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codeName="ThisWorkbook" defaultThemeVersion="166925"/>
  <mc:AlternateContent xmlns:mc="http://schemas.openxmlformats.org/markup-compatibility/2006">
    <mc:Choice Requires="x15">
      <x15ac:absPath xmlns:x15ac="http://schemas.microsoft.com/office/spreadsheetml/2010/11/ac" url="/Users/gerald/Library/Mobile Documents/com~apple~CloudDocs/Amara_Projects/Honda_Car_Sales_Analysis/"/>
    </mc:Choice>
  </mc:AlternateContent>
  <xr:revisionPtr revIDLastSave="0" documentId="13_ncr:1_{635A506B-04FB-584F-8DC0-9EC1FB71945B}" xr6:coauthVersionLast="47" xr6:coauthVersionMax="47" xr10:uidLastSave="{00000000-0000-0000-0000-000000000000}"/>
  <bookViews>
    <workbookView xWindow="0" yWindow="500" windowWidth="28040" windowHeight="16100" xr2:uid="{00000000-000D-0000-FFFF-FFFF00000000}"/>
  </bookViews>
  <sheets>
    <sheet name="Dashboard" sheetId="32" r:id="rId1"/>
    <sheet name="Honda_sell_data" sheetId="1" r:id="rId2"/>
    <sheet name="Consumer_rating" sheetId="24" r:id="rId3"/>
    <sheet name="Sum_of Price_by_State" sheetId="22" r:id="rId4"/>
    <sheet name="Customer_review_by_Year" sheetId="11" r:id="rId5"/>
    <sheet name="Performance_rating_of Fuel_type" sheetId="26" r:id="rId6"/>
    <sheet name="Dealer_type" sheetId="25" r:id="rId7"/>
    <sheet name="Value_for_money" sheetId="27" r:id="rId8"/>
    <sheet name="Comfort_rating" sheetId="28" r:id="rId9"/>
  </sheets>
  <definedNames>
    <definedName name="_xlchart.v1.0" hidden="1">'Performance_rating_of Fuel_type'!$D$4:$D$10</definedName>
    <definedName name="_xlchart.v1.1" hidden="1">'Performance_rating_of Fuel_type'!$E$3</definedName>
    <definedName name="_xlchart.v1.11" hidden="1">'Performance_rating_of Fuel_type'!$D$4:$D$10</definedName>
    <definedName name="_xlchart.v1.12" hidden="1">'Performance_rating_of Fuel_type'!$E$3</definedName>
    <definedName name="_xlchart.v1.13" hidden="1">'Performance_rating_of Fuel_type'!$E$4:$E$10</definedName>
    <definedName name="_xlchart.v1.14" hidden="1">'Performance_rating_of Fuel_type'!$D$4:$D$10</definedName>
    <definedName name="_xlchart.v1.15" hidden="1">'Performance_rating_of Fuel_type'!$E$3</definedName>
    <definedName name="_xlchart.v1.16" hidden="1">'Performance_rating_of Fuel_type'!$E$4:$E$10</definedName>
    <definedName name="_xlchart.v1.17" hidden="1">'Performance_rating_of Fuel_type'!$D$4:$D$10</definedName>
    <definedName name="_xlchart.v1.18" hidden="1">'Performance_rating_of Fuel_type'!$E$3</definedName>
    <definedName name="_xlchart.v1.19" hidden="1">'Performance_rating_of Fuel_type'!$E$4:$E$10</definedName>
    <definedName name="_xlchart.v1.2" hidden="1">'Performance_rating_of Fuel_type'!$E$4:$E$10</definedName>
    <definedName name="_xlchart.v1.20" hidden="1">'Performance_rating_of Fuel_type'!$D$4:$D$10</definedName>
    <definedName name="_xlchart.v1.21" hidden="1">'Performance_rating_of Fuel_type'!$E$3</definedName>
    <definedName name="_xlchart.v1.22" hidden="1">'Performance_rating_of Fuel_type'!$E$4:$E$10</definedName>
    <definedName name="_xlchart.v1.23" hidden="1">'Performance_rating_of Fuel_type'!$D$4:$D$10</definedName>
    <definedName name="_xlchart.v1.24" hidden="1">'Performance_rating_of Fuel_type'!$E$3</definedName>
    <definedName name="_xlchart.v1.25" hidden="1">'Performance_rating_of Fuel_type'!$E$4:$E$10</definedName>
    <definedName name="_xlchart.v5.10" hidden="1">'Sum_of Price_by_State'!$G$4:$G$53</definedName>
    <definedName name="_xlchart.v5.3" hidden="1">'Sum_of Price_by_State'!$F$3</definedName>
    <definedName name="_xlchart.v5.4" hidden="1">'Sum_of Price_by_State'!$F$4:$F$53</definedName>
    <definedName name="_xlchart.v5.5" hidden="1">'Sum_of Price_by_State'!$G$3</definedName>
    <definedName name="_xlchart.v5.6" hidden="1">'Sum_of Price_by_State'!$G$4:$G$53</definedName>
    <definedName name="_xlchart.v5.7" hidden="1">'Sum_of Price_by_State'!$F$3</definedName>
    <definedName name="_xlchart.v5.8" hidden="1">'Sum_of Price_by_State'!$F$4:$F$53</definedName>
    <definedName name="_xlchart.v5.9" hidden="1">'Sum_of Price_by_State'!$G$3</definedName>
    <definedName name="Slicer_Condition">#N/A</definedName>
  </definedNames>
  <calcPr calcId="191029"/>
  <pivotCaches>
    <pivotCache cacheId="48"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28" l="1"/>
  <c r="D12" i="28"/>
  <c r="D13" i="28"/>
  <c r="D14" i="28"/>
  <c r="D15" i="28"/>
  <c r="D16" i="28"/>
  <c r="D10" i="28"/>
  <c r="E5" i="27"/>
  <c r="E6" i="27"/>
  <c r="E7" i="27"/>
  <c r="E8" i="27"/>
  <c r="E9" i="27"/>
  <c r="E10" i="27"/>
  <c r="E4" i="27"/>
  <c r="D4" i="26"/>
  <c r="D5" i="26"/>
  <c r="D6" i="26"/>
  <c r="D7" i="26"/>
  <c r="D8" i="26"/>
  <c r="D9" i="26"/>
  <c r="D10" i="26"/>
  <c r="D6" i="24"/>
  <c r="D7" i="24"/>
  <c r="D8" i="24"/>
  <c r="D9" i="24"/>
  <c r="D10" i="24"/>
  <c r="D11" i="24"/>
  <c r="D5" i="24"/>
  <c r="E11" i="28"/>
  <c r="E12" i="28"/>
  <c r="E16" i="28"/>
  <c r="E13" i="28"/>
  <c r="E14" i="28"/>
  <c r="E15" i="28"/>
  <c r="E10" i="28"/>
  <c r="F5" i="27"/>
  <c r="F10" i="27"/>
  <c r="F6" i="27"/>
  <c r="F9" i="27"/>
  <c r="F7" i="27"/>
  <c r="F8" i="27"/>
  <c r="F4" i="27"/>
  <c r="E6" i="26"/>
  <c r="E10" i="26"/>
  <c r="E7" i="26"/>
  <c r="E8" i="26"/>
  <c r="E9" i="26"/>
  <c r="E5" i="26"/>
  <c r="E4" i="26"/>
  <c r="E7" i="24"/>
  <c r="E8" i="24"/>
  <c r="E9" i="24"/>
  <c r="E10" i="24"/>
  <c r="E11" i="24"/>
  <c r="E6" i="24"/>
  <c r="E5" i="24"/>
</calcChain>
</file>

<file path=xl/sharedStrings.xml><?xml version="1.0" encoding="utf-8"?>
<sst xmlns="http://schemas.openxmlformats.org/spreadsheetml/2006/main" count="77367" uniqueCount="9396">
  <si>
    <t>Year</t>
  </si>
  <si>
    <t>Make</t>
  </si>
  <si>
    <t>Model</t>
  </si>
  <si>
    <t>Condition</t>
  </si>
  <si>
    <t>Price</t>
  </si>
  <si>
    <t>Consumer_Rating</t>
  </si>
  <si>
    <t>Consumer_Review_#</t>
  </si>
  <si>
    <t>Exterior_Color</t>
  </si>
  <si>
    <t>Interior_Color</t>
  </si>
  <si>
    <t>Drivetrain</t>
  </si>
  <si>
    <t>MPG</t>
  </si>
  <si>
    <t>Fuel_Type</t>
  </si>
  <si>
    <t>Transmission</t>
  </si>
  <si>
    <t>Engine</t>
  </si>
  <si>
    <t>VIN</t>
  </si>
  <si>
    <t>Stock_#</t>
  </si>
  <si>
    <t>Mileage</t>
  </si>
  <si>
    <t>Comfort_Rating</t>
  </si>
  <si>
    <t>Interior_Design_Rating</t>
  </si>
  <si>
    <t>Performance_Rating</t>
  </si>
  <si>
    <t>Value_For_Money_Rating</t>
  </si>
  <si>
    <t>Exterior_Styling_Rating</t>
  </si>
  <si>
    <t>Reliability_Rating</t>
  </si>
  <si>
    <t>State</t>
  </si>
  <si>
    <t>Seller_Type</t>
  </si>
  <si>
    <t>Honda</t>
  </si>
  <si>
    <t>Ridgeline RTL</t>
  </si>
  <si>
    <t>New</t>
  </si>
  <si>
    <t>Platinum White Pearl</t>
  </si>
  <si>
    <t>Beige</t>
  </si>
  <si>
    <t>Gasoline</t>
  </si>
  <si>
    <t>Automatic</t>
  </si>
  <si>
    <t>3.5L V6 24V GDI SOHC</t>
  </si>
  <si>
    <t>5FPYK3F58PB011817</t>
  </si>
  <si>
    <t>Dealer</t>
  </si>
  <si>
    <t>CR-V Hybrid Sport</t>
  </si>
  <si>
    <t>Black</t>
  </si>
  <si>
    <t>Hybrid</t>
  </si>
  <si>
    <t>Automatic CVT</t>
  </si>
  <si>
    <t>2.0L I4 16V GDI DOHC Hybrid</t>
  </si>
  <si>
    <t>2HKRS5H5XPH702953</t>
  </si>
  <si>
    <t>‚Äì</t>
  </si>
  <si>
    <t>Meteorite Gray Metallic</t>
  </si>
  <si>
    <t>Front-wheel Drive</t>
  </si>
  <si>
    <t>2HKRS5H55PH704805</t>
  </si>
  <si>
    <t>PH704805</t>
  </si>
  <si>
    <t>Pilot TrailSport</t>
  </si>
  <si>
    <t>Sonic Gray Pearl</t>
  </si>
  <si>
    <t>9-Speed Automatic</t>
  </si>
  <si>
    <t>5FNYF6H82NB100429</t>
  </si>
  <si>
    <t>5700429B</t>
  </si>
  <si>
    <t>CR-V Hybrid Sport Touring</t>
  </si>
  <si>
    <t>Crystal Black Pearl</t>
  </si>
  <si>
    <t>2HKRS6H90PH805954</t>
  </si>
  <si>
    <t>Odyssey EX-L</t>
  </si>
  <si>
    <t>Pacific Pewter Metallic</t>
  </si>
  <si>
    <t>Mocha</t>
  </si>
  <si>
    <t>10-Speed Automatic</t>
  </si>
  <si>
    <t>5FNRL6H67PB024270</t>
  </si>
  <si>
    <t>Urban Gray Pearl</t>
  </si>
  <si>
    <t>2HKRS5H56PH703596</t>
  </si>
  <si>
    <t>5703596A</t>
  </si>
  <si>
    <t>2HKRS6H9XPH805315</t>
  </si>
  <si>
    <t>2905315X</t>
  </si>
  <si>
    <t>2HKRS6H97PH800573</t>
  </si>
  <si>
    <t>2900573X</t>
  </si>
  <si>
    <t>2HKRS5H54PH703791</t>
  </si>
  <si>
    <t>Still Night Pearl</t>
  </si>
  <si>
    <t>7FARS6H91PE003271</t>
  </si>
  <si>
    <t>2903271X</t>
  </si>
  <si>
    <t>Pilot Elite</t>
  </si>
  <si>
    <t>Modern Steel Metallic</t>
  </si>
  <si>
    <t>3.5L V6 24V GDI DOHC</t>
  </si>
  <si>
    <t>5FNYG1H83PB005557</t>
  </si>
  <si>
    <t>Pilot Special Edition</t>
  </si>
  <si>
    <t>Dark Cherry Pearl</t>
  </si>
  <si>
    <t>5FNYF6H2XNB087120</t>
  </si>
  <si>
    <t>CR-V EX-L</t>
  </si>
  <si>
    <t>1.5L I4 16V GDI DOHC Turbo</t>
  </si>
  <si>
    <t>5J6RS4H77PL000638</t>
  </si>
  <si>
    <t>PL000638</t>
  </si>
  <si>
    <t>Pilot Sport</t>
  </si>
  <si>
    <t>Lunar Silver Metallic</t>
  </si>
  <si>
    <t>10-SPEED A/T</t>
  </si>
  <si>
    <t>V6 Cylinder Engine</t>
  </si>
  <si>
    <t>5FNYG1H3XPB002207</t>
  </si>
  <si>
    <t>White</t>
  </si>
  <si>
    <t>Brown</t>
  </si>
  <si>
    <t>5FNYG1H80PB000865</t>
  </si>
  <si>
    <t>Sky</t>
  </si>
  <si>
    <t>5FNYG1H62PB000395</t>
  </si>
  <si>
    <t>2C0289</t>
  </si>
  <si>
    <t>2HKRS6H97PH800251</t>
  </si>
  <si>
    <t>PH800251</t>
  </si>
  <si>
    <t>Ridgeline RTL-E</t>
  </si>
  <si>
    <t>5FPYK3F73NB023890</t>
  </si>
  <si>
    <t>Obsidian Blue Pearl</t>
  </si>
  <si>
    <t>Gray</t>
  </si>
  <si>
    <t>5FPYK3F71NB015061</t>
  </si>
  <si>
    <t>Passport Elite</t>
  </si>
  <si>
    <t>5FNYF8H05NB011492</t>
  </si>
  <si>
    <t>5FPYK3F74PB012903</t>
  </si>
  <si>
    <t>X7016</t>
  </si>
  <si>
    <t>Accord Sport 1.5T</t>
  </si>
  <si>
    <t>continuously variable</t>
  </si>
  <si>
    <t>4 Cylinder Engine</t>
  </si>
  <si>
    <t>1HGCV1F32NA089319</t>
  </si>
  <si>
    <t>HR-V Sport</t>
  </si>
  <si>
    <t>continuously variable (m cvt)</t>
  </si>
  <si>
    <t>3CZRZ2H52PM722919</t>
  </si>
  <si>
    <t>continuously variable automatic</t>
  </si>
  <si>
    <t>2HKRS4H79PH400825</t>
  </si>
  <si>
    <t>electronic continuously variable</t>
  </si>
  <si>
    <t>2HKRS6H94PH800174</t>
  </si>
  <si>
    <t>2HKRS5H54PH700891</t>
  </si>
  <si>
    <t>Civic Sport</t>
  </si>
  <si>
    <t>Rallye Red</t>
  </si>
  <si>
    <t>19XFL2H87NE021708</t>
  </si>
  <si>
    <t>5FNYF6H89NB083368</t>
  </si>
  <si>
    <t>HN209</t>
  </si>
  <si>
    <t>5FNYF8H08NB029825</t>
  </si>
  <si>
    <t>NB029825</t>
  </si>
  <si>
    <t>5FNYF6H38NB102612</t>
  </si>
  <si>
    <t>NB102612</t>
  </si>
  <si>
    <t>Radiant Red Metallic II</t>
  </si>
  <si>
    <t>5FPYK3F56PB012724</t>
  </si>
  <si>
    <t>PB012724</t>
  </si>
  <si>
    <t>1.5L I4 16V DOHC</t>
  </si>
  <si>
    <t>2HKRS3H72PH300656</t>
  </si>
  <si>
    <t>5FNYF6H86NB084560</t>
  </si>
  <si>
    <t>NB084560</t>
  </si>
  <si>
    <t>1HGCV1F32NA061052</t>
  </si>
  <si>
    <t>H061052R</t>
  </si>
  <si>
    <t>Accord Sport 2.0T</t>
  </si>
  <si>
    <t>2.0L I4 16V GDI DOHC Turbo</t>
  </si>
  <si>
    <t>1HGCV2F32NA025528</t>
  </si>
  <si>
    <t>H025528</t>
  </si>
  <si>
    <t>1HGCV1F39NA061033</t>
  </si>
  <si>
    <t>H061033R</t>
  </si>
  <si>
    <t>Accord EX</t>
  </si>
  <si>
    <t>1HGCY1F35PA003379</t>
  </si>
  <si>
    <t>P0221</t>
  </si>
  <si>
    <t>5FNYF8H07NB003457</t>
  </si>
  <si>
    <t>Z02724-28</t>
  </si>
  <si>
    <t>1HGCV1F34NA116455</t>
  </si>
  <si>
    <t>5FNYF6H84NB098618</t>
  </si>
  <si>
    <t>DNF098618</t>
  </si>
  <si>
    <t>Passport TrailSport</t>
  </si>
  <si>
    <t>5FNYF8H69NB023701</t>
  </si>
  <si>
    <t>NB023701</t>
  </si>
  <si>
    <t>Pilot EX-L</t>
  </si>
  <si>
    <t>5FNYF6H59NB104872</t>
  </si>
  <si>
    <t>CR-V EX</t>
  </si>
  <si>
    <t>5J6RS4H41PL003427</t>
  </si>
  <si>
    <t>H13514</t>
  </si>
  <si>
    <t>Odyssey Sport</t>
  </si>
  <si>
    <t>5FNRL6H71PB035452</t>
  </si>
  <si>
    <t>H13509</t>
  </si>
  <si>
    <t>Passport EX-L</t>
  </si>
  <si>
    <t>5FNYF8H54NB031485</t>
  </si>
  <si>
    <t>H13426</t>
  </si>
  <si>
    <t>2HKRS4H78PH401352</t>
  </si>
  <si>
    <t>H13416</t>
  </si>
  <si>
    <t>2HKRS4H49PH411250</t>
  </si>
  <si>
    <t>H13505</t>
  </si>
  <si>
    <t>5FNYF6H85NB077633</t>
  </si>
  <si>
    <t>H13377</t>
  </si>
  <si>
    <t>5J6RS3H71PL000919</t>
  </si>
  <si>
    <t>H13504</t>
  </si>
  <si>
    <t>2HKRS4H73PH411903</t>
  </si>
  <si>
    <t>H13515</t>
  </si>
  <si>
    <t>5FNYF8H66NB020920</t>
  </si>
  <si>
    <t>H13362</t>
  </si>
  <si>
    <t>5FNYF6H24NB086304</t>
  </si>
  <si>
    <t>H13400</t>
  </si>
  <si>
    <t>CR-V Touring</t>
  </si>
  <si>
    <t>2HKRW2H90NH666757</t>
  </si>
  <si>
    <t>5FNYF8H60PB003596</t>
  </si>
  <si>
    <t>5FNYF6H20NB100232</t>
  </si>
  <si>
    <t>2HKRS4H75PH407917</t>
  </si>
  <si>
    <t>Silver</t>
  </si>
  <si>
    <t>2HKRS3H7XPH300162</t>
  </si>
  <si>
    <t>1-Speed CVT with Overdrive</t>
  </si>
  <si>
    <t>2HKRS3H72PH300186</t>
  </si>
  <si>
    <t>2HKRS4H70PH409106</t>
  </si>
  <si>
    <t>2HKRS4H77PH401343</t>
  </si>
  <si>
    <t>23H134</t>
  </si>
  <si>
    <t>Pilot Touring 8-Passenger</t>
  </si>
  <si>
    <t>9-SPEED A/T</t>
  </si>
  <si>
    <t>5FNYF6H62NB099796</t>
  </si>
  <si>
    <t>H22660</t>
  </si>
  <si>
    <t>Accord Hybrid Sport</t>
  </si>
  <si>
    <t>2.0L I4 16V MPFI DOHC Hybrid</t>
  </si>
  <si>
    <t>1HGCV3F21NA044794</t>
  </si>
  <si>
    <t>5FNYF6H36NB104164</t>
  </si>
  <si>
    <t>5FNYF8H66PB001092</t>
  </si>
  <si>
    <t>PB001092</t>
  </si>
  <si>
    <t>5FNYF6H39NB099350</t>
  </si>
  <si>
    <t>40T404</t>
  </si>
  <si>
    <t>5FNRL6H77PB023354</t>
  </si>
  <si>
    <t>40T402</t>
  </si>
  <si>
    <t>Ridgeline Black Edition</t>
  </si>
  <si>
    <t>5FPYK3F82PB009605</t>
  </si>
  <si>
    <t>H30108</t>
  </si>
  <si>
    <t>Nh-883p/Black</t>
  </si>
  <si>
    <t>5FNYF6H39NB100609</t>
  </si>
  <si>
    <t>P100609</t>
  </si>
  <si>
    <t>5FNRL6H71PB029697</t>
  </si>
  <si>
    <t>PB029697</t>
  </si>
  <si>
    <t>5FNYF6H8XNB067454</t>
  </si>
  <si>
    <t>NB067454</t>
  </si>
  <si>
    <t>CRYSTAL BLACK</t>
  </si>
  <si>
    <t>Variable</t>
  </si>
  <si>
    <t>Intercooled Turbo Regular Unleaded I-4 1.5 L/91</t>
  </si>
  <si>
    <t>7FARW2H59NE056453</t>
  </si>
  <si>
    <t>5FNYF8H61PB003154</t>
  </si>
  <si>
    <t>Platinum</t>
  </si>
  <si>
    <t>2HKRS5H55PH701273</t>
  </si>
  <si>
    <t>H5683</t>
  </si>
  <si>
    <t>1HGCV1F39NA114815</t>
  </si>
  <si>
    <t>H2200</t>
  </si>
  <si>
    <t>5FPYK3F71PB017167</t>
  </si>
  <si>
    <t>H5706</t>
  </si>
  <si>
    <t>5FPYK3F86PB001314</t>
  </si>
  <si>
    <t>H5611</t>
  </si>
  <si>
    <t>1HGCV1F36NA109930</t>
  </si>
  <si>
    <t>H2197</t>
  </si>
  <si>
    <t>5FNYF6H37NB103959</t>
  </si>
  <si>
    <t>22H640</t>
  </si>
  <si>
    <t>5FNYF8H07NB016984</t>
  </si>
  <si>
    <t>B016984</t>
  </si>
  <si>
    <t>Platinum White</t>
  </si>
  <si>
    <t>5FNYF6H31NB104296</t>
  </si>
  <si>
    <t>NB104296</t>
  </si>
  <si>
    <t>5FNYF6H36NB104665</t>
  </si>
  <si>
    <t>NB104665</t>
  </si>
  <si>
    <t>1HGCV2F31NA019607</t>
  </si>
  <si>
    <t>1HGCV1F38NA099448</t>
  </si>
  <si>
    <t>7FARS6H94PE000459</t>
  </si>
  <si>
    <t>Accord Sport SE</t>
  </si>
  <si>
    <t>1HGCV1F48NA118606</t>
  </si>
  <si>
    <t>2HKRS6H9XPH800356</t>
  </si>
  <si>
    <t>5FNYF8H54NB026819</t>
  </si>
  <si>
    <t>7FARS6H51PE005941</t>
  </si>
  <si>
    <t>PE005941</t>
  </si>
  <si>
    <t>Silver Metallic</t>
  </si>
  <si>
    <t>2HKRS4H7XPH400719</t>
  </si>
  <si>
    <t>H23032</t>
  </si>
  <si>
    <t>Odyssey Elite</t>
  </si>
  <si>
    <t>Obsidian Black</t>
  </si>
  <si>
    <t>5FNRL6H9XPB036553</t>
  </si>
  <si>
    <t>H23099</t>
  </si>
  <si>
    <t>Pewter</t>
  </si>
  <si>
    <t>5FPYK3F5XPB009731</t>
  </si>
  <si>
    <t>H23033</t>
  </si>
  <si>
    <t>5FNRL6H68PB034306</t>
  </si>
  <si>
    <t>HA24943</t>
  </si>
  <si>
    <t>5FPYK3F72NB039434</t>
  </si>
  <si>
    <t>NB039434</t>
  </si>
  <si>
    <t>1HGCV3F22NA043282</t>
  </si>
  <si>
    <t>NA043282</t>
  </si>
  <si>
    <t>1HGCV3F20NA041191</t>
  </si>
  <si>
    <t>NA041191</t>
  </si>
  <si>
    <t>5FPYK3F53NB038176</t>
  </si>
  <si>
    <t>NB038176</t>
  </si>
  <si>
    <t>Blk Lth</t>
  </si>
  <si>
    <t>5FNRL6H78PB027428</t>
  </si>
  <si>
    <t>5FNYF6H22NB091839</t>
  </si>
  <si>
    <t>5FNRL6H78PB023332</t>
  </si>
  <si>
    <t>5FPYK3F57PB005121</t>
  </si>
  <si>
    <t>5FNYF6H80NB095165</t>
  </si>
  <si>
    <t>NB095165</t>
  </si>
  <si>
    <t>Pilot Touring 7-Passenger</t>
  </si>
  <si>
    <t>5FNYF5H62NB035655</t>
  </si>
  <si>
    <t>5FNYG1H63PB001393</t>
  </si>
  <si>
    <t>HR-V LX</t>
  </si>
  <si>
    <t>2.0L I4 16V GDI DOHC</t>
  </si>
  <si>
    <t>3CZRZ1H32PM713954</t>
  </si>
  <si>
    <t>PM713954</t>
  </si>
  <si>
    <t>5FNYF8H65NB028619</t>
  </si>
  <si>
    <t>5FPYK3F70PB015829</t>
  </si>
  <si>
    <t>X7015</t>
  </si>
  <si>
    <t>2HKRS6H91PH800231</t>
  </si>
  <si>
    <t>H05130</t>
  </si>
  <si>
    <t>2HKRS4H76PH400569</t>
  </si>
  <si>
    <t>23-0048</t>
  </si>
  <si>
    <t>5FNYF6H50NB094491</t>
  </si>
  <si>
    <t>NB094491</t>
  </si>
  <si>
    <t>2HKRS4H71PH401354</t>
  </si>
  <si>
    <t>PH401354</t>
  </si>
  <si>
    <t>5FNYF6H32NB096368</t>
  </si>
  <si>
    <t>NB096368</t>
  </si>
  <si>
    <t>5FNYF8H01PB001061</t>
  </si>
  <si>
    <t>H13427</t>
  </si>
  <si>
    <t>5FNYF8H52PB004384</t>
  </si>
  <si>
    <t>H13462</t>
  </si>
  <si>
    <t>5FNYF8H53PB007049</t>
  </si>
  <si>
    <t>23H192</t>
  </si>
  <si>
    <t>5FNYF6H82NB102228</t>
  </si>
  <si>
    <t>H22662</t>
  </si>
  <si>
    <t>5FNYF6H21NB105276</t>
  </si>
  <si>
    <t>NB105276</t>
  </si>
  <si>
    <t>5FNYF5H37NB038203</t>
  </si>
  <si>
    <t>HR-V EX-L</t>
  </si>
  <si>
    <t>Midnight Amethyst</t>
  </si>
  <si>
    <t>1.8L I4 16V MPFI SOHC</t>
  </si>
  <si>
    <t>3CZRU6H70NM750108</t>
  </si>
  <si>
    <t>HN50108</t>
  </si>
  <si>
    <t>Radiant Red</t>
  </si>
  <si>
    <t>5FNYF8H5XPB005363</t>
  </si>
  <si>
    <t>S33194</t>
  </si>
  <si>
    <t>2HKRS4H72PH401718</t>
  </si>
  <si>
    <t>J30040</t>
  </si>
  <si>
    <t>5FNYF6H53NB096722</t>
  </si>
  <si>
    <t>NB096722</t>
  </si>
  <si>
    <t>3CZRZ1H37PM710340</t>
  </si>
  <si>
    <t>C17613</t>
  </si>
  <si>
    <t>1HGCV2F36NA024561</t>
  </si>
  <si>
    <t>H2196</t>
  </si>
  <si>
    <t>5FNYF6H29NB105428</t>
  </si>
  <si>
    <t>22H645</t>
  </si>
  <si>
    <t>1HGCV2F3XNA025034</t>
  </si>
  <si>
    <t>Canyon</t>
  </si>
  <si>
    <t>7FARS4H48PE012977</t>
  </si>
  <si>
    <t>1HGCV3F2XNA032871</t>
  </si>
  <si>
    <t>41765-14</t>
  </si>
  <si>
    <t>5FNRL6H9XPB030171</t>
  </si>
  <si>
    <t>H23065</t>
  </si>
  <si>
    <t>Odyssey Touring</t>
  </si>
  <si>
    <t>5FNRL6H81PB029319</t>
  </si>
  <si>
    <t>H23063</t>
  </si>
  <si>
    <t>1HGCV3F2XNA041327</t>
  </si>
  <si>
    <t>NA041327</t>
  </si>
  <si>
    <t>5FNRL6H94PB017593</t>
  </si>
  <si>
    <t>5FNYF6H53NB087521</t>
  </si>
  <si>
    <t>Blk Lth-Trmmed Seats</t>
  </si>
  <si>
    <t>5FNYF8H51NB026292</t>
  </si>
  <si>
    <t>Gas/Electric I-4 2.0 L/122</t>
  </si>
  <si>
    <t>2HKRS6H91PH800343</t>
  </si>
  <si>
    <t>QG23185</t>
  </si>
  <si>
    <t>2HKRS6H93PH801655</t>
  </si>
  <si>
    <t>QG23260</t>
  </si>
  <si>
    <t>5FNYF6H87NB094305</t>
  </si>
  <si>
    <t>2HKRS6H9XPH800437</t>
  </si>
  <si>
    <t>2HKRS6H98PH800436</t>
  </si>
  <si>
    <t>H800436</t>
  </si>
  <si>
    <t>5FNYF6H27NB086197</t>
  </si>
  <si>
    <t>5FNYF6H33NB105577</t>
  </si>
  <si>
    <t>OTHER</t>
  </si>
  <si>
    <t>2HKRS6H93PH800554</t>
  </si>
  <si>
    <t>2HKRS6H96PH800466</t>
  </si>
  <si>
    <t>2HKRS5H55PH703699</t>
  </si>
  <si>
    <t>5FNYF8H00PB003013</t>
  </si>
  <si>
    <t>Q100231</t>
  </si>
  <si>
    <t>2HGFE2F50PH507949</t>
  </si>
  <si>
    <t>HO7532</t>
  </si>
  <si>
    <t>Civic Touring</t>
  </si>
  <si>
    <t>2HGFE1F94PH302325</t>
  </si>
  <si>
    <t>HO7541</t>
  </si>
  <si>
    <t>1HGCV2F36NA017223</t>
  </si>
  <si>
    <t>HO7521</t>
  </si>
  <si>
    <t>White Pearl</t>
  </si>
  <si>
    <t>2HKRS4H49PH407165</t>
  </si>
  <si>
    <t>5FNYF8H69PB005198</t>
  </si>
  <si>
    <t>H6685</t>
  </si>
  <si>
    <t>5FNYF6H30NB095283</t>
  </si>
  <si>
    <t>NB095283</t>
  </si>
  <si>
    <t>2HKRS6H9XPH800308</t>
  </si>
  <si>
    <t>PH800308</t>
  </si>
  <si>
    <t>5FNYF5H57NB037196</t>
  </si>
  <si>
    <t>CHS222157</t>
  </si>
  <si>
    <t>Lunar</t>
  </si>
  <si>
    <t>1HGCV3F29NA041853</t>
  </si>
  <si>
    <t>NA041853</t>
  </si>
  <si>
    <t>5FNYF8H57NB027706</t>
  </si>
  <si>
    <t>N11176</t>
  </si>
  <si>
    <t>5FNYF8H54NB028974</t>
  </si>
  <si>
    <t>N11245</t>
  </si>
  <si>
    <t>1HGCV3F2XNA046060</t>
  </si>
  <si>
    <t>N11302</t>
  </si>
  <si>
    <t>Pilot Black Edition</t>
  </si>
  <si>
    <t>Crystal</t>
  </si>
  <si>
    <t>5FNYF6H75NB088218</t>
  </si>
  <si>
    <t>H221119</t>
  </si>
  <si>
    <t>Accord Touring</t>
  </si>
  <si>
    <t>Ivory</t>
  </si>
  <si>
    <t>Intercooled Turbo Regular Unleaded I-4 2.0 L/122</t>
  </si>
  <si>
    <t>1HGCV2F96NA000829</t>
  </si>
  <si>
    <t>H43921</t>
  </si>
  <si>
    <t>5FNYF6H7XNB102940</t>
  </si>
  <si>
    <t>H221661</t>
  </si>
  <si>
    <t>5FNYF6H89NB089980</t>
  </si>
  <si>
    <t>H221550</t>
  </si>
  <si>
    <t>5FNYF6H31NB102659</t>
  </si>
  <si>
    <t>5FNYF6H82NB105307</t>
  </si>
  <si>
    <t>5FNYF8H5XNB028168</t>
  </si>
  <si>
    <t>5FNYF8H60NB024283</t>
  </si>
  <si>
    <t>5FNYF8H66NB032064</t>
  </si>
  <si>
    <t>2HKRS3H73PH300505</t>
  </si>
  <si>
    <t>Civic Si Base</t>
  </si>
  <si>
    <t>Aegean Blue Metallic</t>
  </si>
  <si>
    <t>6-Speed Manual</t>
  </si>
  <si>
    <t>2HGFE1E54PH471596</t>
  </si>
  <si>
    <t>PH471596</t>
  </si>
  <si>
    <t>Accord Hybrid Sport-L</t>
  </si>
  <si>
    <t>1HGCY2F72PA002831</t>
  </si>
  <si>
    <t>R2831</t>
  </si>
  <si>
    <t>Pilot EX-L 7-Passenger</t>
  </si>
  <si>
    <t>5FNYG1H56PB002531</t>
  </si>
  <si>
    <t>M2531</t>
  </si>
  <si>
    <t>Accord Hybrid Touring</t>
  </si>
  <si>
    <t>GC</t>
  </si>
  <si>
    <t>1HGCY2F86PA002761</t>
  </si>
  <si>
    <t>R2761</t>
  </si>
  <si>
    <t>Pilot EX-L 8-Passenger</t>
  </si>
  <si>
    <t>5FNYG2H49PB001032</t>
  </si>
  <si>
    <t>M1032</t>
  </si>
  <si>
    <t>Black / Red</t>
  </si>
  <si>
    <t>2HGFE1E51PH471104</t>
  </si>
  <si>
    <t>PH471104</t>
  </si>
  <si>
    <t>2HGFE1E58NH477074</t>
  </si>
  <si>
    <t>NH477074</t>
  </si>
  <si>
    <t>2HGFE1E56PH470384</t>
  </si>
  <si>
    <t>A470384</t>
  </si>
  <si>
    <t>2HGFE1E50PH471112</t>
  </si>
  <si>
    <t>A471112</t>
  </si>
  <si>
    <t>5J6RW1H58NA003252</t>
  </si>
  <si>
    <t>X3252</t>
  </si>
  <si>
    <t>Urban Gray</t>
  </si>
  <si>
    <t>2HKRS6H93PH800408</t>
  </si>
  <si>
    <t>H34345</t>
  </si>
  <si>
    <t>Regular Unleaded V-6 3.5 L/212</t>
  </si>
  <si>
    <t>5FPYK3F73PB009006</t>
  </si>
  <si>
    <t>H29499</t>
  </si>
  <si>
    <t>5FNYF6H66NB083990</t>
  </si>
  <si>
    <t>NB083990</t>
  </si>
  <si>
    <t>5FNYF6H23NB076475</t>
  </si>
  <si>
    <t>NB076475</t>
  </si>
  <si>
    <t>5FPYK3F55PB021138</t>
  </si>
  <si>
    <t>PB021138</t>
  </si>
  <si>
    <t>3CZRU6H15NM750603</t>
  </si>
  <si>
    <t>3CZRU6H10NM749827</t>
  </si>
  <si>
    <t>Pearl</t>
  </si>
  <si>
    <t>3CZRZ2H58PM700309</t>
  </si>
  <si>
    <t>H23001</t>
  </si>
  <si>
    <t>3CZRU6H1XNM747017</t>
  </si>
  <si>
    <t>2HKRS6H52PH807508</t>
  </si>
  <si>
    <t>H807508</t>
  </si>
  <si>
    <t>5FNYF6H84NB077803</t>
  </si>
  <si>
    <t>H221019</t>
  </si>
  <si>
    <t>5FNYF6H84NB096450</t>
  </si>
  <si>
    <t>H221121</t>
  </si>
  <si>
    <t>5FNYF6H30NB092190</t>
  </si>
  <si>
    <t>NB092190R</t>
  </si>
  <si>
    <t>5FNYF6H32NB092319</t>
  </si>
  <si>
    <t>NB092319R</t>
  </si>
  <si>
    <t>2HKRS6H91PH801220</t>
  </si>
  <si>
    <t>PH801220</t>
  </si>
  <si>
    <t>5FNYG1H32PB002041</t>
  </si>
  <si>
    <t>PB002041</t>
  </si>
  <si>
    <t>5FNYF6H63NB093957</t>
  </si>
  <si>
    <t>H221732</t>
  </si>
  <si>
    <t>5FNYF6H29NB103565</t>
  </si>
  <si>
    <t>H221839</t>
  </si>
  <si>
    <t>Deep Scarlet Pearl</t>
  </si>
  <si>
    <t>5FNYF6H63NB096969</t>
  </si>
  <si>
    <t>H221764</t>
  </si>
  <si>
    <t>5FNYF6H56NB095046</t>
  </si>
  <si>
    <t>H221741</t>
  </si>
  <si>
    <t>2HKRS6H9XPH801118</t>
  </si>
  <si>
    <t>5FNYF6H50NB087377</t>
  </si>
  <si>
    <t>H221631</t>
  </si>
  <si>
    <t>Radiant Red Metallic</t>
  </si>
  <si>
    <t>2HKRS4H47PH400151</t>
  </si>
  <si>
    <t>2HKRS5H57PH702375</t>
  </si>
  <si>
    <t>PH702375</t>
  </si>
  <si>
    <t>2HKRS6H90PH801032</t>
  </si>
  <si>
    <t>PH801032</t>
  </si>
  <si>
    <t>5FNRL6H8XPB037435</t>
  </si>
  <si>
    <t>5737435A</t>
  </si>
  <si>
    <t>5FPYK3F57PB018841</t>
  </si>
  <si>
    <t>5FNYF5H5XNB038388</t>
  </si>
  <si>
    <t>5FNYF8H05PB002178</t>
  </si>
  <si>
    <t>PB002178</t>
  </si>
  <si>
    <t>5FNYF6H30NB102877</t>
  </si>
  <si>
    <t>5FNYF6H35NB086093</t>
  </si>
  <si>
    <t>5FNYG1H77PB001602</t>
  </si>
  <si>
    <t>2HKRS4H76PH408428</t>
  </si>
  <si>
    <t>2C0147</t>
  </si>
  <si>
    <t>5FNYF6H20NB105186</t>
  </si>
  <si>
    <t>H17169</t>
  </si>
  <si>
    <t>5FNYF6H20NB100313</t>
  </si>
  <si>
    <t>5FPYK3F70PB014597</t>
  </si>
  <si>
    <t>X7017</t>
  </si>
  <si>
    <t>Accord Hybrid Base</t>
  </si>
  <si>
    <t>1HGCV3F21NA044746</t>
  </si>
  <si>
    <t>3CZRZ1H30PM708249</t>
  </si>
  <si>
    <t>1HGCV3F29NA040413</t>
  </si>
  <si>
    <t>2HGFE2F59NH608436</t>
  </si>
  <si>
    <t>5FPYK3F72PB020854</t>
  </si>
  <si>
    <t>H3020854</t>
  </si>
  <si>
    <t>5FNRL6H95PB022236</t>
  </si>
  <si>
    <t>PB022236</t>
  </si>
  <si>
    <t>5FPYK3F79PB017529</t>
  </si>
  <si>
    <t>PB017529</t>
  </si>
  <si>
    <t>5FNYG2H50PB000313</t>
  </si>
  <si>
    <t>H05347</t>
  </si>
  <si>
    <t>5FPYK3F72PB006565</t>
  </si>
  <si>
    <t>PB006565</t>
  </si>
  <si>
    <t>5FPYK3F79PB011486</t>
  </si>
  <si>
    <t>PB011486</t>
  </si>
  <si>
    <t>5FNYF6H60NB098517</t>
  </si>
  <si>
    <t>5FPYK3F58PB010070</t>
  </si>
  <si>
    <t>A7000600</t>
  </si>
  <si>
    <t>2HKRS5H56PH701637</t>
  </si>
  <si>
    <t>H701637</t>
  </si>
  <si>
    <t>1HGCV3F22NA041080</t>
  </si>
  <si>
    <t>5FPYK3F53PB014754</t>
  </si>
  <si>
    <t>H13479</t>
  </si>
  <si>
    <t>5FNYF6H52NB097330</t>
  </si>
  <si>
    <t>H13432</t>
  </si>
  <si>
    <t>5FNYF6H27NB101202</t>
  </si>
  <si>
    <t>5FNYF6H8XNB100436</t>
  </si>
  <si>
    <t>9-Speed Automatic with Overdrive</t>
  </si>
  <si>
    <t>5FNYF8H08PB006337</t>
  </si>
  <si>
    <t>2HKRS4H49PH406436</t>
  </si>
  <si>
    <t>Accord EX-L 1.5T</t>
  </si>
  <si>
    <t>1HGCY1F34PA001798</t>
  </si>
  <si>
    <t>H23110</t>
  </si>
  <si>
    <t>1HGCV3F20NA048125</t>
  </si>
  <si>
    <t>5FNYF6H31NB092909</t>
  </si>
  <si>
    <t>NB092909</t>
  </si>
  <si>
    <t>2HKRS6H95PH800118</t>
  </si>
  <si>
    <t>1HGCV1F34NA062607</t>
  </si>
  <si>
    <t>HN62607</t>
  </si>
  <si>
    <t>3CZRZ2H76PM727526</t>
  </si>
  <si>
    <t>E10083</t>
  </si>
  <si>
    <t>5FNYF6H89NB077604</t>
  </si>
  <si>
    <t>P19307</t>
  </si>
  <si>
    <t>5FNYF6H33NB087940</t>
  </si>
  <si>
    <t>NB087940</t>
  </si>
  <si>
    <t>5FNYF6H87NB070246</t>
  </si>
  <si>
    <t>NB070246</t>
  </si>
  <si>
    <t>5FNYF6H72NB078097</t>
  </si>
  <si>
    <t>NB078097</t>
  </si>
  <si>
    <t>5FNYF8H02NB019193</t>
  </si>
  <si>
    <t>NB019193</t>
  </si>
  <si>
    <t>5FPYK3F85PB010845</t>
  </si>
  <si>
    <t>C17635</t>
  </si>
  <si>
    <t>5FNYF8H6XPB002858</t>
  </si>
  <si>
    <t>H5675</t>
  </si>
  <si>
    <t>5FNYF6H82NB098164</t>
  </si>
  <si>
    <t>H5669</t>
  </si>
  <si>
    <t>2HGFE2F5XPH510759</t>
  </si>
  <si>
    <t>1HGCV3F21NA028031</t>
  </si>
  <si>
    <t>41743-13</t>
  </si>
  <si>
    <t>Meteorite</t>
  </si>
  <si>
    <t>7FARS4H72PE013035</t>
  </si>
  <si>
    <t>J2730</t>
  </si>
  <si>
    <t>1HGCV3F21NA046366</t>
  </si>
  <si>
    <t>2HKRS6H92PH800254</t>
  </si>
  <si>
    <t>H23048</t>
  </si>
  <si>
    <t>Blue</t>
  </si>
  <si>
    <t>5FNRL6H61PB035040</t>
  </si>
  <si>
    <t>HA24942</t>
  </si>
  <si>
    <t>2HKRS5H55PH700284</t>
  </si>
  <si>
    <t>PH700284D</t>
  </si>
  <si>
    <t>2HKRS6H94PH806170</t>
  </si>
  <si>
    <t>eCVT</t>
  </si>
  <si>
    <t>2HKRS6H90PH801337</t>
  </si>
  <si>
    <t>2HKRS6H90PH802651</t>
  </si>
  <si>
    <t>1HGCV1F33NA115474</t>
  </si>
  <si>
    <t>H22606</t>
  </si>
  <si>
    <t>1HGCV1F32NA120777</t>
  </si>
  <si>
    <t>1HGCV1F32NA123176</t>
  </si>
  <si>
    <t>5FNYF6H60NB100721</t>
  </si>
  <si>
    <t>22-0990</t>
  </si>
  <si>
    <t>2HKRS6H91PH801296</t>
  </si>
  <si>
    <t>23-0092</t>
  </si>
  <si>
    <t>1HGCV1F33NA090138</t>
  </si>
  <si>
    <t>T22553</t>
  </si>
  <si>
    <t>1HGCV1F41NA118592</t>
  </si>
  <si>
    <t>H22597</t>
  </si>
  <si>
    <t>1HGCV2F33NA023450</t>
  </si>
  <si>
    <t>H22591</t>
  </si>
  <si>
    <t>5FNYF8H04PB001362</t>
  </si>
  <si>
    <t>Q100127</t>
  </si>
  <si>
    <t>1HGCV1F38NA104969</t>
  </si>
  <si>
    <t>NA104969</t>
  </si>
  <si>
    <t>5FPYK3F71PB012471</t>
  </si>
  <si>
    <t>PB012471</t>
  </si>
  <si>
    <t>5FPYK3F79NB035610</t>
  </si>
  <si>
    <t>B035610</t>
  </si>
  <si>
    <t>5FPYK3F77PB009641</t>
  </si>
  <si>
    <t>PB009641</t>
  </si>
  <si>
    <t>2HKRS5H54PH702057</t>
  </si>
  <si>
    <t>PH702057</t>
  </si>
  <si>
    <t>Red / Black</t>
  </si>
  <si>
    <t>Manual</t>
  </si>
  <si>
    <t>2HGFE1E53PH470388</t>
  </si>
  <si>
    <t>H470388</t>
  </si>
  <si>
    <t>5FNYF6H26NB101661</t>
  </si>
  <si>
    <t>H221195</t>
  </si>
  <si>
    <t>5FNYF6H31NB084793</t>
  </si>
  <si>
    <t>5FPYK3F8XPB011800</t>
  </si>
  <si>
    <t>Q00054</t>
  </si>
  <si>
    <t>1HGCV1F35NA090044</t>
  </si>
  <si>
    <t>H090044</t>
  </si>
  <si>
    <t>1HGCV3F22NA046814</t>
  </si>
  <si>
    <t>M2046814</t>
  </si>
  <si>
    <t>2HKRS6H99PH801286</t>
  </si>
  <si>
    <t>M3801286</t>
  </si>
  <si>
    <t>Civic EX-L</t>
  </si>
  <si>
    <t>19XFL1H70PE003622</t>
  </si>
  <si>
    <t>M3003622</t>
  </si>
  <si>
    <t>2HKRS5H52PH702719</t>
  </si>
  <si>
    <t>DQ02719</t>
  </si>
  <si>
    <t>2HKRS5H54PH703838</t>
  </si>
  <si>
    <t>Q03838</t>
  </si>
  <si>
    <t>5FNYG1H64PB003704</t>
  </si>
  <si>
    <t>M3704</t>
  </si>
  <si>
    <t>2HGFE1E54PH472103</t>
  </si>
  <si>
    <t>N472103</t>
  </si>
  <si>
    <t>Gold</t>
  </si>
  <si>
    <t>2HKRS3H79PH300539</t>
  </si>
  <si>
    <t>H300539</t>
  </si>
  <si>
    <t>5FNRL6H63PB037680</t>
  </si>
  <si>
    <t>5FPYK3F55PB010592</t>
  </si>
  <si>
    <t>H29498</t>
  </si>
  <si>
    <t>1HGCV1F37NA087341</t>
  </si>
  <si>
    <t>NA087341</t>
  </si>
  <si>
    <t>5FPYK3F89NB038368</t>
  </si>
  <si>
    <t>S2062</t>
  </si>
  <si>
    <t>2HKRS6H55PH806580</t>
  </si>
  <si>
    <t>5FNYF8H50PB004738</t>
  </si>
  <si>
    <t>2HKRS6H90PH800186</t>
  </si>
  <si>
    <t>5FNYG1H6XPB006333</t>
  </si>
  <si>
    <t>40838-01</t>
  </si>
  <si>
    <t>5FNYG1H72PB001653</t>
  </si>
  <si>
    <t>H001653</t>
  </si>
  <si>
    <t>3CZRZ2H5XPM700666</t>
  </si>
  <si>
    <t>H700666</t>
  </si>
  <si>
    <t>NH-797M/BLACK</t>
  </si>
  <si>
    <t>continuously variable w/sport mode</t>
  </si>
  <si>
    <t>3CZRU6H12NM752311</t>
  </si>
  <si>
    <t>40759-04</t>
  </si>
  <si>
    <t>Pilot Touring</t>
  </si>
  <si>
    <t>5FNYG1H79PB001021</t>
  </si>
  <si>
    <t>PB001021</t>
  </si>
  <si>
    <t>1HGCV2F37NA024245</t>
  </si>
  <si>
    <t>5FNYF8H62PB004264</t>
  </si>
  <si>
    <t>5FNYF6H62NB091911</t>
  </si>
  <si>
    <t>5FNYF6H34NB088420</t>
  </si>
  <si>
    <t>C288420</t>
  </si>
  <si>
    <t>5FNYF5H50NB038013</t>
  </si>
  <si>
    <t>NB038013</t>
  </si>
  <si>
    <t>Sonic Blue</t>
  </si>
  <si>
    <t>1HGCV3F27NA041026</t>
  </si>
  <si>
    <t>NA041026</t>
  </si>
  <si>
    <t>5FNYF6H35NB092928</t>
  </si>
  <si>
    <t>2HKRS4H73PH403106</t>
  </si>
  <si>
    <t>5FNYF8H62NB028304</t>
  </si>
  <si>
    <t>5FNYF6H30NB075387</t>
  </si>
  <si>
    <t>5FNYF8H08NB018789</t>
  </si>
  <si>
    <t>5FNYF8H55NB019779</t>
  </si>
  <si>
    <t>5FNYF6H22NB101480</t>
  </si>
  <si>
    <t>5FNYF6H68NB075910</t>
  </si>
  <si>
    <t>1HGCV3F94NA036752</t>
  </si>
  <si>
    <t>5FNRL6H99PB017766</t>
  </si>
  <si>
    <t>Civic EX</t>
  </si>
  <si>
    <t>continuously variable (ll cvt)</t>
  </si>
  <si>
    <t>2HGFE1F71NH327646</t>
  </si>
  <si>
    <t>3CZRZ2H54PM718452</t>
  </si>
  <si>
    <t>5FNYF8H02NB031215</t>
  </si>
  <si>
    <t>NB031215</t>
  </si>
  <si>
    <t>5FPYK3F54PB013175</t>
  </si>
  <si>
    <t>PB013175</t>
  </si>
  <si>
    <t>7FARS6H92PE001805</t>
  </si>
  <si>
    <t>H05365</t>
  </si>
  <si>
    <t>3CZRZ1H7XPM727331</t>
  </si>
  <si>
    <t>PM727331</t>
  </si>
  <si>
    <t>5FNYG1H78PB007604</t>
  </si>
  <si>
    <t>5FNYF5H38NB036041</t>
  </si>
  <si>
    <t>N1035</t>
  </si>
  <si>
    <t>5FNYF6H36NB102768</t>
  </si>
  <si>
    <t>N1073</t>
  </si>
  <si>
    <t>5FNYF5H65NB036508</t>
  </si>
  <si>
    <t>10 speed automatic</t>
  </si>
  <si>
    <t>5FNYG1H72PB007324</t>
  </si>
  <si>
    <t>23-0188</t>
  </si>
  <si>
    <t>1HGCV3F26NA047870</t>
  </si>
  <si>
    <t>1HGCV3F21NA047470</t>
  </si>
  <si>
    <t>5FNYF6H80NB099409</t>
  </si>
  <si>
    <t>H13453</t>
  </si>
  <si>
    <t>1HGCV1F48NA109436</t>
  </si>
  <si>
    <t>5FNYF8H63PB004757</t>
  </si>
  <si>
    <t>H37311</t>
  </si>
  <si>
    <t>5FNYF6H31NB087922</t>
  </si>
  <si>
    <t>S37139</t>
  </si>
  <si>
    <t>5FNYF6H35NB087289</t>
  </si>
  <si>
    <t>22H659</t>
  </si>
  <si>
    <t>5FNYF6H81NB103810</t>
  </si>
  <si>
    <t>22H721</t>
  </si>
  <si>
    <t>5FNYF6H54NB099550</t>
  </si>
  <si>
    <t>22H703</t>
  </si>
  <si>
    <t>1HGCV3F26NA046783</t>
  </si>
  <si>
    <t>HR-V EX</t>
  </si>
  <si>
    <t>3CZRU6H5XNM746243</t>
  </si>
  <si>
    <t>HN46243</t>
  </si>
  <si>
    <t>5FNYF6H82NB090601</t>
  </si>
  <si>
    <t>2HKRS4H74PH400652</t>
  </si>
  <si>
    <t>H40015</t>
  </si>
  <si>
    <t>1HGCV2F3XNA020657</t>
  </si>
  <si>
    <t>A33171</t>
  </si>
  <si>
    <t>1HGCV1F38NA124252</t>
  </si>
  <si>
    <t>40C213</t>
  </si>
  <si>
    <t>5FNYF6H54NB097880</t>
  </si>
  <si>
    <t>2HKRS4H72PH401878</t>
  </si>
  <si>
    <t>1-Speed Automatic</t>
  </si>
  <si>
    <t>2HKRS6H99PH800400</t>
  </si>
  <si>
    <t>H23020</t>
  </si>
  <si>
    <t>5FNYG1H72PB005640</t>
  </si>
  <si>
    <t>P2208</t>
  </si>
  <si>
    <t>5FNYF8H58NB024667</t>
  </si>
  <si>
    <t>NB024667</t>
  </si>
  <si>
    <t>5FNYF6H21NB100899</t>
  </si>
  <si>
    <t>NB100899</t>
  </si>
  <si>
    <t>5FPYK3F78PB001483</t>
  </si>
  <si>
    <t>PB001483</t>
  </si>
  <si>
    <t>5FNRL6H77PB025315</t>
  </si>
  <si>
    <t>2HKRS6H99PH800302</t>
  </si>
  <si>
    <t>H5667</t>
  </si>
  <si>
    <t>5FNYF6H89NB088831</t>
  </si>
  <si>
    <t>H5645</t>
  </si>
  <si>
    <t>1HGCV3F95NA040213</t>
  </si>
  <si>
    <t>H40213</t>
  </si>
  <si>
    <t>3CZRZ1H79PM726610</t>
  </si>
  <si>
    <t>H26610</t>
  </si>
  <si>
    <t>5FNYF6H31NB103858</t>
  </si>
  <si>
    <t>H03858</t>
  </si>
  <si>
    <t>5FNRL6H87PB023962</t>
  </si>
  <si>
    <t>5FPYK3F59PB013446</t>
  </si>
  <si>
    <t>B013446</t>
  </si>
  <si>
    <t>2HKRS3H7XPH300176</t>
  </si>
  <si>
    <t>7FARS6H52PE003194</t>
  </si>
  <si>
    <t>1HGCV2F38NA019524</t>
  </si>
  <si>
    <t>NOT SPECIFIED</t>
  </si>
  <si>
    <t>7FARS4H71PE012619</t>
  </si>
  <si>
    <t>3CZRZ2H53PM728941</t>
  </si>
  <si>
    <t>H23093</t>
  </si>
  <si>
    <t>5J6RS4H49PL003708</t>
  </si>
  <si>
    <t>1HGCV3F28NA041472</t>
  </si>
  <si>
    <t>NA041472</t>
  </si>
  <si>
    <t>7FARS6H95PE006609</t>
  </si>
  <si>
    <t>HA24963</t>
  </si>
  <si>
    <t>5FPYK3F79NB037583</t>
  </si>
  <si>
    <t>NB037583</t>
  </si>
  <si>
    <t>2HKRS6H91PH806420</t>
  </si>
  <si>
    <t>5FPYK3F5XPB007235</t>
  </si>
  <si>
    <t>Gry Clth</t>
  </si>
  <si>
    <t>CVT</t>
  </si>
  <si>
    <t>2HKRS4H46PH406734</t>
  </si>
  <si>
    <t>1HGCV3F24NA041632</t>
  </si>
  <si>
    <t>NG24121</t>
  </si>
  <si>
    <t>1HGCV3F29NA043831</t>
  </si>
  <si>
    <t>NA043831</t>
  </si>
  <si>
    <t>1HGCV3F29NA040038</t>
  </si>
  <si>
    <t>A040038</t>
  </si>
  <si>
    <t>1HGCV3F26NA046959</t>
  </si>
  <si>
    <t>NA046959</t>
  </si>
  <si>
    <t>Still Night</t>
  </si>
  <si>
    <t>2HKRS4H70PH402172</t>
  </si>
  <si>
    <t>Y230049</t>
  </si>
  <si>
    <t>5FNYF6H66NB091197</t>
  </si>
  <si>
    <t>Y220674</t>
  </si>
  <si>
    <t>5FNYF6H88NB099755</t>
  </si>
  <si>
    <t>H4098</t>
  </si>
  <si>
    <t>2HKRS4H75PH400935</t>
  </si>
  <si>
    <t>PH400935</t>
  </si>
  <si>
    <t>2HGFE2F57PH508760</t>
  </si>
  <si>
    <t>HO7540</t>
  </si>
  <si>
    <t>1HGCV3F22NA043136</t>
  </si>
  <si>
    <t>A043136</t>
  </si>
  <si>
    <t>5FNYF6H33NB100704</t>
  </si>
  <si>
    <t>CHA220621</t>
  </si>
  <si>
    <t>5FNYF6H76NB102949</t>
  </si>
  <si>
    <t>NB102949</t>
  </si>
  <si>
    <t>Civic Sport Touring</t>
  </si>
  <si>
    <t>1.5L 4 Cylinder</t>
  </si>
  <si>
    <t>19XFL1H81PE000821</t>
  </si>
  <si>
    <t>PE000821</t>
  </si>
  <si>
    <t>2HKRS4H40PH404526</t>
  </si>
  <si>
    <t>PH404526</t>
  </si>
  <si>
    <t>5FPYK3F73PB012522</t>
  </si>
  <si>
    <t>PB012522</t>
  </si>
  <si>
    <t>7FARS4H73PE011990</t>
  </si>
  <si>
    <t>PE011990</t>
  </si>
  <si>
    <t>5FNYF8H67NB028623</t>
  </si>
  <si>
    <t>N11190</t>
  </si>
  <si>
    <t>5FNYF8H66NB017421</t>
  </si>
  <si>
    <t>3CZRZ2H52PM727151</t>
  </si>
  <si>
    <t>H727151</t>
  </si>
  <si>
    <t>5FPYK3F76PB013230</t>
  </si>
  <si>
    <t>X3711</t>
  </si>
  <si>
    <t>Crystal Black</t>
  </si>
  <si>
    <t>5FNYF6H85NB092987</t>
  </si>
  <si>
    <t>HX34326</t>
  </si>
  <si>
    <t>5FPYK3F8XPB013059</t>
  </si>
  <si>
    <t>H233142</t>
  </si>
  <si>
    <t>2HKRS6H9XPH801331</t>
  </si>
  <si>
    <t>PH801331</t>
  </si>
  <si>
    <t>Accord Sport</t>
  </si>
  <si>
    <t>1HGCV2F35NA023496</t>
  </si>
  <si>
    <t>2HKRS6H90PH801130</t>
  </si>
  <si>
    <t>PH801130</t>
  </si>
  <si>
    <t>2HKRS6H97PH801478</t>
  </si>
  <si>
    <t>23-0142</t>
  </si>
  <si>
    <t>Lunar Silver</t>
  </si>
  <si>
    <t>2HKRW2H55NH619723</t>
  </si>
  <si>
    <t>Milano Red</t>
  </si>
  <si>
    <t>3CZRU6H16NM750190</t>
  </si>
  <si>
    <t>2HKRS6H91PH800326</t>
  </si>
  <si>
    <t>H23052</t>
  </si>
  <si>
    <t>1HGCV2F33NA023433</t>
  </si>
  <si>
    <t>NH-912P/BLACK</t>
  </si>
  <si>
    <t>2HKRS6H9XPH801071</t>
  </si>
  <si>
    <t>H801071</t>
  </si>
  <si>
    <t>Steel Sapphire Metallic</t>
  </si>
  <si>
    <t>5FNYF6H22NB050465</t>
  </si>
  <si>
    <t>H050465</t>
  </si>
  <si>
    <t>NH-877P/BLACK</t>
  </si>
  <si>
    <t>2HKRW2H5XNH620950</t>
  </si>
  <si>
    <t>40749-09</t>
  </si>
  <si>
    <t>5FNYF8H06NB031864</t>
  </si>
  <si>
    <t>NB031864R</t>
  </si>
  <si>
    <t>5FNRL6H93PB014300</t>
  </si>
  <si>
    <t>5FNYF5H5XNB038360</t>
  </si>
  <si>
    <t>3CZRZ1H57PM726698</t>
  </si>
  <si>
    <t>1HGCV1F32NA113666</t>
  </si>
  <si>
    <t>2HKRS4H78PH401626</t>
  </si>
  <si>
    <t>H1286</t>
  </si>
  <si>
    <t>1HGCV3F24NA040318</t>
  </si>
  <si>
    <t>2HKRS5H50PH704808</t>
  </si>
  <si>
    <t>2HGFE2F58PH503468</t>
  </si>
  <si>
    <t>Not Priced</t>
  </si>
  <si>
    <t>5FNYG1H7XPB001934</t>
  </si>
  <si>
    <t>PB001934</t>
  </si>
  <si>
    <t>5FNYF6H33NB100699</t>
  </si>
  <si>
    <t>5FNRL6H9XPB032972</t>
  </si>
  <si>
    <t>5FNYF6H02NB086039</t>
  </si>
  <si>
    <t>5FNYG1H84PB004787</t>
  </si>
  <si>
    <t>PB004787</t>
  </si>
  <si>
    <t>5FNYG2H71PB000161</t>
  </si>
  <si>
    <t>L000161</t>
  </si>
  <si>
    <t>5FNYF6H61NB083900</t>
  </si>
  <si>
    <t>NB083900</t>
  </si>
  <si>
    <t>5FPYK3F71PB011935</t>
  </si>
  <si>
    <t>PB011935</t>
  </si>
  <si>
    <t>3CZRZ1H75PM726815</t>
  </si>
  <si>
    <t>PM726815</t>
  </si>
  <si>
    <t>19XFL2G81PE003144</t>
  </si>
  <si>
    <t>P003144</t>
  </si>
  <si>
    <t>7FARS4H46PE007793</t>
  </si>
  <si>
    <t>PE007793</t>
  </si>
  <si>
    <t>5FNYF8H65PB002072</t>
  </si>
  <si>
    <t>PB002072</t>
  </si>
  <si>
    <t>5FPYK3F77PB006030</t>
  </si>
  <si>
    <t>H006030</t>
  </si>
  <si>
    <t>5FNYF6H31NB092957</t>
  </si>
  <si>
    <t>N1248</t>
  </si>
  <si>
    <t>5FNYF5H5XNB038617</t>
  </si>
  <si>
    <t>NB038617</t>
  </si>
  <si>
    <t>5FNYF6H31NB090917</t>
  </si>
  <si>
    <t>NB090917</t>
  </si>
  <si>
    <t>7FARS6H94PE001627</t>
  </si>
  <si>
    <t>3CZRZ2H5XPM701154</t>
  </si>
  <si>
    <t>Q3001</t>
  </si>
  <si>
    <t>1HGCV1F47NA089017</t>
  </si>
  <si>
    <t>1HGCV1F39NA113387</t>
  </si>
  <si>
    <t>2HKRS3H7XPH300064</t>
  </si>
  <si>
    <t>5FNRL6H66PB035941</t>
  </si>
  <si>
    <t>PB035941</t>
  </si>
  <si>
    <t>5FNYG1H64PB003184</t>
  </si>
  <si>
    <t>PB003184</t>
  </si>
  <si>
    <t>5FPYK3F72PB001589</t>
  </si>
  <si>
    <t>E9766</t>
  </si>
  <si>
    <t>5FNYG1H32PB002069</t>
  </si>
  <si>
    <t>S12225</t>
  </si>
  <si>
    <t>3CZRZ2H56PM701362</t>
  </si>
  <si>
    <t>1HGCV1F33NA098725</t>
  </si>
  <si>
    <t>P1932</t>
  </si>
  <si>
    <t>2HKRS6H92PH801159</t>
  </si>
  <si>
    <t>P1834</t>
  </si>
  <si>
    <t>5FNRL6H87PB031463</t>
  </si>
  <si>
    <t>PB031463</t>
  </si>
  <si>
    <t>5FNYF8H51PB003274</t>
  </si>
  <si>
    <t>PB003274</t>
  </si>
  <si>
    <t>5FNRL6H95PB032376</t>
  </si>
  <si>
    <t>PB032376</t>
  </si>
  <si>
    <t>5FNYF6H7XNB078624</t>
  </si>
  <si>
    <t>5FNYF6H26NB097143</t>
  </si>
  <si>
    <t>H5654</t>
  </si>
  <si>
    <t>3CZRZ2H55PM722882</t>
  </si>
  <si>
    <t>H5681</t>
  </si>
  <si>
    <t>5FNYG2H48PB001278</t>
  </si>
  <si>
    <t>PB001278</t>
  </si>
  <si>
    <t>5FNYF6H31NB102676</t>
  </si>
  <si>
    <t>NB102676</t>
  </si>
  <si>
    <t>3CZRZ1H38PM725512</t>
  </si>
  <si>
    <t>N23H132</t>
  </si>
  <si>
    <t>5FNYF5H5XNB038648</t>
  </si>
  <si>
    <t>H38648</t>
  </si>
  <si>
    <t>5FNYF6H32NB095303</t>
  </si>
  <si>
    <t>H95303</t>
  </si>
  <si>
    <t>5FNYF8H00PB006106</t>
  </si>
  <si>
    <t>PB006106</t>
  </si>
  <si>
    <t>5FPYK3F76PB014586</t>
  </si>
  <si>
    <t>2RD1183</t>
  </si>
  <si>
    <t>5FNYF6H81NB096843</t>
  </si>
  <si>
    <t>L220673</t>
  </si>
  <si>
    <t>2HKRS6H9XPH800955</t>
  </si>
  <si>
    <t>H800955</t>
  </si>
  <si>
    <t>7FARS6H9XPE000515</t>
  </si>
  <si>
    <t>E000515</t>
  </si>
  <si>
    <t>7FARS3H75PE002511</t>
  </si>
  <si>
    <t>5FNYF6H37NB072552</t>
  </si>
  <si>
    <t>5FNYF6H80NB102230</t>
  </si>
  <si>
    <t>5FNYF6H74NB078098</t>
  </si>
  <si>
    <t>4NB078098</t>
  </si>
  <si>
    <t>5FNYF6H81NB102267</t>
  </si>
  <si>
    <t>5FNYF6H76NB062260</t>
  </si>
  <si>
    <t>H8571</t>
  </si>
  <si>
    <t>5FNYF6H02NB092388</t>
  </si>
  <si>
    <t>H8782</t>
  </si>
  <si>
    <t>2HKRS5H59PH702958</t>
  </si>
  <si>
    <t>5J6RS4H40PL003533</t>
  </si>
  <si>
    <t>40576-42</t>
  </si>
  <si>
    <t>5FNYF6H09NB079816</t>
  </si>
  <si>
    <t>5FNYG1H68PB000174</t>
  </si>
  <si>
    <t>H23102</t>
  </si>
  <si>
    <t>5FNYG1H75PB005969</t>
  </si>
  <si>
    <t>H23108</t>
  </si>
  <si>
    <t>5FNYF6H39NB080233</t>
  </si>
  <si>
    <t>Blk Perforated Lth-Trmmed</t>
  </si>
  <si>
    <t>5FNYF8H08NB022907</t>
  </si>
  <si>
    <t>5FNYG1H54PB005153</t>
  </si>
  <si>
    <t>B005153</t>
  </si>
  <si>
    <t>5FNYF6H69NB089041</t>
  </si>
  <si>
    <t>22-0517</t>
  </si>
  <si>
    <t>1HGCV2F32NA017168</t>
  </si>
  <si>
    <t>H4081</t>
  </si>
  <si>
    <t>Electronically Controlled Automatic</t>
  </si>
  <si>
    <t>2HKRS6H99PH800820</t>
  </si>
  <si>
    <t>H4114</t>
  </si>
  <si>
    <t>2HKRS6H92PH800836</t>
  </si>
  <si>
    <t>5FNYF5H59NB037457</t>
  </si>
  <si>
    <t>B037457</t>
  </si>
  <si>
    <t>5FPYK3F82PB006901</t>
  </si>
  <si>
    <t>PB006901</t>
  </si>
  <si>
    <t>1HGCV1F37NA099358</t>
  </si>
  <si>
    <t>NA099358</t>
  </si>
  <si>
    <t>2HKRS6H93PH800957</t>
  </si>
  <si>
    <t>HO7519</t>
  </si>
  <si>
    <t>1HGCV1F38NA093102</t>
  </si>
  <si>
    <t>H6690</t>
  </si>
  <si>
    <t>5FNYG2H77PB000942</t>
  </si>
  <si>
    <t>PB000942</t>
  </si>
  <si>
    <t>5FNYF6H8XNB099983</t>
  </si>
  <si>
    <t>CHS222154</t>
  </si>
  <si>
    <t>5FNRL6H90PB019146</t>
  </si>
  <si>
    <t>Q00095</t>
  </si>
  <si>
    <t>1HGCV1F33NA108279</t>
  </si>
  <si>
    <t>5FNYF6H65NB095676</t>
  </si>
  <si>
    <t>40924-04</t>
  </si>
  <si>
    <t>5FNRL6H69PB024674</t>
  </si>
  <si>
    <t>40003-12</t>
  </si>
  <si>
    <t>2HKRS6H92PH800819</t>
  </si>
  <si>
    <t>Q00819</t>
  </si>
  <si>
    <t>5FNYF6H53NB089964</t>
  </si>
  <si>
    <t>5FPYK3F72PB010521</t>
  </si>
  <si>
    <t>1HGCV3F2XNA041652</t>
  </si>
  <si>
    <t>E2041652</t>
  </si>
  <si>
    <t>Accord LX</t>
  </si>
  <si>
    <t>Used</t>
  </si>
  <si>
    <t>Tan</t>
  </si>
  <si>
    <t>2.4L I4 16V GDI DOHC</t>
  </si>
  <si>
    <t>1HGCR2F31HA214342</t>
  </si>
  <si>
    <t>CR-V LX</t>
  </si>
  <si>
    <t>7FARW1H29NE013800</t>
  </si>
  <si>
    <t>X13800</t>
  </si>
  <si>
    <t>5FPYK3F55PB009698</t>
  </si>
  <si>
    <t>PB009698</t>
  </si>
  <si>
    <t>5FNRL6H9XPB032535</t>
  </si>
  <si>
    <t>H23232</t>
  </si>
  <si>
    <t>2HKRS4H71PH401970</t>
  </si>
  <si>
    <t>230036N</t>
  </si>
  <si>
    <t>2HKRW2H55NH618006</t>
  </si>
  <si>
    <t>1HGCV1F30NA059557</t>
  </si>
  <si>
    <t>H22425</t>
  </si>
  <si>
    <t>2HKRS6H99PH801238</t>
  </si>
  <si>
    <t>R23042</t>
  </si>
  <si>
    <t>2HKRS6H96PH800791</t>
  </si>
  <si>
    <t>PH800791</t>
  </si>
  <si>
    <t>5FNYF8H61NB030769</t>
  </si>
  <si>
    <t>W221016</t>
  </si>
  <si>
    <t>5FNYF6H34NB087042</t>
  </si>
  <si>
    <t>NB087042R</t>
  </si>
  <si>
    <t>5FNYG1H41PB003965</t>
  </si>
  <si>
    <t>PB003965</t>
  </si>
  <si>
    <t>5FNYG1H79PB002380</t>
  </si>
  <si>
    <t>MH12199</t>
  </si>
  <si>
    <t>2HGFE1E56PH470711</t>
  </si>
  <si>
    <t>5FPYK3F75PB008603</t>
  </si>
  <si>
    <t>Regular Unleaded I-4 2.0 L/122</t>
  </si>
  <si>
    <t>3CZRZ1H50PM727871</t>
  </si>
  <si>
    <t>5FNRL6H9XPB020238</t>
  </si>
  <si>
    <t>2HKRS4H47PH409044</t>
  </si>
  <si>
    <t>PH409044</t>
  </si>
  <si>
    <t>5FNRL6H93PB018332</t>
  </si>
  <si>
    <t>PB018332</t>
  </si>
  <si>
    <t>7FARW2H5XNE037507</t>
  </si>
  <si>
    <t>NE037507</t>
  </si>
  <si>
    <t>5FNYG2H46PB001182</t>
  </si>
  <si>
    <t>5FNYG1H89PB004705</t>
  </si>
  <si>
    <t>5FNYF6H26NB104513</t>
  </si>
  <si>
    <t>5FNYF6H31NB095759</t>
  </si>
  <si>
    <t>1HGCV1F41NA102098</t>
  </si>
  <si>
    <t>5FNYF6H59NB095610</t>
  </si>
  <si>
    <t>5FNYF6H3XNB092214</t>
  </si>
  <si>
    <t>1HGCR2F76GA178536</t>
  </si>
  <si>
    <t>2HKRS4H74PH400232</t>
  </si>
  <si>
    <t>PH400232</t>
  </si>
  <si>
    <t>2HKRS6H95PH804962</t>
  </si>
  <si>
    <t>PH804962</t>
  </si>
  <si>
    <t>5FNYF6H35NB094226</t>
  </si>
  <si>
    <t>H17008</t>
  </si>
  <si>
    <t>5FNYF6H32NB073124</t>
  </si>
  <si>
    <t>5FNYF8H66PB002291</t>
  </si>
  <si>
    <t>PB002291</t>
  </si>
  <si>
    <t>5FPYK3F81PB013015</t>
  </si>
  <si>
    <t>PB013015</t>
  </si>
  <si>
    <t>5FNRL6H9XPB030736</t>
  </si>
  <si>
    <t>PB030736</t>
  </si>
  <si>
    <t>3CZRU6H58NM749920</t>
  </si>
  <si>
    <t>NM749920</t>
  </si>
  <si>
    <t>1HGCV1F46NA115770</t>
  </si>
  <si>
    <t>NA115770</t>
  </si>
  <si>
    <t>2HKRS4H71PH400754</t>
  </si>
  <si>
    <t>CR00754</t>
  </si>
  <si>
    <t>5FNYF8H00PB001066</t>
  </si>
  <si>
    <t>P0087</t>
  </si>
  <si>
    <t>1HGCV2F3XNA020710</t>
  </si>
  <si>
    <t>H020710</t>
  </si>
  <si>
    <t>3CZRZ2H55PM724177</t>
  </si>
  <si>
    <t>5FNYF6H55NB097354</t>
  </si>
  <si>
    <t>NB097354</t>
  </si>
  <si>
    <t>3CZRZ1H78PM721320</t>
  </si>
  <si>
    <t>H37392</t>
  </si>
  <si>
    <t>1HGCV1F46NA092023</t>
  </si>
  <si>
    <t>Civic Type R Touring</t>
  </si>
  <si>
    <t>Black/Red</t>
  </si>
  <si>
    <t>6-SPEED M/T</t>
  </si>
  <si>
    <t>JHMFL5G47PX001119</t>
  </si>
  <si>
    <t>H23118</t>
  </si>
  <si>
    <t>19XFL1H86NE023377</t>
  </si>
  <si>
    <t>5FNYG1H8XPB004695</t>
  </si>
  <si>
    <t>PB004695</t>
  </si>
  <si>
    <t>2HGFE2F5XPH517551</t>
  </si>
  <si>
    <t>PH517551</t>
  </si>
  <si>
    <t>2HGFE2F58PH517256</t>
  </si>
  <si>
    <t>PH517256</t>
  </si>
  <si>
    <t>5FNYF6H81NB082084</t>
  </si>
  <si>
    <t>5FNYF6H23NB101875</t>
  </si>
  <si>
    <t>5FNYF6H55NB097337</t>
  </si>
  <si>
    <t>P1773</t>
  </si>
  <si>
    <t>5FNYF8H52NB030271</t>
  </si>
  <si>
    <t>5FNYF8H52PB000318</t>
  </si>
  <si>
    <t>5FNYF6H22NB097673</t>
  </si>
  <si>
    <t>DTO22906</t>
  </si>
  <si>
    <t>1HGCV1F34NA100823</t>
  </si>
  <si>
    <t>H2186</t>
  </si>
  <si>
    <t>2HGFE2F5XPH511796</t>
  </si>
  <si>
    <t>H23136</t>
  </si>
  <si>
    <t>5FNYG1H80PB001515</t>
  </si>
  <si>
    <t>H23165</t>
  </si>
  <si>
    <t>5FNYG1H49PB003888</t>
  </si>
  <si>
    <t>23H213</t>
  </si>
  <si>
    <t>1HGCV1F39NA087762</t>
  </si>
  <si>
    <t>22H1180</t>
  </si>
  <si>
    <t>1HGCV1F38NA068474</t>
  </si>
  <si>
    <t>L220590</t>
  </si>
  <si>
    <t>Obsidian Blue</t>
  </si>
  <si>
    <t>5FNYF8H50NB024212</t>
  </si>
  <si>
    <t>2HKRS6H94PH808226</t>
  </si>
  <si>
    <t>HU149</t>
  </si>
  <si>
    <t>3CZRZ1H72PM726898</t>
  </si>
  <si>
    <t>5FPYK3F52PB013174</t>
  </si>
  <si>
    <t>5FNYG2H73PB000632</t>
  </si>
  <si>
    <t>PB000632</t>
  </si>
  <si>
    <t>7FARS4H70PE002521</t>
  </si>
  <si>
    <t>E002521</t>
  </si>
  <si>
    <t>2HKRS4H70PH400731</t>
  </si>
  <si>
    <t>H8822</t>
  </si>
  <si>
    <t>5FNYF5H6XNB036813</t>
  </si>
  <si>
    <t>NB036813</t>
  </si>
  <si>
    <t>19XFL1H74PE000741</t>
  </si>
  <si>
    <t>H23061</t>
  </si>
  <si>
    <t>2HKRS6H97PH806907</t>
  </si>
  <si>
    <t>HA24949</t>
  </si>
  <si>
    <t>2HKRS4H76PH402211</t>
  </si>
  <si>
    <t>7FARS6H95PE002169</t>
  </si>
  <si>
    <t>Premium Unleaded V-6 3.5 L/212</t>
  </si>
  <si>
    <t>5FNYG1H4XPB003835</t>
  </si>
  <si>
    <t>QG23482</t>
  </si>
  <si>
    <t>5FNYF5H63NB022848</t>
  </si>
  <si>
    <t>NB022848</t>
  </si>
  <si>
    <t>5FNYF6H21NB097020</t>
  </si>
  <si>
    <t>5FNRL6H7XPB032789</t>
  </si>
  <si>
    <t>5FPYK3F80NB038582</t>
  </si>
  <si>
    <t>5FPYK3F8XPB001381</t>
  </si>
  <si>
    <t>PB001381</t>
  </si>
  <si>
    <t>2HKRS5H52PH701781</t>
  </si>
  <si>
    <t>PH701781</t>
  </si>
  <si>
    <t>1HGCV1F32NA114087</t>
  </si>
  <si>
    <t>NA114087</t>
  </si>
  <si>
    <t>2HKRS4H7XPH410263</t>
  </si>
  <si>
    <t>Morning Mist Metallic</t>
  </si>
  <si>
    <t>2HGFE1F71PH302930</t>
  </si>
  <si>
    <t>PH302930</t>
  </si>
  <si>
    <t>1HGCV2F37NA021569</t>
  </si>
  <si>
    <t>NA021569</t>
  </si>
  <si>
    <t>19XFL2G84PE004353</t>
  </si>
  <si>
    <t>AE004353</t>
  </si>
  <si>
    <t>5FPYK3F73PB011421</t>
  </si>
  <si>
    <t>40915-10</t>
  </si>
  <si>
    <t>5FPYK3F87PB006229</t>
  </si>
  <si>
    <t>PB006229</t>
  </si>
  <si>
    <t>3CZRZ1H5XPM722807</t>
  </si>
  <si>
    <t>7FARS6H98PE005485</t>
  </si>
  <si>
    <t>Q05485</t>
  </si>
  <si>
    <t>2HGFE1F70PH305463</t>
  </si>
  <si>
    <t>PH305463</t>
  </si>
  <si>
    <t>2HKRS6H94PH800286</t>
  </si>
  <si>
    <t>K3800286</t>
  </si>
  <si>
    <t>5FNRL6H9XPB025083</t>
  </si>
  <si>
    <t>K3025083</t>
  </si>
  <si>
    <t>Red</t>
  </si>
  <si>
    <t>2HGFE1E5XPH472090</t>
  </si>
  <si>
    <t>2HGFE1E56PH470675</t>
  </si>
  <si>
    <t>2HKRS3H79PH300346</t>
  </si>
  <si>
    <t>PH300346</t>
  </si>
  <si>
    <t>5FNYF6H82NB093028</t>
  </si>
  <si>
    <t>H34303</t>
  </si>
  <si>
    <t>5FNYF8H03PB001062</t>
  </si>
  <si>
    <t>S87677</t>
  </si>
  <si>
    <t>5FPYK3F53PB015029</t>
  </si>
  <si>
    <t>5FNRL6H90PB020605</t>
  </si>
  <si>
    <t>H30152</t>
  </si>
  <si>
    <t>1HGCV3F21NA032483</t>
  </si>
  <si>
    <t>NA032483</t>
  </si>
  <si>
    <t>5FPYK3F5XPB011589</t>
  </si>
  <si>
    <t>PB011589</t>
  </si>
  <si>
    <t>3CZRZ2H59PM724909</t>
  </si>
  <si>
    <t>Polished Metal Metallic</t>
  </si>
  <si>
    <t>5FPYK3F73PB003142</t>
  </si>
  <si>
    <t>230019N</t>
  </si>
  <si>
    <t>1HGCV1F37NA057336</t>
  </si>
  <si>
    <t>5FNYF6H8XNB072508</t>
  </si>
  <si>
    <t>H22499</t>
  </si>
  <si>
    <t>3CZRU6H1XNM775707</t>
  </si>
  <si>
    <t>L220672</t>
  </si>
  <si>
    <t>Purple</t>
  </si>
  <si>
    <t>YR-642M/BLACK</t>
  </si>
  <si>
    <t>3CZRU6H52NM752487</t>
  </si>
  <si>
    <t>40759-03</t>
  </si>
  <si>
    <t>2HKRS6H90PH806831</t>
  </si>
  <si>
    <t>H806831</t>
  </si>
  <si>
    <t>NH-883P/BLACK</t>
  </si>
  <si>
    <t>3CZRU6H17NM747816</t>
  </si>
  <si>
    <t>40759-01</t>
  </si>
  <si>
    <t>NH-904M/BLACK</t>
  </si>
  <si>
    <t>2HKRS4H75PH400966</t>
  </si>
  <si>
    <t>H400966</t>
  </si>
  <si>
    <t>NH-731P/BLACK</t>
  </si>
  <si>
    <t>3CZRU6H58NM749190</t>
  </si>
  <si>
    <t>40759-02</t>
  </si>
  <si>
    <t>5FNYF6H84NB103770</t>
  </si>
  <si>
    <t>H221170</t>
  </si>
  <si>
    <t>5FNYF8H0XNB031186</t>
  </si>
  <si>
    <t>H221726</t>
  </si>
  <si>
    <t>5FPYK3F53PB008078</t>
  </si>
  <si>
    <t>2HKRS5H56PH700410</t>
  </si>
  <si>
    <t>PH700410</t>
  </si>
  <si>
    <t>Civic LX</t>
  </si>
  <si>
    <t>5-Speed Automatic</t>
  </si>
  <si>
    <t>2HGFB2F55CH574811</t>
  </si>
  <si>
    <t>CAR9912</t>
  </si>
  <si>
    <t>5FNYF6H33NB078896</t>
  </si>
  <si>
    <t>H2869</t>
  </si>
  <si>
    <t>Accord EX-L</t>
  </si>
  <si>
    <t>1HGCV1F57MA100797</t>
  </si>
  <si>
    <t>1HGCV3F27NA042340</t>
  </si>
  <si>
    <t>Accord Hybrid EX-L</t>
  </si>
  <si>
    <t>1HGCV3F57LA016988</t>
  </si>
  <si>
    <t>LA016988</t>
  </si>
  <si>
    <t>2.4L I4 16V MPFI DOHC</t>
  </si>
  <si>
    <t>2HKRM4H57EH686907</t>
  </si>
  <si>
    <t>5FNRL6H61PB019890</t>
  </si>
  <si>
    <t>Accord LX 1.5T</t>
  </si>
  <si>
    <t>1HGCV1F18LA102960</t>
  </si>
  <si>
    <t>181965A</t>
  </si>
  <si>
    <t>San Marino Red</t>
  </si>
  <si>
    <t>1HGCV1F36LA088980</t>
  </si>
  <si>
    <t>LA088980H</t>
  </si>
  <si>
    <t>5J6RS3H77PL000522</t>
  </si>
  <si>
    <t>Passport Sport</t>
  </si>
  <si>
    <t>White Diamond Pearl</t>
  </si>
  <si>
    <t>5FNYF8H21KB028156</t>
  </si>
  <si>
    <t>SHHFK8G76JU204423</t>
  </si>
  <si>
    <t>BC0607</t>
  </si>
  <si>
    <t>2HGFE1F71NH313939</t>
  </si>
  <si>
    <t>NH313939DA</t>
  </si>
  <si>
    <t>Insight Touring</t>
  </si>
  <si>
    <t>1.5L I4 16V MPFI DOHC Hybrid</t>
  </si>
  <si>
    <t>19XZE4F98ME007488</t>
  </si>
  <si>
    <t>ME007488A</t>
  </si>
  <si>
    <t>2.0L I4 16V MPFI DOHC</t>
  </si>
  <si>
    <t>19XFC2F68KE211031</t>
  </si>
  <si>
    <t>PT211031</t>
  </si>
  <si>
    <t>2HGFC3A59LH753931</t>
  </si>
  <si>
    <t>W753931PC</t>
  </si>
  <si>
    <t>3CZRU6H36NM722990</t>
  </si>
  <si>
    <t>Pilot EX-L w/ Navigation</t>
  </si>
  <si>
    <t>6-Speed Automatic</t>
  </si>
  <si>
    <t>5FNYF6H72HB012024</t>
  </si>
  <si>
    <t>P1933</t>
  </si>
  <si>
    <t>1HGCV1F11MA077854</t>
  </si>
  <si>
    <t>28911A</t>
  </si>
  <si>
    <t>2HGFE2F58NH543871</t>
  </si>
  <si>
    <t>K3032</t>
  </si>
  <si>
    <t>7FARW2H91NE052478</t>
  </si>
  <si>
    <t>5FNYF8H55MB043580</t>
  </si>
  <si>
    <t>GN1602A</t>
  </si>
  <si>
    <t>Meteorite Gray</t>
  </si>
  <si>
    <t>2HKRS5H5XPH703035</t>
  </si>
  <si>
    <t>H3703035</t>
  </si>
  <si>
    <t>19XFC2F51HE050554</t>
  </si>
  <si>
    <t>MHFP170065</t>
  </si>
  <si>
    <t>5FNYF8H23LB019072</t>
  </si>
  <si>
    <t>SLB019072</t>
  </si>
  <si>
    <t>5FNYF6H34NB073593</t>
  </si>
  <si>
    <t>M2129</t>
  </si>
  <si>
    <t>HR-V Touring</t>
  </si>
  <si>
    <t>3CZRU6H96KM710726</t>
  </si>
  <si>
    <t>DT8914A</t>
  </si>
  <si>
    <t>Taffeta White</t>
  </si>
  <si>
    <t>19XFA1F50BE010960</t>
  </si>
  <si>
    <t>230109A</t>
  </si>
  <si>
    <t>5FNYF6H25NB005133</t>
  </si>
  <si>
    <t>CE12489A</t>
  </si>
  <si>
    <t>3CZRU5H16KG705805</t>
  </si>
  <si>
    <t>FNOV2225C</t>
  </si>
  <si>
    <t>CR-V Hybrid EX-L</t>
  </si>
  <si>
    <t>7FART6H83LE016604</t>
  </si>
  <si>
    <t>P4658</t>
  </si>
  <si>
    <t>1HGCY1F37PA003240</t>
  </si>
  <si>
    <t>P0220</t>
  </si>
  <si>
    <t>5FNYF6H65MB009605</t>
  </si>
  <si>
    <t>MB009605</t>
  </si>
  <si>
    <t>S2000 Base</t>
  </si>
  <si>
    <t>Rear-wheel Drive</t>
  </si>
  <si>
    <t>JHMAP1147YT000769</t>
  </si>
  <si>
    <t>T14352</t>
  </si>
  <si>
    <t>Mountain Air Metallic</t>
  </si>
  <si>
    <t>7FARS4H46PE009124</t>
  </si>
  <si>
    <t>5FNYF6H21MB015124</t>
  </si>
  <si>
    <t>5FNYF6H07GB090428</t>
  </si>
  <si>
    <t>5FNYF6H93HB091883</t>
  </si>
  <si>
    <t>5FPYK3F79KB014333</t>
  </si>
  <si>
    <t>1HGCR2F58GA188810</t>
  </si>
  <si>
    <t>7181V</t>
  </si>
  <si>
    <t>Ridgeline RTL-T</t>
  </si>
  <si>
    <t>5FPYK3F68KB037917</t>
  </si>
  <si>
    <t>P3638</t>
  </si>
  <si>
    <t>5FNYF6H91GB090763</t>
  </si>
  <si>
    <t>1415B</t>
  </si>
  <si>
    <t>1HGCV2F38NA009298</t>
  </si>
  <si>
    <t>TU1633</t>
  </si>
  <si>
    <t>3CZRU5H53JG701843</t>
  </si>
  <si>
    <t>LC1683A</t>
  </si>
  <si>
    <t>5FNYF6H56NB099856</t>
  </si>
  <si>
    <t>H13442</t>
  </si>
  <si>
    <t>5FNYF6H2XNB101632</t>
  </si>
  <si>
    <t>NB101632</t>
  </si>
  <si>
    <t>Clarity Plug-In Hybrid Base</t>
  </si>
  <si>
    <t>JHMZC5F14MC001666</t>
  </si>
  <si>
    <t>OLPTD557</t>
  </si>
  <si>
    <t>5FNYF6H72MB046359</t>
  </si>
  <si>
    <t>T246359</t>
  </si>
  <si>
    <t>5FPYK3F78LB007018</t>
  </si>
  <si>
    <t>PP2625A</t>
  </si>
  <si>
    <t>Insight EX</t>
  </si>
  <si>
    <t>19XZE4F50NE002655</t>
  </si>
  <si>
    <t>TP1154A</t>
  </si>
  <si>
    <t>5J6RW2H80LL034982</t>
  </si>
  <si>
    <t>N746754A</t>
  </si>
  <si>
    <t>5J6RW2H58MA012053</t>
  </si>
  <si>
    <t>2P118A</t>
  </si>
  <si>
    <t>Alabaster Silver Metallic</t>
  </si>
  <si>
    <t>1HGCV1F37NA104638</t>
  </si>
  <si>
    <t>40C193</t>
  </si>
  <si>
    <t>5J6RT6H80NL029767</t>
  </si>
  <si>
    <t>230042A</t>
  </si>
  <si>
    <t>Element LX</t>
  </si>
  <si>
    <t>Titanium</t>
  </si>
  <si>
    <t>Four-wheel Drive</t>
  </si>
  <si>
    <t>5J6YH28389L005992</t>
  </si>
  <si>
    <t>5FNRL6H91LB008537</t>
  </si>
  <si>
    <t>19908-1</t>
  </si>
  <si>
    <t>5FNYF6H26NB105452</t>
  </si>
  <si>
    <t>P105452</t>
  </si>
  <si>
    <t>5FNYF6H33NB098226</t>
  </si>
  <si>
    <t>5FNYF6H59GB063517</t>
  </si>
  <si>
    <t>7FARW1H58NE020800</t>
  </si>
  <si>
    <t>C17633</t>
  </si>
  <si>
    <t>3CZRZ2H53PM722458</t>
  </si>
  <si>
    <t>C17619</t>
  </si>
  <si>
    <t>5FNRL6H97MB016529</t>
  </si>
  <si>
    <t>2530PPA</t>
  </si>
  <si>
    <t>1HGCP26319A086630</t>
  </si>
  <si>
    <t>2HKRS6H91PH800407</t>
  </si>
  <si>
    <t>23H139</t>
  </si>
  <si>
    <t>SHHFK8G70KU201633</t>
  </si>
  <si>
    <t>5FNYF5H25MB009188</t>
  </si>
  <si>
    <t>MB009188</t>
  </si>
  <si>
    <t>3CZRU6H7XNM712966</t>
  </si>
  <si>
    <t>NM712966</t>
  </si>
  <si>
    <t>5J6RW1H52LL002647</t>
  </si>
  <si>
    <t>PLL002647</t>
  </si>
  <si>
    <t>5FNRL6H89JB051818</t>
  </si>
  <si>
    <t>JB051818</t>
  </si>
  <si>
    <t>NH 877</t>
  </si>
  <si>
    <t>5FNYF6H20NB042302</t>
  </si>
  <si>
    <t>Z01935</t>
  </si>
  <si>
    <t>S2000</t>
  </si>
  <si>
    <t>New Formula Red</t>
  </si>
  <si>
    <t>2.2L I4 16V MPFI DOHC</t>
  </si>
  <si>
    <t>JHMAP21494T002412</t>
  </si>
  <si>
    <t>4T002412</t>
  </si>
  <si>
    <t>Cosmic Blue Metallic</t>
  </si>
  <si>
    <t>2HGFC2F62LH541951</t>
  </si>
  <si>
    <t>M1N541951</t>
  </si>
  <si>
    <t>5FNYF6H86NB093159</t>
  </si>
  <si>
    <t>3CZRU6H58LM736646</t>
  </si>
  <si>
    <t>Odyssey SE</t>
  </si>
  <si>
    <t>Truffle</t>
  </si>
  <si>
    <t>3.5L V6 24V MPFI SOHC</t>
  </si>
  <si>
    <t>5FNRL5H36GB080734</t>
  </si>
  <si>
    <t>Ridgeline Sport</t>
  </si>
  <si>
    <t>5FPYK3F18MB009591</t>
  </si>
  <si>
    <t>20066BS</t>
  </si>
  <si>
    <t>Blk Fabric W/Synthetic Lt</t>
  </si>
  <si>
    <t>1HGCV3F22NA043041</t>
  </si>
  <si>
    <t>3CZRU6H32MM755323</t>
  </si>
  <si>
    <t>22RPA547</t>
  </si>
  <si>
    <t>5FNRL5H60HB017723</t>
  </si>
  <si>
    <t>M23090A</t>
  </si>
  <si>
    <t>1HGCV3F2XNA040145</t>
  </si>
  <si>
    <t>NA040145</t>
  </si>
  <si>
    <t>3CZRZ1H72PM700267</t>
  </si>
  <si>
    <t>P88525A</t>
  </si>
  <si>
    <t>5FNRL6H9XJB008386</t>
  </si>
  <si>
    <t>PT008386</t>
  </si>
  <si>
    <t>5FNYF6H20NB102403</t>
  </si>
  <si>
    <t>B102403</t>
  </si>
  <si>
    <t>5FNYF6H38NB099310</t>
  </si>
  <si>
    <t>2HKRS6H97PH800508</t>
  </si>
  <si>
    <t>Q00508</t>
  </si>
  <si>
    <t>5J6RS4H79PL001676</t>
  </si>
  <si>
    <t>L32622B</t>
  </si>
  <si>
    <t>2HGFC2F72GH507751</t>
  </si>
  <si>
    <t>19XZE4F98KE033604</t>
  </si>
  <si>
    <t>H3T091938A</t>
  </si>
  <si>
    <t>Boost Blue Pearl</t>
  </si>
  <si>
    <t>1.5L 4 Cyl.</t>
  </si>
  <si>
    <t>19XFL1H80PE001782</t>
  </si>
  <si>
    <t>91211A</t>
  </si>
  <si>
    <t>5FNRL6H77PB000981</t>
  </si>
  <si>
    <t>PB000981</t>
  </si>
  <si>
    <t>2HKRS3H70PH301997</t>
  </si>
  <si>
    <t>PH301997</t>
  </si>
  <si>
    <t>2HKRS3H75PH301736</t>
  </si>
  <si>
    <t>Q10245</t>
  </si>
  <si>
    <t>5FPYK3F55PB008793</t>
  </si>
  <si>
    <t>H30041</t>
  </si>
  <si>
    <t>2HGFE1E57PH471348</t>
  </si>
  <si>
    <t>CR-V Hybrid Touring</t>
  </si>
  <si>
    <t>5J6RT6H9XNL021653</t>
  </si>
  <si>
    <t>X21653</t>
  </si>
  <si>
    <t>2HKRS6H99PH801319</t>
  </si>
  <si>
    <t>PH801319</t>
  </si>
  <si>
    <t>5FPYK3F77PB012880</t>
  </si>
  <si>
    <t>PB012880</t>
  </si>
  <si>
    <t>5FNYG1H76PB001686</t>
  </si>
  <si>
    <t>MH12198</t>
  </si>
  <si>
    <t>5FNRL6H60PB024613</t>
  </si>
  <si>
    <t>PB024613</t>
  </si>
  <si>
    <t>19XFL1G87PE002896</t>
  </si>
  <si>
    <t>41174-89</t>
  </si>
  <si>
    <t>19XFL2G81PE002107</t>
  </si>
  <si>
    <t>130385X</t>
  </si>
  <si>
    <t>19XFL1H83PE002618</t>
  </si>
  <si>
    <t>2HKRS6H95PH806100</t>
  </si>
  <si>
    <t>1HGCV1F3XNA121756</t>
  </si>
  <si>
    <t>5FNYF6H37NB100754</t>
  </si>
  <si>
    <t>Sport</t>
  </si>
  <si>
    <t>7FARS6H95PE000275</t>
  </si>
  <si>
    <t>PE000275</t>
  </si>
  <si>
    <t>5FNYF8H00NB005969</t>
  </si>
  <si>
    <t>P12570</t>
  </si>
  <si>
    <t>5FNRL6H69PB032998</t>
  </si>
  <si>
    <t>H1223025</t>
  </si>
  <si>
    <t>5FNYF6H52NB087476</t>
  </si>
  <si>
    <t>5FNYF6H20NB101526</t>
  </si>
  <si>
    <t>5FNYF6H36NB099306</t>
  </si>
  <si>
    <t>5FNYF8H02PB004521</t>
  </si>
  <si>
    <t>23006H</t>
  </si>
  <si>
    <t>2HKRS5H50PH702296</t>
  </si>
  <si>
    <t>H3702296</t>
  </si>
  <si>
    <t>Clarity Plug-In Hybrid Touring</t>
  </si>
  <si>
    <t>Gas/Electric I-4 1.5 L/91</t>
  </si>
  <si>
    <t>JHMZC5F36JC005943</t>
  </si>
  <si>
    <t>N2639A</t>
  </si>
  <si>
    <t>1HGCV3F25NA047441</t>
  </si>
  <si>
    <t>JHMZC5F10MC000238</t>
  </si>
  <si>
    <t>000238A</t>
  </si>
  <si>
    <t>5FNYF6H2XNB038841</t>
  </si>
  <si>
    <t>7FART6H91LE023706</t>
  </si>
  <si>
    <t>PJ174763A</t>
  </si>
  <si>
    <t>Sky Blue Pearl</t>
  </si>
  <si>
    <t>5FNYG1H64PB001838</t>
  </si>
  <si>
    <t>PB001838</t>
  </si>
  <si>
    <t>5J6RM3H93FL020762</t>
  </si>
  <si>
    <t>FL020762A</t>
  </si>
  <si>
    <t>2HKRS6H92PH803428</t>
  </si>
  <si>
    <t>PH803428</t>
  </si>
  <si>
    <t>2HGFE1F73PH303755</t>
  </si>
  <si>
    <t>PH303755</t>
  </si>
  <si>
    <t>5FNRL6H64PB036330</t>
  </si>
  <si>
    <t>H13512</t>
  </si>
  <si>
    <t>5FNRL6H89PB032940</t>
  </si>
  <si>
    <t>PB032940</t>
  </si>
  <si>
    <t>5FNYF6H61NB097490</t>
  </si>
  <si>
    <t>2HKRS6H98PH807239</t>
  </si>
  <si>
    <t>P2156</t>
  </si>
  <si>
    <t>3CZRZ2H58PM727784</t>
  </si>
  <si>
    <t>K727784</t>
  </si>
  <si>
    <t>5FNYG1H81PB004701</t>
  </si>
  <si>
    <t>P2171</t>
  </si>
  <si>
    <t>5FNYF6H58NB097770</t>
  </si>
  <si>
    <t>NB097770</t>
  </si>
  <si>
    <t>1HGCV1F35NA095051</t>
  </si>
  <si>
    <t>C17641</t>
  </si>
  <si>
    <t>10-Speed Automatic with Overdrive</t>
  </si>
  <si>
    <t>5FNRL6H91PB031614</t>
  </si>
  <si>
    <t>2747Z</t>
  </si>
  <si>
    <t>5FNYF6H32NB098234</t>
  </si>
  <si>
    <t>5FNRL6H92PB020671</t>
  </si>
  <si>
    <t>5FNRL6H91PB032553</t>
  </si>
  <si>
    <t>B032553</t>
  </si>
  <si>
    <t>7FARS4H42PE007516</t>
  </si>
  <si>
    <t>5FNYG1H67PB002613</t>
  </si>
  <si>
    <t>PB002613</t>
  </si>
  <si>
    <t>Crosstour EX-L</t>
  </si>
  <si>
    <t>Kona Coffee Metallic</t>
  </si>
  <si>
    <t>5J6TF2H5XFL003187</t>
  </si>
  <si>
    <t>FL003187</t>
  </si>
  <si>
    <t>5FPYK3F71PB005293</t>
  </si>
  <si>
    <t>PB005293</t>
  </si>
  <si>
    <t>2HKRS6H94PH800210</t>
  </si>
  <si>
    <t>2HKRS6H96PH800418</t>
  </si>
  <si>
    <t>1HGCV1F39NA106357</t>
  </si>
  <si>
    <t>NA106357</t>
  </si>
  <si>
    <t>5FNYF8H66NB019265</t>
  </si>
  <si>
    <t>H22410</t>
  </si>
  <si>
    <t>5FPYK3F77NB028560</t>
  </si>
  <si>
    <t>NB028560</t>
  </si>
  <si>
    <t>5FNYF8H68NB023706</t>
  </si>
  <si>
    <t>NB023706</t>
  </si>
  <si>
    <t>Accord Sport SE 1.5T</t>
  </si>
  <si>
    <t>Blk Perforated Lth</t>
  </si>
  <si>
    <t>1HGCV1F49NA092078</t>
  </si>
  <si>
    <t>7FARS6H9XPE004970</t>
  </si>
  <si>
    <t>7FARS4H78PE013119</t>
  </si>
  <si>
    <t>RS4H7PJW</t>
  </si>
  <si>
    <t>7FARS6H59PE004486</t>
  </si>
  <si>
    <t>E004486</t>
  </si>
  <si>
    <t>5J6RS4H75PL000671</t>
  </si>
  <si>
    <t>23-0030</t>
  </si>
  <si>
    <t>2HKRS4H7XPH400302</t>
  </si>
  <si>
    <t>W20675</t>
  </si>
  <si>
    <t>2HKRS6H59PH800944</t>
  </si>
  <si>
    <t>HT1438A</t>
  </si>
  <si>
    <t>5FPYK3F72NB023895</t>
  </si>
  <si>
    <t>FT26299A</t>
  </si>
  <si>
    <t>5FNRL6H95PB031065</t>
  </si>
  <si>
    <t>Q100273</t>
  </si>
  <si>
    <t>5FNYF6H81NB098673</t>
  </si>
  <si>
    <t>NB098673</t>
  </si>
  <si>
    <t>2HKRS4H42PH401031</t>
  </si>
  <si>
    <t>PH401031</t>
  </si>
  <si>
    <t>1HGCV2F39NA020147</t>
  </si>
  <si>
    <t>HO7513</t>
  </si>
  <si>
    <t>5FNRL6H84PB009923</t>
  </si>
  <si>
    <t>P121660A</t>
  </si>
  <si>
    <t>Civic LX-P</t>
  </si>
  <si>
    <t>Black / Gray</t>
  </si>
  <si>
    <t>2HGFC4B03HH300243</t>
  </si>
  <si>
    <t>F17887</t>
  </si>
  <si>
    <t>Odyssey</t>
  </si>
  <si>
    <t>5FNRL5H96HB023455</t>
  </si>
  <si>
    <t>PH02902A</t>
  </si>
  <si>
    <t>2HGFE2F53PH513146</t>
  </si>
  <si>
    <t>JH230052</t>
  </si>
  <si>
    <t>1HGCV1F31NA010755</t>
  </si>
  <si>
    <t>A010755</t>
  </si>
  <si>
    <t>5J6RT6H94NL038531</t>
  </si>
  <si>
    <t>B023854A</t>
  </si>
  <si>
    <t>5FNYF6H71NB102924</t>
  </si>
  <si>
    <t>2221128H</t>
  </si>
  <si>
    <t>3CZRU6H53KM741316</t>
  </si>
  <si>
    <t>2399P</t>
  </si>
  <si>
    <t>5FNYF6H51NB082334</t>
  </si>
  <si>
    <t>222981H</t>
  </si>
  <si>
    <t>5FPYK3F5XLB025275</t>
  </si>
  <si>
    <t>HPJS025275</t>
  </si>
  <si>
    <t>5FNRL6H84PB010263</t>
  </si>
  <si>
    <t>30403A</t>
  </si>
  <si>
    <t>Accord SE</t>
  </si>
  <si>
    <t>Graphite Pearl</t>
  </si>
  <si>
    <t>3.0L V6 24V MPFI SOHC</t>
  </si>
  <si>
    <t>1HGCM66477A047501</t>
  </si>
  <si>
    <t>5FNYF4H97BB501287</t>
  </si>
  <si>
    <t>5FNYF6H87NB103133</t>
  </si>
  <si>
    <t>NB103133</t>
  </si>
  <si>
    <t>5FNRL6H77PB022558</t>
  </si>
  <si>
    <t>H230105</t>
  </si>
  <si>
    <t>5FNYF6H29NB095967</t>
  </si>
  <si>
    <t>HN12232</t>
  </si>
  <si>
    <t>Burgundy</t>
  </si>
  <si>
    <t>2HGFA16839H326959</t>
  </si>
  <si>
    <t>WS2900</t>
  </si>
  <si>
    <t>3CZRZ2H7XPM727805</t>
  </si>
  <si>
    <t>H727805</t>
  </si>
  <si>
    <t>2HKRS6H95PH805335</t>
  </si>
  <si>
    <t>H805335</t>
  </si>
  <si>
    <t>5FPYK3F70MB011176</t>
  </si>
  <si>
    <t>MP011176</t>
  </si>
  <si>
    <t>5FNRL5H67GB102850</t>
  </si>
  <si>
    <t>P22-330B</t>
  </si>
  <si>
    <t>5FNRL6H89PB032176</t>
  </si>
  <si>
    <t>5FPYK3F5XJB003984</t>
  </si>
  <si>
    <t>12372MAG</t>
  </si>
  <si>
    <t>5FNYF8H02MB028717</t>
  </si>
  <si>
    <t>23I058A</t>
  </si>
  <si>
    <t>5FPYK3F85NB030087</t>
  </si>
  <si>
    <t>KU030087</t>
  </si>
  <si>
    <t>CR-V Hybrid EX</t>
  </si>
  <si>
    <t>5J6RT6H53NL012211</t>
  </si>
  <si>
    <t>230319A</t>
  </si>
  <si>
    <t>SHHFK7H42MU407313</t>
  </si>
  <si>
    <t>P1767JK1</t>
  </si>
  <si>
    <t>2HKRS3H71PH300695</t>
  </si>
  <si>
    <t>PH300695</t>
  </si>
  <si>
    <t>3CZRZ1H53PM711955</t>
  </si>
  <si>
    <t>PM711955</t>
  </si>
  <si>
    <t>2HKRS4H74PH401865</t>
  </si>
  <si>
    <t>H30068</t>
  </si>
  <si>
    <t>5FNYF6H50NB085337</t>
  </si>
  <si>
    <t>NB085337</t>
  </si>
  <si>
    <t>5FNRL6H94PB029811</t>
  </si>
  <si>
    <t>PB029811</t>
  </si>
  <si>
    <t>5FNRL6H89LB014206</t>
  </si>
  <si>
    <t>LB014206P</t>
  </si>
  <si>
    <t>5FNYF8H62NB032126</t>
  </si>
  <si>
    <t>H221349</t>
  </si>
  <si>
    <t>5FPYK3F70NB017402</t>
  </si>
  <si>
    <t>H22721</t>
  </si>
  <si>
    <t>5FNYF6H31NB104184</t>
  </si>
  <si>
    <t>JHMZC5F18MC000228</t>
  </si>
  <si>
    <t>MC000228</t>
  </si>
  <si>
    <t>5FNYG1H62PB003183</t>
  </si>
  <si>
    <t>23-0272</t>
  </si>
  <si>
    <t>Green</t>
  </si>
  <si>
    <t>4-Speed Automatic</t>
  </si>
  <si>
    <t>2.2L I4 16V MPFI SOHC</t>
  </si>
  <si>
    <t>1HGCE1895VA007391</t>
  </si>
  <si>
    <t>10889A</t>
  </si>
  <si>
    <t>2HGFE1F79PH303260</t>
  </si>
  <si>
    <t>5FNYF8H05MB010812</t>
  </si>
  <si>
    <t>70592A</t>
  </si>
  <si>
    <t>19XFC1F78HE209436</t>
  </si>
  <si>
    <t>LL149782B</t>
  </si>
  <si>
    <t>5FNYF6H38NB077713</t>
  </si>
  <si>
    <t>5FNYF8H55NB024190</t>
  </si>
  <si>
    <t>5FPYK3F53PB019744</t>
  </si>
  <si>
    <t>23-189</t>
  </si>
  <si>
    <t>JHMZC5F35JC024032</t>
  </si>
  <si>
    <t>1HGCV2F38NA023539</t>
  </si>
  <si>
    <t>NA023539</t>
  </si>
  <si>
    <t>7FARS3H71PE003297</t>
  </si>
  <si>
    <t>PE003297</t>
  </si>
  <si>
    <t>5FNYG1H62PB000445</t>
  </si>
  <si>
    <t>19XFB2F57CE377150</t>
  </si>
  <si>
    <t>2HGFE2F56PH503159</t>
  </si>
  <si>
    <t>5FNYF6H21NB081156</t>
  </si>
  <si>
    <t>1.5L I4</t>
  </si>
  <si>
    <t>2HKRS3H78PH302296</t>
  </si>
  <si>
    <t>5FNYG1H65PB001427</t>
  </si>
  <si>
    <t>PB001427</t>
  </si>
  <si>
    <t>7FARS6H94PE002471</t>
  </si>
  <si>
    <t>2C0237</t>
  </si>
  <si>
    <t>5FNYF6H51NB096282</t>
  </si>
  <si>
    <t>5FNYF6H89NB069812</t>
  </si>
  <si>
    <t>2HGFE2F54NH504291</t>
  </si>
  <si>
    <t>2HKRS4H76PH405979</t>
  </si>
  <si>
    <t>3CZRZ1H55PM719216</t>
  </si>
  <si>
    <t>1HGCV1F37NA095505</t>
  </si>
  <si>
    <t>1HGCV2F32NA019695</t>
  </si>
  <si>
    <t>NA019695</t>
  </si>
  <si>
    <t>5FPYK3F74KB021318</t>
  </si>
  <si>
    <t>PH8468</t>
  </si>
  <si>
    <t>Gray Pearl</t>
  </si>
  <si>
    <t>5FNYF6H34NB090345</t>
  </si>
  <si>
    <t>PI90345</t>
  </si>
  <si>
    <t>5FNYF6H87NB092540</t>
  </si>
  <si>
    <t>H092540</t>
  </si>
  <si>
    <t>7FARS4H40PE012908</t>
  </si>
  <si>
    <t>P0188</t>
  </si>
  <si>
    <t>5FNYF5H51NB035802</t>
  </si>
  <si>
    <t>NB035802</t>
  </si>
  <si>
    <t>5FNRL6H92NB049231</t>
  </si>
  <si>
    <t>PF102739B</t>
  </si>
  <si>
    <t>5FNYF5H3XNB039183</t>
  </si>
  <si>
    <t>5J6TF2H54CL003908</t>
  </si>
  <si>
    <t>W29066</t>
  </si>
  <si>
    <t>7FARS6H96PE002276</t>
  </si>
  <si>
    <t>5FPYK3F7XPB007768</t>
  </si>
  <si>
    <t>2HKRS4H70PH400129</t>
  </si>
  <si>
    <t>1HGCV3F26NA048128</t>
  </si>
  <si>
    <t>N5562</t>
  </si>
  <si>
    <t>Odyssey LX</t>
  </si>
  <si>
    <t>5FNRL5H28GB017609</t>
  </si>
  <si>
    <t>P12991A</t>
  </si>
  <si>
    <t>2HGFE2F56PH518390</t>
  </si>
  <si>
    <t>H23098</t>
  </si>
  <si>
    <t>5FNYF6H8XNB102798</t>
  </si>
  <si>
    <t>N1199</t>
  </si>
  <si>
    <t>7FARS4H4XPE000460</t>
  </si>
  <si>
    <t>PE000460</t>
  </si>
  <si>
    <t>5FNYG1H48PB003381</t>
  </si>
  <si>
    <t>S12249</t>
  </si>
  <si>
    <t>5FNYF6H80NB103801</t>
  </si>
  <si>
    <t>H21211</t>
  </si>
  <si>
    <t>Nh-797m/Black</t>
  </si>
  <si>
    <t>5FNRL6H97PB032377</t>
  </si>
  <si>
    <t>V32377</t>
  </si>
  <si>
    <t>5FNYF8H05NB028471</t>
  </si>
  <si>
    <t>NB028471</t>
  </si>
  <si>
    <t>Canyon River Blue Metallic</t>
  </si>
  <si>
    <t>7FARS4H46PE011486</t>
  </si>
  <si>
    <t>5FNYF8H51NB031539</t>
  </si>
  <si>
    <t>H28121</t>
  </si>
  <si>
    <t>3.5L</t>
  </si>
  <si>
    <t>5FNYF8H64PB000894</t>
  </si>
  <si>
    <t>C17636</t>
  </si>
  <si>
    <t>5FPYK3F74PB013209</t>
  </si>
  <si>
    <t>H5692</t>
  </si>
  <si>
    <t>5FNYF6H38NB103873</t>
  </si>
  <si>
    <t>N11699</t>
  </si>
  <si>
    <t>1HGCV3F9XMA008923</t>
  </si>
  <si>
    <t>H25952</t>
  </si>
  <si>
    <t>3CZRZ2H54PM701618</t>
  </si>
  <si>
    <t>PM701618</t>
  </si>
  <si>
    <t>2HKRS4H77PH400208</t>
  </si>
  <si>
    <t>5FNYF6H26NB103491</t>
  </si>
  <si>
    <t>5FNYF6H36NB103001</t>
  </si>
  <si>
    <t>1HGCV3F20NA048030</t>
  </si>
  <si>
    <t>1HGCV1F40NA109432</t>
  </si>
  <si>
    <t>NA109432</t>
  </si>
  <si>
    <t>2HGFE2F54PH519389</t>
  </si>
  <si>
    <t>40576-34</t>
  </si>
  <si>
    <t>1HGCV1F43NA091105</t>
  </si>
  <si>
    <t>5FPYK3F57KB042484</t>
  </si>
  <si>
    <t>2HGFE1F78PH302889</t>
  </si>
  <si>
    <t>PH302889</t>
  </si>
  <si>
    <t>2HGFE1F75PH304504</t>
  </si>
  <si>
    <t>H23090</t>
  </si>
  <si>
    <t>1HGCV1F33NA093881</t>
  </si>
  <si>
    <t>5FNYF8H61NB028603</t>
  </si>
  <si>
    <t>NB028603</t>
  </si>
  <si>
    <t>5FNYF6H29NB083463</t>
  </si>
  <si>
    <t>NB083463</t>
  </si>
  <si>
    <t>2HKRS3H73PH300519</t>
  </si>
  <si>
    <t>H300519</t>
  </si>
  <si>
    <t>2HKRS4H75PH402166</t>
  </si>
  <si>
    <t>23-0025</t>
  </si>
  <si>
    <t>5FNRL6H84NB003262</t>
  </si>
  <si>
    <t>P33787B</t>
  </si>
  <si>
    <t>5FNYF6H94KB026208</t>
  </si>
  <si>
    <t>V7646B</t>
  </si>
  <si>
    <t>5FPYK3F79NB009847</t>
  </si>
  <si>
    <t>322939A</t>
  </si>
  <si>
    <t>Civic EX-T</t>
  </si>
  <si>
    <t>19XFC1F33GE015330</t>
  </si>
  <si>
    <t>PGE015330</t>
  </si>
  <si>
    <t>2HGFC2F56HH501032</t>
  </si>
  <si>
    <t>K070</t>
  </si>
  <si>
    <t>2HGFE1F76PH304446</t>
  </si>
  <si>
    <t>JH230063</t>
  </si>
  <si>
    <t>CR-V SE</t>
  </si>
  <si>
    <t>2HKRM4H49GH652722</t>
  </si>
  <si>
    <t>1HGCV2F33NA025053</t>
  </si>
  <si>
    <t>H45227</t>
  </si>
  <si>
    <t>1HGCV1F3XNA090248</t>
  </si>
  <si>
    <t>H090248</t>
  </si>
  <si>
    <t>2HKRS4H78PH401755</t>
  </si>
  <si>
    <t>H401755</t>
  </si>
  <si>
    <t>1HGCV3F22NA047736</t>
  </si>
  <si>
    <t>5FPYK3F55PB014822</t>
  </si>
  <si>
    <t>3CZRZ1H31PM713573</t>
  </si>
  <si>
    <t>1HGCV1F34NA118867</t>
  </si>
  <si>
    <t>H224924</t>
  </si>
  <si>
    <t>3.5L V6 DOHC 24V</t>
  </si>
  <si>
    <t>5FNYG1H38PB002240</t>
  </si>
  <si>
    <t>S87818</t>
  </si>
  <si>
    <t>3CZRZ2H70PM725156</t>
  </si>
  <si>
    <t>7FARS4H4XPE004850</t>
  </si>
  <si>
    <t>H30127</t>
  </si>
  <si>
    <t>5FPYK3F81PB014486</t>
  </si>
  <si>
    <t>H30149</t>
  </si>
  <si>
    <t>1HGCV3F2XNA034636</t>
  </si>
  <si>
    <t>NA034636</t>
  </si>
  <si>
    <t>1HGCV2F32NA024878</t>
  </si>
  <si>
    <t>H221464</t>
  </si>
  <si>
    <t>1HGCV3F26NA046038</t>
  </si>
  <si>
    <t>1HGCV2F39NA019757</t>
  </si>
  <si>
    <t>NA019757</t>
  </si>
  <si>
    <t>5J6RS4H79PL002570</t>
  </si>
  <si>
    <t>5FNYF6H31NB070165</t>
  </si>
  <si>
    <t>220547N</t>
  </si>
  <si>
    <t>2HKRS6H90PH801368</t>
  </si>
  <si>
    <t>2HKRW2H82NH620418</t>
  </si>
  <si>
    <t>2HKRW2H85NH621661</t>
  </si>
  <si>
    <t>3CZRU6H72NM756301</t>
  </si>
  <si>
    <t>L220671</t>
  </si>
  <si>
    <t>2HKRS6H99PH800607</t>
  </si>
  <si>
    <t>5FNYF8H56PB001830</t>
  </si>
  <si>
    <t>2HKRS6H97PH801495</t>
  </si>
  <si>
    <t>H230044</t>
  </si>
  <si>
    <t>7FARS6H94PE003653</t>
  </si>
  <si>
    <t>H003653</t>
  </si>
  <si>
    <t>B-593M/BLACK</t>
  </si>
  <si>
    <t>7FARW2H85NE007681</t>
  </si>
  <si>
    <t>40749-08</t>
  </si>
  <si>
    <t>5FPYK3F78PB011950</t>
  </si>
  <si>
    <t>PB011950</t>
  </si>
  <si>
    <t>2HKRS4H75PH400918</t>
  </si>
  <si>
    <t>PH400918</t>
  </si>
  <si>
    <t>2HKRS6H97PH801111</t>
  </si>
  <si>
    <t>H230160</t>
  </si>
  <si>
    <t>2HKRS6H9XPH801197</t>
  </si>
  <si>
    <t>H49280</t>
  </si>
  <si>
    <t>5FNYF6H56NB088923</t>
  </si>
  <si>
    <t>HH150907</t>
  </si>
  <si>
    <t>1HGCV1F48NA102969</t>
  </si>
  <si>
    <t>3CZRZ1H73PM723699</t>
  </si>
  <si>
    <t>7FARW2H82NE050651</t>
  </si>
  <si>
    <t>22N289</t>
  </si>
  <si>
    <t>CR-Z EX</t>
  </si>
  <si>
    <t>Gray / Silver</t>
  </si>
  <si>
    <t>1.5L I4 16V MPFI SOHC Hybrid</t>
  </si>
  <si>
    <t>JHMZF1D64BS003029</t>
  </si>
  <si>
    <t>5FNYF8H66NB022313</t>
  </si>
  <si>
    <t>NB022313</t>
  </si>
  <si>
    <t>5FNYF8H58PB000520</t>
  </si>
  <si>
    <t>PB000520</t>
  </si>
  <si>
    <t>5FNYF6H80NB093013</t>
  </si>
  <si>
    <t>NB093013</t>
  </si>
  <si>
    <t>5FNYF5H53NB038023</t>
  </si>
  <si>
    <t>5FNYF6H3XNB085067</t>
  </si>
  <si>
    <t>5FNYF5H56NB037996</t>
  </si>
  <si>
    <t>H1382</t>
  </si>
  <si>
    <t>2HKRS4H47PH401008</t>
  </si>
  <si>
    <t>5FNRL6H85NB007952</t>
  </si>
  <si>
    <t>5FNYF8H65NB002005</t>
  </si>
  <si>
    <t>K2P422A</t>
  </si>
  <si>
    <t>7FARS6H97PE002951</t>
  </si>
  <si>
    <t>2C0233</t>
  </si>
  <si>
    <t>2HKRS6H94PH806279</t>
  </si>
  <si>
    <t>2HKRS4H7XPH400073</t>
  </si>
  <si>
    <t>1HGCV1F35NA072384</t>
  </si>
  <si>
    <t>7FARW2H95NE051267</t>
  </si>
  <si>
    <t>1HGCV1F31NA108250</t>
  </si>
  <si>
    <t>1HGCV1F3XNA109204</t>
  </si>
  <si>
    <t>HN231</t>
  </si>
  <si>
    <t>1HGCV2F34NA020153</t>
  </si>
  <si>
    <t>H2020153</t>
  </si>
  <si>
    <t>2HKRS6H9XPH800826</t>
  </si>
  <si>
    <t>L800826</t>
  </si>
  <si>
    <t>5FNYF5H52NB038997</t>
  </si>
  <si>
    <t>NB038997</t>
  </si>
  <si>
    <t>1HGCV1F34NA103978</t>
  </si>
  <si>
    <t>H3978</t>
  </si>
  <si>
    <t>1HGCV1F35NA123415</t>
  </si>
  <si>
    <t>AC23415</t>
  </si>
  <si>
    <t>1HGCR2F37EA188678</t>
  </si>
  <si>
    <t>5FNYF6H25NB096162</t>
  </si>
  <si>
    <t>NB096162</t>
  </si>
  <si>
    <t>1HGCV3F94NA040185</t>
  </si>
  <si>
    <t>NA040185</t>
  </si>
  <si>
    <t>7FARS6H90PE002354</t>
  </si>
  <si>
    <t>8BH737N</t>
  </si>
  <si>
    <t>CR-Z Base (M6)</t>
  </si>
  <si>
    <t>Gas/Electric I4 1.5L/91</t>
  </si>
  <si>
    <t>JHMZF1C46DS003780</t>
  </si>
  <si>
    <t>6AW247T</t>
  </si>
  <si>
    <t>5FNYF6H27MB101733</t>
  </si>
  <si>
    <t>TDN101733</t>
  </si>
  <si>
    <t>3CZRU6H35JG720852</t>
  </si>
  <si>
    <t>TDU720852</t>
  </si>
  <si>
    <t>5FNYF6H87NB102239</t>
  </si>
  <si>
    <t>22H709</t>
  </si>
  <si>
    <t>5FNYF6H09NB094851</t>
  </si>
  <si>
    <t>NB094851</t>
  </si>
  <si>
    <t>5FNYF6H86NB099219</t>
  </si>
  <si>
    <t>7FARS4H43PE008058</t>
  </si>
  <si>
    <t>40T457</t>
  </si>
  <si>
    <t>5FNYF6H84NB098148</t>
  </si>
  <si>
    <t>NB098148</t>
  </si>
  <si>
    <t>5FNYF6H80NB101708</t>
  </si>
  <si>
    <t>5FNYF6H61NB101425</t>
  </si>
  <si>
    <t>5FPYK3F72PB008395</t>
  </si>
  <si>
    <t>2HGFE1F70PH304488</t>
  </si>
  <si>
    <t>P2116</t>
  </si>
  <si>
    <t>5FNYG1H83PB006644</t>
  </si>
  <si>
    <t>P2212</t>
  </si>
  <si>
    <t>5FNYF6H87NB102774</t>
  </si>
  <si>
    <t>NB102774</t>
  </si>
  <si>
    <t>5FNYF6H35NB092301</t>
  </si>
  <si>
    <t>5FNYF6H87NB099987</t>
  </si>
  <si>
    <t>H28243</t>
  </si>
  <si>
    <t>3CZRZ2H33PM717453</t>
  </si>
  <si>
    <t>C17564</t>
  </si>
  <si>
    <t>5FNYF6H86NB103821</t>
  </si>
  <si>
    <t>VDF103821</t>
  </si>
  <si>
    <t>7FARW2H50NE019324</t>
  </si>
  <si>
    <t>TNE019324</t>
  </si>
  <si>
    <t>Maroon</t>
  </si>
  <si>
    <t>5FNYF6H58KB077272</t>
  </si>
  <si>
    <t>S18351A</t>
  </si>
  <si>
    <t>5FPYK3F53PB019307</t>
  </si>
  <si>
    <t>23H206</t>
  </si>
  <si>
    <t>5FPYK3F8XNB027993</t>
  </si>
  <si>
    <t>L220529</t>
  </si>
  <si>
    <t>5FNYF5H50KB018582</t>
  </si>
  <si>
    <t>N018582</t>
  </si>
  <si>
    <t>5FNRL6H84PB024793</t>
  </si>
  <si>
    <t>B024793</t>
  </si>
  <si>
    <t>5FNYF7H20KB008748</t>
  </si>
  <si>
    <t>2HKRS6H94PH800451</t>
  </si>
  <si>
    <t>H800451</t>
  </si>
  <si>
    <t>5FNYF6H3XNB102868</t>
  </si>
  <si>
    <t>NB102868</t>
  </si>
  <si>
    <t>2HGFE2F55PH519661</t>
  </si>
  <si>
    <t>H23103</t>
  </si>
  <si>
    <t>1HGCV2F39NA019158</t>
  </si>
  <si>
    <t>NA019158</t>
  </si>
  <si>
    <t>1HGCV2F38NA022245</t>
  </si>
  <si>
    <t>NA022245</t>
  </si>
  <si>
    <t>1HGCV3F27NA048042</t>
  </si>
  <si>
    <t>5FNYF6H04NB098614</t>
  </si>
  <si>
    <t>NG24001</t>
  </si>
  <si>
    <t>2HGFE1F75PH303336</t>
  </si>
  <si>
    <t>H303336</t>
  </si>
  <si>
    <t>Accord Touring 2.0T</t>
  </si>
  <si>
    <t>1HGCV2F95LA006750</t>
  </si>
  <si>
    <t>5FNYF6H65MB042717</t>
  </si>
  <si>
    <t>F1199A</t>
  </si>
  <si>
    <t>5FNYF8H63NB029929</t>
  </si>
  <si>
    <t>W20657</t>
  </si>
  <si>
    <t>5FNYF4H57FB026324</t>
  </si>
  <si>
    <t>26324T</t>
  </si>
  <si>
    <t>5FNYF5H2XNB026764</t>
  </si>
  <si>
    <t>H4010</t>
  </si>
  <si>
    <t>5FNYF6H24NB104610</t>
  </si>
  <si>
    <t>B104610</t>
  </si>
  <si>
    <t>5FNRL6H96PB020673</t>
  </si>
  <si>
    <t>5FNRL6H79PB027373</t>
  </si>
  <si>
    <t>HO7523</t>
  </si>
  <si>
    <t>5FNYG2H45PB001061</t>
  </si>
  <si>
    <t>PB001061</t>
  </si>
  <si>
    <t>7FARS4H71PE011700</t>
  </si>
  <si>
    <t>PE011700</t>
  </si>
  <si>
    <t>5FNYF6H94GB049303</t>
  </si>
  <si>
    <t>CHH230073</t>
  </si>
  <si>
    <t>5J6RM4H30DL061221</t>
  </si>
  <si>
    <t>Mist Metallic</t>
  </si>
  <si>
    <t>2HGFE1F77PH302981</t>
  </si>
  <si>
    <t>JH230051</t>
  </si>
  <si>
    <t>5FNRL6H9XPB036567</t>
  </si>
  <si>
    <t>PB036567</t>
  </si>
  <si>
    <t>5FNYF6H72NB102950</t>
  </si>
  <si>
    <t>NB102950</t>
  </si>
  <si>
    <t>2HGFE2F55PH508854</t>
  </si>
  <si>
    <t>PH508854</t>
  </si>
  <si>
    <t>5FNYF5H38NB037349</t>
  </si>
  <si>
    <t>N11321</t>
  </si>
  <si>
    <t>5J6RT6H82NL004448</t>
  </si>
  <si>
    <t>9174A</t>
  </si>
  <si>
    <t>7FART6H89LE012931</t>
  </si>
  <si>
    <t>H702779A</t>
  </si>
  <si>
    <t>Odyssey EX</t>
  </si>
  <si>
    <t>5FNRL5H47FB068602</t>
  </si>
  <si>
    <t>PX072828A</t>
  </si>
  <si>
    <t>0N0RDER1111112983</t>
  </si>
  <si>
    <t>28H6855</t>
  </si>
  <si>
    <t>1HGCV1F35NA090786</t>
  </si>
  <si>
    <t>NA090786</t>
  </si>
  <si>
    <t>19XZE4F92NE004765</t>
  </si>
  <si>
    <t>1HGCV2F30NA024250</t>
  </si>
  <si>
    <t>5FNRL6H96PB026358</t>
  </si>
  <si>
    <t>40004-02</t>
  </si>
  <si>
    <t>5FPYK3F53MB025572</t>
  </si>
  <si>
    <t>9038776A</t>
  </si>
  <si>
    <t>1HGCV3F27NA046789</t>
  </si>
  <si>
    <t>3CZRZ1H31PM720961</t>
  </si>
  <si>
    <t>PM720961</t>
  </si>
  <si>
    <t>1HGCY2F83PA002720</t>
  </si>
  <si>
    <t>R2720</t>
  </si>
  <si>
    <t>5FNYF6H83NB089456</t>
  </si>
  <si>
    <t>NB089456</t>
  </si>
  <si>
    <t>5FNYF6H21NB080105</t>
  </si>
  <si>
    <t>40550-01</t>
  </si>
  <si>
    <t>5FPYK3F76NB034964</t>
  </si>
  <si>
    <t>H221085</t>
  </si>
  <si>
    <t>2HGFA1F57AH542324</t>
  </si>
  <si>
    <t>PH513710AA</t>
  </si>
  <si>
    <t>5FNYG1H4XPB003351</t>
  </si>
  <si>
    <t>5FNYG1H73PB000883</t>
  </si>
  <si>
    <t>5FPYK3F78PB011494</t>
  </si>
  <si>
    <t>PB011494</t>
  </si>
  <si>
    <t>5FPYK3F75NB009649</t>
  </si>
  <si>
    <t>NB009649</t>
  </si>
  <si>
    <t>5FPYK3F8XNB036127</t>
  </si>
  <si>
    <t>NB036127R</t>
  </si>
  <si>
    <t>1HGCV2F30NA019193</t>
  </si>
  <si>
    <t>5FNYF8H50NB031967</t>
  </si>
  <si>
    <t>C231967</t>
  </si>
  <si>
    <t>7FARW2H91NE048219</t>
  </si>
  <si>
    <t>22H0121</t>
  </si>
  <si>
    <t>5FNYF5H5XHB044311</t>
  </si>
  <si>
    <t>5FNYG2H7XPB000062</t>
  </si>
  <si>
    <t>5700062A</t>
  </si>
  <si>
    <t>7FARS3H41PE002463</t>
  </si>
  <si>
    <t>5702463A</t>
  </si>
  <si>
    <t>3CZRZ1H77PM715900</t>
  </si>
  <si>
    <t>5FNRL6H6XPB029088</t>
  </si>
  <si>
    <t>5FNYF6H32NB100774</t>
  </si>
  <si>
    <t>2HGFC4B51GH303751</t>
  </si>
  <si>
    <t>D6833</t>
  </si>
  <si>
    <t>5FNYF8H5XLB015238</t>
  </si>
  <si>
    <t>47956A</t>
  </si>
  <si>
    <t>Passport Touring</t>
  </si>
  <si>
    <t>5FNYF8H94MB006121</t>
  </si>
  <si>
    <t>6440PH</t>
  </si>
  <si>
    <t>5FNYF8H68NB028078</t>
  </si>
  <si>
    <t>H220983</t>
  </si>
  <si>
    <t>19XZE4F55LE000980</t>
  </si>
  <si>
    <t>LE000980A</t>
  </si>
  <si>
    <t>CR-Z Base</t>
  </si>
  <si>
    <t>JHMZF1D43CS005239</t>
  </si>
  <si>
    <t>19XFL2G89PE002159</t>
  </si>
  <si>
    <t>2C0182</t>
  </si>
  <si>
    <t>2HKRW2H94NH616427</t>
  </si>
  <si>
    <t>2HGFC2F69KH570023</t>
  </si>
  <si>
    <t>2HGFE2F55PH520468</t>
  </si>
  <si>
    <t>HP049</t>
  </si>
  <si>
    <t>5FNYF6H29NB103419</t>
  </si>
  <si>
    <t>H2103419</t>
  </si>
  <si>
    <t>5FNRL6H82NB027057</t>
  </si>
  <si>
    <t>NB027057A</t>
  </si>
  <si>
    <t>5FNYF6H39NB073136</t>
  </si>
  <si>
    <t>NB073136</t>
  </si>
  <si>
    <t>Champagne Frost Pearl</t>
  </si>
  <si>
    <t>1HGCR2F30FA175921</t>
  </si>
  <si>
    <t>J737572A</t>
  </si>
  <si>
    <t>1HGCV2F33NA025215</t>
  </si>
  <si>
    <t>H5215</t>
  </si>
  <si>
    <t>1HGCV1F46NA107832</t>
  </si>
  <si>
    <t>H7832</t>
  </si>
  <si>
    <t>1HGCV1F42NA092049</t>
  </si>
  <si>
    <t>H2049</t>
  </si>
  <si>
    <t>1HGCV1F31NA116655</t>
  </si>
  <si>
    <t>H116655</t>
  </si>
  <si>
    <t>1HGCV1F35NA118411</t>
  </si>
  <si>
    <t>AC18411</t>
  </si>
  <si>
    <t>1HGCV1F37NA123285</t>
  </si>
  <si>
    <t>7FARS6H57PE003479</t>
  </si>
  <si>
    <t>P0228</t>
  </si>
  <si>
    <t>5FNYG1H84PB004630</t>
  </si>
  <si>
    <t>P0201</t>
  </si>
  <si>
    <t>1HGCV1F34NA090813</t>
  </si>
  <si>
    <t>A090813</t>
  </si>
  <si>
    <t>1HGCV1F39JA193445</t>
  </si>
  <si>
    <t>3CZRZ1H59PM700460</t>
  </si>
  <si>
    <t>Z02734-51</t>
  </si>
  <si>
    <t>2HGFE2F53PH520615</t>
  </si>
  <si>
    <t>23-0177</t>
  </si>
  <si>
    <t>5FNYF6H59NB099852</t>
  </si>
  <si>
    <t>NB099852</t>
  </si>
  <si>
    <t>2HKRS6H94PH800689</t>
  </si>
  <si>
    <t>5FNRL6H86PB026495</t>
  </si>
  <si>
    <t>5FNYF6H31NB104122</t>
  </si>
  <si>
    <t>5FNYG1H48PB004028</t>
  </si>
  <si>
    <t>23H223</t>
  </si>
  <si>
    <t>5FNYF7H91KB000493</t>
  </si>
  <si>
    <t>98607VMRCPI</t>
  </si>
  <si>
    <t>7FARS4H41PE000105</t>
  </si>
  <si>
    <t>PE000105</t>
  </si>
  <si>
    <t>5FPYK3F73PB009362</t>
  </si>
  <si>
    <t>PB009362</t>
  </si>
  <si>
    <t>7FARW2H58NE018115</t>
  </si>
  <si>
    <t>NE018115P</t>
  </si>
  <si>
    <t>7FARW2H56NE019070</t>
  </si>
  <si>
    <t>NE019070P</t>
  </si>
  <si>
    <t>7FARS4H4XPE011216</t>
  </si>
  <si>
    <t>40T444</t>
  </si>
  <si>
    <t>5FNRL6H79PB036901</t>
  </si>
  <si>
    <t>S12270</t>
  </si>
  <si>
    <t>5FNYF6H32NB103092</t>
  </si>
  <si>
    <t>5FPYK3F7XPB009973</t>
  </si>
  <si>
    <t>P1723</t>
  </si>
  <si>
    <t>5FNRL6H63PB035962</t>
  </si>
  <si>
    <t>V35962</t>
  </si>
  <si>
    <t>19XFL2H84PE004819</t>
  </si>
  <si>
    <t>P2184</t>
  </si>
  <si>
    <t>1HGCV1F31NA116199</t>
  </si>
  <si>
    <t>3CZRZ2H30PM717474</t>
  </si>
  <si>
    <t>C17562</t>
  </si>
  <si>
    <t>5FNYF6H60NB081216</t>
  </si>
  <si>
    <t>C17550</t>
  </si>
  <si>
    <t>7FARS4H49PE005441</t>
  </si>
  <si>
    <t>H5684</t>
  </si>
  <si>
    <t>5FNYF6H26NB103331</t>
  </si>
  <si>
    <t>H5712DT</t>
  </si>
  <si>
    <t>5FNYF4H91AB014195</t>
  </si>
  <si>
    <t>S985734A</t>
  </si>
  <si>
    <t>Nighthawk Black Pearl</t>
  </si>
  <si>
    <t>1HGFA16528L011139</t>
  </si>
  <si>
    <t>HP18956A</t>
  </si>
  <si>
    <t>2HKRS6H93PH806905</t>
  </si>
  <si>
    <t>HU148</t>
  </si>
  <si>
    <t>1HGCV3F2XNA044163</t>
  </si>
  <si>
    <t>2HGFE1E52PH472035</t>
  </si>
  <si>
    <t>5FNYG1H31PB002077</t>
  </si>
  <si>
    <t>2HGFE1E51PH470616</t>
  </si>
  <si>
    <t>PH470616</t>
  </si>
  <si>
    <t>2HGFE1E57PH471494</t>
  </si>
  <si>
    <t>PH471494</t>
  </si>
  <si>
    <t>2HKRS4H73PH400769</t>
  </si>
  <si>
    <t>5FNYF5H69NB020280</t>
  </si>
  <si>
    <t>2HGFE1E59NH471168</t>
  </si>
  <si>
    <t>62481A</t>
  </si>
  <si>
    <t>Blk Clth</t>
  </si>
  <si>
    <t>7FARS4H46PE001864</t>
  </si>
  <si>
    <t>Gry Lth</t>
  </si>
  <si>
    <t>5FNRL6H68PB034600</t>
  </si>
  <si>
    <t>7FARS6H50PE002898</t>
  </si>
  <si>
    <t>QG23429</t>
  </si>
  <si>
    <t>5FNYG1H88PB001553</t>
  </si>
  <si>
    <t>PB001553</t>
  </si>
  <si>
    <t>Satin Silver Metallic</t>
  </si>
  <si>
    <t>3HGCM56405G713185</t>
  </si>
  <si>
    <t>5G713185</t>
  </si>
  <si>
    <t>5FNYF6H8XNB077630</t>
  </si>
  <si>
    <t>Y220633</t>
  </si>
  <si>
    <t>JHMCR6F71HC029056</t>
  </si>
  <si>
    <t>N0604A</t>
  </si>
  <si>
    <t>5FNYG2H49PB000382</t>
  </si>
  <si>
    <t>H15415</t>
  </si>
  <si>
    <t>1HGCV1F3XNA010964</t>
  </si>
  <si>
    <t>22480MVT</t>
  </si>
  <si>
    <t>5FNYF6H3XNB092942</t>
  </si>
  <si>
    <t>NB092942</t>
  </si>
  <si>
    <t>5FNYG1H58PB006290</t>
  </si>
  <si>
    <t>PB006290</t>
  </si>
  <si>
    <t>Smokey Mauve Pearl</t>
  </si>
  <si>
    <t>19XFL1H76PE003012</t>
  </si>
  <si>
    <t>JH230067</t>
  </si>
  <si>
    <t>5FNYF6H94HB022054</t>
  </si>
  <si>
    <t>FA22P1189A</t>
  </si>
  <si>
    <t>5J6TF3H51DL002478</t>
  </si>
  <si>
    <t>PN3548</t>
  </si>
  <si>
    <t>1HGCV2F34NA021075</t>
  </si>
  <si>
    <t>NA021075</t>
  </si>
  <si>
    <t>2HGFE1F77PH300972</t>
  </si>
  <si>
    <t>J300972</t>
  </si>
  <si>
    <t>5FPYK3F58PB009730</t>
  </si>
  <si>
    <t>Q10111</t>
  </si>
  <si>
    <t>2HKRS3H71PH300129</t>
  </si>
  <si>
    <t>H301149</t>
  </si>
  <si>
    <t>5FPYK3F73PB006381</t>
  </si>
  <si>
    <t>M3006381</t>
  </si>
  <si>
    <t>5FNYF8H69NB031748</t>
  </si>
  <si>
    <t>B031748</t>
  </si>
  <si>
    <t>Pilot LX</t>
  </si>
  <si>
    <t>5FNYF4H28CB057843</t>
  </si>
  <si>
    <t>5FNYF6H75NB015320</t>
  </si>
  <si>
    <t>S15320</t>
  </si>
  <si>
    <t>5FPYK3F12KB045001</t>
  </si>
  <si>
    <t>HP23405</t>
  </si>
  <si>
    <t>5FNRL6H64PB037624</t>
  </si>
  <si>
    <t>H34580</t>
  </si>
  <si>
    <t>5FNYF6H30NB087068</t>
  </si>
  <si>
    <t>H29399</t>
  </si>
  <si>
    <t>5FNYG1H77PB001003</t>
  </si>
  <si>
    <t>23-0223</t>
  </si>
  <si>
    <t>1HGCV1F11JA088820</t>
  </si>
  <si>
    <t>AAG385A</t>
  </si>
  <si>
    <t>Prelude</t>
  </si>
  <si>
    <t>1.8L I4 12V 3 BBL SOHC</t>
  </si>
  <si>
    <t>JHMSN5223BC025755</t>
  </si>
  <si>
    <t>C4768</t>
  </si>
  <si>
    <t>2HGFE1F92PH304879</t>
  </si>
  <si>
    <t>5FPYK3F71PB005343</t>
  </si>
  <si>
    <t>2HGFC3A50LH751873</t>
  </si>
  <si>
    <t>LH751873P</t>
  </si>
  <si>
    <t>5J6RW2H89NA016107</t>
  </si>
  <si>
    <t>H016107</t>
  </si>
  <si>
    <t>5FPYK3F70PB019413</t>
  </si>
  <si>
    <t>W300200</t>
  </si>
  <si>
    <t>5FNRL6H9XPB011118</t>
  </si>
  <si>
    <t>Nordic Forest Pearl</t>
  </si>
  <si>
    <t>3CZRZ1H76PM727035</t>
  </si>
  <si>
    <t>5FNYF6H00MB000077</t>
  </si>
  <si>
    <t>J59751</t>
  </si>
  <si>
    <t>1HGCV3F95JA013281</t>
  </si>
  <si>
    <t>5FNYG1H7XPB002436</t>
  </si>
  <si>
    <t>JHMCP26378C061165</t>
  </si>
  <si>
    <t>5FNYF8H63NB022950</t>
  </si>
  <si>
    <t>NB022950P</t>
  </si>
  <si>
    <t>5FNYF6H23NB105103</t>
  </si>
  <si>
    <t>NB105103</t>
  </si>
  <si>
    <t>2HKRS4H77PH404808</t>
  </si>
  <si>
    <t>PH404808</t>
  </si>
  <si>
    <t>5FNRL6H63PB031216</t>
  </si>
  <si>
    <t>5FNRL6H91JB005179</t>
  </si>
  <si>
    <t>5179A</t>
  </si>
  <si>
    <t>5FPYK3F80HB011032</t>
  </si>
  <si>
    <t>47753A</t>
  </si>
  <si>
    <t>5FNRL6H76JB057244</t>
  </si>
  <si>
    <t>26413F</t>
  </si>
  <si>
    <t>CR-Z LX</t>
  </si>
  <si>
    <t>JHMZF1C46GS000219</t>
  </si>
  <si>
    <t>GS000219A</t>
  </si>
  <si>
    <t>5FNYF8H60NB028365</t>
  </si>
  <si>
    <t>H17015</t>
  </si>
  <si>
    <t>5FNYF6H32NB087282</t>
  </si>
  <si>
    <t>5FNRL5H69GB135736</t>
  </si>
  <si>
    <t>5FNYF6H37NB091067</t>
  </si>
  <si>
    <t>5FNYF6H54NB095059</t>
  </si>
  <si>
    <t>5FNRL6H84JB034196</t>
  </si>
  <si>
    <t>JB034196</t>
  </si>
  <si>
    <t>7FARW2H89NE052364</t>
  </si>
  <si>
    <t>7FARW2H97NE045907</t>
  </si>
  <si>
    <t>2HKRS6H92PH800268</t>
  </si>
  <si>
    <t>H3800268</t>
  </si>
  <si>
    <t>5FPYK3F74PB011072</t>
  </si>
  <si>
    <t>H3011072</t>
  </si>
  <si>
    <t>3.5L V6</t>
  </si>
  <si>
    <t>5FNYG2H40PB001081</t>
  </si>
  <si>
    <t>H3001081</t>
  </si>
  <si>
    <t>5FNYF5H59NB037992</t>
  </si>
  <si>
    <t>H2037992</t>
  </si>
  <si>
    <t>5FNYF8H04NB021849</t>
  </si>
  <si>
    <t>NB021849</t>
  </si>
  <si>
    <t>5FNYG1H82PB003136</t>
  </si>
  <si>
    <t>H05454</t>
  </si>
  <si>
    <t>5FNRL6H92PB032223</t>
  </si>
  <si>
    <t>PB032223</t>
  </si>
  <si>
    <t>5FNYF6H09HB073325</t>
  </si>
  <si>
    <t>11478A</t>
  </si>
  <si>
    <t>2HGFE2F54PH520638</t>
  </si>
  <si>
    <t>N1236</t>
  </si>
  <si>
    <t>Aegean Blue</t>
  </si>
  <si>
    <t>3CZRU6H54MM718694</t>
  </si>
  <si>
    <t>1522085B</t>
  </si>
  <si>
    <t>5FNYF6H87NB102225</t>
  </si>
  <si>
    <t>DDF102225</t>
  </si>
  <si>
    <t>3CZRZ1H70PM726768</t>
  </si>
  <si>
    <t>1HGCV2F36NA022731</t>
  </si>
  <si>
    <t>2HKRS6H95PH801320</t>
  </si>
  <si>
    <t>H13440</t>
  </si>
  <si>
    <t>5J6RT6H99NL031185</t>
  </si>
  <si>
    <t>P19009</t>
  </si>
  <si>
    <t>3CZRU6H5XMM751845</t>
  </si>
  <si>
    <t>U10583</t>
  </si>
  <si>
    <t>5FNYF6H37NB086094</t>
  </si>
  <si>
    <t>22560T</t>
  </si>
  <si>
    <t>3CZRU6H70NM748617</t>
  </si>
  <si>
    <t>HN48617</t>
  </si>
  <si>
    <t>5FNYF6H29NB103310</t>
  </si>
  <si>
    <t>H42279</t>
  </si>
  <si>
    <t>5FPYK3F89PB006278</t>
  </si>
  <si>
    <t>5FNYF6H50NB097875</t>
  </si>
  <si>
    <t>5FNYF6H50NB097892</t>
  </si>
  <si>
    <t>7FARS4H7XPE010142</t>
  </si>
  <si>
    <t>PE010142</t>
  </si>
  <si>
    <t>5FNYG1H75PB000884</t>
  </si>
  <si>
    <t>PB000884</t>
  </si>
  <si>
    <t>7FARS6H91PE001424</t>
  </si>
  <si>
    <t>5FNYF6H87NB101723</t>
  </si>
  <si>
    <t>L61235</t>
  </si>
  <si>
    <t>3CZRZ2H37PM720937</t>
  </si>
  <si>
    <t>C17609</t>
  </si>
  <si>
    <t>5FNYF6H07MB030080</t>
  </si>
  <si>
    <t>MB030080</t>
  </si>
  <si>
    <t>5FNYF8H68PB006469</t>
  </si>
  <si>
    <t>H5702</t>
  </si>
  <si>
    <t>5FNYF6H8XNB090409</t>
  </si>
  <si>
    <t>N11634</t>
  </si>
  <si>
    <t>5FNYF6H38NB092230</t>
  </si>
  <si>
    <t>H22961</t>
  </si>
  <si>
    <t>5FNYF6H3XNB092326</t>
  </si>
  <si>
    <t>H22787</t>
  </si>
  <si>
    <t>2HKRS6H98PH800212</t>
  </si>
  <si>
    <t>1HGCV1F39NA124311</t>
  </si>
  <si>
    <t>1HGCV3F22NA047445</t>
  </si>
  <si>
    <t>NA047445</t>
  </si>
  <si>
    <t>2HKRS4H7XPH409999</t>
  </si>
  <si>
    <t>PH409999</t>
  </si>
  <si>
    <t>5FNRL6H80PB037377</t>
  </si>
  <si>
    <t>5FNRL6H6XPB035599</t>
  </si>
  <si>
    <t>2HKRS5H59PH703043</t>
  </si>
  <si>
    <t>2HGFE2F55PH518980</t>
  </si>
  <si>
    <t>40576-32</t>
  </si>
  <si>
    <t>5FNRL6H83PB037423</t>
  </si>
  <si>
    <t>5FNYG1H87PB004685</t>
  </si>
  <si>
    <t>PB004685</t>
  </si>
  <si>
    <t>5FPYK3F55PB001830</t>
  </si>
  <si>
    <t>H23018</t>
  </si>
  <si>
    <t>2HKRS5H53PH703717</t>
  </si>
  <si>
    <t>PH703717</t>
  </si>
  <si>
    <t>5FNRL6H64PB038904</t>
  </si>
  <si>
    <t>HA24967</t>
  </si>
  <si>
    <t>1HGCV3F24NA047687</t>
  </si>
  <si>
    <t>NG24083</t>
  </si>
  <si>
    <t>5FPYK3F50PB007177</t>
  </si>
  <si>
    <t>5FNRL6H79PB034419</t>
  </si>
  <si>
    <t>934419B</t>
  </si>
  <si>
    <t>5FNRL6H75PB012580</t>
  </si>
  <si>
    <t>Celestial Blue Metallic</t>
  </si>
  <si>
    <t>5FNRL6H78PB032483</t>
  </si>
  <si>
    <t>PB032483</t>
  </si>
  <si>
    <t>5FNYF8H59NB025553</t>
  </si>
  <si>
    <t>Y220646</t>
  </si>
  <si>
    <t>5FNYF5H53MB022645</t>
  </si>
  <si>
    <t>226976A</t>
  </si>
  <si>
    <t>19XFL1H81PE001323</t>
  </si>
  <si>
    <t>3CZRZ1H36PM715657</t>
  </si>
  <si>
    <t>Q100113</t>
  </si>
  <si>
    <t>5FNYF6H07NB083525</t>
  </si>
  <si>
    <t>NH5224</t>
  </si>
  <si>
    <t>Element EX</t>
  </si>
  <si>
    <t>Mar</t>
  </si>
  <si>
    <t>5J6YH2H72BL004538</t>
  </si>
  <si>
    <t>22414A</t>
  </si>
  <si>
    <t>2HKRS5H55PH704173</t>
  </si>
  <si>
    <t>HO7568</t>
  </si>
  <si>
    <t>5FNYF6H88NB084592</t>
  </si>
  <si>
    <t>HO7467</t>
  </si>
  <si>
    <t>5FPYK3F89PB007804</t>
  </si>
  <si>
    <t>PB007804</t>
  </si>
  <si>
    <t>1HGCV2F33NA022623</t>
  </si>
  <si>
    <t>H45103</t>
  </si>
  <si>
    <t>5FNRL6H72PB025304</t>
  </si>
  <si>
    <t>HCPB025304</t>
  </si>
  <si>
    <t>1HGCV1F33NA101008</t>
  </si>
  <si>
    <t>2HKRS4H75PH407996</t>
  </si>
  <si>
    <t>3CZRZ1H72PM724634</t>
  </si>
  <si>
    <t>H724634</t>
  </si>
  <si>
    <t>5FNRL6H88PB031844</t>
  </si>
  <si>
    <t>5FNYF5H58LB015074</t>
  </si>
  <si>
    <t>1HGCV1F36NA103559</t>
  </si>
  <si>
    <t>NA103559</t>
  </si>
  <si>
    <t>1HGCV3F26NA047223</t>
  </si>
  <si>
    <t>2HKRS4H74PH400960</t>
  </si>
  <si>
    <t>HP7001</t>
  </si>
  <si>
    <t>2HGFE2F55NH578562</t>
  </si>
  <si>
    <t>A578562</t>
  </si>
  <si>
    <t>5FNYF6H20NB075686</t>
  </si>
  <si>
    <t>40550-06</t>
  </si>
  <si>
    <t>A104127400017</t>
  </si>
  <si>
    <t>2HKRW2H81NH659176</t>
  </si>
  <si>
    <t>NH659176</t>
  </si>
  <si>
    <t>1HGCV3F26NA048176</t>
  </si>
  <si>
    <t>2HKRS6H92PH801131</t>
  </si>
  <si>
    <t>PH801131</t>
  </si>
  <si>
    <t>5FNYG1H34PB003546</t>
  </si>
  <si>
    <t>PB003546</t>
  </si>
  <si>
    <t>5FNRL5H94BB022781</t>
  </si>
  <si>
    <t>5FNYF8H64NB032189</t>
  </si>
  <si>
    <t>H221786</t>
  </si>
  <si>
    <t>19XFL2H89PE000202</t>
  </si>
  <si>
    <t>5FNYF6H22NB104380</t>
  </si>
  <si>
    <t>H3072</t>
  </si>
  <si>
    <t>5FNYF6H22NB101950</t>
  </si>
  <si>
    <t>H3033</t>
  </si>
  <si>
    <t>5FPYK16529B108034</t>
  </si>
  <si>
    <t>2HKRS6H99PH807234</t>
  </si>
  <si>
    <t>Civic Si</t>
  </si>
  <si>
    <t>2HGFB6E55FH709833</t>
  </si>
  <si>
    <t>2HGFE1E56PH471194</t>
  </si>
  <si>
    <t>5J6RE4H75AL033216</t>
  </si>
  <si>
    <t>Smoky Topaz Metallic</t>
  </si>
  <si>
    <t>5FNRL5H39GB155913</t>
  </si>
  <si>
    <t>230131B</t>
  </si>
  <si>
    <t>5FNYF6H24NB105062</t>
  </si>
  <si>
    <t>5FNYF6H24NB101836</t>
  </si>
  <si>
    <t>5FNYF6H32NB091025</t>
  </si>
  <si>
    <t>5FNYF7H90KB005426</t>
  </si>
  <si>
    <t>KB005426</t>
  </si>
  <si>
    <t>5FNRL6H76PB012345</t>
  </si>
  <si>
    <t>PB012345</t>
  </si>
  <si>
    <t>5FNRL6H93LB068027</t>
  </si>
  <si>
    <t>8027AA</t>
  </si>
  <si>
    <t>5FNYG2H56PB000431</t>
  </si>
  <si>
    <t>PB000431</t>
  </si>
  <si>
    <t>2HGFB2F57DH574925</t>
  </si>
  <si>
    <t>U57329A</t>
  </si>
  <si>
    <t>5FNYF8H5XPB001507</t>
  </si>
  <si>
    <t>PB001507</t>
  </si>
  <si>
    <t>1.5L I4 DOHC</t>
  </si>
  <si>
    <t>2HGFE1F96PH304030</t>
  </si>
  <si>
    <t>N1166</t>
  </si>
  <si>
    <t>5FNYF6H00GB126637</t>
  </si>
  <si>
    <t>N0206A</t>
  </si>
  <si>
    <t>5FNYF6H26NB073683</t>
  </si>
  <si>
    <t>5FNYF6H30NB092920</t>
  </si>
  <si>
    <t>5FNYF6H26NB103524</t>
  </si>
  <si>
    <t>N1070</t>
  </si>
  <si>
    <t>1HGCV3F25NA041610</t>
  </si>
  <si>
    <t>A041610</t>
  </si>
  <si>
    <t>19XZE4F55ME008465</t>
  </si>
  <si>
    <t>ME008465T</t>
  </si>
  <si>
    <t>3CZRE38389G702093</t>
  </si>
  <si>
    <t>2HKRS6H98PH801294</t>
  </si>
  <si>
    <t>PH801294</t>
  </si>
  <si>
    <t>5FNYF6H56NB096794</t>
  </si>
  <si>
    <t>2HKRS6H92PH800660</t>
  </si>
  <si>
    <t>C1089</t>
  </si>
  <si>
    <t>5J6RT6H91NL034310</t>
  </si>
  <si>
    <t>2HKRS6H96PH803349</t>
  </si>
  <si>
    <t>5J6RT6H94NL006291</t>
  </si>
  <si>
    <t>77258R</t>
  </si>
  <si>
    <t>7FART6H98ME005799</t>
  </si>
  <si>
    <t>15145P-2</t>
  </si>
  <si>
    <t>Pilot EX</t>
  </si>
  <si>
    <t>5FNYF5H32JB006978</t>
  </si>
  <si>
    <t>P052369A</t>
  </si>
  <si>
    <t>5FNYF6H81NB077824</t>
  </si>
  <si>
    <t>5FNYF8H60NB026177</t>
  </si>
  <si>
    <t>T558481A</t>
  </si>
  <si>
    <t>5FPYK3F51PB012338</t>
  </si>
  <si>
    <t>PB012338</t>
  </si>
  <si>
    <t>5FNYF7H2XKB008174</t>
  </si>
  <si>
    <t>C7067</t>
  </si>
  <si>
    <t>1HGCV1F35NA112687</t>
  </si>
  <si>
    <t>NA112687</t>
  </si>
  <si>
    <t>5FNYF6H31NB104136</t>
  </si>
  <si>
    <t>H22320</t>
  </si>
  <si>
    <t>2HKRS4H72PH412394</t>
  </si>
  <si>
    <t>R412394</t>
  </si>
  <si>
    <t>5FNYF6H5XNB094448</t>
  </si>
  <si>
    <t>NB094448</t>
  </si>
  <si>
    <t>5FNYF6H38NB104635</t>
  </si>
  <si>
    <t>NB104635</t>
  </si>
  <si>
    <t>5FPYK3F70PB012655</t>
  </si>
  <si>
    <t>PB012655</t>
  </si>
  <si>
    <t>JHMZC5F35JC008865</t>
  </si>
  <si>
    <t>5FNYF6H34NB081452</t>
  </si>
  <si>
    <t>L61064</t>
  </si>
  <si>
    <t>5FNYF6H6XNB094894</t>
  </si>
  <si>
    <t>C17629</t>
  </si>
  <si>
    <t>5FNYF6H61KB036930</t>
  </si>
  <si>
    <t>3CZRZ2H51PM728890</t>
  </si>
  <si>
    <t>41479-25</t>
  </si>
  <si>
    <t>2HKRS6H97PH800430</t>
  </si>
  <si>
    <t>PH800430</t>
  </si>
  <si>
    <t>1HGCV1F32NA124635</t>
  </si>
  <si>
    <t>A20650</t>
  </si>
  <si>
    <t>2HKRS5H59PH704953</t>
  </si>
  <si>
    <t>H04953</t>
  </si>
  <si>
    <t>7FARS6H55PE006283</t>
  </si>
  <si>
    <t>H06283</t>
  </si>
  <si>
    <t>2HKRS5H58PH703504</t>
  </si>
  <si>
    <t>H03504</t>
  </si>
  <si>
    <t>2HKRS6H95PH800636</t>
  </si>
  <si>
    <t>2HKRS6H95PH800409</t>
  </si>
  <si>
    <t>7FARS6H5XPE006277</t>
  </si>
  <si>
    <t>2HKRS4H77PH400063</t>
  </si>
  <si>
    <t>2HKRS4H77PH411032</t>
  </si>
  <si>
    <t>7FARS4H7XPE013588</t>
  </si>
  <si>
    <t>PE013588</t>
  </si>
  <si>
    <t>7FARS4H46PE013514</t>
  </si>
  <si>
    <t>PE013514</t>
  </si>
  <si>
    <t>Fit EX</t>
  </si>
  <si>
    <t>1.5L I4 16V GDI DOHC</t>
  </si>
  <si>
    <t>3HGGK5H85FM730705</t>
  </si>
  <si>
    <t>FM730705</t>
  </si>
  <si>
    <t>7FARS4H49PE003348</t>
  </si>
  <si>
    <t>7FARS4H42PE013834</t>
  </si>
  <si>
    <t>7FARS4H76PE013961</t>
  </si>
  <si>
    <t>J2749</t>
  </si>
  <si>
    <t>2HKRS4H7XPH410005</t>
  </si>
  <si>
    <t>PH410005</t>
  </si>
  <si>
    <t>7FARS4H77PE012544</t>
  </si>
  <si>
    <t>PE012544</t>
  </si>
  <si>
    <t>5FPYK3F84PB012361</t>
  </si>
  <si>
    <t>2HKRS6H93PH800716</t>
  </si>
  <si>
    <t>PH800716</t>
  </si>
  <si>
    <t>5FNRL6H60PB034574</t>
  </si>
  <si>
    <t>1HGCV3F98MA004806</t>
  </si>
  <si>
    <t>MA004806A</t>
  </si>
  <si>
    <t>5FNYF6H04NB088598</t>
  </si>
  <si>
    <t>5FNRL6H73JB088743</t>
  </si>
  <si>
    <t>G354158A</t>
  </si>
  <si>
    <t>5FNYF6H34NB102980</t>
  </si>
  <si>
    <t>NB102980</t>
  </si>
  <si>
    <t>5FNYF6H8XNB096436</t>
  </si>
  <si>
    <t>JH220026</t>
  </si>
  <si>
    <t>1HGCV2F33NA024601</t>
  </si>
  <si>
    <t>NA024601</t>
  </si>
  <si>
    <t>5FPYK3F74PB011962</t>
  </si>
  <si>
    <t>PB011962</t>
  </si>
  <si>
    <t>2HKRW1H57MH427521</t>
  </si>
  <si>
    <t>O375309</t>
  </si>
  <si>
    <t>5FNYF6H56LB021509</t>
  </si>
  <si>
    <t>X16554</t>
  </si>
  <si>
    <t>5FNYF8H60PB006689</t>
  </si>
  <si>
    <t>PB006689</t>
  </si>
  <si>
    <t>5FNYF6H28NB100916</t>
  </si>
  <si>
    <t>40005-28</t>
  </si>
  <si>
    <t>2HKRS4H40PH409399</t>
  </si>
  <si>
    <t>7FARS4H79PE008902</t>
  </si>
  <si>
    <t>5FNYF5H64KB027309</t>
  </si>
  <si>
    <t>KB027309P</t>
  </si>
  <si>
    <t>2.0L 4 Cyl.</t>
  </si>
  <si>
    <t>2HGFE2F58PH507987</t>
  </si>
  <si>
    <t>PH507987</t>
  </si>
  <si>
    <t>5FNRL6H63PB035296</t>
  </si>
  <si>
    <t>HP6025</t>
  </si>
  <si>
    <t>19XZE4F98KE020755</t>
  </si>
  <si>
    <t>S104722G</t>
  </si>
  <si>
    <t>1HGCV3F25NA046984</t>
  </si>
  <si>
    <t>40017-37</t>
  </si>
  <si>
    <t>5J6RS4H76PL000047</t>
  </si>
  <si>
    <t>PL000047S</t>
  </si>
  <si>
    <t>5FNRL6H91PB020595</t>
  </si>
  <si>
    <t>H23147</t>
  </si>
  <si>
    <t>5FNYF8H0XNB030412</t>
  </si>
  <si>
    <t>S2450</t>
  </si>
  <si>
    <t>2HKRS6H99PH800915</t>
  </si>
  <si>
    <t>PH800915</t>
  </si>
  <si>
    <t>3CZRZ2H33PM728520</t>
  </si>
  <si>
    <t>41293-27</t>
  </si>
  <si>
    <t>2HKRW2H83MH601522</t>
  </si>
  <si>
    <t>C3730A</t>
  </si>
  <si>
    <t>7FARS4H77PE013192</t>
  </si>
  <si>
    <t>W300196</t>
  </si>
  <si>
    <t>3CZRZ2H50PM725849</t>
  </si>
  <si>
    <t>W300121</t>
  </si>
  <si>
    <t>19XFB2F59FE032402</t>
  </si>
  <si>
    <t>5FNYF8H29MB043393</t>
  </si>
  <si>
    <t>BG0779A</t>
  </si>
  <si>
    <t>5FNYF6H38NB086105</t>
  </si>
  <si>
    <t>NB086105</t>
  </si>
  <si>
    <t>1HGCV3F24NA041551</t>
  </si>
  <si>
    <t>NA041551</t>
  </si>
  <si>
    <t>5FNRL6H8XPB030842</t>
  </si>
  <si>
    <t>5FNRL3H70AB086057</t>
  </si>
  <si>
    <t>5FNYF5H31NB037550</t>
  </si>
  <si>
    <t>H22453</t>
  </si>
  <si>
    <t>5FNRL6H95PB024987</t>
  </si>
  <si>
    <t>5FNYF6H30NB100403</t>
  </si>
  <si>
    <t>H0822093</t>
  </si>
  <si>
    <t>5FPYK3F60HB026029</t>
  </si>
  <si>
    <t>H230301</t>
  </si>
  <si>
    <t>JHMAP21475S002822</t>
  </si>
  <si>
    <t>B7162A</t>
  </si>
  <si>
    <t>5FNYF6H37NB094227</t>
  </si>
  <si>
    <t>H1136</t>
  </si>
  <si>
    <t>5FNYF5H38NB037612</t>
  </si>
  <si>
    <t>NB037612</t>
  </si>
  <si>
    <t>5FNYF6H23NB104629</t>
  </si>
  <si>
    <t>NB104629</t>
  </si>
  <si>
    <t>5FNYF6H58NB096277</t>
  </si>
  <si>
    <t>NB096277</t>
  </si>
  <si>
    <t>5FNYF6H2XNB101386</t>
  </si>
  <si>
    <t>5FNYF6H81NB082618</t>
  </si>
  <si>
    <t>5FNYF6H50NB096256</t>
  </si>
  <si>
    <t>5FNRL6H78KB001310</t>
  </si>
  <si>
    <t>H001310PC</t>
  </si>
  <si>
    <t>3CZRZ1H33PM723795</t>
  </si>
  <si>
    <t>H5810</t>
  </si>
  <si>
    <t>5FNYG1H49PB003874</t>
  </si>
  <si>
    <t>5FNYG1H59PB006072</t>
  </si>
  <si>
    <t>5FNYG1H72PB005430</t>
  </si>
  <si>
    <t>5FNYF6H5XNB096278</t>
  </si>
  <si>
    <t>2HKRS4H70PH408005</t>
  </si>
  <si>
    <t>5FNYF7H21KB006863</t>
  </si>
  <si>
    <t>HY0085</t>
  </si>
  <si>
    <t>continuously variable (cvt)</t>
  </si>
  <si>
    <t>19XFC1F33GE201143</t>
  </si>
  <si>
    <t>1HGCV1F37NA116191</t>
  </si>
  <si>
    <t>NA116191</t>
  </si>
  <si>
    <t>2HKRS3H76PH300014</t>
  </si>
  <si>
    <t>H04978</t>
  </si>
  <si>
    <t>2HKRS3H78PH301794</t>
  </si>
  <si>
    <t>PH301794</t>
  </si>
  <si>
    <t>SHHFK7H48LU210208</t>
  </si>
  <si>
    <t>E2411A</t>
  </si>
  <si>
    <t>1HGCV2F31NA025276</t>
  </si>
  <si>
    <t>NA025276</t>
  </si>
  <si>
    <t>White Orchid Pearl</t>
  </si>
  <si>
    <t>1HGCR2F58HA106771</t>
  </si>
  <si>
    <t>V23048A</t>
  </si>
  <si>
    <t>1HGCP2F66CA106341</t>
  </si>
  <si>
    <t>A12H6341</t>
  </si>
  <si>
    <t>2HKRS6H92PH800884</t>
  </si>
  <si>
    <t>H23100</t>
  </si>
  <si>
    <t>1HGCY1F37PA002749</t>
  </si>
  <si>
    <t>41992-07</t>
  </si>
  <si>
    <t>2HKRS4H4XPH409412</t>
  </si>
  <si>
    <t>1HGCV1F30NA091764</t>
  </si>
  <si>
    <t>5FNYG1H7XPB000685</t>
  </si>
  <si>
    <t>23-0152</t>
  </si>
  <si>
    <t>2HGFC2F52HH574561</t>
  </si>
  <si>
    <t>HH574561F</t>
  </si>
  <si>
    <t>5FNYF8H52PB009102</t>
  </si>
  <si>
    <t>5FNYF6H38NB102643</t>
  </si>
  <si>
    <t>NB102643</t>
  </si>
  <si>
    <t>2HKRS4H47PH412591</t>
  </si>
  <si>
    <t>H13517</t>
  </si>
  <si>
    <t>5FPYK3F7XNB030285</t>
  </si>
  <si>
    <t>8BF317R</t>
  </si>
  <si>
    <t>1HGCV1F35NA113337</t>
  </si>
  <si>
    <t>2HKRS4H74PH400389</t>
  </si>
  <si>
    <t>5FNYF6H32NB105571</t>
  </si>
  <si>
    <t>922H464</t>
  </si>
  <si>
    <t>5FNYG1H62PB000204</t>
  </si>
  <si>
    <t>H23085</t>
  </si>
  <si>
    <t>5FNYF6H82NB102276</t>
  </si>
  <si>
    <t>H30551</t>
  </si>
  <si>
    <t>5FNRL6H70MB034398</t>
  </si>
  <si>
    <t>5FNYF8H67NB028654</t>
  </si>
  <si>
    <t>E9851</t>
  </si>
  <si>
    <t>5FNYF6H33NB104686</t>
  </si>
  <si>
    <t>E10039</t>
  </si>
  <si>
    <t>5FNYF6H86NB101728</t>
  </si>
  <si>
    <t>E10000</t>
  </si>
  <si>
    <t>5J6RT6H90NL009740</t>
  </si>
  <si>
    <t>B3048A</t>
  </si>
  <si>
    <t>5FPYK3F77PB006058</t>
  </si>
  <si>
    <t>7FARS3H42PE003590</t>
  </si>
  <si>
    <t>H5707DT</t>
  </si>
  <si>
    <t>19XFL2H85PE004246</t>
  </si>
  <si>
    <t>H23183</t>
  </si>
  <si>
    <t>SHHFK7H65LU209051</t>
  </si>
  <si>
    <t>W7065A</t>
  </si>
  <si>
    <t>JHMZC5F3XJC009607</t>
  </si>
  <si>
    <t>N4110425A</t>
  </si>
  <si>
    <t>2HKRS6H90PH804304</t>
  </si>
  <si>
    <t>B30126</t>
  </si>
  <si>
    <t>5FNRL6H93LB001251</t>
  </si>
  <si>
    <t>N23H116A</t>
  </si>
  <si>
    <t>5FPYK3F79PB014601</t>
  </si>
  <si>
    <t>23H146</t>
  </si>
  <si>
    <t>1HGCV1F30NA067965</t>
  </si>
  <si>
    <t>L220589</t>
  </si>
  <si>
    <t>5FNYG1H7XPB002260</t>
  </si>
  <si>
    <t>5FNYF6H37NB100740</t>
  </si>
  <si>
    <t>NB100740</t>
  </si>
  <si>
    <t>1HGCV1F37NA124260</t>
  </si>
  <si>
    <t>H9023</t>
  </si>
  <si>
    <t>1HGCV1F34NA116469</t>
  </si>
  <si>
    <t>H9003</t>
  </si>
  <si>
    <t>1HGCV1F36NA116263</t>
  </si>
  <si>
    <t>H22465</t>
  </si>
  <si>
    <t>1HGCV1F37NA079305</t>
  </si>
  <si>
    <t>NA079305</t>
  </si>
  <si>
    <t>5FNRL6H98PB023297</t>
  </si>
  <si>
    <t>PB023297</t>
  </si>
  <si>
    <t>2HGFE1F79PH303596</t>
  </si>
  <si>
    <t>H303596</t>
  </si>
  <si>
    <t>UNKNOWN</t>
  </si>
  <si>
    <t>1HGCR2F5XDA247240</t>
  </si>
  <si>
    <t>XH62981A</t>
  </si>
  <si>
    <t>2HKRS6H94PH800708</t>
  </si>
  <si>
    <t>2HKRW2H97LH601093</t>
  </si>
  <si>
    <t>Premium White</t>
  </si>
  <si>
    <t>JHMZF1D65FS002784</t>
  </si>
  <si>
    <t>TOO1037A</t>
  </si>
  <si>
    <t>1HGCV1F37NA100654</t>
  </si>
  <si>
    <t>5J6TF2H57CL006186</t>
  </si>
  <si>
    <t>CL006186</t>
  </si>
  <si>
    <t>19XZE4F54LE010948</t>
  </si>
  <si>
    <t>H328497A</t>
  </si>
  <si>
    <t>1HGCV1F38NA123697</t>
  </si>
  <si>
    <t>H6701</t>
  </si>
  <si>
    <t>2HKRS3H74PH301808</t>
  </si>
  <si>
    <t>PH301808</t>
  </si>
  <si>
    <t>5FNYF8H69NB031636</t>
  </si>
  <si>
    <t>H4858</t>
  </si>
  <si>
    <t>5FNYF6H88NB100838</t>
  </si>
  <si>
    <t>H4875</t>
  </si>
  <si>
    <t>1HGCV1F14KA134965</t>
  </si>
  <si>
    <t>P5275</t>
  </si>
  <si>
    <t>Ridgeline Black</t>
  </si>
  <si>
    <t>Nh-731p/Crystal Bl</t>
  </si>
  <si>
    <t>5FPYK3F8XNB021580</t>
  </si>
  <si>
    <t>HN12025</t>
  </si>
  <si>
    <t>5FNRL6H85PB019800</t>
  </si>
  <si>
    <t>40004-01</t>
  </si>
  <si>
    <t>5FNYF6H52NB089910</t>
  </si>
  <si>
    <t>NB089910</t>
  </si>
  <si>
    <t>5FPYK3F54PB018375</t>
  </si>
  <si>
    <t>PB018375</t>
  </si>
  <si>
    <t>1HGCR2F36HA220914</t>
  </si>
  <si>
    <t>Z2587</t>
  </si>
  <si>
    <t>5FNRL6H68PB032720</t>
  </si>
  <si>
    <t>HP6023</t>
  </si>
  <si>
    <t>5FNRL5H65FB032103</t>
  </si>
  <si>
    <t>K1801A</t>
  </si>
  <si>
    <t>5FNRL6H92PB028155</t>
  </si>
  <si>
    <t>H30145</t>
  </si>
  <si>
    <t>2HKRS4H77PH401861</t>
  </si>
  <si>
    <t>PH401861</t>
  </si>
  <si>
    <t>2HKRS6H90PH805758</t>
  </si>
  <si>
    <t>PH805758</t>
  </si>
  <si>
    <t>HR-V EX-L w/Navigation</t>
  </si>
  <si>
    <t>3CZRU6H72GM731580</t>
  </si>
  <si>
    <t>F32768</t>
  </si>
  <si>
    <t>Intercooled Turbo Premium Unleaded I-4 1.5 L/91</t>
  </si>
  <si>
    <t>A014128300064</t>
  </si>
  <si>
    <t>3CZRZ2H35PM717423</t>
  </si>
  <si>
    <t>PM717423</t>
  </si>
  <si>
    <t>5FPYK3F84NB031358</t>
  </si>
  <si>
    <t>1HGCV3F29NA048026</t>
  </si>
  <si>
    <t>5FNYG1H88PB005487</t>
  </si>
  <si>
    <t>PB005487</t>
  </si>
  <si>
    <t>5FNYG1H85PB001879</t>
  </si>
  <si>
    <t>5FNYG1H43PB002770</t>
  </si>
  <si>
    <t>5FNYF6H28NB100933</t>
  </si>
  <si>
    <t>H221813</t>
  </si>
  <si>
    <t>1HGCY2F59PA000413</t>
  </si>
  <si>
    <t>1HGCY1F34PA002188</t>
  </si>
  <si>
    <t>2HGFE1F76PH303636</t>
  </si>
  <si>
    <t>5J6RE38759L018687</t>
  </si>
  <si>
    <t>5FNYF8H62NB030957</t>
  </si>
  <si>
    <t>5FNRL6H9XPB025164</t>
  </si>
  <si>
    <t>5FNYG1H77PB002815</t>
  </si>
  <si>
    <t>Basque Red Pearl II</t>
  </si>
  <si>
    <t>5J6RM3H31DL004388</t>
  </si>
  <si>
    <t>DL004388</t>
  </si>
  <si>
    <t>5FNYF6H33NB067008</t>
  </si>
  <si>
    <t>H22235</t>
  </si>
  <si>
    <t>5FNYF6H23NB103190</t>
  </si>
  <si>
    <t>2B1198</t>
  </si>
  <si>
    <t>2HKRS4H77PH400676</t>
  </si>
  <si>
    <t>2C0090</t>
  </si>
  <si>
    <t>SHHFK8G77KU203248</t>
  </si>
  <si>
    <t>U13659Z</t>
  </si>
  <si>
    <t>3CZRU6H75NM745020</t>
  </si>
  <si>
    <t>5FNYF6H26NB100879</t>
  </si>
  <si>
    <t>H17111</t>
  </si>
  <si>
    <t>2HKRS6H92PH800285</t>
  </si>
  <si>
    <t>PH800285</t>
  </si>
  <si>
    <t>2HGFC2F89KH506291</t>
  </si>
  <si>
    <t>T7077A</t>
  </si>
  <si>
    <t>1HGCV1F31NA117630</t>
  </si>
  <si>
    <t>W7113</t>
  </si>
  <si>
    <t>5FNYF8H65NB027969</t>
  </si>
  <si>
    <t>W7108</t>
  </si>
  <si>
    <t>5FNYF8H05PB006733</t>
  </si>
  <si>
    <t>23008H</t>
  </si>
  <si>
    <t>5FNYG1H69PB001396</t>
  </si>
  <si>
    <t>P001396</t>
  </si>
  <si>
    <t>2HGFC2F86LH602493</t>
  </si>
  <si>
    <t>B70418A</t>
  </si>
  <si>
    <t>5FNYF5H34NB039146</t>
  </si>
  <si>
    <t>NB039146</t>
  </si>
  <si>
    <t>5FNYF7H58LB001722</t>
  </si>
  <si>
    <t>UGM5577</t>
  </si>
  <si>
    <t>5FNYF5H37NB039142</t>
  </si>
  <si>
    <t>A6009960</t>
  </si>
  <si>
    <t>2HKRS6H97PH805238</t>
  </si>
  <si>
    <t>P0155</t>
  </si>
  <si>
    <t>WY</t>
  </si>
  <si>
    <t>5FNYF8H06PB003601</t>
  </si>
  <si>
    <t>P0156</t>
  </si>
  <si>
    <t>5FNYF6H30NB102491</t>
  </si>
  <si>
    <t>NB102491</t>
  </si>
  <si>
    <t>5FNYF6H37NB095748</t>
  </si>
  <si>
    <t>NB095748</t>
  </si>
  <si>
    <t>19XFC2F70JE015348</t>
  </si>
  <si>
    <t>5FNRL5H6XHB021357</t>
  </si>
  <si>
    <t>NF366385A</t>
  </si>
  <si>
    <t>9 speed automatic</t>
  </si>
  <si>
    <t>5FNYF5H50MB000795</t>
  </si>
  <si>
    <t>P9911</t>
  </si>
  <si>
    <t>2HGFC1E58LH705710</t>
  </si>
  <si>
    <t>J3024C</t>
  </si>
  <si>
    <t>1HGCV1F46NA122735</t>
  </si>
  <si>
    <t>H13488</t>
  </si>
  <si>
    <t>19XZE4F99KE010803</t>
  </si>
  <si>
    <t>N5242A</t>
  </si>
  <si>
    <t>3CZRU6H54NM746349</t>
  </si>
  <si>
    <t>UCL5388</t>
  </si>
  <si>
    <t>2HKRS6H97PH800492</t>
  </si>
  <si>
    <t>H23037</t>
  </si>
  <si>
    <t>5J6RE3H7XBL046572</t>
  </si>
  <si>
    <t>H3770B</t>
  </si>
  <si>
    <t>5FNYF6H86NB102202</t>
  </si>
  <si>
    <t>E10012</t>
  </si>
  <si>
    <t>5FNRL5H60HB007340</t>
  </si>
  <si>
    <t>P9335A</t>
  </si>
  <si>
    <t>5FNYF8H92LB018086</t>
  </si>
  <si>
    <t>HCCP370</t>
  </si>
  <si>
    <t>5FNYF6H30NB104063</t>
  </si>
  <si>
    <t>JHMZF1D65FS000999</t>
  </si>
  <si>
    <t>2HKRS6H90PH800625</t>
  </si>
  <si>
    <t>WN11405</t>
  </si>
  <si>
    <t>5FNYF6H05HB026647</t>
  </si>
  <si>
    <t>22T627A</t>
  </si>
  <si>
    <t>5FNRL6H95PB034516</t>
  </si>
  <si>
    <t>P2121</t>
  </si>
  <si>
    <t>5FNYF6H59NB098829</t>
  </si>
  <si>
    <t>NB098829</t>
  </si>
  <si>
    <t>Element EX-P</t>
  </si>
  <si>
    <t>5J6YH28756L000683</t>
  </si>
  <si>
    <t>HGM7187</t>
  </si>
  <si>
    <t>2HKRS6H96PH807661</t>
  </si>
  <si>
    <t>5FNRL6H68PB016002</t>
  </si>
  <si>
    <t>C17614</t>
  </si>
  <si>
    <t>2HKRS4H79PH400307</t>
  </si>
  <si>
    <t>H5644</t>
  </si>
  <si>
    <t>2HKRS6H90PH800642</t>
  </si>
  <si>
    <t>H800642</t>
  </si>
  <si>
    <t>5FNYF8H00KB027191</t>
  </si>
  <si>
    <t>22H0563A</t>
  </si>
  <si>
    <t>1HGCV1F34NA117654</t>
  </si>
  <si>
    <t>22H147</t>
  </si>
  <si>
    <t>5FPYK3F83NB030914</t>
  </si>
  <si>
    <t>L220556</t>
  </si>
  <si>
    <t>19XZE4F5XLE002935</t>
  </si>
  <si>
    <t>TLE002935</t>
  </si>
  <si>
    <t>19XFL1H86NE001511</t>
  </si>
  <si>
    <t>NE001511</t>
  </si>
  <si>
    <t>1HGCV2F32NA024508</t>
  </si>
  <si>
    <t>5FNYG1H59PB002698</t>
  </si>
  <si>
    <t>19XFL2G87PE004380</t>
  </si>
  <si>
    <t>PE004380</t>
  </si>
  <si>
    <t>19XZE4F96KE008037</t>
  </si>
  <si>
    <t>KE008037</t>
  </si>
  <si>
    <t>Civic LX-S</t>
  </si>
  <si>
    <t>19XFA1F62BE013691</t>
  </si>
  <si>
    <t>WP5450A</t>
  </si>
  <si>
    <t>Civic Si Manual</t>
  </si>
  <si>
    <t>2HGFE1E51PH471880</t>
  </si>
  <si>
    <t>QG23518</t>
  </si>
  <si>
    <t>5FNYG1H82PB006201</t>
  </si>
  <si>
    <t>PB006201</t>
  </si>
  <si>
    <t>5FNRL6H68PB037707</t>
  </si>
  <si>
    <t>PB037707</t>
  </si>
  <si>
    <t>5J6RM4H97FL025842</t>
  </si>
  <si>
    <t>S8506T</t>
  </si>
  <si>
    <t>2HGFE1E56PH471230</t>
  </si>
  <si>
    <t>PH471230</t>
  </si>
  <si>
    <t>2HGFE1E56PH471793</t>
  </si>
  <si>
    <t>PH471793</t>
  </si>
  <si>
    <t>5FPYK3F59PB008859</t>
  </si>
  <si>
    <t>5FNYF6H84NB090017</t>
  </si>
  <si>
    <t>Y321</t>
  </si>
  <si>
    <t>5FNYG2H76PB000625</t>
  </si>
  <si>
    <t>Q100359</t>
  </si>
  <si>
    <t>Fit EX-L</t>
  </si>
  <si>
    <t>3HGGK5H88FM774133</t>
  </si>
  <si>
    <t>5FNYF6H39NB098182</t>
  </si>
  <si>
    <t>NB098182</t>
  </si>
  <si>
    <t>S2000 Base (M6)</t>
  </si>
  <si>
    <t>JHMAP11472T008006</t>
  </si>
  <si>
    <t>19XZE4F95LE004370</t>
  </si>
  <si>
    <t>PP004370</t>
  </si>
  <si>
    <t>2HKRS3H71PH302740</t>
  </si>
  <si>
    <t>H36277</t>
  </si>
  <si>
    <t>1HGCR2F55HA300965</t>
  </si>
  <si>
    <t>5FNYF6H38NB105218</t>
  </si>
  <si>
    <t>HO7538</t>
  </si>
  <si>
    <t>5FPYK3F70LB014657</t>
  </si>
  <si>
    <t>HP4573</t>
  </si>
  <si>
    <t>5FNYF6H30NB102510</t>
  </si>
  <si>
    <t>H6676</t>
  </si>
  <si>
    <t>Nordic</t>
  </si>
  <si>
    <t>3CZRZ1H73PM726098</t>
  </si>
  <si>
    <t>PM726098</t>
  </si>
  <si>
    <t>5FNYF6H89NB098663</t>
  </si>
  <si>
    <t>NB098663</t>
  </si>
  <si>
    <t>5FNRL6H94JB033459</t>
  </si>
  <si>
    <t>OT226562A</t>
  </si>
  <si>
    <t>2HKRS6H95PH800829</t>
  </si>
  <si>
    <t>Q10157</t>
  </si>
  <si>
    <t>7FARS4H47PE004627</t>
  </si>
  <si>
    <t>PE004627</t>
  </si>
  <si>
    <t>5FNYF6H23NB101956</t>
  </si>
  <si>
    <t>40005-33</t>
  </si>
  <si>
    <t>5FNYF8H62PB002885</t>
  </si>
  <si>
    <t>PB002885</t>
  </si>
  <si>
    <t>3CZRZ1H75PM725311</t>
  </si>
  <si>
    <t>H725311</t>
  </si>
  <si>
    <t>5FNYF8H53PB006631</t>
  </si>
  <si>
    <t>5FNRL5H68HB011636</t>
  </si>
  <si>
    <t>P4028</t>
  </si>
  <si>
    <t>2HGFE1E54PH470951</t>
  </si>
  <si>
    <t>H23035</t>
  </si>
  <si>
    <t>Accord Crosstour</t>
  </si>
  <si>
    <t>5J6TF1H57AL005871</t>
  </si>
  <si>
    <t>5FPYK3F81PB016660</t>
  </si>
  <si>
    <t>1HGCV1F35NA118117</t>
  </si>
  <si>
    <t>NA118117</t>
  </si>
  <si>
    <t>5FNRL6H84PB019559</t>
  </si>
  <si>
    <t>7FARW2H52NE014061</t>
  </si>
  <si>
    <t>5FNYF8H51KB016857</t>
  </si>
  <si>
    <t>S2874-C</t>
  </si>
  <si>
    <t>1HGCV1F36NA089355</t>
  </si>
  <si>
    <t>H221156</t>
  </si>
  <si>
    <t>7FARS6H91PE001634</t>
  </si>
  <si>
    <t>PE001634</t>
  </si>
  <si>
    <t>2HKRS6H58PH801891</t>
  </si>
  <si>
    <t>PH801891</t>
  </si>
  <si>
    <t>Graphite</t>
  </si>
  <si>
    <t>1HGCM56897A080948</t>
  </si>
  <si>
    <t>7A080948</t>
  </si>
  <si>
    <t>2HGFE1F76NH328081</t>
  </si>
  <si>
    <t>C228081</t>
  </si>
  <si>
    <t>5FNYF8H02NB029805</t>
  </si>
  <si>
    <t>C229805</t>
  </si>
  <si>
    <t>5FNYF6H08NB098616</t>
  </si>
  <si>
    <t>5FNYF8H61NB020971</t>
  </si>
  <si>
    <t>7151U</t>
  </si>
  <si>
    <t>19XZE4F96NE011802</t>
  </si>
  <si>
    <t>D22-898A</t>
  </si>
  <si>
    <t>5FNRL6H79MB025702</t>
  </si>
  <si>
    <t>25B12010</t>
  </si>
  <si>
    <t>Biege</t>
  </si>
  <si>
    <t>1HGCV2F93LA002177</t>
  </si>
  <si>
    <t>S7918</t>
  </si>
  <si>
    <t>2HKRS4H72PH411147</t>
  </si>
  <si>
    <t>5FNYF6H50NB094166</t>
  </si>
  <si>
    <t>H22289</t>
  </si>
  <si>
    <t>5FNYG1H84PB004160</t>
  </si>
  <si>
    <t>2H30310</t>
  </si>
  <si>
    <t>5FNYG1H84PB000853</t>
  </si>
  <si>
    <t>2H30301</t>
  </si>
  <si>
    <t>Cream</t>
  </si>
  <si>
    <t>5J6TF2H50FL003053</t>
  </si>
  <si>
    <t>MFL003053</t>
  </si>
  <si>
    <t>JHLRD78504C019966</t>
  </si>
  <si>
    <t>P4C019966</t>
  </si>
  <si>
    <t>5FNYF6H26NB102082</t>
  </si>
  <si>
    <t>HN236</t>
  </si>
  <si>
    <t>5FNYG1H85PB005351</t>
  </si>
  <si>
    <t>PB005351</t>
  </si>
  <si>
    <t>Misty Green</t>
  </si>
  <si>
    <t>3CZRU5H70JM703679</t>
  </si>
  <si>
    <t>703679U</t>
  </si>
  <si>
    <t>5FNYF5H52NB038031</t>
  </si>
  <si>
    <t>H038031</t>
  </si>
  <si>
    <t>5FNYF5H59HB007556</t>
  </si>
  <si>
    <t>5FPYK3F59PB017643</t>
  </si>
  <si>
    <t>D017643</t>
  </si>
  <si>
    <t>5FPYK3F52PB017757</t>
  </si>
  <si>
    <t>H017757</t>
  </si>
  <si>
    <t>5FNYF5H31NB039170</t>
  </si>
  <si>
    <t>H039170R</t>
  </si>
  <si>
    <t>5FNYG1H66PB002151</t>
  </si>
  <si>
    <t>A7001860</t>
  </si>
  <si>
    <t>5FNYG1H69PB002113</t>
  </si>
  <si>
    <t>H23119</t>
  </si>
  <si>
    <t>5FNYF6H37NB103072</t>
  </si>
  <si>
    <t>H22798</t>
  </si>
  <si>
    <t>5FNYF6H3XNB103843</t>
  </si>
  <si>
    <t>H22799</t>
  </si>
  <si>
    <t>5FNYF6H23NB100970</t>
  </si>
  <si>
    <t>H22781</t>
  </si>
  <si>
    <t>Accord Crosstour EX-L</t>
  </si>
  <si>
    <t>Glacier Blue Metallic</t>
  </si>
  <si>
    <t>5J6TF1H5XAL002821</t>
  </si>
  <si>
    <t>AL002821</t>
  </si>
  <si>
    <t>2HKRM4H3XEH610368</t>
  </si>
  <si>
    <t>3CZRU5H50NM719367</t>
  </si>
  <si>
    <t>L3043</t>
  </si>
  <si>
    <t>2HKRM4H77EH674791</t>
  </si>
  <si>
    <t>53343A</t>
  </si>
  <si>
    <t>5FNRL6H74PB026891</t>
  </si>
  <si>
    <t>5FNYF6H01MB070610</t>
  </si>
  <si>
    <t>7FARW2H53NE012819</t>
  </si>
  <si>
    <t>NE012819P</t>
  </si>
  <si>
    <t>5FPYK3F52PB004555</t>
  </si>
  <si>
    <t>E9810</t>
  </si>
  <si>
    <t>5FNYG1H86PB007139</t>
  </si>
  <si>
    <t>S12347</t>
  </si>
  <si>
    <t>2HKRS4H78PH401495</t>
  </si>
  <si>
    <t>H30071</t>
  </si>
  <si>
    <t>5FPYK3F50PB010046</t>
  </si>
  <si>
    <t>PB010046</t>
  </si>
  <si>
    <t>5FNYF6H83NB100455</t>
  </si>
  <si>
    <t>2HKRS6H99PH800686</t>
  </si>
  <si>
    <t>R19362</t>
  </si>
  <si>
    <t>5FNRL6H95PB017649</t>
  </si>
  <si>
    <t>C17596</t>
  </si>
  <si>
    <t>5FNRL5H66GB047081</t>
  </si>
  <si>
    <t>1HGCV1F38NA117754</t>
  </si>
  <si>
    <t>H22847</t>
  </si>
  <si>
    <t>1HGCV1F3XNA116850</t>
  </si>
  <si>
    <t>A20647</t>
  </si>
  <si>
    <t>1HGCY1F35PA001583</t>
  </si>
  <si>
    <t>2AC1063</t>
  </si>
  <si>
    <t>3CZRZ1H36PM726982</t>
  </si>
  <si>
    <t>2HR1323</t>
  </si>
  <si>
    <t>1HGCV1F30NA124052</t>
  </si>
  <si>
    <t>2AC2502</t>
  </si>
  <si>
    <t>5FPYK3F13MB001138</t>
  </si>
  <si>
    <t>FJ0085A</t>
  </si>
  <si>
    <t>5FNRL6H93PB036670</t>
  </si>
  <si>
    <t>5J6RW2H81HL063589</t>
  </si>
  <si>
    <t>E220769A</t>
  </si>
  <si>
    <t>1HGCV3F29NA016600</t>
  </si>
  <si>
    <t>NA016600</t>
  </si>
  <si>
    <t>19XZE4F96NE012741</t>
  </si>
  <si>
    <t>5FPYK3F52PB015376</t>
  </si>
  <si>
    <t>H23068</t>
  </si>
  <si>
    <t>Blazing Orange Pearl</t>
  </si>
  <si>
    <t>2HGFE1E51PH471636</t>
  </si>
  <si>
    <t>PH471636</t>
  </si>
  <si>
    <t>7FARS3H78PE000574</t>
  </si>
  <si>
    <t>PE000574</t>
  </si>
  <si>
    <t>Bge Lth</t>
  </si>
  <si>
    <t>5FPYK3F7XPB004837</t>
  </si>
  <si>
    <t>7FARS4H42PE000579</t>
  </si>
  <si>
    <t>QG23243</t>
  </si>
  <si>
    <t>1HGCV3F9XNA001133</t>
  </si>
  <si>
    <t>5FNYF8H22LB000223</t>
  </si>
  <si>
    <t>23-0118C</t>
  </si>
  <si>
    <t>2HGFC2F7XJH516804</t>
  </si>
  <si>
    <t>Odyssey Touring Elite</t>
  </si>
  <si>
    <t>5FNRL5H94FB071744</t>
  </si>
  <si>
    <t>V27132B</t>
  </si>
  <si>
    <t>5FNYF6H31NB105562</t>
  </si>
  <si>
    <t>H4128</t>
  </si>
  <si>
    <t>5FNYF5H50NB038707</t>
  </si>
  <si>
    <t>H4129</t>
  </si>
  <si>
    <t>5FPYK3F82PB009216</t>
  </si>
  <si>
    <t>Q09216</t>
  </si>
  <si>
    <t>1HGCV3F2XNA045801</t>
  </si>
  <si>
    <t>N101771</t>
  </si>
  <si>
    <t>2HKRS6H96PH800676</t>
  </si>
  <si>
    <t>H800676</t>
  </si>
  <si>
    <t>3CZRU5H78HM705822</t>
  </si>
  <si>
    <t>B041402A</t>
  </si>
  <si>
    <t>3CZRZ2H32PM727696</t>
  </si>
  <si>
    <t>H4899</t>
  </si>
  <si>
    <t>2HGFC1E56LH705463</t>
  </si>
  <si>
    <t>LH705463L</t>
  </si>
  <si>
    <t>5FNYF6H25NB103398</t>
  </si>
  <si>
    <t>NB103398</t>
  </si>
  <si>
    <t>5FNYF6H36NB100535</t>
  </si>
  <si>
    <t>CHS222147</t>
  </si>
  <si>
    <t>5FNYF5H55NB036872</t>
  </si>
  <si>
    <t>CHS222026</t>
  </si>
  <si>
    <t>2HGFG3B80FH520800</t>
  </si>
  <si>
    <t>P20800</t>
  </si>
  <si>
    <t>2HKRS4H78PH400086</t>
  </si>
  <si>
    <t>Q10107</t>
  </si>
  <si>
    <t>5FNYF6H08LB056086</t>
  </si>
  <si>
    <t>TRQ230318A</t>
  </si>
  <si>
    <t>5FPYK3F76PB007590</t>
  </si>
  <si>
    <t>PB007590</t>
  </si>
  <si>
    <t>5FNRL6H74NB038603</t>
  </si>
  <si>
    <t>1HGCV3F2XNA037312</t>
  </si>
  <si>
    <t>NA037312</t>
  </si>
  <si>
    <t>5FNYG1H36PB002026</t>
  </si>
  <si>
    <t>5FNYF6H33NB090837</t>
  </si>
  <si>
    <t>NB090837</t>
  </si>
  <si>
    <t>5FNYF6H85NB075820</t>
  </si>
  <si>
    <t>3CZRZ1H75PM726927</t>
  </si>
  <si>
    <t>1HGCV1F47NA105765</t>
  </si>
  <si>
    <t>H20809</t>
  </si>
  <si>
    <t>Silver Moss Metallic</t>
  </si>
  <si>
    <t>JHLRD68836C014123</t>
  </si>
  <si>
    <t>A6258</t>
  </si>
  <si>
    <t>1HGCV3F2XNA046141</t>
  </si>
  <si>
    <t>5FNYF8H04NB005652</t>
  </si>
  <si>
    <t>22326A</t>
  </si>
  <si>
    <t>Insight LX</t>
  </si>
  <si>
    <t>19XZE4F1XKE010366</t>
  </si>
  <si>
    <t>E010366</t>
  </si>
  <si>
    <t>2HKRW5H38KH409399</t>
  </si>
  <si>
    <t>P51623A</t>
  </si>
  <si>
    <t>5FPYK3F86PB001362</t>
  </si>
  <si>
    <t>PB001362</t>
  </si>
  <si>
    <t>JHMZC5F10MC000627</t>
  </si>
  <si>
    <t>H24449</t>
  </si>
  <si>
    <t>3CZRU6H1XNM750239</t>
  </si>
  <si>
    <t>1HGCV1F32MA077783</t>
  </si>
  <si>
    <t>CUP21896</t>
  </si>
  <si>
    <t>5FNYG1H87PB004072</t>
  </si>
  <si>
    <t>PB004072</t>
  </si>
  <si>
    <t>5FNYG1H74PB001945</t>
  </si>
  <si>
    <t>42152-38</t>
  </si>
  <si>
    <t>2HGFE2F57NH530982</t>
  </si>
  <si>
    <t>S530982</t>
  </si>
  <si>
    <t>19XFC2F77HE230008</t>
  </si>
  <si>
    <t>213325RA</t>
  </si>
  <si>
    <t>5FNRL6H92KB023479</t>
  </si>
  <si>
    <t>42477A</t>
  </si>
  <si>
    <t>5FPYK3F74PB002033</t>
  </si>
  <si>
    <t>5FNYF8H25KB009674</t>
  </si>
  <si>
    <t>HWP3718A</t>
  </si>
  <si>
    <t>1HGCV1F39NA103359</t>
  </si>
  <si>
    <t>5FNYG1H49PB002739</t>
  </si>
  <si>
    <t>HH153113</t>
  </si>
  <si>
    <t>1HGCV1F41NA085626</t>
  </si>
  <si>
    <t>5FNYF5H3XNB039135</t>
  </si>
  <si>
    <t>2HGFC3A52KH750142</t>
  </si>
  <si>
    <t>AP195B</t>
  </si>
  <si>
    <t>Parchment</t>
  </si>
  <si>
    <t>1HGCT1B89EA004144</t>
  </si>
  <si>
    <t>5FNYF3H7XEB025372</t>
  </si>
  <si>
    <t>5FNYF6H86NB099771</t>
  </si>
  <si>
    <t>2HGFE1E5XPH471411</t>
  </si>
  <si>
    <t>5FNYG1H62PB000428</t>
  </si>
  <si>
    <t>Engine: 3.5L V6 24-Valve SOHC i-VTEC</t>
  </si>
  <si>
    <t>5FNYF3H42FB025292</t>
  </si>
  <si>
    <t>SHHFK7G41KU214990</t>
  </si>
  <si>
    <t>KU214990T</t>
  </si>
  <si>
    <t>5FNYF6H88NB090621</t>
  </si>
  <si>
    <t>NB090621</t>
  </si>
  <si>
    <t>5FPYK3F15LB031479</t>
  </si>
  <si>
    <t>5J6RW1H88NA007327</t>
  </si>
  <si>
    <t>5FNYF6H85NB096859</t>
  </si>
  <si>
    <t>5FNYF6H88NB085015</t>
  </si>
  <si>
    <t>HN214</t>
  </si>
  <si>
    <t>19XFC2F73GE248990</t>
  </si>
  <si>
    <t>U57459A</t>
  </si>
  <si>
    <t>5FNYF6H21NB102099</t>
  </si>
  <si>
    <t>N102099</t>
  </si>
  <si>
    <t>2HKRS6H52PH803703</t>
  </si>
  <si>
    <t>PH803703</t>
  </si>
  <si>
    <t>5FNRL6H75PB030447</t>
  </si>
  <si>
    <t>PB030447</t>
  </si>
  <si>
    <t>5FNYF6H20NB102384</t>
  </si>
  <si>
    <t>H2384</t>
  </si>
  <si>
    <t>2HGFE1E56NH473850</t>
  </si>
  <si>
    <t>NH473850T</t>
  </si>
  <si>
    <t>2HGFE2F58PH512994</t>
  </si>
  <si>
    <t>3CZRZ1H7XPM727703</t>
  </si>
  <si>
    <t>PM727703</t>
  </si>
  <si>
    <t>5J6RT6H84NL026869</t>
  </si>
  <si>
    <t>NL026869</t>
  </si>
  <si>
    <t>Deep Violet</t>
  </si>
  <si>
    <t>JHMZF1D49ES001943</t>
  </si>
  <si>
    <t>W29008A</t>
  </si>
  <si>
    <t>2HKRS4H77PH412245</t>
  </si>
  <si>
    <t>H13521</t>
  </si>
  <si>
    <t>5FNRL6H76KB091184</t>
  </si>
  <si>
    <t>P292136</t>
  </si>
  <si>
    <t>7FARS4H77PE013600</t>
  </si>
  <si>
    <t>2HGFE2F5XPH519719</t>
  </si>
  <si>
    <t>H23104</t>
  </si>
  <si>
    <t>7FARW2H51NE041428</t>
  </si>
  <si>
    <t>62026A</t>
  </si>
  <si>
    <t>2HKRS3H71PH300440</t>
  </si>
  <si>
    <t>3CZRU6H7XNM726107</t>
  </si>
  <si>
    <t>HN26107</t>
  </si>
  <si>
    <t>2HKRS4H7XPH401353</t>
  </si>
  <si>
    <t>HN01353</t>
  </si>
  <si>
    <t>7FARW2H57NE018896</t>
  </si>
  <si>
    <t>NE018896P</t>
  </si>
  <si>
    <t>5FNYF8H65PB007403</t>
  </si>
  <si>
    <t>40T437</t>
  </si>
  <si>
    <t>1HGCV1F31NA123086</t>
  </si>
  <si>
    <t>H21203</t>
  </si>
  <si>
    <t>5FPYK3F7XPB010007</t>
  </si>
  <si>
    <t>PB010007</t>
  </si>
  <si>
    <t>5FNRL6H68PB030062</t>
  </si>
  <si>
    <t>5FNYG1H64PB005131</t>
  </si>
  <si>
    <t>P2175</t>
  </si>
  <si>
    <t>5FPYK3F54NB026411</t>
  </si>
  <si>
    <t>Regular Unleaded I-4 1.5 L/91</t>
  </si>
  <si>
    <t>3HGGK5H85LM732157</t>
  </si>
  <si>
    <t>62301A</t>
  </si>
  <si>
    <t>19XFC1F3XLE024603</t>
  </si>
  <si>
    <t>W7045AA</t>
  </si>
  <si>
    <t>5FNYF6H82NB090565</t>
  </si>
  <si>
    <t>H22783</t>
  </si>
  <si>
    <t>1HGCV1F37NA087789</t>
  </si>
  <si>
    <t>HAH221612</t>
  </si>
  <si>
    <t>2HKRS3H4XPH301253</t>
  </si>
  <si>
    <t>H01253</t>
  </si>
  <si>
    <t>5FNYF6H37NB093482</t>
  </si>
  <si>
    <t>5FNYF6H83NB093023</t>
  </si>
  <si>
    <t>5FNYF6H3XNB069211</t>
  </si>
  <si>
    <t>Fit</t>
  </si>
  <si>
    <t>1.5L I4 16V MPFI SOHC</t>
  </si>
  <si>
    <t>JHMGD38427S054747</t>
  </si>
  <si>
    <t>SN054747</t>
  </si>
  <si>
    <t>3CZRZ2H70PM730115</t>
  </si>
  <si>
    <t>40576-43</t>
  </si>
  <si>
    <t>19XZE4F1XKE009539</t>
  </si>
  <si>
    <t>LX8342A</t>
  </si>
  <si>
    <t>1HGCV1F32NA111240</t>
  </si>
  <si>
    <t>NA111240</t>
  </si>
  <si>
    <t>5FNYF6H31NB104282</t>
  </si>
  <si>
    <t>NB104282</t>
  </si>
  <si>
    <t>5J6RM4H98FL026966</t>
  </si>
  <si>
    <t>S9173W</t>
  </si>
  <si>
    <t>2HGFE1E5XPH472042</t>
  </si>
  <si>
    <t>23-0852</t>
  </si>
  <si>
    <t>5FNYF8H50LB004331</t>
  </si>
  <si>
    <t>K8562T</t>
  </si>
  <si>
    <t>5FNYF6H87NB091498</t>
  </si>
  <si>
    <t>Y324</t>
  </si>
  <si>
    <t>Grey</t>
  </si>
  <si>
    <t>5-Speed Manual</t>
  </si>
  <si>
    <t>2HGFG11618H576560</t>
  </si>
  <si>
    <t>2HGFE2F57PH508418</t>
  </si>
  <si>
    <t>H4120</t>
  </si>
  <si>
    <t>5FNYG2H59PB000312</t>
  </si>
  <si>
    <t>2HKRS6H98PH800470</t>
  </si>
  <si>
    <t>1HGCR3F8XGA023535</t>
  </si>
  <si>
    <t>GA023535</t>
  </si>
  <si>
    <t>2HKRS6H92PH800786</t>
  </si>
  <si>
    <t>PH800786</t>
  </si>
  <si>
    <t>5FNYF8H55LB008729</t>
  </si>
  <si>
    <t>1HGCV3F19KA012291</t>
  </si>
  <si>
    <t>Prelude Si</t>
  </si>
  <si>
    <t>2.0L I4 16V DOHC</t>
  </si>
  <si>
    <t>JHMBA4239KC055440</t>
  </si>
  <si>
    <t>C1440</t>
  </si>
  <si>
    <t>2HKRS4H77PH410477</t>
  </si>
  <si>
    <t>Q10249</t>
  </si>
  <si>
    <t>19XZE4F53LE001013</t>
  </si>
  <si>
    <t>O377332</t>
  </si>
  <si>
    <t>5J6RM4H79CL017266</t>
  </si>
  <si>
    <t>2HKRW2H86JH651052</t>
  </si>
  <si>
    <t>5FNYF6H30NB065877</t>
  </si>
  <si>
    <t>LH221324</t>
  </si>
  <si>
    <t>5FNYF6H30NB104340</t>
  </si>
  <si>
    <t>NB104340</t>
  </si>
  <si>
    <t>5FNYF6H30NB103852</t>
  </si>
  <si>
    <t>HN12300</t>
  </si>
  <si>
    <t>5FNYF6H2XNB104529</t>
  </si>
  <si>
    <t>NB104529</t>
  </si>
  <si>
    <t>5FNYF6H30NB100689</t>
  </si>
  <si>
    <t>NB100689</t>
  </si>
  <si>
    <t>5FNYF6H35NB087891</t>
  </si>
  <si>
    <t>NB087891</t>
  </si>
  <si>
    <t>5FNYF6H20NB103535</t>
  </si>
  <si>
    <t>40002-23</t>
  </si>
  <si>
    <t>5FNYG1H84PB001288</t>
  </si>
  <si>
    <t>PB001288</t>
  </si>
  <si>
    <t>5FNYG1H75PB006815</t>
  </si>
  <si>
    <t>PB006815</t>
  </si>
  <si>
    <t>5FNYF6H51NB017841</t>
  </si>
  <si>
    <t>5FNYG2H40PB001050</t>
  </si>
  <si>
    <t>PB001050</t>
  </si>
  <si>
    <t>5FNYF6H32NB073589</t>
  </si>
  <si>
    <t>NB073589</t>
  </si>
  <si>
    <t>5FNYF6H32NB104646</t>
  </si>
  <si>
    <t>NB104646</t>
  </si>
  <si>
    <t>5FNYF6H35NB088457</t>
  </si>
  <si>
    <t>NB088457</t>
  </si>
  <si>
    <t>2HKRS6H5XPH808048</t>
  </si>
  <si>
    <t>M3808048</t>
  </si>
  <si>
    <t>5J6TF3H53CL005977</t>
  </si>
  <si>
    <t>FP453</t>
  </si>
  <si>
    <t>5J6RT6H93NL031313</t>
  </si>
  <si>
    <t>XI1381W</t>
  </si>
  <si>
    <t>5FNYF6H83NB091658</t>
  </si>
  <si>
    <t>2P5620</t>
  </si>
  <si>
    <t>1HGCV1F4XNA120504</t>
  </si>
  <si>
    <t>NA120504</t>
  </si>
  <si>
    <t>5FNRL6H76NB006865</t>
  </si>
  <si>
    <t>15434P</t>
  </si>
  <si>
    <t>1HGCV1F33NA095453</t>
  </si>
  <si>
    <t>W3025</t>
  </si>
  <si>
    <t>7FARW2H99NE053538</t>
  </si>
  <si>
    <t>NE053538</t>
  </si>
  <si>
    <t>2HGFE2F58NH559956</t>
  </si>
  <si>
    <t>A559956</t>
  </si>
  <si>
    <t>5FPYK3F70PB010453</t>
  </si>
  <si>
    <t>PB010453</t>
  </si>
  <si>
    <t>Civic Si SI</t>
  </si>
  <si>
    <t>2HGFE1E5XPH471425</t>
  </si>
  <si>
    <t>1.5L I4 DOHC 16V</t>
  </si>
  <si>
    <t>5J6RS4H74PL000421</t>
  </si>
  <si>
    <t>2HGFE2F5XPH517159</t>
  </si>
  <si>
    <t>1HGCV1F36NA117493</t>
  </si>
  <si>
    <t>7FARS4H43PE013437</t>
  </si>
  <si>
    <t>W300206</t>
  </si>
  <si>
    <t>1HGCV1F10KA143422</t>
  </si>
  <si>
    <t>HU29025</t>
  </si>
  <si>
    <t>Accord Plug-In Hybrid Base</t>
  </si>
  <si>
    <t>JHMCR5F77EC000635</t>
  </si>
  <si>
    <t>EC000635P</t>
  </si>
  <si>
    <t>5FNYF6H38NB104165</t>
  </si>
  <si>
    <t>19XFL1H76NE018834</t>
  </si>
  <si>
    <t>NE018834</t>
  </si>
  <si>
    <t>2HKRW6H30JH223019</t>
  </si>
  <si>
    <t>19XFL2G82PE004142</t>
  </si>
  <si>
    <t>19XFL1H75PE002210</t>
  </si>
  <si>
    <t>H30402</t>
  </si>
  <si>
    <t>5FNYF6H29NB100178</t>
  </si>
  <si>
    <t>H22414</t>
  </si>
  <si>
    <t>5FNRL6H77PB022687</t>
  </si>
  <si>
    <t>2HGFG3B80FH511353</t>
  </si>
  <si>
    <t>A511353</t>
  </si>
  <si>
    <t>1HGCV1F34MA066381</t>
  </si>
  <si>
    <t>5FNYF6H02LB008969</t>
  </si>
  <si>
    <t>P9606</t>
  </si>
  <si>
    <t>19XFL2G84PE002134</t>
  </si>
  <si>
    <t>2C0181</t>
  </si>
  <si>
    <t>5FPYK3F74JB003562</t>
  </si>
  <si>
    <t>37312ZA</t>
  </si>
  <si>
    <t>2HGFE1F96PH303718</t>
  </si>
  <si>
    <t>3CZRZ2H59PM725011</t>
  </si>
  <si>
    <t>6-SPEED A/T</t>
  </si>
  <si>
    <t>5FNRL5H34GB090288</t>
  </si>
  <si>
    <t>GB090288STK</t>
  </si>
  <si>
    <t>5FPYK3F79NB036319</t>
  </si>
  <si>
    <t>W7100</t>
  </si>
  <si>
    <t>2HKRS4H77PH407983</t>
  </si>
  <si>
    <t>19XFC2F88ME003249</t>
  </si>
  <si>
    <t>23M19</t>
  </si>
  <si>
    <t>5FNRL6H50MB005790</t>
  </si>
  <si>
    <t>X63363A</t>
  </si>
  <si>
    <t>5FNYG2H78PB000688</t>
  </si>
  <si>
    <t>L000688</t>
  </si>
  <si>
    <t>5FPYK3F78PB006098</t>
  </si>
  <si>
    <t>H04894</t>
  </si>
  <si>
    <t>1HGCV1F37NA089364</t>
  </si>
  <si>
    <t>NA089364</t>
  </si>
  <si>
    <t>1HGCV1F30NA094695</t>
  </si>
  <si>
    <t>NA094695</t>
  </si>
  <si>
    <t>19XFL1H85PE003155</t>
  </si>
  <si>
    <t>N1238</t>
  </si>
  <si>
    <t>3CZRU6H33LM701396</t>
  </si>
  <si>
    <t>K17326A</t>
  </si>
  <si>
    <t>5FNYF6H32NB090845</t>
  </si>
  <si>
    <t>PI90845</t>
  </si>
  <si>
    <t>5FNRL6H91NB056509</t>
  </si>
  <si>
    <t>N0496</t>
  </si>
  <si>
    <t>19XZE4F55NE015062</t>
  </si>
  <si>
    <t>E015062</t>
  </si>
  <si>
    <t>5FNYF6H84NB100836</t>
  </si>
  <si>
    <t>NB100836</t>
  </si>
  <si>
    <t>7FARW2H94NE050546</t>
  </si>
  <si>
    <t>NE050546</t>
  </si>
  <si>
    <t>3CZRZ2H53PM725084</t>
  </si>
  <si>
    <t>6H230048</t>
  </si>
  <si>
    <t>5FNYF6H62NB101191</t>
  </si>
  <si>
    <t>N5525</t>
  </si>
  <si>
    <t>3CZRZ2H53PM726221</t>
  </si>
  <si>
    <t>Q3205</t>
  </si>
  <si>
    <t>2HGFE1F92PH301755</t>
  </si>
  <si>
    <t>C1125</t>
  </si>
  <si>
    <t>5FNYF6H78NB038932</t>
  </si>
  <si>
    <t>P9573</t>
  </si>
  <si>
    <t>3CZRU6H36LM714224</t>
  </si>
  <si>
    <t>2HGFE1E58NH470545</t>
  </si>
  <si>
    <t>Q1U470545</t>
  </si>
  <si>
    <t>1HGCV2F32KA025623</t>
  </si>
  <si>
    <t>5FNYF6H3XNB095713</t>
  </si>
  <si>
    <t>NB095713</t>
  </si>
  <si>
    <t>5J6RW2H56LL025726</t>
  </si>
  <si>
    <t>TH230049A</t>
  </si>
  <si>
    <t>5FNYG1H74PB000956</t>
  </si>
  <si>
    <t>P2105</t>
  </si>
  <si>
    <t>5FNYF8H57PB005370</t>
  </si>
  <si>
    <t>S5370</t>
  </si>
  <si>
    <t>5FNRL6H92PB029726</t>
  </si>
  <si>
    <t>PB029726</t>
  </si>
  <si>
    <t>5FNRL6H87PB032130</t>
  </si>
  <si>
    <t>PB032130</t>
  </si>
  <si>
    <t>NH-731P/CRYSTAL BL</t>
  </si>
  <si>
    <t>1HGCV2F31NA021230</t>
  </si>
  <si>
    <t>40103-26</t>
  </si>
  <si>
    <t>5FNRL5H67HB012051</t>
  </si>
  <si>
    <t>P7573</t>
  </si>
  <si>
    <t>5FNYF5H39NB032094</t>
  </si>
  <si>
    <t>H154</t>
  </si>
  <si>
    <t>1HGCR2F37DA009439</t>
  </si>
  <si>
    <t>19XFL1H85NE007445</t>
  </si>
  <si>
    <t>TMT20572A</t>
  </si>
  <si>
    <t>1HGCV1F31NA117658</t>
  </si>
  <si>
    <t>H22846</t>
  </si>
  <si>
    <t>2HKRS3H72PH302505</t>
  </si>
  <si>
    <t>PH302505</t>
  </si>
  <si>
    <t>2HKRS6H9XPH800812</t>
  </si>
  <si>
    <t>H00812</t>
  </si>
  <si>
    <t>5FPYK2F69HB010051</t>
  </si>
  <si>
    <t>STK010051</t>
  </si>
  <si>
    <t>Ridgeline RT</t>
  </si>
  <si>
    <t>Bali Blue Pearl</t>
  </si>
  <si>
    <t>Gas V6 3.5L/212</t>
  </si>
  <si>
    <t>5FPYK1F21BB455382</t>
  </si>
  <si>
    <t>603484B</t>
  </si>
  <si>
    <t>5FNYF6H58MB022954</t>
  </si>
  <si>
    <t>R7659</t>
  </si>
  <si>
    <t>5J6TF2H54BL004295</t>
  </si>
  <si>
    <t>U26090</t>
  </si>
  <si>
    <t>2HKRS4H78PH400055</t>
  </si>
  <si>
    <t>2HKRS6H98PH806625</t>
  </si>
  <si>
    <t>FJ0130</t>
  </si>
  <si>
    <t>1HGCV1F39NA094002</t>
  </si>
  <si>
    <t>NA094002</t>
  </si>
  <si>
    <t>5J6TF2H50FL001562</t>
  </si>
  <si>
    <t>FL001562</t>
  </si>
  <si>
    <t>5J6RS4H72PL000322</t>
  </si>
  <si>
    <t>40031-52</t>
  </si>
  <si>
    <t>Charcoal</t>
  </si>
  <si>
    <t>JHLRD78935C014054</t>
  </si>
  <si>
    <t>5FNYF8H02PB002610</t>
  </si>
  <si>
    <t>2HGFE1F73PH300323</t>
  </si>
  <si>
    <t>P9610</t>
  </si>
  <si>
    <t>5J6TF1H51AL007681</t>
  </si>
  <si>
    <t>H07681</t>
  </si>
  <si>
    <t>5FNRL6H83PB038006</t>
  </si>
  <si>
    <t>H1957</t>
  </si>
  <si>
    <t>CR-V Special Edition</t>
  </si>
  <si>
    <t>7FARW2H78ME033861</t>
  </si>
  <si>
    <t>H22594A</t>
  </si>
  <si>
    <t>SHHFK7H69LU220814</t>
  </si>
  <si>
    <t>P22501A</t>
  </si>
  <si>
    <t>Accord VP</t>
  </si>
  <si>
    <t>1HGCM56157A173176</t>
  </si>
  <si>
    <t>7A173176</t>
  </si>
  <si>
    <t>1HGCV3F21NA047744</t>
  </si>
  <si>
    <t>NA047744</t>
  </si>
  <si>
    <t>BV</t>
  </si>
  <si>
    <t>5FNYG1H84PB001338</t>
  </si>
  <si>
    <t>HT30113</t>
  </si>
  <si>
    <t>5FNYF8H05NB022069</t>
  </si>
  <si>
    <t>5FNYG1H50PB002458</t>
  </si>
  <si>
    <t>2HKRS3H70PH300154</t>
  </si>
  <si>
    <t>Q00154</t>
  </si>
  <si>
    <t>19XZE4F5XNE012643</t>
  </si>
  <si>
    <t>A8F-12643</t>
  </si>
  <si>
    <t>2HGFE2F59PH505665</t>
  </si>
  <si>
    <t>Q100183</t>
  </si>
  <si>
    <t>1HGCV1F38NA105507</t>
  </si>
  <si>
    <t>N101751</t>
  </si>
  <si>
    <t>1HGCV3F25NA008607</t>
  </si>
  <si>
    <t>5FNYF6H28NB094101</t>
  </si>
  <si>
    <t>NB094101</t>
  </si>
  <si>
    <t>5FNYF486X9B008316</t>
  </si>
  <si>
    <t>24266A</t>
  </si>
  <si>
    <t>2HGFC1E55KH701029</t>
  </si>
  <si>
    <t>KB6463</t>
  </si>
  <si>
    <t>5FNYF6H37NB102861</t>
  </si>
  <si>
    <t>NB102861</t>
  </si>
  <si>
    <t>5FNYF6H22NB099181</t>
  </si>
  <si>
    <t>CHS222121</t>
  </si>
  <si>
    <t>Championship White</t>
  </si>
  <si>
    <t>SHHFK8G79JU200267</t>
  </si>
  <si>
    <t>M20180267</t>
  </si>
  <si>
    <t>5FNYG1H80PB005371</t>
  </si>
  <si>
    <t>H14727</t>
  </si>
  <si>
    <t>5FNYF6H56LB011076</t>
  </si>
  <si>
    <t>X16516</t>
  </si>
  <si>
    <t>5FNYG1H69PB000409</t>
  </si>
  <si>
    <t>H230316</t>
  </si>
  <si>
    <t>5FNYF6H62NB045219</t>
  </si>
  <si>
    <t>HN11985</t>
  </si>
  <si>
    <t>5FNYF6H30NB092187</t>
  </si>
  <si>
    <t>NB092187</t>
  </si>
  <si>
    <t>7FARS4H47PE006412</t>
  </si>
  <si>
    <t>HX06412</t>
  </si>
  <si>
    <t>2HKRS3H75PH302739</t>
  </si>
  <si>
    <t>H34903</t>
  </si>
  <si>
    <t>Crosstour EX</t>
  </si>
  <si>
    <t>5J6TF1H30DL003589</t>
  </si>
  <si>
    <t>230424A</t>
  </si>
  <si>
    <t>5FNYF6H83NB084998</t>
  </si>
  <si>
    <t>NB084998</t>
  </si>
  <si>
    <t>5J6RW1H53NA005927</t>
  </si>
  <si>
    <t>X5927</t>
  </si>
  <si>
    <t>5FNYF6H58NB085327</t>
  </si>
  <si>
    <t>NB085327</t>
  </si>
  <si>
    <t>1HGCV1F55NA027706</t>
  </si>
  <si>
    <t>F32040</t>
  </si>
  <si>
    <t>A124127800044</t>
  </si>
  <si>
    <t>5FPYK3F18KB047772</t>
  </si>
  <si>
    <t>235046A</t>
  </si>
  <si>
    <t>2HGFC2F74JH551788</t>
  </si>
  <si>
    <t>2HGFE1E50PH471417</t>
  </si>
  <si>
    <t>5FNYF6H01MB002338</t>
  </si>
  <si>
    <t>SMB002338</t>
  </si>
  <si>
    <t>5FNYF6H77MB002227</t>
  </si>
  <si>
    <t>PC1112</t>
  </si>
  <si>
    <t>19XFB2F54DE040839</t>
  </si>
  <si>
    <t>2HGFE2F50NH560289</t>
  </si>
  <si>
    <t>5FNYF5H34NB034500</t>
  </si>
  <si>
    <t>B-640m/Black</t>
  </si>
  <si>
    <t>7FARS3H44PE003560</t>
  </si>
  <si>
    <t>H1413</t>
  </si>
  <si>
    <t>5FNRL6H77PB006666</t>
  </si>
  <si>
    <t>1HGCV2F33LA020772</t>
  </si>
  <si>
    <t>M13025</t>
  </si>
  <si>
    <t>5FNRL5H67GB074886</t>
  </si>
  <si>
    <t>22G60A</t>
  </si>
  <si>
    <t>5J6RT6H98NL058653</t>
  </si>
  <si>
    <t>2HGFE2F52PH519052</t>
  </si>
  <si>
    <t>H3519052</t>
  </si>
  <si>
    <t>5FNYF6H07NB088532</t>
  </si>
  <si>
    <t>NB088532</t>
  </si>
  <si>
    <t>5FPYK3F70NB014872</t>
  </si>
  <si>
    <t>222900A1</t>
  </si>
  <si>
    <t>5FNYF5H55NB039061</t>
  </si>
  <si>
    <t>NB039061</t>
  </si>
  <si>
    <t>5FNYF8H00NB028412</t>
  </si>
  <si>
    <t>MHF222731</t>
  </si>
  <si>
    <t>1HGCV1F49NA123796</t>
  </si>
  <si>
    <t>NA123796</t>
  </si>
  <si>
    <t>3CZRZ1H5XPM727795</t>
  </si>
  <si>
    <t>PM727795</t>
  </si>
  <si>
    <t>2HGFE2F52NH524927</t>
  </si>
  <si>
    <t>524927H</t>
  </si>
  <si>
    <t>1HGCV1F3XNA119618</t>
  </si>
  <si>
    <t>NA119618</t>
  </si>
  <si>
    <t>2HGFC1E57LH704841</t>
  </si>
  <si>
    <t>3CZRZ2H5XPM700943</t>
  </si>
  <si>
    <t>H700943</t>
  </si>
  <si>
    <t>5FNRL5H68EB100506</t>
  </si>
  <si>
    <t>T19735</t>
  </si>
  <si>
    <t>1HGCV1F15NA021644</t>
  </si>
  <si>
    <t>NA021644</t>
  </si>
  <si>
    <t>5FNYF8H09KB005139</t>
  </si>
  <si>
    <t>6519A</t>
  </si>
  <si>
    <t>2HGFE2F22NH528336</t>
  </si>
  <si>
    <t>528336H</t>
  </si>
  <si>
    <t>2HKRS6H92PH807186</t>
  </si>
  <si>
    <t>2.0L I4 DOHC 16V</t>
  </si>
  <si>
    <t>19XFL2H8XPE003559</t>
  </si>
  <si>
    <t>H37400</t>
  </si>
  <si>
    <t>5FNRL6H62PB031238</t>
  </si>
  <si>
    <t>25839T</t>
  </si>
  <si>
    <t>2HGFC3A55KH751933</t>
  </si>
  <si>
    <t>P68015A</t>
  </si>
  <si>
    <t>Accord EX 1.5T</t>
  </si>
  <si>
    <t>1HGCV1F42LA122583</t>
  </si>
  <si>
    <t>2HKRS6H92PH800190</t>
  </si>
  <si>
    <t>PH800190</t>
  </si>
  <si>
    <t>5FPYK3F85MB005897</t>
  </si>
  <si>
    <t>MB005897A</t>
  </si>
  <si>
    <t>JHMCR6F71HC021524</t>
  </si>
  <si>
    <t>5FNYF6H31NB098256</t>
  </si>
  <si>
    <t>NB098256</t>
  </si>
  <si>
    <t>5FNYF8H60NB017818</t>
  </si>
  <si>
    <t>5FNYF6H77NB085143</t>
  </si>
  <si>
    <t>C17577</t>
  </si>
  <si>
    <t>Mist</t>
  </si>
  <si>
    <t>2HGFE1F95NH328607</t>
  </si>
  <si>
    <t>HN5383</t>
  </si>
  <si>
    <t>5FNYF6H30NB090908</t>
  </si>
  <si>
    <t>T220447</t>
  </si>
  <si>
    <t>5FNRL5H68HB008185</t>
  </si>
  <si>
    <t>SNN008185</t>
  </si>
  <si>
    <t>2HGFC2F87LH548685</t>
  </si>
  <si>
    <t>6285QQ</t>
  </si>
  <si>
    <t>1HGCV1F35NA121714</t>
  </si>
  <si>
    <t>2AC2422</t>
  </si>
  <si>
    <t>2HKRS4H72PH400634</t>
  </si>
  <si>
    <t>5FPYK2F69KB006864</t>
  </si>
  <si>
    <t>N30880A</t>
  </si>
  <si>
    <t>5FNRL6H90KB050308</t>
  </si>
  <si>
    <t>2328P</t>
  </si>
  <si>
    <t>5FNYG1H73PB000978</t>
  </si>
  <si>
    <t>PB000978</t>
  </si>
  <si>
    <t>BLACK</t>
  </si>
  <si>
    <t>5-SPEED A/T</t>
  </si>
  <si>
    <t>19XFB2F5XDE007179</t>
  </si>
  <si>
    <t>3CZRZ2H59PM727406</t>
  </si>
  <si>
    <t>5FNRL6H77KB005817</t>
  </si>
  <si>
    <t>A29440</t>
  </si>
  <si>
    <t>5FNRL5H67GB164331</t>
  </si>
  <si>
    <t>GB164331</t>
  </si>
  <si>
    <t>Black Copper Pearl</t>
  </si>
  <si>
    <t>5FNYF7H5XKB009061</t>
  </si>
  <si>
    <t>KB009061</t>
  </si>
  <si>
    <t>19XZE4F93ME006412</t>
  </si>
  <si>
    <t>ME006412</t>
  </si>
  <si>
    <t>5FPYK1F50AB012570</t>
  </si>
  <si>
    <t>SN012570</t>
  </si>
  <si>
    <t>5FNYF6H3XNB099356</t>
  </si>
  <si>
    <t>5FNYF5H6XMB032517</t>
  </si>
  <si>
    <t>MB032517</t>
  </si>
  <si>
    <t>Civic Hybrid</t>
  </si>
  <si>
    <t>1.3L I4 8V MPFI SOHC Hybrid</t>
  </si>
  <si>
    <t>JHMES95695S014118</t>
  </si>
  <si>
    <t>2HGFE1F94PH300087</t>
  </si>
  <si>
    <t>1HGCV2F34NA024946</t>
  </si>
  <si>
    <t>NA024946</t>
  </si>
  <si>
    <t>TRANSMISSION W DRIVER SELECTABLE MODE</t>
  </si>
  <si>
    <t>2HKRS4H72PH400116</t>
  </si>
  <si>
    <t>H230116</t>
  </si>
  <si>
    <t>2HGFE1E54PH471937</t>
  </si>
  <si>
    <t>23-0822</t>
  </si>
  <si>
    <t>5FNYG1H63PB001071</t>
  </si>
  <si>
    <t>HT30092</t>
  </si>
  <si>
    <t>5FNYF6H21NB094604</t>
  </si>
  <si>
    <t>HT20090</t>
  </si>
  <si>
    <t>5FNYG1H78PB002354</t>
  </si>
  <si>
    <t>HT30103</t>
  </si>
  <si>
    <t>5FNRL6H98PB023591</t>
  </si>
  <si>
    <t>Y230059</t>
  </si>
  <si>
    <t>1HGCV1F37NA079255</t>
  </si>
  <si>
    <t>Y220642</t>
  </si>
  <si>
    <t>2HKRS6H98PH807662</t>
  </si>
  <si>
    <t>1HGCP36889A016110</t>
  </si>
  <si>
    <t>3CZRZ1H36PM713696</t>
  </si>
  <si>
    <t>M713696</t>
  </si>
  <si>
    <t>5FPYK3F72PB006159</t>
  </si>
  <si>
    <t>Q06159</t>
  </si>
  <si>
    <t>5J6RT6H56NL044134</t>
  </si>
  <si>
    <t>TNL044134</t>
  </si>
  <si>
    <t>5FNYF6H38NB102660</t>
  </si>
  <si>
    <t>B102660</t>
  </si>
  <si>
    <t>JHMFL5G43PX000551</t>
  </si>
  <si>
    <t>X000551</t>
  </si>
  <si>
    <t>5FNYG2H48PB001331</t>
  </si>
  <si>
    <t>B001331</t>
  </si>
  <si>
    <t>1HGCV3F22NA046506</t>
  </si>
  <si>
    <t>5FNYF7H58KB009060</t>
  </si>
  <si>
    <t>A017616E</t>
  </si>
  <si>
    <t>5FNYF6H32NB100385</t>
  </si>
  <si>
    <t>CHO220943</t>
  </si>
  <si>
    <t>5FNYF6H22NB105495</t>
  </si>
  <si>
    <t>NB105495</t>
  </si>
  <si>
    <t>5FNYF6H82NB086659</t>
  </si>
  <si>
    <t>NB086659</t>
  </si>
  <si>
    <t>5FNYF6H35NB100364</t>
  </si>
  <si>
    <t>CHS222161</t>
  </si>
  <si>
    <t>5FPYK3F79PB006160</t>
  </si>
  <si>
    <t>Q10119</t>
  </si>
  <si>
    <t>3CZRU5H3XGM730409</t>
  </si>
  <si>
    <t>5FNYG1H59PB005178</t>
  </si>
  <si>
    <t>H45352</t>
  </si>
  <si>
    <t>1HGCV2F90NA010742</t>
  </si>
  <si>
    <t>2HKRS4H71PH410944</t>
  </si>
  <si>
    <t>5FNRL6H62PB020479</t>
  </si>
  <si>
    <t>40003-24</t>
  </si>
  <si>
    <t>5FNRL6H99PB033370</t>
  </si>
  <si>
    <t>HP6024</t>
  </si>
  <si>
    <t>1HGCV2F39NA024229</t>
  </si>
  <si>
    <t>H224890</t>
  </si>
  <si>
    <t>2HKRS6H9XPH801474</t>
  </si>
  <si>
    <t>5J6RW2H86JL019156</t>
  </si>
  <si>
    <t>5FNYF8H62PB002482</t>
  </si>
  <si>
    <t>PB002482</t>
  </si>
  <si>
    <t>5FNYF6H21NB101406</t>
  </si>
  <si>
    <t>NB101406</t>
  </si>
  <si>
    <t>5FPYK3F82PB002427</t>
  </si>
  <si>
    <t>2HKRS6H90PH801497</t>
  </si>
  <si>
    <t>PH801497</t>
  </si>
  <si>
    <t>19XFL1H78PE002220</t>
  </si>
  <si>
    <t>PE002220</t>
  </si>
  <si>
    <t>Crystal Blue</t>
  </si>
  <si>
    <t>5FNYF6H51NB089543</t>
  </si>
  <si>
    <t>42171-04</t>
  </si>
  <si>
    <t>5FNYF4H55FB067647</t>
  </si>
  <si>
    <t>2HKRS4H48PH409277</t>
  </si>
  <si>
    <t>5FNRL6H71KB136077</t>
  </si>
  <si>
    <t>5FNYF6H77NB024116</t>
  </si>
  <si>
    <t>N3573</t>
  </si>
  <si>
    <t>5FNYF6H27NB097085</t>
  </si>
  <si>
    <t>HH151099</t>
  </si>
  <si>
    <t>2HGFE1E51PH471491</t>
  </si>
  <si>
    <t>7FARS4H41PE009709</t>
  </si>
  <si>
    <t>23H257</t>
  </si>
  <si>
    <t>Civic Type R Limited Edition</t>
  </si>
  <si>
    <t>0000000000TCFK810</t>
  </si>
  <si>
    <t>RACECAR1</t>
  </si>
  <si>
    <t>5J6TF1H34CL002573</t>
  </si>
  <si>
    <t>Solar Silver Metallic</t>
  </si>
  <si>
    <t>JHMZC5F3XKC004960</t>
  </si>
  <si>
    <t>P64938</t>
  </si>
  <si>
    <t>19XFL1H71NE024024</t>
  </si>
  <si>
    <t>H22080</t>
  </si>
  <si>
    <t>JHMCR6F55HC025073</t>
  </si>
  <si>
    <t>33986A</t>
  </si>
  <si>
    <t>5FPYK3F79MB011547</t>
  </si>
  <si>
    <t>C5236A</t>
  </si>
  <si>
    <t>2.0L I4 12V SOHC</t>
  </si>
  <si>
    <t>JHMBA3244HC007064</t>
  </si>
  <si>
    <t>2.0L 4 Cylinder</t>
  </si>
  <si>
    <t>5J6RT6H96NC019396</t>
  </si>
  <si>
    <t>X42200B</t>
  </si>
  <si>
    <t>5FNYF6H87NB078685</t>
  </si>
  <si>
    <t>P428685</t>
  </si>
  <si>
    <t>5FPYK3F81NB031947</t>
  </si>
  <si>
    <t>2B0967</t>
  </si>
  <si>
    <t>5J6RE48509L056400</t>
  </si>
  <si>
    <t>P9L056400</t>
  </si>
  <si>
    <t>19XFC2F60ME200611</t>
  </si>
  <si>
    <t>5FNYF6H30NB090861</t>
  </si>
  <si>
    <t>5FNRL6H77JB086302</t>
  </si>
  <si>
    <t>23G5</t>
  </si>
  <si>
    <t>5FNRL6H8XPB022305</t>
  </si>
  <si>
    <t>3CZRZ1H55PM728787</t>
  </si>
  <si>
    <t>H3728787</t>
  </si>
  <si>
    <t>5FNYF5H5XNB038990</t>
  </si>
  <si>
    <t>H2038990</t>
  </si>
  <si>
    <t>5FNYG1H83PB004148</t>
  </si>
  <si>
    <t>H05478</t>
  </si>
  <si>
    <t>1HGFA16586L152794</t>
  </si>
  <si>
    <t>U57383A</t>
  </si>
  <si>
    <t>1HGCV1F44NA118750</t>
  </si>
  <si>
    <t>NA118750</t>
  </si>
  <si>
    <t>5FNYF5H38NB038243</t>
  </si>
  <si>
    <t>7FARS4H73PE013898</t>
  </si>
  <si>
    <t>1HGCV2F30NA024832</t>
  </si>
  <si>
    <t>N024832</t>
  </si>
  <si>
    <t>1HGCV1F36NA109667</t>
  </si>
  <si>
    <t>H109667</t>
  </si>
  <si>
    <t>5FNYF6H37NB096351</t>
  </si>
  <si>
    <t>NB096351</t>
  </si>
  <si>
    <t>5FNYF6H52GB050656</t>
  </si>
  <si>
    <t>3160656U</t>
  </si>
  <si>
    <t>5FNRL6H89PB038575</t>
  </si>
  <si>
    <t>5FNYF6H33NB085072</t>
  </si>
  <si>
    <t>H085072R</t>
  </si>
  <si>
    <t>7FARS6H96PE000690</t>
  </si>
  <si>
    <t>P0158</t>
  </si>
  <si>
    <t>5FNRL5H66HB015975</t>
  </si>
  <si>
    <t>HB015975</t>
  </si>
  <si>
    <t>5J6RW1H94ML001469</t>
  </si>
  <si>
    <t>ML001469</t>
  </si>
  <si>
    <t>5FNYF4H47BB101086</t>
  </si>
  <si>
    <t>T3N0461X</t>
  </si>
  <si>
    <t>5FPYK3F78PB017893</t>
  </si>
  <si>
    <t>Odyssey EX-L/RES</t>
  </si>
  <si>
    <t>5FNRL5H66FB017156</t>
  </si>
  <si>
    <t>D1N017156</t>
  </si>
  <si>
    <t>2HKRW2H50LH650245</t>
  </si>
  <si>
    <t>W1904</t>
  </si>
  <si>
    <t>2HKRS6H9XPH801295</t>
  </si>
  <si>
    <t>PH801295</t>
  </si>
  <si>
    <t>7FARW2H28LE020899</t>
  </si>
  <si>
    <t>19XFC2F5XHE067918</t>
  </si>
  <si>
    <t>HE067918</t>
  </si>
  <si>
    <t>5FNYF6H80NB101711</t>
  </si>
  <si>
    <t>N1193</t>
  </si>
  <si>
    <t>1HGCV3F23NA041346</t>
  </si>
  <si>
    <t>NA041346</t>
  </si>
  <si>
    <t>1HGCV3F25NA041266</t>
  </si>
  <si>
    <t>NA041266</t>
  </si>
  <si>
    <t>7FART6H99LE018124</t>
  </si>
  <si>
    <t>5FNYF6H87NB059439</t>
  </si>
  <si>
    <t>3CZRU5G30HM727733</t>
  </si>
  <si>
    <t>7338B</t>
  </si>
  <si>
    <t>2HKRS5H53PH701689</t>
  </si>
  <si>
    <t>PH701689</t>
  </si>
  <si>
    <t>.</t>
  </si>
  <si>
    <t>1HGCV1F33LA048727</t>
  </si>
  <si>
    <t>P048727</t>
  </si>
  <si>
    <t>1.7L SOHC 16-valve I4 ULEV-certified engine</t>
  </si>
  <si>
    <t>1HGES16573L033817</t>
  </si>
  <si>
    <t>EYC-033817</t>
  </si>
  <si>
    <t>JHMZF1D6XFS003705</t>
  </si>
  <si>
    <t>2HGFE1F78PH304626</t>
  </si>
  <si>
    <t>P2117</t>
  </si>
  <si>
    <t>7FARS4H71PE012586</t>
  </si>
  <si>
    <t>PE012586</t>
  </si>
  <si>
    <t>5FNRL6H76PB033387</t>
  </si>
  <si>
    <t>PB033387</t>
  </si>
  <si>
    <t>3CZRZ1H70PM726026</t>
  </si>
  <si>
    <t>N23H140</t>
  </si>
  <si>
    <t>7FARW2H81NE003384</t>
  </si>
  <si>
    <t>2HKRS6H98PH806902</t>
  </si>
  <si>
    <t>HU147</t>
  </si>
  <si>
    <t>2HKRS6H96PH807434</t>
  </si>
  <si>
    <t>HU135</t>
  </si>
  <si>
    <t>5FNRL6H77KB076046</t>
  </si>
  <si>
    <t>T7201552</t>
  </si>
  <si>
    <t>JHMFE1F76NX001088</t>
  </si>
  <si>
    <t>5J6RT6H91NL039720</t>
  </si>
  <si>
    <t>PJ123345A</t>
  </si>
  <si>
    <t>5FNYF6H98KB003496</t>
  </si>
  <si>
    <t>5FNRL6H65PB026373</t>
  </si>
  <si>
    <t>PB026373</t>
  </si>
  <si>
    <t>2HKRS4H7XPH400137</t>
  </si>
  <si>
    <t>PH400137</t>
  </si>
  <si>
    <t>5FNYF6H71NB024127</t>
  </si>
  <si>
    <t>MP0163</t>
  </si>
  <si>
    <t>5FNYF8H51KB011626</t>
  </si>
  <si>
    <t>L236161</t>
  </si>
  <si>
    <t>5FNYG1H41PB003769</t>
  </si>
  <si>
    <t>PB003769</t>
  </si>
  <si>
    <t>5J6RS4H40PL002334</t>
  </si>
  <si>
    <t>QG23440</t>
  </si>
  <si>
    <t>5FNRL6H76PB036497</t>
  </si>
  <si>
    <t>5FNYF8H91LB013364</t>
  </si>
  <si>
    <t>LB013364B</t>
  </si>
  <si>
    <t>5FNYF6H07MB053424</t>
  </si>
  <si>
    <t>GJL230112A</t>
  </si>
  <si>
    <t>5FNYF8H22LB012761</t>
  </si>
  <si>
    <t>483-LB012761</t>
  </si>
  <si>
    <t>1HGCV3F1XJA009107</t>
  </si>
  <si>
    <t>A009107</t>
  </si>
  <si>
    <t>2HKRS6H9XPH800969</t>
  </si>
  <si>
    <t>CHA230134</t>
  </si>
  <si>
    <t>5FNYF6H81NB090640</t>
  </si>
  <si>
    <t>NB090640</t>
  </si>
  <si>
    <t>5FNYF8H68PB004821</t>
  </si>
  <si>
    <t>PB004821</t>
  </si>
  <si>
    <t>5J6RW1H53HL004625</t>
  </si>
  <si>
    <t>5FNRL6H86PB025850</t>
  </si>
  <si>
    <t>HCPB025850</t>
  </si>
  <si>
    <t>5FNYF8H09PB001356</t>
  </si>
  <si>
    <t>PB001356</t>
  </si>
  <si>
    <t>2HGFE1E53NH477211</t>
  </si>
  <si>
    <t>C21882</t>
  </si>
  <si>
    <t>5FNYG1H41PB002735</t>
  </si>
  <si>
    <t>PB002735</t>
  </si>
  <si>
    <t>3CZRZ2H59PM722089</t>
  </si>
  <si>
    <t>3CZRZ2H52PM722788</t>
  </si>
  <si>
    <t>5FNYG2H43PB000409</t>
  </si>
  <si>
    <t>H34515</t>
  </si>
  <si>
    <t>1HGCV1F39NA090824</t>
  </si>
  <si>
    <t>S87763</t>
  </si>
  <si>
    <t>5FNRL6H84PB036474</t>
  </si>
  <si>
    <t>JHMCR6F59HC026565</t>
  </si>
  <si>
    <t>D026565P</t>
  </si>
  <si>
    <t>2HKRS6H97PH800654</t>
  </si>
  <si>
    <t>2HKRW2H74NH623389</t>
  </si>
  <si>
    <t>1HGCV1F35NA061496</t>
  </si>
  <si>
    <t>5FNYG1H73PB002360</t>
  </si>
  <si>
    <t>PB002360</t>
  </si>
  <si>
    <t>5FNYG1H83PB005767</t>
  </si>
  <si>
    <t>PB005767</t>
  </si>
  <si>
    <t>5FNYG1H8XPB004891</t>
  </si>
  <si>
    <t>42169-01</t>
  </si>
  <si>
    <t>7FARS4H79PE010200</t>
  </si>
  <si>
    <t>5FNYG1H84PB000836</t>
  </si>
  <si>
    <t>42143-02*O</t>
  </si>
  <si>
    <t>2HKRW2H83NH620296</t>
  </si>
  <si>
    <t>5FNYF6H35NB090354</t>
  </si>
  <si>
    <t>19XFL2H80PE003392</t>
  </si>
  <si>
    <t>5FNRL6H87PB025825</t>
  </si>
  <si>
    <t>2HGFC3A53JH752660</t>
  </si>
  <si>
    <t>Accord LX-P</t>
  </si>
  <si>
    <t>5-Speed A/T</t>
  </si>
  <si>
    <t>177.0HP 2.4L 4 Cylinder Engine Gasoline Fuel</t>
  </si>
  <si>
    <t>1HGCP2F46CA229037</t>
  </si>
  <si>
    <t>105,160 mi.</t>
  </si>
  <si>
    <t>Adaptive Cruise Control</t>
  </si>
  <si>
    <t>USB</t>
  </si>
  <si>
    <t>Individual</t>
  </si>
  <si>
    <t>5FNYF5H67NB035649</t>
  </si>
  <si>
    <t>N01675</t>
  </si>
  <si>
    <t>5FNYF6H31NB102614</t>
  </si>
  <si>
    <t>3CZRU5H1XKG705807</t>
  </si>
  <si>
    <t>5FNYF8H69NB024489</t>
  </si>
  <si>
    <t>NB024489</t>
  </si>
  <si>
    <t>5FNYF6H32NB104307</t>
  </si>
  <si>
    <t>NB104307</t>
  </si>
  <si>
    <t>1.5L I4 8V MPFI SOHC Hybrid</t>
  </si>
  <si>
    <t>19XFB4F22DE201495</t>
  </si>
  <si>
    <t>W35525</t>
  </si>
  <si>
    <t>19XZE4F93ME008399</t>
  </si>
  <si>
    <t>B19024B</t>
  </si>
  <si>
    <t>19XFL1H8XPE001515</t>
  </si>
  <si>
    <t>PE001515</t>
  </si>
  <si>
    <t>2HGFE1E5XPH471053</t>
  </si>
  <si>
    <t>PH471053</t>
  </si>
  <si>
    <t>5FNRL6H65PB035932</t>
  </si>
  <si>
    <t>1HGCV1F11KA048528</t>
  </si>
  <si>
    <t>23PL274A</t>
  </si>
  <si>
    <t>5FNYF6H54NB093652</t>
  </si>
  <si>
    <t>NB093652</t>
  </si>
  <si>
    <t>JHMFE1F74NX004975</t>
  </si>
  <si>
    <t>NX004975</t>
  </si>
  <si>
    <t>1HGCV1F44JA206868</t>
  </si>
  <si>
    <t>Close-Ratio 6-Speed Manual</t>
  </si>
  <si>
    <t>2HGFG4A58DH700696</t>
  </si>
  <si>
    <t>5FNYG1H71PB001708</t>
  </si>
  <si>
    <t>2H30305</t>
  </si>
  <si>
    <t>2HKRW2H53NH623219</t>
  </si>
  <si>
    <t>2HKRS6H9XPH800096</t>
  </si>
  <si>
    <t>1HGCV3F96KA018099</t>
  </si>
  <si>
    <t>KA018099</t>
  </si>
  <si>
    <t>19XFL1H76PE002975</t>
  </si>
  <si>
    <t>5FNRL6H73LB030408</t>
  </si>
  <si>
    <t>22P132</t>
  </si>
  <si>
    <t>3CZRZ2H52PM726792</t>
  </si>
  <si>
    <t>5FNRL6H8XPB026824</t>
  </si>
  <si>
    <t>HP026</t>
  </si>
  <si>
    <t>5FNYF8H09PB001325</t>
  </si>
  <si>
    <t>PB001325</t>
  </si>
  <si>
    <t>5J6RM3H54DL001499</t>
  </si>
  <si>
    <t>1HGCV1F31NA090722</t>
  </si>
  <si>
    <t>NA090722</t>
  </si>
  <si>
    <t>5FNYF6H3XNB078782</t>
  </si>
  <si>
    <t>M2179</t>
  </si>
  <si>
    <t>5FNYF8H26KB017797</t>
  </si>
  <si>
    <t>19XFC2F7XHE014749</t>
  </si>
  <si>
    <t>5FPYK3F74JB010060</t>
  </si>
  <si>
    <t>H14092A</t>
  </si>
  <si>
    <t>1HGCV1F36NA066951</t>
  </si>
  <si>
    <t>N0885</t>
  </si>
  <si>
    <t>5J6RW1H59LL005612</t>
  </si>
  <si>
    <t>LL005612</t>
  </si>
  <si>
    <t>5FNRL6H92PB024509</t>
  </si>
  <si>
    <t>7FARW1H98JE054054</t>
  </si>
  <si>
    <t>1HGCV1F37NA062651</t>
  </si>
  <si>
    <t>DDF062651</t>
  </si>
  <si>
    <t>1HGCV3F25NA041221</t>
  </si>
  <si>
    <t>8BH580N</t>
  </si>
  <si>
    <t>3CZRU6H38NM724062</t>
  </si>
  <si>
    <t>1HGCV1F58LA051298</t>
  </si>
  <si>
    <t>22AK544P</t>
  </si>
  <si>
    <t>5FNRL6H79PB029690</t>
  </si>
  <si>
    <t>23H173</t>
  </si>
  <si>
    <t>5FPYK3F75PB011470</t>
  </si>
  <si>
    <t>PB011470</t>
  </si>
  <si>
    <t>5FNYF6H86NB084557</t>
  </si>
  <si>
    <t>NB084557</t>
  </si>
  <si>
    <t>5FNYF6H81NB091500</t>
  </si>
  <si>
    <t>NB091500</t>
  </si>
  <si>
    <t>1HGCV3F23NA041198</t>
  </si>
  <si>
    <t>NA041198</t>
  </si>
  <si>
    <t>5FNYF6H00NB085682</t>
  </si>
  <si>
    <t>NB085682</t>
  </si>
  <si>
    <t>3CZRZ1H71PM726293</t>
  </si>
  <si>
    <t>PM726293</t>
  </si>
  <si>
    <t>5FNYF6H50GB070100</t>
  </si>
  <si>
    <t>R12184A</t>
  </si>
  <si>
    <t>5FNYF6H85NB090012</t>
  </si>
  <si>
    <t>4P6914</t>
  </si>
  <si>
    <t>7FARW2H54NE013039</t>
  </si>
  <si>
    <t>NE013039P</t>
  </si>
  <si>
    <t>3CZRU6H71HM711063</t>
  </si>
  <si>
    <t>2HKRS6H93PH800392</t>
  </si>
  <si>
    <t>S11779</t>
  </si>
  <si>
    <t>5FNRL6H98PB032260</t>
  </si>
  <si>
    <t>3CZRU5H59LM714360</t>
  </si>
  <si>
    <t>H1018</t>
  </si>
  <si>
    <t>5FNYF8H58NB032557</t>
  </si>
  <si>
    <t>C17626</t>
  </si>
  <si>
    <t>2HGFE2F58PH512607</t>
  </si>
  <si>
    <t>HN5378</t>
  </si>
  <si>
    <t>3CZRZ1H79PM727594</t>
  </si>
  <si>
    <t>H5714</t>
  </si>
  <si>
    <t>7FARS6H97PE005705</t>
  </si>
  <si>
    <t>H23186</t>
  </si>
  <si>
    <t>5FPYK3F78PB006604</t>
  </si>
  <si>
    <t>5FNRL6H92PB034201</t>
  </si>
  <si>
    <t>23HT067</t>
  </si>
  <si>
    <t>7FARS4H76PE014320</t>
  </si>
  <si>
    <t>2CR1933</t>
  </si>
  <si>
    <t>5FNYF8H6XNB029247</t>
  </si>
  <si>
    <t>1HGCV3F99KA001250</t>
  </si>
  <si>
    <t>095009A</t>
  </si>
  <si>
    <t>1HGCV2F39NA024408</t>
  </si>
  <si>
    <t>22H652</t>
  </si>
  <si>
    <t>3CZRZ2H59PM729429</t>
  </si>
  <si>
    <t>HU137</t>
  </si>
  <si>
    <t>2HKRS6H95PH806632</t>
  </si>
  <si>
    <t>HU142</t>
  </si>
  <si>
    <t>3CZRU6H50MM745844</t>
  </si>
  <si>
    <t>5FNYF6H56MB032995</t>
  </si>
  <si>
    <t>1HGCV1F38NA091480</t>
  </si>
  <si>
    <t>NA091480</t>
  </si>
  <si>
    <t>5FNYF6H27NB104410</t>
  </si>
  <si>
    <t>1HGCV3F53MA014141</t>
  </si>
  <si>
    <t>19B12038</t>
  </si>
  <si>
    <t>7FARW2H96NE056574</t>
  </si>
  <si>
    <t>40028-80</t>
  </si>
  <si>
    <t>2HKRS6H92PH807687</t>
  </si>
  <si>
    <t>PH807687</t>
  </si>
  <si>
    <t>2.0L I4</t>
  </si>
  <si>
    <t>2HKRS6H91PH800522</t>
  </si>
  <si>
    <t>7FARS6H57PE004065</t>
  </si>
  <si>
    <t>5FNYF8H94MB034436</t>
  </si>
  <si>
    <t>23065A</t>
  </si>
  <si>
    <t>1HGCV1F52KA044975</t>
  </si>
  <si>
    <t>2HGFE2F51PH510021</t>
  </si>
  <si>
    <t>H510021</t>
  </si>
  <si>
    <t>5FNYF5H51GB005993</t>
  </si>
  <si>
    <t>5FNYF5H26NB031119</t>
  </si>
  <si>
    <t>KF53075A</t>
  </si>
  <si>
    <t>1HGCV1F32NA067661</t>
  </si>
  <si>
    <t>1HGCV3F57KA013491</t>
  </si>
  <si>
    <t>5FNRL5H36GB097033</t>
  </si>
  <si>
    <t>P097033</t>
  </si>
  <si>
    <t>19XFB2E53CE057387</t>
  </si>
  <si>
    <t>5J6RM4H71CL065182</t>
  </si>
  <si>
    <t>BLUE**SUPER CLEAN, LOW MILES AND BACKED BY WARRANT</t>
  </si>
  <si>
    <t>5-SPEED M/T</t>
  </si>
  <si>
    <t>1HGFA155X7L133182</t>
  </si>
  <si>
    <t>3182C1211</t>
  </si>
  <si>
    <t>5FNYG1H62PB003703</t>
  </si>
  <si>
    <t>CHF230224</t>
  </si>
  <si>
    <t>5FNYG2H48PB000504</t>
  </si>
  <si>
    <t>HP9002</t>
  </si>
  <si>
    <t>5FNYF6H93HB088515</t>
  </si>
  <si>
    <t>T1255B</t>
  </si>
  <si>
    <t>Fit Sport</t>
  </si>
  <si>
    <t>3HGGK5H62KM747115</t>
  </si>
  <si>
    <t>M747115</t>
  </si>
  <si>
    <t>SHHFK8G74JU200239</t>
  </si>
  <si>
    <t>5FPYK3F86PB017013</t>
  </si>
  <si>
    <t>Stone</t>
  </si>
  <si>
    <t>1.5L SOHC MPFI 8-valve 2-stage i-VTEC I4 hybrid engine w/permane</t>
  </si>
  <si>
    <t>JHMFB4F29CS007542</t>
  </si>
  <si>
    <t>0dmdmsfiu64hf8wnufdf</t>
  </si>
  <si>
    <t>5FPYK3F89PB012923</t>
  </si>
  <si>
    <t>PB012923</t>
  </si>
  <si>
    <t>5FNYF8H60PB002917</t>
  </si>
  <si>
    <t>PB002917</t>
  </si>
  <si>
    <t>5FNYF6H82NB103735</t>
  </si>
  <si>
    <t>3CZRU6H11NM733278</t>
  </si>
  <si>
    <t>H67759</t>
  </si>
  <si>
    <t>3CZRZ2H74PM728061</t>
  </si>
  <si>
    <t>5FNYF6H08NB070458</t>
  </si>
  <si>
    <t>2HKRS4H7XPH411767</t>
  </si>
  <si>
    <t>PH411767</t>
  </si>
  <si>
    <t>2HKRS4H78PH400931</t>
  </si>
  <si>
    <t>3CZRZ2H50PM725253</t>
  </si>
  <si>
    <t>1HGCV3F21NA046836</t>
  </si>
  <si>
    <t>C246836U</t>
  </si>
  <si>
    <t>5FPYK3F78PB005422</t>
  </si>
  <si>
    <t>PB005422P</t>
  </si>
  <si>
    <t>2HGFG3B5XFH514007</t>
  </si>
  <si>
    <t>5FNYF6H27NB103533</t>
  </si>
  <si>
    <t>5FNYF5H51NB038375</t>
  </si>
  <si>
    <t>5FNYF6H74NB090056</t>
  </si>
  <si>
    <t>H22074</t>
  </si>
  <si>
    <t>3CZRU6H58MM754095</t>
  </si>
  <si>
    <t>MM754095</t>
  </si>
  <si>
    <t>7FARS4H44PE011387</t>
  </si>
  <si>
    <t>PE011387</t>
  </si>
  <si>
    <t>5FNYG1H52PB002686</t>
  </si>
  <si>
    <t>2902686X</t>
  </si>
  <si>
    <t>5FNYF8H65NB025235</t>
  </si>
  <si>
    <t>2HGFE1F94PH300736</t>
  </si>
  <si>
    <t>19XFL1H88PE002596</t>
  </si>
  <si>
    <t>1HGCV1F17JA191997</t>
  </si>
  <si>
    <t>M12472</t>
  </si>
  <si>
    <t>2HGFE2F54NH547447</t>
  </si>
  <si>
    <t>P9598</t>
  </si>
  <si>
    <t>5FNYG1H69PB001849</t>
  </si>
  <si>
    <t>2C0244</t>
  </si>
  <si>
    <t>1HGCV1F36LA023093</t>
  </si>
  <si>
    <t>2B1182A</t>
  </si>
  <si>
    <t>1HGCR2F98GA020491</t>
  </si>
  <si>
    <t>Z4472A</t>
  </si>
  <si>
    <t>5FPYK3F71HB022600</t>
  </si>
  <si>
    <t>RM13417</t>
  </si>
  <si>
    <t>Energy Green Pearl</t>
  </si>
  <si>
    <t>2HGFC3A50JH750512</t>
  </si>
  <si>
    <t>STK750512</t>
  </si>
  <si>
    <t>2HGFE1E58PH471326</t>
  </si>
  <si>
    <t>2H30223</t>
  </si>
  <si>
    <t>NH 883P</t>
  </si>
  <si>
    <t>5FPYK3F80PB017461</t>
  </si>
  <si>
    <t>BN72</t>
  </si>
  <si>
    <t>5FPYK3F77PB003208</t>
  </si>
  <si>
    <t>PB003208</t>
  </si>
  <si>
    <t>5FPYK3F77NB018756</t>
  </si>
  <si>
    <t>NB018756A</t>
  </si>
  <si>
    <t>3CZRZ1H72PM727078</t>
  </si>
  <si>
    <t>PM727078</t>
  </si>
  <si>
    <t>2HKRS6H95PH800247</t>
  </si>
  <si>
    <t>PH800247</t>
  </si>
  <si>
    <t>5FNRL6H81PB038053</t>
  </si>
  <si>
    <t>5FNYF6H90GB113627</t>
  </si>
  <si>
    <t>3CZRZ1H73PM727719</t>
  </si>
  <si>
    <t>H727719</t>
  </si>
  <si>
    <t>7FARS4H48PE013434</t>
  </si>
  <si>
    <t>5FNYF8H61PB000836</t>
  </si>
  <si>
    <t>PB000836</t>
  </si>
  <si>
    <t>1HGCV1F30NA062202</t>
  </si>
  <si>
    <t>P4023</t>
  </si>
  <si>
    <t>5FNYF6H62NB101014</t>
  </si>
  <si>
    <t>2HKRS6H59PH805142</t>
  </si>
  <si>
    <t>JHMAP21436S003175</t>
  </si>
  <si>
    <t>1HGCV1F33LA085583</t>
  </si>
  <si>
    <t>L253466</t>
  </si>
  <si>
    <t>5FNYF6H78NB043855</t>
  </si>
  <si>
    <t>A4539</t>
  </si>
  <si>
    <t>2HKRW2H94JH602151</t>
  </si>
  <si>
    <t>L2925X</t>
  </si>
  <si>
    <t>5FNYF8H50NB029331</t>
  </si>
  <si>
    <t>QNF029331</t>
  </si>
  <si>
    <t>5FNRL6H78PB003324</t>
  </si>
  <si>
    <t>QDU003324</t>
  </si>
  <si>
    <t>Royal Blue Pearl</t>
  </si>
  <si>
    <t>2HGFA16569H501131</t>
  </si>
  <si>
    <t>P3619</t>
  </si>
  <si>
    <t>3CZRU6H78KM714940</t>
  </si>
  <si>
    <t>H2449A</t>
  </si>
  <si>
    <t>5FNYF5H35NB038233</t>
  </si>
  <si>
    <t>NB038233</t>
  </si>
  <si>
    <t>5FNRL6H92LB007347</t>
  </si>
  <si>
    <t>P7046</t>
  </si>
  <si>
    <t>5FNYF6H77MB012613</t>
  </si>
  <si>
    <t>22VL281A</t>
  </si>
  <si>
    <t>2HKRS6H92PH800156</t>
  </si>
  <si>
    <t>R33203</t>
  </si>
  <si>
    <t>5FNYF6H50NB097889</t>
  </si>
  <si>
    <t>2HKRS4H73PH401498</t>
  </si>
  <si>
    <t>PH401498</t>
  </si>
  <si>
    <t>7FARS6H97PE003114</t>
  </si>
  <si>
    <t>5FPYK3F12MB006511</t>
  </si>
  <si>
    <t>A17950</t>
  </si>
  <si>
    <t>2HKRS3H73PH301833</t>
  </si>
  <si>
    <t>H01833</t>
  </si>
  <si>
    <t>2HGFE1F9XPH301034</t>
  </si>
  <si>
    <t>H01034</t>
  </si>
  <si>
    <t>Ridgeline RTX</t>
  </si>
  <si>
    <t>2HJYK16368H510151</t>
  </si>
  <si>
    <t>5FNYF6H3XNB087062</t>
  </si>
  <si>
    <t>H87062</t>
  </si>
  <si>
    <t>5FNRL6H80KB028011</t>
  </si>
  <si>
    <t>CP23183A</t>
  </si>
  <si>
    <t>1HGCV1F38NA116555</t>
  </si>
  <si>
    <t>NA116555</t>
  </si>
  <si>
    <t>2HKRS6H90PH800110</t>
  </si>
  <si>
    <t>5FNRL6H74PB032495</t>
  </si>
  <si>
    <t>5FNYG1H69PB004508</t>
  </si>
  <si>
    <t>7FARS6H94PE004897</t>
  </si>
  <si>
    <t>5FNYF8H51NB027717</t>
  </si>
  <si>
    <t>5FNYF7H29KB005279</t>
  </si>
  <si>
    <t>PC201199A</t>
  </si>
  <si>
    <t>1HGCV1F3XNA005389</t>
  </si>
  <si>
    <t>NA005389</t>
  </si>
  <si>
    <t>1HGCM56747A121574</t>
  </si>
  <si>
    <t>LC121574</t>
  </si>
  <si>
    <t>5FNYF8H00PB002573</t>
  </si>
  <si>
    <t>H230206</t>
  </si>
  <si>
    <t>2HGFE2F5XNH602824</t>
  </si>
  <si>
    <t>23C61A</t>
  </si>
  <si>
    <t>5FNYF6H23MB102555</t>
  </si>
  <si>
    <t>N8063A</t>
  </si>
  <si>
    <t>1HGCV2F39NA023887</t>
  </si>
  <si>
    <t>1HGCV2F3XNA021386</t>
  </si>
  <si>
    <t>H4092</t>
  </si>
  <si>
    <t>5FNYF7H21LB000272</t>
  </si>
  <si>
    <t>A8F-00272</t>
  </si>
  <si>
    <t>7FARS3H43PE003601</t>
  </si>
  <si>
    <t>DQ10007</t>
  </si>
  <si>
    <t>5FNRL6H26JB090104</t>
  </si>
  <si>
    <t>CHAS18001</t>
  </si>
  <si>
    <t>2HGFC2F88MH548583</t>
  </si>
  <si>
    <t>5FNYF7H55MB004868</t>
  </si>
  <si>
    <t>DP6779</t>
  </si>
  <si>
    <t>5FNYF8H57NB027303</t>
  </si>
  <si>
    <t>H209645</t>
  </si>
  <si>
    <t>5FNYF6H53LB062695</t>
  </si>
  <si>
    <t>L2547A</t>
  </si>
  <si>
    <t>5FNYF3H98EB015828</t>
  </si>
  <si>
    <t>5FNYG1H41PB003853</t>
  </si>
  <si>
    <t>PB003853</t>
  </si>
  <si>
    <t>5FNYF6H37NB085060</t>
  </si>
  <si>
    <t>NB085060</t>
  </si>
  <si>
    <t>5FNYF6H33NB085069</t>
  </si>
  <si>
    <t>CHF220380</t>
  </si>
  <si>
    <t>5FNYG1H57PB002456</t>
  </si>
  <si>
    <t>CHF230219</t>
  </si>
  <si>
    <t>5FNYF6H30NB086955</t>
  </si>
  <si>
    <t>CHF220395</t>
  </si>
  <si>
    <t>CR-Z EX-L</t>
  </si>
  <si>
    <t>JHMZF1D67GS001573</t>
  </si>
  <si>
    <t>N48097A</t>
  </si>
  <si>
    <t>1HGCR2F75HA270612</t>
  </si>
  <si>
    <t>2703A</t>
  </si>
  <si>
    <t>5J6RM4H7XCL006129</t>
  </si>
  <si>
    <t>FP0865A</t>
  </si>
  <si>
    <t>5FNRL6H73PB029295</t>
  </si>
  <si>
    <t>K3029295</t>
  </si>
  <si>
    <t>SHHFK8G77KU205551</t>
  </si>
  <si>
    <t>P1545</t>
  </si>
  <si>
    <t>5FNRL6H78PB035464</t>
  </si>
  <si>
    <t>H34549</t>
  </si>
  <si>
    <t>1HGCV1F36NA113654</t>
  </si>
  <si>
    <t>S87768</t>
  </si>
  <si>
    <t>2HKRS4H74PH401879</t>
  </si>
  <si>
    <t>H29416</t>
  </si>
  <si>
    <t>5FNYF8H23KB016364</t>
  </si>
  <si>
    <t>016364B</t>
  </si>
  <si>
    <t>5FNYG1H3XPB002238</t>
  </si>
  <si>
    <t>PB002238</t>
  </si>
  <si>
    <t>5J6RS4H70PL000108</t>
  </si>
  <si>
    <t>PL000108</t>
  </si>
  <si>
    <t>5FNYF6H2XNB100951</t>
  </si>
  <si>
    <t>5FNRL6H96PB001895</t>
  </si>
  <si>
    <t>PB001895</t>
  </si>
  <si>
    <t>1.5L I4 16V SOHC</t>
  </si>
  <si>
    <t>1HGED3655ML008180</t>
  </si>
  <si>
    <t>C4765</t>
  </si>
  <si>
    <t>1HGCV3F24NA046796</t>
  </si>
  <si>
    <t>5FNYG1H47PB003839</t>
  </si>
  <si>
    <t>H003839</t>
  </si>
  <si>
    <t>19XFL1H80PE001524</t>
  </si>
  <si>
    <t>H230257</t>
  </si>
  <si>
    <t>5FNRL6H79KB003115</t>
  </si>
  <si>
    <t>KB003115</t>
  </si>
  <si>
    <t>7FARW1H84LE001765</t>
  </si>
  <si>
    <t>A34161</t>
  </si>
  <si>
    <t>1HGCY1F21PA000437</t>
  </si>
  <si>
    <t>2HGFE1F74PH302971</t>
  </si>
  <si>
    <t>PH302971</t>
  </si>
  <si>
    <t>5FNYF5H51KB036556</t>
  </si>
  <si>
    <t>5FPYK3F14LB017041</t>
  </si>
  <si>
    <t>5FNYF5H59NB038026</t>
  </si>
  <si>
    <t>O00230</t>
  </si>
  <si>
    <t>1HGCV2F32NA024377</t>
  </si>
  <si>
    <t>AC0385</t>
  </si>
  <si>
    <t>1HGCV1F49KA040381</t>
  </si>
  <si>
    <t>A040381</t>
  </si>
  <si>
    <t>1HGCR2F80HA803197</t>
  </si>
  <si>
    <t>5FPYK3F5XHB001985</t>
  </si>
  <si>
    <t>HB001985</t>
  </si>
  <si>
    <t>2HKRW2H83NH620489</t>
  </si>
  <si>
    <t>19XFL1H85PE000370</t>
  </si>
  <si>
    <t>H17246</t>
  </si>
  <si>
    <t>5FNYF8H51NB025126</t>
  </si>
  <si>
    <t>NB025126</t>
  </si>
  <si>
    <t>5FNYF8H98KB007351</t>
  </si>
  <si>
    <t>14BZ909P</t>
  </si>
  <si>
    <t>5FNYG1H74PB005591</t>
  </si>
  <si>
    <t>H3005591</t>
  </si>
  <si>
    <t>SHHFK8G77MU201423</t>
  </si>
  <si>
    <t>5159555A</t>
  </si>
  <si>
    <t>2HKRS3H46PH302254</t>
  </si>
  <si>
    <t>PH302254</t>
  </si>
  <si>
    <t>5FNYF8H24MB038666</t>
  </si>
  <si>
    <t>V230077A</t>
  </si>
  <si>
    <t>5J6RW1H85LA004110</t>
  </si>
  <si>
    <t>H22391A</t>
  </si>
  <si>
    <t>19XZE4F91NE010783</t>
  </si>
  <si>
    <t>LNA1520A</t>
  </si>
  <si>
    <t>5J6RW1H23MA002501</t>
  </si>
  <si>
    <t>QA002501</t>
  </si>
  <si>
    <t>5FNRL6H61PB038908</t>
  </si>
  <si>
    <t>41991-04</t>
  </si>
  <si>
    <t>3CZRZ1H30PM726976</t>
  </si>
  <si>
    <t>5FNYF6H23MB029140</t>
  </si>
  <si>
    <t>MB029140</t>
  </si>
  <si>
    <t>19XZE4F58KE025371</t>
  </si>
  <si>
    <t>KE025371</t>
  </si>
  <si>
    <t>5FNYF6H61LB018865</t>
  </si>
  <si>
    <t>T20694B</t>
  </si>
  <si>
    <t>5FPYK3F72PB020904</t>
  </si>
  <si>
    <t>X376H</t>
  </si>
  <si>
    <t>5FNRL6H69PB034539</t>
  </si>
  <si>
    <t>PB034539</t>
  </si>
  <si>
    <t>2HGFC2F59JH574711</t>
  </si>
  <si>
    <t>P2334</t>
  </si>
  <si>
    <t>5FNRL6H80MB020252</t>
  </si>
  <si>
    <t>253366A</t>
  </si>
  <si>
    <t>3CZRU6H3XGM742713</t>
  </si>
  <si>
    <t>P410477</t>
  </si>
  <si>
    <t>5FNYF5H51MB018870</t>
  </si>
  <si>
    <t>CW1259B</t>
  </si>
  <si>
    <t>1HGCV1F38KA119144</t>
  </si>
  <si>
    <t>V5867</t>
  </si>
  <si>
    <t>3CZRU6H3XKG700789</t>
  </si>
  <si>
    <t>TU-2597</t>
  </si>
  <si>
    <t>5FNYF5H33NB038201</t>
  </si>
  <si>
    <t>NB038201</t>
  </si>
  <si>
    <t>5FNYG2H70PB000961</t>
  </si>
  <si>
    <t>PB000961</t>
  </si>
  <si>
    <t>5FNYF6H78NB088231</t>
  </si>
  <si>
    <t>NB088231</t>
  </si>
  <si>
    <t>5FNYG2H44PB000564</t>
  </si>
  <si>
    <t>PB000564</t>
  </si>
  <si>
    <t>5FNYF8H01NB012994</t>
  </si>
  <si>
    <t>PN103921A</t>
  </si>
  <si>
    <t>5FNYG2H77PB000892</t>
  </si>
  <si>
    <t>S12278</t>
  </si>
  <si>
    <t>19XFL2H83NE006798</t>
  </si>
  <si>
    <t>HWZF29754</t>
  </si>
  <si>
    <t>1HGCM56673A028940</t>
  </si>
  <si>
    <t>5FNRL6H70KB108383</t>
  </si>
  <si>
    <t>KB108383P</t>
  </si>
  <si>
    <t>7FARS4H45PE013682</t>
  </si>
  <si>
    <t>5FNYG1H7XPB006874</t>
  </si>
  <si>
    <t>P2211</t>
  </si>
  <si>
    <t>5FNRL6H60PB014437</t>
  </si>
  <si>
    <t>C17574</t>
  </si>
  <si>
    <t>19XFL1G80PE002884</t>
  </si>
  <si>
    <t>H23180</t>
  </si>
  <si>
    <t>2HGFE1F76PH304706</t>
  </si>
  <si>
    <t>PH304706</t>
  </si>
  <si>
    <t>5FNYF8H98KB019676</t>
  </si>
  <si>
    <t>22H0643A</t>
  </si>
  <si>
    <t>5FNRL6H80PB027691</t>
  </si>
  <si>
    <t>HAH230187</t>
  </si>
  <si>
    <t>5FNRL6H94PB031042</t>
  </si>
  <si>
    <t>HAH230238</t>
  </si>
  <si>
    <t>5FNYF8H2XKB017351</t>
  </si>
  <si>
    <t>H230139A</t>
  </si>
  <si>
    <t>5FNYF8H09LB009709</t>
  </si>
  <si>
    <t>5FNYF6H32NB098220</t>
  </si>
  <si>
    <t>H98220</t>
  </si>
  <si>
    <t>5FNRL6H89PB019797</t>
  </si>
  <si>
    <t>23HT043</t>
  </si>
  <si>
    <t>5FNRL6H81PB037422</t>
  </si>
  <si>
    <t>2OD1323</t>
  </si>
  <si>
    <t>5FNRL6H89PB035711</t>
  </si>
  <si>
    <t>2815Z</t>
  </si>
  <si>
    <t>5FNYF6H50MB058699</t>
  </si>
  <si>
    <t>B058699A</t>
  </si>
  <si>
    <t>5FNYF6H20NB100022</t>
  </si>
  <si>
    <t>3CZRZ2H57PM727758</t>
  </si>
  <si>
    <t>1HGCV1F36NA123150</t>
  </si>
  <si>
    <t>H9020</t>
  </si>
  <si>
    <t>1HGCV3F97KA007581</t>
  </si>
  <si>
    <t>KA007581</t>
  </si>
  <si>
    <t>5FNYF6H35NB102759</t>
  </si>
  <si>
    <t>NB102759</t>
  </si>
  <si>
    <t>19XFL2H82NE006663</t>
  </si>
  <si>
    <t>BC7250</t>
  </si>
  <si>
    <t>3CZRZ2H59PM700819</t>
  </si>
  <si>
    <t>H230001</t>
  </si>
  <si>
    <t>5FPYK2F64JB000212</t>
  </si>
  <si>
    <t>5FNYF5H35MB009071</t>
  </si>
  <si>
    <t>P1203</t>
  </si>
  <si>
    <t>5FNYF5H21MB012816</t>
  </si>
  <si>
    <t>5FNRL6H78KB080509</t>
  </si>
  <si>
    <t>080509SB1</t>
  </si>
  <si>
    <t>5FNYF6H29NB104540</t>
  </si>
  <si>
    <t>5FNRL6H81PB027988</t>
  </si>
  <si>
    <t>PB027988</t>
  </si>
  <si>
    <t>5FNYF48509B027125</t>
  </si>
  <si>
    <t>2HKRS3H7XPH300355</t>
  </si>
  <si>
    <t>5FPYK3F58PB012031</t>
  </si>
  <si>
    <t>H6666</t>
  </si>
  <si>
    <t>5FNRL6H73JB030275</t>
  </si>
  <si>
    <t>CHSS18010</t>
  </si>
  <si>
    <t>2HKRS4H47PH404569</t>
  </si>
  <si>
    <t>PH404569</t>
  </si>
  <si>
    <t>1HGCV3F27NA045934</t>
  </si>
  <si>
    <t>2HGFC1E59LH701147</t>
  </si>
  <si>
    <t>16738C</t>
  </si>
  <si>
    <t>Blue Metallic</t>
  </si>
  <si>
    <t>5FNYF5H21NB023042</t>
  </si>
  <si>
    <t>U7048</t>
  </si>
  <si>
    <t>2HKRS6H9XPH800311</t>
  </si>
  <si>
    <t>H45107</t>
  </si>
  <si>
    <t>19XZE4F92NE002997</t>
  </si>
  <si>
    <t>NE002997</t>
  </si>
  <si>
    <t>5FPYK3F59PB009462</t>
  </si>
  <si>
    <t>A/T</t>
  </si>
  <si>
    <t>166.0HP 2.4L 4 Cylinder Engine Gasoline Fuel</t>
  </si>
  <si>
    <t>5J6YH28387L013460</t>
  </si>
  <si>
    <t>123,000 mi.</t>
  </si>
  <si>
    <t>Premium</t>
  </si>
  <si>
    <t>5FNRL6H96NB003756</t>
  </si>
  <si>
    <t>NB003756</t>
  </si>
  <si>
    <t>5FNRL6H7XPB031304</t>
  </si>
  <si>
    <t>H61775</t>
  </si>
  <si>
    <t>5FNYG2H74PB000851</t>
  </si>
  <si>
    <t>5FPYK3F70NB015066</t>
  </si>
  <si>
    <t>1HGCV3F20NA047119</t>
  </si>
  <si>
    <t>H50315</t>
  </si>
  <si>
    <t>5FPYK3F73PB008227</t>
  </si>
  <si>
    <t>5FNYF6H33NB077702</t>
  </si>
  <si>
    <t>H21041</t>
  </si>
  <si>
    <t>5J6RS4H74PL002492</t>
  </si>
  <si>
    <t>PL002492</t>
  </si>
  <si>
    <t>7FARS6H94PE001532</t>
  </si>
  <si>
    <t>PE001532S</t>
  </si>
  <si>
    <t>WX / WX</t>
  </si>
  <si>
    <t>2HKRS6H58PH805049</t>
  </si>
  <si>
    <t>PH805049</t>
  </si>
  <si>
    <t>3CZRZ2H73PM729203</t>
  </si>
  <si>
    <t>PM729203</t>
  </si>
  <si>
    <t>5FNRL6H79KB078672</t>
  </si>
  <si>
    <t>5J6RT6H99NL015018</t>
  </si>
  <si>
    <t>2HKRW2H93MH610357</t>
  </si>
  <si>
    <t>V14772A</t>
  </si>
  <si>
    <t>5FPYK3F84PB001389</t>
  </si>
  <si>
    <t>PB001389R</t>
  </si>
  <si>
    <t>5FNYF8H24MB019759</t>
  </si>
  <si>
    <t>H49302AA</t>
  </si>
  <si>
    <t>5FNRL6H76PB032482</t>
  </si>
  <si>
    <t>3CZRZ2H31PM726877</t>
  </si>
  <si>
    <t>PM726877</t>
  </si>
  <si>
    <t>1HGCV2F33NA018569</t>
  </si>
  <si>
    <t>5FNYF6H39NB102988</t>
  </si>
  <si>
    <t>NB102988</t>
  </si>
  <si>
    <t>5FNYG1H79PB006817</t>
  </si>
  <si>
    <t>41177-65</t>
  </si>
  <si>
    <t>5FNYF6H23NB093230</t>
  </si>
  <si>
    <t>N01665</t>
  </si>
  <si>
    <t>5FNYF6H33NB086092</t>
  </si>
  <si>
    <t>N01651</t>
  </si>
  <si>
    <t>5FNYF6H77NB085157</t>
  </si>
  <si>
    <t>102270T</t>
  </si>
  <si>
    <t>5FNYF6H37NB077699</t>
  </si>
  <si>
    <t>241.0HP 3.5L V6 Cylinder Engine Gasoline Fuel</t>
  </si>
  <si>
    <t>5FNRL38768B010482</t>
  </si>
  <si>
    <t>107,000 mi.</t>
  </si>
  <si>
    <t>Heated Seats</t>
  </si>
  <si>
    <t>HomeLinkRear</t>
  </si>
  <si>
    <t>5FNYG1H63PB000373</t>
  </si>
  <si>
    <t>2900373X</t>
  </si>
  <si>
    <t>5FNYF6H84NB078675</t>
  </si>
  <si>
    <t>NB078675</t>
  </si>
  <si>
    <t>1HGCV1F39LA071820</t>
  </si>
  <si>
    <t>34409A</t>
  </si>
  <si>
    <t>2HKRS4H41PH401229</t>
  </si>
  <si>
    <t>PH401229</t>
  </si>
  <si>
    <t>5FNRL6H92JB018989</t>
  </si>
  <si>
    <t>FU25973</t>
  </si>
  <si>
    <t>5FNRL6H97JB018163</t>
  </si>
  <si>
    <t>Q3145</t>
  </si>
  <si>
    <t>1HGCV1F35NA117520</t>
  </si>
  <si>
    <t>2B1211</t>
  </si>
  <si>
    <t>5FNYF6H33NB105207</t>
  </si>
  <si>
    <t>2B1206</t>
  </si>
  <si>
    <t>5FPYK3F73NB021329</t>
  </si>
  <si>
    <t>R110701</t>
  </si>
  <si>
    <t>5FNYF6H59NB098099</t>
  </si>
  <si>
    <t>NB098099</t>
  </si>
  <si>
    <t>5FNYF6H51NB096301</t>
  </si>
  <si>
    <t>2HKRW2H99MH626014</t>
  </si>
  <si>
    <t>5FNYF8H92KB005479</t>
  </si>
  <si>
    <t>221037A</t>
  </si>
  <si>
    <t>5J6RM3H70DL002070</t>
  </si>
  <si>
    <t>V1901A</t>
  </si>
  <si>
    <t>2HKRS4H46PH404448</t>
  </si>
  <si>
    <t>PH404448</t>
  </si>
  <si>
    <t>5FNRL6H90PB036562</t>
  </si>
  <si>
    <t>5FNYF6H55MB017369</t>
  </si>
  <si>
    <t>220671A</t>
  </si>
  <si>
    <t>5FNRL6H90PB037274</t>
  </si>
  <si>
    <t>Accord EX-L 2.0T</t>
  </si>
  <si>
    <t>1HGCV2F58JA011077</t>
  </si>
  <si>
    <t>C7120</t>
  </si>
  <si>
    <t>5FNYF6H39NB104000</t>
  </si>
  <si>
    <t>H104000</t>
  </si>
  <si>
    <t>5FNRL6H26JB068989</t>
  </si>
  <si>
    <t>P4655</t>
  </si>
  <si>
    <t>1HGCV1F45NA091137</t>
  </si>
  <si>
    <t>A091137</t>
  </si>
  <si>
    <t>5FPYK3F57PB005829</t>
  </si>
  <si>
    <t>5J6TF1H50BL002134</t>
  </si>
  <si>
    <t>2HKRS6H92PH800433</t>
  </si>
  <si>
    <t>PH800433</t>
  </si>
  <si>
    <t>5FPYK3F82LB500539</t>
  </si>
  <si>
    <t>1HGCV1F34NA092979</t>
  </si>
  <si>
    <t>5FNRL6H81PB038022</t>
  </si>
  <si>
    <t>23-0176</t>
  </si>
  <si>
    <t>5FNYF6H34MB071082</t>
  </si>
  <si>
    <t>Prelude Si 4WS</t>
  </si>
  <si>
    <t>2.2 H22A</t>
  </si>
  <si>
    <t>0000000BB11101577</t>
  </si>
  <si>
    <t>5FPYK3F57PB018161</t>
  </si>
  <si>
    <t>PB018161</t>
  </si>
  <si>
    <t>19XFL2H82NE011359</t>
  </si>
  <si>
    <t>14CC370P</t>
  </si>
  <si>
    <t>1HGCV1F10KA137815</t>
  </si>
  <si>
    <t>V5648A</t>
  </si>
  <si>
    <t>5FNRL38678B100568</t>
  </si>
  <si>
    <t>N907B</t>
  </si>
  <si>
    <t>5FNYF6H65NB089022</t>
  </si>
  <si>
    <t>5FNYF6H08NB083551</t>
  </si>
  <si>
    <t>NB083551</t>
  </si>
  <si>
    <t>5FNYF6H25NB097666</t>
  </si>
  <si>
    <t>NB097666</t>
  </si>
  <si>
    <t>7FARS4H46PE013349</t>
  </si>
  <si>
    <t>1HGCV1F3XNA090802</t>
  </si>
  <si>
    <t>3CZRZ1H54PM720759</t>
  </si>
  <si>
    <t>PM720759</t>
  </si>
  <si>
    <t>5FNYF5H52MB016139</t>
  </si>
  <si>
    <t>UD14635</t>
  </si>
  <si>
    <t>5FNYF8H08KB000370</t>
  </si>
  <si>
    <t>SD00156</t>
  </si>
  <si>
    <t>Diamond White Pearl</t>
  </si>
  <si>
    <t>5FNRL6H74KB019254</t>
  </si>
  <si>
    <t>FUB06862A</t>
  </si>
  <si>
    <t>2HKRS3H7XPH301182</t>
  </si>
  <si>
    <t>H01182</t>
  </si>
  <si>
    <t>5FNYF8H06MB002671</t>
  </si>
  <si>
    <t>22S878</t>
  </si>
  <si>
    <t>5FPYK3F55KB046498</t>
  </si>
  <si>
    <t>X1174</t>
  </si>
  <si>
    <t>19XZE4F51NE004639</t>
  </si>
  <si>
    <t>E004639A</t>
  </si>
  <si>
    <t>5FPYK3F5XPB020020</t>
  </si>
  <si>
    <t>J2740</t>
  </si>
  <si>
    <t>2HKRS4H78PH401299</t>
  </si>
  <si>
    <t>M0F401299</t>
  </si>
  <si>
    <t>1HGCV1F41NA113294</t>
  </si>
  <si>
    <t>NA113294</t>
  </si>
  <si>
    <t>1HGCV1F39NA113549</t>
  </si>
  <si>
    <t>5FPYK3F8XPB011103</t>
  </si>
  <si>
    <t>5FNYG1H57PB004952</t>
  </si>
  <si>
    <t>PB004952</t>
  </si>
  <si>
    <t>1HGCV3F95MA000485</t>
  </si>
  <si>
    <t>1HGCV1F19NA027642</t>
  </si>
  <si>
    <t>22-1742</t>
  </si>
  <si>
    <t>5J6RE4H56BL103080</t>
  </si>
  <si>
    <t>T0212D</t>
  </si>
  <si>
    <t>5J6RT6H55NL031407</t>
  </si>
  <si>
    <t>P466</t>
  </si>
  <si>
    <t>5FNRL5H28EB028994</t>
  </si>
  <si>
    <t>HT23331A</t>
  </si>
  <si>
    <t>5FNRL6H87JB062655</t>
  </si>
  <si>
    <t>E91413A</t>
  </si>
  <si>
    <t>2HKRS6H95PH800796</t>
  </si>
  <si>
    <t>H800796</t>
  </si>
  <si>
    <t>5FNYF8H21MB023042</t>
  </si>
  <si>
    <t>CHJS170045A</t>
  </si>
  <si>
    <t>5FNYF5H18JB032712</t>
  </si>
  <si>
    <t>Mediterranean Blue Pearl</t>
  </si>
  <si>
    <t>19XZE4F91LE006911</t>
  </si>
  <si>
    <t>23K664A</t>
  </si>
  <si>
    <t>19XFL1H82PE002349</t>
  </si>
  <si>
    <t>PE002349</t>
  </si>
  <si>
    <t>5J6RM4H77GL056928</t>
  </si>
  <si>
    <t>GL056928</t>
  </si>
  <si>
    <t>5FNYF8H63PB006217</t>
  </si>
  <si>
    <t>PB0006217</t>
  </si>
  <si>
    <t>5FNYF8H60NB028012</t>
  </si>
  <si>
    <t>N11189</t>
  </si>
  <si>
    <t>5FNYF6H69NB083207</t>
  </si>
  <si>
    <t>H209481</t>
  </si>
  <si>
    <t>5FNYF8H52MB024260</t>
  </si>
  <si>
    <t>23PD0250</t>
  </si>
  <si>
    <t>5FNYF7H27KB002168</t>
  </si>
  <si>
    <t>NAD7263A</t>
  </si>
  <si>
    <t>2HKRS4H73PH401761</t>
  </si>
  <si>
    <t>K3401761</t>
  </si>
  <si>
    <t>7FARS6H96PE003413</t>
  </si>
  <si>
    <t>40898-05</t>
  </si>
  <si>
    <t>3CZRU5H52HM710237</t>
  </si>
  <si>
    <t>HM710237</t>
  </si>
  <si>
    <t>2HGFE2F59PH513846</t>
  </si>
  <si>
    <t>H23044</t>
  </si>
  <si>
    <t>5FNYF8H64NB032449</t>
  </si>
  <si>
    <t>H224802</t>
  </si>
  <si>
    <t>2HKRS6H97PH803537</t>
  </si>
  <si>
    <t>PH803537</t>
  </si>
  <si>
    <t>5FNYF8H68NB030977</t>
  </si>
  <si>
    <t>H221321</t>
  </si>
  <si>
    <t>Civic Si Si</t>
  </si>
  <si>
    <t>2HGFE1E58PH471701</t>
  </si>
  <si>
    <t>5FNYG1H89PB005739</t>
  </si>
  <si>
    <t>PB005739</t>
  </si>
  <si>
    <t>1HGCM56347A114993</t>
  </si>
  <si>
    <t>7A114993</t>
  </si>
  <si>
    <t>5FNRL6H77PB029672</t>
  </si>
  <si>
    <t>230067K</t>
  </si>
  <si>
    <t>5FNYG1H74PB001797</t>
  </si>
  <si>
    <t>PB001797</t>
  </si>
  <si>
    <t>1HGCV2F39NA019631</t>
  </si>
  <si>
    <t>N1581</t>
  </si>
  <si>
    <t>5FNRL6H73KB064153</t>
  </si>
  <si>
    <t>41750A</t>
  </si>
  <si>
    <t>5J6RS4H75PL000170</t>
  </si>
  <si>
    <t>5FNYF8H01PB007538</t>
  </si>
  <si>
    <t>PB007538</t>
  </si>
  <si>
    <t>5FNYF8H96MB015242</t>
  </si>
  <si>
    <t>18922P</t>
  </si>
  <si>
    <t>19XFB2E58FE060449</t>
  </si>
  <si>
    <t>2HGFE2F5XPH519512</t>
  </si>
  <si>
    <t>1HGCV1F39NA026380</t>
  </si>
  <si>
    <t>T6916A</t>
  </si>
  <si>
    <t>5FNRL6H78LB052758</t>
  </si>
  <si>
    <t>P7470</t>
  </si>
  <si>
    <t>2HKRS5H5XPH703598</t>
  </si>
  <si>
    <t>1HGCV3F24NA047754</t>
  </si>
  <si>
    <t>5FNYF3H43DB042941</t>
  </si>
  <si>
    <t>2HKRS4H41PH406415</t>
  </si>
  <si>
    <t>5FNYF6H54MB069284</t>
  </si>
  <si>
    <t>P64287</t>
  </si>
  <si>
    <t>5FNYF6H86NB084588</t>
  </si>
  <si>
    <t>1HGCV1F35NA116044</t>
  </si>
  <si>
    <t>NA116044</t>
  </si>
  <si>
    <t>7FARS3H71PE002313</t>
  </si>
  <si>
    <t>PE002313</t>
  </si>
  <si>
    <t>5FNYF5H50NB038464</t>
  </si>
  <si>
    <t>NB038464</t>
  </si>
  <si>
    <t>5FNYF5H62NB036515</t>
  </si>
  <si>
    <t>NB036515</t>
  </si>
  <si>
    <t>5FNYF6H27NB103256</t>
  </si>
  <si>
    <t>NB103256</t>
  </si>
  <si>
    <t>1HGCV1F39NA119495</t>
  </si>
  <si>
    <t>5FPYK3F75PB014675</t>
  </si>
  <si>
    <t>R0152</t>
  </si>
  <si>
    <t>1HGCV1F30NA116114</t>
  </si>
  <si>
    <t>AC0386</t>
  </si>
  <si>
    <t>5FNYF6H89NB021971</t>
  </si>
  <si>
    <t>H230251</t>
  </si>
  <si>
    <t>1HGCR2F86GA135842</t>
  </si>
  <si>
    <t>28-1115</t>
  </si>
  <si>
    <t>Phoenix Yellow</t>
  </si>
  <si>
    <t>SHHFK8G01MU202473</t>
  </si>
  <si>
    <t>5FNRL6H70JB084603</t>
  </si>
  <si>
    <t>7060A</t>
  </si>
  <si>
    <t>5FNRL6H82PB037123</t>
  </si>
  <si>
    <t>PB037123</t>
  </si>
  <si>
    <t>1HGCR2F51FA016441</t>
  </si>
  <si>
    <t>5FPYK3F87PB021037</t>
  </si>
  <si>
    <t>PB021037</t>
  </si>
  <si>
    <t>5FPYK3F59KB027419</t>
  </si>
  <si>
    <t>R458263A</t>
  </si>
  <si>
    <t>3CZRZ2H51PM701141</t>
  </si>
  <si>
    <t>2HKRS4H77PH400368</t>
  </si>
  <si>
    <t>2HKRS4H74PH400358</t>
  </si>
  <si>
    <t>5FNRL6H61PB018965</t>
  </si>
  <si>
    <t>3CZRU6H13NM746999</t>
  </si>
  <si>
    <t>HR46999</t>
  </si>
  <si>
    <t>JHMZC5F1XJC014062</t>
  </si>
  <si>
    <t>1HGCV1F39NA089883</t>
  </si>
  <si>
    <t>19XZE4F93ME003817</t>
  </si>
  <si>
    <t>ME003817</t>
  </si>
  <si>
    <t>5FPYK3F79PB015425</t>
  </si>
  <si>
    <t>P0143</t>
  </si>
  <si>
    <t>19XZE4F51LE010194</t>
  </si>
  <si>
    <t>E010194</t>
  </si>
  <si>
    <t>5FNRL6H96JB098362</t>
  </si>
  <si>
    <t>J230303A</t>
  </si>
  <si>
    <t>5FNYF5H52MB046726</t>
  </si>
  <si>
    <t>PMB046726</t>
  </si>
  <si>
    <t>5FNYF6H88NB065234</t>
  </si>
  <si>
    <t>XL12309</t>
  </si>
  <si>
    <t>5FPYK3F51PB008452</t>
  </si>
  <si>
    <t>PB008452</t>
  </si>
  <si>
    <t>3CZRZ2H35PM726087</t>
  </si>
  <si>
    <t>Civic Si Base w/High Performance Summer Tires (M6)</t>
  </si>
  <si>
    <t>2HGFE1E53NH472333</t>
  </si>
  <si>
    <t>9AN241T</t>
  </si>
  <si>
    <t>7FARW2H51LE020933</t>
  </si>
  <si>
    <t>3CZRZ2H52PM701861</t>
  </si>
  <si>
    <t>19XZE4F93NE011448</t>
  </si>
  <si>
    <t>P19021</t>
  </si>
  <si>
    <t>1HGCV1F46NA118734</t>
  </si>
  <si>
    <t>NA118734</t>
  </si>
  <si>
    <t>5FNYF5H58KB040653</t>
  </si>
  <si>
    <t>22C01005</t>
  </si>
  <si>
    <t>JHMFL5G43PX000906</t>
  </si>
  <si>
    <t>2200906A</t>
  </si>
  <si>
    <t>5FNRL6H8XJB019461</t>
  </si>
  <si>
    <t>5FNYF6H70NB036186</t>
  </si>
  <si>
    <t>P1510A</t>
  </si>
  <si>
    <t>1HGCV1F34NA089662</t>
  </si>
  <si>
    <t>P1914</t>
  </si>
  <si>
    <t>1HGCV1F39NA090175</t>
  </si>
  <si>
    <t>5FNRL6H87PB023864</t>
  </si>
  <si>
    <t>H23087</t>
  </si>
  <si>
    <t>7FARS4H75PE013661</t>
  </si>
  <si>
    <t>H23193</t>
  </si>
  <si>
    <t>1HGCV1F31NA121659</t>
  </si>
  <si>
    <t>2AC2432</t>
  </si>
  <si>
    <t>SHHFK8G77KU202701</t>
  </si>
  <si>
    <t>HC--TYPER</t>
  </si>
  <si>
    <t>7FARS4H48PE011246</t>
  </si>
  <si>
    <t>E011246</t>
  </si>
  <si>
    <t>1HGCV2F95NA010381</t>
  </si>
  <si>
    <t>30004A</t>
  </si>
  <si>
    <t>2HKRS4H7XPH400090</t>
  </si>
  <si>
    <t>FJ0036</t>
  </si>
  <si>
    <t>Ridgeline SE</t>
  </si>
  <si>
    <t>5FPYK1F60EB009800</t>
  </si>
  <si>
    <t>6511199B</t>
  </si>
  <si>
    <t>2HGFC2F82LH583358</t>
  </si>
  <si>
    <t>CIP1451A</t>
  </si>
  <si>
    <t>1HGCV1F37NA105448</t>
  </si>
  <si>
    <t>NA105448</t>
  </si>
  <si>
    <t>19XFL2H89NE021211</t>
  </si>
  <si>
    <t>NE021211</t>
  </si>
  <si>
    <t>2HGFE1E57PH471897</t>
  </si>
  <si>
    <t>QG23534</t>
  </si>
  <si>
    <t>5FNYF7H27KB010948</t>
  </si>
  <si>
    <t>P14391</t>
  </si>
  <si>
    <t>5FPYK3F79PB020530</t>
  </si>
  <si>
    <t>H020530</t>
  </si>
  <si>
    <t>5FNYG1H47PB004022</t>
  </si>
  <si>
    <t>HT30111</t>
  </si>
  <si>
    <t>5FNYG1H89PB003117</t>
  </si>
  <si>
    <t>HT30112</t>
  </si>
  <si>
    <t>5FNYF8H52PB004983</t>
  </si>
  <si>
    <t>Y230083</t>
  </si>
  <si>
    <t>2HGFE2F53PH507279</t>
  </si>
  <si>
    <t>H4122</t>
  </si>
  <si>
    <t>5FNRL6H91PB020659</t>
  </si>
  <si>
    <t>5FNRL6H79LB027688</t>
  </si>
  <si>
    <t>25043A</t>
  </si>
  <si>
    <t>5FNYF4H98BB007892</t>
  </si>
  <si>
    <t>5FNRL6H90JB024337</t>
  </si>
  <si>
    <t>JB024337T</t>
  </si>
  <si>
    <t>7FARS6H90PE006369</t>
  </si>
  <si>
    <t>PE006369</t>
  </si>
  <si>
    <t>1HGCV1F31NA103534</t>
  </si>
  <si>
    <t>H4882</t>
  </si>
  <si>
    <t>5FNYF6H23NB103450</t>
  </si>
  <si>
    <t>NB103450</t>
  </si>
  <si>
    <t>5FNYF5H52NB015252</t>
  </si>
  <si>
    <t>5283701A</t>
  </si>
  <si>
    <t>1HGCV3F56NA008982</t>
  </si>
  <si>
    <t>HYP2547</t>
  </si>
  <si>
    <t>SHHFK7H69KU419036</t>
  </si>
  <si>
    <t>65536A</t>
  </si>
  <si>
    <t>19XFL2H81PE003899</t>
  </si>
  <si>
    <t>H230270</t>
  </si>
  <si>
    <t>5FNYF6H32NB098170</t>
  </si>
  <si>
    <t>HCP220294</t>
  </si>
  <si>
    <t>5FNYF6H27NB100132</t>
  </si>
  <si>
    <t>HCP220303</t>
  </si>
  <si>
    <t>5FNYF6H38LB047527</t>
  </si>
  <si>
    <t>X042442B</t>
  </si>
  <si>
    <t>5FNYF6H36NB047352</t>
  </si>
  <si>
    <t>P047352</t>
  </si>
  <si>
    <t>5FNYF8H54PB004631</t>
  </si>
  <si>
    <t>M3004631</t>
  </si>
  <si>
    <t>2HKRS6H90PH800611</t>
  </si>
  <si>
    <t>5FNYG1H77PB005438</t>
  </si>
  <si>
    <t>E3005438O</t>
  </si>
  <si>
    <t>1HGCV1F35LA012764</t>
  </si>
  <si>
    <t>5FNYF6H83NB103159</t>
  </si>
  <si>
    <t>H50327</t>
  </si>
  <si>
    <t>2HKRS6H99PH805208</t>
  </si>
  <si>
    <t>H23046</t>
  </si>
  <si>
    <t>3CZRZ1H32PM723495</t>
  </si>
  <si>
    <t>S87747</t>
  </si>
  <si>
    <t>5FPYK3F51PB016812</t>
  </si>
  <si>
    <t>H29551</t>
  </si>
  <si>
    <t>7FARS4H75PE008332</t>
  </si>
  <si>
    <t>PE008332</t>
  </si>
  <si>
    <t>1HGCV3F20NA034953</t>
  </si>
  <si>
    <t>A014128300033</t>
  </si>
  <si>
    <t>5FNYG1H32PB002072</t>
  </si>
  <si>
    <t>Galaxy Gray Metallic</t>
  </si>
  <si>
    <t>1.8L SOHC MPFI 16-valve i-VTEC I4 engine</t>
  </si>
  <si>
    <t>2HGFA16818H506889</t>
  </si>
  <si>
    <t>5FNYF4H91EB015630</t>
  </si>
  <si>
    <t>19XFL1G8XPE001824</t>
  </si>
  <si>
    <t>19XFL2H86PE002246</t>
  </si>
  <si>
    <t>2HGFG3B07FH511263</t>
  </si>
  <si>
    <t>2HKRS4H70PH400910</t>
  </si>
  <si>
    <t>H230060</t>
  </si>
  <si>
    <t>5FNYF7H97MB011341</t>
  </si>
  <si>
    <t>B011341P</t>
  </si>
  <si>
    <t>5FNYF8H62PB002028</t>
  </si>
  <si>
    <t>6-Speed M/T</t>
  </si>
  <si>
    <t>240.0HP 2.0L 4 Cylinder Engine Gasoline Fuel</t>
  </si>
  <si>
    <t>JHMAP114X1T007821</t>
  </si>
  <si>
    <t>22,501 mi.</t>
  </si>
  <si>
    <t>Keyless Start</t>
  </si>
  <si>
    <t>Alloy</t>
  </si>
  <si>
    <t>5FNYF5H5XNB038049</t>
  </si>
  <si>
    <t>N01745</t>
  </si>
  <si>
    <t>5FNYF5H51NB038960</t>
  </si>
  <si>
    <t>5FPYK3F89PB013618</t>
  </si>
  <si>
    <t>5FNYF5H62KB000285</t>
  </si>
  <si>
    <t>5FNRL6H73KB042184</t>
  </si>
  <si>
    <t>2HKRS4H76PH400412</t>
  </si>
  <si>
    <t>1HGCV2F30NA020358</t>
  </si>
  <si>
    <t>JHMGK5H78HS008059</t>
  </si>
  <si>
    <t>2HGFC2F71GH510561</t>
  </si>
  <si>
    <t>70295A</t>
  </si>
  <si>
    <t>5FNYF6H31NB087886</t>
  </si>
  <si>
    <t>1HGCR2F30EA299072</t>
  </si>
  <si>
    <t>2994X</t>
  </si>
  <si>
    <t>5FNRL6H79JB034430</t>
  </si>
  <si>
    <t>230111A</t>
  </si>
  <si>
    <t>5FNYF6H35NB099376</t>
  </si>
  <si>
    <t>1HGCV1F33NA069743</t>
  </si>
  <si>
    <t>N178A</t>
  </si>
  <si>
    <t>5FNYG2H48PB001300</t>
  </si>
  <si>
    <t>PB001300</t>
  </si>
  <si>
    <t>5FNYF8H92MB028778</t>
  </si>
  <si>
    <t>66938C</t>
  </si>
  <si>
    <t>5FNYF6H55LB020268</t>
  </si>
  <si>
    <t>A2003650</t>
  </si>
  <si>
    <t>5FPYK3F74PB010021</t>
  </si>
  <si>
    <t>5FNRL6H65PB032397</t>
  </si>
  <si>
    <t>PB032397</t>
  </si>
  <si>
    <t>1HGCV2F90LA023083</t>
  </si>
  <si>
    <t>HPX2667</t>
  </si>
  <si>
    <t>5J6RW1H97LL004980</t>
  </si>
  <si>
    <t>CU004980</t>
  </si>
  <si>
    <t>5FNYF8H66PB004316</t>
  </si>
  <si>
    <t>PB004316</t>
  </si>
  <si>
    <t>1HGCV1F14LA100686</t>
  </si>
  <si>
    <t>T9759A</t>
  </si>
  <si>
    <t>5FNRL6H61PB031263</t>
  </si>
  <si>
    <t>2HGFC1E59LH700404</t>
  </si>
  <si>
    <t>W31311A</t>
  </si>
  <si>
    <t>2HGFC3A50KH753766</t>
  </si>
  <si>
    <t>L7710</t>
  </si>
  <si>
    <t>5FNYG1H67PB000179</t>
  </si>
  <si>
    <t>C1155</t>
  </si>
  <si>
    <t>1HGCV1F13KA046635</t>
  </si>
  <si>
    <t>T19777A</t>
  </si>
  <si>
    <t>1HGCR2F5XHA300962</t>
  </si>
  <si>
    <t>P11780</t>
  </si>
  <si>
    <t>3CZRZ1H33PM729306</t>
  </si>
  <si>
    <t>3CZRZ2H71PM726672</t>
  </si>
  <si>
    <t>2HGFE2F54NH607596</t>
  </si>
  <si>
    <t>41112-30</t>
  </si>
  <si>
    <t>Tangerine Metallic</t>
  </si>
  <si>
    <t>Black / Titanium</t>
  </si>
  <si>
    <t>5J6YH18728L000816</t>
  </si>
  <si>
    <t>NK9764</t>
  </si>
  <si>
    <t>5FNYF8H5XNB012049</t>
  </si>
  <si>
    <t>NB012049</t>
  </si>
  <si>
    <t>Atomic Blue Metallic</t>
  </si>
  <si>
    <t>Gray / Blue</t>
  </si>
  <si>
    <t>5J6YH183X6L013128</t>
  </si>
  <si>
    <t>HPS10776</t>
  </si>
  <si>
    <t>2HGFE2F53PH520081</t>
  </si>
  <si>
    <t>41479-37</t>
  </si>
  <si>
    <t>5J6TF2H53EL800783</t>
  </si>
  <si>
    <t>7785Q</t>
  </si>
  <si>
    <t>2HGFC3A57KH754185</t>
  </si>
  <si>
    <t>T754185</t>
  </si>
  <si>
    <t>19XFC2F66LE022153</t>
  </si>
  <si>
    <t>P6730</t>
  </si>
  <si>
    <t>1HGCM55727A169396</t>
  </si>
  <si>
    <t>5FNYF6H31NB068836</t>
  </si>
  <si>
    <t>L220582</t>
  </si>
  <si>
    <t>SHHFK7H68LU220495</t>
  </si>
  <si>
    <t>T727689</t>
  </si>
  <si>
    <t>2HKRS6H9XPH806609</t>
  </si>
  <si>
    <t>H806609</t>
  </si>
  <si>
    <t>1HGCV1F43NA092870</t>
  </si>
  <si>
    <t>5FPYK3F58PB019352</t>
  </si>
  <si>
    <t>FJ0126</t>
  </si>
  <si>
    <t>1HGCV1F35NA006210</t>
  </si>
  <si>
    <t>6180P</t>
  </si>
  <si>
    <t>2HGFE2F58NH544051</t>
  </si>
  <si>
    <t>5FPYK3F77PB011325</t>
  </si>
  <si>
    <t>L6175</t>
  </si>
  <si>
    <t>1HGCV1F33NA109190</t>
  </si>
  <si>
    <t>NA109190</t>
  </si>
  <si>
    <t>5J6RS4H4XPL003426</t>
  </si>
  <si>
    <t>H23111</t>
  </si>
  <si>
    <t>5FNYF5H37HB019526</t>
  </si>
  <si>
    <t>H231135A</t>
  </si>
  <si>
    <t>5FNRL6H81PB036982</t>
  </si>
  <si>
    <t>H1955</t>
  </si>
  <si>
    <t>1HGCV1F54LA040041</t>
  </si>
  <si>
    <t>HA24871A</t>
  </si>
  <si>
    <t>2HKRS6H97PH800797</t>
  </si>
  <si>
    <t>Molten Lava Pearl</t>
  </si>
  <si>
    <t>5J6RW2H55KL003490</t>
  </si>
  <si>
    <t>TKL003490</t>
  </si>
  <si>
    <t>1HGCV1F58JA116826</t>
  </si>
  <si>
    <t>223101A</t>
  </si>
  <si>
    <t>5FNYF8H93MB011651</t>
  </si>
  <si>
    <t>1HGFA16548L022496</t>
  </si>
  <si>
    <t>2HKRS3H76PH300384</t>
  </si>
  <si>
    <t>5FNYF8H07LB017369</t>
  </si>
  <si>
    <t>TY220848B</t>
  </si>
  <si>
    <t>1HGCV3F56LA001348</t>
  </si>
  <si>
    <t>2HKRS4H7XPH402034</t>
  </si>
  <si>
    <t>5FNYF8H05KB001735</t>
  </si>
  <si>
    <t>631263A</t>
  </si>
  <si>
    <t>5FNYF6H02JB051382</t>
  </si>
  <si>
    <t>LP8276</t>
  </si>
  <si>
    <t>19XFL1H86PE002614</t>
  </si>
  <si>
    <t>PE002614</t>
  </si>
  <si>
    <t>5FNYF8H62NB032739</t>
  </si>
  <si>
    <t>N11279</t>
  </si>
  <si>
    <t>Gunmetal Metallic</t>
  </si>
  <si>
    <t>7FARW1H98HE035370</t>
  </si>
  <si>
    <t>F23135A</t>
  </si>
  <si>
    <t>5J6TF2H50FL000315</t>
  </si>
  <si>
    <t>K230004C</t>
  </si>
  <si>
    <t>5FNYF6H53KB061562</t>
  </si>
  <si>
    <t>UH13384</t>
  </si>
  <si>
    <t>2HGFE1E52NH471626</t>
  </si>
  <si>
    <t>5FNRL6H90PB017591</t>
  </si>
  <si>
    <t>5FNYF6H56NB083432</t>
  </si>
  <si>
    <t>2HKRS4H40PH412058</t>
  </si>
  <si>
    <t>5FPYK3F51PB020553</t>
  </si>
  <si>
    <t>5FNYF8H57NB000490</t>
  </si>
  <si>
    <t>YU000490</t>
  </si>
  <si>
    <t>3CZRZ2H78PM728239</t>
  </si>
  <si>
    <t>PM728239</t>
  </si>
  <si>
    <t>5FNRL6H67PB033907</t>
  </si>
  <si>
    <t>H30123</t>
  </si>
  <si>
    <t>5FNRL6H23MB038658</t>
  </si>
  <si>
    <t>MB038658P</t>
  </si>
  <si>
    <t>5FPYK1F5XEB002649</t>
  </si>
  <si>
    <t>E22517B</t>
  </si>
  <si>
    <t>5J6YH27706L012452</t>
  </si>
  <si>
    <t>5FNYG1H74PB007034</t>
  </si>
  <si>
    <t>5FNYG1H55PB002522</t>
  </si>
  <si>
    <t>5FNYG1H86PB004807</t>
  </si>
  <si>
    <t>42152-34</t>
  </si>
  <si>
    <t>5FPYK3F10KB049015</t>
  </si>
  <si>
    <t>3CZRZ2H56PM700096</t>
  </si>
  <si>
    <t>230001N</t>
  </si>
  <si>
    <t>5FNYF6H2XNB105339</t>
  </si>
  <si>
    <t>H6339</t>
  </si>
  <si>
    <t>3CZRU6H56NM734249</t>
  </si>
  <si>
    <t>CU444A</t>
  </si>
  <si>
    <t>2HGFE2F5XPH520157</t>
  </si>
  <si>
    <t>5FNYF8H56PB004419</t>
  </si>
  <si>
    <t>5FNRL5H62GB093233</t>
  </si>
  <si>
    <t>K4114A</t>
  </si>
  <si>
    <t>5J6RT6H91NL003249</t>
  </si>
  <si>
    <t>NLB09002A</t>
  </si>
  <si>
    <t>2HGFE2F51PH511721</t>
  </si>
  <si>
    <t>1HGCS12888A010489</t>
  </si>
  <si>
    <t>8A010489</t>
  </si>
  <si>
    <t>5FPYK3F1XMB007065</t>
  </si>
  <si>
    <t>P2346</t>
  </si>
  <si>
    <t>5FPYK3F79MB006400</t>
  </si>
  <si>
    <t>HH149780A</t>
  </si>
  <si>
    <t>7FARW1H85NE021770</t>
  </si>
  <si>
    <t>22N359</t>
  </si>
  <si>
    <t>7FARW1H85LE002147</t>
  </si>
  <si>
    <t>LE002147</t>
  </si>
  <si>
    <t>JHMZC5F14KC005262</t>
  </si>
  <si>
    <t>005262T</t>
  </si>
  <si>
    <t>1HGCV1F30NA108577</t>
  </si>
  <si>
    <t>NA108577</t>
  </si>
  <si>
    <t>19XFL1H8XPE002471</t>
  </si>
  <si>
    <t>5FNRL6H98PB032968</t>
  </si>
  <si>
    <t>H30401</t>
  </si>
  <si>
    <t>5FPYK3F78PB016954</t>
  </si>
  <si>
    <t>PB016954</t>
  </si>
  <si>
    <t>5FNRL6H79KB022666</t>
  </si>
  <si>
    <t>15642A</t>
  </si>
  <si>
    <t>5FNRL6H79LB046077</t>
  </si>
  <si>
    <t>Q3143</t>
  </si>
  <si>
    <t>5FNYF6H32HB101928</t>
  </si>
  <si>
    <t>23354A</t>
  </si>
  <si>
    <t>1HGCV3F2XNA040274</t>
  </si>
  <si>
    <t>H17218</t>
  </si>
  <si>
    <t>2HGFC3B91JH350282</t>
  </si>
  <si>
    <t>JH350282B</t>
  </si>
  <si>
    <t>5FNYF6H26NB101983</t>
  </si>
  <si>
    <t>Deep Scarlet</t>
  </si>
  <si>
    <t>5FNYF8H55KB022709</t>
  </si>
  <si>
    <t>14CA388P</t>
  </si>
  <si>
    <t>5FNYF6H91HB078811</t>
  </si>
  <si>
    <t>2520A</t>
  </si>
  <si>
    <t>5FNYF8H07NB029833</t>
  </si>
  <si>
    <t>NB029833</t>
  </si>
  <si>
    <t>19XZE4F12KE022902</t>
  </si>
  <si>
    <t>M64415A</t>
  </si>
  <si>
    <t>5FNRL6H75PB025314</t>
  </si>
  <si>
    <t>PB025314</t>
  </si>
  <si>
    <t>5FNYF6H85NB099406</t>
  </si>
  <si>
    <t>NB099406</t>
  </si>
  <si>
    <t>5FNYF7H92KB007579</t>
  </si>
  <si>
    <t>KB007579P</t>
  </si>
  <si>
    <t>2HKRS6H55PH807566</t>
  </si>
  <si>
    <t>P0217</t>
  </si>
  <si>
    <t>7FARW1H54KE010793</t>
  </si>
  <si>
    <t>PE010793</t>
  </si>
  <si>
    <t>2HKRS3H78PH302282</t>
  </si>
  <si>
    <t>5FNYG2H45PB000556</t>
  </si>
  <si>
    <t>PB000556</t>
  </si>
  <si>
    <t>5J6RW2H87KA007093</t>
  </si>
  <si>
    <t>P10293</t>
  </si>
  <si>
    <t>2HGFE1E58NH473011</t>
  </si>
  <si>
    <t>7AL647T</t>
  </si>
  <si>
    <t>5FNYF8H56LB005452</t>
  </si>
  <si>
    <t>P13137</t>
  </si>
  <si>
    <t>5FNYF6H3XNB092181</t>
  </si>
  <si>
    <t>S37166</t>
  </si>
  <si>
    <t>5FNYG2H48PB000521</t>
  </si>
  <si>
    <t>5FNYF5H34NB022167</t>
  </si>
  <si>
    <t>A1115</t>
  </si>
  <si>
    <t>3CZRZ2H59PM729107</t>
  </si>
  <si>
    <t>2HKRW2H75NH616449</t>
  </si>
  <si>
    <t>QDN616449</t>
  </si>
  <si>
    <t>5FNYG1H61PB003188</t>
  </si>
  <si>
    <t>23H228</t>
  </si>
  <si>
    <t>1HGCV3F26NA025626</t>
  </si>
  <si>
    <t>X7934</t>
  </si>
  <si>
    <t>5FPYK3F10NB002698</t>
  </si>
  <si>
    <t>P122A</t>
  </si>
  <si>
    <t>1HGCR2F03GA243748</t>
  </si>
  <si>
    <t>S22190</t>
  </si>
  <si>
    <t>19XFC2F53GE053387</t>
  </si>
  <si>
    <t>5FNYF5H9XKB045047</t>
  </si>
  <si>
    <t>5FNYF4H27EB054631</t>
  </si>
  <si>
    <t>P7048</t>
  </si>
  <si>
    <t>5FNYF5H54LB009675</t>
  </si>
  <si>
    <t>P33016A</t>
  </si>
  <si>
    <t>JHMFL5G40PX000779</t>
  </si>
  <si>
    <t>41125-01</t>
  </si>
  <si>
    <t>1HGCV1F4XNA091098</t>
  </si>
  <si>
    <t>NA091098</t>
  </si>
  <si>
    <t>19XZE4F50NE000839</t>
  </si>
  <si>
    <t>19017P</t>
  </si>
  <si>
    <t>5FPYK3F5XPB012063</t>
  </si>
  <si>
    <t>PB012063</t>
  </si>
  <si>
    <t>3CZRZ2H31PM718813</t>
  </si>
  <si>
    <t>C17605</t>
  </si>
  <si>
    <t>3CZRZ2H54PM728656</t>
  </si>
  <si>
    <t>H5711</t>
  </si>
  <si>
    <t>2HKRS5H54PH703712</t>
  </si>
  <si>
    <t>N11711</t>
  </si>
  <si>
    <t>1HGCV1F31LA144632</t>
  </si>
  <si>
    <t>V7632A</t>
  </si>
  <si>
    <t>4-SPEED A/T</t>
  </si>
  <si>
    <t>JHMCG56641C020137</t>
  </si>
  <si>
    <t>5FNRL6H59KB088732</t>
  </si>
  <si>
    <t>GM88732</t>
  </si>
  <si>
    <t>5FNRL6H79PB035473</t>
  </si>
  <si>
    <t>H35473</t>
  </si>
  <si>
    <t>2HKRS4H46PH411254</t>
  </si>
  <si>
    <t>2CR1613</t>
  </si>
  <si>
    <t>19XFL2G8XPE004146</t>
  </si>
  <si>
    <t>5FNYF8H25MB034027</t>
  </si>
  <si>
    <t>92422A</t>
  </si>
  <si>
    <t>5FNRL6H61PB033322</t>
  </si>
  <si>
    <t>5FNRL6H69PB019409</t>
  </si>
  <si>
    <t>PB019409</t>
  </si>
  <si>
    <t>3CZRZ2H53PM728938</t>
  </si>
  <si>
    <t>HA24947</t>
  </si>
  <si>
    <t>5FNYF8H27MB014040</t>
  </si>
  <si>
    <t>19999GB</t>
  </si>
  <si>
    <t>Blk Lth-Trmmed</t>
  </si>
  <si>
    <t>19XFL1H81PE000608</t>
  </si>
  <si>
    <t>7FARS6H53PE003494</t>
  </si>
  <si>
    <t>QG23504</t>
  </si>
  <si>
    <t>JHMAP11491T003405</t>
  </si>
  <si>
    <t>PC-003405A</t>
  </si>
  <si>
    <t>19XFC2F73HE038911</t>
  </si>
  <si>
    <t>5FPYK3F50KB035022</t>
  </si>
  <si>
    <t>1C224201A</t>
  </si>
  <si>
    <t>1HGCV2F33NA025523</t>
  </si>
  <si>
    <t>5FPYK1F62EB007207</t>
  </si>
  <si>
    <t>51361H</t>
  </si>
  <si>
    <t>5FNYF6H31NB104668</t>
  </si>
  <si>
    <t>H22595</t>
  </si>
  <si>
    <t>1HGCV3F2XNA038993</t>
  </si>
  <si>
    <t>N101622</t>
  </si>
  <si>
    <t>19XFL2H89PE004007</t>
  </si>
  <si>
    <t>H15410</t>
  </si>
  <si>
    <t>3CZRZ1H58PM716424</t>
  </si>
  <si>
    <t>HO7567</t>
  </si>
  <si>
    <t>5FNYF7H52LB003935</t>
  </si>
  <si>
    <t>B029735A</t>
  </si>
  <si>
    <t>5FNYF6H37NB100785</t>
  </si>
  <si>
    <t>NB100785</t>
  </si>
  <si>
    <t>5FNYF7H23MB010058</t>
  </si>
  <si>
    <t>DP6695</t>
  </si>
  <si>
    <t>2HKRS6H92PH801193</t>
  </si>
  <si>
    <t>223101H</t>
  </si>
  <si>
    <t>5J6TF3H34EL000031</t>
  </si>
  <si>
    <t>2HGFC1E56LH706967</t>
  </si>
  <si>
    <t>W1164Q</t>
  </si>
  <si>
    <t>5FNRL5H67GB066352</t>
  </si>
  <si>
    <t>5FNYF6H37LB051620</t>
  </si>
  <si>
    <t>UH13216</t>
  </si>
  <si>
    <t>5FPYK3F83PB010830</t>
  </si>
  <si>
    <t>5FNYF7H57KB000978</t>
  </si>
  <si>
    <t>6498R</t>
  </si>
  <si>
    <t>2HKRS6H95PH800152</t>
  </si>
  <si>
    <t>PH800152</t>
  </si>
  <si>
    <t>5FNYF6H86NB075275</t>
  </si>
  <si>
    <t>K2075275</t>
  </si>
  <si>
    <t>2HKRS6H90PH805484</t>
  </si>
  <si>
    <t>K3805484O</t>
  </si>
  <si>
    <t>5FNYG1H4XPB004015</t>
  </si>
  <si>
    <t>E3004015</t>
  </si>
  <si>
    <t>5FNRL6H66PB036698</t>
  </si>
  <si>
    <t>SHHFK8G79KU202084</t>
  </si>
  <si>
    <t>5FNYF6H0XHB009200</t>
  </si>
  <si>
    <t>THB009200</t>
  </si>
  <si>
    <t>1HGCY1F31PA003640</t>
  </si>
  <si>
    <t>E3640</t>
  </si>
  <si>
    <t>5J6RW1H51ML001037</t>
  </si>
  <si>
    <t>X1037</t>
  </si>
  <si>
    <t>5FNYF6H36NB085096</t>
  </si>
  <si>
    <t>H29394</t>
  </si>
  <si>
    <t>5FNYF8H01NB002398</t>
  </si>
  <si>
    <t>NB002398</t>
  </si>
  <si>
    <t>5FNYG1H75PB000934</t>
  </si>
  <si>
    <t>5FNYG1H79PB006994</t>
  </si>
  <si>
    <t>PB006994</t>
  </si>
  <si>
    <t>5FNYG1H82PB007168</t>
  </si>
  <si>
    <t>PB007168</t>
  </si>
  <si>
    <t>5FNYG1H57PB006118</t>
  </si>
  <si>
    <t>PB006118</t>
  </si>
  <si>
    <t>5FNYG1H4XPB003818</t>
  </si>
  <si>
    <t>PB003818</t>
  </si>
  <si>
    <t>5FNYG1H35PB002065</t>
  </si>
  <si>
    <t>PB002065</t>
  </si>
  <si>
    <t>5FNYF6H39NB104241</t>
  </si>
  <si>
    <t>NB104241</t>
  </si>
  <si>
    <t>5FNYG1H78PB007294</t>
  </si>
  <si>
    <t>PB007294</t>
  </si>
  <si>
    <t>2HGFE1E54NH473961</t>
  </si>
  <si>
    <t>22074AT</t>
  </si>
  <si>
    <t>5FNRL5H32GB156479</t>
  </si>
  <si>
    <t>SJG220360A</t>
  </si>
  <si>
    <t>5FNYF6H39NB104224</t>
  </si>
  <si>
    <t>NB104224</t>
  </si>
  <si>
    <t>5FNYF6H24NB104381</t>
  </si>
  <si>
    <t>N01785</t>
  </si>
  <si>
    <t>Accord Hybrid EX</t>
  </si>
  <si>
    <t>1HGCV3F44LA011979</t>
  </si>
  <si>
    <t>H11727</t>
  </si>
  <si>
    <t>1HGCV1F34LA000511</t>
  </si>
  <si>
    <t>SHHFK7H31LU413383</t>
  </si>
  <si>
    <t>5FNYG2H47PB000395</t>
  </si>
  <si>
    <t>PB000395</t>
  </si>
  <si>
    <t>1HGCV3F24NA021087</t>
  </si>
  <si>
    <t>TEB22010</t>
  </si>
  <si>
    <t>5FNRL6H73PB013243</t>
  </si>
  <si>
    <t>2HGFC1E58KH701445</t>
  </si>
  <si>
    <t>26278F</t>
  </si>
  <si>
    <t>5FNYF6H56NB095578</t>
  </si>
  <si>
    <t>P425578</t>
  </si>
  <si>
    <t>1HGCV3F28NA037955</t>
  </si>
  <si>
    <t>S27850</t>
  </si>
  <si>
    <t>5FNRL5H61EB091695</t>
  </si>
  <si>
    <t>7FARS6H9XPE004628</t>
  </si>
  <si>
    <t>2C0251</t>
  </si>
  <si>
    <t>5FNRL6H97PB021492</t>
  </si>
  <si>
    <t>2C0135</t>
  </si>
  <si>
    <t>1HGCV2F30NA002894</t>
  </si>
  <si>
    <t>T002894</t>
  </si>
  <si>
    <t>5J6RT6H81NL029857</t>
  </si>
  <si>
    <t>JHLRE48768C070522</t>
  </si>
  <si>
    <t>P8C070522</t>
  </si>
  <si>
    <t>5FNYF8H66NB029083</t>
  </si>
  <si>
    <t>5FNYF8H00KB027806</t>
  </si>
  <si>
    <t>104767A</t>
  </si>
  <si>
    <t>1HGCV3F26NA042846</t>
  </si>
  <si>
    <t>1HGCT1B76HA008745</t>
  </si>
  <si>
    <t>GM4480A</t>
  </si>
  <si>
    <t>5FNRL5H60GB079752</t>
  </si>
  <si>
    <t>GB079752T</t>
  </si>
  <si>
    <t>5FNYF5H59NB036373</t>
  </si>
  <si>
    <t>5FNYF7H55LB003203</t>
  </si>
  <si>
    <t>L21554A</t>
  </si>
  <si>
    <t>5FPYK3F86PB014130</t>
  </si>
  <si>
    <t>PB014130</t>
  </si>
  <si>
    <t>5FNYF5H25NB027143</t>
  </si>
  <si>
    <t>RT8033A</t>
  </si>
  <si>
    <t>2HKRW1H89HH508701</t>
  </si>
  <si>
    <t>5C1365C</t>
  </si>
  <si>
    <t>5FNYF6H50GB031054</t>
  </si>
  <si>
    <t>FF11726D</t>
  </si>
  <si>
    <t>2HKRS4H45PH411553</t>
  </si>
  <si>
    <t>5FNYF6H54LB031729</t>
  </si>
  <si>
    <t>H39008A</t>
  </si>
  <si>
    <t>7FARW2H97NE031070</t>
  </si>
  <si>
    <t>23094-1</t>
  </si>
  <si>
    <t>1HGCV1F3XNA060831</t>
  </si>
  <si>
    <t>N101003A</t>
  </si>
  <si>
    <t>7FARW1H92JE009322</t>
  </si>
  <si>
    <t>AV3186</t>
  </si>
  <si>
    <t>2HKRW2H55LH686562</t>
  </si>
  <si>
    <t>LH686562</t>
  </si>
  <si>
    <t>7FARW1H59HE043605</t>
  </si>
  <si>
    <t>2HKRW1H9XMH421781</t>
  </si>
  <si>
    <t>MH421781</t>
  </si>
  <si>
    <t>3CZRZ1H59PM728436</t>
  </si>
  <si>
    <t>PM728436</t>
  </si>
  <si>
    <t>5FNYF6H80NB034222</t>
  </si>
  <si>
    <t>DDN034222</t>
  </si>
  <si>
    <t>1HGCV2F94KA013140</t>
  </si>
  <si>
    <t>X12322</t>
  </si>
  <si>
    <t>2HGFC2F83LH525680</t>
  </si>
  <si>
    <t>PL1252</t>
  </si>
  <si>
    <t>2HGFC2F60LH599217</t>
  </si>
  <si>
    <t>MU6726A</t>
  </si>
  <si>
    <t>SHHFK7H41MU217325</t>
  </si>
  <si>
    <t>P292088</t>
  </si>
  <si>
    <t>2HGFC3A51LH750070</t>
  </si>
  <si>
    <t>P292118</t>
  </si>
  <si>
    <t>1HGCR2F50GA070346</t>
  </si>
  <si>
    <t>43100D</t>
  </si>
  <si>
    <t>1HGCV1F93KA800851</t>
  </si>
  <si>
    <t>HP7466</t>
  </si>
  <si>
    <t>5FNYG1H33PB003537</t>
  </si>
  <si>
    <t>5FNYF6H92MB003254</t>
  </si>
  <si>
    <t>P9845</t>
  </si>
  <si>
    <t>Silverstone Metallic</t>
  </si>
  <si>
    <t>JHMAP114XYT005884</t>
  </si>
  <si>
    <t>P7417</t>
  </si>
  <si>
    <t>5FNRL6H84PB032893</t>
  </si>
  <si>
    <t>H5698</t>
  </si>
  <si>
    <t>2HGFE2F59PH505519</t>
  </si>
  <si>
    <t>N11665</t>
  </si>
  <si>
    <t>2HGFE2F51PH520614</t>
  </si>
  <si>
    <t>41479-40</t>
  </si>
  <si>
    <t>Slate Green Metallic</t>
  </si>
  <si>
    <t>5FNRL38439B042877</t>
  </si>
  <si>
    <t>5FPYK3F10MB003185</t>
  </si>
  <si>
    <t>D511851A</t>
  </si>
  <si>
    <t>1HGCM56837A139024</t>
  </si>
  <si>
    <t>P139024</t>
  </si>
  <si>
    <t>5FNRL5H42FB128026</t>
  </si>
  <si>
    <t>5J6YH18796L002088</t>
  </si>
  <si>
    <t>7FART6H81ME000290</t>
  </si>
  <si>
    <t>P0790</t>
  </si>
  <si>
    <t>5FPYK3F18MB015861</t>
  </si>
  <si>
    <t>B19638</t>
  </si>
  <si>
    <t>3CZRZ1H50PM726171</t>
  </si>
  <si>
    <t>FJ0119</t>
  </si>
  <si>
    <t>1HGCV3F98KA017195</t>
  </si>
  <si>
    <t>18441A</t>
  </si>
  <si>
    <t>Select</t>
  </si>
  <si>
    <t>1HGCP36858A051380</t>
  </si>
  <si>
    <t>5FNRL6H87PB036971</t>
  </si>
  <si>
    <t>PB036971</t>
  </si>
  <si>
    <t>5FNYG2H49PB000494</t>
  </si>
  <si>
    <t>PB000494</t>
  </si>
  <si>
    <t>5FNYF8H50KB015442</t>
  </si>
  <si>
    <t>KB015442A</t>
  </si>
  <si>
    <t>19XFL1H88PE002355</t>
  </si>
  <si>
    <t>E002355</t>
  </si>
  <si>
    <t>5FNYF8H5XLB000111</t>
  </si>
  <si>
    <t>17162A</t>
  </si>
  <si>
    <t>2HGFA16536H516987</t>
  </si>
  <si>
    <t>1HGCR2F39EA152703</t>
  </si>
  <si>
    <t>5FNYF8H55MB022874</t>
  </si>
  <si>
    <t>223-286A</t>
  </si>
  <si>
    <t>1.5L Turbo I4 192hp 192ft. lbs.</t>
  </si>
  <si>
    <t>1HGCV1F46JA143255</t>
  </si>
  <si>
    <t>5FNYF8H69NB001634</t>
  </si>
  <si>
    <t>P1019</t>
  </si>
  <si>
    <t>5FNYF8H05MB018134</t>
  </si>
  <si>
    <t>F2198A</t>
  </si>
  <si>
    <t>19XFL1H81NE022511</t>
  </si>
  <si>
    <t>E022511</t>
  </si>
  <si>
    <t>5FNYF8H50NB032665</t>
  </si>
  <si>
    <t>N32665</t>
  </si>
  <si>
    <t>5FNYF6H02NB093511</t>
  </si>
  <si>
    <t>40208-01</t>
  </si>
  <si>
    <t>Blazing</t>
  </si>
  <si>
    <t>2HGFE1E50PH471627</t>
  </si>
  <si>
    <t>H471627</t>
  </si>
  <si>
    <t>1HGCV3F99MA015524</t>
  </si>
  <si>
    <t>MA015524</t>
  </si>
  <si>
    <t>5FNYF7H27KB010142</t>
  </si>
  <si>
    <t>CHS222101A</t>
  </si>
  <si>
    <t>5FPYK3F10MB005129</t>
  </si>
  <si>
    <t>CMB005129</t>
  </si>
  <si>
    <t>JHMZC5F31JC007566</t>
  </si>
  <si>
    <t>10544A</t>
  </si>
  <si>
    <t>5FNYF6H32LB015642</t>
  </si>
  <si>
    <t>UH13186</t>
  </si>
  <si>
    <t>JHMZC5F38JC012666</t>
  </si>
  <si>
    <t>AP10021</t>
  </si>
  <si>
    <t>5FNYF6H8XNB096422</t>
  </si>
  <si>
    <t>NB096422</t>
  </si>
  <si>
    <t>5FNRL6H94LB039720</t>
  </si>
  <si>
    <t>KA80005A</t>
  </si>
  <si>
    <t>SHHFK8G70MU202882</t>
  </si>
  <si>
    <t>NEF97944C</t>
  </si>
  <si>
    <t>5FPYK3F5XPB014301</t>
  </si>
  <si>
    <t>PB014301</t>
  </si>
  <si>
    <t>5FNYF6H37NB102598</t>
  </si>
  <si>
    <t>5FNYG1H33PB002226</t>
  </si>
  <si>
    <t>H230273</t>
  </si>
  <si>
    <t>5FNYG1H73PB007364</t>
  </si>
  <si>
    <t>PB007364</t>
  </si>
  <si>
    <t>2HKRS6H9XPH801250</t>
  </si>
  <si>
    <t>5FNYF6H82NB104819</t>
  </si>
  <si>
    <t>NB104819</t>
  </si>
  <si>
    <t>1HGCV1F19KA048888</t>
  </si>
  <si>
    <t>M3789</t>
  </si>
  <si>
    <t>5FNYF8H5XMB043168</t>
  </si>
  <si>
    <t>L043168</t>
  </si>
  <si>
    <t>5FNYF6H87NB063703</t>
  </si>
  <si>
    <t>5FNYF6H08NB047827</t>
  </si>
  <si>
    <t>5FNYF6H67NB077888</t>
  </si>
  <si>
    <t>5FNYF6H26NB101806</t>
  </si>
  <si>
    <t>5FNYF6H37NB080229</t>
  </si>
  <si>
    <t>5FNYF6H36NB104228</t>
  </si>
  <si>
    <t>5FNRL5H61EB104574</t>
  </si>
  <si>
    <t>B21816</t>
  </si>
  <si>
    <t>19XFL1H8XNE022765</t>
  </si>
  <si>
    <t>2HGFE1F70PH303177</t>
  </si>
  <si>
    <t>5FNRL6H96JB031132</t>
  </si>
  <si>
    <t>14039P</t>
  </si>
  <si>
    <t>1HGCR6F3XFA000888</t>
  </si>
  <si>
    <t>2HKRW2H88JH640330</t>
  </si>
  <si>
    <t>5J6RM4H35GL128464</t>
  </si>
  <si>
    <t>5FNYF8H56PB006879</t>
  </si>
  <si>
    <t>5FNRL6H87PB034136</t>
  </si>
  <si>
    <t>H30443</t>
  </si>
  <si>
    <t>5FNRL6H71PB022619</t>
  </si>
  <si>
    <t>5FNYF8H01MB039515</t>
  </si>
  <si>
    <t>X42692A</t>
  </si>
  <si>
    <t>5FNYF8H52MB011833</t>
  </si>
  <si>
    <t>MB011833T</t>
  </si>
  <si>
    <t>5FNYF8H27MB033154</t>
  </si>
  <si>
    <t>213154T</t>
  </si>
  <si>
    <t>5FNRL6H93JB075606</t>
  </si>
  <si>
    <t>22X172A</t>
  </si>
  <si>
    <t>5FNRL6H55KB060216</t>
  </si>
  <si>
    <t>KB060216</t>
  </si>
  <si>
    <t>JHLRE48718C053868</t>
  </si>
  <si>
    <t>5FNYF8H5XMB038133</t>
  </si>
  <si>
    <t>MB038133</t>
  </si>
  <si>
    <t>2HGFE1F71PH304550</t>
  </si>
  <si>
    <t>H17230</t>
  </si>
  <si>
    <t>19XFL1H73NE008925</t>
  </si>
  <si>
    <t>1HGCV3F20NA040655</t>
  </si>
  <si>
    <t>1HGCV1F30NA094180</t>
  </si>
  <si>
    <t>W7111</t>
  </si>
  <si>
    <t>5FNYF6H37NB098696</t>
  </si>
  <si>
    <t>2HGFE2F51PH519639</t>
  </si>
  <si>
    <t>H3519639</t>
  </si>
  <si>
    <t>5FNYF7H57LB004739</t>
  </si>
  <si>
    <t>2HGFE2F58NH576174</t>
  </si>
  <si>
    <t>MHF230703A</t>
  </si>
  <si>
    <t>5FNYF6H20NB042798</t>
  </si>
  <si>
    <t>6C3454A</t>
  </si>
  <si>
    <t>5FPYK3F76PB005502</t>
  </si>
  <si>
    <t>1HGCV1F31NA119488</t>
  </si>
  <si>
    <t>H119488</t>
  </si>
  <si>
    <t>1HGCV1F13NA033405</t>
  </si>
  <si>
    <t>234227B</t>
  </si>
  <si>
    <t>2HKRW1H86KH510820</t>
  </si>
  <si>
    <t>KH510820</t>
  </si>
  <si>
    <t>5J6RW1H82LA002718</t>
  </si>
  <si>
    <t>A002718</t>
  </si>
  <si>
    <t>2HKRS4H71PH400219</t>
  </si>
  <si>
    <t>PH400219</t>
  </si>
  <si>
    <t>5FNRL6H78PB030460</t>
  </si>
  <si>
    <t>41980-44</t>
  </si>
  <si>
    <t>5FPYK3F63HB002176</t>
  </si>
  <si>
    <t>N392A</t>
  </si>
  <si>
    <t>19XFL2G84NE025040</t>
  </si>
  <si>
    <t>JHMFC1F31JX018894</t>
  </si>
  <si>
    <t>P12903</t>
  </si>
  <si>
    <t>19XFC2F52JE014104</t>
  </si>
  <si>
    <t>405926A</t>
  </si>
  <si>
    <t>2HKRM4H71EH629930</t>
  </si>
  <si>
    <t>F1211</t>
  </si>
  <si>
    <t>2HGFE2F55PH508661</t>
  </si>
  <si>
    <t>H43052</t>
  </si>
  <si>
    <t>2HGFE1F94PH300235</t>
  </si>
  <si>
    <t>H43022</t>
  </si>
  <si>
    <t>5FNYF5H51HB031317</t>
  </si>
  <si>
    <t>Gray Metallic</t>
  </si>
  <si>
    <t>2HGFE2F52PH521139</t>
  </si>
  <si>
    <t>S12306</t>
  </si>
  <si>
    <t>1HGCR2F50FA177010</t>
  </si>
  <si>
    <t>5FPYK3F51PB014784</t>
  </si>
  <si>
    <t>H30205</t>
  </si>
  <si>
    <t>5FNYF8H64PB002922</t>
  </si>
  <si>
    <t>H30147</t>
  </si>
  <si>
    <t>2HGFE1F94NH328730</t>
  </si>
  <si>
    <t>NH328730</t>
  </si>
  <si>
    <t>2HGFE2F51PH515929</t>
  </si>
  <si>
    <t>5FNYF6H0XNB074835</t>
  </si>
  <si>
    <t>Z02744-90</t>
  </si>
  <si>
    <t>2HGFE2F53PH512935</t>
  </si>
  <si>
    <t>L61307</t>
  </si>
  <si>
    <t>5FNYF8H6XNB032181</t>
  </si>
  <si>
    <t>C17620</t>
  </si>
  <si>
    <t>A</t>
  </si>
  <si>
    <t>19XFL1H76PE002121</t>
  </si>
  <si>
    <t>CH1114</t>
  </si>
  <si>
    <t>B-637p/Black</t>
  </si>
  <si>
    <t>19XFL2G89PE004168</t>
  </si>
  <si>
    <t>CH1115</t>
  </si>
  <si>
    <t>2HGFE1F72PH303519</t>
  </si>
  <si>
    <t>H303519</t>
  </si>
  <si>
    <t>19XFL2H80PE002663</t>
  </si>
  <si>
    <t>H002663</t>
  </si>
  <si>
    <t>2HGFE1F95PH305282</t>
  </si>
  <si>
    <t>H305282</t>
  </si>
  <si>
    <t>2HGFE2F5XPH506274</t>
  </si>
  <si>
    <t>N11675</t>
  </si>
  <si>
    <t>5FNYF7H22LB004184</t>
  </si>
  <si>
    <t>X4191</t>
  </si>
  <si>
    <t>3CZRU6H77MM744157</t>
  </si>
  <si>
    <t>C22137C</t>
  </si>
  <si>
    <t>5FNYF6H34NB104356</t>
  </si>
  <si>
    <t>H221746</t>
  </si>
  <si>
    <t>2HGFC2F89LH535579</t>
  </si>
  <si>
    <t>U535579</t>
  </si>
  <si>
    <t>1HGCV1F39NA023544</t>
  </si>
  <si>
    <t>P20821</t>
  </si>
  <si>
    <t>5FPYK3F51PB017653</t>
  </si>
  <si>
    <t>7FARS4H45PE013472</t>
  </si>
  <si>
    <t>7FARS6H50PE005557</t>
  </si>
  <si>
    <t>5FNYG1H6XPB001438</t>
  </si>
  <si>
    <t>5FNYF8H67NB013944</t>
  </si>
  <si>
    <t>E1471A</t>
  </si>
  <si>
    <t>2HGFE2F51NH557823</t>
  </si>
  <si>
    <t>5FNYF8H9XMB026728</t>
  </si>
  <si>
    <t>22119A</t>
  </si>
  <si>
    <t>5FNYF8H05NB005157</t>
  </si>
  <si>
    <t>5FNYF8H91LB014210</t>
  </si>
  <si>
    <t>22-3979A</t>
  </si>
  <si>
    <t>5FNYF8H21MB007973</t>
  </si>
  <si>
    <t>23-0671A</t>
  </si>
  <si>
    <t>5FNYF6H56NB099954</t>
  </si>
  <si>
    <t>22-0985</t>
  </si>
  <si>
    <t>5FNRL5H63GB033803</t>
  </si>
  <si>
    <t>3803A</t>
  </si>
  <si>
    <t>5FPYK3F16LB020846</t>
  </si>
  <si>
    <t>22482D</t>
  </si>
  <si>
    <t>5FNRL6H90PB030714</t>
  </si>
  <si>
    <t>Q30714</t>
  </si>
  <si>
    <t>2HGFC4B89KH303287</t>
  </si>
  <si>
    <t>5FNYF6H31NB098709</t>
  </si>
  <si>
    <t>J098709</t>
  </si>
  <si>
    <t>3CZRZ1H56PM720083</t>
  </si>
  <si>
    <t>CHS230222</t>
  </si>
  <si>
    <t>1HGCV3F21NA046920</t>
  </si>
  <si>
    <t>N11364</t>
  </si>
  <si>
    <t>5J6YH18349L003344</t>
  </si>
  <si>
    <t>23521GA</t>
  </si>
  <si>
    <t>5FNYF6H60NB021355</t>
  </si>
  <si>
    <t>JHMZC5F14JC008998</t>
  </si>
  <si>
    <t>VT44565</t>
  </si>
  <si>
    <t>5 Speed Automatic</t>
  </si>
  <si>
    <t>2HGFG12677H535556</t>
  </si>
  <si>
    <t>STR1166</t>
  </si>
  <si>
    <t>5FNYF6H24NB101481</t>
  </si>
  <si>
    <t>40002-13</t>
  </si>
  <si>
    <t>1HGCV1F36MA058640</t>
  </si>
  <si>
    <t>C32685</t>
  </si>
  <si>
    <t>5FNYF6H31NB100782</t>
  </si>
  <si>
    <t>NB100782</t>
  </si>
  <si>
    <t>5FNYG1H75PB000982</t>
  </si>
  <si>
    <t>K3000982</t>
  </si>
  <si>
    <t>5FNYG1H69PB001060</t>
  </si>
  <si>
    <t>K3001060O</t>
  </si>
  <si>
    <t>19XFL1H76NE023449</t>
  </si>
  <si>
    <t>H20788A</t>
  </si>
  <si>
    <t>2HGFC2F87MH528678</t>
  </si>
  <si>
    <t>EP528678</t>
  </si>
  <si>
    <t>5FNYF6H27NB102415</t>
  </si>
  <si>
    <t>5FPYK3F66HB026715</t>
  </si>
  <si>
    <t>SHHFK8G78MU201673</t>
  </si>
  <si>
    <t>5FNYF8H04NB028090</t>
  </si>
  <si>
    <t>H29447</t>
  </si>
  <si>
    <t>5FPYK3F80PB016665</t>
  </si>
  <si>
    <t>PB016665</t>
  </si>
  <si>
    <t>3CZRU6H13NM751880</t>
  </si>
  <si>
    <t>2HGFC2F72JH549814</t>
  </si>
  <si>
    <t>H549814A</t>
  </si>
  <si>
    <t>5FNYF6H03NB059559</t>
  </si>
  <si>
    <t>S1874</t>
  </si>
  <si>
    <t>1HGCV2F35NA023739</t>
  </si>
  <si>
    <t>220652N</t>
  </si>
  <si>
    <t>1HGCV1F38NA116054</t>
  </si>
  <si>
    <t>NA116054</t>
  </si>
  <si>
    <t>19XFL2H89NE005459</t>
  </si>
  <si>
    <t>P2287</t>
  </si>
  <si>
    <t>2HKRS4H78PH402002</t>
  </si>
  <si>
    <t>23H084</t>
  </si>
  <si>
    <t>5FNYF5H59NB038057</t>
  </si>
  <si>
    <t>5FNYF3H97CB012450</t>
  </si>
  <si>
    <t>5FPYK3F74NB017094</t>
  </si>
  <si>
    <t>5FNYF6H33NB100573</t>
  </si>
  <si>
    <t>H1349</t>
  </si>
  <si>
    <t>1HGCY1F22PA003055</t>
  </si>
  <si>
    <t>5FNYF8H07NB028097</t>
  </si>
  <si>
    <t>5FNRL6H74PB035834</t>
  </si>
  <si>
    <t>5FNRL6H71PB025357</t>
  </si>
  <si>
    <t>5FNRL6H74PB032836</t>
  </si>
  <si>
    <t>1HGCV1F32LA130206</t>
  </si>
  <si>
    <t>L12818</t>
  </si>
  <si>
    <t>JHLRW2H88KX005620</t>
  </si>
  <si>
    <t>KX005620C</t>
  </si>
  <si>
    <t>3CZRU6H73NM720830</t>
  </si>
  <si>
    <t>5FNYF8H50MB002273</t>
  </si>
  <si>
    <t>9045X</t>
  </si>
  <si>
    <t>JHMGE88629S056867</t>
  </si>
  <si>
    <t>43018B</t>
  </si>
  <si>
    <t>19XFL2G82PE001175</t>
  </si>
  <si>
    <t>PE001175</t>
  </si>
  <si>
    <t>CVT Transmission</t>
  </si>
  <si>
    <t>141.0HP 1.8L 4 Cylinder Engine Gasoline Fuel</t>
  </si>
  <si>
    <t>3CZRU6H51HM725334</t>
  </si>
  <si>
    <t>49,000 mi.</t>
  </si>
  <si>
    <t>Adaptive Cruise ControlHeated SeatsNavigation System</t>
  </si>
  <si>
    <t>BluetoothUSB</t>
  </si>
  <si>
    <t>5FNYF8H51NB031489</t>
  </si>
  <si>
    <t>H17068</t>
  </si>
  <si>
    <t>1HGCV1F39JA198743</t>
  </si>
  <si>
    <t>JA198743S</t>
  </si>
  <si>
    <t>5FPYK3F7XNB038080</t>
  </si>
  <si>
    <t>5FNYG1H60PB004526</t>
  </si>
  <si>
    <t>P004526</t>
  </si>
  <si>
    <t>3CZRU6H56NM747941</t>
  </si>
  <si>
    <t>NM747941</t>
  </si>
  <si>
    <t>3CZRU5H56NM733791</t>
  </si>
  <si>
    <t>NM733791</t>
  </si>
  <si>
    <t>3CZRU5H57NM729331</t>
  </si>
  <si>
    <t>NM729331</t>
  </si>
  <si>
    <t>1.7L I4 16V MPFI SOHC</t>
  </si>
  <si>
    <t>1HGEM22535L068380</t>
  </si>
  <si>
    <t>5FNYF6H50KB083521</t>
  </si>
  <si>
    <t>518292A</t>
  </si>
  <si>
    <t>5FNRL5H32GB141769</t>
  </si>
  <si>
    <t>5FNYF6H63LB005776</t>
  </si>
  <si>
    <t>A6008121</t>
  </si>
  <si>
    <t>Steel</t>
  </si>
  <si>
    <t>5FNYF5H96MB024537</t>
  </si>
  <si>
    <t>A7000841</t>
  </si>
  <si>
    <t>Regular Unleaded I-4 2.4 L/144</t>
  </si>
  <si>
    <t>2HKRM3H76GH509201</t>
  </si>
  <si>
    <t>Z2386</t>
  </si>
  <si>
    <t>5FPYK3F55PB016845</t>
  </si>
  <si>
    <t>1HGCP26839A136214</t>
  </si>
  <si>
    <t>136214_1</t>
  </si>
  <si>
    <t>Eternal Blue Pearl</t>
  </si>
  <si>
    <t>Gray/Blue</t>
  </si>
  <si>
    <t>2.4L DOHC MPFI i-VTEC 16-valve I4 engine</t>
  </si>
  <si>
    <t>5J6YH28513L049518</t>
  </si>
  <si>
    <t>5FNYF3H6XEB026612</t>
  </si>
  <si>
    <t>P3441</t>
  </si>
  <si>
    <t>JHMGE88209S066519</t>
  </si>
  <si>
    <t>P11887</t>
  </si>
  <si>
    <t>3CZRU6H59MM725625</t>
  </si>
  <si>
    <t>C2506B</t>
  </si>
  <si>
    <t>5FNYF6H51JB029577</t>
  </si>
  <si>
    <t>NB099565A</t>
  </si>
  <si>
    <t>1HGCT1B73FA012457</t>
  </si>
  <si>
    <t>P29473B</t>
  </si>
  <si>
    <t>5FNYF6H56NB094172</t>
  </si>
  <si>
    <t>HT3868</t>
  </si>
  <si>
    <t>5FNYG1H49PB002787</t>
  </si>
  <si>
    <t>HT3913</t>
  </si>
  <si>
    <t>1HGCV3F99LA017160</t>
  </si>
  <si>
    <t>UCL5387</t>
  </si>
  <si>
    <t>5FNYF6H04NB029048</t>
  </si>
  <si>
    <t>A1126</t>
  </si>
  <si>
    <t>5FNYF6H25NB105376</t>
  </si>
  <si>
    <t>Q1F105376</t>
  </si>
  <si>
    <t>1HGCP2F69CA103787</t>
  </si>
  <si>
    <t>SL10021A</t>
  </si>
  <si>
    <t>5FNYF6H52NB099840</t>
  </si>
  <si>
    <t>N1174</t>
  </si>
  <si>
    <t>5FNYF8H67NB019856</t>
  </si>
  <si>
    <t>5FPYK3F83KB016717</t>
  </si>
  <si>
    <t>B016717</t>
  </si>
  <si>
    <t>1HGCV3F27NA047005</t>
  </si>
  <si>
    <t>3CZRZ2H54PM701361</t>
  </si>
  <si>
    <t>H30002</t>
  </si>
  <si>
    <t>SHHFK7H45HU209170</t>
  </si>
  <si>
    <t>20946B</t>
  </si>
  <si>
    <t>5FNYF8H57NB007861</t>
  </si>
  <si>
    <t>HP3082</t>
  </si>
  <si>
    <t>3CZRZ2H56PM727167</t>
  </si>
  <si>
    <t>P2032</t>
  </si>
  <si>
    <t>2HGFE2F5XPH517694</t>
  </si>
  <si>
    <t>PH517694</t>
  </si>
  <si>
    <t>2HKRS6H96PH801293</t>
  </si>
  <si>
    <t>2HGFE2F53PH514183</t>
  </si>
  <si>
    <t>H514183</t>
  </si>
  <si>
    <t>7FARS4H41PE005451</t>
  </si>
  <si>
    <t>PE005451</t>
  </si>
  <si>
    <t>1HGCV1F15LA087382</t>
  </si>
  <si>
    <t>A20636A</t>
  </si>
  <si>
    <t>5FNYF6H39NB098702</t>
  </si>
  <si>
    <t>H221706</t>
  </si>
  <si>
    <t>5FNYF5H67NB036817</t>
  </si>
  <si>
    <t>H221738</t>
  </si>
  <si>
    <t>5FNYF6H28NB101984</t>
  </si>
  <si>
    <t>5FNYF8H6XNB016692</t>
  </si>
  <si>
    <t>2P5619</t>
  </si>
  <si>
    <t>5FNYG1H49PB002773</t>
  </si>
  <si>
    <t>PB002773</t>
  </si>
  <si>
    <t>7FARS4H46PE012220</t>
  </si>
  <si>
    <t>FJ0120</t>
  </si>
  <si>
    <t>5FPYK1F62EB007501</t>
  </si>
  <si>
    <t>EB007501P</t>
  </si>
  <si>
    <t>Desert Mist Metallic</t>
  </si>
  <si>
    <t>1HGCM56445A195791</t>
  </si>
  <si>
    <t>5A195791STK</t>
  </si>
  <si>
    <t>Civic Hybrid Base</t>
  </si>
  <si>
    <t>19XFB4F21FE001033</t>
  </si>
  <si>
    <t>5FNYF8H54MB023952</t>
  </si>
  <si>
    <t>188P</t>
  </si>
  <si>
    <t>5FNYF8H0XNB005154</t>
  </si>
  <si>
    <t>NB005154</t>
  </si>
  <si>
    <t>5FNYF8H0XMB027525</t>
  </si>
  <si>
    <t>5FNYF8H95LB006014</t>
  </si>
  <si>
    <t>PLB006014</t>
  </si>
  <si>
    <t>JHMBB62411C000612</t>
  </si>
  <si>
    <t>BL-000612</t>
  </si>
  <si>
    <t>7FARW2H97NE044367</t>
  </si>
  <si>
    <t>5FNYG1H50PB004954</t>
  </si>
  <si>
    <t>PB004954</t>
  </si>
  <si>
    <t>5FNRL6H95LB012171</t>
  </si>
  <si>
    <t>T012171</t>
  </si>
  <si>
    <t>Odyssey EX-L w/Navigation/RES</t>
  </si>
  <si>
    <t>5FNRL6H73LB040095</t>
  </si>
  <si>
    <t>B040095T</t>
  </si>
  <si>
    <t>5FNRL6H77KB067394</t>
  </si>
  <si>
    <t>DPL6635Q</t>
  </si>
  <si>
    <t>1HGCV3F28NA048180</t>
  </si>
  <si>
    <t>NA048180</t>
  </si>
  <si>
    <t>5FNRL6H96LB054719</t>
  </si>
  <si>
    <t>O378315</t>
  </si>
  <si>
    <t>JHMZC5F3XJC010109</t>
  </si>
  <si>
    <t>VC21498</t>
  </si>
  <si>
    <t>SHHFK8G72MU200941</t>
  </si>
  <si>
    <t>P1440A</t>
  </si>
  <si>
    <t>5FNYF6H38LB032803</t>
  </si>
  <si>
    <t>H230059A</t>
  </si>
  <si>
    <t>2HGFG3B07FH527267</t>
  </si>
  <si>
    <t>PAT20601</t>
  </si>
  <si>
    <t>Suzuka Blue Metallic</t>
  </si>
  <si>
    <t>JHMAP21416S005135</t>
  </si>
  <si>
    <t>P21326A</t>
  </si>
  <si>
    <t>5FNRL6H77LB056574</t>
  </si>
  <si>
    <t>DXHO268B</t>
  </si>
  <si>
    <t>5FNRL6H71PB032826</t>
  </si>
  <si>
    <t>23I086</t>
  </si>
  <si>
    <t>SHHFK7H41MU416066</t>
  </si>
  <si>
    <t>A220841</t>
  </si>
  <si>
    <t>5FNYF6H83NB099971</t>
  </si>
  <si>
    <t>NB099971</t>
  </si>
  <si>
    <t>2HKRS4H40PH408527</t>
  </si>
  <si>
    <t>2HGFE1E54PH472036</t>
  </si>
  <si>
    <t>N472036</t>
  </si>
  <si>
    <t>5FNYF6H26NB101515</t>
  </si>
  <si>
    <t>H22395</t>
  </si>
  <si>
    <t>2HGFG12859H505542</t>
  </si>
  <si>
    <t>5FPYK3F56PB018796</t>
  </si>
  <si>
    <t>H30222</t>
  </si>
  <si>
    <t>3CZRZ2H57PM725766</t>
  </si>
  <si>
    <t>PM725766</t>
  </si>
  <si>
    <t>5FNYF5H52LB023266</t>
  </si>
  <si>
    <t>F31041A</t>
  </si>
  <si>
    <t>5FPYK3F75PB013705</t>
  </si>
  <si>
    <t>PB013705</t>
  </si>
  <si>
    <t>5FNRL5H66CB065039</t>
  </si>
  <si>
    <t>L065039T</t>
  </si>
  <si>
    <t>5FNYF6H84NB103767</t>
  </si>
  <si>
    <t>19XFC2E56JE026029</t>
  </si>
  <si>
    <t>5FNYF8H6XPB003900</t>
  </si>
  <si>
    <t>H003900</t>
  </si>
  <si>
    <t>5FNRL6H79LB031921</t>
  </si>
  <si>
    <t>2HKRS3H79PH300640</t>
  </si>
  <si>
    <t>23H080</t>
  </si>
  <si>
    <t>JHLRM3H54CC013143</t>
  </si>
  <si>
    <t>CC013143</t>
  </si>
  <si>
    <t>5FNRL5H22CB049191</t>
  </si>
  <si>
    <t>1HGCV3F23NA044618</t>
  </si>
  <si>
    <t>1222171A</t>
  </si>
  <si>
    <t>5J6RS4H73PL000085</t>
  </si>
  <si>
    <t>5FNYG2H46PB001117</t>
  </si>
  <si>
    <t>5FNYF8H50NB032570</t>
  </si>
  <si>
    <t>5FNYF8H57NB032372</t>
  </si>
  <si>
    <t>2HGFG4A56FH703244</t>
  </si>
  <si>
    <t>A703243</t>
  </si>
  <si>
    <t>5FPYK3F10HB016296</t>
  </si>
  <si>
    <t>PC13336A</t>
  </si>
  <si>
    <t>Pearl White</t>
  </si>
  <si>
    <t>1HGCV1F13LA070662</t>
  </si>
  <si>
    <t>JHMZE2H75AS017385</t>
  </si>
  <si>
    <t>C4348</t>
  </si>
  <si>
    <t>3CZRU6H39LM711687</t>
  </si>
  <si>
    <t>3CZRU6H10NM752372</t>
  </si>
  <si>
    <t>2HKRS4H7XPH406374</t>
  </si>
  <si>
    <t>PH406374</t>
  </si>
  <si>
    <t>19XFC2F68LE016421</t>
  </si>
  <si>
    <t>29239A</t>
  </si>
  <si>
    <t>SHHFK8G72MU204522</t>
  </si>
  <si>
    <t>MU204522</t>
  </si>
  <si>
    <t>2HKRS4H76PH400734</t>
  </si>
  <si>
    <t>1HGCT1A79HA009339</t>
  </si>
  <si>
    <t>SPC3684D</t>
  </si>
  <si>
    <t>5FNRL38417B405559</t>
  </si>
  <si>
    <t>B6196</t>
  </si>
  <si>
    <t>2HGFC1E50HH700895</t>
  </si>
  <si>
    <t>JB4541</t>
  </si>
  <si>
    <t>5FNYG1H87PB006243</t>
  </si>
  <si>
    <t>H3006243</t>
  </si>
  <si>
    <t>5FNYF6H83NB090607</t>
  </si>
  <si>
    <t>NB090607</t>
  </si>
  <si>
    <t>2HKRS3H7XPH302526</t>
  </si>
  <si>
    <t>PH302526</t>
  </si>
  <si>
    <t>2HKRS3H74PH302151</t>
  </si>
  <si>
    <t>PH302151</t>
  </si>
  <si>
    <t>5FNYF8H04PB005069</t>
  </si>
  <si>
    <t>PB005069</t>
  </si>
  <si>
    <t>5FNYF8H08NB023894</t>
  </si>
  <si>
    <t>1HGCV1F31NA068879</t>
  </si>
  <si>
    <t>HP6936</t>
  </si>
  <si>
    <t>5FPYK3F61KB009991</t>
  </si>
  <si>
    <t>RI08508A</t>
  </si>
  <si>
    <t>5FNYF6H3XNB095744</t>
  </si>
  <si>
    <t>PI95744</t>
  </si>
  <si>
    <t>5FNYG1H75PB002392</t>
  </si>
  <si>
    <t>P0163</t>
  </si>
  <si>
    <t>5J6RW6H32KL000052</t>
  </si>
  <si>
    <t>22598-1</t>
  </si>
  <si>
    <t>5FNRL6H70LB063222</t>
  </si>
  <si>
    <t>PL1251</t>
  </si>
  <si>
    <t>JHMAP11403T004056</t>
  </si>
  <si>
    <t>T3T004056</t>
  </si>
  <si>
    <t>5FPYK3F1XMB013562</t>
  </si>
  <si>
    <t>PU1605</t>
  </si>
  <si>
    <t>3CZRU6H18MM730425</t>
  </si>
  <si>
    <t>L8085</t>
  </si>
  <si>
    <t>5FPYK3F50PB014758</t>
  </si>
  <si>
    <t>H13469</t>
  </si>
  <si>
    <t>PEWTER</t>
  </si>
  <si>
    <t>5FPYK3F70NB012667</t>
  </si>
  <si>
    <t>8BD512R</t>
  </si>
  <si>
    <t>3CZRU6H31LM724739</t>
  </si>
  <si>
    <t>5FNRL6H76KB133806</t>
  </si>
  <si>
    <t>L253296</t>
  </si>
  <si>
    <t>JHLRE48708C069480</t>
  </si>
  <si>
    <t>X11723A</t>
  </si>
  <si>
    <t>2HKRS6H91PH800813</t>
  </si>
  <si>
    <t>5FNYF8H5XNB032365</t>
  </si>
  <si>
    <t>1HGCR2F88FA274501</t>
  </si>
  <si>
    <t>P1784</t>
  </si>
  <si>
    <t>5FNYF6H56NB097766</t>
  </si>
  <si>
    <t>NB097766</t>
  </si>
  <si>
    <t>NH-830M/BLACK</t>
  </si>
  <si>
    <t>19XFL1H80NE022273</t>
  </si>
  <si>
    <t>40119-03</t>
  </si>
  <si>
    <t>5FNYG1H38PB002030</t>
  </si>
  <si>
    <t>H23151</t>
  </si>
  <si>
    <t>2HGFE2F5XPH519283</t>
  </si>
  <si>
    <t>41479-33</t>
  </si>
  <si>
    <t>5FNYF8H51LB012017</t>
  </si>
  <si>
    <t>C6256P</t>
  </si>
  <si>
    <t>5FNYF6H32NB091073</t>
  </si>
  <si>
    <t>H22775</t>
  </si>
  <si>
    <t>5FNYF6H37NB090923</t>
  </si>
  <si>
    <t>H22772</t>
  </si>
  <si>
    <t>1HGCV2F35NA019769</t>
  </si>
  <si>
    <t>HAH221602</t>
  </si>
  <si>
    <t>1HGCV1F32NA032537</t>
  </si>
  <si>
    <t>T230522A</t>
  </si>
  <si>
    <t>5J6RS3H79PL001302</t>
  </si>
  <si>
    <t>H01302</t>
  </si>
  <si>
    <t>2HKRS6H91PH800648</t>
  </si>
  <si>
    <t>2618Z</t>
  </si>
  <si>
    <t>5FNYF6H69NB101009</t>
  </si>
  <si>
    <t>5FNRL6H72PB036822</t>
  </si>
  <si>
    <t>PB036822</t>
  </si>
  <si>
    <t>5FNYG1H76PB006886</t>
  </si>
  <si>
    <t>5FNRL6H78KB094121</t>
  </si>
  <si>
    <t>S6211031</t>
  </si>
  <si>
    <t>5FNRL6H71KB042880</t>
  </si>
  <si>
    <t>KB042880</t>
  </si>
  <si>
    <t>7FARS4H42PE013333</t>
  </si>
  <si>
    <t>E013333</t>
  </si>
  <si>
    <t>5FNYG2H76PB000964</t>
  </si>
  <si>
    <t>PB000964</t>
  </si>
  <si>
    <t>5FNYF8H07MB014540</t>
  </si>
  <si>
    <t>PH0527</t>
  </si>
  <si>
    <t>2HGFC2F8XMH555907</t>
  </si>
  <si>
    <t>MH555907</t>
  </si>
  <si>
    <t>5FNRL6H82LB022020</t>
  </si>
  <si>
    <t>17279A</t>
  </si>
  <si>
    <t>1HGCV1F30LA039421</t>
  </si>
  <si>
    <t>AP13545A</t>
  </si>
  <si>
    <t>2HGFG4A57FH706623</t>
  </si>
  <si>
    <t>2HGFE1F79NH322274</t>
  </si>
  <si>
    <t>WH0082A</t>
  </si>
  <si>
    <t>5FNRL6H95PB020602</t>
  </si>
  <si>
    <t>H4124</t>
  </si>
  <si>
    <t>2HKRW2H86LH634528</t>
  </si>
  <si>
    <t>723053A</t>
  </si>
  <si>
    <t>5FNYF6H89NB083130</t>
  </si>
  <si>
    <t>1HGCV3F20NA043507</t>
  </si>
  <si>
    <t>2HGFE1E55PH471977</t>
  </si>
  <si>
    <t>PH471977</t>
  </si>
  <si>
    <t>5FNYF8H09MB002471</t>
  </si>
  <si>
    <t>MB002471</t>
  </si>
  <si>
    <t>5FNRL6H24KB007500</t>
  </si>
  <si>
    <t>TOL230172A</t>
  </si>
  <si>
    <t>7FARS4H41PE005238</t>
  </si>
  <si>
    <t>Silver Gray</t>
  </si>
  <si>
    <t>5J6RW1H86HL012986</t>
  </si>
  <si>
    <t>HL012986</t>
  </si>
  <si>
    <t>1HGCV3F24NA010705</t>
  </si>
  <si>
    <t>P2552</t>
  </si>
  <si>
    <t>5FNRL6H88PB033268</t>
  </si>
  <si>
    <t>Q10288</t>
  </si>
  <si>
    <t>19XZE4F9XKE014147</t>
  </si>
  <si>
    <t>5FNYF8H50PB005369</t>
  </si>
  <si>
    <t>223134H</t>
  </si>
  <si>
    <t>5FNYF6H81NB099208</t>
  </si>
  <si>
    <t>HN12264</t>
  </si>
  <si>
    <t>2HKRS6H58PH806590</t>
  </si>
  <si>
    <t>PH806590</t>
  </si>
  <si>
    <t>19XZE4F52NE011406</t>
  </si>
  <si>
    <t>NE011406</t>
  </si>
  <si>
    <t>2HGFE2F51PH520886</t>
  </si>
  <si>
    <t>K3520886O</t>
  </si>
  <si>
    <t>5FNYG1H34PB003529</t>
  </si>
  <si>
    <t>PB003529</t>
  </si>
  <si>
    <t>5FNYF8H98MB004484</t>
  </si>
  <si>
    <t>45979A</t>
  </si>
  <si>
    <t>2HKRS6H99PH800431</t>
  </si>
  <si>
    <t>HP7008</t>
  </si>
  <si>
    <t>1HGCV1F36JA243783</t>
  </si>
  <si>
    <t>K1611A</t>
  </si>
  <si>
    <t>5FNRL6H78NB032271</t>
  </si>
  <si>
    <t>7486P</t>
  </si>
  <si>
    <t>2HGFG12639H529823</t>
  </si>
  <si>
    <t>9H529823</t>
  </si>
  <si>
    <t>5FPYK3F83NB038477</t>
  </si>
  <si>
    <t>S2060</t>
  </si>
  <si>
    <t>2HKRW2H80KH675302</t>
  </si>
  <si>
    <t>NJ0534A</t>
  </si>
  <si>
    <t>2HKRW2H50NH626952</t>
  </si>
  <si>
    <t>H2107S</t>
  </si>
  <si>
    <t>5J6RM4H43GL074008</t>
  </si>
  <si>
    <t>235036B</t>
  </si>
  <si>
    <t>5FNYF6H34JB004834</t>
  </si>
  <si>
    <t>SHHFK7H98JU410210</t>
  </si>
  <si>
    <t>U35615</t>
  </si>
  <si>
    <t>7FARS4H43PE007444</t>
  </si>
  <si>
    <t>H230223</t>
  </si>
  <si>
    <t>WHITE</t>
  </si>
  <si>
    <t>AUTOMATIC</t>
  </si>
  <si>
    <t>5FNYF7H99LB001957</t>
  </si>
  <si>
    <t>H230201A</t>
  </si>
  <si>
    <t>5FNYF5H50NB038027</t>
  </si>
  <si>
    <t>5J6RW1H8XLA000621</t>
  </si>
  <si>
    <t>5P2650</t>
  </si>
  <si>
    <t>2HKRS3H72PH300298</t>
  </si>
  <si>
    <t>2HKRS6H9XPH806805</t>
  </si>
  <si>
    <t>5FPYK3F55PB009703</t>
  </si>
  <si>
    <t>PB009703</t>
  </si>
  <si>
    <t>5FNYF8H26MB037213</t>
  </si>
  <si>
    <t>J60476</t>
  </si>
  <si>
    <t>5FNYF7H51MB003894</t>
  </si>
  <si>
    <t>5J6RM3H50EL015840</t>
  </si>
  <si>
    <t>SA2960</t>
  </si>
  <si>
    <t>1HGCV1F38NA100615</t>
  </si>
  <si>
    <t>NA100615</t>
  </si>
  <si>
    <t>5FNYF8H52MB042385</t>
  </si>
  <si>
    <t>MB042385</t>
  </si>
  <si>
    <t>5FNYG1H66PB000738</t>
  </si>
  <si>
    <t>PB000738</t>
  </si>
  <si>
    <t>1HGCV1F19LA120545</t>
  </si>
  <si>
    <t>M12962</t>
  </si>
  <si>
    <t>1HGCV1F36LA139264</t>
  </si>
  <si>
    <t>M12975</t>
  </si>
  <si>
    <t>5FPYK3F52PB021002</t>
  </si>
  <si>
    <t>R0157</t>
  </si>
  <si>
    <t>5FNYF8H67NB029576</t>
  </si>
  <si>
    <t>WNB029576</t>
  </si>
  <si>
    <t>5FNYF8H54PB009201</t>
  </si>
  <si>
    <t>WPB009201</t>
  </si>
  <si>
    <t>5FNYF8H01PB007183</t>
  </si>
  <si>
    <t>WPB007183</t>
  </si>
  <si>
    <t>3CZRU6H30HM725243</t>
  </si>
  <si>
    <t>19XFC2F67KE211943</t>
  </si>
  <si>
    <t>2311943T</t>
  </si>
  <si>
    <t>SHHFK7H62KU404488</t>
  </si>
  <si>
    <t>2304488P</t>
  </si>
  <si>
    <t>1HGCV2F31NA024533</t>
  </si>
  <si>
    <t>NA024533</t>
  </si>
  <si>
    <t>1HGCV1F47NA029111</t>
  </si>
  <si>
    <t>5FNYF6H84NB086694</t>
  </si>
  <si>
    <t>1HGCV1F30MA060805</t>
  </si>
  <si>
    <t>U184</t>
  </si>
  <si>
    <t>19XZE4F52NE008103</t>
  </si>
  <si>
    <t>B1054A</t>
  </si>
  <si>
    <t>SHHFK7H59JU236628</t>
  </si>
  <si>
    <t>D18054</t>
  </si>
  <si>
    <t>5FNRL5H40CB087357</t>
  </si>
  <si>
    <t>JLT346</t>
  </si>
  <si>
    <t>Black / Ivory</t>
  </si>
  <si>
    <t>2HGFC2F73GH521822</t>
  </si>
  <si>
    <t>P9240</t>
  </si>
  <si>
    <t>5FNYF6H64KB099245</t>
  </si>
  <si>
    <t>KB099245</t>
  </si>
  <si>
    <t>5FNYF8H53NB002091</t>
  </si>
  <si>
    <t>N0363</t>
  </si>
  <si>
    <t>2HGFE1F75PH303885</t>
  </si>
  <si>
    <t>PH303885</t>
  </si>
  <si>
    <t>3CZRZ1H37PM701654</t>
  </si>
  <si>
    <t>2HKRW1H86LH423386</t>
  </si>
  <si>
    <t>LH423386</t>
  </si>
  <si>
    <t>5J6RW1H5XLA008482</t>
  </si>
  <si>
    <t>LA008482</t>
  </si>
  <si>
    <t>2HKRW1H98JH518487</t>
  </si>
  <si>
    <t>JH518487S</t>
  </si>
  <si>
    <t>1HGCV1F33NA090141</t>
  </si>
  <si>
    <t>NA090141</t>
  </si>
  <si>
    <t>5FNYG1H88PB002895</t>
  </si>
  <si>
    <t>PB002895</t>
  </si>
  <si>
    <t>5FPYK3F61HB027299</t>
  </si>
  <si>
    <t>PU1742</t>
  </si>
  <si>
    <t>1HGCV1F57LA129490</t>
  </si>
  <si>
    <t>P6032</t>
  </si>
  <si>
    <t>5FNYF8H01LB002348</t>
  </si>
  <si>
    <t>P002348</t>
  </si>
  <si>
    <t>19XFC1F70ME004543</t>
  </si>
  <si>
    <t>P12758</t>
  </si>
  <si>
    <t>SHHFK7H40KU215577</t>
  </si>
  <si>
    <t>C1060A</t>
  </si>
  <si>
    <t>7FARW1H57JE002007</t>
  </si>
  <si>
    <t>A3758</t>
  </si>
  <si>
    <t>5FNYF6H32NB082499</t>
  </si>
  <si>
    <t>A1137</t>
  </si>
  <si>
    <t>1HGCS1B75BA010769</t>
  </si>
  <si>
    <t>BA010769</t>
  </si>
  <si>
    <t>3CZRZ1H77PM724659</t>
  </si>
  <si>
    <t>PM724659</t>
  </si>
  <si>
    <t>5FNYF6H24NB055926</t>
  </si>
  <si>
    <t>K230215A</t>
  </si>
  <si>
    <t>1HGFA16877L141247</t>
  </si>
  <si>
    <t>EM-141247</t>
  </si>
  <si>
    <t>5FNRL6H93PB031050</t>
  </si>
  <si>
    <t>1HGCR2F33EA270892</t>
  </si>
  <si>
    <t>1HGCV3F23NA042075</t>
  </si>
  <si>
    <t>P1967</t>
  </si>
  <si>
    <t>MAROON</t>
  </si>
  <si>
    <t>5FNYF5H32GB008819</t>
  </si>
  <si>
    <t>1HGCV1F36NA120989</t>
  </si>
  <si>
    <t>H28256</t>
  </si>
  <si>
    <t>1HGCV1F4XNA091697</t>
  </si>
  <si>
    <t>L61190</t>
  </si>
  <si>
    <t>1HGCV2F39NA004630</t>
  </si>
  <si>
    <t>HP3539</t>
  </si>
  <si>
    <t>2HGFC3A5XLH753551</t>
  </si>
  <si>
    <t>W5060D</t>
  </si>
  <si>
    <t>7FARW2H89JE101802</t>
  </si>
  <si>
    <t>M358</t>
  </si>
  <si>
    <t>2HKRS6H98PH800842</t>
  </si>
  <si>
    <t>HAH230127</t>
  </si>
  <si>
    <t>5FNRL6H94NB010916</t>
  </si>
  <si>
    <t>GN288A</t>
  </si>
  <si>
    <t>Modern Steel Metallic Gray</t>
  </si>
  <si>
    <t>5FNRL5H63GB061374</t>
  </si>
  <si>
    <t>5FPYK1F56EB002048</t>
  </si>
  <si>
    <t>SA002048</t>
  </si>
  <si>
    <t>5FPYK1F54EB008107</t>
  </si>
  <si>
    <t>5FNYF5H25NB005935</t>
  </si>
  <si>
    <t>9686A</t>
  </si>
  <si>
    <t>2HKRS3H75PH302062</t>
  </si>
  <si>
    <t>PH302062</t>
  </si>
  <si>
    <t>5FNYG2H44PB001276</t>
  </si>
  <si>
    <t>QG23497</t>
  </si>
  <si>
    <t>2HGFC1E54LH701704</t>
  </si>
  <si>
    <t>48063TT</t>
  </si>
  <si>
    <t>19XFB2F53FE268172</t>
  </si>
  <si>
    <t>5FNRL6H72KB132992</t>
  </si>
  <si>
    <t>64884A</t>
  </si>
  <si>
    <t>2HKRS4H74PH401512</t>
  </si>
  <si>
    <t>5FNYF6H06NB066733</t>
  </si>
  <si>
    <t>Interior</t>
  </si>
  <si>
    <t>5FNYF6H05GB066869</t>
  </si>
  <si>
    <t>5FNYF6H35NB104690</t>
  </si>
  <si>
    <t>HO7526</t>
  </si>
  <si>
    <t>5FNYF5H26MB036125</t>
  </si>
  <si>
    <t>5518A</t>
  </si>
  <si>
    <t>5FNYF8H09MB006715</t>
  </si>
  <si>
    <t>22661A</t>
  </si>
  <si>
    <t>5FNRL6H75KB000650</t>
  </si>
  <si>
    <t>F17463</t>
  </si>
  <si>
    <t>5FNRL6H71NB045279</t>
  </si>
  <si>
    <t>DL22Z428A</t>
  </si>
  <si>
    <t>5FNRL6H92KB043330</t>
  </si>
  <si>
    <t>B043330</t>
  </si>
  <si>
    <t>5FNYF8H94MB035439</t>
  </si>
  <si>
    <t>12208MAG</t>
  </si>
  <si>
    <t>2HGFC2F6XLH549411</t>
  </si>
  <si>
    <t>3U549411</t>
  </si>
  <si>
    <t>5FNYF8H61PB001145</t>
  </si>
  <si>
    <t>PB001145</t>
  </si>
  <si>
    <t>5FNRL6H86PB023385</t>
  </si>
  <si>
    <t>K3023385</t>
  </si>
  <si>
    <t>5FNYF5H19LB010463</t>
  </si>
  <si>
    <t>HLB010463</t>
  </si>
  <si>
    <t>1HGCV1F38NA044112</t>
  </si>
  <si>
    <t>NA044112</t>
  </si>
  <si>
    <t>1HGCY1F37PA001729</t>
  </si>
  <si>
    <t>E1729</t>
  </si>
  <si>
    <t>SHHFK8G75KU200512</t>
  </si>
  <si>
    <t>S056118C</t>
  </si>
  <si>
    <t>5J6RT6H98NL011395</t>
  </si>
  <si>
    <t>X11395</t>
  </si>
  <si>
    <t>Fit LX</t>
  </si>
  <si>
    <t>3HGGK5H47KM739848</t>
  </si>
  <si>
    <t>23139A</t>
  </si>
  <si>
    <t>1HGCV2F34NA019178</t>
  </si>
  <si>
    <t>NA19178</t>
  </si>
  <si>
    <t>Special</t>
  </si>
  <si>
    <t>2HKRW2H70NH628279</t>
  </si>
  <si>
    <t>Urban Titanium Metallic</t>
  </si>
  <si>
    <t>2HGFE1E50PH471322</t>
  </si>
  <si>
    <t>5FNYF6H16GB022534</t>
  </si>
  <si>
    <t>2HJYK16598H525776</t>
  </si>
  <si>
    <t>E22018</t>
  </si>
  <si>
    <t>19XFL2H80PE003263</t>
  </si>
  <si>
    <t>2HGFC3A54JH751081</t>
  </si>
  <si>
    <t>SM17310A</t>
  </si>
  <si>
    <t>5FNYF8H08NB004343</t>
  </si>
  <si>
    <t>TP1846</t>
  </si>
  <si>
    <t>Black Forest Pearl</t>
  </si>
  <si>
    <t>5FNYF8H56KB012075</t>
  </si>
  <si>
    <t>37770A</t>
  </si>
  <si>
    <t>5FNYF6H29NB105493</t>
  </si>
  <si>
    <t>H221854</t>
  </si>
  <si>
    <t>5FNYF8H28KB021043</t>
  </si>
  <si>
    <t>B8226</t>
  </si>
  <si>
    <t>5FNYF8H53MB023246</t>
  </si>
  <si>
    <t>49362B</t>
  </si>
  <si>
    <t>e continuously variable (e cvt)</t>
  </si>
  <si>
    <t>JHMZC5F31JC011391</t>
  </si>
  <si>
    <t>JC011391P</t>
  </si>
  <si>
    <t>7FARW2H99NE045892</t>
  </si>
  <si>
    <t>5FNRL6H88PB034145</t>
  </si>
  <si>
    <t>JHMZC5F32JC002831</t>
  </si>
  <si>
    <t>M377289</t>
  </si>
  <si>
    <t>1HGCV1F35NA089685</t>
  </si>
  <si>
    <t>NA089685</t>
  </si>
  <si>
    <t>1HGCV3F59MA020106</t>
  </si>
  <si>
    <t>5FNYF3H50FB014056</t>
  </si>
  <si>
    <t>Q2679</t>
  </si>
  <si>
    <t>2.3L I4 16V MPFI SOHC</t>
  </si>
  <si>
    <t>1HGCG3256WA017697</t>
  </si>
  <si>
    <t>35820W</t>
  </si>
  <si>
    <t>5FNYF8H22KB026223</t>
  </si>
  <si>
    <t>23X30A</t>
  </si>
  <si>
    <t>1HGCV2F31NA009756</t>
  </si>
  <si>
    <t>T009756</t>
  </si>
  <si>
    <t>3CZRU6H32JG719478</t>
  </si>
  <si>
    <t>P8045</t>
  </si>
  <si>
    <t>5FPYK3F74PB002601</t>
  </si>
  <si>
    <t>PB002601</t>
  </si>
  <si>
    <t>5FNYF5H30NB037538</t>
  </si>
  <si>
    <t>NB037538</t>
  </si>
  <si>
    <t>5FNYF6H35NB102745</t>
  </si>
  <si>
    <t>5FNRL6H78LB020599</t>
  </si>
  <si>
    <t>T224263B</t>
  </si>
  <si>
    <t>5FPYK3F79PB013531</t>
  </si>
  <si>
    <t>HP045</t>
  </si>
  <si>
    <t>19XZE4F52KE015659</t>
  </si>
  <si>
    <t>V1911A</t>
  </si>
  <si>
    <t>2HKRS3H71PH300616</t>
  </si>
  <si>
    <t>H300616</t>
  </si>
  <si>
    <t>1HGCV1F38NA090913</t>
  </si>
  <si>
    <t>NA090913</t>
  </si>
  <si>
    <t>JHMBB6147WC001708</t>
  </si>
  <si>
    <t>P2480</t>
  </si>
  <si>
    <t>7FART6H57ME001000</t>
  </si>
  <si>
    <t>5FNYF6H05MB048609</t>
  </si>
  <si>
    <t>M0370</t>
  </si>
  <si>
    <t>2HKRM4H74DH632304</t>
  </si>
  <si>
    <t>5FNYG1H67PB001851</t>
  </si>
  <si>
    <t>PB001851</t>
  </si>
  <si>
    <t>3CZRZ1H53PM727556</t>
  </si>
  <si>
    <t>41986-35</t>
  </si>
  <si>
    <t>3HGGK5H71HM708064</t>
  </si>
  <si>
    <t>5FPYK3F13MB000538</t>
  </si>
  <si>
    <t>5FPYK3F87JB003192</t>
  </si>
  <si>
    <t>JB003192</t>
  </si>
  <si>
    <t>5FPYK3F52HB011152</t>
  </si>
  <si>
    <t>HB011152</t>
  </si>
  <si>
    <t>5FNYF6H03JB053237</t>
  </si>
  <si>
    <t>P19046</t>
  </si>
  <si>
    <t>3CZRU6H79NM726180</t>
  </si>
  <si>
    <t>JP10388A</t>
  </si>
  <si>
    <t>5FNRL6H70KB130044</t>
  </si>
  <si>
    <t>P12876</t>
  </si>
  <si>
    <t>2HKRS4H72PH400584</t>
  </si>
  <si>
    <t>Q3083</t>
  </si>
  <si>
    <t>Forest Mist</t>
  </si>
  <si>
    <t>5FNRL6H78KB076038</t>
  </si>
  <si>
    <t>P13168</t>
  </si>
  <si>
    <t>5FNYF6H63NB002136</t>
  </si>
  <si>
    <t>H7060A</t>
  </si>
  <si>
    <t>3CZRU6H76NM750159</t>
  </si>
  <si>
    <t>X5632</t>
  </si>
  <si>
    <t>2HKRS4H75PH412406</t>
  </si>
  <si>
    <t>23H232</t>
  </si>
  <si>
    <t>2HKRW6H35KH217539</t>
  </si>
  <si>
    <t>1C087A</t>
  </si>
  <si>
    <t>5FPYK3F72PB015993</t>
  </si>
  <si>
    <t>PB015993</t>
  </si>
  <si>
    <t>1HGCV1F39NA124339</t>
  </si>
  <si>
    <t>H21210</t>
  </si>
  <si>
    <t>1HGCV1F38NA110514</t>
  </si>
  <si>
    <t>19XFL1H84PE002918</t>
  </si>
  <si>
    <t>2HKRS4H70PH402169</t>
  </si>
  <si>
    <t>P1692</t>
  </si>
  <si>
    <t>5FNYF8H69NB006574</t>
  </si>
  <si>
    <t>W18127</t>
  </si>
  <si>
    <t>1HGCV1F34NA116200</t>
  </si>
  <si>
    <t>1HGCV1F33NA117709</t>
  </si>
  <si>
    <t>H28236</t>
  </si>
  <si>
    <t>5FNYF6H59MB073315</t>
  </si>
  <si>
    <t>P9875</t>
  </si>
  <si>
    <t>1HGCV3F26NA044662</t>
  </si>
  <si>
    <t>L61143</t>
  </si>
  <si>
    <t>1HGCV1F33NA095159</t>
  </si>
  <si>
    <t>C17640</t>
  </si>
  <si>
    <t>3CZRZ2H57PM727582</t>
  </si>
  <si>
    <t>N11712</t>
  </si>
  <si>
    <t>3CZRZ2H54PM727569</t>
  </si>
  <si>
    <t>N11713</t>
  </si>
  <si>
    <t>3CZRZ2H50PM729058</t>
  </si>
  <si>
    <t>41479-31</t>
  </si>
  <si>
    <t>5FPYK2F6XKB003357</t>
  </si>
  <si>
    <t>5FNYG1H83PB005865</t>
  </si>
  <si>
    <t>5FNRL6H85NB026193</t>
  </si>
  <si>
    <t>3L635A</t>
  </si>
  <si>
    <t>5FNYG1H63PB006318</t>
  </si>
  <si>
    <t>5FNRL5H95GB098856</t>
  </si>
  <si>
    <t>38434A</t>
  </si>
  <si>
    <t>3CZRU6H15LM707134</t>
  </si>
  <si>
    <t>LM707134</t>
  </si>
  <si>
    <t>7FARS6H92PE007202</t>
  </si>
  <si>
    <t>5FNYF6H58NB021692</t>
  </si>
  <si>
    <t>62392B</t>
  </si>
  <si>
    <t>5FPYK3F85NB032616</t>
  </si>
  <si>
    <t>NB032616</t>
  </si>
  <si>
    <t>5FNYF5H34HB046926</t>
  </si>
  <si>
    <t>5FNYF8H69NB019065</t>
  </si>
  <si>
    <t>NB019065</t>
  </si>
  <si>
    <t>5FNYF6H30NB102863</t>
  </si>
  <si>
    <t>B102863</t>
  </si>
  <si>
    <t>5J6RM4H54FL108948</t>
  </si>
  <si>
    <t>WFL108948</t>
  </si>
  <si>
    <t>Fit Base (A5)</t>
  </si>
  <si>
    <t>Storm Silver Metallic</t>
  </si>
  <si>
    <t>JHMGE8H22AS022557</t>
  </si>
  <si>
    <t>H222255A</t>
  </si>
  <si>
    <t>7FARW2H51NE000944</t>
  </si>
  <si>
    <t>SBP275</t>
  </si>
  <si>
    <t>5FNYF6H85NB046317</t>
  </si>
  <si>
    <t>Y220429</t>
  </si>
  <si>
    <t>5FNYF6H55KB096040</t>
  </si>
  <si>
    <t>P44992</t>
  </si>
  <si>
    <t>19XFB2F57FE704103</t>
  </si>
  <si>
    <t>E704103</t>
  </si>
  <si>
    <t>19XFB2F54FE019976</t>
  </si>
  <si>
    <t>P3963</t>
  </si>
  <si>
    <t>1HGCV3F95LA011632</t>
  </si>
  <si>
    <t>535023B</t>
  </si>
  <si>
    <t>1HGCV1F31NA103792</t>
  </si>
  <si>
    <t>2HKRS5H57PH700724</t>
  </si>
  <si>
    <t>Q00724</t>
  </si>
  <si>
    <t>5FNRL6H95PB021135</t>
  </si>
  <si>
    <t>H23086</t>
  </si>
  <si>
    <t>2HGFC1E50LH703806</t>
  </si>
  <si>
    <t>TR20CIVICSI</t>
  </si>
  <si>
    <t>1HGCV1F17MA032384</t>
  </si>
  <si>
    <t>MA032384</t>
  </si>
  <si>
    <t>1HGCP2F30AA155649</t>
  </si>
  <si>
    <t>3CZRU6H15MM734223</t>
  </si>
  <si>
    <t>MM734223</t>
  </si>
  <si>
    <t>5FNYF7H98MB003121</t>
  </si>
  <si>
    <t>C231650A</t>
  </si>
  <si>
    <t>5FNYF6H20NB103213</t>
  </si>
  <si>
    <t>CHA220628</t>
  </si>
  <si>
    <t>1HGCV2F39NA017667</t>
  </si>
  <si>
    <t>N11130</t>
  </si>
  <si>
    <t>5FNYF6H54LB022366</t>
  </si>
  <si>
    <t>UH13333</t>
  </si>
  <si>
    <t>3CZRU6H38MM736839</t>
  </si>
  <si>
    <t>HC22L098</t>
  </si>
  <si>
    <t>1HGCV1F35NA117064</t>
  </si>
  <si>
    <t>2HGFE1E53PH471833</t>
  </si>
  <si>
    <t>5FNYF5H37LB023505</t>
  </si>
  <si>
    <t>LB023505</t>
  </si>
  <si>
    <t>2HGFE1E53PH471900</t>
  </si>
  <si>
    <t>N471900</t>
  </si>
  <si>
    <t>5FNRL6H7XPB036941</t>
  </si>
  <si>
    <t>H34566</t>
  </si>
  <si>
    <t>5FNYF7H92KB000051</t>
  </si>
  <si>
    <t>2HKYF185X7H527631</t>
  </si>
  <si>
    <t>MNV527631</t>
  </si>
  <si>
    <t>19XFL1H87PE001276</t>
  </si>
  <si>
    <t>23-0165</t>
  </si>
  <si>
    <t>5FNYF6H54LB061121</t>
  </si>
  <si>
    <t>225249A</t>
  </si>
  <si>
    <t>5FNRL6H7XKB086697</t>
  </si>
  <si>
    <t>41954A</t>
  </si>
  <si>
    <t>5FNRL6H78KB054119</t>
  </si>
  <si>
    <t>R23048A</t>
  </si>
  <si>
    <t>5FPYK3F89PB018995</t>
  </si>
  <si>
    <t>PB018995</t>
  </si>
  <si>
    <t>5FNYF8H00MB026898</t>
  </si>
  <si>
    <t>U998</t>
  </si>
  <si>
    <t>5FNYF8H66NB007813</t>
  </si>
  <si>
    <t>AB5052</t>
  </si>
  <si>
    <t>5FPYK3F80PB006542</t>
  </si>
  <si>
    <t>PB006542R</t>
  </si>
  <si>
    <t>19XFL2G80PE003510</t>
  </si>
  <si>
    <t>HH151859</t>
  </si>
  <si>
    <t>5FNYF5H54NB007864</t>
  </si>
  <si>
    <t>TNB007864</t>
  </si>
  <si>
    <t>7FARW1H54NE017229</t>
  </si>
  <si>
    <t>1HGCV1F36NA116361</t>
  </si>
  <si>
    <t>NA116361</t>
  </si>
  <si>
    <t>Yellow</t>
  </si>
  <si>
    <t>Gas I4 2.0L/121.9</t>
  </si>
  <si>
    <t>JHMAP11411T007254</t>
  </si>
  <si>
    <t>54AG157P</t>
  </si>
  <si>
    <t>5FNYF6H30NB098698</t>
  </si>
  <si>
    <t>H98698</t>
  </si>
  <si>
    <t>19XFC2F83HE212226</t>
  </si>
  <si>
    <t>5FNYG1H38PB002061</t>
  </si>
  <si>
    <t>5FNYF5H50HB017750</t>
  </si>
  <si>
    <t>5FNYF8H24MB044127</t>
  </si>
  <si>
    <t>Continuously Variable Transmission</t>
  </si>
  <si>
    <t>1HGCV1F32JA200848</t>
  </si>
  <si>
    <t>5217T</t>
  </si>
  <si>
    <t>5FPYK3F74PB019964</t>
  </si>
  <si>
    <t>R0156</t>
  </si>
  <si>
    <t>7FARS4H71PE012846</t>
  </si>
  <si>
    <t>5FNYF8H90MB039004</t>
  </si>
  <si>
    <t>MB039004</t>
  </si>
  <si>
    <t>5FNYF6H95MB005211</t>
  </si>
  <si>
    <t>2HGFC2F63MH533018</t>
  </si>
  <si>
    <t>F73940</t>
  </si>
  <si>
    <t>5FPYK3F55PB002248</t>
  </si>
  <si>
    <t>19XFC2F65KE205090</t>
  </si>
  <si>
    <t>KE205090</t>
  </si>
  <si>
    <t>5FNYF8H61NB028777</t>
  </si>
  <si>
    <t>W7112</t>
  </si>
  <si>
    <t>5FNYF5H24NB026243</t>
  </si>
  <si>
    <t>031987A</t>
  </si>
  <si>
    <t>5FNRL6H79LB063395</t>
  </si>
  <si>
    <t>GM0165</t>
  </si>
  <si>
    <t>1HGCR2F99GA237547</t>
  </si>
  <si>
    <t>5FNYG1H50PB006073</t>
  </si>
  <si>
    <t>AH1645</t>
  </si>
  <si>
    <t>7FART6H82ME037204</t>
  </si>
  <si>
    <t>ME037204A</t>
  </si>
  <si>
    <t>2HKRS5H58PH704331</t>
  </si>
  <si>
    <t>PH704331</t>
  </si>
  <si>
    <t>2HGFE1E55NH470129</t>
  </si>
  <si>
    <t>NH470129</t>
  </si>
  <si>
    <t>JHMZC5F15JC023204</t>
  </si>
  <si>
    <t>A7000421</t>
  </si>
  <si>
    <t>7FARS4H41PE013162</t>
  </si>
  <si>
    <t>P0196</t>
  </si>
  <si>
    <t>JHMZC5F34JC006248</t>
  </si>
  <si>
    <t>KP2855A</t>
  </si>
  <si>
    <t>1HGCR2F33GA171380</t>
  </si>
  <si>
    <t>5FPYK3F68HB009401</t>
  </si>
  <si>
    <t>P10586</t>
  </si>
  <si>
    <t>19XZE4F54NE010094</t>
  </si>
  <si>
    <t>DDN010094</t>
  </si>
  <si>
    <t>5FNRL5H69GB090779</t>
  </si>
  <si>
    <t>0779A</t>
  </si>
  <si>
    <t>19XZE4F95ME009389</t>
  </si>
  <si>
    <t>ME009389</t>
  </si>
  <si>
    <t>Crimson Pearl</t>
  </si>
  <si>
    <t>19XZE4F5XLE008265</t>
  </si>
  <si>
    <t>LE008265</t>
  </si>
  <si>
    <t>2HKRW2H88NH600514</t>
  </si>
  <si>
    <t>FA02050</t>
  </si>
  <si>
    <t>5FNYF6H24NB043534</t>
  </si>
  <si>
    <t>P13172</t>
  </si>
  <si>
    <t>19XZE4F98KE005866</t>
  </si>
  <si>
    <t>P292101</t>
  </si>
  <si>
    <t>19XFC2F52JE020694</t>
  </si>
  <si>
    <t>253347B</t>
  </si>
  <si>
    <t>SHHFK7H59JU415672</t>
  </si>
  <si>
    <t>5FNYF8H55NB032404</t>
  </si>
  <si>
    <t>S37235</t>
  </si>
  <si>
    <t>5FNYF6H57MB000346</t>
  </si>
  <si>
    <t>X6232B</t>
  </si>
  <si>
    <t>5FNRL5H45CB016767</t>
  </si>
  <si>
    <t>H016767</t>
  </si>
  <si>
    <t>2HGFE1E56NH474867</t>
  </si>
  <si>
    <t>P474867</t>
  </si>
  <si>
    <t>5FNYF6H34NB102672</t>
  </si>
  <si>
    <t>3CZRU6H59JG708768</t>
  </si>
  <si>
    <t>9JG708768</t>
  </si>
  <si>
    <t>5FNYF6H57NB104756</t>
  </si>
  <si>
    <t>NB104756</t>
  </si>
  <si>
    <t>5FNRL6H65PB019844</t>
  </si>
  <si>
    <t>40T425</t>
  </si>
  <si>
    <t>5FNYF8H67PB007144</t>
  </si>
  <si>
    <t>S12183</t>
  </si>
  <si>
    <t>Prelude Type SH</t>
  </si>
  <si>
    <t>JHMBB6151XC011337</t>
  </si>
  <si>
    <t>5FPYK3F74NB026152</t>
  </si>
  <si>
    <t>5FNYG1H87PE003052</t>
  </si>
  <si>
    <t>P2133</t>
  </si>
  <si>
    <t>7FARS4H76PE000370</t>
  </si>
  <si>
    <t>40095-64</t>
  </si>
  <si>
    <t>1HGCV1F31NA089361</t>
  </si>
  <si>
    <t>L61185</t>
  </si>
  <si>
    <t>1HGCV2F58LA008604</t>
  </si>
  <si>
    <t>SP008604</t>
  </si>
  <si>
    <t>7FARW1H52JE033035</t>
  </si>
  <si>
    <t>F12312</t>
  </si>
  <si>
    <t>5FNYF8H5XPB000549</t>
  </si>
  <si>
    <t>5FNRL5H66GB027574</t>
  </si>
  <si>
    <t>GB027574</t>
  </si>
  <si>
    <t>1HGCV3F95KA009135</t>
  </si>
  <si>
    <t>KA009135</t>
  </si>
  <si>
    <t>1HGCV1F41NA120150</t>
  </si>
  <si>
    <t>NA120150</t>
  </si>
  <si>
    <t>2HKRS6H98PH801036</t>
  </si>
  <si>
    <t>H23053</t>
  </si>
  <si>
    <t>5FNRL6H81PB035735</t>
  </si>
  <si>
    <t>PB035735</t>
  </si>
  <si>
    <t>5FNYF8H55LB006432</t>
  </si>
  <si>
    <t>W20834A</t>
  </si>
  <si>
    <t>5FNYF8H61NB000445</t>
  </si>
  <si>
    <t>PNB000445</t>
  </si>
  <si>
    <t>5FNYF8H08MB010853</t>
  </si>
  <si>
    <t>PM727452A</t>
  </si>
  <si>
    <t>5FNYF8H29LB016547</t>
  </si>
  <si>
    <t>33110H</t>
  </si>
  <si>
    <t>5FNYF8H56LB010117</t>
  </si>
  <si>
    <t>MZ2005</t>
  </si>
  <si>
    <t>White Diamond</t>
  </si>
  <si>
    <t>5FNYF8H24KB016129</t>
  </si>
  <si>
    <t>21HP</t>
  </si>
  <si>
    <t>Civic Si Base (M6)</t>
  </si>
  <si>
    <t>2HGFE1E54NH474222</t>
  </si>
  <si>
    <t>Y011990A</t>
  </si>
  <si>
    <t>2HGFE1F74PH305644</t>
  </si>
  <si>
    <t>Q05644</t>
  </si>
  <si>
    <t>5FPYK3F70PB019976</t>
  </si>
  <si>
    <t>5FNYF7H56KB007081</t>
  </si>
  <si>
    <t>72P847</t>
  </si>
  <si>
    <t>5FNYF7H95KB001291</t>
  </si>
  <si>
    <t>W235323B</t>
  </si>
  <si>
    <t>JHMZC5F14JC021637</t>
  </si>
  <si>
    <t>CHA220581</t>
  </si>
  <si>
    <t>1HGCV3F55JA015903</t>
  </si>
  <si>
    <t>22166A</t>
  </si>
  <si>
    <t>SHHFK7H69KU422941</t>
  </si>
  <si>
    <t>5FNYF6H3XNB102675</t>
  </si>
  <si>
    <t>N11366</t>
  </si>
  <si>
    <t>5FNYF6H95MB069958</t>
  </si>
  <si>
    <t>STK069958</t>
  </si>
  <si>
    <t>5J6RE4H79AL089594</t>
  </si>
  <si>
    <t>5FNYF8H5XMB038763</t>
  </si>
  <si>
    <t>EP11046</t>
  </si>
  <si>
    <t>2HGFE1F73PH304453</t>
  </si>
  <si>
    <t>PH304453</t>
  </si>
  <si>
    <t>5FNYF5H29NB026318</t>
  </si>
  <si>
    <t>NB026318</t>
  </si>
  <si>
    <t>5FPYK1F70DB003163</t>
  </si>
  <si>
    <t>H22655</t>
  </si>
  <si>
    <t>2HKRM4H52FH702254</t>
  </si>
  <si>
    <t>23640A</t>
  </si>
  <si>
    <t>5FNYF8H50KB024156</t>
  </si>
  <si>
    <t>5FPYK3F79NB012716</t>
  </si>
  <si>
    <t>52006A</t>
  </si>
  <si>
    <t>2HKRW2H87NH626585</t>
  </si>
  <si>
    <t>MU2579A</t>
  </si>
  <si>
    <t>2HGFE1E58PH471536</t>
  </si>
  <si>
    <t>PH471536</t>
  </si>
  <si>
    <t>2HGFE1F90PH305156</t>
  </si>
  <si>
    <t>PH305156</t>
  </si>
  <si>
    <t>2HKRS6H94PH801017</t>
  </si>
  <si>
    <t>JHMFE1F76NX007151</t>
  </si>
  <si>
    <t>A5318PL</t>
  </si>
  <si>
    <t>5FNYF6H6XNB091123</t>
  </si>
  <si>
    <t>2HKRS6H97PH801321</t>
  </si>
  <si>
    <t>2HKRM4H54GH704489</t>
  </si>
  <si>
    <t>G23026B</t>
  </si>
  <si>
    <t>5FNYF8H94KB006875</t>
  </si>
  <si>
    <t>H22233A</t>
  </si>
  <si>
    <t>5FNYF8H94KB025622</t>
  </si>
  <si>
    <t>RC20606A</t>
  </si>
  <si>
    <t>5FNYF8H22KB009647</t>
  </si>
  <si>
    <t>MH1513X</t>
  </si>
  <si>
    <t>5FNYF8H94KB004155</t>
  </si>
  <si>
    <t>M6925A</t>
  </si>
  <si>
    <t>2HGFE2F51PH517339</t>
  </si>
  <si>
    <t>5FNYF6H21MB102778</t>
  </si>
  <si>
    <t>221127A</t>
  </si>
  <si>
    <t>2HGFC2F5XJH584356</t>
  </si>
  <si>
    <t>U6559A</t>
  </si>
  <si>
    <t>19XZE4F95KE020079</t>
  </si>
  <si>
    <t>P64691</t>
  </si>
  <si>
    <t>19XFL1H72PE002133</t>
  </si>
  <si>
    <t>PE002133</t>
  </si>
  <si>
    <t>5FNRL6H86JB037469</t>
  </si>
  <si>
    <t>5FNRL5H48BB004627</t>
  </si>
  <si>
    <t>1HGCV3F9XNA040210</t>
  </si>
  <si>
    <t>5740210A</t>
  </si>
  <si>
    <t>5FNYF5H79GB024633</t>
  </si>
  <si>
    <t>5FPYK3F83HB031436</t>
  </si>
  <si>
    <t>Automatic 5-Speed</t>
  </si>
  <si>
    <t>I4 2.4L Natural Aspiration</t>
  </si>
  <si>
    <t>3CZRM3H33EG701219</t>
  </si>
  <si>
    <t>JHMCR6F74HC008170</t>
  </si>
  <si>
    <t>T60981A</t>
  </si>
  <si>
    <t>1HGCV2F32LA015868</t>
  </si>
  <si>
    <t>L13024</t>
  </si>
  <si>
    <t>1HGCV3F5XLA003782</t>
  </si>
  <si>
    <t>L12974</t>
  </si>
  <si>
    <t>1HGCR2F31HA199101</t>
  </si>
  <si>
    <t>HA199101</t>
  </si>
  <si>
    <t>5J6RW1H83NA011396</t>
  </si>
  <si>
    <t>5J6YH2H33AL002390</t>
  </si>
  <si>
    <t>9372T</t>
  </si>
  <si>
    <t>Pilot VP</t>
  </si>
  <si>
    <t>5FNYF18298B031466</t>
  </si>
  <si>
    <t>5J6RM4H72CL038685</t>
  </si>
  <si>
    <t>3C0563A</t>
  </si>
  <si>
    <t>1HGCV1F36LA028455</t>
  </si>
  <si>
    <t>23X185D</t>
  </si>
  <si>
    <t>19XFL2H83PE003788</t>
  </si>
  <si>
    <t>H3003788</t>
  </si>
  <si>
    <t>2HKRW2H97JH632938</t>
  </si>
  <si>
    <t>K1560A</t>
  </si>
  <si>
    <t>5FPYK3F52PB013370</t>
  </si>
  <si>
    <t>PB013370</t>
  </si>
  <si>
    <t>SHHFK8G05MU203545</t>
  </si>
  <si>
    <t>IMU203545</t>
  </si>
  <si>
    <t>1HGCV1F30NA060840</t>
  </si>
  <si>
    <t>NA060840</t>
  </si>
  <si>
    <t>2HKRS4H73PH411724</t>
  </si>
  <si>
    <t>PH411724</t>
  </si>
  <si>
    <t>5FNYG1H85PB005236</t>
  </si>
  <si>
    <t>P0218</t>
  </si>
  <si>
    <t>5FNYF8H05KB001217</t>
  </si>
  <si>
    <t>P001217</t>
  </si>
  <si>
    <t>5FNYF6H93NB016869</t>
  </si>
  <si>
    <t>NB016869</t>
  </si>
  <si>
    <t>1HGCV1F32JA242372</t>
  </si>
  <si>
    <t>1328P</t>
  </si>
  <si>
    <t>7FARS6H97PE001797</t>
  </si>
  <si>
    <t>PE001797</t>
  </si>
  <si>
    <t>19XFL1H86NE007664</t>
  </si>
  <si>
    <t>PW588808A</t>
  </si>
  <si>
    <t>1HGCV3F12JA000806</t>
  </si>
  <si>
    <t>5J6RW5H39KL003508</t>
  </si>
  <si>
    <t>P10342</t>
  </si>
  <si>
    <t>5FNYF6H59LB028860</t>
  </si>
  <si>
    <t>LB028860P</t>
  </si>
  <si>
    <t>5FPYK3F66KB026687</t>
  </si>
  <si>
    <t>KB026687</t>
  </si>
  <si>
    <t>5FNYF6H57NB098859</t>
  </si>
  <si>
    <t>X325H</t>
  </si>
  <si>
    <t>COSMIC BLUE</t>
  </si>
  <si>
    <t>19XFC2F75JE029682</t>
  </si>
  <si>
    <t>14CB267P</t>
  </si>
  <si>
    <t>OBSIDION BLUE</t>
  </si>
  <si>
    <t>1HGCV1F46LA068804</t>
  </si>
  <si>
    <t>8BH266T</t>
  </si>
  <si>
    <t>3CZRU6H38LM723667</t>
  </si>
  <si>
    <t>L31289</t>
  </si>
  <si>
    <t>19XFC2F53JE021448</t>
  </si>
  <si>
    <t>N5446A</t>
  </si>
  <si>
    <t>5FNYF6H28NB102116</t>
  </si>
  <si>
    <t>HT3895</t>
  </si>
  <si>
    <t>5FNYF8H25MB003635</t>
  </si>
  <si>
    <t>QDN003635</t>
  </si>
  <si>
    <t>5J6RW2H21LA010245</t>
  </si>
  <si>
    <t>HP7511</t>
  </si>
  <si>
    <t>5FNYF5H96KB030349</t>
  </si>
  <si>
    <t>H529984A</t>
  </si>
  <si>
    <t>5FNYF6H56HB076243</t>
  </si>
  <si>
    <t>19XFC1F31LE202771</t>
  </si>
  <si>
    <t>5FNYF8H55LB002445</t>
  </si>
  <si>
    <t>26P910</t>
  </si>
  <si>
    <t>5J6RT6H8XNL008280</t>
  </si>
  <si>
    <t>P5990</t>
  </si>
  <si>
    <t>5FNRL6H67PB018064</t>
  </si>
  <si>
    <t>1HGCV2F30NA024507</t>
  </si>
  <si>
    <t>L61209</t>
  </si>
  <si>
    <t>1HGCV1F37NA108284</t>
  </si>
  <si>
    <t>L61164</t>
  </si>
  <si>
    <t>1HGCV1F41NA109391</t>
  </si>
  <si>
    <t>L61186</t>
  </si>
  <si>
    <t>1HGCV1F31NA121001</t>
  </si>
  <si>
    <t>H48245</t>
  </si>
  <si>
    <t>5FNRL6H78KB058817</t>
  </si>
  <si>
    <t>P1625</t>
  </si>
  <si>
    <t>5FNRL6H78PB035206</t>
  </si>
  <si>
    <t>40534-07</t>
  </si>
  <si>
    <t>SHHFK8G77JU202986</t>
  </si>
  <si>
    <t>U202986</t>
  </si>
  <si>
    <t>1HGCV3F57KA016178</t>
  </si>
  <si>
    <t>P24890</t>
  </si>
  <si>
    <t>5J6RM4H98FL106543</t>
  </si>
  <si>
    <t>39005A</t>
  </si>
  <si>
    <t>7FART6H9XLE011179</t>
  </si>
  <si>
    <t>V9202A</t>
  </si>
  <si>
    <t>5J6YH18316L005869</t>
  </si>
  <si>
    <t>7FARS4H40PE007773</t>
  </si>
  <si>
    <t>Fit Sport w/ Navigation</t>
  </si>
  <si>
    <t>JHMGE8H63BC018130</t>
  </si>
  <si>
    <t>2HKRW6H34KH201249</t>
  </si>
  <si>
    <t>KH201249</t>
  </si>
  <si>
    <t>5FNYF5H6XNB003813</t>
  </si>
  <si>
    <t>2C30040A</t>
  </si>
  <si>
    <t>5FNYF7H2XMB009103</t>
  </si>
  <si>
    <t>MB009103</t>
  </si>
  <si>
    <t>5FNYF6H30NB103978</t>
  </si>
  <si>
    <t>NG24098</t>
  </si>
  <si>
    <t>7FARW1H56LE001143</t>
  </si>
  <si>
    <t>P14472</t>
  </si>
  <si>
    <t>2HGFC2F57JH593550</t>
  </si>
  <si>
    <t>YO-1072</t>
  </si>
  <si>
    <t>2HGFB2F51FH508745</t>
  </si>
  <si>
    <t>508745T01</t>
  </si>
  <si>
    <t>5FNRL6H78KB005437</t>
  </si>
  <si>
    <t>5FNRL6H55LB058256</t>
  </si>
  <si>
    <t>64786A</t>
  </si>
  <si>
    <t>5FNYF8H08PB006547</t>
  </si>
  <si>
    <t>7FARS4H44PE011891</t>
  </si>
  <si>
    <t>Q100289</t>
  </si>
  <si>
    <t>5J6RS4H49PL003529</t>
  </si>
  <si>
    <t>H36256</t>
  </si>
  <si>
    <t>5FNYF6H55JB005833</t>
  </si>
  <si>
    <t>I01810A</t>
  </si>
  <si>
    <t>1HGCV1F3XJA055297</t>
  </si>
  <si>
    <t>5FNRL38647B036214</t>
  </si>
  <si>
    <t>C-052454</t>
  </si>
  <si>
    <t>2HKRS6H94PH804662</t>
  </si>
  <si>
    <t>PH804662</t>
  </si>
  <si>
    <t>5FNYF8H50KB022844</t>
  </si>
  <si>
    <t>P68735</t>
  </si>
  <si>
    <t>5FNYF8H99KB007035</t>
  </si>
  <si>
    <t>JP6403A</t>
  </si>
  <si>
    <t>19XFC1F35ME201818</t>
  </si>
  <si>
    <t>FH22L1016A</t>
  </si>
  <si>
    <t>1HGCV1F12JA064929</t>
  </si>
  <si>
    <t>V00188B</t>
  </si>
  <si>
    <t>5FNRL6H83PB030780</t>
  </si>
  <si>
    <t>Q10263</t>
  </si>
  <si>
    <t>7FARS6H99PE005804</t>
  </si>
  <si>
    <t>M3005804</t>
  </si>
  <si>
    <t>SHHFK8G71JU201834</t>
  </si>
  <si>
    <t>L43850A</t>
  </si>
  <si>
    <t>2HKRS4H7XPH401966</t>
  </si>
  <si>
    <t>2HKRM3H79GH520113</t>
  </si>
  <si>
    <t>5FPYK3F56PB016305</t>
  </si>
  <si>
    <t>H30103</t>
  </si>
  <si>
    <t>5FNRL5H95EB096439</t>
  </si>
  <si>
    <t>AP2308</t>
  </si>
  <si>
    <t>5J6RW1H8XKA014579</t>
  </si>
  <si>
    <t>053437A</t>
  </si>
  <si>
    <t>5FPYK3F53PB015418</t>
  </si>
  <si>
    <t>H34491</t>
  </si>
  <si>
    <t>5FPYK3F56PB010858</t>
  </si>
  <si>
    <t>S87672</t>
  </si>
  <si>
    <t>5FPYK3F7XPB013683</t>
  </si>
  <si>
    <t>5FNRL6H55NB010758</t>
  </si>
  <si>
    <t>232059A</t>
  </si>
  <si>
    <t>5FNRL6H78KB097004</t>
  </si>
  <si>
    <t>5FNYF6H22MB008702</t>
  </si>
  <si>
    <t>235105A</t>
  </si>
  <si>
    <t>5FNRL6H77KB136276</t>
  </si>
  <si>
    <t>V32457A</t>
  </si>
  <si>
    <t>5J6RT6H89NL007637</t>
  </si>
  <si>
    <t>5988B</t>
  </si>
  <si>
    <t>1HGCV2F31NA022605</t>
  </si>
  <si>
    <t>5FNYF8H99KB008606</t>
  </si>
  <si>
    <t>H1000</t>
  </si>
  <si>
    <t>5FNYF8H25KB013210</t>
  </si>
  <si>
    <t>MH12066A</t>
  </si>
  <si>
    <t>SHHFK8G73MU201693</t>
  </si>
  <si>
    <t>70702A</t>
  </si>
  <si>
    <t>5FNYF6H31NB102581</t>
  </si>
  <si>
    <t>2HKRW1H85MH422912</t>
  </si>
  <si>
    <t>5FNYF5H66NB015702</t>
  </si>
  <si>
    <t>41159-01</t>
  </si>
  <si>
    <t>5FNYF6H95GB071004</t>
  </si>
  <si>
    <t>2HKRM3H36GH503797</t>
  </si>
  <si>
    <t>5FNRL6H87PB037392</t>
  </si>
  <si>
    <t>PB037392</t>
  </si>
  <si>
    <t>2HKRW1H50MH409815</t>
  </si>
  <si>
    <t>MH409815</t>
  </si>
  <si>
    <t>1HGCV1F93JA088629</t>
  </si>
  <si>
    <t>7FARS4H41PE001822</t>
  </si>
  <si>
    <t>3CZRU6H55NM717359</t>
  </si>
  <si>
    <t>A4034T2</t>
  </si>
  <si>
    <t>1HGCR2F17HA197478</t>
  </si>
  <si>
    <t>7FARS6H96PE004156</t>
  </si>
  <si>
    <t>2C0250</t>
  </si>
  <si>
    <t>7FARS6H97PE005574</t>
  </si>
  <si>
    <t>2H30336</t>
  </si>
  <si>
    <t>Automatic, 6-Spd</t>
  </si>
  <si>
    <t>5FNYF6H57JB011696</t>
  </si>
  <si>
    <t>5FNYF6H37LB051696</t>
  </si>
  <si>
    <t>JPLB051696</t>
  </si>
  <si>
    <t>19XZE4F90ME005315</t>
  </si>
  <si>
    <t>4474A</t>
  </si>
  <si>
    <t>5FPYK2F15KB007692</t>
  </si>
  <si>
    <t>LP007692</t>
  </si>
  <si>
    <t>5FNRL6H23KB045106</t>
  </si>
  <si>
    <t>KB045106</t>
  </si>
  <si>
    <t>1HGCV3F23NA042464</t>
  </si>
  <si>
    <t>M2339</t>
  </si>
  <si>
    <t>5FNRL6H75JB098738</t>
  </si>
  <si>
    <t>BMT40877</t>
  </si>
  <si>
    <t>5FNYF6H2XMB016482</t>
  </si>
  <si>
    <t>H11954A</t>
  </si>
  <si>
    <t>5FNYF6H08KB025421</t>
  </si>
  <si>
    <t>H62367</t>
  </si>
  <si>
    <t>5FNYF6H54KB084977</t>
  </si>
  <si>
    <t>H62385</t>
  </si>
  <si>
    <t>5FNRL6H91NB013689</t>
  </si>
  <si>
    <t>2N173A</t>
  </si>
  <si>
    <t>2HGFE2F54PH517769</t>
  </si>
  <si>
    <t>Black Obsidian</t>
  </si>
  <si>
    <t>5FNYF6H55JB065854</t>
  </si>
  <si>
    <t>W1845A</t>
  </si>
  <si>
    <t>5FNRL6H90NB007799</t>
  </si>
  <si>
    <t>NB007799</t>
  </si>
  <si>
    <t>5FNYF8H09MB027175</t>
  </si>
  <si>
    <t>221089A</t>
  </si>
  <si>
    <t>5FNRL6H74LB029462</t>
  </si>
  <si>
    <t>DJN19178A</t>
  </si>
  <si>
    <t>5FNRL6H89MB038622</t>
  </si>
  <si>
    <t>UJN12101</t>
  </si>
  <si>
    <t>2HKRW2H26LH641412</t>
  </si>
  <si>
    <t>HP7623</t>
  </si>
  <si>
    <t>1HGCV3F2XNA032904</t>
  </si>
  <si>
    <t>5FNYF6H82NB102200</t>
  </si>
  <si>
    <t>H21207</t>
  </si>
  <si>
    <t>1HGCV1F38NA108293</t>
  </si>
  <si>
    <t>L61165</t>
  </si>
  <si>
    <t>2HGFE1F76PH302843</t>
  </si>
  <si>
    <t>H302843</t>
  </si>
  <si>
    <t>5FNYF5H22NB037029</t>
  </si>
  <si>
    <t>5FNYF6H58LB033113</t>
  </si>
  <si>
    <t>STK033113</t>
  </si>
  <si>
    <t>JHMZC5F18MC000133</t>
  </si>
  <si>
    <t>FWHO3685</t>
  </si>
  <si>
    <t>5FNYF6H66KB038866</t>
  </si>
  <si>
    <t>121472Y</t>
  </si>
  <si>
    <t>2HKRS4H46PH412663</t>
  </si>
  <si>
    <t>HU146</t>
  </si>
  <si>
    <t>7FARS4H47PE011027</t>
  </si>
  <si>
    <t>FJ0115</t>
  </si>
  <si>
    <t>SHHFK8G74KU206219</t>
  </si>
  <si>
    <t>27T7737</t>
  </si>
  <si>
    <t>5FPYK3F75PB007161</t>
  </si>
  <si>
    <t>L6174</t>
  </si>
  <si>
    <t>19XFL2H87NE019277</t>
  </si>
  <si>
    <t>K6090PHC</t>
  </si>
  <si>
    <t>2HGFE1E56PH470742</t>
  </si>
  <si>
    <t>QG23476</t>
  </si>
  <si>
    <t>7FARW1H55JE039881</t>
  </si>
  <si>
    <t>VX3T712694A</t>
  </si>
  <si>
    <t>5FNRL6H92PB029709</t>
  </si>
  <si>
    <t>H029709</t>
  </si>
  <si>
    <t>5FNRL6H59KB057206</t>
  </si>
  <si>
    <t>P1258</t>
  </si>
  <si>
    <t>5FNYF8H26KB017492</t>
  </si>
  <si>
    <t>34915T</t>
  </si>
  <si>
    <t>5FNYF8H05KB026599</t>
  </si>
  <si>
    <t>WB16345T</t>
  </si>
  <si>
    <t>5FNYG1H46PB002777</t>
  </si>
  <si>
    <t>PB002777</t>
  </si>
  <si>
    <t>5FNYF8H53NB011227</t>
  </si>
  <si>
    <t>NB011227</t>
  </si>
  <si>
    <t>5FNRL6H86MB042725</t>
  </si>
  <si>
    <t>1524T</t>
  </si>
  <si>
    <t>5J6RW2H82LL032568</t>
  </si>
  <si>
    <t>B76988A</t>
  </si>
  <si>
    <t>2HKRS3H74PH301694</t>
  </si>
  <si>
    <t>40194-17</t>
  </si>
  <si>
    <t>2HKRS4H71PH413150</t>
  </si>
  <si>
    <t>PH413150</t>
  </si>
  <si>
    <t>5FPYK3F51PB013795</t>
  </si>
  <si>
    <t>PB013795</t>
  </si>
  <si>
    <t>Pilot EX-L w/Navigation/RES</t>
  </si>
  <si>
    <t>5FNYF6H49KB025348</t>
  </si>
  <si>
    <t>N23219A</t>
  </si>
  <si>
    <t>19XZE4F54KE004999</t>
  </si>
  <si>
    <t>2P8C3306B</t>
  </si>
  <si>
    <t>5FNYF8H21MB002935</t>
  </si>
  <si>
    <t>S102957B</t>
  </si>
  <si>
    <t>5FNYF8H00LB007802</t>
  </si>
  <si>
    <t>LB007802</t>
  </si>
  <si>
    <t>5FNYF7H26KB011783</t>
  </si>
  <si>
    <t>913281A</t>
  </si>
  <si>
    <t>5FNYF5H37MB034554</t>
  </si>
  <si>
    <t>MB034554T</t>
  </si>
  <si>
    <t>2HKRM3H75CH513153</t>
  </si>
  <si>
    <t>5J6RS4H78PL003094</t>
  </si>
  <si>
    <t>3CZRU5H31JM705681</t>
  </si>
  <si>
    <t>2HGFC2F8XMH540601</t>
  </si>
  <si>
    <t>5FNYF7H52MB006772</t>
  </si>
  <si>
    <t>B023168B</t>
  </si>
  <si>
    <t>5FNYF7H96KB007018</t>
  </si>
  <si>
    <t>K2099</t>
  </si>
  <si>
    <t>5FNYF38999B027332</t>
  </si>
  <si>
    <t>Pacific</t>
  </si>
  <si>
    <t>5FNRL6H87LB012633</t>
  </si>
  <si>
    <t>0B012633</t>
  </si>
  <si>
    <t>5FNYG1H77PB000692</t>
  </si>
  <si>
    <t>PB000692</t>
  </si>
  <si>
    <t>2HGFC1E5XKH704069</t>
  </si>
  <si>
    <t>UH13378</t>
  </si>
  <si>
    <t>5FNYG1H47PB003629</t>
  </si>
  <si>
    <t>H230271</t>
  </si>
  <si>
    <t>5FNYF6H56KB030399</t>
  </si>
  <si>
    <t>PL3434</t>
  </si>
  <si>
    <t>5FNYG1H30PB003575</t>
  </si>
  <si>
    <t>M3003575</t>
  </si>
  <si>
    <t>3HGGK5H55FM722299</t>
  </si>
  <si>
    <t>BA12172A</t>
  </si>
  <si>
    <t>Berlina Black</t>
  </si>
  <si>
    <t>JHMAP11452T009302</t>
  </si>
  <si>
    <t>DT22T1344B</t>
  </si>
  <si>
    <t>19XFL1H73NE004194</t>
  </si>
  <si>
    <t>SHHFK7H59JU416420</t>
  </si>
  <si>
    <t>5SU16420</t>
  </si>
  <si>
    <t>5FNYG1H72PB005427</t>
  </si>
  <si>
    <t>K3005427O</t>
  </si>
  <si>
    <t>3CZRZ1H71PM702642</t>
  </si>
  <si>
    <t>TPM702642</t>
  </si>
  <si>
    <t>5FNYF8H57MB042818</t>
  </si>
  <si>
    <t>R215X9257</t>
  </si>
  <si>
    <t>JHMGK5H53GX013573</t>
  </si>
  <si>
    <t>GX013573</t>
  </si>
  <si>
    <t>5FNYF5H9XLB012583</t>
  </si>
  <si>
    <t>LB012583</t>
  </si>
  <si>
    <t>JHMGK5H54HS002855</t>
  </si>
  <si>
    <t>W403739B</t>
  </si>
  <si>
    <t>5FNYF5H37LB024332</t>
  </si>
  <si>
    <t>M377604</t>
  </si>
  <si>
    <t>SHHFK8G08MU203958</t>
  </si>
  <si>
    <t>5FPYK1F60EB014771</t>
  </si>
  <si>
    <t>P3980</t>
  </si>
  <si>
    <t>JHMCR6F73HC017538</t>
  </si>
  <si>
    <t>5FNRL6H84PB034952</t>
  </si>
  <si>
    <t>T0560</t>
  </si>
  <si>
    <t>5FNRL6H71KB118159</t>
  </si>
  <si>
    <t>232071A</t>
  </si>
  <si>
    <t>5FNYF6H51MB018843</t>
  </si>
  <si>
    <t>220742A</t>
  </si>
  <si>
    <t>5FNYG1H53PB006102</t>
  </si>
  <si>
    <t>42099-60*O</t>
  </si>
  <si>
    <t>3CZRU6H35MM718217</t>
  </si>
  <si>
    <t>5FNYF6H82NB095426</t>
  </si>
  <si>
    <t>H68217</t>
  </si>
  <si>
    <t>SHSRD78824U242867</t>
  </si>
  <si>
    <t>A8303</t>
  </si>
  <si>
    <t>5FNRL5H66GB051244</t>
  </si>
  <si>
    <t>23215A</t>
  </si>
  <si>
    <t>2HGFA16529H310063</t>
  </si>
  <si>
    <t>F2065</t>
  </si>
  <si>
    <t>SHHFK7H49JU428106</t>
  </si>
  <si>
    <t>5FNRL6H50MB040930</t>
  </si>
  <si>
    <t>5FNYF7H56LB002366</t>
  </si>
  <si>
    <t>PLB002366</t>
  </si>
  <si>
    <t>5FNYF5H53NB037745</t>
  </si>
  <si>
    <t>1HGCV1F6XJA059604</t>
  </si>
  <si>
    <t>TPU17566D</t>
  </si>
  <si>
    <t>5FNYG1H78PB005965</t>
  </si>
  <si>
    <t>5FPYK3F83PB018488</t>
  </si>
  <si>
    <t>5FPYK3F57LB016890</t>
  </si>
  <si>
    <t>MZP2448A</t>
  </si>
  <si>
    <t>1HGCV2F38LA007693</t>
  </si>
  <si>
    <t>L13232</t>
  </si>
  <si>
    <t>1HGCV1F10KA128368</t>
  </si>
  <si>
    <t>M12741</t>
  </si>
  <si>
    <t>1HGCV2F33LA012445</t>
  </si>
  <si>
    <t>L13048</t>
  </si>
  <si>
    <t>2HKRS6H9XPH805489</t>
  </si>
  <si>
    <t>RH35489</t>
  </si>
  <si>
    <t>7FARS6H94PE004754</t>
  </si>
  <si>
    <t>2H30335</t>
  </si>
  <si>
    <t>5FPYK3F70PB005446</t>
  </si>
  <si>
    <t>PB005446</t>
  </si>
  <si>
    <t>5FNRL5H38GB089015</t>
  </si>
  <si>
    <t>K5192A</t>
  </si>
  <si>
    <t>5FNRL6H94KB085806</t>
  </si>
  <si>
    <t>230033A</t>
  </si>
  <si>
    <t>19XFC2F58GE058035</t>
  </si>
  <si>
    <t>C0067A</t>
  </si>
  <si>
    <t>2HGFE1E59NH475379</t>
  </si>
  <si>
    <t>NH475379</t>
  </si>
  <si>
    <t>2HKRS3H70PH302356</t>
  </si>
  <si>
    <t>PH302356</t>
  </si>
  <si>
    <t>JHMFC1F75KX010990</t>
  </si>
  <si>
    <t>5FNRL6H77KB092246</t>
  </si>
  <si>
    <t>KB092246</t>
  </si>
  <si>
    <t>1HGCV1F36KA054603</t>
  </si>
  <si>
    <t>5FNRL6H72KB114427</t>
  </si>
  <si>
    <t>ML114427F</t>
  </si>
  <si>
    <t>5FNYF6H54JB070026</t>
  </si>
  <si>
    <t>H125061</t>
  </si>
  <si>
    <t>5FNYF5H54NB002857</t>
  </si>
  <si>
    <t>NL0598C</t>
  </si>
  <si>
    <t>19XZE4F58KE006187</t>
  </si>
  <si>
    <t>KE006187</t>
  </si>
  <si>
    <t>2HGFE2F55NH531189</t>
  </si>
  <si>
    <t>P10170</t>
  </si>
  <si>
    <t>5FNYF8H67NB004256</t>
  </si>
  <si>
    <t>21894A</t>
  </si>
  <si>
    <t>5FNYF6H50KB053838</t>
  </si>
  <si>
    <t>14CA849P</t>
  </si>
  <si>
    <t>5FNYF8H55KB017932</t>
  </si>
  <si>
    <t>HP1606</t>
  </si>
  <si>
    <t>5FNYF5H53HB005124</t>
  </si>
  <si>
    <t>23L0023A</t>
  </si>
  <si>
    <t>5FNYF6H39NB077736</t>
  </si>
  <si>
    <t>A1118</t>
  </si>
  <si>
    <t>5FNYF6H5XGB077443</t>
  </si>
  <si>
    <t>9P0680</t>
  </si>
  <si>
    <t>5FNRL6H78KB046165</t>
  </si>
  <si>
    <t>5FNYF8H2XLB012751</t>
  </si>
  <si>
    <t>J20621A</t>
  </si>
  <si>
    <t>2HKRW2H84NH657020</t>
  </si>
  <si>
    <t>CV31403A</t>
  </si>
  <si>
    <t>2HKRS4H73PH401601</t>
  </si>
  <si>
    <t>H28099</t>
  </si>
  <si>
    <t>5FNRL6H79LB019591</t>
  </si>
  <si>
    <t>B086905A</t>
  </si>
  <si>
    <t>1HGCP2F79AA155006</t>
  </si>
  <si>
    <t>7FARS4H78PE013640</t>
  </si>
  <si>
    <t>H13640</t>
  </si>
  <si>
    <t>5FNYF6H36LB019080</t>
  </si>
  <si>
    <t>37164-2</t>
  </si>
  <si>
    <t>JHMZF1C66FS001774</t>
  </si>
  <si>
    <t>S001774</t>
  </si>
  <si>
    <t>1HGCV1F5XLA022871</t>
  </si>
  <si>
    <t>STK022871</t>
  </si>
  <si>
    <t>JHMZF1D68BS007097</t>
  </si>
  <si>
    <t>2HGFC3A52LH750241</t>
  </si>
  <si>
    <t>10045B</t>
  </si>
  <si>
    <t>JHMZF1D6XFS000061</t>
  </si>
  <si>
    <t>1HGCV2F34MA008695</t>
  </si>
  <si>
    <t>P20949</t>
  </si>
  <si>
    <t>JHMCR6F75HC005519</t>
  </si>
  <si>
    <t>5FNYF7H52MB006917</t>
  </si>
  <si>
    <t>TMB006917</t>
  </si>
  <si>
    <t>19XZE4F94NE001317</t>
  </si>
  <si>
    <t>5FNYF6H24NB095486</t>
  </si>
  <si>
    <t>1HGCV1F39NA123059</t>
  </si>
  <si>
    <t>NA123059</t>
  </si>
  <si>
    <t>5FNRL6H9XPB033362</t>
  </si>
  <si>
    <t>PB033362</t>
  </si>
  <si>
    <t>1HGCV2F56KA022323</t>
  </si>
  <si>
    <t>5FNRL6H81MB039084</t>
  </si>
  <si>
    <t>HA24847A</t>
  </si>
  <si>
    <t>3CZRZ1H50PM721990</t>
  </si>
  <si>
    <t>PM721990</t>
  </si>
  <si>
    <t>1HGCV1F30LA009741</t>
  </si>
  <si>
    <t>P6669</t>
  </si>
  <si>
    <t>5FNYF5H54NB036734</t>
  </si>
  <si>
    <t>DNG5105</t>
  </si>
  <si>
    <t>5FPYK3F83PB011363</t>
  </si>
  <si>
    <t>1HGCV2F31MA000957</t>
  </si>
  <si>
    <t>S8559T</t>
  </si>
  <si>
    <t>5FNYG1H55PB004917</t>
  </si>
  <si>
    <t>23H216</t>
  </si>
  <si>
    <t>5FNYF6H39NB102599</t>
  </si>
  <si>
    <t>HT20099</t>
  </si>
  <si>
    <t>5FNYF6H21MB058605</t>
  </si>
  <si>
    <t>P10268A-2</t>
  </si>
  <si>
    <t>5FNRL6H97KB080860</t>
  </si>
  <si>
    <t>080860T01</t>
  </si>
  <si>
    <t>2HKRM4H55GH680767</t>
  </si>
  <si>
    <t>2HKRW2H84JH672238</t>
  </si>
  <si>
    <t>22HK0492A</t>
  </si>
  <si>
    <t>5FNRL6H81PB035010</t>
  </si>
  <si>
    <t>H23112</t>
  </si>
  <si>
    <t>5FNYF6H35NB096350</t>
  </si>
  <si>
    <t>5FNYF7H50NB000115</t>
  </si>
  <si>
    <t>3460880A</t>
  </si>
  <si>
    <t>5FNYF6H30NB100790</t>
  </si>
  <si>
    <t>CHG221056</t>
  </si>
  <si>
    <t>5FNYF8H29MB012080</t>
  </si>
  <si>
    <t>T377501</t>
  </si>
  <si>
    <t>5FNYF8H99MB036537</t>
  </si>
  <si>
    <t>B036537</t>
  </si>
  <si>
    <t>1HGCV1F10KA008246</t>
  </si>
  <si>
    <t>F17058T</t>
  </si>
  <si>
    <t>5FNYF6H53JB012876</t>
  </si>
  <si>
    <t>4600073A</t>
  </si>
  <si>
    <t>5FNRL6H67PB037617</t>
  </si>
  <si>
    <t>HLO230276</t>
  </si>
  <si>
    <t>1HGCV1F42NA037374</t>
  </si>
  <si>
    <t>5J6YH1H79BL002165</t>
  </si>
  <si>
    <t>5J6TF3H59FL001811</t>
  </si>
  <si>
    <t>T010</t>
  </si>
  <si>
    <t>JHMAP11492T006323</t>
  </si>
  <si>
    <t>CSA6268</t>
  </si>
  <si>
    <t>2HKRW2H52MH641967</t>
  </si>
  <si>
    <t>5FPYK3F86PB009218</t>
  </si>
  <si>
    <t>19XFL2H87NE007968</t>
  </si>
  <si>
    <t>U007968</t>
  </si>
  <si>
    <t>3CZRU6H18NM722083</t>
  </si>
  <si>
    <t>GT23241A</t>
  </si>
  <si>
    <t>5FNYF6H83NB096407</t>
  </si>
  <si>
    <t>5FNYF8H58LB010314</t>
  </si>
  <si>
    <t>1HGCY1F27PA001270</t>
  </si>
  <si>
    <t>S1270</t>
  </si>
  <si>
    <t>5FNYF8H52KB028449</t>
  </si>
  <si>
    <t>MKB028449</t>
  </si>
  <si>
    <t>5FNYF8H63NB008708</t>
  </si>
  <si>
    <t>ER8810</t>
  </si>
  <si>
    <t>5FNYF8H68NB002189</t>
  </si>
  <si>
    <t>US85190L</t>
  </si>
  <si>
    <t>3HGGK5H88KM729607</t>
  </si>
  <si>
    <t>5FPYK3F72NB033777</t>
  </si>
  <si>
    <t>5FPYK3F14LB015872</t>
  </si>
  <si>
    <t>235118A</t>
  </si>
  <si>
    <t>5FNYG1H74PB002822</t>
  </si>
  <si>
    <t>PB002822</t>
  </si>
  <si>
    <t>5FNYF8H24KB027132</t>
  </si>
  <si>
    <t>5FNYF6H57NB023286</t>
  </si>
  <si>
    <t>U35603L</t>
  </si>
  <si>
    <t>7FARW2H98NE002757</t>
  </si>
  <si>
    <t>U35583T</t>
  </si>
  <si>
    <t>5FNRL5H95HB008087</t>
  </si>
  <si>
    <t>U05082</t>
  </si>
  <si>
    <t>SHHFK7G4XJU240387</t>
  </si>
  <si>
    <t>B23293B</t>
  </si>
  <si>
    <t>2HKRS4H76PH400913</t>
  </si>
  <si>
    <t>5FPYK3F84PB013056</t>
  </si>
  <si>
    <t>5FNYF8H94LB001743</t>
  </si>
  <si>
    <t>HP001743</t>
  </si>
  <si>
    <t>1HGCV2F38NA018650</t>
  </si>
  <si>
    <t>2HGFC2F59GH519748</t>
  </si>
  <si>
    <t>5FNYF5H60NB035668</t>
  </si>
  <si>
    <t>NB035668</t>
  </si>
  <si>
    <t>1HGCV2F96JA031878</t>
  </si>
  <si>
    <t>P17232</t>
  </si>
  <si>
    <t>1HGCV3F29NA041626</t>
  </si>
  <si>
    <t>NA041626</t>
  </si>
  <si>
    <t>5FPYK2F56KB000687</t>
  </si>
  <si>
    <t>AP7722</t>
  </si>
  <si>
    <t>5FNYF6H29NB090171</t>
  </si>
  <si>
    <t>H1285U</t>
  </si>
  <si>
    <t>5FNYF7H50KB010560</t>
  </si>
  <si>
    <t>H30165A</t>
  </si>
  <si>
    <t>5FNYF8H06NB030570</t>
  </si>
  <si>
    <t>H22237</t>
  </si>
  <si>
    <t>1HGCV1F39LA061529</t>
  </si>
  <si>
    <t>S21112</t>
  </si>
  <si>
    <t>5FPYK3F78JB003435</t>
  </si>
  <si>
    <t>JB003435H</t>
  </si>
  <si>
    <t>3CZRU6H52MM744601</t>
  </si>
  <si>
    <t>P3415</t>
  </si>
  <si>
    <t>5FNYF8H58KB027872</t>
  </si>
  <si>
    <t>KB027872A</t>
  </si>
  <si>
    <t>7FARW2H90LE011577</t>
  </si>
  <si>
    <t>LE011577</t>
  </si>
  <si>
    <t>5J6RW2H97KL001646</t>
  </si>
  <si>
    <t>S403302A</t>
  </si>
  <si>
    <t>5FPYK3F54PB004413</t>
  </si>
  <si>
    <t>5FNRL6H5XNB038846</t>
  </si>
  <si>
    <t>NB038846</t>
  </si>
  <si>
    <t>19XFL2H85PE001749</t>
  </si>
  <si>
    <t>H05325</t>
  </si>
  <si>
    <t>7FARW2H57JE102484</t>
  </si>
  <si>
    <t>6C3515A</t>
  </si>
  <si>
    <t>5FNRL5H39HB022375</t>
  </si>
  <si>
    <t>HB022375</t>
  </si>
  <si>
    <t>5FNRL6H58NB003576</t>
  </si>
  <si>
    <t>NB003576</t>
  </si>
  <si>
    <t>5FNRL6H86NB023352</t>
  </si>
  <si>
    <t>NB023352</t>
  </si>
  <si>
    <t>1HGCV1F36KA095121</t>
  </si>
  <si>
    <t>2HGFC2F62KH585494</t>
  </si>
  <si>
    <t>HX1396</t>
  </si>
  <si>
    <t>19XZE4F51LE011801</t>
  </si>
  <si>
    <t>8101A</t>
  </si>
  <si>
    <t>5FNYF6H52JB015221</t>
  </si>
  <si>
    <t>23968C</t>
  </si>
  <si>
    <t>5FPYK3F87MB018571</t>
  </si>
  <si>
    <t>24AI829T</t>
  </si>
  <si>
    <t>5FNRL6H76KB126905</t>
  </si>
  <si>
    <t>P13042</t>
  </si>
  <si>
    <t>1HGCV1F10LA035884</t>
  </si>
  <si>
    <t>P12906</t>
  </si>
  <si>
    <t>3CZRU5H58MM729210</t>
  </si>
  <si>
    <t>253233B</t>
  </si>
  <si>
    <t>1HGCV1F37NA113923</t>
  </si>
  <si>
    <t>5FNRL6H9XKB025870</t>
  </si>
  <si>
    <t>H1741Q</t>
  </si>
  <si>
    <t>5FNRL6H70KB002225</t>
  </si>
  <si>
    <t>TU-2478</t>
  </si>
  <si>
    <t>1HGCV3F95LA003823</t>
  </si>
  <si>
    <t>19XFC2F77GE006493</t>
  </si>
  <si>
    <t>5FNYF5H59LB008389</t>
  </si>
  <si>
    <t>4P6907</t>
  </si>
  <si>
    <t>5FNRL6H73JB061476</t>
  </si>
  <si>
    <t>22LT017A</t>
  </si>
  <si>
    <t>5FPYK3F57PB011615</t>
  </si>
  <si>
    <t>E9926</t>
  </si>
  <si>
    <t>5FNRL6H86NB020063</t>
  </si>
  <si>
    <t>76709A</t>
  </si>
  <si>
    <t>5FNYF6H78MB507824</t>
  </si>
  <si>
    <t>C23018A</t>
  </si>
  <si>
    <t>5J6RW2H54HL034738</t>
  </si>
  <si>
    <t>W7035A</t>
  </si>
  <si>
    <t>5FNYF6H33NB096377</t>
  </si>
  <si>
    <t>H22803</t>
  </si>
  <si>
    <t>19XFL1H82PE002741</t>
  </si>
  <si>
    <t>PE002741</t>
  </si>
  <si>
    <t>5FPYK3F76NB018067</t>
  </si>
  <si>
    <t>H13030A</t>
  </si>
  <si>
    <t>1HGCV3F23NA014096</t>
  </si>
  <si>
    <t>H8247A</t>
  </si>
  <si>
    <t>7FARS4H78PE013606</t>
  </si>
  <si>
    <t>23HT075</t>
  </si>
  <si>
    <t>2HKRS6H95PH800426</t>
  </si>
  <si>
    <t>PH800426</t>
  </si>
  <si>
    <t>JHMZC5F37JC010326</t>
  </si>
  <si>
    <t>JC010326</t>
  </si>
  <si>
    <t>5FNYF8H26KB011806</t>
  </si>
  <si>
    <t>KB011806A</t>
  </si>
  <si>
    <t>5FNYF8H50MB025553</t>
  </si>
  <si>
    <t>F1515</t>
  </si>
  <si>
    <t>JHMFE1F70NX004374</t>
  </si>
  <si>
    <t>5FNYF6H35MB019136</t>
  </si>
  <si>
    <t>5FNYF6H38NB059325</t>
  </si>
  <si>
    <t>Y220507</t>
  </si>
  <si>
    <t>5FNYF8H09KB027822</t>
  </si>
  <si>
    <t>WT30037E</t>
  </si>
  <si>
    <t>1HGCV2F90JA029639</t>
  </si>
  <si>
    <t>AP8517</t>
  </si>
  <si>
    <t>1HGCV2F97LA019693</t>
  </si>
  <si>
    <t>25107TN</t>
  </si>
  <si>
    <t>5FPYK3F74PB009371</t>
  </si>
  <si>
    <t>2HGFC3A58LH753371</t>
  </si>
  <si>
    <t>A1TP-53371</t>
  </si>
  <si>
    <t>5FPYK3F54PB017646</t>
  </si>
  <si>
    <t>PB017646</t>
  </si>
  <si>
    <t>19XZE4F56NE003793</t>
  </si>
  <si>
    <t>I01818</t>
  </si>
  <si>
    <t>7FARS4H40PE012178</t>
  </si>
  <si>
    <t>N6171</t>
  </si>
  <si>
    <t>19XFC2F60LE002738</t>
  </si>
  <si>
    <t>A023563B</t>
  </si>
  <si>
    <t>SHHFK7H49MU213488</t>
  </si>
  <si>
    <t>G073835A</t>
  </si>
  <si>
    <t>5FNYF8H96MB036527</t>
  </si>
  <si>
    <t>P6541</t>
  </si>
  <si>
    <t>2HKRW2H80MH669177</t>
  </si>
  <si>
    <t>KP1002</t>
  </si>
  <si>
    <t>7FARS4H7XPE008925</t>
  </si>
  <si>
    <t>H23520</t>
  </si>
  <si>
    <t>1HGCV1F53KA038330</t>
  </si>
  <si>
    <t>F17612</t>
  </si>
  <si>
    <t>1HGCV3F20NA041403</t>
  </si>
  <si>
    <t>NA041403</t>
  </si>
  <si>
    <t>SHHFK8G7XMU201433</t>
  </si>
  <si>
    <t>AW22L058B</t>
  </si>
  <si>
    <t>3CZRM3H51GG710182</t>
  </si>
  <si>
    <t>5FNYF6H23NB105425</t>
  </si>
  <si>
    <t>NB105425</t>
  </si>
  <si>
    <t>JHMZC5F19JC014103</t>
  </si>
  <si>
    <t>O375949</t>
  </si>
  <si>
    <t>7FARW1H84HE029699</t>
  </si>
  <si>
    <t>HE029699</t>
  </si>
  <si>
    <t>7FARS4H47PE011206</t>
  </si>
  <si>
    <t>H45267</t>
  </si>
  <si>
    <t>1HGCV2F38NA019944</t>
  </si>
  <si>
    <t>H221629</t>
  </si>
  <si>
    <t>2HGFC1E56KH707230</t>
  </si>
  <si>
    <t>C30106B</t>
  </si>
  <si>
    <t>2HGFC1E5XLH700914</t>
  </si>
  <si>
    <t>5FNYF6H50LB046146</t>
  </si>
  <si>
    <t>KV272</t>
  </si>
  <si>
    <t>2HGFC3A51KH751881</t>
  </si>
  <si>
    <t>1HGCR2F56EA189564</t>
  </si>
  <si>
    <t>8425P</t>
  </si>
  <si>
    <t>5FNYF6H95GB037077</t>
  </si>
  <si>
    <t>WP004A</t>
  </si>
  <si>
    <t>5FNYF8H52KB025762</t>
  </si>
  <si>
    <t>P3268</t>
  </si>
  <si>
    <t>5FPYK3F88KB036722</t>
  </si>
  <si>
    <t>XP10002</t>
  </si>
  <si>
    <t>SHHFK8G0XMU204724</t>
  </si>
  <si>
    <t>MU204724</t>
  </si>
  <si>
    <t>SHHFK8G77MU202538</t>
  </si>
  <si>
    <t>5FNYF5H5XHB024124</t>
  </si>
  <si>
    <t>LEA47610A</t>
  </si>
  <si>
    <t>5FNRL5H65GB020390</t>
  </si>
  <si>
    <t>J226121B</t>
  </si>
  <si>
    <t>2HGFC2F64LH522544</t>
  </si>
  <si>
    <t>K1914A</t>
  </si>
  <si>
    <t>5FPYK3F53PB019839</t>
  </si>
  <si>
    <t>5FPYK3F13LB029746</t>
  </si>
  <si>
    <t>H5456</t>
  </si>
  <si>
    <t>2HJYK16257H529537</t>
  </si>
  <si>
    <t>7H529537STK</t>
  </si>
  <si>
    <t>5FNYF8H55LB017530</t>
  </si>
  <si>
    <t>YLB017530</t>
  </si>
  <si>
    <t>7FARW2H82KE045283</t>
  </si>
  <si>
    <t>NJ0537A</t>
  </si>
  <si>
    <t>2HGFE2F53NH579628</t>
  </si>
  <si>
    <t>26237A</t>
  </si>
  <si>
    <t>2HGFC2F72JH599094</t>
  </si>
  <si>
    <t>1HGCV1F10JA092597</t>
  </si>
  <si>
    <t>401CT</t>
  </si>
  <si>
    <t>5FNYF6H26NB092766</t>
  </si>
  <si>
    <t>NB092766</t>
  </si>
  <si>
    <t>SHHFK7H51JU427959</t>
  </si>
  <si>
    <t>1HGCV1F31KA168119</t>
  </si>
  <si>
    <t>H03581</t>
  </si>
  <si>
    <t>5FNYF6H09GB053087</t>
  </si>
  <si>
    <t>GB053087</t>
  </si>
  <si>
    <t>5J6RW1H2XLA015485</t>
  </si>
  <si>
    <t>LA015485</t>
  </si>
  <si>
    <t>5FNYF6H84NB092589</t>
  </si>
  <si>
    <t>2HKRS5H59PH700787</t>
  </si>
  <si>
    <t>19XZE4F57KE029931</t>
  </si>
  <si>
    <t>E60589</t>
  </si>
  <si>
    <t>1HGCV2F35KA005916</t>
  </si>
  <si>
    <t>5FNRL6H82PB018930</t>
  </si>
  <si>
    <t>1HGCR2F57EA130927</t>
  </si>
  <si>
    <t>L21747B</t>
  </si>
  <si>
    <t>5FPYK3F55LB024695</t>
  </si>
  <si>
    <t>5FNRL6H70PB033210</t>
  </si>
  <si>
    <t>PB033210</t>
  </si>
  <si>
    <t>5FNRL6H71JB003785</t>
  </si>
  <si>
    <t>PB007323A</t>
  </si>
  <si>
    <t>1HGCV3F23NA045946</t>
  </si>
  <si>
    <t>H45946</t>
  </si>
  <si>
    <t>5FNYF8H68NB019235</t>
  </si>
  <si>
    <t>H2791</t>
  </si>
  <si>
    <t>5FNYF8H66NB027382</t>
  </si>
  <si>
    <t>H22172</t>
  </si>
  <si>
    <t>5FNRL6H68PB035312</t>
  </si>
  <si>
    <t>3CZRU5H16NM724442</t>
  </si>
  <si>
    <t>NM724442</t>
  </si>
  <si>
    <t>1HGCV1F17LA080529</t>
  </si>
  <si>
    <t>L13064</t>
  </si>
  <si>
    <t>1HGCV1F15KA083265</t>
  </si>
  <si>
    <t>KA083265H</t>
  </si>
  <si>
    <t>5FNYF6H56NB095550</t>
  </si>
  <si>
    <t>NB095550</t>
  </si>
  <si>
    <t>5FNYG1H74PB000942</t>
  </si>
  <si>
    <t>P430942</t>
  </si>
  <si>
    <t>5FPYK3F85KB504101</t>
  </si>
  <si>
    <t>KB504101</t>
  </si>
  <si>
    <t>2HGFG3B0XDH523890</t>
  </si>
  <si>
    <t>2HKRS6H93PH806628</t>
  </si>
  <si>
    <t>2H30326</t>
  </si>
  <si>
    <t>SHHFK7H95KU414670</t>
  </si>
  <si>
    <t>KU414670</t>
  </si>
  <si>
    <t>19XFC2F66KE203266</t>
  </si>
  <si>
    <t>KE203266B</t>
  </si>
  <si>
    <t>5FNYF5H30NB037555</t>
  </si>
  <si>
    <t>NB037555</t>
  </si>
  <si>
    <t>5FNYF6H54NB093585</t>
  </si>
  <si>
    <t>NB093585</t>
  </si>
  <si>
    <t>5FNYF6H07LB018140</t>
  </si>
  <si>
    <t>H018140PC</t>
  </si>
  <si>
    <t>5FNYF5H52KB012024</t>
  </si>
  <si>
    <t>KB012024</t>
  </si>
  <si>
    <t>5FNYF5H64LB023147</t>
  </si>
  <si>
    <t>LB023147</t>
  </si>
  <si>
    <t>5FNYG2H75PB000065</t>
  </si>
  <si>
    <t>AH1641</t>
  </si>
  <si>
    <t>1HGCP2F86CA030587</t>
  </si>
  <si>
    <t>CA030587</t>
  </si>
  <si>
    <t>5FNYF38559B012940</t>
  </si>
  <si>
    <t>1HGCV1F3XNA116413</t>
  </si>
  <si>
    <t>N116413</t>
  </si>
  <si>
    <t>5FNYF7H93LB003381</t>
  </si>
  <si>
    <t>PLB003381</t>
  </si>
  <si>
    <t>19XFC2F5XGE006308</t>
  </si>
  <si>
    <t>P22889</t>
  </si>
  <si>
    <t>1HGCV3F93LA001214</t>
  </si>
  <si>
    <t>TGP074A</t>
  </si>
  <si>
    <t>1HGCV3F28NA039818</t>
  </si>
  <si>
    <t>5FNYF8H51PB008202</t>
  </si>
  <si>
    <t>1HGCV1F1XLA048920</t>
  </si>
  <si>
    <t>221616A</t>
  </si>
  <si>
    <t>1HGCV2F32NA024430</t>
  </si>
  <si>
    <t>5FNYF8H01LB020221</t>
  </si>
  <si>
    <t>P292307</t>
  </si>
  <si>
    <t>5FNYG1H51PB003425</t>
  </si>
  <si>
    <t>C1168</t>
  </si>
  <si>
    <t>3CZRU5H12NM726138</t>
  </si>
  <si>
    <t>A3588</t>
  </si>
  <si>
    <t>5FNRL6H80PB035838</t>
  </si>
  <si>
    <t>5FNYF6H82NB082613</t>
  </si>
  <si>
    <t>A1139</t>
  </si>
  <si>
    <t>5FNYF6H69LB063813</t>
  </si>
  <si>
    <t>V230049A</t>
  </si>
  <si>
    <t>2HKRW2H27LH643654</t>
  </si>
  <si>
    <t>9P0674</t>
  </si>
  <si>
    <t>2HKRM4H75EH668598</t>
  </si>
  <si>
    <t>923H0601</t>
  </si>
  <si>
    <t>2HKRS6H99PH801367</t>
  </si>
  <si>
    <t>P105</t>
  </si>
  <si>
    <t>1HGCV3F22NA031875</t>
  </si>
  <si>
    <t>98446N</t>
  </si>
  <si>
    <t>19XFC1F92GE043916</t>
  </si>
  <si>
    <t>P24852</t>
  </si>
  <si>
    <t>1HGCV1F36NA062723</t>
  </si>
  <si>
    <t>R220583A</t>
  </si>
  <si>
    <t>5FNRL6H79NB004771</t>
  </si>
  <si>
    <t>TAP23071A</t>
  </si>
  <si>
    <t>2HKRW2H93MH611508</t>
  </si>
  <si>
    <t>M468</t>
  </si>
  <si>
    <t>19XZE4F5XNE008107</t>
  </si>
  <si>
    <t>T23106A</t>
  </si>
  <si>
    <t>5FNRL6H74KB063190</t>
  </si>
  <si>
    <t>2HGFE1F75PH303689</t>
  </si>
  <si>
    <t>PH303689</t>
  </si>
  <si>
    <t>3CZRU5H36HM710059</t>
  </si>
  <si>
    <t>HM710059</t>
  </si>
  <si>
    <t>5FNYF6H05LB021893</t>
  </si>
  <si>
    <t>10060B</t>
  </si>
  <si>
    <t>5FPYK3F87HB012128</t>
  </si>
  <si>
    <t>HCV221507B</t>
  </si>
  <si>
    <t>7FARS4H46PE012279</t>
  </si>
  <si>
    <t>7FARS3H7XPE001659</t>
  </si>
  <si>
    <t>PE001659</t>
  </si>
  <si>
    <t>1HGCV1F31NA104750</t>
  </si>
  <si>
    <t>NA104750</t>
  </si>
  <si>
    <t>5FNYF6H71NB015461</t>
  </si>
  <si>
    <t>PH0501</t>
  </si>
  <si>
    <t>5FNYF6H52GB025790</t>
  </si>
  <si>
    <t>HA24790A</t>
  </si>
  <si>
    <t>2HGFE2F52NH570029</t>
  </si>
  <si>
    <t>NH570029A</t>
  </si>
  <si>
    <t>5J6YH2H72BL006807</t>
  </si>
  <si>
    <t>S8838T</t>
  </si>
  <si>
    <t>5FNYF6H95MB058328</t>
  </si>
  <si>
    <t>5FNRL6H74LB026786</t>
  </si>
  <si>
    <t>227022A</t>
  </si>
  <si>
    <t>Fiji Blue Pearl</t>
  </si>
  <si>
    <t>1HGFA16816L103432</t>
  </si>
  <si>
    <t>23939E</t>
  </si>
  <si>
    <t>Basque Red Pearl</t>
  </si>
  <si>
    <t>1HGCP36858A019125</t>
  </si>
  <si>
    <t>B224327A</t>
  </si>
  <si>
    <t>5FNYG1H42PB003649</t>
  </si>
  <si>
    <t>1HGCV3F21NA043161</t>
  </si>
  <si>
    <t>A043161</t>
  </si>
  <si>
    <t>5FNYG1H76PB005995</t>
  </si>
  <si>
    <t>H36267</t>
  </si>
  <si>
    <t>19XZE4F94KE001183</t>
  </si>
  <si>
    <t>electric continuously variable</t>
  </si>
  <si>
    <t>19XZE4F55KE014795</t>
  </si>
  <si>
    <t>S108003A</t>
  </si>
  <si>
    <t>1HGCR2E76EA223229</t>
  </si>
  <si>
    <t>HA3229</t>
  </si>
  <si>
    <t>2HKRW2H58MH650284</t>
  </si>
  <si>
    <t>SP08757</t>
  </si>
  <si>
    <t>5FNYF6H87NB095101</t>
  </si>
  <si>
    <t>5FNYF8H01LB017867</t>
  </si>
  <si>
    <t>SC1998</t>
  </si>
  <si>
    <t>5FNYF5H19KB033966</t>
  </si>
  <si>
    <t>5J6RM4H5XFL117279</t>
  </si>
  <si>
    <t>R3E326291A</t>
  </si>
  <si>
    <t>2HGFC2F51JH586366</t>
  </si>
  <si>
    <t>LLM9727</t>
  </si>
  <si>
    <t>5FNYF4H64BB028650</t>
  </si>
  <si>
    <t>8650P0912</t>
  </si>
  <si>
    <t>2HGFC1E54KH706514</t>
  </si>
  <si>
    <t>GAM4535</t>
  </si>
  <si>
    <t>5FNYF6H93MB014232</t>
  </si>
  <si>
    <t>EA14232</t>
  </si>
  <si>
    <t>5FNYF6H62NB094954</t>
  </si>
  <si>
    <t>5FNYF8H07NB031887</t>
  </si>
  <si>
    <t>B031887</t>
  </si>
  <si>
    <t>SHHFK7H49JU432155</t>
  </si>
  <si>
    <t>E615765A</t>
  </si>
  <si>
    <t>5FNYF5H52HB013005</t>
  </si>
  <si>
    <t>HB013005</t>
  </si>
  <si>
    <t>5FNYF6H88NB099982</t>
  </si>
  <si>
    <t>NB099982</t>
  </si>
  <si>
    <t>5FPYK2F12KB005303</t>
  </si>
  <si>
    <t>KB005303</t>
  </si>
  <si>
    <t>2HGFE1E51PH471829</t>
  </si>
  <si>
    <t>PH471829</t>
  </si>
  <si>
    <t>5FPYK3F84NB038357</t>
  </si>
  <si>
    <t>S2051</t>
  </si>
  <si>
    <t>2HGFA16898H303538</t>
  </si>
  <si>
    <t>U14651</t>
  </si>
  <si>
    <t>5FNYF6H50JB058231</t>
  </si>
  <si>
    <t>HUJB058231</t>
  </si>
  <si>
    <t>5FNYF6H64NB091165</t>
  </si>
  <si>
    <t>42170-10</t>
  </si>
  <si>
    <t>19XFB2F54FE704558</t>
  </si>
  <si>
    <t>NV10576</t>
  </si>
  <si>
    <t>SHHFK7H4XJU425294</t>
  </si>
  <si>
    <t>PHW96405</t>
  </si>
  <si>
    <t>2HKRW6H33KH201307</t>
  </si>
  <si>
    <t>RU2653</t>
  </si>
  <si>
    <t>3CZRZ1H52PM722767</t>
  </si>
  <si>
    <t>Civic Si Sedan</t>
  </si>
  <si>
    <t>2HGFE1E58PH471990</t>
  </si>
  <si>
    <t>1HGCR2F30GA217103</t>
  </si>
  <si>
    <t>R55508A</t>
  </si>
  <si>
    <t>19XFC1F30HE212814</t>
  </si>
  <si>
    <t>5FPYK3F77PB009283</t>
  </si>
  <si>
    <t>H23004</t>
  </si>
  <si>
    <t>5FNRL6H73LB042557</t>
  </si>
  <si>
    <t>PH42557Z</t>
  </si>
  <si>
    <t>2HGFE1E54PH471744</t>
  </si>
  <si>
    <t>7FARS4H70PE008898</t>
  </si>
  <si>
    <t>2HKRW1H54JH512795</t>
  </si>
  <si>
    <t>1HGFA16526L076103</t>
  </si>
  <si>
    <t>3HGGK5H45LM717008</t>
  </si>
  <si>
    <t>SHHFK7H3XLU200528</t>
  </si>
  <si>
    <t>5FNYF6H0XLB029438</t>
  </si>
  <si>
    <t>LB029438</t>
  </si>
  <si>
    <t>5FNYF6H31NB078878</t>
  </si>
  <si>
    <t>NB078878</t>
  </si>
  <si>
    <t>5FNYF5H34NB037624</t>
  </si>
  <si>
    <t>NB037624</t>
  </si>
  <si>
    <t>Orange</t>
  </si>
  <si>
    <t>3HGGK5H90JM700674</t>
  </si>
  <si>
    <t>SHHFK7H63KU408095</t>
  </si>
  <si>
    <t>P9240A</t>
  </si>
  <si>
    <t>5FNYF6H24NB080437</t>
  </si>
  <si>
    <t>2HKRS6H97PH806289</t>
  </si>
  <si>
    <t>H3806829</t>
  </si>
  <si>
    <t>19XFL1H89PE002929</t>
  </si>
  <si>
    <t>H3002929</t>
  </si>
  <si>
    <t>5FNRL6H9XPB032549</t>
  </si>
  <si>
    <t>PB032549</t>
  </si>
  <si>
    <t>2HKRS5H56PH702089</t>
  </si>
  <si>
    <t>PH702089</t>
  </si>
  <si>
    <t>2HGFE1F99PH304037</t>
  </si>
  <si>
    <t>PH304037</t>
  </si>
  <si>
    <t>2HKRM3H78GH553989</t>
  </si>
  <si>
    <t>22-109</t>
  </si>
  <si>
    <t>1HGCV3F20NA046195</t>
  </si>
  <si>
    <t>5FNYF6H54LB040060</t>
  </si>
  <si>
    <t>405965A</t>
  </si>
  <si>
    <t>Civic EX-L w/Navi</t>
  </si>
  <si>
    <t>SHHFK7H79HU212664</t>
  </si>
  <si>
    <t>2HGFE1F90NH316378</t>
  </si>
  <si>
    <t>5J6RM4H39FL073046</t>
  </si>
  <si>
    <t>P3367</t>
  </si>
  <si>
    <t>5FPYK3F7XPB014378</t>
  </si>
  <si>
    <t>H13492</t>
  </si>
  <si>
    <t>1HGCV1F4XLA126851</t>
  </si>
  <si>
    <t>221716A</t>
  </si>
  <si>
    <t>1HGCV1F14LA004038</t>
  </si>
  <si>
    <t>P13156</t>
  </si>
  <si>
    <t>1HGCV1F46LA067331</t>
  </si>
  <si>
    <t>253558A</t>
  </si>
  <si>
    <t>5FNRL6H80NB001458</t>
  </si>
  <si>
    <t>1W9375A</t>
  </si>
  <si>
    <t>2HKRS6H9XPH801345</t>
  </si>
  <si>
    <t>23H147</t>
  </si>
  <si>
    <t>2HKRW2H51KH652794</t>
  </si>
  <si>
    <t>5J6RE4H50BL099804</t>
  </si>
  <si>
    <t>E63915</t>
  </si>
  <si>
    <t>5FNRL6H56KB119144</t>
  </si>
  <si>
    <t>2HGFC2F55JH582725</t>
  </si>
  <si>
    <t>S7054A</t>
  </si>
  <si>
    <t>5FNRL6H99JB051133</t>
  </si>
  <si>
    <t>P3614</t>
  </si>
  <si>
    <t>1HGCV1F36NA065251</t>
  </si>
  <si>
    <t>H51467L</t>
  </si>
  <si>
    <t>3CZRZ2H57PM701208</t>
  </si>
  <si>
    <t>PM701208</t>
  </si>
  <si>
    <t>5FNYF6H9XLB057349</t>
  </si>
  <si>
    <t>LB057349A</t>
  </si>
  <si>
    <t>5FNYF6H55KB035352</t>
  </si>
  <si>
    <t>KB035352A</t>
  </si>
  <si>
    <t>JHMZC5F38JC010920</t>
  </si>
  <si>
    <t>F10315</t>
  </si>
  <si>
    <t>3HGGK5H42LM705303</t>
  </si>
  <si>
    <t>1HGCV3F21NA045718</t>
  </si>
  <si>
    <t>L61167</t>
  </si>
  <si>
    <t>5J6RM4H92FL080277</t>
  </si>
  <si>
    <t>C22367B</t>
  </si>
  <si>
    <t>5FNRL6H70LB032374</t>
  </si>
  <si>
    <t>18911U</t>
  </si>
  <si>
    <t>Fit Base</t>
  </si>
  <si>
    <t>JHMGE8H33CC033802</t>
  </si>
  <si>
    <t>7FARS4H47PE013828</t>
  </si>
  <si>
    <t>HAH230338</t>
  </si>
  <si>
    <t>2HKRS4H74PH400215</t>
  </si>
  <si>
    <t>HAH230105</t>
  </si>
  <si>
    <t>7FARS4H44PE013334</t>
  </si>
  <si>
    <t>HAH230318</t>
  </si>
  <si>
    <t>7FARS4H4XPE013712</t>
  </si>
  <si>
    <t>23H224</t>
  </si>
  <si>
    <t>2HGFE2F51NH583158</t>
  </si>
  <si>
    <t>PH583158</t>
  </si>
  <si>
    <t>7FARS4H72PE013908</t>
  </si>
  <si>
    <t>23HT076</t>
  </si>
  <si>
    <t>19XFC1F98GE035934</t>
  </si>
  <si>
    <t>5FNRL6H76LB074600</t>
  </si>
  <si>
    <t>5FNYF8H98MB015887</t>
  </si>
  <si>
    <t>5FNRL6H72KB082658</t>
  </si>
  <si>
    <t>F74554B</t>
  </si>
  <si>
    <t>1HGCV3F22NA033660</t>
  </si>
  <si>
    <t>NA033660</t>
  </si>
  <si>
    <t>5FNYF8H02PB002817</t>
  </si>
  <si>
    <t>23-0061</t>
  </si>
  <si>
    <t>5FNRL6H85JB027080</t>
  </si>
  <si>
    <t>PL3302A</t>
  </si>
  <si>
    <t>5FNYF6H55GB032751</t>
  </si>
  <si>
    <t>HT30101B</t>
  </si>
  <si>
    <t>Tango Red Pearl</t>
  </si>
  <si>
    <t>2.4L I4 DOHC 16V i-VTEC</t>
  </si>
  <si>
    <t>5J6RE4H72BL034597</t>
  </si>
  <si>
    <t>MP3110</t>
  </si>
  <si>
    <t>SHHFK8G79MU201729</t>
  </si>
  <si>
    <t>PE001838A</t>
  </si>
  <si>
    <t>19XFC2F59GE045942</t>
  </si>
  <si>
    <t>5FNYF6H0XKB000181</t>
  </si>
  <si>
    <t>A23T21A</t>
  </si>
  <si>
    <t>7FARS4H41PE013484</t>
  </si>
  <si>
    <t>H36248</t>
  </si>
  <si>
    <t>5FPYK2F54LB000530</t>
  </si>
  <si>
    <t>B2579A</t>
  </si>
  <si>
    <t>5FNRL6H96KB000156</t>
  </si>
  <si>
    <t>221023A</t>
  </si>
  <si>
    <t>5FNYF4H52DB007693</t>
  </si>
  <si>
    <t>HO7527A</t>
  </si>
  <si>
    <t>19XZE4F53KE009370</t>
  </si>
  <si>
    <t>039199A</t>
  </si>
  <si>
    <t>5FPYK2F19KB001250</t>
  </si>
  <si>
    <t>MR21S024A</t>
  </si>
  <si>
    <t>5FNYF8H25KB021517</t>
  </si>
  <si>
    <t>SA6535</t>
  </si>
  <si>
    <t>5FNRL6H89PB036437</t>
  </si>
  <si>
    <t>Q10334</t>
  </si>
  <si>
    <t>5FNYF7H53KB007880</t>
  </si>
  <si>
    <t>G45450</t>
  </si>
  <si>
    <t>5FNYF7H93KB008904</t>
  </si>
  <si>
    <t>P11956</t>
  </si>
  <si>
    <t>1HGCS2B88BA001370</t>
  </si>
  <si>
    <t>283223-1</t>
  </si>
  <si>
    <t>5FNYF8H50LB013868</t>
  </si>
  <si>
    <t>UH13380</t>
  </si>
  <si>
    <t>5FNYF6H5XLB017513</t>
  </si>
  <si>
    <t>X16515</t>
  </si>
  <si>
    <t>2HGFC3A54KH751938</t>
  </si>
  <si>
    <t>23C1866A</t>
  </si>
  <si>
    <t>5J6YH18504L000595</t>
  </si>
  <si>
    <t>0595P0940</t>
  </si>
  <si>
    <t>2HGFE1E50NH471818</t>
  </si>
  <si>
    <t>5FNYF6H95LB039633</t>
  </si>
  <si>
    <t>LB039633</t>
  </si>
  <si>
    <t>5J6RM4H50DL045845</t>
  </si>
  <si>
    <t>JHMGE8H55DC062057</t>
  </si>
  <si>
    <t>JHMZC5F39JC006732</t>
  </si>
  <si>
    <t>FH5824</t>
  </si>
  <si>
    <t>CVT TRANSMISSION</t>
  </si>
  <si>
    <t>1HGCR2F50DA071976</t>
  </si>
  <si>
    <t>5FPYK3F53PB016875</t>
  </si>
  <si>
    <t>PB016875</t>
  </si>
  <si>
    <t>1HGCR2F57HA022893</t>
  </si>
  <si>
    <t>1HGCV1F90JA000538</t>
  </si>
  <si>
    <t>15773A</t>
  </si>
  <si>
    <t>3CZRU6H36MM733003</t>
  </si>
  <si>
    <t>3HGGK5G5XHM702831</t>
  </si>
  <si>
    <t>UA37233A</t>
  </si>
  <si>
    <t>3CZRU6H59MM727813</t>
  </si>
  <si>
    <t>JHMCR6F38HC000442</t>
  </si>
  <si>
    <t>H041178A</t>
  </si>
  <si>
    <t>2HGFC2F54JH581002</t>
  </si>
  <si>
    <t>19XFB2F55FE221015</t>
  </si>
  <si>
    <t>AM3141</t>
  </si>
  <si>
    <t>5FNYF6H39MB033962</t>
  </si>
  <si>
    <t>73444R</t>
  </si>
  <si>
    <t>1HGCV3F50KA001232</t>
  </si>
  <si>
    <t>233149A</t>
  </si>
  <si>
    <t>2HGFE1F9XPH304869</t>
  </si>
  <si>
    <t>5FPYK3F57PB002235</t>
  </si>
  <si>
    <t>PB002235A</t>
  </si>
  <si>
    <t>2HKRS6H92PH804594</t>
  </si>
  <si>
    <t>41194-03</t>
  </si>
  <si>
    <t>5J6RE3H37AL018336</t>
  </si>
  <si>
    <t>5FNRL6H89JB006278</t>
  </si>
  <si>
    <t>P9447</t>
  </si>
  <si>
    <t>19XZE4F90LE007483</t>
  </si>
  <si>
    <t>P28419</t>
  </si>
  <si>
    <t>5FPYK3F89PB006233</t>
  </si>
  <si>
    <t>PB006233</t>
  </si>
  <si>
    <t>2HKRW2H8XLH693937</t>
  </si>
  <si>
    <t>19XFL1H75PE001218</t>
  </si>
  <si>
    <t>PE001218</t>
  </si>
  <si>
    <t>3CZRZ2H39PM728523</t>
  </si>
  <si>
    <t>5FNRL6H97PB035490</t>
  </si>
  <si>
    <t>7FARW1H89HE038687</t>
  </si>
  <si>
    <t>78904A</t>
  </si>
  <si>
    <t>5FNYG1H59PB002684</t>
  </si>
  <si>
    <t>PB002684</t>
  </si>
  <si>
    <t>2HGFC1E53KH702485</t>
  </si>
  <si>
    <t>5FNYF6H19HB026398</t>
  </si>
  <si>
    <t>1HGCV2F37MA015687</t>
  </si>
  <si>
    <t>19XFC1F3XKE006262</t>
  </si>
  <si>
    <t>C060461</t>
  </si>
  <si>
    <t>19XFC2F68KE205102</t>
  </si>
  <si>
    <t>5FNYF6H54NB095594</t>
  </si>
  <si>
    <t>2HGFC1F35LH682450</t>
  </si>
  <si>
    <t>AU3186A</t>
  </si>
  <si>
    <t>5FNRL387X5B043772</t>
  </si>
  <si>
    <t>1HGCV2F32NA021012</t>
  </si>
  <si>
    <t>N021012</t>
  </si>
  <si>
    <t>5FNYF6H24NB105191</t>
  </si>
  <si>
    <t>H105191</t>
  </si>
  <si>
    <t>3CZRZ1H79PM726851</t>
  </si>
  <si>
    <t>PM726851</t>
  </si>
  <si>
    <t>5FPYK1F20CB452250</t>
  </si>
  <si>
    <t>5FNYF8H50NB027675</t>
  </si>
  <si>
    <t>M2257</t>
  </si>
  <si>
    <t>5FNYG1H61PB002638</t>
  </si>
  <si>
    <t>PB002638</t>
  </si>
  <si>
    <t>5FNYF6H05KB039681</t>
  </si>
  <si>
    <t>KB039681</t>
  </si>
  <si>
    <t>1HGCV2F93KA015994</t>
  </si>
  <si>
    <t>PP2709</t>
  </si>
  <si>
    <t>1HGCV1F17LA066730</t>
  </si>
  <si>
    <t>AC03536A</t>
  </si>
  <si>
    <t>SHHFK8G76HU201077</t>
  </si>
  <si>
    <t>H000451A</t>
  </si>
  <si>
    <t>5FNYF8H96MB015161</t>
  </si>
  <si>
    <t>400306A</t>
  </si>
  <si>
    <t>2HKRW6H31KH217103</t>
  </si>
  <si>
    <t>L10470</t>
  </si>
  <si>
    <t>5FNYF8H54LB019429</t>
  </si>
  <si>
    <t>L8084</t>
  </si>
  <si>
    <t>5FNRL6H63PB033077</t>
  </si>
  <si>
    <t>6H230042</t>
  </si>
  <si>
    <t>19XZE4F91ME007722</t>
  </si>
  <si>
    <t>11281A</t>
  </si>
  <si>
    <t>1HGCV2F94NA011487</t>
  </si>
  <si>
    <t>14CB412P</t>
  </si>
  <si>
    <t>19XZE4F93NE013507</t>
  </si>
  <si>
    <t>L31300</t>
  </si>
  <si>
    <t>5J6RM4H70FL074914</t>
  </si>
  <si>
    <t>7165A</t>
  </si>
  <si>
    <t>5FNYF6H68KB101580</t>
  </si>
  <si>
    <t>23031A</t>
  </si>
  <si>
    <t>5FNYF8H91LB017317</t>
  </si>
  <si>
    <t>QDN017317</t>
  </si>
  <si>
    <t>5FNYF5H17LB011899</t>
  </si>
  <si>
    <t>N1176A</t>
  </si>
  <si>
    <t>5J6RM4H90GL003778</t>
  </si>
  <si>
    <t>H23045B</t>
  </si>
  <si>
    <t>5FNRL5H65GB007171</t>
  </si>
  <si>
    <t>P67950B</t>
  </si>
  <si>
    <t>red</t>
  </si>
  <si>
    <t>Automatic, 5-Spd</t>
  </si>
  <si>
    <t>5FPYK1F51DB018303</t>
  </si>
  <si>
    <t>JHMBB62441C004346</t>
  </si>
  <si>
    <t>A2272</t>
  </si>
  <si>
    <t>Civic Si Base w/Summer Tires (M6)</t>
  </si>
  <si>
    <t>2HGFC1E54LH708426</t>
  </si>
  <si>
    <t>44278C</t>
  </si>
  <si>
    <t>5FNYF6H77LB065391</t>
  </si>
  <si>
    <t>LB065391A</t>
  </si>
  <si>
    <t>Civic GX</t>
  </si>
  <si>
    <t>Compressed Natural Gas</t>
  </si>
  <si>
    <t>1.8L I4 16V MPFI SOHC CNG</t>
  </si>
  <si>
    <t>1HGFA46599L000089</t>
  </si>
  <si>
    <t>SHHFK7H2XHU401666</t>
  </si>
  <si>
    <t>5J6RW2H85KL031994</t>
  </si>
  <si>
    <t>H23161A</t>
  </si>
  <si>
    <t>5FNRL6H87PB028899</t>
  </si>
  <si>
    <t>PB028899</t>
  </si>
  <si>
    <t>7FARS4H45PE012953</t>
  </si>
  <si>
    <t>B30121</t>
  </si>
  <si>
    <t>2HGFC1E55LH708449</t>
  </si>
  <si>
    <t>Gray/Black</t>
  </si>
  <si>
    <t>2.4L I4 DOHC i-VTEC 16V</t>
  </si>
  <si>
    <t>5J6YH28767L016344</t>
  </si>
  <si>
    <t>H6344SS</t>
  </si>
  <si>
    <t>5FNYF8H52KB029990</t>
  </si>
  <si>
    <t>JJ1452A</t>
  </si>
  <si>
    <t>1HGCV1F57LA005624</t>
  </si>
  <si>
    <t>P7665</t>
  </si>
  <si>
    <t>5FNYF7H28KB002955</t>
  </si>
  <si>
    <t>P002955</t>
  </si>
  <si>
    <t>5FNYF7H55KB001692</t>
  </si>
  <si>
    <t>001692R</t>
  </si>
  <si>
    <t>1HGCV2F35LA022006</t>
  </si>
  <si>
    <t>1R0643A</t>
  </si>
  <si>
    <t>5FNYF5H51MB010414</t>
  </si>
  <si>
    <t>H25990</t>
  </si>
  <si>
    <t>19XFC2F75JE022330</t>
  </si>
  <si>
    <t>4123P</t>
  </si>
  <si>
    <t>5FNYG2H55PB000288</t>
  </si>
  <si>
    <t>5J6RW2H86HL033973</t>
  </si>
  <si>
    <t>P7620</t>
  </si>
  <si>
    <t>1HGCV1F17JA004449</t>
  </si>
  <si>
    <t>004868PA</t>
  </si>
  <si>
    <t>Gas V6 3.5L/</t>
  </si>
  <si>
    <t>5FNRL3H72AB089056</t>
  </si>
  <si>
    <t>16435A</t>
  </si>
  <si>
    <t>5FNRL6H94LB056212</t>
  </si>
  <si>
    <t>HH40536A</t>
  </si>
  <si>
    <t>2HKRS5H51PH704204</t>
  </si>
  <si>
    <t>H4147</t>
  </si>
  <si>
    <t>5J6RT6H91NL057666</t>
  </si>
  <si>
    <t>N101672</t>
  </si>
  <si>
    <t>7FARW2H80JE053848</t>
  </si>
  <si>
    <t>TP10010</t>
  </si>
  <si>
    <t>2HKRS4H73PH411478</t>
  </si>
  <si>
    <t>PH411478</t>
  </si>
  <si>
    <t>5FNYF8H57PB008172</t>
  </si>
  <si>
    <t>Q10326</t>
  </si>
  <si>
    <t>5FNRL6H70LB021293</t>
  </si>
  <si>
    <t>YP52569</t>
  </si>
  <si>
    <t>5FNRL5H69FB076007</t>
  </si>
  <si>
    <t>FM6552A1</t>
  </si>
  <si>
    <t>5FNYF7H2XKB002004</t>
  </si>
  <si>
    <t>G45451</t>
  </si>
  <si>
    <t>7FART6H58ME014175</t>
  </si>
  <si>
    <t>C301254B</t>
  </si>
  <si>
    <t>5FNYF8H26KB025320</t>
  </si>
  <si>
    <t>41516P</t>
  </si>
  <si>
    <t>1HGCV1F35MA036757</t>
  </si>
  <si>
    <t>VTW44511</t>
  </si>
  <si>
    <t>1HGCV3F2XNA048181</t>
  </si>
  <si>
    <t>N01661</t>
  </si>
  <si>
    <t>1HGCV1F39NA090936</t>
  </si>
  <si>
    <t>H090936</t>
  </si>
  <si>
    <t>1HGCV1F35NA105478</t>
  </si>
  <si>
    <t>M2105478</t>
  </si>
  <si>
    <t>2HGFA16538H537146</t>
  </si>
  <si>
    <t>Y1768</t>
  </si>
  <si>
    <t>1HGCV1F31NA118860</t>
  </si>
  <si>
    <t>NA118860</t>
  </si>
  <si>
    <t>1HGCV1F37NA088778</t>
  </si>
  <si>
    <t>H20807</t>
  </si>
  <si>
    <t>5FNYG1H85PB003003</t>
  </si>
  <si>
    <t>E3003003O</t>
  </si>
  <si>
    <t>1HGCV2F34NA017799</t>
  </si>
  <si>
    <t>5FPYK2F51KB001648</t>
  </si>
  <si>
    <t>KB001648</t>
  </si>
  <si>
    <t>1HGCV1F30NA115254</t>
  </si>
  <si>
    <t>H22405</t>
  </si>
  <si>
    <t>Mandarin Gold Metallic</t>
  </si>
  <si>
    <t>JHMCR6F31HC007216</t>
  </si>
  <si>
    <t>32619AFD</t>
  </si>
  <si>
    <t>5FPYK3F54PB015573</t>
  </si>
  <si>
    <t>S87795</t>
  </si>
  <si>
    <t>5FPYK3F55PB004355</t>
  </si>
  <si>
    <t>PB004355</t>
  </si>
  <si>
    <t>1HGCV1F37KA154838</t>
  </si>
  <si>
    <t>E5688P</t>
  </si>
  <si>
    <t>2HGFC2F82KH507671</t>
  </si>
  <si>
    <t>RBU1272</t>
  </si>
  <si>
    <t>5FNYF6H58NB089541</t>
  </si>
  <si>
    <t>42171-01</t>
  </si>
  <si>
    <t>19XZE4F90ME008313</t>
  </si>
  <si>
    <t>U35340T</t>
  </si>
  <si>
    <t>5FNYF6H5XGB115639</t>
  </si>
  <si>
    <t>42997A</t>
  </si>
  <si>
    <t>5FNYF8H01MB027199</t>
  </si>
  <si>
    <t>PT19285</t>
  </si>
  <si>
    <t>5FNYF6H88NB085967</t>
  </si>
  <si>
    <t>19XFB2F59FE293089</t>
  </si>
  <si>
    <t>A8317</t>
  </si>
  <si>
    <t>7FARW1H7XNE011341</t>
  </si>
  <si>
    <t>22422A</t>
  </si>
  <si>
    <t>5FNYF5H59NB038396</t>
  </si>
  <si>
    <t>3CZRU5H76KM720262</t>
  </si>
  <si>
    <t>5FNRL6H70LB017597</t>
  </si>
  <si>
    <t>LB017597A</t>
  </si>
  <si>
    <t>3CZRU5H3XHG702917</t>
  </si>
  <si>
    <t>1HGCV1F31NA092437</t>
  </si>
  <si>
    <t>NA092437</t>
  </si>
  <si>
    <t>5FNYF5H33GB012684</t>
  </si>
  <si>
    <t>GB012684</t>
  </si>
  <si>
    <t>2HGFE1E55NH477338</t>
  </si>
  <si>
    <t>NH47738</t>
  </si>
  <si>
    <t>5FNYF8H50NB020631</t>
  </si>
  <si>
    <t>5FNYF5H36LB011622</t>
  </si>
  <si>
    <t>MZT1666</t>
  </si>
  <si>
    <t>5FNYF5H56LB001240</t>
  </si>
  <si>
    <t>237316AA</t>
  </si>
  <si>
    <t>5J6TF3H36DL002068</t>
  </si>
  <si>
    <t>AZ002068</t>
  </si>
  <si>
    <t>2HKRM3H74EH516127</t>
  </si>
  <si>
    <t>EH516127P</t>
  </si>
  <si>
    <t>2HGFC1E50KH700161</t>
  </si>
  <si>
    <t>81761A</t>
  </si>
  <si>
    <t>5FPYK3F80KB045432</t>
  </si>
  <si>
    <t>W045432PC</t>
  </si>
  <si>
    <t>5FNYF8H06PB001900</t>
  </si>
  <si>
    <t>WPB001900</t>
  </si>
  <si>
    <t>7FARS6H98PE003154</t>
  </si>
  <si>
    <t>2H30295</t>
  </si>
  <si>
    <t>5FNYF3H71FB025651</t>
  </si>
  <si>
    <t>L3438203N</t>
  </si>
  <si>
    <t>5FNYF5H22NB034969</t>
  </si>
  <si>
    <t>NB034969</t>
  </si>
  <si>
    <t>1HGCR3F88GA014428</t>
  </si>
  <si>
    <t>GA014428A</t>
  </si>
  <si>
    <t>3CZRU5H50MM705015</t>
  </si>
  <si>
    <t>HU705015</t>
  </si>
  <si>
    <t>5FNYF6H35NB104284</t>
  </si>
  <si>
    <t>AH1623</t>
  </si>
  <si>
    <t>19XFC2F88HE062582</t>
  </si>
  <si>
    <t>5FNRL6H66PB035907</t>
  </si>
  <si>
    <t>PB035907</t>
  </si>
  <si>
    <t>5FNYF6H55LB064612</t>
  </si>
  <si>
    <t>405530A</t>
  </si>
  <si>
    <t>5FNYF6H5XLB010383</t>
  </si>
  <si>
    <t>405729A</t>
  </si>
  <si>
    <t>19XFL1H83PE002876</t>
  </si>
  <si>
    <t>H13106</t>
  </si>
  <si>
    <t>5FNYF6H54LB038177</t>
  </si>
  <si>
    <t>A6009891</t>
  </si>
  <si>
    <t>1HGCV1F52NA006442</t>
  </si>
  <si>
    <t>K379818</t>
  </si>
  <si>
    <t>1HGCV1F30JA262958</t>
  </si>
  <si>
    <t>T22992A</t>
  </si>
  <si>
    <t>19XZE4F96KE018633</t>
  </si>
  <si>
    <t>5FNYF6H57LB026637</t>
  </si>
  <si>
    <t>DDN026637</t>
  </si>
  <si>
    <t>2HGFC4B89KH304911</t>
  </si>
  <si>
    <t>G80785A</t>
  </si>
  <si>
    <t>5FNYF6H52LB059805</t>
  </si>
  <si>
    <t>DDN059805</t>
  </si>
  <si>
    <t>2HKRW1H94JH519443</t>
  </si>
  <si>
    <t>KT519443</t>
  </si>
  <si>
    <t>5FNRL6H73KB003496</t>
  </si>
  <si>
    <t>19XZE4F54NE013559</t>
  </si>
  <si>
    <t>10AK059T</t>
  </si>
  <si>
    <t>5FPYK3F78PB011477</t>
  </si>
  <si>
    <t>H13436</t>
  </si>
  <si>
    <t>19XFC2F89GE079230</t>
  </si>
  <si>
    <t>PB33039</t>
  </si>
  <si>
    <t>19XZE4F53NE001659</t>
  </si>
  <si>
    <t>P3890A</t>
  </si>
  <si>
    <t>1HGCV3F22NA038048</t>
  </si>
  <si>
    <t>P18852A</t>
  </si>
  <si>
    <t>1HGCV3F95NA029681</t>
  </si>
  <si>
    <t>T231000B</t>
  </si>
  <si>
    <t>JHLRW2H53KX014831</t>
  </si>
  <si>
    <t>M7828B</t>
  </si>
  <si>
    <t>19XFC2F86ME003234</t>
  </si>
  <si>
    <t>5FNYF6H02KB022448</t>
  </si>
  <si>
    <t>W95911</t>
  </si>
  <si>
    <t>7FARW2H94KE026579</t>
  </si>
  <si>
    <t>N107203A</t>
  </si>
  <si>
    <t>5FNRL5H47DB089057</t>
  </si>
  <si>
    <t>2HKRS6H97PH801304</t>
  </si>
  <si>
    <t>H43025</t>
  </si>
  <si>
    <t>5FPYK3F8XLB008633</t>
  </si>
  <si>
    <t>DE3604A</t>
  </si>
  <si>
    <t>1HGCV1F31NA090056</t>
  </si>
  <si>
    <t>H21197</t>
  </si>
  <si>
    <t>5FNRL6H76KB042230</t>
  </si>
  <si>
    <t>KB042230A</t>
  </si>
  <si>
    <t>5FNRL6H95LB016589</t>
  </si>
  <si>
    <t>FP2613A</t>
  </si>
  <si>
    <t>5FNYG1H77PB006864</t>
  </si>
  <si>
    <t>5FNYF8H65NB012162</t>
  </si>
  <si>
    <t>C17654A</t>
  </si>
  <si>
    <t>3CZRU6H78JM718842</t>
  </si>
  <si>
    <t>22441A</t>
  </si>
  <si>
    <t>B-575p/Black</t>
  </si>
  <si>
    <t>2HKRS6H98PH800808</t>
  </si>
  <si>
    <t>CH1060</t>
  </si>
  <si>
    <t>5J6RT6H89NL038905</t>
  </si>
  <si>
    <t>40223-32</t>
  </si>
  <si>
    <t>7FARW2H54KE047591</t>
  </si>
  <si>
    <t>X1141</t>
  </si>
  <si>
    <t>2HKRS6H98PH800405</t>
  </si>
  <si>
    <t>W7059</t>
  </si>
  <si>
    <t>1HGCV3F96MA000754</t>
  </si>
  <si>
    <t>5FPYK3F81NB014761</t>
  </si>
  <si>
    <t>Z13499A</t>
  </si>
  <si>
    <t>5FPYK3F71JB007360</t>
  </si>
  <si>
    <t>RE30118A</t>
  </si>
  <si>
    <t>7FARS4H49PE012194</t>
  </si>
  <si>
    <t>2CR1593</t>
  </si>
  <si>
    <t>2HKRS4H76PH411846</t>
  </si>
  <si>
    <t>2CR1873</t>
  </si>
  <si>
    <t>5FNRL6H99NB022026</t>
  </si>
  <si>
    <t>P1689</t>
  </si>
  <si>
    <t>5FNRL6H51NB035236</t>
  </si>
  <si>
    <t>E24124</t>
  </si>
  <si>
    <t>5FPYK3F78NB035243</t>
  </si>
  <si>
    <t>5J6YH18736L006119</t>
  </si>
  <si>
    <t>6119T</t>
  </si>
  <si>
    <t>5FPYK3F72LB002994</t>
  </si>
  <si>
    <t>Y230030A</t>
  </si>
  <si>
    <t>1HGCV1F45MA016842</t>
  </si>
  <si>
    <t>17335LT</t>
  </si>
  <si>
    <t>1HGCV3F23NA040441</t>
  </si>
  <si>
    <t>H040441</t>
  </si>
  <si>
    <t>5FNRL6H73JB080996</t>
  </si>
  <si>
    <t>CJB080996</t>
  </si>
  <si>
    <t>2HGFC2F83MH521274</t>
  </si>
  <si>
    <t>23C104B</t>
  </si>
  <si>
    <t>5FNYF5H26MB025786</t>
  </si>
  <si>
    <t>5FPYK3F57PB017933</t>
  </si>
  <si>
    <t>H6702</t>
  </si>
  <si>
    <t>5FPYK3F17MB011512</t>
  </si>
  <si>
    <t>CHJ220763A</t>
  </si>
  <si>
    <t>1HGCV1F32NA068437</t>
  </si>
  <si>
    <t>H4808</t>
  </si>
  <si>
    <t>5FPYK3F77PB005136</t>
  </si>
  <si>
    <t>H4837</t>
  </si>
  <si>
    <t>3CZRU5H50NM743491</t>
  </si>
  <si>
    <t>10194A</t>
  </si>
  <si>
    <t>1HGCV1F19KA050799</t>
  </si>
  <si>
    <t>C3009A</t>
  </si>
  <si>
    <t>5FPYK3F83PB005739</t>
  </si>
  <si>
    <t>5FNYF8H05NB006034</t>
  </si>
  <si>
    <t>5FNYF6H6XJB017792</t>
  </si>
  <si>
    <t>O374698</t>
  </si>
  <si>
    <t>JHLRE3H53AC001575</t>
  </si>
  <si>
    <t>5220608A</t>
  </si>
  <si>
    <t>2HGFC4B00JH309049</t>
  </si>
  <si>
    <t>YA09049</t>
  </si>
  <si>
    <t>5FNYF8H60NB005779</t>
  </si>
  <si>
    <t>N20870A</t>
  </si>
  <si>
    <t>7FARS4H72PE003668</t>
  </si>
  <si>
    <t>40003-15</t>
  </si>
  <si>
    <t>5FNRL6H77PB035410</t>
  </si>
  <si>
    <t>M3035410</t>
  </si>
  <si>
    <t>5FNYF8H9XLB013590</t>
  </si>
  <si>
    <t>11396ADS</t>
  </si>
  <si>
    <t>1HGCV1F34NA124233</t>
  </si>
  <si>
    <t>5FNRL6H82PB034349</t>
  </si>
  <si>
    <t>PB034349</t>
  </si>
  <si>
    <t>2HGFC2F75JH547829</t>
  </si>
  <si>
    <t>19XFC1F39GE202510</t>
  </si>
  <si>
    <t>KZ202510</t>
  </si>
  <si>
    <t>5FNYF8H98MB036495</t>
  </si>
  <si>
    <t>V019500A</t>
  </si>
  <si>
    <t>5FPYK2F50HB008048</t>
  </si>
  <si>
    <t>C376230</t>
  </si>
  <si>
    <t>9-Speed</t>
  </si>
  <si>
    <t>5FPYK3F57PB019889</t>
  </si>
  <si>
    <t>PB019889</t>
  </si>
  <si>
    <t>1HGCV1F45MA035634</t>
  </si>
  <si>
    <t>220651A</t>
  </si>
  <si>
    <t>19XFL2H88PE002264</t>
  </si>
  <si>
    <t>230063N</t>
  </si>
  <si>
    <t>7FARS6H96PE004464</t>
  </si>
  <si>
    <t>5FNYF6H39KB088795</t>
  </si>
  <si>
    <t>CU3772</t>
  </si>
  <si>
    <t>5J6TF2H58AL004279</t>
  </si>
  <si>
    <t>F2155</t>
  </si>
  <si>
    <t>2HKRS6H91PH804747</t>
  </si>
  <si>
    <t>PH804747</t>
  </si>
  <si>
    <t>5FNYF6H87NB091629</t>
  </si>
  <si>
    <t>NB091629</t>
  </si>
  <si>
    <t>2HKRS6H98PH806317</t>
  </si>
  <si>
    <t>2HGFE1F76NH319610</t>
  </si>
  <si>
    <t>19XZE4F18KE014626</t>
  </si>
  <si>
    <t>U9635</t>
  </si>
  <si>
    <t>5FNRL6H79MB043987</t>
  </si>
  <si>
    <t>H115740A</t>
  </si>
  <si>
    <t>5FNRL5H41GB145773</t>
  </si>
  <si>
    <t>GB145773P</t>
  </si>
  <si>
    <t>1HGCV1F36NA090313</t>
  </si>
  <si>
    <t>NA090313</t>
  </si>
  <si>
    <t>1HGCV1F15NA046821</t>
  </si>
  <si>
    <t>TNA046821</t>
  </si>
  <si>
    <t>5FNRL6H99JB068871</t>
  </si>
  <si>
    <t>UD3249</t>
  </si>
  <si>
    <t>5FPYK3F55JB008686</t>
  </si>
  <si>
    <t>5FNYF5H33NB029059</t>
  </si>
  <si>
    <t>30208XR</t>
  </si>
  <si>
    <t>JHMZC5F11JC012118</t>
  </si>
  <si>
    <t>B012118A</t>
  </si>
  <si>
    <t>5FNYF8H50MB029182</t>
  </si>
  <si>
    <t>A2043</t>
  </si>
  <si>
    <t>2HGFC1E56LH700702</t>
  </si>
  <si>
    <t>3CZRM3H59GG704386</t>
  </si>
  <si>
    <t>5J6RM4H52EL003470</t>
  </si>
  <si>
    <t>Q2469</t>
  </si>
  <si>
    <t>Whistler Silver Metallic</t>
  </si>
  <si>
    <t>JHLRE48338C022909</t>
  </si>
  <si>
    <t>K0217</t>
  </si>
  <si>
    <t>2HKRS6H93PH804314</t>
  </si>
  <si>
    <t>PH804314</t>
  </si>
  <si>
    <t>5FPYK3F88PB014887</t>
  </si>
  <si>
    <t>H17170</t>
  </si>
  <si>
    <t>5FPYK3F70PB000702</t>
  </si>
  <si>
    <t>5FNYF6H31NB102953</t>
  </si>
  <si>
    <t>NB102953</t>
  </si>
  <si>
    <t>5FNYF5H38NB007445</t>
  </si>
  <si>
    <t>L3919</t>
  </si>
  <si>
    <t>1HGCR2F39FA233220</t>
  </si>
  <si>
    <t>FA233220</t>
  </si>
  <si>
    <t>5FNRL6H92JB071014</t>
  </si>
  <si>
    <t>HU071014</t>
  </si>
  <si>
    <t>7FART6H94ME011793</t>
  </si>
  <si>
    <t>230072A</t>
  </si>
  <si>
    <t>1HGCV3F56NA016869</t>
  </si>
  <si>
    <t>NA016869A</t>
  </si>
  <si>
    <t>1HGCR2F36GA086873</t>
  </si>
  <si>
    <t>5FNYF6H37NB102746</t>
  </si>
  <si>
    <t>M2329</t>
  </si>
  <si>
    <t>1HGCP36748A066864</t>
  </si>
  <si>
    <t>5U290A</t>
  </si>
  <si>
    <t>2HKRW1H91MH420535</t>
  </si>
  <si>
    <t>19XFC1F97GE035956</t>
  </si>
  <si>
    <t>5FNYF6H74LB007190</t>
  </si>
  <si>
    <t>A6008531</t>
  </si>
  <si>
    <t>SHHFK7H96JU207252</t>
  </si>
  <si>
    <t>1327P</t>
  </si>
  <si>
    <t>3CZRZ1H73PM728983</t>
  </si>
  <si>
    <t>41992-02</t>
  </si>
  <si>
    <t>6 speed automatic</t>
  </si>
  <si>
    <t>5FNYF5H1XLB017566</t>
  </si>
  <si>
    <t>P9949</t>
  </si>
  <si>
    <t>19XFL1H83NE024342</t>
  </si>
  <si>
    <t>D1F024342</t>
  </si>
  <si>
    <t>1HGCV3F95LA006916</t>
  </si>
  <si>
    <t>LA006916</t>
  </si>
  <si>
    <t>1HGCV1F15KA034888</t>
  </si>
  <si>
    <t>23117A</t>
  </si>
  <si>
    <t>5FNYF8H57PB004008</t>
  </si>
  <si>
    <t>19XZE4F5XKE012086</t>
  </si>
  <si>
    <t>6A220068</t>
  </si>
  <si>
    <t>1HGCV1F45NA082616</t>
  </si>
  <si>
    <t>8BH318L</t>
  </si>
  <si>
    <t>Insight</t>
  </si>
  <si>
    <t>JHMZE2H72DS002654</t>
  </si>
  <si>
    <t>P13159A</t>
  </si>
  <si>
    <t>5FNYF6H52KB092639</t>
  </si>
  <si>
    <t>L253284</t>
  </si>
  <si>
    <t>5FNYF6H94LB004372</t>
  </si>
  <si>
    <t>432517A</t>
  </si>
  <si>
    <t>5FNYF6H63LB040236</t>
  </si>
  <si>
    <t>Q0U040236</t>
  </si>
  <si>
    <t>CELESTITE</t>
  </si>
  <si>
    <t>1HGCV2F97MA012728</t>
  </si>
  <si>
    <t>MA012728</t>
  </si>
  <si>
    <t>5FNYF8H95MB037328</t>
  </si>
  <si>
    <t>9620B</t>
  </si>
  <si>
    <t>5FNYF5H20NB001257</t>
  </si>
  <si>
    <t>91642A</t>
  </si>
  <si>
    <t>5J6RM4H9XFL121982</t>
  </si>
  <si>
    <t>2537A</t>
  </si>
  <si>
    <t>5FNYF5H56KB020112</t>
  </si>
  <si>
    <t>SHHFK7H69LU202393</t>
  </si>
  <si>
    <t>S6902A</t>
  </si>
  <si>
    <t>1HGCV3F99KA000907</t>
  </si>
  <si>
    <t>3N257A</t>
  </si>
  <si>
    <t>5FNRL6H9XLB048051</t>
  </si>
  <si>
    <t>5FNRL6H77NB036943</t>
  </si>
  <si>
    <t>P25982</t>
  </si>
  <si>
    <t>1HGCV3F21NA004456</t>
  </si>
  <si>
    <t>OL2097</t>
  </si>
  <si>
    <t>5FNYF6H5XMB088728</t>
  </si>
  <si>
    <t>H56220A</t>
  </si>
  <si>
    <t>3CZRU6H5XKM737506</t>
  </si>
  <si>
    <t>22176C</t>
  </si>
  <si>
    <t>SHHFK8G77MU202037</t>
  </si>
  <si>
    <t>MU202037</t>
  </si>
  <si>
    <t>5FNYF5H85HB005393</t>
  </si>
  <si>
    <t>5FNYF6H55HB055576</t>
  </si>
  <si>
    <t>62330A</t>
  </si>
  <si>
    <t>5FNYF6H68KB055510</t>
  </si>
  <si>
    <t>7833Q</t>
  </si>
  <si>
    <t>2HGFB2F59EH526926</t>
  </si>
  <si>
    <t>205.0HP 1.5L 4 Cylinder Engine Gasoline Fuel</t>
  </si>
  <si>
    <t>2HGFC1E53LH708207</t>
  </si>
  <si>
    <t>13,000 mi.</t>
  </si>
  <si>
    <t>Adaptive Cruise ControlHeated SeatsKeyless StartNavigation System</t>
  </si>
  <si>
    <t>Apple</t>
  </si>
  <si>
    <t>5FPYK3F7XPB009097</t>
  </si>
  <si>
    <t>H18591A</t>
  </si>
  <si>
    <t>2HGFE1E53NH471327</t>
  </si>
  <si>
    <t>23H167A</t>
  </si>
  <si>
    <t>SHHFK7H47MU231763</t>
  </si>
  <si>
    <t>22H1181B</t>
  </si>
  <si>
    <t>SHHFK8G70JU201050</t>
  </si>
  <si>
    <t>STK01050T</t>
  </si>
  <si>
    <t>5FNYF6H09KB050201</t>
  </si>
  <si>
    <t>3CZRU6H39KM709873</t>
  </si>
  <si>
    <t>1HGCV1F32NA117569</t>
  </si>
  <si>
    <t>JHMZC5F32JC004241</t>
  </si>
  <si>
    <t>300832A</t>
  </si>
  <si>
    <t>2HGFE1E57NH476854</t>
  </si>
  <si>
    <t>NH476854</t>
  </si>
  <si>
    <t>2HGFC3A50KH755291</t>
  </si>
  <si>
    <t>SA755291</t>
  </si>
  <si>
    <t>5FNRL6H78KB046604</t>
  </si>
  <si>
    <t>AU9547</t>
  </si>
  <si>
    <t>7FARW1H51NE008021</t>
  </si>
  <si>
    <t>5FPYK3F75JB009600</t>
  </si>
  <si>
    <t>J21370A</t>
  </si>
  <si>
    <t>1HGCV2F33NA024114</t>
  </si>
  <si>
    <t>NA024114</t>
  </si>
  <si>
    <t>5FPYK3F58MB014521</t>
  </si>
  <si>
    <t>MB014521P</t>
  </si>
  <si>
    <t>5FNRL6H94PB036595</t>
  </si>
  <si>
    <t>H6708</t>
  </si>
  <si>
    <t>5FNYF8H94KB030688</t>
  </si>
  <si>
    <t>A2F055076A</t>
  </si>
  <si>
    <t>5FNRL6H9XLB039673</t>
  </si>
  <si>
    <t>7445P</t>
  </si>
  <si>
    <t>5FNYF5H38NB035567</t>
  </si>
  <si>
    <t>NB035567</t>
  </si>
  <si>
    <t>19XFC2F85ME002754</t>
  </si>
  <si>
    <t>P5982</t>
  </si>
  <si>
    <t>5FNRL5H37GB019716</t>
  </si>
  <si>
    <t>20109A</t>
  </si>
  <si>
    <t>5FNYF8H99LB017307</t>
  </si>
  <si>
    <t>UH13398</t>
  </si>
  <si>
    <t>1HGCV1F36NA119146</t>
  </si>
  <si>
    <t>M2119146</t>
  </si>
  <si>
    <t>5FNYF6H56JB028361</t>
  </si>
  <si>
    <t>27217NA</t>
  </si>
  <si>
    <t>1HGCV1F38NA114000</t>
  </si>
  <si>
    <t>1HGCV1F3XNA088385</t>
  </si>
  <si>
    <t>1HGCV1F41NA120083</t>
  </si>
  <si>
    <t>1HGCM56847A062356</t>
  </si>
  <si>
    <t>2HGFC2F86MH548095</t>
  </si>
  <si>
    <t>EP548095</t>
  </si>
  <si>
    <t>5FNYF6H33NB084097</t>
  </si>
  <si>
    <t>220638-R</t>
  </si>
  <si>
    <t>1HGCV1F10NA071271</t>
  </si>
  <si>
    <t>NA071271</t>
  </si>
  <si>
    <t>5FPYK3F79PB009785</t>
  </si>
  <si>
    <t>PB009785</t>
  </si>
  <si>
    <t>5J6RW2H8XNA000675</t>
  </si>
  <si>
    <t>U2511344</t>
  </si>
  <si>
    <t>5FNRL5H61HB007296</t>
  </si>
  <si>
    <t>1HGCV3F90NA009581</t>
  </si>
  <si>
    <t>P009581</t>
  </si>
  <si>
    <t>19XFC1F30ME210409</t>
  </si>
  <si>
    <t>ME210409</t>
  </si>
  <si>
    <t>Civic Hybrid Base w/Leather (CVT)</t>
  </si>
  <si>
    <t>19XFB4F30DE203559</t>
  </si>
  <si>
    <t>3CZRU5H53NM714177</t>
  </si>
  <si>
    <t>3CZRU5H32NM716663</t>
  </si>
  <si>
    <t>5FNYF6H06MB021399</t>
  </si>
  <si>
    <t>54AG312P</t>
  </si>
  <si>
    <t>3CZRU6H54NM753043</t>
  </si>
  <si>
    <t>1HGCV3F54KA022214</t>
  </si>
  <si>
    <t>Deep Ocean Pearl</t>
  </si>
  <si>
    <t>3CZRZ1H71PM728576</t>
  </si>
  <si>
    <t>7FARS6H90PE003536</t>
  </si>
  <si>
    <t>3CZRZ2H50PM729495</t>
  </si>
  <si>
    <t>2HKRS6H92PH800514</t>
  </si>
  <si>
    <t>RH30514</t>
  </si>
  <si>
    <t>5J6RM4H70EL037375</t>
  </si>
  <si>
    <t>5FNYF8H25MB035808</t>
  </si>
  <si>
    <t>P2214</t>
  </si>
  <si>
    <t>SHHFK7H48HU425904</t>
  </si>
  <si>
    <t>C067422</t>
  </si>
  <si>
    <t>2HGFE1F99NH300535</t>
  </si>
  <si>
    <t>T064632</t>
  </si>
  <si>
    <t>2HGFC2F56JH606112</t>
  </si>
  <si>
    <t>T2301111</t>
  </si>
  <si>
    <t>19XFL1H86PE002855</t>
  </si>
  <si>
    <t>H17245</t>
  </si>
  <si>
    <t>5FPYK3F52PB018696</t>
  </si>
  <si>
    <t>NH 904M</t>
  </si>
  <si>
    <t>19XFL1H79NE023641</t>
  </si>
  <si>
    <t>BN67</t>
  </si>
  <si>
    <t>19XFB2F8XCE019020</t>
  </si>
  <si>
    <t>5FPYK3F58PB008156</t>
  </si>
  <si>
    <t>PB008156</t>
  </si>
  <si>
    <t>5FPYK3F58PB019853</t>
  </si>
  <si>
    <t>PB019853</t>
  </si>
  <si>
    <t>7FART6H92ME007600</t>
  </si>
  <si>
    <t>ME007600A</t>
  </si>
  <si>
    <t>1HGCV3F24NA040898</t>
  </si>
  <si>
    <t>NA040898</t>
  </si>
  <si>
    <t>5FNYF6H55LB011117</t>
  </si>
  <si>
    <t>T8998A</t>
  </si>
  <si>
    <t>5FNYF6H24MB002965</t>
  </si>
  <si>
    <t>A6007881</t>
  </si>
  <si>
    <t>19XZE4F9XKE033698</t>
  </si>
  <si>
    <t>KE033698</t>
  </si>
  <si>
    <t>7FART6H53LE014759</t>
  </si>
  <si>
    <t>LE014759</t>
  </si>
  <si>
    <t>1HGCY1F37PA002718</t>
  </si>
  <si>
    <t>41992-08</t>
  </si>
  <si>
    <t>3CZRU5H59MM728874</t>
  </si>
  <si>
    <t>SHHFK7H45JU237394</t>
  </si>
  <si>
    <t>1HGCV1F32NA107530</t>
  </si>
  <si>
    <t>Pilot SE</t>
  </si>
  <si>
    <t>5FNYF4H35FB068313</t>
  </si>
  <si>
    <t>RED</t>
  </si>
  <si>
    <t>2HGFC3B93HH357955</t>
  </si>
  <si>
    <t>C3961</t>
  </si>
  <si>
    <t>1HGCV1F47JA008026</t>
  </si>
  <si>
    <t>124956A</t>
  </si>
  <si>
    <t>19XZE4F98KE000246</t>
  </si>
  <si>
    <t>TB1042A</t>
  </si>
  <si>
    <t>1HGCV2F96NA005917</t>
  </si>
  <si>
    <t>R225103</t>
  </si>
  <si>
    <t>3CZRZ2H56PM725838</t>
  </si>
  <si>
    <t>8BH525N</t>
  </si>
  <si>
    <t>5FNYF8H22LB019211</t>
  </si>
  <si>
    <t>P13096</t>
  </si>
  <si>
    <t>1HGCV3F46MA001116</t>
  </si>
  <si>
    <t>11476A</t>
  </si>
  <si>
    <t>5FNYF6H33NB034817</t>
  </si>
  <si>
    <t>A1128</t>
  </si>
  <si>
    <t>5J6RW2H27LL005796</t>
  </si>
  <si>
    <t>9P0633</t>
  </si>
  <si>
    <t>1HGCV3F10MA001831</t>
  </si>
  <si>
    <t>L223706A</t>
  </si>
  <si>
    <t>5FNYF6H86NB091508</t>
  </si>
  <si>
    <t>NB091508</t>
  </si>
  <si>
    <t>5FNRL6H72JB077698</t>
  </si>
  <si>
    <t>5FNRL6H92JB018409</t>
  </si>
  <si>
    <t>SHHFK7H49MU416784</t>
  </si>
  <si>
    <t>MY4484</t>
  </si>
  <si>
    <t>1HGFA16558L049223</t>
  </si>
  <si>
    <t>5FNRL6H27KB073474</t>
  </si>
  <si>
    <t>901622B</t>
  </si>
  <si>
    <t>5FNRL6H97PB034811</t>
  </si>
  <si>
    <t>PB034811</t>
  </si>
  <si>
    <t>1HGCR2F32FA022389</t>
  </si>
  <si>
    <t>P5117</t>
  </si>
  <si>
    <t>5FNYF6H91LB002773</t>
  </si>
  <si>
    <t>H56148A</t>
  </si>
  <si>
    <t>5FNYF6H90LB022836</t>
  </si>
  <si>
    <t>H55835A</t>
  </si>
  <si>
    <t>5FNYG1H84PB004241</t>
  </si>
  <si>
    <t>7FARS4H74PE010380</t>
  </si>
  <si>
    <t>L61326</t>
  </si>
  <si>
    <t>5FNYG1H36PB002009</t>
  </si>
  <si>
    <t>5FPYK3F72JB005746</t>
  </si>
  <si>
    <t>42293A</t>
  </si>
  <si>
    <t>5FPYK3F72KB004310</t>
  </si>
  <si>
    <t>3CZRU5H18KM728990</t>
  </si>
  <si>
    <t>PM721068A</t>
  </si>
  <si>
    <t>JHLRD78822C081506</t>
  </si>
  <si>
    <t>5FPYK3F70HB026699</t>
  </si>
  <si>
    <t>7FARS4H4XPE003892</t>
  </si>
  <si>
    <t>2HKRS4H7XPH411008</t>
  </si>
  <si>
    <t>7FARW2H96NE014471</t>
  </si>
  <si>
    <t>FJ0121A</t>
  </si>
  <si>
    <t>7FARS4H44PE013477</t>
  </si>
  <si>
    <t>41804-71</t>
  </si>
  <si>
    <t>5FNYF6H25NB093763</t>
  </si>
  <si>
    <t>5FNYF6H60MB017773</t>
  </si>
  <si>
    <t>0660-22A</t>
  </si>
  <si>
    <t>5J6RS4H40PL003225</t>
  </si>
  <si>
    <t>5J6RM4H74GL025605</t>
  </si>
  <si>
    <t>GL025605</t>
  </si>
  <si>
    <t>5FPYK3F81PB016285</t>
  </si>
  <si>
    <t>23-0161</t>
  </si>
  <si>
    <t>7FARW2H72NE007287</t>
  </si>
  <si>
    <t>5J6RW1H58NL000078</t>
  </si>
  <si>
    <t>1HGCP2F40AA150377</t>
  </si>
  <si>
    <t>A023386B</t>
  </si>
  <si>
    <t>5FNRL6H62PB037623</t>
  </si>
  <si>
    <t>H4908</t>
  </si>
  <si>
    <t>5FNRL6H78KB064956</t>
  </si>
  <si>
    <t>KB064956</t>
  </si>
  <si>
    <t>3CZRU6H58MM743145</t>
  </si>
  <si>
    <t>O376817</t>
  </si>
  <si>
    <t>5FNYF8H24MB000953</t>
  </si>
  <si>
    <t>U1126</t>
  </si>
  <si>
    <t>5FNYF6H32GB012438</t>
  </si>
  <si>
    <t>2P771167</t>
  </si>
  <si>
    <t>5FNYF6H38MB032463</t>
  </si>
  <si>
    <t>CP22202</t>
  </si>
  <si>
    <t>5J6RS4H47PL002766</t>
  </si>
  <si>
    <t>H002766</t>
  </si>
  <si>
    <t>1HGCR2F30HA302928</t>
  </si>
  <si>
    <t>5FNYF6H94HB030817</t>
  </si>
  <si>
    <t>H556566</t>
  </si>
  <si>
    <t>5FNYF6H38HB101061</t>
  </si>
  <si>
    <t>3CZRZ2H54PM725045</t>
  </si>
  <si>
    <t>1HGCV3F25NA046953</t>
  </si>
  <si>
    <t>S87782</t>
  </si>
  <si>
    <t>5FNYF8H03NB031207</t>
  </si>
  <si>
    <t>H29449</t>
  </si>
  <si>
    <t>3CZRU5H50GM716214</t>
  </si>
  <si>
    <t>G11322B</t>
  </si>
  <si>
    <t>1HGCV1F30NA076472</t>
  </si>
  <si>
    <t>H221257</t>
  </si>
  <si>
    <t>Midnight Blue Metallic</t>
  </si>
  <si>
    <t>5FNRL38825B057867</t>
  </si>
  <si>
    <t>JHMFA3F22AS004945</t>
  </si>
  <si>
    <t>JHMZF1C6XCS002468</t>
  </si>
  <si>
    <t>JHMGE8H4XAC018915</t>
  </si>
  <si>
    <t>5FNYF6H55GB054538</t>
  </si>
  <si>
    <t>220476A</t>
  </si>
  <si>
    <t>2HKRW2H92NH610643</t>
  </si>
  <si>
    <t>U35260P</t>
  </si>
  <si>
    <t>JHMZC5F10MC000479</t>
  </si>
  <si>
    <t>U2034T</t>
  </si>
  <si>
    <t>2HGFC1E59HH700961</t>
  </si>
  <si>
    <t>JHMCR6F35HC000446</t>
  </si>
  <si>
    <t>15518T</t>
  </si>
  <si>
    <t>19XZE4F96LE015216</t>
  </si>
  <si>
    <t>22495D</t>
  </si>
  <si>
    <t>5FPYK3F8XPB018987</t>
  </si>
  <si>
    <t>H230201</t>
  </si>
  <si>
    <t>2HKRS4H41PH411243</t>
  </si>
  <si>
    <t>H230191</t>
  </si>
  <si>
    <t>JHMFC1F97JX042170</t>
  </si>
  <si>
    <t>JX042170P</t>
  </si>
  <si>
    <t>1HGCV3F27NA047022</t>
  </si>
  <si>
    <t>5FNRL6H70PB021865</t>
  </si>
  <si>
    <t>23H115</t>
  </si>
  <si>
    <t>5FNRL6H93JB030648</t>
  </si>
  <si>
    <t>JB030648</t>
  </si>
  <si>
    <t>2HKRM3H76DH524731</t>
  </si>
  <si>
    <t>JHLRM3H51CC003914</t>
  </si>
  <si>
    <t>2HGFC3A54KH750773</t>
  </si>
  <si>
    <t>K1903A</t>
  </si>
  <si>
    <t>Nh-877p/Black</t>
  </si>
  <si>
    <t>5FPYK3F81PB014892</t>
  </si>
  <si>
    <t>H1397</t>
  </si>
  <si>
    <t>2HGFE1E56PH471499</t>
  </si>
  <si>
    <t>H1420</t>
  </si>
  <si>
    <t>5FNYF5H67NB004000</t>
  </si>
  <si>
    <t>NB004000P</t>
  </si>
  <si>
    <t>5J6RM4H40GL030001</t>
  </si>
  <si>
    <t>5FNRL6H85PB038119</t>
  </si>
  <si>
    <t>2HGFC3A50KH754352</t>
  </si>
  <si>
    <t>AB10309</t>
  </si>
  <si>
    <t>2HGFC2F5XHH507433</t>
  </si>
  <si>
    <t>19XFL1H89PE002932</t>
  </si>
  <si>
    <t>5FNYF5H59LB025757</t>
  </si>
  <si>
    <t>2HGFC3A50KH754612</t>
  </si>
  <si>
    <t>KH754612</t>
  </si>
  <si>
    <t>5J6RM4H77FL013995</t>
  </si>
  <si>
    <t>FL013995H</t>
  </si>
  <si>
    <t>5FNYF8H07NB010828</t>
  </si>
  <si>
    <t>H22757</t>
  </si>
  <si>
    <t>5FNYG1H89PB004851</t>
  </si>
  <si>
    <t>2H30332</t>
  </si>
  <si>
    <t>1HGCV1F36KA165331</t>
  </si>
  <si>
    <t>KA165331</t>
  </si>
  <si>
    <t>5FNYF8H24KB020410</t>
  </si>
  <si>
    <t>H17115A</t>
  </si>
  <si>
    <t>2HGFC2F69KH584505</t>
  </si>
  <si>
    <t>5FNYF6H34NB082925</t>
  </si>
  <si>
    <t>5FNYF8H01NB031223</t>
  </si>
  <si>
    <t>BN64</t>
  </si>
  <si>
    <t>19XFC2F64KE207140</t>
  </si>
  <si>
    <t>3AU3155A</t>
  </si>
  <si>
    <t>1HGCT1B85HA002198</t>
  </si>
  <si>
    <t>HA002198A</t>
  </si>
  <si>
    <t>5FPYK3F71PB002538</t>
  </si>
  <si>
    <t>5FPYK3F88NB012151</t>
  </si>
  <si>
    <t>NB012151</t>
  </si>
  <si>
    <t>5FNYF6H0XHB021878</t>
  </si>
  <si>
    <t>S11444</t>
  </si>
  <si>
    <t>1HGCV3F27NA041544</t>
  </si>
  <si>
    <t>NA041544</t>
  </si>
  <si>
    <t>5J6RW1H59MA010855</t>
  </si>
  <si>
    <t>RMA010855</t>
  </si>
  <si>
    <t>1HGCV1F13KA070403</t>
  </si>
  <si>
    <t>KA070403A</t>
  </si>
  <si>
    <t>1HGCP26859A012297</t>
  </si>
  <si>
    <t>22349B</t>
  </si>
  <si>
    <t>5FNYF6H20MB017155</t>
  </si>
  <si>
    <t>PL1258</t>
  </si>
  <si>
    <t>5FNYF6H38NB052455</t>
  </si>
  <si>
    <t>R226115</t>
  </si>
  <si>
    <t>5FNRL6H84PB038855</t>
  </si>
  <si>
    <t>H13522</t>
  </si>
  <si>
    <t>2HGFG3B85EH518572</t>
  </si>
  <si>
    <t>406141A</t>
  </si>
  <si>
    <t>2HGFC2F8XMH548391</t>
  </si>
  <si>
    <t>1HGCV3F24NA005519</t>
  </si>
  <si>
    <t>R253297A</t>
  </si>
  <si>
    <t>5FNYF6H21MB086503</t>
  </si>
  <si>
    <t>T1N086503</t>
  </si>
  <si>
    <t>19XZE4F50LE009702</t>
  </si>
  <si>
    <t>223569A</t>
  </si>
  <si>
    <t>1HGCV3F27NA015378</t>
  </si>
  <si>
    <t>P142301</t>
  </si>
  <si>
    <t>5FNYF3H52EB004031</t>
  </si>
  <si>
    <t>J23017B</t>
  </si>
  <si>
    <t>SHHFK7H91MU205171</t>
  </si>
  <si>
    <t>T10386A</t>
  </si>
  <si>
    <t>5FNYF6H54MB008629</t>
  </si>
  <si>
    <t>Q32140A</t>
  </si>
  <si>
    <t>JHMZC5F18JC016277</t>
  </si>
  <si>
    <t>5FNYF6H06MB026022</t>
  </si>
  <si>
    <t>K4560</t>
  </si>
  <si>
    <t>5FPYK3F71PB012504</t>
  </si>
  <si>
    <t>H30197</t>
  </si>
  <si>
    <t>5FPYK3F5XLB013935</t>
  </si>
  <si>
    <t>13861B</t>
  </si>
  <si>
    <t>JHLRD68536C005220</t>
  </si>
  <si>
    <t>A10609</t>
  </si>
  <si>
    <t>5FNYF6H34NB102977</t>
  </si>
  <si>
    <t>P1987</t>
  </si>
  <si>
    <t>1HGCV3F22NA038910</t>
  </si>
  <si>
    <t>13928A</t>
  </si>
  <si>
    <t>5J6RW1H57MA002057</t>
  </si>
  <si>
    <t>W7056A</t>
  </si>
  <si>
    <t>5FPYK3F17JB007052</t>
  </si>
  <si>
    <t>MA51619A</t>
  </si>
  <si>
    <t>5FPYK2F54KB000154</t>
  </si>
  <si>
    <t>LKB000154</t>
  </si>
  <si>
    <t>CR-Z 3dr CVT</t>
  </si>
  <si>
    <t>1-Speed CVT w/OD</t>
  </si>
  <si>
    <t>JHMZF1D43FS002880</t>
  </si>
  <si>
    <t>MM12250A</t>
  </si>
  <si>
    <t>5FNRL5H9XEB107855</t>
  </si>
  <si>
    <t>U25850</t>
  </si>
  <si>
    <t>5J6RW2H22ML013063</t>
  </si>
  <si>
    <t>PML013063</t>
  </si>
  <si>
    <t>19XFL1H89NE010719</t>
  </si>
  <si>
    <t>NE010719A</t>
  </si>
  <si>
    <t>5FNRL6H91MB003159</t>
  </si>
  <si>
    <t>MB003159A</t>
  </si>
  <si>
    <t>5FNYF7H5XNB002146</t>
  </si>
  <si>
    <t>5FNYF18398B034831</t>
  </si>
  <si>
    <t>5FPYK3F56MB007938</t>
  </si>
  <si>
    <t>031998A</t>
  </si>
  <si>
    <t>19XZE4F5XKE018213</t>
  </si>
  <si>
    <t>5FNYF5H15JB027323</t>
  </si>
  <si>
    <t>C231579B</t>
  </si>
  <si>
    <t>19XFL2H87PE003745</t>
  </si>
  <si>
    <t>H4905</t>
  </si>
  <si>
    <t>5FNYF6H29NB101928</t>
  </si>
  <si>
    <t>H4880</t>
  </si>
  <si>
    <t>5FPYK3F18MB000048</t>
  </si>
  <si>
    <t>G45590</t>
  </si>
  <si>
    <t>5FNYF6H87NB093204</t>
  </si>
  <si>
    <t>H209766</t>
  </si>
  <si>
    <t>5FNYF6H58LB017543</t>
  </si>
  <si>
    <t>X16512</t>
  </si>
  <si>
    <t>Hematite Metallic</t>
  </si>
  <si>
    <t>1HGCR2F79FA104543</t>
  </si>
  <si>
    <t>NW22P646B</t>
  </si>
  <si>
    <t>7FARS4H49PE007805</t>
  </si>
  <si>
    <t>HCPE007805</t>
  </si>
  <si>
    <t>5J6RE4H52AL054331</t>
  </si>
  <si>
    <t>4852K</t>
  </si>
  <si>
    <t>5FNYF6H80NB103734</t>
  </si>
  <si>
    <t>5FPYK3F11JB008830</t>
  </si>
  <si>
    <t>14686H</t>
  </si>
  <si>
    <t>SHHFK8G73HU202624</t>
  </si>
  <si>
    <t>A92826</t>
  </si>
  <si>
    <t>1HGCV1F41NA015527</t>
  </si>
  <si>
    <t>HYU67576</t>
  </si>
  <si>
    <t>5FNYF8H68NB030624</t>
  </si>
  <si>
    <t>H50211</t>
  </si>
  <si>
    <t>3CZRZ2H51PM729716</t>
  </si>
  <si>
    <t>H23069</t>
  </si>
  <si>
    <t>5FNYF5H59LB027296</t>
  </si>
  <si>
    <t>PLV15550</t>
  </si>
  <si>
    <t>5FPYK3F77PB014080</t>
  </si>
  <si>
    <t>5FPYK3F75PB010514</t>
  </si>
  <si>
    <t>2HGFE2F53PH506911</t>
  </si>
  <si>
    <t>40014-49</t>
  </si>
  <si>
    <t>NH 883</t>
  </si>
  <si>
    <t>2HGFE2F59NH506828</t>
  </si>
  <si>
    <t>NH506828P</t>
  </si>
  <si>
    <t>5FPYK3F57PB015986</t>
  </si>
  <si>
    <t>PB015986</t>
  </si>
  <si>
    <t>5FNYF8H67NB002653</t>
  </si>
  <si>
    <t>NB002653</t>
  </si>
  <si>
    <t>2HGFE1E55NH470745</t>
  </si>
  <si>
    <t>74728A</t>
  </si>
  <si>
    <t>19XFL1H89PE001926</t>
  </si>
  <si>
    <t>PE001926A</t>
  </si>
  <si>
    <t>5J6RW2H74ML026361</t>
  </si>
  <si>
    <t>3CZRU5H12NM729511</t>
  </si>
  <si>
    <t>1HGCV1F3XNA093649</t>
  </si>
  <si>
    <t>220594K</t>
  </si>
  <si>
    <t>19XFC1F72GE213173</t>
  </si>
  <si>
    <t>12MP1002</t>
  </si>
  <si>
    <t>5FNYG1H35PB003555</t>
  </si>
  <si>
    <t>23-0251</t>
  </si>
  <si>
    <t>5FNYF8H58LB000138</t>
  </si>
  <si>
    <t>U35663T</t>
  </si>
  <si>
    <t>JHMBB6249VC002047</t>
  </si>
  <si>
    <t>SHSRD788X5U342667</t>
  </si>
  <si>
    <t>A8321</t>
  </si>
  <si>
    <t>5FNYF6H87NB073194</t>
  </si>
  <si>
    <t>1HGCR2F54EA045270</t>
  </si>
  <si>
    <t>F2156</t>
  </si>
  <si>
    <t>1HGCV1F31NA107616</t>
  </si>
  <si>
    <t>NA107616</t>
  </si>
  <si>
    <t>1HGCV1F46JA007451</t>
  </si>
  <si>
    <t>2HGFE1E53PH471041</t>
  </si>
  <si>
    <t>2HGFE1E52PH471953</t>
  </si>
  <si>
    <t>PH471953</t>
  </si>
  <si>
    <t>2HKRS5H59PH705133</t>
  </si>
  <si>
    <t>1HGCV1F91JA026002</t>
  </si>
  <si>
    <t>1HGCV1F33NA103969</t>
  </si>
  <si>
    <t>NA103969</t>
  </si>
  <si>
    <t>2HGFE1E57PH470684</t>
  </si>
  <si>
    <t>PH470684</t>
  </si>
  <si>
    <t>5FNRL6H55LB044471</t>
  </si>
  <si>
    <t>1HGCV3F94MA012806</t>
  </si>
  <si>
    <t>PJ1320A</t>
  </si>
  <si>
    <t>5FNYF6H34NB102770</t>
  </si>
  <si>
    <t>2HKRS4H73PH412968</t>
  </si>
  <si>
    <t>5FNYF5H30GB051894</t>
  </si>
  <si>
    <t>NJ1165B</t>
  </si>
  <si>
    <t>1HGCR3F80DA015147</t>
  </si>
  <si>
    <t>DA015147</t>
  </si>
  <si>
    <t>2HGFC2F8XMH529369</t>
  </si>
  <si>
    <t>MH529369</t>
  </si>
  <si>
    <t>1HGCV1F14JA210523</t>
  </si>
  <si>
    <t>M13032</t>
  </si>
  <si>
    <t>1HGCR2F12HA253360</t>
  </si>
  <si>
    <t>5FNRL6H84PB026057</t>
  </si>
  <si>
    <t>PB026057</t>
  </si>
  <si>
    <t>5J6RM3H77EL015738</t>
  </si>
  <si>
    <t>EL015738P</t>
  </si>
  <si>
    <t>5FNYF8H9XMB029290</t>
  </si>
  <si>
    <t>D51230Z</t>
  </si>
  <si>
    <t>5FNYF8H09NB027128</t>
  </si>
  <si>
    <t>2HGFE2F57NH551668</t>
  </si>
  <si>
    <t>P52079</t>
  </si>
  <si>
    <t>Accord LX-S</t>
  </si>
  <si>
    <t>1HGCT1B38DA016465</t>
  </si>
  <si>
    <t>7FARS4H79PE007278</t>
  </si>
  <si>
    <t>5FNRL6H98PB035885</t>
  </si>
  <si>
    <t>H3035885</t>
  </si>
  <si>
    <t>5FNYF7H52MB015293</t>
  </si>
  <si>
    <t>HL03294</t>
  </si>
  <si>
    <t>2HGFC1F38HH633489</t>
  </si>
  <si>
    <t>2HGFE2F52PH518192</t>
  </si>
  <si>
    <t>PH518192</t>
  </si>
  <si>
    <t>1HGCV2F31JA016667</t>
  </si>
  <si>
    <t>5FNRL6H6XPB035666</t>
  </si>
  <si>
    <t>S06036</t>
  </si>
  <si>
    <t>5FNYF6H05MB042048</t>
  </si>
  <si>
    <t>A6006221</t>
  </si>
  <si>
    <t>5FNYF5H57LB015261</t>
  </si>
  <si>
    <t>A6008751</t>
  </si>
  <si>
    <t>1HGCV1F13LA086568</t>
  </si>
  <si>
    <t>10856HP</t>
  </si>
  <si>
    <t>2HKRW2H55MH606145</t>
  </si>
  <si>
    <t>P1959</t>
  </si>
  <si>
    <t>5FNRL6H7XKB092354</t>
  </si>
  <si>
    <t>KB092354</t>
  </si>
  <si>
    <t>2HKRM3H59GH569987</t>
  </si>
  <si>
    <t>5FNYF6H99KB059768</t>
  </si>
  <si>
    <t>22-1782A</t>
  </si>
  <si>
    <t>2HGFC2F66KH571727</t>
  </si>
  <si>
    <t>1HGCV3F46KA002750</t>
  </si>
  <si>
    <t>MDT9364A</t>
  </si>
  <si>
    <t>19XFC2F58GE087681</t>
  </si>
  <si>
    <t>P18973B</t>
  </si>
  <si>
    <t>1HGCV1F9XJA163911</t>
  </si>
  <si>
    <t>2HGFE2F5XNH562129</t>
  </si>
  <si>
    <t>N5384A</t>
  </si>
  <si>
    <t>2HGFC3B34GH355786</t>
  </si>
  <si>
    <t>L7880</t>
  </si>
  <si>
    <t>JHMFC1F37KX005259</t>
  </si>
  <si>
    <t>L253231</t>
  </si>
  <si>
    <t>3CZRU6H39LM723175</t>
  </si>
  <si>
    <t>97879KRC</t>
  </si>
  <si>
    <t>5J6RE3H50BL006774</t>
  </si>
  <si>
    <t>P779114A</t>
  </si>
  <si>
    <t>19XFB2F89FE090276</t>
  </si>
  <si>
    <t>87081A</t>
  </si>
  <si>
    <t>3CZRZ2H77PM728085</t>
  </si>
  <si>
    <t>E10096</t>
  </si>
  <si>
    <t>5FPYK3F50PB008846</t>
  </si>
  <si>
    <t>P1691</t>
  </si>
  <si>
    <t>5FNYF6H09MB035779</t>
  </si>
  <si>
    <t>P035779</t>
  </si>
  <si>
    <t>5FNRL6H74KB074660</t>
  </si>
  <si>
    <t>W5249</t>
  </si>
  <si>
    <t>3CZRU5H34KM702338</t>
  </si>
  <si>
    <t>P5228</t>
  </si>
  <si>
    <t>5FNRL6H90NB057215</t>
  </si>
  <si>
    <t>C17577A</t>
  </si>
  <si>
    <t>5J6RW1H21LL003732</t>
  </si>
  <si>
    <t>LL003732</t>
  </si>
  <si>
    <t>2HGFE2F5XPH513466</t>
  </si>
  <si>
    <t>N11702</t>
  </si>
  <si>
    <t>19XZE4F5XKE019409</t>
  </si>
  <si>
    <t>PKE019409</t>
  </si>
  <si>
    <t>5FNYF6H14KB061437</t>
  </si>
  <si>
    <t>BU1597</t>
  </si>
  <si>
    <t>5FNYF8H03LB001041</t>
  </si>
  <si>
    <t>D58821</t>
  </si>
  <si>
    <t>5FNYF7H59KB007611</t>
  </si>
  <si>
    <t>D58971</t>
  </si>
  <si>
    <t>5FNYF7H51MB006293</t>
  </si>
  <si>
    <t>T006293R</t>
  </si>
  <si>
    <t>5FPYK3F8XNB002396</t>
  </si>
  <si>
    <t>G22559A</t>
  </si>
  <si>
    <t>5FPYK3F73PB019955</t>
  </si>
  <si>
    <t>5FNYF6H16HB101963</t>
  </si>
  <si>
    <t>HB101963</t>
  </si>
  <si>
    <t>2HKRS4H73PH412419</t>
  </si>
  <si>
    <t>HU145</t>
  </si>
  <si>
    <t>7FARS4H45PE003704</t>
  </si>
  <si>
    <t>E003704</t>
  </si>
  <si>
    <t>2HGFE1F94NH300653</t>
  </si>
  <si>
    <t>22F254A</t>
  </si>
  <si>
    <t>JHMFC1F31JX002338</t>
  </si>
  <si>
    <t>JX002338</t>
  </si>
  <si>
    <t>SHHFK7H31KU204921</t>
  </si>
  <si>
    <t>M9U204921</t>
  </si>
  <si>
    <t>3CZRZ2H74PM726651</t>
  </si>
  <si>
    <t>PM726651</t>
  </si>
  <si>
    <t>1HGCV1F31NA123878</t>
  </si>
  <si>
    <t>NA123878</t>
  </si>
  <si>
    <t>5FNRL6H7XLB060361</t>
  </si>
  <si>
    <t>H1858A</t>
  </si>
  <si>
    <t>5FNYF8H53NB029176</t>
  </si>
  <si>
    <t>5J6RE4H31AL086363</t>
  </si>
  <si>
    <t>5J6YH28367L008757</t>
  </si>
  <si>
    <t>S8897T</t>
  </si>
  <si>
    <t>1HGCV1F10LA100118</t>
  </si>
  <si>
    <t>PFA100118</t>
  </si>
  <si>
    <t>5FNYF6H58LB022323</t>
  </si>
  <si>
    <t>T006163A</t>
  </si>
  <si>
    <t>5FNYF6H0XHB072992</t>
  </si>
  <si>
    <t>TT30327A</t>
  </si>
  <si>
    <t>5FNRL6H85MB008291</t>
  </si>
  <si>
    <t>423308A</t>
  </si>
  <si>
    <t>5FNRL6H73LB001958</t>
  </si>
  <si>
    <t>L32453A</t>
  </si>
  <si>
    <t>19XFL1H80NE022810</t>
  </si>
  <si>
    <t>H22724</t>
  </si>
  <si>
    <t>5FNYF5H33MB019324</t>
  </si>
  <si>
    <t>SN19324</t>
  </si>
  <si>
    <t>SHHFK8G7XKU203888</t>
  </si>
  <si>
    <t>H23113A</t>
  </si>
  <si>
    <t>5FNYF6H93JB010404</t>
  </si>
  <si>
    <t>481441H14975B</t>
  </si>
  <si>
    <t>5J6RW1H54MA011797</t>
  </si>
  <si>
    <t>HP10773</t>
  </si>
  <si>
    <t>19XFL2H80NE014406</t>
  </si>
  <si>
    <t>U303276A</t>
  </si>
  <si>
    <t>2HKRS3H46PH301265</t>
  </si>
  <si>
    <t>5FNYF6H57KB063959</t>
  </si>
  <si>
    <t>2HGFE1E55PH471087</t>
  </si>
  <si>
    <t>N471087</t>
  </si>
  <si>
    <t>5FPYK3F16LB017431</t>
  </si>
  <si>
    <t>R2436A</t>
  </si>
  <si>
    <t>5FNYF6H90HB012783</t>
  </si>
  <si>
    <t>A2T348276A</t>
  </si>
  <si>
    <t>5FNYF8H50PB002147</t>
  </si>
  <si>
    <t>PB002147</t>
  </si>
  <si>
    <t>JHMFC1F97JX026146</t>
  </si>
  <si>
    <t>2HGFE2F54NH607436</t>
  </si>
  <si>
    <t>220457A</t>
  </si>
  <si>
    <t>5FNYG1H4XPB003379</t>
  </si>
  <si>
    <t>PB003379</t>
  </si>
  <si>
    <t>Navy Blue</t>
  </si>
  <si>
    <t>5FNRL38835B080297</t>
  </si>
  <si>
    <t>2HGFE1E52PH471967</t>
  </si>
  <si>
    <t>42154-22</t>
  </si>
  <si>
    <t>5FNYF6H29MB022595</t>
  </si>
  <si>
    <t>H22-506AL</t>
  </si>
  <si>
    <t>5FPYK3F81MB008845</t>
  </si>
  <si>
    <t>D1029</t>
  </si>
  <si>
    <t>19XFC2F89JE209692</t>
  </si>
  <si>
    <t>JE209692A</t>
  </si>
  <si>
    <t>5FNYF8H28KB002444</t>
  </si>
  <si>
    <t>HP13132</t>
  </si>
  <si>
    <t>2HGFC2F85MH501477</t>
  </si>
  <si>
    <t>MH501477</t>
  </si>
  <si>
    <t>2HGFE1E52PH470690</t>
  </si>
  <si>
    <t>2HKRS6H96PH804114</t>
  </si>
  <si>
    <t>Dyno Blue Pearl</t>
  </si>
  <si>
    <t>19XFB2F93DE287210</t>
  </si>
  <si>
    <t>5FNYF7H2XKB007932</t>
  </si>
  <si>
    <t>1HGCV1F3XNA089648</t>
  </si>
  <si>
    <t>NA089648</t>
  </si>
  <si>
    <t>7FART6H90ME026940</t>
  </si>
  <si>
    <t>3CZRU5H37JM707788</t>
  </si>
  <si>
    <t>1HGCR3F99GA800859</t>
  </si>
  <si>
    <t>5FNYF8H0XMB034684</t>
  </si>
  <si>
    <t>PH12432</t>
  </si>
  <si>
    <t>19XFC2F89ME202178</t>
  </si>
  <si>
    <t>PH12468</t>
  </si>
  <si>
    <t>1HGCV1F43NA035603</t>
  </si>
  <si>
    <t>Y3566</t>
  </si>
  <si>
    <t>2HGFB2F56DH564354</t>
  </si>
  <si>
    <t>K2302301</t>
  </si>
  <si>
    <t>3CZRU6H56MM755942</t>
  </si>
  <si>
    <t>MM755942</t>
  </si>
  <si>
    <t>5FNYF8H06NB029855</t>
  </si>
  <si>
    <t>NB029855</t>
  </si>
  <si>
    <t>1HGCV1F36NA023050</t>
  </si>
  <si>
    <t>NA023050</t>
  </si>
  <si>
    <t>2HGFC1E59JH702540</t>
  </si>
  <si>
    <t>AN702540</t>
  </si>
  <si>
    <t>7FARS4H46PE009155</t>
  </si>
  <si>
    <t>H009155</t>
  </si>
  <si>
    <t>5FPYK3F10LB020843</t>
  </si>
  <si>
    <t>LB020843P</t>
  </si>
  <si>
    <t>5FNYF8H01LB001670</t>
  </si>
  <si>
    <t>405905A</t>
  </si>
  <si>
    <t>1HGCV1F32NA107561</t>
  </si>
  <si>
    <t>H7561</t>
  </si>
  <si>
    <t>5FNYF8H53KB019128</t>
  </si>
  <si>
    <t>T19H9128</t>
  </si>
  <si>
    <t>5FPYK3F5XPB017103</t>
  </si>
  <si>
    <t>H017103</t>
  </si>
  <si>
    <t>5FPYK3F52PB020576</t>
  </si>
  <si>
    <t>P0231</t>
  </si>
  <si>
    <t>1HGCV3F26NA040692</t>
  </si>
  <si>
    <t>H22712</t>
  </si>
  <si>
    <t>5FNYF6H97GB117304</t>
  </si>
  <si>
    <t>75022A</t>
  </si>
  <si>
    <t>19XFC1F3XKE011218</t>
  </si>
  <si>
    <t>2261154A</t>
  </si>
  <si>
    <t>5FNYF6H59LB066637</t>
  </si>
  <si>
    <t>JA066637</t>
  </si>
  <si>
    <t>5FNYF5H50HB009616</t>
  </si>
  <si>
    <t>1HGCV1F47NA111744</t>
  </si>
  <si>
    <t>1HGCV3F54JA010904</t>
  </si>
  <si>
    <t>K9055A</t>
  </si>
  <si>
    <t>5FNYF6H23MB028702</t>
  </si>
  <si>
    <t>HT3849A</t>
  </si>
  <si>
    <t>5FNYF5H36MB030138</t>
  </si>
  <si>
    <t>HP1586</t>
  </si>
  <si>
    <t>5FNYF6H50LB063352</t>
  </si>
  <si>
    <t>HT3876A</t>
  </si>
  <si>
    <t>5FNYF6H24MB040888</t>
  </si>
  <si>
    <t>HT3863A</t>
  </si>
  <si>
    <t>5FNRL6H72MB031163</t>
  </si>
  <si>
    <t>T031163T</t>
  </si>
  <si>
    <t>5FNYF6H58LB047397</t>
  </si>
  <si>
    <t>N1166A</t>
  </si>
  <si>
    <t>2HGFC1E52KH703465</t>
  </si>
  <si>
    <t>VP7481HB</t>
  </si>
  <si>
    <t>2HGFA1F54AH502234</t>
  </si>
  <si>
    <t>H8851A</t>
  </si>
  <si>
    <t>1HGCP25359A143431</t>
  </si>
  <si>
    <t>21675A</t>
  </si>
  <si>
    <t>2HGFC4B6XKH303720</t>
  </si>
  <si>
    <t>C33178A</t>
  </si>
  <si>
    <t>1HGCV1F34NA088219</t>
  </si>
  <si>
    <t>A33262</t>
  </si>
  <si>
    <t>5FPYK1F75DB003157</t>
  </si>
  <si>
    <t>KS884</t>
  </si>
  <si>
    <t>2HKRS4H73PH401131</t>
  </si>
  <si>
    <t>S11566</t>
  </si>
  <si>
    <t>del Sol Si</t>
  </si>
  <si>
    <t>JHMEH6261VS005365</t>
  </si>
  <si>
    <t>H5365</t>
  </si>
  <si>
    <t>7FARW2H95KE020337</t>
  </si>
  <si>
    <t>F3228A</t>
  </si>
  <si>
    <t>5FNRL6H77LB053805</t>
  </si>
  <si>
    <t>LB053805A</t>
  </si>
  <si>
    <t>5FNRL6H95PB033706</t>
  </si>
  <si>
    <t>PB033706</t>
  </si>
  <si>
    <t>5FNRL6H53KB063373</t>
  </si>
  <si>
    <t>H23078A</t>
  </si>
  <si>
    <t>5FPYK3F16MB013865</t>
  </si>
  <si>
    <t>P9602</t>
  </si>
  <si>
    <t>5FPYK3F71NB023905</t>
  </si>
  <si>
    <t>A17991</t>
  </si>
  <si>
    <t>3CZRZ2H35PM717390</t>
  </si>
  <si>
    <t>C17603</t>
  </si>
  <si>
    <t>7FARS4H44PE012913</t>
  </si>
  <si>
    <t>23H0141</t>
  </si>
  <si>
    <t>5FNYF8H99KB000148</t>
  </si>
  <si>
    <t>I230594A</t>
  </si>
  <si>
    <t>19XZE4F5XKE014811</t>
  </si>
  <si>
    <t>KICO3691</t>
  </si>
  <si>
    <t>5FNYF8H56NB026255</t>
  </si>
  <si>
    <t>2P5629</t>
  </si>
  <si>
    <t>2HKRS4H76PH400121</t>
  </si>
  <si>
    <t>2HGFE2F55NH514893</t>
  </si>
  <si>
    <t>2HKRW2H92LH617055</t>
  </si>
  <si>
    <t>BM38141</t>
  </si>
  <si>
    <t>5J6RW2H98HL008033</t>
  </si>
  <si>
    <t>1HGCR2F56FA146926</t>
  </si>
  <si>
    <t>2HGFE1F79PH303758</t>
  </si>
  <si>
    <t>PH303758</t>
  </si>
  <si>
    <t>5FPYK3F58PB017262</t>
  </si>
  <si>
    <t>2HGFG12979H515496</t>
  </si>
  <si>
    <t>E455A</t>
  </si>
  <si>
    <t>5FNYF6H59KB084215</t>
  </si>
  <si>
    <t>T561996A</t>
  </si>
  <si>
    <t>1HGCV1F10LA086429</t>
  </si>
  <si>
    <t>W20665A</t>
  </si>
  <si>
    <t>7FART6H93LE008916</t>
  </si>
  <si>
    <t>BHT84</t>
  </si>
  <si>
    <t>7FART6H87ME025694</t>
  </si>
  <si>
    <t>TTP0035</t>
  </si>
  <si>
    <t>5J6RM4H94FL128619</t>
  </si>
  <si>
    <t>FL128619</t>
  </si>
  <si>
    <t>5FNYF8H29KB016868</t>
  </si>
  <si>
    <t>5J6RT6H98NL026737</t>
  </si>
  <si>
    <t>H029565A</t>
  </si>
  <si>
    <t>1HGCP2F32AA022102</t>
  </si>
  <si>
    <t>5FNRL5H92GB001869</t>
  </si>
  <si>
    <t>P0317</t>
  </si>
  <si>
    <t>5FNRL6H72KB097130</t>
  </si>
  <si>
    <t>I097130</t>
  </si>
  <si>
    <t>19XZE4F50KE033965</t>
  </si>
  <si>
    <t>W585554B</t>
  </si>
  <si>
    <t>2HKRS4H44PH405503</t>
  </si>
  <si>
    <t>19XZE4F51NE006892</t>
  </si>
  <si>
    <t>NE006892</t>
  </si>
  <si>
    <t>19XFL2H88PE003768</t>
  </si>
  <si>
    <t>PE003768</t>
  </si>
  <si>
    <t>Blue Pearl</t>
  </si>
  <si>
    <t>1.6L I4 16V MPFI SOHC</t>
  </si>
  <si>
    <t>JHMEH6163PS801314</t>
  </si>
  <si>
    <t>7FARS4H42PE012120</t>
  </si>
  <si>
    <t>PE012120</t>
  </si>
  <si>
    <t>5FNYF8H55MB025600</t>
  </si>
  <si>
    <t>O372148</t>
  </si>
  <si>
    <t>5FNRL6H75KB033258</t>
  </si>
  <si>
    <t>K52255</t>
  </si>
  <si>
    <t>2HGFC2F84MH554641</t>
  </si>
  <si>
    <t>H510562A</t>
  </si>
  <si>
    <t>5FNYF7H24KB008980</t>
  </si>
  <si>
    <t>HP54410</t>
  </si>
  <si>
    <t>5FNYF6H5XJB029366</t>
  </si>
  <si>
    <t>TCO230222A</t>
  </si>
  <si>
    <t>5J6RE4H38BL120719</t>
  </si>
  <si>
    <t>BL120719STK</t>
  </si>
  <si>
    <t>19XZE4F99ME002641</t>
  </si>
  <si>
    <t>5FNYF7H53MB009163</t>
  </si>
  <si>
    <t>HP10811</t>
  </si>
  <si>
    <t>7FARS4H7XPE013249</t>
  </si>
  <si>
    <t>5FNYF5H88HB045595</t>
  </si>
  <si>
    <t>HB045595T</t>
  </si>
  <si>
    <t>1HGCV1F38NA100548</t>
  </si>
  <si>
    <t>NA100548</t>
  </si>
  <si>
    <t>2HGFC1E52KH701943</t>
  </si>
  <si>
    <t>5123608B</t>
  </si>
  <si>
    <t>5FNYF4H50DB053913</t>
  </si>
  <si>
    <t>5FNYF6H8XNB068765</t>
  </si>
  <si>
    <t>NB068765</t>
  </si>
  <si>
    <t>5FPYK3F74PB012190</t>
  </si>
  <si>
    <t>PB012190T</t>
  </si>
  <si>
    <t>2HKRW2H81NH647089</t>
  </si>
  <si>
    <t>U3974A</t>
  </si>
  <si>
    <t>5FNYF4H79DB072431</t>
  </si>
  <si>
    <t>5FNYF6H53LB066715</t>
  </si>
  <si>
    <t>46730AQ</t>
  </si>
  <si>
    <t>5FPYK3F75PB001523</t>
  </si>
  <si>
    <t>5FNYF8H00NB031052</t>
  </si>
  <si>
    <t>H221692</t>
  </si>
  <si>
    <t>2HGFE1E51PH471572</t>
  </si>
  <si>
    <t>5FNRL6H88JB076869</t>
  </si>
  <si>
    <t>2HGFE1E5XPH470713</t>
  </si>
  <si>
    <t>JHLRM3H78CC007251</t>
  </si>
  <si>
    <t>1HGCV1F37NA106809</t>
  </si>
  <si>
    <t>NA106809</t>
  </si>
  <si>
    <t>1HGCR3F98GA025728</t>
  </si>
  <si>
    <t>GA025728</t>
  </si>
  <si>
    <t>1HGCR2F55GA090558</t>
  </si>
  <si>
    <t>3CZRU6H52LM705974</t>
  </si>
  <si>
    <t>230339A</t>
  </si>
  <si>
    <t>5J6TF1H57AL005160</t>
  </si>
  <si>
    <t>23-259</t>
  </si>
  <si>
    <t>BLUE</t>
  </si>
  <si>
    <t>5J6RE3H50AL004442</t>
  </si>
  <si>
    <t>1HGCR3F86FA024874</t>
  </si>
  <si>
    <t>Q2516</t>
  </si>
  <si>
    <t>3CZRU6H75JM707331</t>
  </si>
  <si>
    <t>PTB1367A</t>
  </si>
  <si>
    <t>5FNYF8H05KB014615</t>
  </si>
  <si>
    <t>W014615PC</t>
  </si>
  <si>
    <t>5FNYF8H08MB017723</t>
  </si>
  <si>
    <t>W017723PC</t>
  </si>
  <si>
    <t>5FNRL5H61EB021128</t>
  </si>
  <si>
    <t>EB021128T</t>
  </si>
  <si>
    <t>Bright White</t>
  </si>
  <si>
    <t>5FNRL6H99JB098789</t>
  </si>
  <si>
    <t>19XFC2F86HE032402</t>
  </si>
  <si>
    <t>G9530A</t>
  </si>
  <si>
    <t>5FNYF8H9XKB027276</t>
  </si>
  <si>
    <t>3527276P</t>
  </si>
  <si>
    <t>5FPYK3F57PB018709</t>
  </si>
  <si>
    <t>H5845</t>
  </si>
  <si>
    <t>1HGCR2F51HA296882</t>
  </si>
  <si>
    <t>2HGFE2F51NH552105</t>
  </si>
  <si>
    <t>NH552105</t>
  </si>
  <si>
    <t>1HGCR2F19HA001265</t>
  </si>
  <si>
    <t>19XZE4F94KE008473</t>
  </si>
  <si>
    <t>KE008473A</t>
  </si>
  <si>
    <t>5FPYK3F85PB018511</t>
  </si>
  <si>
    <t>MHF230655</t>
  </si>
  <si>
    <t>Premium White Pearl</t>
  </si>
  <si>
    <t>JHMZF1D69FS000875</t>
  </si>
  <si>
    <t>233088A</t>
  </si>
  <si>
    <t>5FNRL6H75KB099986</t>
  </si>
  <si>
    <t>V227849A</t>
  </si>
  <si>
    <t>5FNYF6H56MB007952</t>
  </si>
  <si>
    <t>220710A</t>
  </si>
  <si>
    <t>5FNYF8H5XLB002327</t>
  </si>
  <si>
    <t>405919A</t>
  </si>
  <si>
    <t>2HGFC2F66MH515676</t>
  </si>
  <si>
    <t>PC2479</t>
  </si>
  <si>
    <t>1HGCV1F37NA116479</t>
  </si>
  <si>
    <t>H116479</t>
  </si>
  <si>
    <t>1HGCV1F33KA065882</t>
  </si>
  <si>
    <t>P065882</t>
  </si>
  <si>
    <t>5FNRL5H92FB090759</t>
  </si>
  <si>
    <t>N4546</t>
  </si>
  <si>
    <t>5FNRL6H71KB020653</t>
  </si>
  <si>
    <t>Z2353</t>
  </si>
  <si>
    <t>5FNRL6H81MB029588</t>
  </si>
  <si>
    <t>MB029588</t>
  </si>
  <si>
    <t>5FNRL5H60FB114966</t>
  </si>
  <si>
    <t>B114966</t>
  </si>
  <si>
    <t>5FNRL6H52NB035293</t>
  </si>
  <si>
    <t>B035293</t>
  </si>
  <si>
    <t>3CZRZ1H31PM729367</t>
  </si>
  <si>
    <t>41992-04</t>
  </si>
  <si>
    <t>1HGCV1F38NA116541</t>
  </si>
  <si>
    <t>5FNYG1H36PB002222</t>
  </si>
  <si>
    <t>PB002222</t>
  </si>
  <si>
    <t>19XFL2H8XPE001259</t>
  </si>
  <si>
    <t>PE001259</t>
  </si>
  <si>
    <t>2HGFE1E58PH471665</t>
  </si>
  <si>
    <t>5FNYF6H32NB077769</t>
  </si>
  <si>
    <t>NB077769R</t>
  </si>
  <si>
    <t>5FNYF8H91LB009797</t>
  </si>
  <si>
    <t>P12717</t>
  </si>
  <si>
    <t>5FNYF6H61LB057486</t>
  </si>
  <si>
    <t>N1164A</t>
  </si>
  <si>
    <t>2HGFC2F87LH546127</t>
  </si>
  <si>
    <t>5FNRL5H2XEB038183</t>
  </si>
  <si>
    <t>W95380</t>
  </si>
  <si>
    <t>19XFC1F74GE013220</t>
  </si>
  <si>
    <t>W10319A</t>
  </si>
  <si>
    <t>SHHFK8G71MU200252</t>
  </si>
  <si>
    <t>X39009B</t>
  </si>
  <si>
    <t>5FNRL6H60PB032730</t>
  </si>
  <si>
    <t>H30186</t>
  </si>
  <si>
    <t>5FNRL6H90LB018718</t>
  </si>
  <si>
    <t>B2254A</t>
  </si>
  <si>
    <t>5FPYK3F56PB015963</t>
  </si>
  <si>
    <t>T15963</t>
  </si>
  <si>
    <t>19XFL2H89NE010418</t>
  </si>
  <si>
    <t>P010418</t>
  </si>
  <si>
    <t>1HGCV3F18KA003176</t>
  </si>
  <si>
    <t>P003176</t>
  </si>
  <si>
    <t>1HGCV1F15LA031118</t>
  </si>
  <si>
    <t>1HGCV1F11LA070238</t>
  </si>
  <si>
    <t>A070238</t>
  </si>
  <si>
    <t>5FNYF6H26MB034753</t>
  </si>
  <si>
    <t>604016A</t>
  </si>
  <si>
    <t>19XZE4F57KE004186</t>
  </si>
  <si>
    <t>KE004186</t>
  </si>
  <si>
    <t>JHMFC1F38JX022652</t>
  </si>
  <si>
    <t>PM8088</t>
  </si>
  <si>
    <t>5FPYK3F12NB001164</t>
  </si>
  <si>
    <t>G52656</t>
  </si>
  <si>
    <t>5FPYK3F70HB035421</t>
  </si>
  <si>
    <t>22J351B</t>
  </si>
  <si>
    <t>5FNYF6H72MB018688</t>
  </si>
  <si>
    <t>P6094</t>
  </si>
  <si>
    <t>5FNYF6H87NB102208</t>
  </si>
  <si>
    <t>NB102208</t>
  </si>
  <si>
    <t>5FNYF5H52LB023395</t>
  </si>
  <si>
    <t>X20123A</t>
  </si>
  <si>
    <t>1HGCV1F42LA003335</t>
  </si>
  <si>
    <t>H37072A</t>
  </si>
  <si>
    <t>5J6RS4H74PL000029</t>
  </si>
  <si>
    <t>H23026</t>
  </si>
  <si>
    <t>1HGCR2F31FA029415</t>
  </si>
  <si>
    <t>P14126H</t>
  </si>
  <si>
    <t>19XZE4F95KE007915</t>
  </si>
  <si>
    <t>PV07915</t>
  </si>
  <si>
    <t>19XFB2F88FE016105</t>
  </si>
  <si>
    <t>2HGFB6E54EH702354</t>
  </si>
  <si>
    <t>2400703B</t>
  </si>
  <si>
    <t>2HGFC3A58LH750258</t>
  </si>
  <si>
    <t>921189A</t>
  </si>
  <si>
    <t>19XZE4F53ME002079</t>
  </si>
  <si>
    <t>913446A</t>
  </si>
  <si>
    <t>2HKRW1H97LH409702</t>
  </si>
  <si>
    <t>LH409702</t>
  </si>
  <si>
    <t>5FNYF3H59DB041043</t>
  </si>
  <si>
    <t>P6801</t>
  </si>
  <si>
    <t>2HKRW2H87MH673405</t>
  </si>
  <si>
    <t>H4870A</t>
  </si>
  <si>
    <t>5FNYF5H65MB035955</t>
  </si>
  <si>
    <t>HC5955</t>
  </si>
  <si>
    <t>5FNYF8H60NB030780</t>
  </si>
  <si>
    <t>HLS221248</t>
  </si>
  <si>
    <t>2HGFE1E50NH470555</t>
  </si>
  <si>
    <t>5FNRL6H75LB064169</t>
  </si>
  <si>
    <t>SB62342A</t>
  </si>
  <si>
    <t>5FNYF8H04NB003951</t>
  </si>
  <si>
    <t>18436XP</t>
  </si>
  <si>
    <t>5FNYF7H56MB002370</t>
  </si>
  <si>
    <t>5FNYF7H54MB010516</t>
  </si>
  <si>
    <t>H302998A</t>
  </si>
  <si>
    <t>5FNYF6H59GB045129</t>
  </si>
  <si>
    <t>P6533</t>
  </si>
  <si>
    <t>1HGCV1F35NA102418</t>
  </si>
  <si>
    <t>1HGCV1F31NA119510</t>
  </si>
  <si>
    <t>22I534</t>
  </si>
  <si>
    <t>2HGFC4B52JH306634</t>
  </si>
  <si>
    <t>KU306634</t>
  </si>
  <si>
    <t>5FNRL6H60PB033652</t>
  </si>
  <si>
    <t>K3033652</t>
  </si>
  <si>
    <t>5FPYK3F59MB008890</t>
  </si>
  <si>
    <t>14670H</t>
  </si>
  <si>
    <t>1HGCR3F94GA026259</t>
  </si>
  <si>
    <t>U3900A</t>
  </si>
  <si>
    <t>3HGGK5H43LM720831</t>
  </si>
  <si>
    <t>LM720831</t>
  </si>
  <si>
    <t>5FNYF6H38NB104067</t>
  </si>
  <si>
    <t>220682-R</t>
  </si>
  <si>
    <t>5FPYK3F87PB013035</t>
  </si>
  <si>
    <t>PB013035</t>
  </si>
  <si>
    <t>5J6YH28534L026744</t>
  </si>
  <si>
    <t>A51454A</t>
  </si>
  <si>
    <t>5FPYK3F51PB017961</t>
  </si>
  <si>
    <t>PB017961</t>
  </si>
  <si>
    <t>5FNYF6H84NB099753</t>
  </si>
  <si>
    <t>220896N</t>
  </si>
  <si>
    <t>5FNYF6H8XNB095416</t>
  </si>
  <si>
    <t>NB095416</t>
  </si>
  <si>
    <t>5FNRL6H78KB134097</t>
  </si>
  <si>
    <t>KB134097</t>
  </si>
  <si>
    <t>3HGGK5H49KM702025</t>
  </si>
  <si>
    <t>SHHFK8G74HU202020</t>
  </si>
  <si>
    <t>U6895</t>
  </si>
  <si>
    <t>5FNYF6H97MB032751</t>
  </si>
  <si>
    <t>P4311A</t>
  </si>
  <si>
    <t>19XFC2F74GE219949</t>
  </si>
  <si>
    <t>PX3400</t>
  </si>
  <si>
    <t>5FNRL6H77PB028263</t>
  </si>
  <si>
    <t>23H191</t>
  </si>
  <si>
    <t>1HGCY1F39PA000243</t>
  </si>
  <si>
    <t>5FNYF8H91KB007367</t>
  </si>
  <si>
    <t>JHMCR6F78HC023920</t>
  </si>
  <si>
    <t>1HGCV1F36KA057002</t>
  </si>
  <si>
    <t>5FPYK3F74PB010939</t>
  </si>
  <si>
    <t>JHLRW2H53KX003764</t>
  </si>
  <si>
    <t>26056D</t>
  </si>
  <si>
    <t>5FNYF8H20KB004110</t>
  </si>
  <si>
    <t>KB004110A</t>
  </si>
  <si>
    <t>5FNYF8H05MB000278</t>
  </si>
  <si>
    <t>P15106</t>
  </si>
  <si>
    <t>3CZRU6H95KM708403</t>
  </si>
  <si>
    <t>Q2974A</t>
  </si>
  <si>
    <t>JHMZF1D4XCS005349</t>
  </si>
  <si>
    <t>S18083</t>
  </si>
  <si>
    <t>5FNYF8H07KB017614</t>
  </si>
  <si>
    <t>XC6758A2</t>
  </si>
  <si>
    <t>5FPYK3F79PB018521</t>
  </si>
  <si>
    <t>H5843</t>
  </si>
  <si>
    <t>1HGCR2F33FA036298</t>
  </si>
  <si>
    <t>FA036298</t>
  </si>
  <si>
    <t>5FPYK3F54PB012091</t>
  </si>
  <si>
    <t>H012091</t>
  </si>
  <si>
    <t>5FNYF8H66PB003098</t>
  </si>
  <si>
    <t>H003098</t>
  </si>
  <si>
    <t>5FNYF8H06PB006563</t>
  </si>
  <si>
    <t>5FNRL5H97DB042591</t>
  </si>
  <si>
    <t>DB042591</t>
  </si>
  <si>
    <t>5FNRL6H76LB006023</t>
  </si>
  <si>
    <t>QB006023</t>
  </si>
  <si>
    <t>19XFC2F74HE016044</t>
  </si>
  <si>
    <t>JHLRW2H99KX002878</t>
  </si>
  <si>
    <t>3HGGK5H09JM724442</t>
  </si>
  <si>
    <t>JM724442</t>
  </si>
  <si>
    <t>1HGCV3F59LA010738</t>
  </si>
  <si>
    <t>2261159A</t>
  </si>
  <si>
    <t>19XFL1H88PE001951</t>
  </si>
  <si>
    <t>PE001951</t>
  </si>
  <si>
    <t>5FNYF8H55KB021883</t>
  </si>
  <si>
    <t>L8095</t>
  </si>
  <si>
    <t>3CZRU6H33LM739145</t>
  </si>
  <si>
    <t>R252859A</t>
  </si>
  <si>
    <t>7FARW1H83JE050386</t>
  </si>
  <si>
    <t>G18926A</t>
  </si>
  <si>
    <t>1HGCV1F34NA065460</t>
  </si>
  <si>
    <t>1575A</t>
  </si>
  <si>
    <t>2HGFC3A55KH754265</t>
  </si>
  <si>
    <t>HP7485A</t>
  </si>
  <si>
    <t>2HGFC3A50KH754822</t>
  </si>
  <si>
    <t>P754822</t>
  </si>
  <si>
    <t>5FNRL5H39GB078430</t>
  </si>
  <si>
    <t>W96042</t>
  </si>
  <si>
    <t>7FARS4H40PE009085</t>
  </si>
  <si>
    <t>P2009</t>
  </si>
  <si>
    <t>5FNRL6H98LB003402</t>
  </si>
  <si>
    <t>N991AK</t>
  </si>
  <si>
    <t>19XZE4F54LE013946</t>
  </si>
  <si>
    <t>S-013946</t>
  </si>
  <si>
    <t>2HGFE2F27NH523469</t>
  </si>
  <si>
    <t>P7679</t>
  </si>
  <si>
    <t>5FNYF8H68NB014049</t>
  </si>
  <si>
    <t>D58879</t>
  </si>
  <si>
    <t>JHMZE2H75AS034476</t>
  </si>
  <si>
    <t>AS034476</t>
  </si>
  <si>
    <t>5FNYG1H77PB003592</t>
  </si>
  <si>
    <t>PB003592</t>
  </si>
  <si>
    <t>5FNYF6H22NB105402</t>
  </si>
  <si>
    <t>H1899</t>
  </si>
  <si>
    <t>1HGCV1F44LA056683</t>
  </si>
  <si>
    <t>H222210A</t>
  </si>
  <si>
    <t>5FNYF8H23KB008023</t>
  </si>
  <si>
    <t>PB001033A</t>
  </si>
  <si>
    <t>3CZRZ1H76PM717539</t>
  </si>
  <si>
    <t>QG23167</t>
  </si>
  <si>
    <t>5FNYF6H56LB038195</t>
  </si>
  <si>
    <t>HP2180</t>
  </si>
  <si>
    <t>5FNYF6H32NB019158</t>
  </si>
  <si>
    <t>AT4401</t>
  </si>
  <si>
    <t>1HGCT1B38HA006573</t>
  </si>
  <si>
    <t>Moonlit Forest Pearl</t>
  </si>
  <si>
    <t>JHMZC5F36JC001746</t>
  </si>
  <si>
    <t>24210A</t>
  </si>
  <si>
    <t>1HGCP26868A082082</t>
  </si>
  <si>
    <t>BL-082082</t>
  </si>
  <si>
    <t>19XZE4F91NE006457</t>
  </si>
  <si>
    <t>CBM220436A</t>
  </si>
  <si>
    <t>5FPYK3F7XMB013923</t>
  </si>
  <si>
    <t>H15287A</t>
  </si>
  <si>
    <t>5FPYK2F54LB000527</t>
  </si>
  <si>
    <t>B2354</t>
  </si>
  <si>
    <t>19XZE4F91NE000190</t>
  </si>
  <si>
    <t>61P1244A</t>
  </si>
  <si>
    <t>19XZE4F99ME000078</t>
  </si>
  <si>
    <t>JHMGE8H55BS011550</t>
  </si>
  <si>
    <t>SHHFK8G72MU204004</t>
  </si>
  <si>
    <t>1HGCV1F54KA066671</t>
  </si>
  <si>
    <t>BX2185</t>
  </si>
  <si>
    <t>5FPYK3F16MB012649</t>
  </si>
  <si>
    <t>B012649</t>
  </si>
  <si>
    <t>5FNYF8H21KB014838</t>
  </si>
  <si>
    <t>P6021</t>
  </si>
  <si>
    <t>5FNYF7H57KB002407</t>
  </si>
  <si>
    <t>NG293406Q</t>
  </si>
  <si>
    <t>5FNYF6H31NB082865</t>
  </si>
  <si>
    <t>H221501</t>
  </si>
  <si>
    <t>JHLRE48518C072399</t>
  </si>
  <si>
    <t>771F</t>
  </si>
  <si>
    <t>2HGFG11868H512497</t>
  </si>
  <si>
    <t>5FPYK3F57PB016362</t>
  </si>
  <si>
    <t>X3714</t>
  </si>
  <si>
    <t>Ridgeline RTS</t>
  </si>
  <si>
    <t>5FPYK1F47BB002787</t>
  </si>
  <si>
    <t>5FNRL6H99PB036172</t>
  </si>
  <si>
    <t>E3036172</t>
  </si>
  <si>
    <t>5FPYK3F5XPB010927</t>
  </si>
  <si>
    <t>230034-R</t>
  </si>
  <si>
    <t>5FPYK3F59NB033242</t>
  </si>
  <si>
    <t>220535-R</t>
  </si>
  <si>
    <t>5FPYK3F70PB016950</t>
  </si>
  <si>
    <t>230080-R</t>
  </si>
  <si>
    <t>5FPYK3F86PB007369</t>
  </si>
  <si>
    <t>5FPYK3F79LB005195</t>
  </si>
  <si>
    <t>6498L</t>
  </si>
  <si>
    <t>5FPYK3F71PB018898</t>
  </si>
  <si>
    <t>40017-39</t>
  </si>
  <si>
    <t>5FNYF6H62NB083954</t>
  </si>
  <si>
    <t>NB083954</t>
  </si>
  <si>
    <t>5FNYF6H37NB068081</t>
  </si>
  <si>
    <t>NB068081</t>
  </si>
  <si>
    <t>5FPYK3F72LB015146</t>
  </si>
  <si>
    <t>Z15146PC</t>
  </si>
  <si>
    <t>5FNYF7H28KB007668</t>
  </si>
  <si>
    <t>KB007668</t>
  </si>
  <si>
    <t>5FNYF6H21NB086275</t>
  </si>
  <si>
    <t>5FNYF6H23NB091610</t>
  </si>
  <si>
    <t>5FNYF6H30NB102541</t>
  </si>
  <si>
    <t>5FNYF6H80NB104818</t>
  </si>
  <si>
    <t>NB104818</t>
  </si>
  <si>
    <t>5FPYK3F74PB015087</t>
  </si>
  <si>
    <t>PB015087</t>
  </si>
  <si>
    <t>5FPYK3F88PB012914</t>
  </si>
  <si>
    <t>230126N</t>
  </si>
  <si>
    <t>5FPYK3F72PB013256</t>
  </si>
  <si>
    <t>230122N</t>
  </si>
  <si>
    <t>5FNYF6H53NB093108</t>
  </si>
  <si>
    <t>NB093108</t>
  </si>
  <si>
    <t>1HGCV2F37NA019739</t>
  </si>
  <si>
    <t>NA019739</t>
  </si>
  <si>
    <t>1HGCV1F99JA100220</t>
  </si>
  <si>
    <t>P13211</t>
  </si>
  <si>
    <t>Nighthawk Black Pearl / Grey</t>
  </si>
  <si>
    <t>2HGFG12668H548297</t>
  </si>
  <si>
    <t>8H548297</t>
  </si>
  <si>
    <t>19XZE4F50ME005246</t>
  </si>
  <si>
    <t>S005246T</t>
  </si>
  <si>
    <t>5FNYF8H23MB005240</t>
  </si>
  <si>
    <t>U11455T</t>
  </si>
  <si>
    <t>5FNYF8H21MB044067</t>
  </si>
  <si>
    <t>L044067</t>
  </si>
  <si>
    <t>5FNRL38659B049752</t>
  </si>
  <si>
    <t>20-804</t>
  </si>
  <si>
    <t>5J6TF2H50EL001690</t>
  </si>
  <si>
    <t>2.4L DOHC MPFI 16-valve i-VTEC I4 engine</t>
  </si>
  <si>
    <t>JHLRD785X5C013366</t>
  </si>
  <si>
    <t>1HGCV1F11KA173867</t>
  </si>
  <si>
    <t>U4047P</t>
  </si>
  <si>
    <t>5FNRL6H57KB127530</t>
  </si>
  <si>
    <t>230032A</t>
  </si>
  <si>
    <t>5FNYF4H48CB016520</t>
  </si>
  <si>
    <t>5FPYK3F56PB018331</t>
  </si>
  <si>
    <t>H018331</t>
  </si>
  <si>
    <t>2HGFA1F81BH510674</t>
  </si>
  <si>
    <t>SS8926</t>
  </si>
  <si>
    <t>SHHFK7G4XJU203064</t>
  </si>
  <si>
    <t>SCX50121C</t>
  </si>
  <si>
    <t>19XFC2F78GE220196</t>
  </si>
  <si>
    <t>20196HP</t>
  </si>
  <si>
    <t>5FNYF8H5XLB007513</t>
  </si>
  <si>
    <t>221097A</t>
  </si>
  <si>
    <t>5FNYF8H96MB040920</t>
  </si>
  <si>
    <t>221149A</t>
  </si>
  <si>
    <t>2HKRS4H71PH401516</t>
  </si>
  <si>
    <t>5FPYK3F70LB011824</t>
  </si>
  <si>
    <t>23H0151A</t>
  </si>
  <si>
    <t>2HGFE1E51PH470714</t>
  </si>
  <si>
    <t>23H175</t>
  </si>
  <si>
    <t>JHMFB4F20CS004254</t>
  </si>
  <si>
    <t>5J6RM3H39CL018425</t>
  </si>
  <si>
    <t>5FNRL6H2XKB126071</t>
  </si>
  <si>
    <t>KB126071P</t>
  </si>
  <si>
    <t>5FNYF8H67PB004230</t>
  </si>
  <si>
    <t>5FNYF6H32KB084121</t>
  </si>
  <si>
    <t>22C540A</t>
  </si>
  <si>
    <t>5FPYK3F71NB033351</t>
  </si>
  <si>
    <t>2HGFE1E55PH471722</t>
  </si>
  <si>
    <t>2HKRW2H99HH625838</t>
  </si>
  <si>
    <t>23814B</t>
  </si>
  <si>
    <t>2HKRW2H80HH662932</t>
  </si>
  <si>
    <t>T143206A</t>
  </si>
  <si>
    <t>JHMAP21486S005388</t>
  </si>
  <si>
    <t>5FNYF4H46FB016892</t>
  </si>
  <si>
    <t>T016892</t>
  </si>
  <si>
    <t>3CZRU6H57MM745422</t>
  </si>
  <si>
    <t>MM745422</t>
  </si>
  <si>
    <t>5FNYF6H24NB103926</t>
  </si>
  <si>
    <t>7FART6H84LE026221</t>
  </si>
  <si>
    <t>5FNYF8H64NB013626</t>
  </si>
  <si>
    <t>230163H</t>
  </si>
  <si>
    <t>2HGFE2F57NH551282</t>
  </si>
  <si>
    <t>P6836A</t>
  </si>
  <si>
    <t>19XFC2E59JE027353</t>
  </si>
  <si>
    <t>U027353</t>
  </si>
  <si>
    <t>5FNYF5H50NB002340</t>
  </si>
  <si>
    <t>B002340</t>
  </si>
  <si>
    <t>1HGCV3F9XLA001260</t>
  </si>
  <si>
    <t>8374A</t>
  </si>
  <si>
    <t>1HGCP26719A122156</t>
  </si>
  <si>
    <t>9A122156P</t>
  </si>
  <si>
    <t>5FNYF8H02PB005295</t>
  </si>
  <si>
    <t>H5295</t>
  </si>
  <si>
    <t>2HGFC2F80KH594115</t>
  </si>
  <si>
    <t>2R611</t>
  </si>
  <si>
    <t>1HGCV1F58LA063693</t>
  </si>
  <si>
    <t>A7000092</t>
  </si>
  <si>
    <t>5FPYK3F79PB012590</t>
  </si>
  <si>
    <t>P0126</t>
  </si>
  <si>
    <t>5J6RW1H82KA024958</t>
  </si>
  <si>
    <t>Z119044A</t>
  </si>
  <si>
    <t>2HGFE2F52NH563470</t>
  </si>
  <si>
    <t>TNH563470</t>
  </si>
  <si>
    <t>Accord EX-L V-6</t>
  </si>
  <si>
    <t>1HGCR3F8XDA000459</t>
  </si>
  <si>
    <t>RC000459</t>
  </si>
  <si>
    <t>2HGFC2F83MH551505</t>
  </si>
  <si>
    <t>MH551505</t>
  </si>
  <si>
    <t>2HKRS6H99PH802583</t>
  </si>
  <si>
    <t>PH802583</t>
  </si>
  <si>
    <t>19XFC1F3XKE019058</t>
  </si>
  <si>
    <t>8BH279L</t>
  </si>
  <si>
    <t>2HGFB2F5XEH517233</t>
  </si>
  <si>
    <t>P12982</t>
  </si>
  <si>
    <t>2HKRS3H75PH302515</t>
  </si>
  <si>
    <t>5FNRL6H98JB018995</t>
  </si>
  <si>
    <t>P14717-0</t>
  </si>
  <si>
    <t>19XFC2F62KE040146</t>
  </si>
  <si>
    <t>221297B</t>
  </si>
  <si>
    <t>7FARW1H86ME013157</t>
  </si>
  <si>
    <t>2T32368C</t>
  </si>
  <si>
    <t>5FNYF6H37NB063172</t>
  </si>
  <si>
    <t>5FNYG1H32PB002248</t>
  </si>
  <si>
    <t>5FNYF6H23NB099433</t>
  </si>
  <si>
    <t>19XFC2F63KE034596</t>
  </si>
  <si>
    <t>5FNYF6H5XNB022729</t>
  </si>
  <si>
    <t>21318A</t>
  </si>
  <si>
    <t>2HGFE1F96NH328597</t>
  </si>
  <si>
    <t>P2093</t>
  </si>
  <si>
    <t>5FNYG1H71PB002177</t>
  </si>
  <si>
    <t>H28295</t>
  </si>
  <si>
    <t>2HKRS4H73PH401520</t>
  </si>
  <si>
    <t>H61084</t>
  </si>
  <si>
    <t>5FPYK3F58LB029194</t>
  </si>
  <si>
    <t>E6431</t>
  </si>
  <si>
    <t>5FNRL5H98FB028928</t>
  </si>
  <si>
    <t>5FNRL6H95LB008685</t>
  </si>
  <si>
    <t>1480P22</t>
  </si>
  <si>
    <t>1HGCV1F45LA066462</t>
  </si>
  <si>
    <t>KWHO3622</t>
  </si>
  <si>
    <t>5FPYK3F58PB018119</t>
  </si>
  <si>
    <t>PB018119</t>
  </si>
  <si>
    <t>Deep Velvet Blue Pearl</t>
  </si>
  <si>
    <t>1HGCG3250YA011963</t>
  </si>
  <si>
    <t>E24097</t>
  </si>
  <si>
    <t>5J6RM4H58GL106931</t>
  </si>
  <si>
    <t>23H107A</t>
  </si>
  <si>
    <t>1HGCR2F31FA120300</t>
  </si>
  <si>
    <t>CU6248</t>
  </si>
  <si>
    <t>5FNYG1H45PB003774</t>
  </si>
  <si>
    <t>B003774</t>
  </si>
  <si>
    <t>5FNYG2H72PB000041</t>
  </si>
  <si>
    <t>PB000041</t>
  </si>
  <si>
    <t>3HGGK5H84FM720537</t>
  </si>
  <si>
    <t>DK720537</t>
  </si>
  <si>
    <t>5FNYF6H24NB096170</t>
  </si>
  <si>
    <t>NB096170</t>
  </si>
  <si>
    <t>2HGFG12836H566514</t>
  </si>
  <si>
    <t>M17391</t>
  </si>
  <si>
    <t>5FNRL6H99KB093982</t>
  </si>
  <si>
    <t>PM093982</t>
  </si>
  <si>
    <t>5FNRL6H60PB036762</t>
  </si>
  <si>
    <t>5FNRL6H68PB035276</t>
  </si>
  <si>
    <t>PB035276</t>
  </si>
  <si>
    <t>5FNRL6H8XPB032137</t>
  </si>
  <si>
    <t>E1469</t>
  </si>
  <si>
    <t>5FNYF6H6XNB072247</t>
  </si>
  <si>
    <t>22-0486</t>
  </si>
  <si>
    <t>1HGCV1F17MA053591</t>
  </si>
  <si>
    <t>2230A</t>
  </si>
  <si>
    <t>5FNYF8H25KB021534</t>
  </si>
  <si>
    <t>2450A</t>
  </si>
  <si>
    <t>7FARW2H92KE004323</t>
  </si>
  <si>
    <t>N8047A</t>
  </si>
  <si>
    <t>Dark Gray</t>
  </si>
  <si>
    <t>7FARW2H87KE045666</t>
  </si>
  <si>
    <t>P6456</t>
  </si>
  <si>
    <t>5FNYF6H9XMB062634</t>
  </si>
  <si>
    <t>CM5469</t>
  </si>
  <si>
    <t>19XZE4F90KE027814</t>
  </si>
  <si>
    <t>H9127A1</t>
  </si>
  <si>
    <t>2HKRS6H59PH802838</t>
  </si>
  <si>
    <t>Q02838</t>
  </si>
  <si>
    <t>5FNYF8H09PB000093</t>
  </si>
  <si>
    <t>H23047</t>
  </si>
  <si>
    <t>19XZE4F90KE010432</t>
  </si>
  <si>
    <t>A8F-10432</t>
  </si>
  <si>
    <t>5FPYK3F18MB001426</t>
  </si>
  <si>
    <t>B2674</t>
  </si>
  <si>
    <t>5FNYF5H74JB009965</t>
  </si>
  <si>
    <t>PP0129B</t>
  </si>
  <si>
    <t>JHMZE2H55DS001027</t>
  </si>
  <si>
    <t>B023785A</t>
  </si>
  <si>
    <t>2HKRW2H86MH683195</t>
  </si>
  <si>
    <t>XK1156A</t>
  </si>
  <si>
    <t>5FPYK3F53KB035547</t>
  </si>
  <si>
    <t>HLD230154A</t>
  </si>
  <si>
    <t>5FNYF7H24MB000848</t>
  </si>
  <si>
    <t>B000848</t>
  </si>
  <si>
    <t>5FNRL6H60PB031559</t>
  </si>
  <si>
    <t>PB031559</t>
  </si>
  <si>
    <t>5FNYF8H03PB003653</t>
  </si>
  <si>
    <t>CHS230263</t>
  </si>
  <si>
    <t>5FNYF8H0XLB013204</t>
  </si>
  <si>
    <t>EV1825XP</t>
  </si>
  <si>
    <t>JHMGE8H22AS023613</t>
  </si>
  <si>
    <t>2HGFC2F83MH544246</t>
  </si>
  <si>
    <t>HGD544246</t>
  </si>
  <si>
    <t>1HGCV3F23NA044442</t>
  </si>
  <si>
    <t>2P0212</t>
  </si>
  <si>
    <t>5FNRL6H83PB034084</t>
  </si>
  <si>
    <t>E3034084</t>
  </si>
  <si>
    <t>5FNYF6H29NB103274</t>
  </si>
  <si>
    <t>2HGFE2F57NH585772</t>
  </si>
  <si>
    <t>A84154</t>
  </si>
  <si>
    <t>5FNRL6H58MB044479</t>
  </si>
  <si>
    <t>F09848</t>
  </si>
  <si>
    <t>19XFL2H87NE001510</t>
  </si>
  <si>
    <t>D1647</t>
  </si>
  <si>
    <t>5FNYF6H55NB093062</t>
  </si>
  <si>
    <t>NB093062</t>
  </si>
  <si>
    <t>5FNYF8H28KB026033</t>
  </si>
  <si>
    <t>220893A</t>
  </si>
  <si>
    <t>5FNRL38769B025579</t>
  </si>
  <si>
    <t>9B025579STK</t>
  </si>
  <si>
    <t>5FNRL6H77KB090769</t>
  </si>
  <si>
    <t>5FNYF8H52KB006810</t>
  </si>
  <si>
    <t>U50887</t>
  </si>
  <si>
    <t>1HGCV1F34JA095343</t>
  </si>
  <si>
    <t>U20361</t>
  </si>
  <si>
    <t>3HGGK5H49LM706349</t>
  </si>
  <si>
    <t>SHHFK7G48JU206786</t>
  </si>
  <si>
    <t>NA073727A</t>
  </si>
  <si>
    <t>1HGCP3F83BA030969</t>
  </si>
  <si>
    <t>5FNYG1H88PB000466</t>
  </si>
  <si>
    <t>H000466</t>
  </si>
  <si>
    <t>19-25</t>
  </si>
  <si>
    <t>19-26</t>
  </si>
  <si>
    <t>18-24</t>
  </si>
  <si>
    <t>19-24</t>
  </si>
  <si>
    <t>29-35</t>
  </si>
  <si>
    <t>25-30</t>
  </si>
  <si>
    <t>27-32</t>
  </si>
  <si>
    <t>40-34</t>
  </si>
  <si>
    <t>43-36</t>
  </si>
  <si>
    <t>29-37</t>
  </si>
  <si>
    <t>22-32</t>
  </si>
  <si>
    <t>44-41</t>
  </si>
  <si>
    <t>19-28</t>
  </si>
  <si>
    <t>20-27</t>
  </si>
  <si>
    <t>26-31</t>
  </si>
  <si>
    <t>27-37</t>
  </si>
  <si>
    <t>28-34</t>
  </si>
  <si>
    <t>26-32</t>
  </si>
  <si>
    <t>30-37</t>
  </si>
  <si>
    <t>18-23</t>
  </si>
  <si>
    <t>33-42</t>
  </si>
  <si>
    <t>27-36</t>
  </si>
  <si>
    <t>22-28</t>
  </si>
  <si>
    <t>28-39</t>
  </si>
  <si>
    <t>30-38</t>
  </si>
  <si>
    <t>48-47</t>
  </si>
  <si>
    <t>22-30</t>
  </si>
  <si>
    <t>51-45</t>
  </si>
  <si>
    <t>26-36</t>
  </si>
  <si>
    <t>27-31</t>
  </si>
  <si>
    <t>18-26</t>
  </si>
  <si>
    <t>31-40</t>
  </si>
  <si>
    <t>25-36</t>
  </si>
  <si>
    <t>40-35</t>
  </si>
  <si>
    <t>20-26</t>
  </si>
  <si>
    <t>18-25</t>
  </si>
  <si>
    <t>26-35</t>
  </si>
  <si>
    <t>55-49</t>
  </si>
  <si>
    <t>21-30</t>
  </si>
  <si>
    <t>20-25</t>
  </si>
  <si>
    <t>19-27</t>
  </si>
  <si>
    <t>31-41</t>
  </si>
  <si>
    <t>28-37</t>
  </si>
  <si>
    <t>0-0</t>
  </si>
  <si>
    <t>27-34</t>
  </si>
  <si>
    <t>30-39</t>
  </si>
  <si>
    <t>20-29</t>
  </si>
  <si>
    <t>16-22</t>
  </si>
  <si>
    <t>23-29</t>
  </si>
  <si>
    <t>32-42</t>
  </si>
  <si>
    <t>31-42</t>
  </si>
  <si>
    <t>25-31</t>
  </si>
  <si>
    <t>31-38</t>
  </si>
  <si>
    <t>17-24</t>
  </si>
  <si>
    <t>30-41</t>
  </si>
  <si>
    <t>24-34</t>
  </si>
  <si>
    <t>49-47</t>
  </si>
  <si>
    <t>22-31</t>
  </si>
  <si>
    <t>47-47</t>
  </si>
  <si>
    <t>21-31</t>
  </si>
  <si>
    <t>15-20</t>
  </si>
  <si>
    <t>21-27</t>
  </si>
  <si>
    <t>32-38</t>
  </si>
  <si>
    <t>17-25</t>
  </si>
  <si>
    <t>26-34</t>
  </si>
  <si>
    <t>23-34</t>
  </si>
  <si>
    <t>46-41</t>
  </si>
  <si>
    <t>23-31</t>
  </si>
  <si>
    <t>21-28</t>
  </si>
  <si>
    <t>21-24</t>
  </si>
  <si>
    <t>26-33</t>
  </si>
  <si>
    <t>18-27</t>
  </si>
  <si>
    <t>22-26</t>
  </si>
  <si>
    <t>27-33</t>
  </si>
  <si>
    <t>29-38</t>
  </si>
  <si>
    <t>28-38</t>
  </si>
  <si>
    <t>31-36</t>
  </si>
  <si>
    <t>21-34</t>
  </si>
  <si>
    <t>48-48</t>
  </si>
  <si>
    <t>0-26</t>
  </si>
  <si>
    <t>21-29</t>
  </si>
  <si>
    <t>31-39</t>
  </si>
  <si>
    <t>22-27</t>
  </si>
  <si>
    <t>20-30</t>
  </si>
  <si>
    <t>28-0</t>
  </si>
  <si>
    <t>46-51</t>
  </si>
  <si>
    <t>19-29</t>
  </si>
  <si>
    <t>28-35</t>
  </si>
  <si>
    <t>30-40</t>
  </si>
  <si>
    <t>25-33</t>
  </si>
  <si>
    <t>44-44</t>
  </si>
  <si>
    <t>28-36</t>
  </si>
  <si>
    <t>36-39</t>
  </si>
  <si>
    <t>24-33</t>
  </si>
  <si>
    <t>15-21</t>
  </si>
  <si>
    <t>32-37</t>
  </si>
  <si>
    <t>23-27</t>
  </si>
  <si>
    <t>8-34.6</t>
  </si>
  <si>
    <t>16-23</t>
  </si>
  <si>
    <t>50-45</t>
  </si>
  <si>
    <t>29-36</t>
  </si>
  <si>
    <t>30-36</t>
  </si>
  <si>
    <t>24-31</t>
  </si>
  <si>
    <t>44-47</t>
  </si>
  <si>
    <t>21-26</t>
  </si>
  <si>
    <t>28-40</t>
  </si>
  <si>
    <t>40-43</t>
  </si>
  <si>
    <t>23-32</t>
  </si>
  <si>
    <t>22-33</t>
  </si>
  <si>
    <t>33-40</t>
  </si>
  <si>
    <t>19-0</t>
  </si>
  <si>
    <t>17-22</t>
  </si>
  <si>
    <t>31-31</t>
  </si>
  <si>
    <t>17-23</t>
  </si>
  <si>
    <t>33-41</t>
  </si>
  <si>
    <t>16-20</t>
  </si>
  <si>
    <t>20-28</t>
  </si>
  <si>
    <t>24-36</t>
  </si>
  <si>
    <t>20-27.0</t>
  </si>
  <si>
    <t>33-33</t>
  </si>
  <si>
    <t>41-44</t>
  </si>
  <si>
    <t>40-45</t>
  </si>
  <si>
    <t>31-37</t>
  </si>
  <si>
    <t>29-33</t>
  </si>
  <si>
    <t>23-30</t>
  </si>
  <si>
    <t>Row Labels</t>
  </si>
  <si>
    <t>Grand Total</t>
  </si>
  <si>
    <t>Column Labels</t>
  </si>
  <si>
    <t>Average of Price</t>
  </si>
  <si>
    <t>Average of Consumer_Review_#</t>
  </si>
  <si>
    <t>Average of Comfort_Rating</t>
  </si>
  <si>
    <t>Average of Performance_Rating</t>
  </si>
  <si>
    <t>Average of Value_For_Money_Rating</t>
  </si>
  <si>
    <t xml:space="preserve">All-wheel Drive   </t>
  </si>
  <si>
    <t xml:space="preserve">All-wheel Drive    </t>
  </si>
  <si>
    <t>Alabama</t>
  </si>
  <si>
    <t>Alaska</t>
  </si>
  <si>
    <t>Arkansas</t>
  </si>
  <si>
    <t>California</t>
  </si>
  <si>
    <t>Connecticut</t>
  </si>
  <si>
    <t>Florida</t>
  </si>
  <si>
    <t>Colorado</t>
  </si>
  <si>
    <t>Deleware</t>
  </si>
  <si>
    <t>Guam</t>
  </si>
  <si>
    <t>Georgia</t>
  </si>
  <si>
    <t>Hawaii</t>
  </si>
  <si>
    <t>Idaho</t>
  </si>
  <si>
    <t>Iowa</t>
  </si>
  <si>
    <t>Ilinois</t>
  </si>
  <si>
    <t>Indiana</t>
  </si>
  <si>
    <t>Kanasa</t>
  </si>
  <si>
    <t>Louisiana</t>
  </si>
  <si>
    <t>Masssachusetts</t>
  </si>
  <si>
    <t>Maryland</t>
  </si>
  <si>
    <t>Maine</t>
  </si>
  <si>
    <t>Michigan</t>
  </si>
  <si>
    <t>Minnesota</t>
  </si>
  <si>
    <t>Montana</t>
  </si>
  <si>
    <t>Mississippi</t>
  </si>
  <si>
    <t>Motana</t>
  </si>
  <si>
    <t>North Carolina</t>
  </si>
  <si>
    <t>North Dakota</t>
  </si>
  <si>
    <t>Nebraska</t>
  </si>
  <si>
    <t>New Hampshire</t>
  </si>
  <si>
    <t>New Jersey</t>
  </si>
  <si>
    <t>New Mexico</t>
  </si>
  <si>
    <t>Nevada</t>
  </si>
  <si>
    <t>New York</t>
  </si>
  <si>
    <t>Ohia</t>
  </si>
  <si>
    <t>Oklahoma</t>
  </si>
  <si>
    <t>Oregon</t>
  </si>
  <si>
    <t>Pennysylvania</t>
  </si>
  <si>
    <t>Rhode Island</t>
  </si>
  <si>
    <t>South Carolina</t>
  </si>
  <si>
    <t>South Dakota</t>
  </si>
  <si>
    <t>Tennessee</t>
  </si>
  <si>
    <t>Texas</t>
  </si>
  <si>
    <t>Utah</t>
  </si>
  <si>
    <t>Virginia</t>
  </si>
  <si>
    <t>Vermont</t>
  </si>
  <si>
    <t>Washington</t>
  </si>
  <si>
    <t>Wisconsin</t>
  </si>
  <si>
    <t>West Virginia</t>
  </si>
  <si>
    <t>Wyonming</t>
  </si>
  <si>
    <t>American Samoa</t>
  </si>
  <si>
    <t>Sum of Price</t>
  </si>
  <si>
    <t>Total</t>
  </si>
  <si>
    <t>Average of Consumer_Rating</t>
  </si>
  <si>
    <t>Fuel type</t>
  </si>
  <si>
    <t>Consumer Rating</t>
  </si>
  <si>
    <t>Fuel_type</t>
  </si>
  <si>
    <t>Value_for_money_rating</t>
  </si>
  <si>
    <t>Comfort_rating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</si>
</sst>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0.0"/>
    <numFmt numFmtId="165" formatCode="_(&quot;$&quot;* #,##0_);_(&quot;$&quot;* \(#,##0\);_(&quot;$&quot;* &quot;-&quot;??_);_(@_)"/>
    <numFmt numFmtId="166" formatCode="_(* #,##0.0_);_(* \(#,##0.0\);_(* &quot;-&quot;??_);_(@_)"/>
    <numFmt numFmtId="167" formatCode="_(* #,##0_);_(* \(#,##0\);_(* &quot;-&quot;??_);_(@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6" fontId="0" fillId="0" borderId="0" xfId="0" applyNumberFormat="1"/>
    <xf numFmtId="0" fontId="16" fillId="0" borderId="0" xfId="0" applyFont="1"/>
    <xf numFmtId="0" fontId="16" fillId="0" borderId="0" xfId="0" applyFont="1" applyAlignment="1">
      <alignment horizontal="left" vertical="center"/>
    </xf>
    <xf numFmtId="0" fontId="0" fillId="0" borderId="0" xfId="0" applyAlignment="1">
      <alignment horizontal="left" vertical="center"/>
    </xf>
    <xf numFmtId="17" fontId="0" fillId="0" borderId="0" xfId="0" applyNumberFormat="1" applyAlignment="1">
      <alignment horizontal="left" vertical="center"/>
    </xf>
    <xf numFmtId="0" fontId="0" fillId="33" borderId="10" xfId="0"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7" fontId="0" fillId="0" borderId="0" xfId="42" applyNumberFormat="1" applyFont="1"/>
    <xf numFmtId="167" fontId="16" fillId="33" borderId="11" xfId="42" applyNumberFormat="1" applyFont="1" applyFill="1" applyBorder="1"/>
    <xf numFmtId="0" fontId="0" fillId="0" borderId="0" xfId="0" applyNumberFormat="1"/>
    <xf numFmtId="4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164" formatCode="0.0"/>
    </dxf>
    <dxf>
      <numFmt numFmtId="164" formatCode="0.0"/>
    </dxf>
    <dxf>
      <numFmt numFmtId="164" formatCode="0.0"/>
    </dxf>
    <dxf>
      <numFmt numFmtId="164" formatCode="0.0"/>
    </dxf>
    <dxf>
      <numFmt numFmtId="166" formatCode="_(* #,##0.0_);_(* \(#,##0.0\);_(* &quot;-&quot;??_);_(@_)"/>
    </dxf>
    <dxf>
      <numFmt numFmtId="167" formatCode="_(* #,##0_);_(* \(#,##0\);_(* &quot;-&quot;??_);_(@_)"/>
    </dxf>
    <dxf>
      <numFmt numFmtId="167" formatCode="_(* #,##0_);_(* \(#,##0\);_(* &quot;-&quot;??_);_(@_)"/>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4" formatCode="0.0"/>
    </dxf>
    <dxf>
      <numFmt numFmtId="164" formatCode="0.0"/>
    </dxf>
    <dxf>
      <numFmt numFmtId="164" formatCode="0.0"/>
    </dxf>
    <dxf>
      <numFmt numFmtId="164" formatCode="0.0"/>
    </dxf>
    <dxf>
      <alignment horizontal="left" vertical="center" textRotation="0" wrapText="0" indent="0" justifyLastLine="0" shrinkToFit="0" readingOrder="0"/>
    </dxf>
    <dxf>
      <numFmt numFmtId="10" formatCode="&quot;$&quot;#,##0_);[Red]\(&quot;$&quot;#,##0\)"/>
    </dxf>
    <dxf>
      <font>
        <b/>
        <i val="0"/>
        <strike val="0"/>
        <condense val="0"/>
        <extend val="0"/>
        <outline val="0"/>
        <shadow val="0"/>
        <u val="none"/>
        <vertAlign val="baseline"/>
        <sz val="12"/>
        <color theme="1"/>
        <name val="Calibri"/>
        <family val="2"/>
        <scheme val="minor"/>
      </font>
    </dxf>
    <dxf>
      <numFmt numFmtId="167" formatCode="_(* #,##0_);_(* \(#,##0\);_(* &quot;-&quot;??_);_(@_)"/>
    </dxf>
    <dxf>
      <numFmt numFmtId="167" formatCode="_(* #,##0_);_(* \(#,##0\);_(* &quot;-&quot;??_);_(@_)"/>
    </dxf>
  </dxfs>
  <tableStyles count="0" defaultTableStyle="TableStyleMedium2" defaultPivotStyle="PivotStyleLight16"/>
  <colors>
    <mruColors>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Consumer_rating!$E$4</c:f>
              <c:strCache>
                <c:ptCount val="1"/>
                <c:pt idx="0">
                  <c:v>Consumer Rating</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merican Typewriter" panose="02090604020004020304" pitchFamily="18" charset="77"/>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Consumer_rating!$D$5:$D$11</c:f>
              <c:strCache>
                <c:ptCount val="7"/>
                <c:pt idx="0">
                  <c:v>5-Speed A/T</c:v>
                </c:pt>
                <c:pt idx="1">
                  <c:v>6-Speed M/T</c:v>
                </c:pt>
                <c:pt idx="2">
                  <c:v>A/T</c:v>
                </c:pt>
                <c:pt idx="3">
                  <c:v>Compressed Natural Gas</c:v>
                </c:pt>
                <c:pt idx="4">
                  <c:v>CVT Transmission</c:v>
                </c:pt>
                <c:pt idx="5">
                  <c:v>Gasoline</c:v>
                </c:pt>
                <c:pt idx="6">
                  <c:v>Hybrid</c:v>
                </c:pt>
              </c:strCache>
            </c:strRef>
          </c:cat>
          <c:val>
            <c:numRef>
              <c:f>Consumer_rating!$E$5:$E$11</c:f>
              <c:numCache>
                <c:formatCode>General</c:formatCode>
                <c:ptCount val="7"/>
                <c:pt idx="0">
                  <c:v>4.5</c:v>
                </c:pt>
                <c:pt idx="1">
                  <c:v>4.8499999999999996</c:v>
                </c:pt>
                <c:pt idx="2">
                  <c:v>4.45</c:v>
                </c:pt>
                <c:pt idx="3">
                  <c:v>4.4000000000000004</c:v>
                </c:pt>
                <c:pt idx="4">
                  <c:v>4.5999999999999996</c:v>
                </c:pt>
                <c:pt idx="5" formatCode="0.0">
                  <c:v>4.5770435967302436</c:v>
                </c:pt>
                <c:pt idx="6" formatCode="0.0">
                  <c:v>4.5141156462585137</c:v>
                </c:pt>
              </c:numCache>
            </c:numRef>
          </c:val>
          <c:extLst>
            <c:ext xmlns:c16="http://schemas.microsoft.com/office/drawing/2014/chart" uri="{C3380CC4-5D6E-409C-BE32-E72D297353CC}">
              <c16:uniqueId val="{00000000-E3C7-5540-95C2-3A9DD79B5C52}"/>
            </c:ext>
          </c:extLst>
        </c:ser>
        <c:dLbls>
          <c:dLblPos val="inEnd"/>
          <c:showLegendKey val="0"/>
          <c:showVal val="1"/>
          <c:showCatName val="0"/>
          <c:showSerName val="0"/>
          <c:showPercent val="0"/>
          <c:showBubbleSize val="0"/>
        </c:dLbls>
        <c:gapWidth val="41"/>
        <c:axId val="1669429648"/>
        <c:axId val="1648298000"/>
      </c:barChart>
      <c:catAx>
        <c:axId val="1669429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effectLst/>
                <a:latin typeface="American Typewriter" panose="02090604020004020304" pitchFamily="18" charset="77"/>
                <a:ea typeface="+mn-ea"/>
                <a:cs typeface="+mn-cs"/>
              </a:defRPr>
            </a:pPr>
            <a:endParaRPr lang="en-US"/>
          </a:p>
        </c:txPr>
        <c:crossAx val="1648298000"/>
        <c:crosses val="autoZero"/>
        <c:auto val="1"/>
        <c:lblAlgn val="ctr"/>
        <c:lblOffset val="100"/>
        <c:noMultiLvlLbl val="0"/>
      </c:catAx>
      <c:valAx>
        <c:axId val="1648298000"/>
        <c:scaling>
          <c:orientation val="minMax"/>
        </c:scaling>
        <c:delete val="1"/>
        <c:axPos val="l"/>
        <c:numFmt formatCode="General" sourceLinked="1"/>
        <c:majorTickMark val="none"/>
        <c:minorTickMark val="none"/>
        <c:tickLblPos val="nextTo"/>
        <c:crossAx val="16694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[Honda_sell_data.xlsx]Customer_review_by_Year!PivotTable5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Customer_review_by_Year!$B$3</c:f>
              <c:strCache>
                <c:ptCount val="1"/>
                <c:pt idx="0">
                  <c:v>Total</c:v>
                </c:pt>
              </c:strCache>
            </c:strRef>
          </c:tx>
          <c:spPr>
            <a:ln w="28575" cap="rnd">
              <a:solidFill>
                <a:schemeClr val="accent1"/>
              </a:solidFill>
              <a:round/>
            </a:ln>
            <a:effectLst/>
          </c:spPr>
          <c:marker>
            <c:symbol val="none"/>
          </c:marker>
          <c:cat>
            <c:multiLvlStrRef>
              <c:f>Customer_review_by_Year!$A$4:$A$38</c:f>
              <c:multiLvlStrCache>
                <c:ptCount val="33"/>
                <c:lvl>
                  <c:pt idx="0">
                    <c:v>1981</c:v>
                  </c:pt>
                  <c:pt idx="1">
                    <c:v>1987</c:v>
                  </c:pt>
                  <c:pt idx="2">
                    <c:v>1989</c:v>
                  </c:pt>
                  <c:pt idx="3">
                    <c:v>1991</c:v>
                  </c:pt>
                  <c:pt idx="4">
                    <c:v>1992</c:v>
                  </c:pt>
                  <c:pt idx="5">
                    <c:v>1993</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pt idx="30">
                    <c:v>2021</c:v>
                  </c:pt>
                  <c:pt idx="31">
                    <c:v>2022</c:v>
                  </c:pt>
                  <c:pt idx="32">
                    <c:v>2023</c:v>
                  </c:pt>
                </c:lvl>
                <c:lvl>
                  <c:pt idx="0">
                    <c:v>Honda</c:v>
                  </c:pt>
                </c:lvl>
              </c:multiLvlStrCache>
            </c:multiLvlStrRef>
          </c:cat>
          <c:val>
            <c:numRef>
              <c:f>Customer_review_by_Year!$B$4:$B$38</c:f>
              <c:numCache>
                <c:formatCode>_(* #,##0_);_(* \(#,##0\);_(* "-"??_);_(@_)</c:formatCode>
                <c:ptCount val="33"/>
                <c:pt idx="0">
                  <c:v>33</c:v>
                </c:pt>
                <c:pt idx="1">
                  <c:v>216</c:v>
                </c:pt>
                <c:pt idx="2">
                  <c:v>291</c:v>
                </c:pt>
                <c:pt idx="3">
                  <c:v>33</c:v>
                </c:pt>
                <c:pt idx="4">
                  <c:v>1</c:v>
                </c:pt>
                <c:pt idx="5">
                  <c:v>186</c:v>
                </c:pt>
                <c:pt idx="6">
                  <c:v>9.6666666666666661</c:v>
                </c:pt>
                <c:pt idx="7">
                  <c:v>28</c:v>
                </c:pt>
                <c:pt idx="8">
                  <c:v>267</c:v>
                </c:pt>
                <c:pt idx="9">
                  <c:v>230.66666666666666</c:v>
                </c:pt>
                <c:pt idx="10">
                  <c:v>37.666666666666664</c:v>
                </c:pt>
                <c:pt idx="11">
                  <c:v>417.5</c:v>
                </c:pt>
                <c:pt idx="12">
                  <c:v>965</c:v>
                </c:pt>
                <c:pt idx="13">
                  <c:v>45.6</c:v>
                </c:pt>
                <c:pt idx="14">
                  <c:v>87</c:v>
                </c:pt>
                <c:pt idx="15">
                  <c:v>352.5</c:v>
                </c:pt>
                <c:pt idx="16">
                  <c:v>179.15789473684211</c:v>
                </c:pt>
                <c:pt idx="17">
                  <c:v>314.81481481481484</c:v>
                </c:pt>
                <c:pt idx="18">
                  <c:v>1259</c:v>
                </c:pt>
                <c:pt idx="19">
                  <c:v>2350.5172413793102</c:v>
                </c:pt>
                <c:pt idx="20">
                  <c:v>1324.655172413793</c:v>
                </c:pt>
                <c:pt idx="21">
                  <c:v>1681.6857142857143</c:v>
                </c:pt>
                <c:pt idx="22">
                  <c:v>1600.948717948718</c:v>
                </c:pt>
                <c:pt idx="23">
                  <c:v>948.54</c:v>
                </c:pt>
                <c:pt idx="24">
                  <c:v>1178.379746835443</c:v>
                </c:pt>
                <c:pt idx="25">
                  <c:v>817.76470588235293</c:v>
                </c:pt>
                <c:pt idx="26">
                  <c:v>1297.4525547445255</c:v>
                </c:pt>
                <c:pt idx="27">
                  <c:v>1454.2560386473431</c:v>
                </c:pt>
                <c:pt idx="28">
                  <c:v>1126.3930348258707</c:v>
                </c:pt>
                <c:pt idx="29">
                  <c:v>1276.840909090909</c:v>
                </c:pt>
                <c:pt idx="30">
                  <c:v>1281.7091988130564</c:v>
                </c:pt>
                <c:pt idx="31">
                  <c:v>1215.1909650924024</c:v>
                </c:pt>
                <c:pt idx="32">
                  <c:v>1485.1265743073047</c:v>
                </c:pt>
              </c:numCache>
            </c:numRef>
          </c:val>
          <c:smooth val="0"/>
          <c:extLst>
            <c:ext xmlns:c16="http://schemas.microsoft.com/office/drawing/2014/chart" uri="{C3380CC4-5D6E-409C-BE32-E72D297353CC}">
              <c16:uniqueId val="{00000000-9C03-8A44-A98E-8EA593809831}"/>
            </c:ext>
          </c:extLst>
        </c:ser>
        <c:dLbls>
          <c:showLegendKey val="0"/>
          <c:showVal val="0"/>
          <c:showCatName val="0"/>
          <c:showSerName val="0"/>
          <c:showPercent val="0"/>
          <c:showBubbleSize val="0"/>
        </c:dLbls>
        <c:smooth val="0"/>
        <c:axId val="1329668031"/>
        <c:axId val="1329921327"/>
      </c:lineChart>
      <c:catAx>
        <c:axId val="132966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329921327"/>
        <c:crosses val="autoZero"/>
        <c:auto val="1"/>
        <c:lblAlgn val="ctr"/>
        <c:lblOffset val="100"/>
        <c:noMultiLvlLbl val="0"/>
      </c:catAx>
      <c:valAx>
        <c:axId val="13299213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32966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[Honda_sell_data.xlsx]Dealer_type!PivotTable3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Dealer_type!$B$3:$B$4</c:f>
              <c:strCache>
                <c:ptCount val="1"/>
                <c:pt idx="0">
                  <c:v>New</c:v>
                </c:pt>
              </c:strCache>
            </c:strRef>
          </c:tx>
          <c:spPr>
            <a:solidFill>
              <a:schemeClr val="accent1"/>
            </a:solidFill>
            <a:ln>
              <a:noFill/>
            </a:ln>
            <a:effectLst/>
          </c:spPr>
          <c:invertIfNegative val="0"/>
          <c:cat>
            <c:strRef>
              <c:f>Dealer_type!$A$5:$A$7</c:f>
              <c:strCache>
                <c:ptCount val="2"/>
                <c:pt idx="0">
                  <c:v>Dealer</c:v>
                </c:pt>
                <c:pt idx="1">
                  <c:v>Individual</c:v>
                </c:pt>
              </c:strCache>
            </c:strRef>
          </c:cat>
          <c:val>
            <c:numRef>
              <c:f>Dealer_type!$B$5:$B$7</c:f>
              <c:numCache>
                <c:formatCode>General</c:formatCode>
                <c:ptCount val="2"/>
                <c:pt idx="0">
                  <c:v>38956.175970047654</c:v>
                </c:pt>
              </c:numCache>
            </c:numRef>
          </c:val>
          <c:extLst>
            <c:ext xmlns:c16="http://schemas.microsoft.com/office/drawing/2014/chart" uri="{C3380CC4-5D6E-409C-BE32-E72D297353CC}">
              <c16:uniqueId val="{00000000-9B68-2141-8135-ED6A03095C62}"/>
            </c:ext>
          </c:extLst>
        </c:ser>
        <c:ser>
          <c:idx val="1"/>
          <c:order val="1"/>
          <c:tx>
            <c:strRef>
              <c:f>Dealer_type!$C$3:$C$4</c:f>
              <c:strCache>
                <c:ptCount val="1"/>
                <c:pt idx="0">
                  <c:v>Used</c:v>
                </c:pt>
              </c:strCache>
            </c:strRef>
          </c:tx>
          <c:spPr>
            <a:solidFill>
              <a:schemeClr val="accent2"/>
            </a:solidFill>
            <a:ln>
              <a:noFill/>
            </a:ln>
            <a:effectLst/>
          </c:spPr>
          <c:invertIfNegative val="0"/>
          <c:cat>
            <c:strRef>
              <c:f>Dealer_type!$A$5:$A$7</c:f>
              <c:strCache>
                <c:ptCount val="2"/>
                <c:pt idx="0">
                  <c:v>Dealer</c:v>
                </c:pt>
                <c:pt idx="1">
                  <c:v>Individual</c:v>
                </c:pt>
              </c:strCache>
            </c:strRef>
          </c:cat>
          <c:val>
            <c:numRef>
              <c:f>Dealer_type!$C$5:$C$7</c:f>
              <c:numCache>
                <c:formatCode>_("$"* #,##0_);_("$"* \(#,##0\);_("$"* "-"??_);_(@_)</c:formatCode>
                <c:ptCount val="2"/>
                <c:pt idx="0">
                  <c:v>26115.580853174604</c:v>
                </c:pt>
                <c:pt idx="1">
                  <c:v>19420.666666666668</c:v>
                </c:pt>
              </c:numCache>
            </c:numRef>
          </c:val>
          <c:extLst>
            <c:ext xmlns:c16="http://schemas.microsoft.com/office/drawing/2014/chart" uri="{C3380CC4-5D6E-409C-BE32-E72D297353CC}">
              <c16:uniqueId val="{00000001-9B68-2141-8135-ED6A03095C62}"/>
            </c:ext>
          </c:extLst>
        </c:ser>
        <c:dLbls>
          <c:showLegendKey val="0"/>
          <c:showVal val="0"/>
          <c:showCatName val="0"/>
          <c:showSerName val="0"/>
          <c:showPercent val="0"/>
          <c:showBubbleSize val="0"/>
        </c:dLbls>
        <c:gapWidth val="219"/>
        <c:overlap val="-27"/>
        <c:axId val="1660016960"/>
        <c:axId val="1664922544"/>
      </c:barChart>
      <c:catAx>
        <c:axId val="166001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664922544"/>
        <c:crosses val="autoZero"/>
        <c:auto val="1"/>
        <c:lblAlgn val="ctr"/>
        <c:lblOffset val="100"/>
        <c:noMultiLvlLbl val="0"/>
      </c:catAx>
      <c:valAx>
        <c:axId val="166492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crossAx val="166001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merican Typewriter" panose="02090604020004020304" pitchFamily="18"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Value_for_money!$F$3</c:f>
              <c:strCache>
                <c:ptCount val="1"/>
                <c:pt idx="0">
                  <c:v>Value_for_money_rating</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Value_for_money!$E$4:$E$10</c:f>
              <c:strCache>
                <c:ptCount val="7"/>
                <c:pt idx="0">
                  <c:v>5-Speed A/T</c:v>
                </c:pt>
                <c:pt idx="1">
                  <c:v>6-Speed M/T</c:v>
                </c:pt>
                <c:pt idx="2">
                  <c:v>A/T</c:v>
                </c:pt>
                <c:pt idx="3">
                  <c:v>Compressed Natural Gas</c:v>
                </c:pt>
                <c:pt idx="4">
                  <c:v>CVT Transmission</c:v>
                </c:pt>
                <c:pt idx="5">
                  <c:v>Gasoline</c:v>
                </c:pt>
                <c:pt idx="6">
                  <c:v>Hybrid</c:v>
                </c:pt>
              </c:strCache>
            </c:strRef>
          </c:cat>
          <c:val>
            <c:numRef>
              <c:f>Value_for_money!$F$4:$F$10</c:f>
              <c:numCache>
                <c:formatCode>General</c:formatCode>
                <c:ptCount val="7"/>
                <c:pt idx="0">
                  <c:v>4.5999999999999996</c:v>
                </c:pt>
                <c:pt idx="1">
                  <c:v>4.8499999999999996</c:v>
                </c:pt>
                <c:pt idx="2">
                  <c:v>4.5</c:v>
                </c:pt>
                <c:pt idx="3">
                  <c:v>4.5</c:v>
                </c:pt>
                <c:pt idx="4">
                  <c:v>4.5</c:v>
                </c:pt>
                <c:pt idx="5" formatCode="0.0">
                  <c:v>4.1820390554041875</c:v>
                </c:pt>
                <c:pt idx="6" formatCode="0.0">
                  <c:v>4.2068027210884384</c:v>
                </c:pt>
              </c:numCache>
            </c:numRef>
          </c:val>
          <c:extLst>
            <c:ext xmlns:c16="http://schemas.microsoft.com/office/drawing/2014/chart" uri="{C3380CC4-5D6E-409C-BE32-E72D297353CC}">
              <c16:uniqueId val="{00000000-5095-9449-85CB-67403BF04827}"/>
            </c:ext>
          </c:extLst>
        </c:ser>
        <c:dLbls>
          <c:dLblPos val="inEnd"/>
          <c:showLegendKey val="0"/>
          <c:showVal val="1"/>
          <c:showCatName val="0"/>
          <c:showSerName val="0"/>
          <c:showPercent val="0"/>
          <c:showBubbleSize val="0"/>
        </c:dLbls>
        <c:gapWidth val="41"/>
        <c:axId val="1677314560"/>
        <c:axId val="1684185888"/>
      </c:barChart>
      <c:catAx>
        <c:axId val="1677314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effectLst/>
                <a:latin typeface="American Typewriter" panose="02090604020004020304" pitchFamily="18" charset="77"/>
                <a:ea typeface="+mn-ea"/>
                <a:cs typeface="+mn-cs"/>
              </a:defRPr>
            </a:pPr>
            <a:endParaRPr lang="en-US"/>
          </a:p>
        </c:txPr>
        <c:crossAx val="1684185888"/>
        <c:crosses val="autoZero"/>
        <c:auto val="1"/>
        <c:lblAlgn val="ctr"/>
        <c:lblOffset val="100"/>
        <c:noMultiLvlLbl val="0"/>
      </c:catAx>
      <c:valAx>
        <c:axId val="1684185888"/>
        <c:scaling>
          <c:orientation val="minMax"/>
        </c:scaling>
        <c:delete val="1"/>
        <c:axPos val="l"/>
        <c:numFmt formatCode="General" sourceLinked="1"/>
        <c:majorTickMark val="none"/>
        <c:minorTickMark val="none"/>
        <c:tickLblPos val="nextTo"/>
        <c:crossAx val="167731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Comfort_rating!$E$9</c:f>
              <c:strCache>
                <c:ptCount val="1"/>
                <c:pt idx="0">
                  <c:v>Comfort_rating</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Comfort_rating!$D$10:$D$16</c:f>
              <c:strCache>
                <c:ptCount val="7"/>
                <c:pt idx="0">
                  <c:v>5-Speed A/T</c:v>
                </c:pt>
                <c:pt idx="1">
                  <c:v>6-Speed M/T</c:v>
                </c:pt>
                <c:pt idx="2">
                  <c:v>A/T</c:v>
                </c:pt>
                <c:pt idx="3">
                  <c:v>Compressed Natural Gas</c:v>
                </c:pt>
                <c:pt idx="4">
                  <c:v>CVT Transmission</c:v>
                </c:pt>
                <c:pt idx="5">
                  <c:v>Gasoline</c:v>
                </c:pt>
                <c:pt idx="6">
                  <c:v>Hybrid</c:v>
                </c:pt>
              </c:strCache>
            </c:strRef>
          </c:cat>
          <c:val>
            <c:numRef>
              <c:f>Comfort_rating!$E$10:$E$16</c:f>
              <c:numCache>
                <c:formatCode>General</c:formatCode>
                <c:ptCount val="7"/>
                <c:pt idx="0">
                  <c:v>4.4000000000000004</c:v>
                </c:pt>
                <c:pt idx="1">
                  <c:v>4.4499999999999993</c:v>
                </c:pt>
                <c:pt idx="2">
                  <c:v>4.45</c:v>
                </c:pt>
                <c:pt idx="3">
                  <c:v>4.2</c:v>
                </c:pt>
                <c:pt idx="4">
                  <c:v>4.5999999999999996</c:v>
                </c:pt>
                <c:pt idx="5" formatCode="0.0">
                  <c:v>4.482061762034478</c:v>
                </c:pt>
                <c:pt idx="6" formatCode="0.0">
                  <c:v>4.6897959183673557</c:v>
                </c:pt>
              </c:numCache>
            </c:numRef>
          </c:val>
          <c:extLst>
            <c:ext xmlns:c16="http://schemas.microsoft.com/office/drawing/2014/chart" uri="{C3380CC4-5D6E-409C-BE32-E72D297353CC}">
              <c16:uniqueId val="{00000000-CFF8-DE41-A8BD-62365CA5844E}"/>
            </c:ext>
          </c:extLst>
        </c:ser>
        <c:dLbls>
          <c:dLblPos val="inEnd"/>
          <c:showLegendKey val="0"/>
          <c:showVal val="1"/>
          <c:showCatName val="0"/>
          <c:showSerName val="0"/>
          <c:showPercent val="0"/>
          <c:showBubbleSize val="0"/>
        </c:dLbls>
        <c:gapWidth val="41"/>
        <c:axId val="1684502192"/>
        <c:axId val="1688234400"/>
      </c:barChart>
      <c:catAx>
        <c:axId val="168450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effectLst/>
                <a:latin typeface="American Typewriter" panose="02090604020004020304" pitchFamily="18" charset="77"/>
                <a:ea typeface="+mn-ea"/>
                <a:cs typeface="+mn-cs"/>
              </a:defRPr>
            </a:pPr>
            <a:endParaRPr lang="en-US"/>
          </a:p>
        </c:txPr>
        <c:crossAx val="1688234400"/>
        <c:crosses val="autoZero"/>
        <c:auto val="1"/>
        <c:lblAlgn val="ctr"/>
        <c:lblOffset val="100"/>
        <c:noMultiLvlLbl val="0"/>
      </c:catAx>
      <c:valAx>
        <c:axId val="1688234400"/>
        <c:scaling>
          <c:orientation val="minMax"/>
        </c:scaling>
        <c:delete val="1"/>
        <c:axPos val="l"/>
        <c:numFmt formatCode="General" sourceLinked="1"/>
        <c:majorTickMark val="none"/>
        <c:minorTickMark val="none"/>
        <c:tickLblPos val="nextTo"/>
        <c:crossAx val="168450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Consumer_rating!$E$4</c:f>
              <c:strCache>
                <c:ptCount val="1"/>
                <c:pt idx="0">
                  <c:v>Consumer Rating</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Consumer_rating!$D$5:$D$11</c:f>
              <c:strCache>
                <c:ptCount val="7"/>
                <c:pt idx="0">
                  <c:v>5-Speed A/T</c:v>
                </c:pt>
                <c:pt idx="1">
                  <c:v>6-Speed M/T</c:v>
                </c:pt>
                <c:pt idx="2">
                  <c:v>A/T</c:v>
                </c:pt>
                <c:pt idx="3">
                  <c:v>Compressed Natural Gas</c:v>
                </c:pt>
                <c:pt idx="4">
                  <c:v>CVT Transmission</c:v>
                </c:pt>
                <c:pt idx="5">
                  <c:v>Gasoline</c:v>
                </c:pt>
                <c:pt idx="6">
                  <c:v>Hybrid</c:v>
                </c:pt>
              </c:strCache>
            </c:strRef>
          </c:cat>
          <c:val>
            <c:numRef>
              <c:f>Consumer_rating!$E$5:$E$11</c:f>
              <c:numCache>
                <c:formatCode>General</c:formatCode>
                <c:ptCount val="7"/>
                <c:pt idx="0">
                  <c:v>4.5</c:v>
                </c:pt>
                <c:pt idx="1">
                  <c:v>4.8499999999999996</c:v>
                </c:pt>
                <c:pt idx="2">
                  <c:v>4.45</c:v>
                </c:pt>
                <c:pt idx="3">
                  <c:v>4.4000000000000004</c:v>
                </c:pt>
                <c:pt idx="4">
                  <c:v>4.5999999999999996</c:v>
                </c:pt>
                <c:pt idx="5" formatCode="0.0">
                  <c:v>4.5770435967302436</c:v>
                </c:pt>
                <c:pt idx="6" formatCode="0.0">
                  <c:v>4.5141156462585137</c:v>
                </c:pt>
              </c:numCache>
            </c:numRef>
          </c:val>
          <c:extLst>
            <c:ext xmlns:c16="http://schemas.microsoft.com/office/drawing/2014/chart" uri="{C3380CC4-5D6E-409C-BE32-E72D297353CC}">
              <c16:uniqueId val="{00000000-C085-F64F-B960-3CDC3BDC1909}"/>
            </c:ext>
          </c:extLst>
        </c:ser>
        <c:dLbls>
          <c:dLblPos val="inEnd"/>
          <c:showLegendKey val="0"/>
          <c:showVal val="1"/>
          <c:showCatName val="0"/>
          <c:showSerName val="0"/>
          <c:showPercent val="0"/>
          <c:showBubbleSize val="0"/>
        </c:dLbls>
        <c:gapWidth val="41"/>
        <c:axId val="1669429648"/>
        <c:axId val="1648298000"/>
      </c:barChart>
      <c:catAx>
        <c:axId val="1669429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48298000"/>
        <c:crosses val="autoZero"/>
        <c:auto val="1"/>
        <c:lblAlgn val="ctr"/>
        <c:lblOffset val="100"/>
        <c:noMultiLvlLbl val="0"/>
      </c:catAx>
      <c:valAx>
        <c:axId val="1648298000"/>
        <c:scaling>
          <c:orientation val="minMax"/>
        </c:scaling>
        <c:delete val="1"/>
        <c:axPos val="l"/>
        <c:numFmt formatCode="General" sourceLinked="1"/>
        <c:majorTickMark val="none"/>
        <c:minorTickMark val="none"/>
        <c:tickLblPos val="nextTo"/>
        <c:crossAx val="16694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[Honda_sell_data.xlsx]Customer_review_by_Year!PivotTable5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Customer_review_by_Year!$B$3</c:f>
              <c:strCache>
                <c:ptCount val="1"/>
                <c:pt idx="0">
                  <c:v>Total</c:v>
                </c:pt>
              </c:strCache>
            </c:strRef>
          </c:tx>
          <c:spPr>
            <a:ln w="28575" cap="rnd">
              <a:solidFill>
                <a:schemeClr val="accent1"/>
              </a:solidFill>
              <a:round/>
            </a:ln>
            <a:effectLst/>
          </c:spPr>
          <c:marker>
            <c:symbol val="none"/>
          </c:marker>
          <c:cat>
            <c:multiLvlStrRef>
              <c:f>Customer_review_by_Year!$A$4:$A$38</c:f>
              <c:multiLvlStrCache>
                <c:ptCount val="33"/>
                <c:lvl>
                  <c:pt idx="0">
                    <c:v>1981</c:v>
                  </c:pt>
                  <c:pt idx="1">
                    <c:v>1987</c:v>
                  </c:pt>
                  <c:pt idx="2">
                    <c:v>1989</c:v>
                  </c:pt>
                  <c:pt idx="3">
                    <c:v>1991</c:v>
                  </c:pt>
                  <c:pt idx="4">
                    <c:v>1992</c:v>
                  </c:pt>
                  <c:pt idx="5">
                    <c:v>1993</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pt idx="30">
                    <c:v>2021</c:v>
                  </c:pt>
                  <c:pt idx="31">
                    <c:v>2022</c:v>
                  </c:pt>
                  <c:pt idx="32">
                    <c:v>2023</c:v>
                  </c:pt>
                </c:lvl>
                <c:lvl>
                  <c:pt idx="0">
                    <c:v>Honda</c:v>
                  </c:pt>
                </c:lvl>
              </c:multiLvlStrCache>
            </c:multiLvlStrRef>
          </c:cat>
          <c:val>
            <c:numRef>
              <c:f>Customer_review_by_Year!$B$4:$B$38</c:f>
              <c:numCache>
                <c:formatCode>_(* #,##0_);_(* \(#,##0\);_(* "-"??_);_(@_)</c:formatCode>
                <c:ptCount val="33"/>
                <c:pt idx="0">
                  <c:v>33</c:v>
                </c:pt>
                <c:pt idx="1">
                  <c:v>216</c:v>
                </c:pt>
                <c:pt idx="2">
                  <c:v>291</c:v>
                </c:pt>
                <c:pt idx="3">
                  <c:v>33</c:v>
                </c:pt>
                <c:pt idx="4">
                  <c:v>1</c:v>
                </c:pt>
                <c:pt idx="5">
                  <c:v>186</c:v>
                </c:pt>
                <c:pt idx="6">
                  <c:v>9.6666666666666661</c:v>
                </c:pt>
                <c:pt idx="7">
                  <c:v>28</c:v>
                </c:pt>
                <c:pt idx="8">
                  <c:v>267</c:v>
                </c:pt>
                <c:pt idx="9">
                  <c:v>230.66666666666666</c:v>
                </c:pt>
                <c:pt idx="10">
                  <c:v>37.666666666666664</c:v>
                </c:pt>
                <c:pt idx="11">
                  <c:v>417.5</c:v>
                </c:pt>
                <c:pt idx="12">
                  <c:v>965</c:v>
                </c:pt>
                <c:pt idx="13">
                  <c:v>45.6</c:v>
                </c:pt>
                <c:pt idx="14">
                  <c:v>87</c:v>
                </c:pt>
                <c:pt idx="15">
                  <c:v>352.5</c:v>
                </c:pt>
                <c:pt idx="16">
                  <c:v>179.15789473684211</c:v>
                </c:pt>
                <c:pt idx="17">
                  <c:v>314.81481481481484</c:v>
                </c:pt>
                <c:pt idx="18">
                  <c:v>1259</c:v>
                </c:pt>
                <c:pt idx="19">
                  <c:v>2350.5172413793102</c:v>
                </c:pt>
                <c:pt idx="20">
                  <c:v>1324.655172413793</c:v>
                </c:pt>
                <c:pt idx="21">
                  <c:v>1681.6857142857143</c:v>
                </c:pt>
                <c:pt idx="22">
                  <c:v>1600.948717948718</c:v>
                </c:pt>
                <c:pt idx="23">
                  <c:v>948.54</c:v>
                </c:pt>
                <c:pt idx="24">
                  <c:v>1178.379746835443</c:v>
                </c:pt>
                <c:pt idx="25">
                  <c:v>817.76470588235293</c:v>
                </c:pt>
                <c:pt idx="26">
                  <c:v>1297.4525547445255</c:v>
                </c:pt>
                <c:pt idx="27">
                  <c:v>1454.2560386473431</c:v>
                </c:pt>
                <c:pt idx="28">
                  <c:v>1126.3930348258707</c:v>
                </c:pt>
                <c:pt idx="29">
                  <c:v>1276.840909090909</c:v>
                </c:pt>
                <c:pt idx="30">
                  <c:v>1281.7091988130564</c:v>
                </c:pt>
                <c:pt idx="31">
                  <c:v>1215.1909650924024</c:v>
                </c:pt>
                <c:pt idx="32">
                  <c:v>1485.1265743073047</c:v>
                </c:pt>
              </c:numCache>
            </c:numRef>
          </c:val>
          <c:smooth val="0"/>
          <c:extLst>
            <c:ext xmlns:c16="http://schemas.microsoft.com/office/drawing/2014/chart" uri="{C3380CC4-5D6E-409C-BE32-E72D297353CC}">
              <c16:uniqueId val="{00000000-35EA-B14C-9448-3DDF089B0AE6}"/>
            </c:ext>
          </c:extLst>
        </c:ser>
        <c:dLbls>
          <c:showLegendKey val="0"/>
          <c:showVal val="0"/>
          <c:showCatName val="0"/>
          <c:showSerName val="0"/>
          <c:showPercent val="0"/>
          <c:showBubbleSize val="0"/>
        </c:dLbls>
        <c:smooth val="0"/>
        <c:axId val="1329668031"/>
        <c:axId val="1329921327"/>
      </c:lineChart>
      <c:catAx>
        <c:axId val="132966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921327"/>
        <c:crosses val="autoZero"/>
        <c:auto val="1"/>
        <c:lblAlgn val="ctr"/>
        <c:lblOffset val="100"/>
        <c:noMultiLvlLbl val="0"/>
      </c:catAx>
      <c:valAx>
        <c:axId val="13299213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66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[Honda_sell_data.xlsx]Dealer_type!PivotTable3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Dealer_type!$B$3:$B$4</c:f>
              <c:strCache>
                <c:ptCount val="1"/>
                <c:pt idx="0">
                  <c:v>New</c:v>
                </c:pt>
              </c:strCache>
            </c:strRef>
          </c:tx>
          <c:spPr>
            <a:solidFill>
              <a:schemeClr val="accent1"/>
            </a:solidFill>
            <a:ln>
              <a:noFill/>
            </a:ln>
            <a:effectLst/>
          </c:spPr>
          <c:invertIfNegative val="0"/>
          <c:cat>
            <c:strRef>
              <c:f>Dealer_type!$A$5:$A$7</c:f>
              <c:strCache>
                <c:ptCount val="2"/>
                <c:pt idx="0">
                  <c:v>Dealer</c:v>
                </c:pt>
                <c:pt idx="1">
                  <c:v>Individual</c:v>
                </c:pt>
              </c:strCache>
            </c:strRef>
          </c:cat>
          <c:val>
            <c:numRef>
              <c:f>Dealer_type!$B$5:$B$7</c:f>
              <c:numCache>
                <c:formatCode>General</c:formatCode>
                <c:ptCount val="2"/>
                <c:pt idx="0">
                  <c:v>38956.175970047654</c:v>
                </c:pt>
              </c:numCache>
            </c:numRef>
          </c:val>
          <c:extLst>
            <c:ext xmlns:c16="http://schemas.microsoft.com/office/drawing/2014/chart" uri="{C3380CC4-5D6E-409C-BE32-E72D297353CC}">
              <c16:uniqueId val="{00000000-5E1E-A943-A807-3611E64679B6}"/>
            </c:ext>
          </c:extLst>
        </c:ser>
        <c:ser>
          <c:idx val="1"/>
          <c:order val="1"/>
          <c:tx>
            <c:strRef>
              <c:f>Dealer_type!$C$3:$C$4</c:f>
              <c:strCache>
                <c:ptCount val="1"/>
                <c:pt idx="0">
                  <c:v>Used</c:v>
                </c:pt>
              </c:strCache>
            </c:strRef>
          </c:tx>
          <c:spPr>
            <a:solidFill>
              <a:schemeClr val="accent2"/>
            </a:solidFill>
            <a:ln>
              <a:noFill/>
            </a:ln>
            <a:effectLst/>
          </c:spPr>
          <c:invertIfNegative val="0"/>
          <c:cat>
            <c:strRef>
              <c:f>Dealer_type!$A$5:$A$7</c:f>
              <c:strCache>
                <c:ptCount val="2"/>
                <c:pt idx="0">
                  <c:v>Dealer</c:v>
                </c:pt>
                <c:pt idx="1">
                  <c:v>Individual</c:v>
                </c:pt>
              </c:strCache>
            </c:strRef>
          </c:cat>
          <c:val>
            <c:numRef>
              <c:f>Dealer_type!$C$5:$C$7</c:f>
              <c:numCache>
                <c:formatCode>_("$"* #,##0_);_("$"* \(#,##0\);_("$"* "-"??_);_(@_)</c:formatCode>
                <c:ptCount val="2"/>
                <c:pt idx="0">
                  <c:v>26115.580853174604</c:v>
                </c:pt>
                <c:pt idx="1">
                  <c:v>19420.666666666668</c:v>
                </c:pt>
              </c:numCache>
            </c:numRef>
          </c:val>
          <c:extLst>
            <c:ext xmlns:c16="http://schemas.microsoft.com/office/drawing/2014/chart" uri="{C3380CC4-5D6E-409C-BE32-E72D297353CC}">
              <c16:uniqueId val="{00000001-5E1E-A943-A807-3611E64679B6}"/>
            </c:ext>
          </c:extLst>
        </c:ser>
        <c:dLbls>
          <c:showLegendKey val="0"/>
          <c:showVal val="0"/>
          <c:showCatName val="0"/>
          <c:showSerName val="0"/>
          <c:showPercent val="0"/>
          <c:showBubbleSize val="0"/>
        </c:dLbls>
        <c:gapWidth val="219"/>
        <c:overlap val="-27"/>
        <c:axId val="1660016960"/>
        <c:axId val="1664922544"/>
      </c:barChart>
      <c:catAx>
        <c:axId val="166001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922544"/>
        <c:crosses val="autoZero"/>
        <c:auto val="1"/>
        <c:lblAlgn val="ctr"/>
        <c:lblOffset val="100"/>
        <c:noMultiLvlLbl val="0"/>
      </c:catAx>
      <c:valAx>
        <c:axId val="166492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01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Value_for_money!$F$3</c:f>
              <c:strCache>
                <c:ptCount val="1"/>
                <c:pt idx="0">
                  <c:v>Value_for_money_rating</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Value_for_money!$E$4:$E$10</c:f>
              <c:strCache>
                <c:ptCount val="7"/>
                <c:pt idx="0">
                  <c:v>5-Speed A/T</c:v>
                </c:pt>
                <c:pt idx="1">
                  <c:v>6-Speed M/T</c:v>
                </c:pt>
                <c:pt idx="2">
                  <c:v>A/T</c:v>
                </c:pt>
                <c:pt idx="3">
                  <c:v>Compressed Natural Gas</c:v>
                </c:pt>
                <c:pt idx="4">
                  <c:v>CVT Transmission</c:v>
                </c:pt>
                <c:pt idx="5">
                  <c:v>Gasoline</c:v>
                </c:pt>
                <c:pt idx="6">
                  <c:v>Hybrid</c:v>
                </c:pt>
              </c:strCache>
            </c:strRef>
          </c:cat>
          <c:val>
            <c:numRef>
              <c:f>Value_for_money!$F$4:$F$10</c:f>
              <c:numCache>
                <c:formatCode>General</c:formatCode>
                <c:ptCount val="7"/>
                <c:pt idx="0">
                  <c:v>4.5999999999999996</c:v>
                </c:pt>
                <c:pt idx="1">
                  <c:v>4.8499999999999996</c:v>
                </c:pt>
                <c:pt idx="2">
                  <c:v>4.5</c:v>
                </c:pt>
                <c:pt idx="3">
                  <c:v>4.5</c:v>
                </c:pt>
                <c:pt idx="4">
                  <c:v>4.5</c:v>
                </c:pt>
                <c:pt idx="5" formatCode="0.0">
                  <c:v>4.1820390554041875</c:v>
                </c:pt>
                <c:pt idx="6" formatCode="0.0">
                  <c:v>4.2068027210884384</c:v>
                </c:pt>
              </c:numCache>
            </c:numRef>
          </c:val>
          <c:extLst>
            <c:ext xmlns:c16="http://schemas.microsoft.com/office/drawing/2014/chart" uri="{C3380CC4-5D6E-409C-BE32-E72D297353CC}">
              <c16:uniqueId val="{00000000-B044-3B4B-845F-F54E2AD0E50C}"/>
            </c:ext>
          </c:extLst>
        </c:ser>
        <c:dLbls>
          <c:dLblPos val="inEnd"/>
          <c:showLegendKey val="0"/>
          <c:showVal val="1"/>
          <c:showCatName val="0"/>
          <c:showSerName val="0"/>
          <c:showPercent val="0"/>
          <c:showBubbleSize val="0"/>
        </c:dLbls>
        <c:gapWidth val="41"/>
        <c:axId val="1677314560"/>
        <c:axId val="1684185888"/>
      </c:barChart>
      <c:catAx>
        <c:axId val="1677314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84185888"/>
        <c:crosses val="autoZero"/>
        <c:auto val="1"/>
        <c:lblAlgn val="ctr"/>
        <c:lblOffset val="100"/>
        <c:noMultiLvlLbl val="0"/>
      </c:catAx>
      <c:valAx>
        <c:axId val="1684185888"/>
        <c:scaling>
          <c:orientation val="minMax"/>
        </c:scaling>
        <c:delete val="1"/>
        <c:axPos val="l"/>
        <c:numFmt formatCode="General" sourceLinked="1"/>
        <c:majorTickMark val="none"/>
        <c:minorTickMark val="none"/>
        <c:tickLblPos val="nextTo"/>
        <c:crossAx val="167731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Comfort_rating!$E$9</c:f>
              <c:strCache>
                <c:ptCount val="1"/>
                <c:pt idx="0">
                  <c:v>Comfort_rating</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Comfort_rating!$D$10:$D$16</c:f>
              <c:strCache>
                <c:ptCount val="7"/>
                <c:pt idx="0">
                  <c:v>5-Speed A/T</c:v>
                </c:pt>
                <c:pt idx="1">
                  <c:v>6-Speed M/T</c:v>
                </c:pt>
                <c:pt idx="2">
                  <c:v>A/T</c:v>
                </c:pt>
                <c:pt idx="3">
                  <c:v>Compressed Natural Gas</c:v>
                </c:pt>
                <c:pt idx="4">
                  <c:v>CVT Transmission</c:v>
                </c:pt>
                <c:pt idx="5">
                  <c:v>Gasoline</c:v>
                </c:pt>
                <c:pt idx="6">
                  <c:v>Hybrid</c:v>
                </c:pt>
              </c:strCache>
            </c:strRef>
          </c:cat>
          <c:val>
            <c:numRef>
              <c:f>Comfort_rating!$E$10:$E$16</c:f>
              <c:numCache>
                <c:formatCode>General</c:formatCode>
                <c:ptCount val="7"/>
                <c:pt idx="0">
                  <c:v>4.4000000000000004</c:v>
                </c:pt>
                <c:pt idx="1">
                  <c:v>4.4499999999999993</c:v>
                </c:pt>
                <c:pt idx="2">
                  <c:v>4.45</c:v>
                </c:pt>
                <c:pt idx="3">
                  <c:v>4.2</c:v>
                </c:pt>
                <c:pt idx="4">
                  <c:v>4.5999999999999996</c:v>
                </c:pt>
                <c:pt idx="5" formatCode="0.0">
                  <c:v>4.482061762034478</c:v>
                </c:pt>
                <c:pt idx="6" formatCode="0.0">
                  <c:v>4.6897959183673557</c:v>
                </c:pt>
              </c:numCache>
            </c:numRef>
          </c:val>
          <c:extLst>
            <c:ext xmlns:c16="http://schemas.microsoft.com/office/drawing/2014/chart" uri="{C3380CC4-5D6E-409C-BE32-E72D297353CC}">
              <c16:uniqueId val="{00000000-5F65-714B-B83D-5A1B9B5473D7}"/>
            </c:ext>
          </c:extLst>
        </c:ser>
        <c:dLbls>
          <c:dLblPos val="inEnd"/>
          <c:showLegendKey val="0"/>
          <c:showVal val="1"/>
          <c:showCatName val="0"/>
          <c:showSerName val="0"/>
          <c:showPercent val="0"/>
          <c:showBubbleSize val="0"/>
        </c:dLbls>
        <c:gapWidth val="41"/>
        <c:axId val="1684502192"/>
        <c:axId val="1688234400"/>
      </c:barChart>
      <c:catAx>
        <c:axId val="168450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88234400"/>
        <c:crosses val="autoZero"/>
        <c:auto val="1"/>
        <c:lblAlgn val="ctr"/>
        <c:lblOffset val="100"/>
        <c:noMultiLvlLbl val="0"/>
      </c:catAx>
      <c:valAx>
        <c:axId val="1688234400"/>
        <c:scaling>
          <c:orientation val="minMax"/>
        </c:scaling>
        <c:delete val="1"/>
        <c:axPos val="l"/>
        <c:numFmt formatCode="General" sourceLinked="1"/>
        <c:majorTickMark val="none"/>
        <c:minorTickMark val="none"/>
        <c:tickLblPos val="nextTo"/>
        <c:crossAx val="168450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0147C67-35E3-384C-ADC1-7ECEED578902}">
          <cx:tx>
            <cx:txData>
              <cx:f>_xlchart.v5.5</cx:f>
              <cx:v>Sum of Price</cx:v>
            </cx:txData>
          </cx:tx>
          <cx:dataPt idx="9"/>
          <cx:dataPt idx="13"/>
          <cx:dataPt idx="29"/>
          <cx:dataPt idx="31"/>
          <cx:dataPt idx="48"/>
          <cx:dataId val="0"/>
          <cx:layoutPr>
            <cx:regionLabelLayout val="none"/>
            <cx:geography cultureLanguage="en-US" cultureRegion="US" attribution="Powered by Bing">
              <cx:geoCache provider="{E9337A44-BEBE-4D9F-B70C-5C5E7DAFC167}">
                <cx:binary>1F1pc+M20v4rU/P5pYOLBLm12aqApCjR8u2xnfnC0tga3vfNX/82KXtkc+W1U+vUlpWEAQlCaqAb
fTwNwP+87/5xH203xZcujpLyH/fd71+9qsr+8dtv5b23jTflUezfF2mZ/qyO7tP4t/TnT/9++9tD
sWn9xP2NIMx+u/c2RbXtvv7rn/Bt7jZdp/ebyk+Ti3pb9Jfbso6q8j/UHaz6snmI/cTwy6rw7yv8
+9fbPk3gifv1yzap/Kq/7rPt719fvPX1y2//+udvr9Jw8Hd25B2s+ncS/PI+TUo/eYuGlyT8W9+/
RDA8Vf0A9DN2pFBNk6mCtN3n65coTdzHaknVjjglmixrFE0f+vTbp5sY2t++h6Spd5uHh2JbltCp
6f8vmr4YRahZff1yn9ZJNXLPBUb+/vVb4lfbhy9X1aball+/+GWq717Q07Eb364Ojf2/MQNG4u9k
z7asvtz4hesn/uZpmF4Tk/eziKpHCiMyVzHZcYjPWISOFEw51RA+zKL3kvUKm142n7Pq5lOy6m/g
Ej+SgUFI1dgvLjyfSBy4qHGFMPLIJfwkIbuJ9B6KDjNo33LGm5s/PidvtkWcJtXT8Pz3Ewh0HOIy
gX9Aeb3gCTlSFKJoigoqcPzITz/6yJO3KXmFJU8N5xy5/pQc+VZtvKeR+e/ZQbUjSihXEZJ3oz7T
ZxjjI4WrhBBFefrVHT/eouMwM3atZpz49jk5YWyjbbsptk/j8ho3/kYrd5XWlffF2IRp9YFGDuYo
owpmMueHhQKhI0IR07DCnjq/E4r30nNYOF62ngnJlfEpp+v1ttuAj/Sf3dS/4H/gI6ZQlal4b7me
a1EN5jMFH5HzR/9EffrtHYPeJOcwZx6bzVhyffcpWbKK/CT1P5ApDB1hwmC+yI9+Owz6c6aA346Z
qlBZfVSy2kumrKK3KTrMl33LGWtW60/JmksPIogvqzLaJA9PY/SaWn3/pGFgw4gKgZO6U2fajD8c
g7uoqkhhj/wB12Q3YXeT5r1UHebRy9YzPl1+zujqBOxN8qbF+RsN3/U2SSCA3b5pfN8vJVQ+Uhlo
TaY8islMSlTliDJKZIa0XVBBXkrJu0g6LCLPms7k4/r0U87j022zeXhTPv4Cb8CsyQoDj+MR+cAv
NSzGypEiyxSwkZ1dhPrnM/hteg4z5qndjCunnzPQPodJ05d91GzegYn8jZP3GHRH+aZ0/I0EnG7b
L/a2KLf9k5h8gJEBJwBgH0DvHj0zUA/PnQAO4B5XZcBIH43QzHV+H02viem+P3NRtT+lAjkrtm76
kdAqPdKoqoATpjwO/0vuYIKOZBm8ajrTHG8TcpglT+1m7Di7/JzsCKONl8Zvztm/oNHlI1mljCny
zpgiGPfn00UDCA+poO2fYtCZz3z2Dope4cyvlnPeHH9O3nhvA9x/py5Ni78DguBHIBsUqaBTd5+X
4gE6FgJhjRLypE6fNPnOZT99J1WHReRl65mYnH5OIGK0L3+mRfg0Th9g8QjoVI1QrM5AQy5DvIUQ
U+VH5kD9S2/sbVJeYcyvTsyZ8uennLsjU062nX+fPo3Qf88WCugdgRwUZsrB5AdGyhEG1QrpkZmt
ex81r3PmqSdz3px8St78UYSbpPxQ8I4dQWipIoofcYZZhKkRwF01LIMjsuPcLAXyHooOc2ffcsab
Pz6nPzJK6nITZ6Xnv42/v98pYfRIUWUFa/TRK5nnqAAo4pA3BDf/IATwbrIOc2nWfMaq0+WnnEan
2x/Fpgw/0HUEOE8mHDQcf1Rws0gLMHAVoxEAPzyN3kPRawx66sucN+an5M0u4aJvihQA6A/kEIVo
C1ENzNBjLDybRyoCRcjA/uBHB2GWW3w/XYf5NG8/49aV/im5deKPmOfHZvpGTFPDYHUep8o8CmNH
WIMoDPzsJwdl51+/i5bDzHnWdMaXk88Jdp7AAol3oOF/wQzxI0QpOM/88PIVjDRYhQQrXBQ6A5He
QcorTHnqw5wl159zqmz85ANTA0yGaaLAkNPDqyQU7YhgSJgjznbB6pwtb5HzClN2zeYs+Zy25sQv
y/HfLPOfVMkHxDrkiBOkAq76iBIASvQcRYLMqyJDLMoIxKPjZ2Zo3knUK+x53qM5k64+5bxZpe0H
ugGMwFovQPg4O6zHNAoYH/AEo8f6GXfeouYwW3atZvxY/fEp+XHi33u+u/lIIBxiUM64BitYd1Nm
FoOqMqwxRhos/Dnsmr2HosN82bec8eZk9Tl5syn6j12nAIuLNYhswMi81GJcOeII1rOCR73jGbjT
z/G0k3dQ8gpPfrWc8+Rzgpwnm7IsN/deXW6rqnwapdfszN+Oiv8NkRWkTahGuQxzdPrMoVdYaqTK
DHP86NDP/PYdsv0eug4LzLz9TGxOP2dkdbsBIClxqw/NOEIGA9KJnIJbOH1mKMUu4whr+TCZTef3
UXOYP8/bznhz+zlN4HLTbvwPdBkxuIQAfwN2dDjkBfh1hJeY9m/B1duUHObJU7sZP5af0+yt09ov
/Q+Ndyk60gCxQ+p8T4CGASfCsPpcfdR2s7jqXbQcZsqzpjO+rD/nPNFTQIfuK/++rt6ye38BiRgB
bxnLgEbslBieeSYQf1GVgA6bpSreSc1h3rxoPOOOfv0pncXVA6yf+EC+sCOqaoBxs8NePMaw2gi2
CXKIfJ9+dQfcvUnIYZY8NpsxY/U5vMT7/7h9cedJ73zEF29OuxjfP1dgK42MYJWiArv/DrlmkJZA
GLBU8kpkNdtV+TpZhzk0a/6iJ59jy6aeRmmxefjAaTIGVJoKy/LZI/wzU18Yga1nXKXKzAV7DymH
2bBvOZsr+tnnVFzJwwcbe+1onAAccqiPn5cmBZZZgz2Bxfjao8mZ2fzV2wQd5syvhjPGrD5n1sGq
N/GTav8fBLj6JvJ/psU7FhL/BQ3Kj2B5vaKAfBz0NiBbCL47JyA7j0DI0wDsbNv7aDosHc/bzgRE
/5wO4QK0qf+Ri/CJeiSPC+wJneFTKqxbUTllZFyvOX5m2vQdlBxmyq+GM44sPufupj/iLZxfsUm+
XG3idPMku/+DyWttUzgY4U0K/sLMhc3bDOIA9Wnb4QyWUiks52QU8pmPQfdMQt5B0GEJ+dVwJiHW
55yzf0Qfu1RGgfw9g0wxpMd2M3MOQsnkCNQpzFttxpG3KTnMkKd2M3788TnXVkNvfmw+dNk7BMyQ
SCZwwsuOITDsLxKWCmxCg+Q/gTBh93lSEzsT9w6CXuXLridzxvyPVOnr2PuvE3KMTbUxp+N9Dp0d
dLB26jscOjSrfMyWHNS0uzhr9fD7V9gaQkBvwbFBO8U3fsmLPAucOvT80KFnbbabsvr9qwSJzCME
G4BUBjuBCQeT+PVLC0e2jFVwkAKSx6kGa21AEwJekoxr1OHUHxniQlheoME/CLa4jUttynFfP1QB
MAau8giNjTshAGb5dazSeRr1sEPm12A93n9J6vg89ZOq/P0rZPay3VsjpbCbAslwQBPskYPNyvA7
FEjI7jeXAHzDy/j/8EDKsNDy9pTmd16lc7kWubRIOiGzcxSLZyNz4Mco5G7/46+N9c9+LXcpyroW
fs056X92jVBu0s5II+FcyIkoEiHfpuGxe0Kt9NrPBLvLTH/rWv6KLeJaFKmu6t66vcHrzuArJLpU
bz0xSGaVminoml9MPEAqhsk3Jxa2/wLfCIXVUDIwD70ktscljuSI4RNeIldk+VDayXjRWtpFgkm8
tBvX43pWEVXQ5JqXQ7eS4r6JRJ3LhV3htrCnUuBqlXC7ghkekbGRs2QQpPbD4+nS4CFYOAx9z7Ok
syW37WyKh1aPgyzVp2eJ0yoCK31m5IGmGSFgsbqT581iUONMVFKe2NNFLT0nFMnQBCbsTHcFjdTE
9lHqRcKXw9Se7puySu3pNkPNeaLm7SJ0SWorsj/oKc58nRZSbu8vtZsWds8DZeEO6WlYR7k9XeLC
wVYmu8v9owL7WSQGjkMBg6QZuCsyG0Uos2ueRTAudRaaVcdd4Y8/KfOWLJM80/ngpDaTmjASynSd
HqAkyeyBNb7uRbjXW7VwLNo0i5Rluc0altlS4D2WtLE03ZbFOq0wWclln9sx9cpIlB7P7emSjyXc
SZnRIr8TmoQK20FaYfOE1dGz+5RFmhl1zm0e5csqR8RqcFjZcVFV9iCjE+RXzmJ6VA0SioRKqGI6
qv+nivLSdqvwp9oEuamMd9Oj6bK/xXlwJ7dBJKS8SsXUXXkchKByu0Gfej5xRS3cNS9j35r6O/Vy
KjkNTUAIx0FAapgt4iG42veQhFL+2G1etUUkEK0fMk8qTScvC1vtMhDSfeenEmZRtITpYPZSXdoS
oqU9lfw8bayGDSu1y92FxuWbqS7yHXdVZlQ0pGTAtVLSO7/ObS+J4Kc1UrkLtU5vdrdUpYndW2SU
BFjontlTaZIOIiOybFmpT8+nR8BxVa80kHlXC2GIctKldu5E9aBjr5KEWjZc71yJ25WWy4LJVWhI
Xu7HgtZda7cth6Kb9LnpD4krOs3vbB8Xnd0yrodpMiz5SMMkts1I86401Bex7FSLZ/KaBRykdiKq
TFN1UTrFyURNOpH06yL7WWprmQJkjs+cksKMSwd52fQgNI4KqiJOQXKm2+nSjRX729krEctCUZS9
ZLAU+IV6kFA3DqtIyEnBLUVLLQiXC3uqHcbS7DZxeiI0rfQNFjSyUUY0EZQ6BJtTEwUP3Myi+m7/
9VOpgqPtlnXU7N4qvBJmXdcHesFgvNoSZn4/XqbS9KzPOlDfSeEzPWw8R0wPB1y7Qs61yNxVP3uz
QlupkeJVMOqssB8Seyp1LMiKu6nYuwkezKk4XXJV3nhgMszSldRQ7Cum1vn+4f7bpnckNcYiStTA
mEYeDst5HG+FtRimHbmsvbxd5WBnBx3mSGa78qiicJxry3Zgop26xl2Qj6m/04XQJrQ0Fx3vapky
gL7z+lHr7eo9opp+QW/TvktMJaBrp+emPH7J7t3prek+xeTxm6fbqWJ6tvu6Z20SqY6tvo2OcUG4
RZG06IJxkh36mv0z0lJ10ElRPfAyzQyqVbo3iqnayq2JI76Z7oLxERrlNfIGxZietRhkeCrtL/Nn
cQdGRZGpb0kwGrEkuTACY7tk8H72Y+cPtp2a7WvSqd3+firNf2qkcP/MrZkHS5Us2pNGLxD5mYI2
M5vR4FIPm7zLoqWUoDvm+LIZjFZvurSj1cuHVvBIIl1mNQSBiLqVCIdU6vXBLxqBqr40WlbUoCjg
osrokgZxsaCjHdpfEG+e304ViZ9vx2WOZj/+DsrSQE/KoNOD0cwlbRUjs2pJLahbF0Y9Cv90IaOB
3t8+ezZavSLMO9BX0Sj23EFmwmCQk7bERt3nRC/lYRm0ebwgGlupUZ0uwqL6DsPRrMApXQeKF1m+
wjuRgKVFcQM6vbliZywMw91vNjDbbT7NoJylodGFMRdqp6WmD1vWRVGEZi/nfJn4fmWSKneFM9rL
Ji5bcNnGoodBMU0X8Gpl4SnuYKh9uuja3llmzf00NjKVknSZJtmwKslpNI7INErKaO9CXp4F2hBY
blnKZtzKP+uA5se1H4m+Uzd56bmLlrtLLSz7pZYYNU5dm7nfvAAmbzl6WN3onmi8jpHeZM6lnzb5
Yno2igMlLFoWXQAEl9KgrVqybjGYkDLnpQHO0gXs+7mpwNfteze0/fY4LXBoN2WsWLLrrXLZJTaW
KN5dBlafabISLpuqX7IwVU8zNREeGa7z2GkWQR/bTZtd+hgcnBTzwpClVhROwi8CVmQ6qTpsIFmO
7ekyKltbi7vH212F3zd6GCWh7gVObE+XnQRMRV8JwQkO20b3vQqMLJdOuceJjsqhMAqPrVun1XRO
wkZUQ7lq1NY9qzoZC7kNwV8m4LcqNT9ThqizMiQ3YFBj/LPsUGyS0VWbLniy0pr/eJvQBluDolpJ
yh6yDp8nEW3sUJUaeyrlQdwJ7HmF4aUwCWPoQQSzCjjz7F5DoOyC3eNQ88pdnQqqo5GLyNo/mhru
viOuG3DJSqXSROmmsl6ORigfL1Gk0kGfijULauH4TWVwVoNHhFothkbjW1kI3sb00lTqRss1lfYV
03u7JkPnP0QBKc3pGc9zzVILtlCyBDTBeEFDwmD4xiIIOxZ4SGIDfLbKnp5xiUF1VqybHsur6dFU
6bltbU+lVApdvcmBvKguXAHn75lF66irpJbPO0dhC5AUMOnEW0WF01qt4oZI3z2r4GQE1S1MkoFn
Pj2SYywZsN0mENXYal+xv23PMvBwmcCR2XSiaU1VMkAAcC+4hdXmNLLcYFHRY6yZsmq2t8lWxfFJ
azgpWEerNJTr6BTCjkvJdDTiCaOJL/tYeJ1VBSYUiHOcK+CeG31xWbbrwj8do6TACFy7b25qsmma
VHihFalmSEwvvGHBGQ6suNRj6TgNznhgVQTmjMXxsdqUQnJgfq+T4DTv1nW3HgLhaEbsHFfSStV0
Rb5wkWg1w/VXYbwK+1QvuoUD/VoodrJWdTaAxdar+8E1cjP+mXt6UVm1p3Ppe5EKGfp/VfGVHAQ6
6s/6QsThLSkEDYRreN8UV+Q/sCRYoDfkuvZMLxYM67XoAkGJXkkLJRSMWhwtlHhVZ6brL8JK5OxM
jUXwrQjOS/QjOkGLTKxlO9uoIjjtRAZTVPf1waa2rAff+3VpBD/7Bd2UqWjM1JDOZdBEiei+a1an
qyvygC8Ss12Fd8jIbnJDNbqlNgjvjC6bZSUS4Z9zU5GEcg5BZyHQSjXiE7zMfvgQWFan2BVVZoZM
RP7CkVZlK5Q1bYysXmDwsCsjlYRj/CgFPUtW8mK4VgadmeGFdOpu+wfvJvuZrvN1B5G/XpjxXSIL
BcLsb1ViyKfkurxjxrZaDser+ruzAqp8a7B8HQgGP8ROz23aLbmV9aJnJnLNNAWTZQyyoFYSm0p+
VwVL37tsXZPkRlEslHzpLGCVj4hiK+4KoXFduRoig1U6emDphefp/Z9uupCQqVBj6I0uFlqht/Wy
g7A20DsuAgAHOrtyRVDqAzYzXAlUfC+O1/xCg24lK0VPrpTOVhtTM/0Vbg3JuaXDMnWtoTdBQw4g
HN/qxeCsvaV2QYzkxF103ytNLx/I2g1EXBqhtnR9I+uM/ioKDUVbVN2y0szWWQWlSJVLlopkQ7Nj
NCz+rGIjIBdJuMzS03aB7jPJzAbT9MCSjv/5ieh/8AeegCTqqXwccsHRsQOucKvTM6yJ8Cbv9WP5
upGEdIwXmZHeyg8e2MEy0EuQpLVz6SKD/9kkeu/o0XetMiQ6VrJjxpbN9/5ay9aELdEafK+L6Dve
okoHZAL90BI9spsNAqnM1zjVwfuxktDIdM1dReCjKLrX6b0qfAyRsiC3iVU1hpsJfqP8aC7ic/Uu
X3UnMRJZK7JkDdNfalaqY7RXjSJiR9QPrl5sNZg+2EwU3UmNDkMWZ8GYBRTC10ctBP06PqE2vUh6
vetMLV62gfC36KTdSPfROTNTHYK0a3LnPoTXuS/yFMACXRGV7pyGt/lteowuAB1wF55ZH8uZUE7T
ZeSL4S5asdOb/lK+kpb0PNgmueCuTnMhG+gnHB+u2N0iNfNKgKIpvlVWc0GW7BitQl8UN8Qzmg1E
x+GqNDrBTOkOpTpfOEYlaqO+9lsBuhDrEBUEvWgiI8dG5ekhqGwIIC6a7/GqKATRoIuC+QKtXQN0
6i3Ddijcq9QxoOupGYumEQSi31YQQRbqMrnQ/gwN7aYzFWNYht9jSzalTPfVM1oKVJqaDkrTcO2k
1FtDYboj0jVMt2ABIN3SDQEkAzlcV77AAqAvO24FzHwSWMNp4Olqt5Ct7uLeWbpriDyXyXKAiRqF
unpeLdGqBc1TLJgmBtCAVEeaIEZ+BWO6qo47EYYGSfUEJNVd+tCHxoiQEcC0PtfucqT3nUhdPacL
RxEUJJ+I/JQvHVlXQQ4tB+AdyzVDPbeCP9uTtPgGsVcg6S58o7aQb3GjpyB7sU7XquGu8rWziG3l
hgHNliTwsgv1Mx7r/DjPFtmSgk3RGVh13QU40tHrwNz2Z+Fa27Dz8Jt74lrejwTr8mkXxa2+N39q
kgPgM5lICmojbqJqCeCRjRgvLI86p1gFx6YaIxUnhXidjbFR3bZU+KVSmz5R75RABd96yZSWCJpl
tUEBAbObsclUcseAZCq1Mq2S5a6oIR+ZQdQch6wMLH98J5qim9db0zAHL6YkEJRUcmCktaKHVVoe
q/ynlyYcAipPq+361yUoUG1LNGrsqTRVlGX2XUqRAjiSmgutLZjtDsPCC0OyKgG5UlsJ68PAQFNO
xQ4B9ljKWW5whZXMLD1wONvcSXVXbTrby3gUizjxAtC7gEEE073DoYrTyOjDsF8qhQbuNEpigEJV
gIqmUuWNQcH+vgDQ0fI9dKw0LDKyqOgFwXFio/HCffBtp9L+Gdaa1oqL+txBjeFjEH6lBwZDeAKR
bp7gzOgDLFmOe+bCDnBb5RH4IEqCV4FXlFY9+tLTpQrl07yX8KId0YX9xR1Dwf0taT0YpQadTShb
N0ZtU6nIVFC5+4dMKX3B/cIzyRgFKqTWERvYcoKDqxESnErKiAb7IUHL2NN02BZ4FSHqLFQNoKms
a0K9z8BMOHWWHxcI4wWjoI/rmy7v21XrtwtJ7jRrDyAhNan1PlTGyejXsfDzarDjAZAYWhWg1bUc
wnUCnmfd+EYn13R3i1q/0VVwlbTGueZuiWwv7lrw2QZ8nRVqvoAcQGdDHqCzNdxRi/rq0h1GjhdM
vo37TDWbqEsHPRjxOhbSRnBHzQw1bSBSGTm3v+yfNQ3qV8RZJy2ObdwUHFylOu2NnuXXqCxPOUQ9
lDvKshmBuAmiG7Mgutw0oPVGOJmVI4q0A4/3YDIhzXdZ5qBYpZQJKe2onfTVMcS+HmjW/EdfhRrM
EUiaLNKS3jaliiFygwuKA5GgtjbLQsHmBKtODJ4u+1u1Sn3oJASGCHzyib14DO2lnmMIjHJN1rO+
VUXfqwDv5CPovLuMGLKcFfDQdbERax64JHnl6NKAAaGbENaABIW9u1dRF8Puzf0fpnjMTuyyOPdp
1he+6z3+fYxft/+6TmP4d/prCfuHY5Jqfwebq3Z/l+M/vgXZ8jGNWM5fGpNxv75r/3cZxgTYrz/S
MEupvfxTGX+l8n3JOALbNiE3+iuP82/JuHM4zHB+luGY53ps+JiRG0/d04jCIOcGR0fCNtF9Rg4O
IYAt1rCmiIzHzo/Zn31KDrLi40n0CMHpRhosfoZ80WNKDlZ5ciwTBTbYwNFUsOiB/ZWUHGz6gAzj
8zwZLJyBhRFwWg8ijMMxlvB9L/JkUUzLIc5Qv+yi7KoN2sF04uCK9RD1OJ6eleCJuhI+SyJwPAlS
Wkg/sHIRq0gvk0heajmPLjMCHmyQiKFqmaUNVWEqPnPNWHFrwTvkCyVqunXKy4tWg7A3lqrM6Lyu
MFSPQZotbhQV7GgM1gAUUExd13Rpd9m1XQqO+23iuIHh+IMkUtaP3xV6C5VKpyTyKpud5pHsnKc/
gqLxV0WYNkKGJMHQah5EAa5iskgBPyphgVHmYWawsFatnrNEL0P3VqMRILeSDKZPAxevaJXguC6r
b4F36QdFZvVaY3lV0Cxdwv/0nLqwcFXqfen+bEvFKil2TK/P9ajPtDVLMaAOpAOfOorsaPB6nSut
b4FfgPRcoeWi7PwBjJmTC/irIUSPAoaEU+PeGLxQ0ZHUhStOih+09396jpobKZW+KbzJzSFAjah7
XwPPUF3FjccMXyEn3IkcoQVqsPJZeRLSk7aruAiZu0o8wPRoorW6owydUcMa1FUXEohCtDpfDQS1
ZqGF/mnv9Y6APJ+dKs2J77LqGCs/Sq8MIZpjJ1Si/EQBna13QVmbRZaFVhG1oY6UnBhNx8MFLYnJ
FKfReZ9XYHkiJLSqgdAWTucSLJEliwb+LfxFEw2i+b7SUzfIhZ95pZEO4EwNvITYMDtuinZYapm6
9BoRqnIIeri6d3C6KTrZF92gnNUaj89kRiCBp/TckFDd6FVZnQxRJK2i1D2T05Qvue+RUzgyTHQp
+5PjuDpz3GzdZVp2LDWxMea6l5BSiox2UC0KaOy1U3uZKLtAD8JWO+4HmYs2LFaRq3LdqZ1vndbG
upJyDmCNF5t9RMUiqRIkpNADL1sZwAq6OYRvCmuWsUo6yGmA76nyVrZy76GIUqPwnUzEcdlYmMcL
OZG2OThuetgNRBQQ+8SuSy8rdeG1El8FQ2MUJKjXSemWwmm7bIGUCK+hSa6DiYeYZ/RCuVTV4LC7
53XjDmbbkXo1ZE1hBA3/XnleuEQdBMhRprhmmVeuPlToDpJTGWAOBACMLj9BPH9oEweadOWVpqTg
KJfO91hq1zFKrgYPg8Ql/glTXchPAFibhKFiIljnbOCG3mlFdFUOqDSI2w9GXRarwpGgq1FWWmmv
nKQbf1AgkOk68PDJVe+jeOkm7YUmqQuE82WtEGKUfexakNy7dltpq/paIkLI2Asq9yscEIvn4VWv
eACxVKjUM5z8jItQDCWH7MLgUJAXBwnEFyp2i7WsVolQC0wBDAe91SflMRBLL2CUf/hBa6eJj/UE
FJIZEf4j56mVxlp+BkvprwtcrMuCUUPh4BorWlwdV+E3LSwA4kQWywYuKmWIL8LvuGsewrYHIrq6
MnoF1gj4SAIwqMpN0N+dCOpgEMMwBHdOjmXdlVU91b1kyBZ1ogKARBwRK+zYUQGvigGiFV0Ytkaf
sx9UiQYb5x6sh2hyq+WQdnScKlrIRLtOFARYGvflRRJivkDMb80OgtYwh7kEWSWj9t1aH6JmgVL5
oqBuc5p1XrwkMigjzLjVDv6yzD3h9lYHQWTyLSKltkrj3Mq047DOLa/ohIRAP8iaBevsyLIgg+E7
QWzGan4nqy0kKyKaW7AgROQIUk5RhkXV1/6ibnpv2dIBYkUsF8u6C28av4GAvfQd8JmD1mzKVZ8n
kEWt5PJmYKDo2uq6kpVeD1rVXWJYQqAPsXfc5NjRFRqf9YRd8IYs2rTt9czNuEiD/lsW0Vb4vFIv
74aIqiJ06sEc1FXfVKGIuax3KDR4F/p6TxHEoMimQQQAhQbLSygkasPgdOgrQBAgwjoJFV8xKvke
UqiS0GpqaH0McXLM7yVNXpIkdiyJxCC/kPUxy4o5Ig+lRFdaW1IcY+DyA4vxJay3yUXtBJJZcGwo
ytADluD/GCrIgNZ+cluZlU+EFPDEQC4ODIoLo3IUdeUseY1+oMbPzYp6ljSw0sgyvHRTlQnNqVeS
5xRCDiCHRCqDuvRnriQ3oQwKoy80LGgBUB+uggVWHSxqGZXC06ITZwgvSdqDKFRE052CXlHin8jM
iUWf5zXkqmAegyNiNXAUPaBErpGVNDCGul/IPWCV/8/elzRJinNb/iLaGAVsmXwKjyGHyIzcYDmV
0AACAQLx69+BrPdFddnrNut9bxQCd8c9AEn3nuEStIUapj7rW4H82QYlnx4nU78Muq7C1h/yIMVN
1JOTSr23oZG6XEfbVLSZOWBcc5ncxV4b35tKuFSyRSYfXeVNeRv7WxVNzpqtrrlsSeJXQR9jKZbh
nNdFgn7OOpxjStRp2OFWUtMX7W2Xzm/KsOlfVrldFMctZ7tZ5k3NvhlQGHcKyI7PQCFZNHe5lkhj
B4B3NA0e27Q7O6PY8gAe2WxLY1xmZKXIWpefiRlAMycnn9ffqY0/pzaFqGbQJY3aFdi7ysRgfwon
ocUUULCO2wIKPCwmKn4uaXyZSUvyIfrCbPIzalpQZPp1TJzTIqZnL1y+UAM0gA/jk8PhAlzr3IvT
20T4U40fOHXAKcL5DghfZw4J7gMV5MIkFtnYTCWUBGE+102Gtc2WUz30GaKNk+zrCzOXSA9pRh2o
FRI7/lizpGUNFiLSXH2dPHj9gHAkpNXsc/rQTsGTMuZV2NZkbE3udMLNNQXBXdUNPfG1C3OX+xeq
1Bc9I5HSmN3yWMUn5o2f01TXWWDFL38dkmp1gqe+M583Dnybe8LL02gqljX2b3SyJ9zcZdJQJxv6
Htd9Rrwy7Im4/NCx5nM3DL8cQyrRdmuR1uRE01lnMvkEKRTPMOZOtWtL0gCkCxrcfaHQFfQyPWKr
PgDo1UZAiWYCcUbNDRQo3WeauEtwxsoO8HdPBI9mmaI2m2WrSiEmLLiLQzA2B3mpKVROetc7vTfH
PrLWy599uAEQchIDEGLPEeV/mmQXb2gXQ9ah1cEkHgwviyNQ0sc2Bqe8GCBk7QCQ4mAqN0NkOfdN
A7JI2QvvP7ZiDnPDtAMga52uI+3/bgQopz+bxwtRv5Di+EccCL1EVh958J4RH5ScnbrLGHrAv/b9
YFC669E7muMd4zz8jHZm6X3X0Uv3Y/w55tE93uz1NVbJ3or+wocfGyfBVZmPlLnphYDXO/WOeGxo
FwV5W7Pwerwh3qx7Ykl9iaMwFciUcdxk69D98xX7dj3zOV+xZgG+RG6vDSAt3caQix3dY+d78699
xxH/ta9mY9GOgT7/a//7ZlKzLud8GzFvYSJvGmfL+j2L1ntDBQRbPVniDeqSXc8FYZHsLcD1HYt5
v6wHgy4PDdtxmeWq9YZoH28i6/LaClmX3bHPjak6j2FavH/46P3rgFo0yFfihpUHO/3eHLy+/x9y
n41RW2jATNnxE45DieMeOw74p0tr8sUXipTrjjYd/P3RE5vFqZVTuy8m86+DaU9l4xXbAgiWky62
ud2ZYKLkhXojj7KYByz7c9koHfDpP/3j3HOC2VxFU1243S68mPbL1+9So6NHdrTxaJbpLvrWvfhb
CLTcPTjdo0sHgJ0yoadocAT+renLMYyOJo45rkK/j6gummyRMCQ1Xg/845AWBTvSZ3cJ0rF59A5F
UgiFG1Dh/ZXUcIFMdCpBdpNz0Ks3B1jgTTED/RX2WDHqZ+zOR6fXnyLv2mlMJf5kv41DfYJ0Z/3g
jQ+h1eJDwqJTpOuvutbyGjsLKweE0qDbBl31cc1LNl2XLuw/dSqIKpG0L13Q0zyiHT81ymK5nAOx
z5dI5gizpdr2yMN3gEpFQPKbGQHakEh+HjfyE8UK+dnMpAiEaEHpxqDquPs4zNIrUhYACNYpv3gr
oggqQESOM8tHMorbMgdN5pm6ffR9hRWSQDwzQSyU9QER1zq22RrR/smN1gLVzv3bvJo343esCns5
FQ3VI8BiPygGasWVLN1fGOGfQiz0F50iL3Mc1pxn15UQvs62kEvRQN77PI0uJjBC6MU6NrynSZ1D
K6yzhhr26AeICD2tGXBjotqzgGQj2zhSzX5HR9t9Vl72e84eGN3Rfd/5r/ccr6Y7Tvv+PjWSN62T
PtdBej9ekwMBMXp0N5PMlVr95wNW33aU/YDaj80/DdKSPJUC6/wM2SJHOrPlchvIpXFPpF9BOKRz
Wgxkx+BM+ry6265wxYHGXZ519PTO6QsNoS1Zn99fq7tuKIwjluzYN+wpvmvJ7fjgvH/6/RDvm90Y
AZW2rC1G5mMpE3Ujz5aOpdhlOb1sKfbt3fdGJnwEM79cIMBSuKG6oFiP+38Hwq0E+4QU1Puz7/2F
o3c0f7Bz3dH+NHfx9f0FKux3f+QuJhIMp6Ppxz4EDIk1v9/P13FegMeDCarDW8/cHWcl4YN0vKQ6
EPXjOpCE4YXjutJWpTY/un9w9gAsTBCskE05PlZQNHZWwdVvGggT9JbkJo3rYm7xr+ld+bLw3j8n
CJwOfeMhbXxXOv5rH+p+Jrm/+KksVFgXdFcGdfvymy47XaCFvg0xYbystxco6tnF2UjWMwSRi70f
4Ku/i1mPnmlbe5LOcqYBZCMh6e0pMv4ZiSstNYZGhiQHKP3xC7ZjQnzXY+ol9DPVuU1xfPtKbFSp
Png89MxcOuMlAVfKIcpYZnvqeyh7632B9AkDMZYkL8E+mY7H+sgFnW7H9nrA4mOd8pKvlEnIVaG8
julmr6HU6yURv99l2HxKw/Y87yuC2zp6vFFu1Sl15T/4h3ESPNMxTre332HHhw92Yo44pip5rB/8
aGehbdG0uLf+8a794O/feHzX8fH/474/2vD3Ixy943Pv+9433w/z/vPe9/EBg7WmwMzGmL/Wh+r8
ePV4c9wuCD3+/Pb3zzQyac4b5MXvu/68xfFjoCbRBM61h7Bos7O59oaSqtfi6dAJKxuzcsbSixQf
Q9nZdbYArxp1DneV0rFTbevnZQIVEHJOzttC/2jKFVWQwOrAy9zjlnmnWI67+WjWOHnUNfMrvfHe
LZcXHgC8B8FkrizB8r9ssSog9gHp2ykHgpt9Hf6HMvj4Ea42HxefdFWSWKhDgvZ8UEJx18dFkvQt
0gKPXfEvgPmYrkE7sEsTah7nzlLzS7tHoMx6z56cUpZj9c4Obuk4BlbxDTzHFk0n7UnMS405san9
Cyqk4Y9B429fzf8nFv75xPD/9lAd/IAH/8v/jVjYa0KqWbP/4UN/kwqoKonn/KRh7O/FJWGj+dvj
k6J2Xpz6IA7+ae/ZnwgNYN/1UWcAiNf+5f/NJZD/hackgBLAG/aC/P9vXAKeybrbVP7p8Nkf+4hy
U5DPJyg8BcfP/84laI/wYR4o0tFpzpOQvgC0m04Hw3lwiFZIBFyiPh1bf2hFKCe16/Kzu+chxvt1
zLRHkyg7bvnRdfdQwJ22R4EVtA4baIImSc48Ud8mF3BfSjv94G1R0QTtb4LnhQNg13d3GDNm0qWy
bbqvRDrDx/lDvdKCrgCwyew91RgeSFbo8OB2DdTlEHZ1KRQA1tvD4nn7CI0dUqFtu80z1hYiSHpB
lhchrmuXwlMFZKOYm4gXFTrd2U1/FU9ClMg2roNOty/uirXJLjkIhgcl8OGu/jH2hBRU1Q8b9IYB
myuEeWlGtgERJRMBpDS2K+DGgvZhdxn4EcRndd2bEok4JgUAHOfmYhDWZsvASL77anwHgfQOfLER
vgKZij4zdD15fv200ua7xwQAQ827fO3d34H/KR09C0VcB3jLsaIcSQN5CeSziGpmAaJloKXk7Rmg
8ufebZt8qiNdJr6tZnUDvyxOnPK/CI8/iMH3L5OgBTMhDDdB/Cwb+pz09jJ5fC1cArW7GFQeDuPN
82dzSrZyTLbmiUpWstKNlV+0Vt2GjvUFsUt9X2oy5o1P65IP8XPsxF7WTRNEWWJ80g4RoOx7nhmB
XxxvOB+iFp+2DtpM5i2YRymHAeID9+bt++hX67D8BvBdX9rahcCGALawWsKl4EalVPJjBJ1fnyC3
ALQZFsM0N1lKGzcTqVrLLa4ngMoc8pEJom3mLOulcSSWgRebdM1ZIsDORBx+SlsNcw/kg6FJ7q3u
nQtOzS0elHejUfDbgOsAGDF5xeLh8jqR88wMfmbkAR33TquL/05Lac6xHkmVzrFBCmD4uQ4BHdIe
6PcGjwkUNZaVQnsv2+bFueJ+8ylxYmBGUDD4Q7Bmg3Qn4MqT8+T6OJlC0Evkmrd1jmwRIOfKJUDo
ziNQ/tnCX0ZTwCrYAVGS6mSGtYEOCNUv5IttJHAmAfXitgCja5zoswHmVyx+dHU5CBEVuBQE0HRx
fC8HpqQ/EMoDXLQhbyaMswRq00sbRfZDT6Z8TsJfEjjEt2aEUCS6zWF7DW0yI6kRD6EHVDNOPtGt
e/O62QPTx8Jzw+qtGtUH2lsGE9Z4TgNwLoMzg/4HdukH9sQbBjalEcGpjYs0WXD1GmCMk2uaAgt2
nTnWr7xmvhlW24zJ/lGBrEdqB3DNjoDrFALR07zR52AlFWjdioSw/bQmxBu6ECPcR7Iwtfzcx/6a
D8pWTe8OkJ2JLl80rRC152YOYXwI0kskG3H3PfYExb8qw5yxYHls7ecJWvATGPw2d5Kz3zr0Y4C3
30HaPcJ1+RabBOrJeSg8J35Qbfi8triR2zY1t96PfripU7BN9Scy4ho/sB5YOUM/g2EgvVD2mS3j
DCJAA4Vtx5famwtQFTmlzVIGm4LCsYOGT86OPNXw9ABLe7Zm257MOH51TPOFh6KGglnZchsHBQ4n
qRSO0Ufqh4bSDI9ykdUGVa2P6LOkHZkzJ3W/U2+BBiivW+ZmYQ2h5YgQoUEMM6f9r1rY+tFPNsxN
pvGzSCAQ0cjLIXDYmsJ3nSSrLViAQU9htqtT527Iw9DhxdQnOpfxcp8cdo42Hleh9G4byL8ADNpJ
EXgexDz+CFtHVSpNf7Mh/DoPXF+Q7DYZ8/snzwZw8K3bAPej25+CBXhlCOq3w9RWWIb0j89OZa39
bkMb5HG/nWsTj2e3VaZ0WXMHnHdbDA2wEoGwZrOfD7BUVIloAbGa8yiZ/6z9Ugf1mceuOvUTCLzR
0srvqX0cMj5tr/EKaWk9ugBFt+TXAtGT8rFEePX8AHfR8xDT4cyV/DUY9pPDNXSrTTNnyulM1dgv
8SSSUlsI2qJkRQeURRht3zXTGC8aoODokRTYHBjh3hdRpplczsJd/rKrUqUnwvsyprZik1tIvg65
6eBaBWo1XLC0vLjhx0Gp6Fe8vBImv06xEB8XlkZZGmHVDBdKc+kuv6e0NS8dNx/qiCRFkq4264L0
Nm4+wGvP/cbAjSXizrv66sJWu8JXqNcWRGAN+wKh+dTLPpM1TQs8RwOUMFgcAEnmZxt9oaA7P7pN
d1bjiFmlfbTga0/uZr18Td3XYHyZAy0hIABrwVLon1cwjFn6w0u2zEstRHrJYk6WBSAXWvGIhBIT
8yDOU7/GVQy7VbjSEcNv8Eqqhm+OtVsZSJ8AvVjqyjW9yGWtgrIh62fSbF9Z2Pc5YazwlgjoBp9h
a/GDUrnT20SSJN8IhTTUi5d8krwaPVXFwdph8JMRlNdG4RMcwa+wccpTj30NYp/fIuL8AiEpSgFq
ptQ82AroMAzYtWF4ZBaB/UJrdl9gW4sW6FuB1T8rb2kvtMNljWG4mTsyQoUWQwnc+yURo7lG4cbL
2EBmIfqInFoEG3KAthjaq/qEtfYpGhrYB/SU7RDm1fXlxZmDpVgpxLp9rMEVRuN50LTLIXwiVazc
19k1XwOICfHYzq4ELw7jhmhIpkTwE2K9gujo0QE0AM2HOHW9J3OfYD7vu/gSz84HkpjnBbdRHoFs
1SOGMRudnymUY+HifEpd/kQDQ+/bOD26UyGnbbqmDDBZAwAZg2b7KnoM3tA3kD4jb4Xgd/yKVQc0
p9V1sSZYzOLIha3FhfZjAsU4Bx606G5CnxRl2djDjhGPALahEshANV27SUIO7XRjZQjQrXX8Vm8K
5iYkdVcdeb/ZhDij3rozbHv8FMW0GgLlAeFN3EtE262MWkUQ2XWQ5qK46rPnIhtyIvl59dq+2mIQ
HygHXz/qpdvKCaRBHsebeBBIowsA3OClvzpe8BW/0uYjnEY58xz6OkbaljGIVRoHpxmOFaJVl/ex
25SijfgVwwsWThfiuUhtF1dCghphtS7GtsUMlgQPIfD3LIEVG5Q3dXK4uRGRLr54Ub1/jUSXpS5U
OqL1YM31KOJQQk7dVM6jF51HE3hnpCSPPGX+zV1raB+i8JdOUnUm4wTdPCKWOfqE+9MHm+LyzBIQ
qaFqAYy1CSCd2btg8cadEUzF4NOpTNKkQ2h2Dozb3NJg22U7AwIYx/9NRQB5j0e+hVM4FKuG1rkT
cD7StaCdiTK+hLbqhaqw5jTF6tCohO1tLBnOp1VjNkOCAoFDDFTSHZ+CPvy2+rhXWKhvW9rCXymi
b10ip9LGo/k0uY1b+DOWx2NzMJ2XGY7RCBM1VpA0feYzglOA35cJg6MALwGWQKqPrg67qo3Z9rC4
+/wt0yQHXWBOMdEUs6D6MARRNvlCVsKY4bWl43UlfVRGw2QRHI/85rrdnU8I2KOogSJoKIbhxXGX
vpBd3FSR2KDyRZoykoHfAME/e8gx8trRoAJwyVuOmbvtWY2bUL3CqEPuW82egnb70juQVynPCW+w
EVBIppNRnZPFX8qYRE4ec3Eaa8ikUlXzh80XP1a+QaPfcAETxdIWMvVvoTeRBwQiT2ljxtJLWwJZ
g82DWVYJTMh3wvztaRwe6EqGUozBKUTlbxAVBvYNMn6BZQtRdStvNmUIClz1EYLIuvSaYMqmpbtN
niIPi9jWEgUdTmGMg0Oygyegf4AO5W1k6cVv4jerVJO7ognyWUVBpnwKwh/T6OqlOU15UJm+KbaA
Nfild+1s4tGFAEAmWwuAfcNtNo7lRr81vbVwQeW8RgaDxOGrTkJ+Gn0sq/5kTpgafzLdhi/Sa2+6
hUkJ8dIlmNY2B91HrmHUn+m1GeP6BOT6ZxQnyd3Dwg5xG8+4DeuPDje/ZDrCyRexqWDOB0P19NpE
pIWo+NforG41DxouoY3fYOi8+RZOpHXIxPyWRq15Qirjbim7xwPMFgYuPMSuqDChTZIP21eDq/bd
8gDMtOj+oqXLzR3X3ObE9eZTOmxP/RRjTDeQVPsQ51Ry3VixpdW8lLiVokvsgsWR2qcXTdi5T2Za
4oKTzKXJT584CLMcPwRQj5lxMONn2o/8HPUARTFIm06nhW9xH23ph7iBqIgC0eSoLHEeoAhToWch
9xg/OC5Xebqm4feWR6XicGVyp/vlc5YT42Fo98OACLfLcXEwkpEDl3QRj6tdHyhlT3ry5aeJMEzQ
uwux9xwYZFcjc8evL9IJolJ3LmJlnJfcx+guNreHn0J66iTiPHLt+AR27uPMGiyRrKcn1zUPtViD
89hiWbVqelqX7S3oWwD1/vxgQqhDmA8Yrx3DHOVt9sBq7PI6hIEIa3JJ94ILcJS/+CZY8s6Vr228
G+yQ3K+ojVPpyIJqj81lNT2pWBitp7mlS0mI/2UKmCibelkujoRcPvV+jkkiMU7bv7gYqkZzdveM
efKRbCPKFE42g3C9mNp8SoVHbjqctqIRWOPXIIaFbJweOn9BMNYOMocvHqGlove+H3/3xCGlaqCW
kPFHNuNk88CRpUig6LE9EIC064f7AKfFuuhXHVNWppgHqhUPLq0813j3RGd6cmFGHVKVTx3KIsg4
LPHkKzgM2BdNdpmIE0Kc4fofmwn0CaoZoNJCvEDCEiPWcRBixc6YUfw2XDYDX7H3eVxpeIGrNND0
5tYhQzCHFMYtKdTLTSENJpM+naPT7IsPoQ1vfmiHamEjfJ0Om6DdsGCr1g4uGjFeYztDoyVcJOfK
G3JHWKx8kw87d/fZV+z35uNwbWCRHgcY/Kv8gcj3u+9HHIjD9EAX3NudwmhzW+he4GwNH1OKwyP+
hgyQZB2CtyGeMRxi/AsdhYmmH9wvBPhA01ME97bPo0E/OQksNgIu7TqB2t2bnzsI0K7DwUtAONhm
x/a2UxRH72gApdbz7skko8ms8zJoxYvUabzr0QzR4F3V3hybmLy93PUXmXet9K/93jRyCbEc6eaR
EMJPfthApCDTZ1KL+nJ827j/hKPpA9TvgOzr/Ue4E2yOEbRa5RrXG15Dc/T+p02wTuAiwDnE+w90
28i9jvF35cK2cGwcu2HLXeFH079d7XUFQhCk3nZD4LT/2KMXGPYkEeZXEK4E7Z9XHVRrwW0PB9d+
0lo6+39OUsChIfF8T0DQwpMrmWaDWCSIOYwkz9MEgUs8+TBtOu50nnVXDph4rmpvjl4KfO5PT+My
He+YEAD4pQ+IvCA7uYJoFgzsbn0IRhCexlWw1kHyCJ/JTqsE++fWFUbaCZcprFN3lwgUqhsA7i/N
3816iPffdxqsKLhLPJUh1312tFhQlyWGZ33vpXvzvq9DtH6GeDg/xCIT8Zbr0UgH3iaRsE8r2eG2
2PtAd9Yb6B/sO83igUeDXeLd6PzudkaQDYItnZYicaHwXBSBYRAmi3RyRH+2e42QQ38SI0bHDd2n
eajhxAUn0OUIvOY/m45wwRrv/HK4I4S8hTRNYCRePPI2U7rA8kI7CFDZwxqo5Wr25tifKEFb4KCw
/qlki3I1dXsEvDMh6U5DDBI+oNQRUym29s3j96M+gVgjOZ57xmEKihOeL8uy5e8ylqMnd2JBEAsT
3Nq9HLvw/fyapjl3t8XNqYc6L9te8aXfOTOgdQEMD15/oiq+BpHoc943c97umpj3ptu/dAwnlI04
dj4H+xE81FNAoRUccNjFNLOVkEge29qBAK6TsYYATn2CTRyxapi2mbOygsaYJuOFAShFmtR18DIl
FCLzZnpNlx7hegpbWuOF38y62/gg9SwBP/z0B6Cz0ExcFuHca+gZEx1Dd1XDpLYJyE4jB0KzRQ1j
bqL6LYnVC200RHYmqmbufRyC9IttuwXC+sphvDmpgT/Dur4ilR6mezOFbt4S8os7H1GdayjX3ddD
ouTVRvQh4KGsZkTrWdosadVa8A6rPCUYxxCWww/oy0fphFHFaeael86IokPScOZh7RckuULGyEsV
yFeaQIobwtwpZFtNczojv6AGU6r8qPokKGg7/YWQbr7MEaJSR7wyKI4zGNTgQjoZaaMCFDQkkDtc
DmYg2xTKEKRJPD9xhcMmTqKAUqp7sEIo2Q6LqLjuSCaXvdgFydY5+DVBwQnSCfkE2Vk733kLXdwX
0AujvA7p8qBe68IsQ5DBHPHdka9jG29FpAnEexIJl5/02UyEU6klvowpj64J1x54c03ucacvgpvX
tDN3o5W9DgrpWYj/LJPjMD+P8GePTvB5aG2uZgTL7eJ8USil5cxqOyXTnmV2UGg7Nar8mKzeoq5U
bwZi4AwPAq3kte30FxbJGUIiAmzD8S+x573NkGBkMfHjUnUrxHTLK0eBl09AsjLiLyg2sM3QISx7
2ilfVhrFxdjxCjXveT7AF1XG3vzVRAnCvQEA1ES+g7CRP4iZ3zoYJyD6bX5MG3xJ/eakGRxCc+5Q
6IydpfuBE/7Fl7xMZFylkw+KOFAnavxfpjUf2UIzByJjSuvnDRKRYp2Be+LZv6cpBQCyK0ZXsrKT
jmtE+iEk4aA3EMmo3XFMnrrlXLsrKSIDBXSgYhSiCReIKahuTnKlvwNB4LdGQA5uYUfXzMs2ONvZ
80W+DTMyOxeqXU/JBxvyoQjG9DMyhBVlNpBiTogR2PgNWMG3ZeVhQaO9uBoQRlAhWEoapp4tqvIB
5Rjdc5CADbHNZ6NhAR1jDaAK+CqsJ82t9Z71h83HPy6S5Y4Q/G0LkglVFKyHhNQACB0KsqrlHgSC
l5Fv5lzfMbRwd0XhIwpozBmNorewZe25mz+olmwI2dZXmAXDiprpW+3MsnAiVyK3x202cnj1GUfg
o5yqabo32NkY8vCoULQJKz65gG2QMY7wY+gOvuLObhKiip2EautPm8UvraNEVV7MeeZFzR2DK9up
DBnPUxkmVuamjS9BIPtKsnbM4nbmH8LnvmUSrjYKDQZO917+6+oOyXeaKPdh1xMgPY+eer9H6QEO
J8YMqM8Sh94G1AEIE+da9zAxoxQDSrI2KOYhvRevdmE9Fd8AbHcg11ULCfulh47+hrm17NR0QhBX
NnoipbMitWtI7xUNSjzMWHtP0cQGiPr1pwbEClKTX46Dv3UT7Hp/J4IIcyhGNyBVIp2fUdhuWWzc
v/QCj/G2eq+KLbBD+qlA/Zv2E1lQV48IA6SgFnMZ47koVVuv0HrB8I11ccKcBSw5BdCdkabtnyDY
lp299g35DMGt/+xC2Q7xPe68uh+ii1IjzYVD8Ght9blbZSHiaSrEELQVTYbzEMH504kIvk+L8lMb
JnZfUl52NCkDuuvpF8zgc2OqZLIPfhA9YsLyM86Q3PjBjO8GNInk8rGRr5FhUU708OpvvIZZ1lRD
iio/o8e218UkClpvH8jaFl20Dw+5DQDR+hU0rRY2YfYQsvRV9Ezn0OX6J1Qby4CHoPiSZXcjqIek
C4UhZF/Gjf1BnXGDFgdSCGnIJwSeX9wmcABjrac4xfqvGl2aaTKocUDvjEHx5aZf5homzmiCwwlv
eW3qHmhyfIV0FslIn3qn2MYfF/jod0ln6FvY58HHIOGLeqTK6ruS5ssA5gAFV1BiLzbfmYJLWWvv
w7huHdARB5rXWuetosuDceensZW/AQaGBib/XTNiwl1eUgPHHVXNLnzfd7xwNGyvTNTughRO5Stw
TV41G6KUoxkGBKczJt2kbQCL2Q4mcRI+Lhau9VR/gJlmOVEUjxiWqzR6PhGFmOFoahfllI6erafa
zRuP1ail5sEaWyZQT7PeB7UyO+Zm65Ce8JyePIHSfGaoJMGASYKmg6QI9OeQ1aD8aKi2awzT6FnW
4t5KLDxp2j81K5bxlMOjl3cLqr31MrwI10XZuRC+U3iGBkyvvV/IvRQYFskREQqCWHip4J4fFQxL
2D9s0j+1i0ZSn7wMgO/LDa6ShYkPSz2Ryg3a9IqaoQiszW6eYFBhzkAKW7gCUlBZl3gXgpERtZLk
hDpbnaO6zHddFIZyZXsLtkTeUB6tvYV0ASKC9Irao3jYXuVm2KvcpATcDIEUrAz3qmEwx0AB9Z8G
FQORUh3b3e5KV5VpXHHrGIChVQQe+GHv9yEXs/CH5DJEAGc9NpdAy35RF7qWySFwr+5V5Y5NpHoo
puBMZ21h7DiuUVyzv69WbKCyD7l+GNYY5Uj81Mk3zUWRxJCvypqJPEXyh8oF+Kpw7YCdU/gNcTo4
XV7clsFoFpL2zGtUdrIIC9+bAA/euo4+A5R7dI9XLBmqGs9ZPwvRtLdmohuIEvbYNf3bocCz7grD
vGD67nRLXP1j30T+i73zWpIbWZr0E2ENQEIkbktXV3W1YhfFDayaZENrjaf/vwS553A4sxz77/di
ylpME0AiRYSHu0dzr2w0Wahkfs6M+eBo9hRUmd0LJ2n5inp0e+zy66BY1eyc4i7rA1YClGnF+Vp4
PMvHYviHaB4Kbei3G09kYDMqi/iNPmTHo7kyBhwEGqQ1J7PX9nEOTh3FtVgJ8Lw7rdnnfhPcRV4N
lidGF6sCyKfAeoT1Vutj3ODWzDEV6i8fbtR5OzNwL5lK69pIfi8mUFKO9SMkqAjWKWE4IVweMXcK
FYaj84ZipKOxWDw1KdhBjVukzl3pumjRJ+eHuPkHyU6p2Gn8nB4MiI5jHkKJZVyz7Rxp74ud5GKi
uXwsbpPLV0KJoYXLHLXbEOlB1F0SgfPRD7ZIV23TxCkPmymcXX09QHs5tBhX/NcxUylt11MAjru8
iEWL/4Pi1tSus5GUr0E+2oEiPiF5WYycqHVunyphnFpKQACU2ajtZ8VeDeIZPNUrDyG6IzijJfaU
3WQdFvV/hgOY73n5T/V/piicw8Koaxrf2vlieGrlTDnH7YjV/QLg12q52d46SKT9w5IIaba77ZPi
00ICXOh/emQTt3qwpBdl/EIYrBRF8IdQPsdqCH+9Y6uSvB5+/cbHuhfKlsVGKVQu6C32lBZa1b6Z
qQyFFJ5kDygsujfHnJ7jOW52C9ltsaZMkwBB/PL9GPRgnnXEWPRFd3JTmGMlsMJCwRkX8uPy5cKA
rBUhn+rBZrn1sPo0OWl9XO60QCOK8sZs792GV9gnivG6UOmQhVCcRVHMRQoER8fQOSz/5C8sy+V7
PYG2qa5Nqeqnaaa5KPf/+33fi2adW/OT1iVfwkDsnSGU+6afmGYLv5MZAus3nLWDP6rNRXE+a8vB
tYUqxGZ5YstVRl7LOMRa82m2DIkeclwtvpzhOYeMc+emnXPXNkgLhkT8WJvLLfZT1a2cCe0nXBBi
y0y++VPxmip4pKmmYO8oKEV950/Rt37M+u3ivepTPlxbod+gC+phof6Hirp8u3zM6hdDF3ab3gNz
X+58nLRqJ4R59hr7Elgp7BLebryoBOwJpbbYJRFJYD90R0itML0FSz6DRA6C/okTTEMLkKX7Mqmf
tHSXVuWL6KTA7a67GHhewDD1Vzk5zWYEa1m1Xn3fR/ojEQRgJDuXmbbppu5Tk2prMK2EA3xdGSFr
ULszC0bVxISvBNdcFV72LEvzU9w6n51UXqrS8LCnS5CGl7nFaNvnNJ7nfRnjbKTrLQYHxalxy8+Y
S1DvsPVnzbYaNH2K8Y/ActVkXwLPnNddb2bbFNfgHPtPkBJ91QuZ7KvIeu2mk6j8+wKpdWHawyYy
uwtOfF+KJmWzte67IctXblJ8BY5vnnuwStwnqFmH03Pq64eWeAwZb7smKjy6lYYZjNR95KzOPTD9
o4x9sXKfDNcft6WVQLh3oocxJTKOyjbfSoyohEliTJBKoNIOx7IuvrIiZ6wLCcrMyJeczM1IDmHW
a9lAf6BakJ+mykYvJfLjlFfdW6E/2q5vfUX7hxAEyxGvKIhR+yzYyEG/Bpb24AFcbBFgJUdnaN8N
j7i+CvunsWrEuik0b7csRkDn7hDHMcW3WodCLn/Qjj10xTOWSTCQkzEwj9V0hIbAvja1xoORztrO
C3Pvbsxc/fj/TSQWY/h/cXQ3dbSlf+R60i/2b+1iF5boj7/8SfikvzsuEXQlkhbz81fKp6taWDsO
fu4u/pIm/8evJhKShhiudLBhMYUl+NVP4qdl/B+T/m00cKP1lAdj0/nfmEj8zUFCGi42qAKBr0Vt
woNg+qvTuifINpNSKw96PVwKS9/4Nas8ZEMCoqB4i1rvB3f4h+39T+rwr07y/3RFIllLQF0VpiF+
u2KaW+z7o1Eehm3j4xwzy/LVpCRp9cNq8MEQf3kn/3C536zkYeIbLhdicUG5tSz5m3F90Gr+XJeg
s0YKJYnaveZO13JObk41X//Xl5I0NLSQDjs8nfmbG0fvpoZX1DNAcJO8J2ny7mvReyS2Mgne/nwl
ddO/cHXVQ3ElG18Slznwt7fWwn1pQnssD742eFtPkvs2oYNmj4jrX8bPYM7/7Vq4m8Ih8CiwQkb+
6wyBwZhR7+epRFKb617oV1nVm1I6p1GHbepUsF4KeTRqpNzEoDvU7xey8e1s5vd/furfjPaXpyaa
hVLkCcOxfnc7caE0aNh9lwfP03Z64t873fQ8BePV0KbrWI7PjeV+96Pg30bgH6aQdARFHleajodx
619HQDPsAg+WgimkJcdYb4+I/1ZxMTxX7fhcd1Rl8+Ac5/M1lhUmbFp0qy00aNBhFfkBPwvpfIid
5MOfR2MZ+N8ngWMJWjq7rkXjq98WEkSUDheVvDy0VoMrCX4ujsvVAGqx4JDtt06/B07iB7Gf4vrR
rtsCdmiSVaq+8SLRNE1zt8M+lF4//7HS+YcV94+vyXZp6OS4us728tfhmmFqTFGRlQeN0jvuvibW
EkB60zSwwC1WBB4Qrtl+Ls3ipy7h/7m3GMY/TdZfrq1+/0vjCCk9qwf5o7Bki4dBB6vrgkTQU0Fb
mfV4HXWPoYjHw+A4b1H0mtfwfv789P84WX65g9/eypBkIYc0dzBTXyZrG6/OGN8wj05hryTvf76Y
qRt/H22o/1IyL13PMk33t8lZ+Jkts6LMDoVe7tzKPTlF8j7oEK4mqsw7q8r2Vb7p0+i1gwa+mkKt
hacxPNu1OLQequlOn04Ult6ndDp5PnNHaMQRlCuAcK9lEK29pL8EevdMDvJcxDAtio8jG5wXxTfH
aLD068frnO68vDhT/u+cLFuDBQF48v93zpQQ6CH4wrNjEi8TlpRlQTjYyHOQzzjDMkExi8OBoiUk
FN0lnyG70VaWuUKBi4LNsqDGfni2LOfYwwUMDcjbRkQmKMBWdC+/R6QLRddShP7pNjTjI+RSsHaB
dd94LDzukWrRek7yx9YdhxUERm2dZR1gcpgcsyo4TL7YNfF8hXt0sJpvSRffUlw3ExilaN0gGUC/
LYd+a3rxe2an74UZv6v5ZHpMYSPnGaL8SdjNV6m2YjUyejKYUKqbXTkQnY/mV83t/RX05ncnjPam
6943ZJqrgeeCXXQYxv5D2nZb226I08frsnm0zngCx0UrCCl9PU7ZjeYEV6tmgEx2vEHJ/IdpejYi
zMf07jZoPJycu40ZI5LqWySgMNxWQ4ule2GAP2Yur4UCH7a8xV3ns4Gp4fft+H1A9WAW2ge7DRjJ
AtFQ1uy8OnxHq3pvCipm1pRp6xijPr8vv3oAntBouLOBrceedeUbAkvt+yjp9IDlyDUk6JUmaFfr
sS+W3l0VGg9lQZ3Ct7gTX85Po0CPyCHsyf7Z8+ZDltmnMOn5e6/xtk9JU3C6lMENu4JqhfHSJo+g
3Y4nS09v6hL5PDyHg5poiDDU9aKp+tKQRXlaehOzfrLVSBH8XMbSubiJftUGagKW9p4Uyc2Is1vv
2uBK47VC4wHnYCWL4EkUEEcmgNJY1htLb5lTgQ2vLeieEtBSSuRNtp485qfV+GQ0xbnPESd4MjxZ
DuA59RqMUjiG87DdVWWkrZsqvsVJqFErqx6coMcth8uZgpdVw+zCNeNSfM+MrUEGgTtcC/GJdXVe
7t5NeL7R6J/VuYstRbGKbmYpV3NV3QZ0CcNknb3WTSFmwfCxTGXwp1/VVB7U4QwT8aJ1sItmH3jN
4N1ERBZ7EFK4PP1V1HG5a/CGo/o2vRrIbs7WqOgcKZxmPLVVDOP4dbmrdJInsxDmKhDxwzIdKzuA
U8PCnTPmQa2ln4QZPLkt3li+y6WXrQSI6X1wxquXslaKA9stjNfhKkLOKUNjL678Sm60edohqImp
HIa3VlnC4Jmu6ogJOB1ORcSEy7aFJuaKJsBcDyNTqAwsHGKps8ftdDXUi8KgSv/qz6s+cp90BS92
bvdMWSd8d4sSJ0Sdra+tg61bJq9undy0yjpUUfsFdLafWAM908UIkpvUSjyC9XHvdBxZ3kAIPGLY
gF5HE/vlf/BwMK0GFpnbX6XaM1uN2xodbl0ILmVwlaUCVWvi0shKW8vphIXWuZxXhTsj6LSs3VyP
MG8jDfdg/17vGBuPAvt+0GE/ohaqXayGRTTuBkpEUPexkrbr8V7aXbGhFnHFc4jV5RRwW7lv+BvT
2i5Z6WMdQp8zoJ6XLZbd9J/BGAbmqH8/24F9TjQGBtC635LcysIaQKahX+nhcCdEdXThB26aUh2T
xYgMQ+eyjq59YG0hKHbg32sa+t22ucc8s1nJMM/WQWm9hL0TUaYvaYZTxq8KjKIFiZVtPah9q9TA
60VjXaUhY+UM01VPB8AaNSGX4AXbgnd1HGCw+G4HDjZfDA1bXNuiZp1a/Vvl6y9xmK973XgafLy+
unhHdbrY4MgDd3t5RVP7sfOy/ZgFd8vk77Kh2EiMJFEtaBETKo/zm2EkE10tQM2aKdlNJPLwdU38
zXp6Q03d987vsTkvnJcq9xDtoLnE4y/fRdmsr3CKU7Vwv9mJoH5FLBftgybaySo7t57mburKeHO6
xt7g5UP510vaTdOiqkFYZ270gTkvAm0P1STiBWKBZpvaVroZi7KczXU5OogtRHDnDiwfW2MdWoDK
fYBrWRfPxaYEPzYnejnMBiCX3kybypDtCgOPY5TnYhW21Ui1M1yzkM117RT3eYl9nuwJ2+X0vZLt
xezYtybOzJXff3f0LN9S7C82fYIfQSpCxD5Ylgmbi/Vs5hUdFlYy6rd2QilveXdFyhrq5/Y9t65N
3T2MI9OlzWqXviHmLQknuUn0SFv1qDiwtcHvR/HwXNe48YcXzAejfe4OB8vCcGaJiSxzhHRukyR5
MY4c+L54iYClnuLrXtg4Ztoh+UU4iI2VtVAtVSyL7Vu87r7TjWBcD5h05TxUbBXPeetc85ElgNnf
y4xhman2ctu5zLodwXNniQaD+OQiSMOthtdhdxmMSiPbhiXeUvRHiDjbysa+IvX9no4sWyH1V3dw
dXS9WG+IuQSiirwep2q+4q2km1aO54r0YGeVGYY0vHNhBeY6CQaIGt05kKaN+VAOxbKMttDM0TDT
K2RrcS7iV+4Uhzk4NygzWeEEBh1rGUH6aJ/xb0PS+GK2sn/JK4e9vWjuzVl+nbIBMEsOb3GAhVni
3AXB5HwJth1uak2rDR+gdJzBV8sDyXe0iYfok2x6eq948XDWJI7iUUp/rCI+mVW/r/wyug+qUd94
GIOsWzOw8HbC/lCExdfIm3CGqGAt5xoKG+PqYXfuYGW4pkPEa8RRutGjnQsqfJzg10FlT/d6NdNP
qZyjVTvm0b7JZLGqak3fOFGF16uJ0QaeSXUo7vXGfMkpAqzcL0tObjHthxwZYufuJVU/VFEjmiIB
kkt1v7bNR3usc2SbxUPitBE8F3kowxL7rx62bIrBH6ZOVyOaCiSNtEBLWsRUWfeoGz3/M25fmdkE
JyurTpXVVbvOQW/itFO/zREDQKxtv2HOdOkQI0KSaXeRiLDbL7MTYl7AWzt5xmUSOf+VZhkZFDTW
Zz2ygSU6La1Kn1priL8L/T0kJnvhu+1+bUeOD70bjF07JB1c1wcE5mdf+VdGGl3qcBVDDgG3drQ+
WRquN1Q+CKkwEFnHAYlJJVqWvsP6nzzr0GeJxBox3LuCC9LQCnPu0u7WiEPLXU91cTVEEoq8y7yc
trYHf3/GG4lKMS3y9KjbBHWC21xbDOR8MBnrWLcP4VjvBuwfz6EBu28KOk6kcddN+B1Kr36gg0iy
trGe3eSttTHaxN027oReo+8VVbxdzzMUIaq4hFEy3eQygmxi5gdXlljQu2F9GOgx16BsrRr4ux6l
g/3Q2YdC8300vaiP2tCfNk6pY9yrGVSmiPyg8bz1DfwUj0FdW+rqTtvuUQFEW9sJ30XtUifr0/1y
0uWiIMlUTFenMdbIg63jXM/JPgAnYDvz9nh+PJsVVXp86hDqB+LQeWITcirsqdkrMXF47yGOA3F/
TX3a5Ex985ZWmr+bgizcZGbypYBHgA7pU+Xk2ko3+11iNARFbRTsLS1Yydb5IN0k2pG9OTuajNw7
Ey5cEl42/l0VnPKw2AA/bxB2sp46eZAjnn85ZcaV0WF6aDAJZhVSIhumh1rnnWzSh5X0jGtuIvKT
E2G6RphsI0xcYdR5UwfmD3SpnVc4pyeoYzZxwfRhrVsr3frY27h2wNsnhOY9JS7FLGOmoYZWcb6b
xFkoRVY9bWn0AY/7OAq9/RK2wvnfBuXEnTUf03bihCWbifu23NXZ8Dh6yHt19DAahmP7HsozJYRV
Qoy3XsYEFs+HIi8e2ZM+wuG6LKEuHqzIsc0WCD2Kr6YkeMMw4xmWRGF+byeeu9arm1fuVaRc+OYV
v9qVhShv7SCp2kc6HR8j7bPN3sEm6K9GP8i3s7AP6j/P5KGTOn6f684niI/zbZD6D1oaypWX86Ny
wB4zqzqqpcmtzgk0MjvZGJWMDtpGyLo+h3KLZa6/U3yO2BrDdW9hg0YZbUNnOrYNn84mYcbCRbup
GRQxNV4j9A3Feyae6dQohLKWWDm6r34Tv82os+y4xtNeJDfTYvwH3K2yjDxNc7wY2iNUxjiFPERG
sjdzBrdIH91+vOBO+JJJ5+KBHCJqYVtqt72sLgUmR3hrzld6j4l1GeEvG5dIV7rqxVZpyDAmH0o9
rw5alaY7QzbzBiX9SfT5WXMt6DOVHLf4bH2erIttkl+69spIfHI90hUc3fGLUyOrJXz8CKna/MmN
2edykq+p0iHdNpgIzRyoKi2FhvDFbA8a7QyayDJ+zNCga7AJ8+ZTnKU4A6J7rzPetbrtTkIfKAzs
Y+BUQQVOD6bQH5xBFPAcSV8wYNJXGCe/RKl3SEpOaiPrnyFRDKssxFtRDM9imE5RTXDcuQw8kT0J
2g6DmHfN88Zt3PWo2Yl7sjSgBV5x7xQdmWnTn2CZXZd30MHk2gq6+i3WTvi8EREWKrdQ+bGOetNy
pluXdbDQa4Ru0oe07gpawCxZskjnw0gfJR0vn5WjA1bPrEOjT5lc6ibMpth4KrXNnexeBVOME4G4
SlbLGAMC+9WNcWDSYDfmpnl2KtYEvkJPlZafoUmc0qR9MIEhJgM2wMRfJtBBV+qfVoCiHfRvQ/Fq
OfW6hC+7iZkjuQgfPSA9YTqHopNfyh673RLpqzET7CKbuwmVog8BIZn/cYHflps31JlTWsxX6KU3
JOE0hojMd0icm6HgL7UkA+f1uiPIs8p3i9XcMOGTyLn4OLlB4D9hUvI0GpEDBDPei5gTU7MfkJxB
RC1e1YbR5eUnynmJzm6Dr7uzikTNJGV4NGVUJNPmTKBBEEyu10kiq+plQZOh7giO+i+adADPTNLL
xJpO6lymUSQywvx73bOmVVLfF4TsnUG1wi0wcLZsTgC6brR+gZMnjDBCDG/bkgkzg/mLQESQW/aG
Pq6XVTsrdKzS029l29o4LZNGSBqKlT8W2k7i/NA1X5KRBERttOXHPOq/1VX/rLYS9VbDuTs4hX0b
0/AWG4iBk3XQOPAz05xtRnuYhHmve/jbzxGPrSCIvmH1BOP4bLsfki78Whk77GI0QnUz4FQ/YlEN
cUaNCb6d4zx+Uo/paApTZlMsW+diS8BMV+PdK+Cya3AwImrlIHk1WR0V7jjrwcLJYcw4uZbagGgr
d+W3iDB8X6DhMOZrpTXvdL97RneymwdsHUOWP25xJPdhfhyrQkNUmbzHxhTQW9K8i3VArz6HI0AF
0krJOxTgQ9uz98kC1XAG7jpstCOlnr1BkOiqqb18RLUCp2BQFnQL1iMKxvjNOqlzwaApAxehwETB
AruN8dF10mm7AAvhh9SeYFuasllXAxMPU0MFI9EQqmSC43xRmLAEVCTQdbRIEDY4ewLqkaU4DCvE
Q3jZLa+7C/XuXQ924mATt4By5pjtG83ZRw3g3LjAZ7Tg8AQkSYl1RQsHqmFX9xic2OQxecSxHt4A
D7dVjaSro5TeGQR+mZF9atHwLOuh9S1eYU1mH5FQTZrc4DH6zZ5bcqEKi27ywJ3SUNryo3DwyWqR
F1IgYPk17gfh9+SGKtX2IWaOIr0zwBj7gpxtGlM0u0xold5z3vdV8O4EbNw2fOpuIC1yZHKsh+45
Hcb9VCJ81gD/MaWwgnVIK69SRdQ2KOySaQUKKktHdoacjgR4cqANV+cjBReq/qzrTOPUjQDdcvs8
aKRHcchu4AREb7kHS6cMAKdCXoidMiWr2WQjBbnLwokIp6SdESClD8sJZDDcV9T717Wn2GpT9IKS
0tvHx0GE+a5OUm1jkCDrgv5N2G6t8hZBg99cTOzF7YrttY9f2wBFKXaIkNDt9Fte98ZlyT3z2UHf
JtEyNQxR62avNVxPrO85pfxOW2OliM7Xdm+ukRExXAJhXawxe19QGk3joes02lSlQ+yvS7m3I32N
CNRf50CTy2FHqJigdmHa2qTGnm162zgmPJ1oyhTKhtfJOGa+xaSJ5XeZkPLWGWKsErHkgmSXJWh0
LRg7+k4AOxEjr3LvsYgzWgaxlUyqFlB61JBCI/9ojc57N+IcrGQCBShCJML3uHyE6Rau4hlEaYZh
NLcPpUbq7RcJSVQK8wCtCXDChEe0iE5Lzox0AMhZyUoShzC6dZ3vVYOkT4HVs4KmTJuFmYvEJWJ8
AGVYUaymN0rTberA22kNAQnaLc6sLrthyA9osAs12SGO5O8azSRHLeeHJZpbHpTQa8JuwmJvJskD
mcX5gpcuWv5RS9v3gRk9BUb13MjyzaPAuE+re2PSP+NLAN5AEcAP0i9uVMqNoOMOkIPxAxOg4Uy5
G/A8yANY1cz6MXmuEqTSGjZbG2bIvsmnz5pPrILN3WX2nuj8iGoHDt5JpOShrWNisnnfcJayldbm
Icoz2nvGOJeMR12WJAX19M0X7kfNyssd6fmefqhsbh7yk8rLPpVVexeU2S6teSzJ1LJzHBbzfh1W
X8tUc3ah/eD3xVHTy8+zcpufXHJdv23OjRWUxzxxNaTYcb+xp/Q0mJF5P+p99zLp2WuG6l/L7PGQ
IL0vYX3M9vhceqG2dYHv1liSo5OYShvhrYY18bybR/qm+Y3EdF/QlkukeBEX1ikDe+iQ7O70vrrQ
EBtXj7Qvd4nZy50DN2hbBp29rqq02aUGYUPcjQ9NJPQz9L5V2NPVRpdU5krf7w9BPHyoO+Ecswie
N+E26dEtH4S18eWrbSU7O4PQ3pTal7ZA7WQg+MdcSHrbUk8+Zrjb74fOTs6GP5h7hCaP+SBReam+
qE7VtbvFHnfR/yyWufZsV8e4p6OeObp3y4dv8FX3uch7g+6swvn5YaMtauOJ8B8vFYCOXLg7VGNP
cFudu+XDUfwum5WD+UVxXHRLSF0f0gjv/KnX0GNCsguNAfwgBC92QnaaRX406Ox2fuKhsyl0ujuk
6ddFyNdl+ue8pKCQxpGxzUJ8pRaH4uUjSvzPXo33rCkq+26U4a8fy8/iksgjrJK3CD7vlOIgzGha
d202WHfLV799K8JOQIau76Kiyk8WerCt46Gv1fJYv/vvRznAT4QxFG/7ygfCqcaoOcY5okGI4bbW
dwehJQWrvxoQ87vsAiI6J4F4yaDV7Qav241iHLc6krKsnZABqo8uhCBXN2pdAfhj1P9/fxH7XChN
FHv8Py1Ngft/djjtkgRt4ax+4+IrT/3QtFitUfXoaTrFvVJ/bhJDf0YoFewS2lDTPxXvljx3z4kZ
vQqnrs5W29KkT0O8oaV6QJNQ8VzQ6CBDevKiO/WZX48XSGrhWiRpfPTSvgOIzFE0S5rUybwWT7ah
mU80jiq3DmZCW7ic+aY17GZnERGw6UxeQ/FXtkwo9S1Ae/U4cI3lu3GwjS0Iv7YZvFzuu47bCYap
fJ5FVj5PluUCjYNTLD9zScNar3Me4XCNiV4gl7kAik07d44QQRXpA72VSA0dVG5hD7oPIRhlsxrO
ptMc4G/1pZ2H3wyYW1vHbdCpgs3BKOerXr2FX36mOxhgBNYnOdB3MBn8DuMm97Omu+1u9JLqZOVu
cMrsH93Ke9UpCSEHH334AnCGDqfkBHcbnMsCJ32PKbRvE8qGd8uPlg898X5+i0IzXrkYYW3Z9FJ6
M9krE0wS+8Ev3OBT0jPLzQJbbzu1LtOT1/o91SY+5DR95TiinzusyJfJ3BdD/WJrLbT7YjrgS7U1
1Sr+wb6cPH3fWfEZk0/lbO5vpZa3OxD3sz0Z/MQM6J8Gc3Dbjhe3q5OTLYDDRU0fx4itZhNWKj6t
tzDdgrtaKQYb5cbttFDKh0g3jlb0lCmGc5/QlWe9eCSmSodY+MU+SjoPdnkVG+sA39ZNaWKRgiea
gRTKvIQScZEczAM60NJNJMTfBumN4RDQ9bRaVKpIB8u8XZzJhy5uw1OSQkuNZlRP/awhW3Tyr1XF
tae91dF1rbdQMCx068BMiDGWL3Vp9bgfoFQBihjXuTLkdmfdulu+Wj58q/75bWSX5i7zJCdnd5xc
LE1xi+3vQvyt7iYli12+Wn5mB69Y0cxH0GOay/ijciKIUHc0ZVTQdlXSjBkyJpqW5gs+eCc7cjmi
p/6xDKNPaYjiUdDFJyyRtBhB+2omLm8e6f006duEyQzwMARnP5J3ZocZrIMx+xmzZ0A6fIUtUp48
heMflfqbLy3IrKcm1g9hQZfSqrzOdvsRoiL++ZM4DMSlZL5mfDeZhPDBJF5tCJ70WahjdhI8GHIw
jEbTwD2sL7oJ/7vvm28VQXlbp92eXtDl9l2UGipRmzU7SPsYTqazNVxoZAZCA4eWBEVC3wXPbT7F
dvbWOPKNxASXHxerny54Gysf36iajqDNcx4og83Zph4y0iApPKoHQP29Jy6TLIkxFPs5IdaL6bHD
JoLMC+bFhzYcNoAsa1xHdxEbco1FXuhX9HET7gXjPPpqO1+iVHyuZ/6RmgbncuSYG6DxRiFQo2Fn
H/G9R+oVyg+mF7zBlH8TuQHu9RQlzrhKAyI4uOvmes7qT4OWnGdxN1cmxTiTeq9Dj3F7zklmp9Y8
Z0X0iV3oPtHDWjXyRolWlXuz6x7Nqsxo8NhNhxmLu6zWYLj2PnLlCLm68tShFtev6qcxR3lCNFuf
ZwcEnFLUe2yibF1QHkvrNnmhn9RjhCoRSOMPvVsjayLDssZ0qdf5aBfXcXHI/PrJoD9E55I+LYhe
7AXvCgoal4RKB2GRWb5uTbRWfZKtY3u41p6O/FYvVeOVm976JJBibZPomJDCV2gPCTrd+jGpsENz
klvk6S+Q7GkeEpAzY7u0jmiSKntwAXuBkKASdMBCaZTezEpqq4NVeXd/5ttYisL3F86Vp5MVQGtC
iWAKw/qNX9TMc2B1DfCVKOwD3n0CwAUrIIM2mSM1ErfM3oj0fNKYlOMsA59QcJdHQa0z4QSHOHQ0
RN0AFBFCR5UZLEOJ2dXKkhu6pBwDk3SWkEfBws1ljB2qzDbJJX0l3gkLYYxM745gEnQxMaHuHqIC
heAA2lPEjrFrqs+ONG8jWgYsYxV0gAkc2zUhPw48nXZ2oLH8eVCM35xDLakGBQ6p4Vq24j/+xnt0
Awy7JZDIoc4MXKmmEybO4E7ckmpdYbinGYdmr96MYyc3f762+Q/XxsjO5KIGBCjvd9fSxuptzD/K
9EBfX/rz+CBGXMgIrzYwg2balwLVhANbZBqNKzZJR5qI0OkheqcsigIEMnxt4bgBr2Xq2vs69Y6j
BeTz57t0/kYK83RDd21PSt0TgqLhX2lpeY2TkuUkTBvJXYYtCSIOOcOKbZhkclLwWo58tnQ6rBs9
eFVQxlBhvysyB25oPFhOdaRLcfgjI4ZrcBMql5Mp7E+3yG9xnd1SoELmxM4yCcqCOIQ+jxFD8bhQ
EANd5e0KDmwruq59iic8RMaApHDhaZAmvFMIdjZuSmPfnkQe+6RyH3PgBvN4olsWFxOhuW56JbSt
03vEv4dhstN1Zve0+w6/R/nw8Nlz0meVsIHz3Jx6eE7rpl9b40dTgYyRgw9NTnwb3oqZ0mMt6JY8
hoc/j7Uh/kaOZbCx6RW247o67ri/MeLKMSo0CfSB6jBBJ6dbWziqZL+Kb1KrncxqFCsqK49gNLQs
y+kFEOOOcTF6bGZGveA4AFGWLq2YNXpinWCTD4cG0RZSNotDGDxnzlI3uwsD8JPa658tnwJwaRTn
ufGyXa/P79ms0cwOVgotrCcczdQ7CUEsRBCus/AWNBpEOAO8Gv+jmyoo5hEgGfomEmhyFB2Oykpk
RF14g65EbOJjCfoGzFDUwG0ORygNfh6HkMJUYmCKkBXpJ3cmI6amfcuUnjhCvY5tI+RL3/2SYhaI
4Sq/D1M+lnprp31P46HcgTloBh3B47z9muFDC1yfZSaRgtimQ7QP9fzWmcCNmdD3MmwpeekZmtte
x/LGVaWRKNgNuf7aTgywCeJjAc0lZn3WALngMPDUttc+L1h7qRUXy02OYal9R+uB3UpOa8zCtz8b
PeGejyFnGyckWDq8MpqoQWShRXiOYlTLTNzdYpr+Ui7BFSdG9HwzRTzReABCKebEV5tfUiG4C4rh
zRpwmMVm27e6exoWHUtFEnAiSg04rB0wef8SKKd0dasVbXTC79jDPnd0IHxACoWyu9MhA3TjVfhI
aEY6+SRDW9+lRfP6L9P1H04UwzYdQ0cJYHuYL/91awg6OCYW3Y4OQj2yOg3oDjEQw3nftPaUu7iX
hKjDYOQg0y5U8U4VzArFpLMUh6Fq03/h7/6d8e0JbKhNm3Vkgkj+D3tn0hs5km3pv1LoPRM00jgB
3b1w0udBriEUEdoQiomkcZ6HX98flZnvZWUVUOj9W6RSUkguyuU0u3bvOd8x/nZJ3WyPdpWI5JBZ
0dcqV3fK5+Pa+s7GGS3ifAxXxVk5Dq+r9Cp3s/dQrz+brvUfnpt/s7gT4UaHDYuERBL59zu5T/oh
tIsyOXTxVKG84a7qN7pqwTyvaFqU4t8bjmrDYn23G+YvEZLzdu1v2Kt+DD2Fjym4CPLQfdH75AWC
D0wQ6lg/qab/oMT1/kUmD5mJNQeFPLGgpvy7DpcCWzIGH+PDlKowgGq4Q1kR6APB625orMPsD2yW
7Wwt/mznQj/HRjieHF02MHNo33jJZU4Jh+sTNycRPsECunajcOyy9MokoM9qbvQWYV7Ze68bgvLy
rT7mHB6hzW+qwWtBnEyf8lmVAUCF4mrkTUSLQ0I9srxXj7OQoT8ZzbMGc2P70RMHKMbu0ywHIzUD
On3edhhprGWfK6tLD1ld9NsKsNeO24K8RhV9snNjZ+fezcYFfvUGSN4zcwsNUGUkK/ukGm4bs64g
hQmx7BJP+9xUbRYkyHd5BetfSL64OpoJvLAHEYl4oqCn5nraC2SuXzp7RGzE98FmQV6K4tmL0UZF
Zk48t6kdPd2642X+ZZU6nnEipFTWwCGFETKXk9rVdhP7ULgvtVdVT9mMWc1OWa3yuZsOTZL87Mak
/L36+B8M/n+wRnlwX/+yzP1LvG4AGK1Jvnf/KH/9wy+zPv+WsAb9/HBdrQap37//z5Rd+zccLFjh
JSYLA4UD+/kfTHzH+U0gZfIc3fzT6vSPguCD+P/8L9P9jZaxR1fc/N1ZxS7/h0GKf1rLLIN/tC3H
gGr6/2OQWn/8P5X8FLeWLk0Waapb21x/879aCmZBbmOMZu6gwZKo1sTPXxbz3Cja6dAqBSJcHUix
ct0gFD+tNkYP/9wTv6MvPwyNw7gebpMpAtOmDuN4R5WiJw9d/UUA6OmS+1+e5n9jvTA+7Ex/PaCs
V4tVhaMST4/hib+t3SXhfYg7I6520k9inVe0eXXHrISdUX6Zocm2Q7qNFuSZzkHL9SfHRUq73GZ3
OGCd/GbQ6R2kcVhyoHFjSgJveE1Keoh0h+mLbUYc2EkZEy8KkebBMX+2RJWmmMrj8IGHqYsWpDu0
gqK6rw8327lPUNnHV6TNiB2h/L5+zYCWiW2cCTT6fss7jF7or6DY9Ud1wMIq8+LCfFk/tX7J+pA4
UffrFbjVyEEbEZNVnVq33+rVdwY8/3VRNRzB9ZrWC/y4YPj6Jbx428n99cJXNktUz6Sz2kFY8bUs
niGDeZr0qwtzU/N+O4Z+SHfLyNNdG6VbXHAP69fEub1t1mhYvpV/lgV5hTQl6vVLIz6nGNphtnC7
B5lOR6PP/Xrgv6bfrt8NMwRWdfgG9YGGG49BjxjsecVxJKKygVYtrTXlk/UzGHPvuj4cPOJ+aA9y
5ZPwIfsDgoFoU3Yzkip+7Njpvwx4RRH6MlM+wPKV8Fn5jrTgAfgZH9fFD6/JHv3zV11/HmjMjQNH
pAPMXsDG5jeXZvzx/+lg6d9aZvpG3W8/fgEeR668Xi3Zr0/P+ruvP3z9HWB/b+si3a3vr09huL7P
v7XlaoENVPqic2mzWbxKnfjSJm4xI7NnG5G+Jyx600tuDWOieYr7ubwr4yW080BPeDnACPOIIbU6
pIch1ScXjfCVFf8wQ6nXaU/XQNylGnY9Q6u+x5LL53H7bQYyTNXylvAz1sdt02GX0HRAZ/3xEAbv
I5rfFDRm1quyDaADf3wrMiW/ZtyXjgSIJbA5eX/9t3p92G0l+c14tFQmHb2o7lkntzXn29crWL9t
zHa291WYTB7s8DCspb/HTqSGEjonLBfb9KXtgNjyePlfDIjduhkH7xjM/aZPnyYtfPEi+qiZWb2l
UBkZ3Wy82byHefY6VrYKEotN07UQHtNvm51r3YDTQ0xG1ew7sXHtGaijw+sFop09uCbs9K77khZf
jHW8pyVh7afKxfqlj98LGVFVFEg6I24YTcT3TJhbXMi8zvqtOXaP4O44lLZbMFs8g+YDi9gf7rr/
2UP/wx5KBeSxZ/2Xse5fNtFr8p2T03vx143zj2/6M0rG+E0Kg9hruEqWa+gm3ag/02T036ROKWpJ
7Iq6JW1sY3/snNL9TdCxMdhyTVtn3PHfOyfWYmi/uumsxtLfk2j+7//+J/Nd+7eP/2r0BV3/z1sn
DkD2IWk6tnR1KXWTn/TXrbOetKljACnOWiieu6YuSbkdmGaSx1eO3rcJfspJ74FJO1mnb0swLw9N
PcOlXpj2rx/1onThDHmPc9bIR3BCX+pyGc8fH1lTxkBaxPlOVNF3mes/C6N9LDVNXmIGRGTsVgCk
6K6fjNHe9kiqzsBvrQ2yE0S2q/trtnJxMOuifpqm4WsFm+Ts2MNT27TRg0EH7lOoFvrWk96eyOfB
STbmBPXJOyrr6Yn8QpwRdohMwdPBszV9Hp47rIUWrq8HaaDWAb/GcCN6FNaH/bGAo2q13NvQLd/t
rj7klMU7Mx4gxk6ieK5TxZYVugb1QiGPKGPRjjimfFw4vPhOaN+H0NCeofzS/Wn1x4lhwzmxNC66
/m4Dcnp2cjnuF5X1gcoRE9TG/BbBFPI9qOMwEC2IgblNepkxnTsjXnlYrb2dlT485xGk5dr1Lm4P
U4U4jPwYDkDh+POhFTHpb7vz0AUibC3Ahyq+MNJ4qNBcNUUHt7LThhtpubtKRsVPCK3OpR9b79ld
bB+IN/kkA6KDNlX6Q2mEpKSuFpVkwHMG7WC42J39bOtxCIApV6w3ongoSszMTm5fpm6myE/cC7a+
UxGbzMUtJtwlX35TTjBoUXNHvFYsQsOpqKQVGBpoEX47Bv2RfbcX/iyxFT1CYUivuTM8LfBCn6yx
28+20d2wQk1bzUTFp42W9YhdZT9YSgF21N6yGWh/13n1OZypkrL6Fc5ieRaEcPgMHp/G2ht9eNDd
ZqaegatEkDUjbeM4uFELJ4YMCQXaTM66uLdgvHzE0OixC8KJZpPXdjX+h/b030/uBl1WLO4sCczu
LYvD+z/fcMROYhZqluY82nRmBuIUOfwOF4jaxOf0ybXV+/homclzF0fiWCTtVxmqNoilQgMYIY/8
y4L178pRYaw/8S/1KFckdWp4aYEXsD1Wgn++Io1xSAWlMToTzDMeszQHoIjswc+qkXZLLo864wDu
yZbszd5+y4WuPcK8OzeDoBQzm8+lwvwQEgjRZbl7h3DK+C0Po7dRjhebNngu8/Grw98NAqGKXrzv
jKhmyhJvPg/rrixw0W+kSKHqK5dUohbGHXojf+j4DijnV/RoQU0AInYNvjGyqyGIPKqcyGjHo4nC
fiMdmq+d1S8PzqyuQ58fgNA64HKQ+hfklmTSPscD+kJddLh8m2i6Sf3YmWH+TaM3Eeih5uxtLb42
pEC8RH13mUVMwlDouL6rExydpsI8SmFfU01EV3pFKfgnjC7kEHfXvMEFMmtvQLPmJ7cxt1ajv6aG
kpcSVJZtaPK+NADSQ0ECvBrdnefBT1SV8QJArSTuRqpJP4pofJoqQx3oGJIlr2CeyXg6Cs3JD8P4
Kw/Nbs8c85NobG7uRKC9MzX4QF58m1fzbE9gyhndx8VWCi18/jXPO6BrY2FxRPC6ANnVu0dPG4zx
Yu/Tvv/s2EwX5w7cCeKsoMo9Ii06Yl4dYlf8uIsDLW8JDlhgnLX4cd0IHX+TmkSXOP2WLs6RSyoP
8VwSXYVnC95MwlhlnC7T0hvbEMENPnaC0ZUjNoYYfjgeoUCJQr3YxYsvRCS3Rg5/TCecJ7ZUeaY9
c4Dm1mIydQEfWelRIAnymf1/pauj7zWbeW4Wkb8gUVEFXbdoPuQbZn5IcRCGc480lnZYyDML2nD+
PMQJrtFZ7bpBwgCg/QkpFFotYgAjREmIvNvDD9chfqNVJ4FtL/MLv9MDyVTPkvkybFu8AkTC3Eg3
ZfrTT+KWSWYDPfY0B/gWfa+OaZ0nk50RYp0QxislJUJX7g4i30MyUxrdt5ni+0bpdedY1w8lWXEX
K3QeYyCROzUibnQzouPr0MNybQF8Fx6BHO6nmqH+MfNmRXspfLe8GTebF/lNJeI9HWWbQ9ez1tOm
zmKnvkp6rn3upU9W4cc2ZoPCK729B4MdkyI1aN+7w36S9bas2pe2E9OT66At0NgBQkLKrvPKaYT9
dtQk4q+psp7NScgHAASVWMxja+KQrg0Q7wu/Z5qEL7TYXkuLE5ZmFntGmMT7qrK8zKAnxOSLtp7u
Gfh7f06LG0kkWhAaukescPJqCIZng11xO2DBD5SCXOrEtPzbGXNxhZ21XI2RcZuTiDQkBfxEagGX
rlXnhikyrxTaLLtUPTXWc9TQZUIxi3s3e6QmgbApdFpqcJS28zx5JB2Un6Jh/sYBqeGcFt0Vc81N
h9wVGtf8NKFa2dcye2OyDd5zXXk4SrzFultuh1hbx73N61B4n1rw+xtRLRgYC00G4/o8lI111jEa
BCksIQXZe2+FL07/hZEDaCdx73TAsjgxEPT1wCsnE8mpZ3dbhcwUgWhyKWMMznGmWfuxkt9JUZU3
83u+GCU1Qx70HI2lJX6NSc5rEQ0k3YsfwOftrbfejEUY3mO7OYhCAV0eGAXQC/Q/1rgqldwMkiKj
dcxLNQ3dee7oF09Y5nJhQSIcm7dyHBUtBt8mMnjf6N1blZd1QAIEgvK6cDkUGft0Zk7pzZZ5VOud
a8gZiYC9bKsRH3c4FijPniyEerteb50NUrgbGRbO7uOOzNe4qDkub47TnKqWgqphXnwAKXkrid16
HBr6EHJpLhVAfg6sc407K7I5y3U/c9TFNyKT4bn2IMaM6hY2wr0jePfuJHOiso/GdiNHOOOD2V/m
nvQUSdNgWfutNVP+GT6vG5rpkz1rZ1nN7TmLKGHLJD52XjX7DgrsTa2hh6Rsfgkz0z4UCApxETgX
mvjoS43AUQRnFVFhXIF9crBcYrQNsYbIBApt7uJgJ3/F2s2982uEcM3cMF2ziBL9PBTmT3tV4aWo
E7dSTEjbvMjZWbDbAqqSkMQNqzhlkQuOr49+pF5aPNYpM+ewLL8SDKBOjdk/wgZmxMBicmsyyzgn
Pe0WvM/iwunhmMmJ6BXCEkXLkAkOI5MidPhlccPhqY4tw3szz05tZoRbmGzluZOYmtGNvGtLP++k
jXm0X5zo7kTedUbXSDqO3V5WQQRD2o7N6KGIJxJrW8MNZh0zbd3TAFlwaADhn7Hjiuo26nF9hZQk
AZaP730nYYx13IRD1xlbK8IbkLjdxWZN27nDqPAcp6OvD/MINrQjeN6N2SAkMGYsmvxuGjej1CDN
Ok1DwoVitlaECJE0NT5qZeIEHx9BCodT6VTJnq0GVRlb7HNmxMSaLToQWtyEBeA50F7ThtdYSpOf
tVxE05HEmvCRoZWlA1523fBzXmHvmomI2XWT/qDrCNkXhaB4sVwAE+iuBix3kF05lgwtdsUikp/m
5q1CV7Et1wU2WZfaPlKo3BZL9z1upaPo5y/kFRC94kLxlpXYja2BeF+1BE7VPVt8g38zjp+6zv2Z
kid1Tg1NvLRoK3tI0JeMkpa6pfkhVOUjdhC3yhQvXI46FGnyc4r0jh68dTTTmL/gRJRKFNWf2kog
nJfdOs8Nu/1YYzEa1j97gr71ho/gNR37KmAp0hli4LHybl2tHVfmgTRTYssxpMbxvNd5rTJBRH0S
xzgiUjaDRXxHq4bnza33DJm3GjcZNyGhU92EipMndwYwmzmF9sTWhUtH4H/Q7zrL7kEuzBdgPq4C
z8w5Wl7+FfQhGdKJ/bjEdfFEOjA74NTLbUnSEXVnxSnMm54SnWgGwcTiZmZM3aEOY7iLmh26HPMT
htyt10Ci88rujguV3o+tkl28ijQ/3vSF/qNUii/XYg5gTTTDISVcZcjPqvcsdn98GcaCIqarG1+b
ZLhqA8nKmvD27ruWsUdnW+Xl9wNkkzjLEwrjJLHo8fXsy1VCh7ZeYHkkVIMB+qiWQY0pVyPadIjJ
G9oo14gOQ9g9ZA2q+opeT8DQuNoY1aT8fLY7erjZzzC0PV8bhpEvRXlsQ7s+AuBhiG+Ak0/66uvH
q5Jct/k+jPEl1a0Hr6qre1yvFo3JqnaGNX2LOSH5qmvI7mt0A0UplXcl5wrVXP3Z4HSHEg8gINV1
dXJJCwHIast3rozL6yrGQ9T0Afj3fK+GGe9FNse7xWT8tS79nUuAWdSvIggjhdcy2hxDqyCexpB9
yyzPZUEIGxHJoK3jcn2lLwdPy7+Futfe8Az0ZOTeGvc462m9NVNKc2QKTya4fqSG2TnSvO9Tb+gn
2SQ/MTh844grESbVzkEYnBsG192qCrXR1CgCtjAzwtIz07eRDDDQ+a4fGbrDJsetzOftfdPhirRD
WmwFzr9NbTE3g8hnDoO4DL3xTYAh1CLp+eZsGNu+ghyAOGJhwo/vlAB2EuhjiRNQp7ay3DgJSttm
ojsYa1fYfSQ3NGLngWTQtkN4sd5gNYy3sRBPTIhPhLhjKQgLpg9AtzKrLF+tMpnou9KkXBrHxJKP
My/bmo9lZ9MqzftlXyJ1RE2JskyDYUW0xyzymlE55Qd7hXn67ohJv2VDFAfSq+2gsFnbjX45Eh7P
lmFHX+vcbZ7Tznju3Bm5bJ1donl0LiZP1pYDvgFyJoKxukqSnUihaJPyF3+V5FRXqQjykiZnRFrc
ImjG96imjBaQshXnj31NMHhS2r4xYMNS9noXeKRgAvOcAy+vv4Vpa16sfqYrL52zAFRy6w5DUbjX
bCRFr4QJD7tOay8McK5lH6ZnLuwdaKjzaIVGjqN+1QUZln7Vqbl3pNlmgKHvHXG+m6Rt4q1Vc3ub
eSJfqXKfyfEeHKM5TkV3owZIL65F0kXSPszCjJH9p/Ndp5EjSKw54RclNrVAWsprk/N/drXypjqP
Fnh0QovPFg39q0hB+nxUc4URosxW0TULHX1n2ZwccIGTykXtvs11M9k7c+tddOzfo3LF+ePNkmwb
HF0PYQxDo1EGzp+u9Imp0A92waFWGeOP1OBOgl4CV4jaarJi7WksiPodUd/s27XtllRr42shsvCj
eeM1DJcpeI64EYdzUxIhELppyTplx+dkUsn5471akNc8JNnJkx25Qfh78EmV9YUKzT2YQjwkia6e
6E8WD6hOOKGxEPiRwn9n8Dl8f/27GaqUwJw+JfwpbgKz5/BI8uUOzVj1UCNvvoRGJ4wNiZ3Uolqc
nSn14VTjHfAbV4FZ1Zfw1ADWI2Wga11KdPV9sZWskMjnTzRACcibe7E1Oi1CkuAnNS4bWYRfw74D
yxGvd1Zhe4FcQ256i2PE4NSEdzSG9jKmxWcq3R6R8IyzK8dxwkvSz0hn20LumR9EvjSrmzhB7Fvn
ZwIhcPRiRtFKMsAykzRg3WsI5fXE2Y2N/GFcm17aZN6GyYO3X9jRPumj5CVCaUm+IdeiJXr8wiq9
XOYy+gH0MHGe9dpxnuMarYwmCpTys9X4DeE7e7Zx9Vgy6UkMczjrZcZJpWFtnFWwqtjfMIQwz7Ks
gZ7ZUO6R0xv33g2fB07siOA9dYDjg5lvKrVjmrrHj19amemujFDRz41xxf4srh+vlU6II6dh4CpG
da/Ab2w+mpCVYafnhVZGQCTJjxAq7oY6OTvUIdlpIbDyYrxz+tpEC3lRREY3MPjdmXrZUQHNQMrg
Vr/G9afFaZZLQzeAsDj7KQRr5NeW2MhS03ei9uSlvnbdT7XE5SUhE813IC/R3DPYeJtc7RtKr8BK
EudcWmEDfomgEy+6AkXa0CVML46hMKC7aehP/UR+mosstYr4lUQCENgjEhPgWPsC+AMtwJR2h7ZZ
bojuQYVk4XhFVhL6EggsgZkYtTOcVFdTV1Wgw+4J4EzlcpNgjVmG8Akor3tJpWwOGQs6uy2coHgR
P4vcq87tmGVBnHBMygah7cPeDArl5eds6kLaroRrjSixzh9vZGl0+2Ucn63BcM7DqON7y6f+8FGA
uKSwLVGTB2074WAQHT98EUckUxH5GaRarBSZPVWKyVgpQEf6s/KKJ+jr57HQTJ8V9T0yUcQk9Ma3
BjsUKSPkj6TRoaXpAZTYdI/gq/MDMDyHV/eQ7KRp1Ygqbpi4W4BN9aemAiAoRu9TkV8NnDNoqVV0
ywshrpYG7GDSnANbhoE1jhW0Tlv3vhCzSr3rPvYOeBM42OnFW2L0uYl5rpvqoYmt8gzw9otZCe5v
byTNECnRB7WBiFQC/8oXso7J0eMgWbY558Yep6VLQ6dtOdxqOXGKsivQ8vPrtzOd1NIu35N2+Vni
wN957WdtwoAByvFomsk1jPR6N+O43ORE8/lK2ct+KTXbn7M+Pizl6QM48QFoIvPuSDCveSm14bEr
4uRqRcWXmNhwKk/v3VqPeHnmZ2spPRGHyXOcM1FQ28YOg5Bd/lScW2ukp6A4q8vaoN8U8qLNI0IK
JO3snlHNjoUGPxbLOGTIDhhJggTOsYx6zznO2Ll4y4Ix07Y9lfInhTgeKwKU/9LUXyILG0pbkSTd
VKW+/fj7U7rN2HwXEodk9VkbumIPc42jUDaoHaYv6mbzFXFm9zDn2W2gC3rxHJfTfWRclozxAnkV
cltlrXmdC3cn+lHuNeaVHCpoZDapRc8E0gVCPqzc7JUP6KfGFKwhz6N5pBKc7iTiBJXWVDjqiGfP
7fnXaNj1tWVlavs1L4VOJ05A1O+xPlqnHPicdJFC0EtSQTyyEDa9w1Jpupu+KZpAswr8lC4xFENI
o7JKzBfQ4LM/VaSpKy2O/ah3anKEDZyr8Z5jwgheBkG4larmkMxc3FziSfKGUxuS1iMiuphUOslp
awo9Oo6D+cVN9eXWSPupyFMw6Hr0asWWxZ/WgwKi0d3rMCPBAQx/EEoUcB5mz9Lz5jChxPU9q542
YUGba0OzXWOa6rDv2rSXECzkv5xC1Bcti7TnnuGOXWIW+2im9GH9hbHHUzWlw3YZiItH/b2BBIRk
wC4IFX2FFiCPpNePhPdRWkm7/GE2yWme4Y2A8++CQtOck1V3eSBiGKgYSNYuKJaLKETaXYr7XHsx
3mMivqhm8Le0hLfYtG1sSX+H/jvpDnXcBn01FlvNfktH7EdtybqDw6h4JLtpF1XWicpL7rJQEWk0
5CPMFlpBSkhi5+sEOfl73A3jm9dZLyUrx1IwiFLh1YTBA3MtCnAeAqpIa49jpqi+usaIQd8D1l+A
bAwG0rk3ifHSVYIEdNkl56lH9RiOi33idfplop2V0AX96NybvK4dSeiy2SVPLal7gbfk97LjmOuV
RuwT1em9Dp57a9KFs0OInGxoRu3cly2JXuvRtDdZwx1FteUqpPZGNgKkYf4VRZ9V0toHR4dt72JX
vrgLZDa4JslhkGZ4got5QZbEoRKB6DMSVXdj1iawmDAiBcPs4+d2lgQfjV65tURVnZ31DQabK3a2
DsgARUtsTI9O2QLmznBsGbx0OmKwYa6FHTwO0Squ263PCizU2hPANu3Z6dHiQ4RG+cVb3xS29moT
cbimEBJWDefsVkLg72OW6q7DoSXSOGjNX3BxzUPhDG+AyVy6GZLTU+0s27Ez5k3WRs6ZNuk9HGVx
mtKqvrRoafW5ik6Lst90Lar3ZYkax66n8LEdk8/s/9/KuvOeU1Yu5iW1E0gqykO6SLD98ZS9oLTz
tU4NZPkVa/vIM/YVc1OEO1xo4wzm53jpvqcth2+qInEylB0FEh7IfkpJR/XIM8vd3t3knSCSw7Tz
rWwI4lVTmb8sen6qDTc/kiWPSGrqmf+GjFjTqrQ+UQIdBryo2xGVx3bJ9PCq+ob+jJGceGQCaz13
eWkJHs6Vx9gAn/UBhbB771T+1qAdil3deKnlj9YlptmJHP2+qPrijUm2q40kR+xormHqdMHMpftE
1mW4M5uKZocYzbMwyk+6y8uZ6GQmmj1s+GhavmQ1IgnT+mLCtmJLHSvGtbm1FeMEkGSmQPEIZ8gZ
Bp50xKuKvqZpQMQqO8aRTGkviyfvkc1TnWX69Bnbxq8wXTgO0nVDBzXtdJbSL0VlPEWK3k1aVPF2
GdlY+BNp+6RK2vuAxYz2wYW7Q1xVgnknDLt0B56vPi6J22+ylX5WxO4TkeLkqQ96tMPiVO3UhDlE
KcKvO2IPHNT7gcgyvAitqZ2GNYrvY5X0OipMu0gI9Qjr6muFF+HshcsYfPwreyZzUYj/ShYXWyvT
oGT46FcL5wnZb8jBnh/6nEOa6st9bc13EG7DEeeVcR1wHCh7Hu/ch8meWx18JC4+QN79pzB+r7UZ
oa8IJaJ8miacibCs0WG9SmumT+1Ry6P0wp0Md+ezVf6Y40gxaytpgodyZI2o43PUxzV7fz6dyVjG
Y1+7jxzfaMIyAlyaGQBFvshrYZMFiRgb6ZjSuBsd3SEEO7+QcpgyskF8myyKgqRu2ocxz82LLn4Z
HhzBdaydKip8L+1fwi5pnt3xM56Vuw1xZtOyjARz4n4fso7ud7K4G/S/3TPpzd6ZZs5dm5cfY190
T5G5pYHvBZasMVEtBi1GoX7h9LWDpjbfC0N/Ic6eaBXdS3fBJDENzJ5Wk5cyR343mQ/Q9XYdlpE9
URIPyuqfSWc/Kg4fW5gpWON4mduE24dRK4NYEykjYY4StcWZXGuvHWdbnst2J7QDYnXnNLXcPrEu
zpxvEp42LJclXnC3yNu9Mx6acHh0UtUhAVBcyZD/ELog35hyh1GKLZZxJwp3CkSuvxGPiYLLIVV5
UjM3fTIwPtAystuqHmk9rpasetOqxOCWoXSRKWmSFkE4Y33Rc0DfcWx714/3oki7pO3oHaEQ9Xpg
ZuZwQN/xZYxczJB0CSyT4Ci7jiNG+7z5eO/jjba0+mkwtEMxNdEtKnKk2l38oyZhjpSKrI5vVTge
23KYEaisn+vXz43tAHpMsk8wbUWLj/QSF6dTwSqmAr99vEEXHu169Di/fy5cZrFrOiYkjpzUjaxn
daP0X45RlN8Byqjbf3/+4z2hA45bhoZAS2cHPZF2Sl+56mTZ5UV6Lie0sv7JRs4SWzvzWkOmfqcV
WqAG8q15fMePhh5zEQ3hoIapT48l1cnulG/GDKsP5mXt6/izBo0wPekWZWAsdUO2OJgIPZmXLax/
/NDo0Z9TWpOXIakCoXtPtr1E/iwTdTBYEcKOfh+9+HvOM+sTrbRt3eyWFHTIzNB+Gzl5baoy+QSI
+lcxJq8mYnhO/uRH0ZqsvZnDc00rp5tNrD8J7feGmPSJ0UpOTIpbdienzBlPjz+K4qttD++C4V8f
NeIw1ntDQDDInM8ZIYgJIsJdE9kXb6ZZzNmOqs3uUWcW0VPLHDW1HNIBvVr5C52zjeAURyZ9T8oY
OcAe1A0r9stUfwcV2W7it158c5gXcZKSp3KcnG1REwYohgh4qUpvplEQsDiAKSz6DDWqshAPKkNs
puEgZTk9yAbvpbS/LiI7zY6LNV7kSCpc5zGzM0a8VXOzlmHHsRU3A6QzemsyzBlHe9oxDCuktGsn
Orb6x5CWuI9BDMxE1t+0w4Q76rNpVQ66FeoDRdGI55o+XpddHIJGVg3D1wLnpj4XLcsucfCEFtI6
tqDA8Zh6tp4K0YJqM/HK5bdssABlWjC3hqXoAi20oQVuuQ4rILwRPegM3+1bOhG4iiNmLaRL1IfC
Fv7opbRtdkytqIdzJwuMHh0n8zwOOeaPZQzhD8kF55j17FUgTJbkxyQwh6/3RaPHPni5ZCMr5/sC
mRtLYprtYxd7WAX6OA8fmR3XOIcIJtXTqd7ZTXg2TPC3feRtW7IVfeQ3M0wW68VlTOQ5HS0eoA4I
Hq2fXgqu22Fq2kZrQ8/EEtpjvADhesgjcw7MsNjbgF38eWzLrd53J776eRywP8OnPxtq9jZt0Tac
u+RzjIR1I+xW31ZqoAUKlnCyms9Gme4na0x89o6flqMfKNt3RqqDBO7SIys8zfh4h/GEv0AhgKou
NUYLq97li7VzMX7sTc159JyRiUKEU3mIu000RNWWcyZQAPPeN3QfZVgEJtTorW4RNVUnP50VrNai
52RYCSp7UkHvtRHJhDogGKfZG1bxAGHAN+3JZkqfI51O9TeGkl95XpPqwZw0XuDYh/wSiuhW7xjQ
99qWqTV7TEkbpWrl6jmmqtf4+4RIIrZ9WDAaSNtj3LUHzpwFUzaLIUxF0z4dDGizI/RGTKXjrO4t
eG72P0v4Ve15AR00NhxjZb+bbfOMrNZFDL8rlARil5TMDWUbFC384mUNDgeW3YxRw4CexO9qYquI
nPoCIhL8DvRXSCYJWU5oZW3yK3k5J8ibtsqtfGIYHktXST+EhERIOh7IhLHO3GuShbBgVlbQ38KE
cGMcigJfLLhRcTRtRk//1mUE/4ia0j5tMgbC+Lm16gemGdPPK5r2C5krfh5+Kj3jkOX0UhpgzgED
92e8vMUG5FwpvxMXxnRlfkfZ9J6yom0ciyS/GEENWCJ7N4b6Wz3T8qGDsakn8xUGaLxxXvJeYB3E
lAYD8eA43bX8f+yd13Lb2rZtvwi7kCbC4yHBBFISFSyHF5S9lo2cJsIE8PW3gd5ne1neZdd9P+Uq
FkjJYgJmGKP31stVae5QiAOvjuG3DsS63rSV6E+pQ/jQwiJe91R+GJtPEsnLVvXQCtule55VSsx7
hZKyBngsUr5UR3f2dpef2Ni9z7L8i5EAYxIMxpWcd4RwJgdsvC/zdG6t6KPJSBTABZtAndlPOuX6
xKO4bHvsfNP8Aw7NBA6k+VdTx68r6TjzsS1nKP13pCp+Kv3yqzt2zYH0J4inp7iRH0tniAOwibQa
lkstAb5RHKIYIadgKHuxH7XxanSAyTItSkGj6V/KKOuDwqZv3mQ1xFvnb9QBn+J6VCen976Ni/8V
VpCxawttr6Sn/8GWe/OP/SxOc12LfzfrsIU792dxWluXlpcVTRTCNAmAx75vnAYrYYX0KlGEkpnw
qihLrDH2Q7TLC8zthEjnbPQDUBvpzga0hFjSSQ4xq6Pfa+eMNzk5JnFBpGmh63UQ+RKd+iZIwo6W
xE3oJYT4vK2TXMtfjp/2ezexd5ToqecX/p1vDela0YKT5CXufkkJo6YxqxmsyxTZwbg/jEs/oEQ1
56c/vMDV6/7203NcXh4OPYZC/Y20bwR3O3R+HIU22zw8CZLVRIVZjITAQ8sLBwqnJmCddBxvuO/C
IVbOqu9//zJ+0RjzMbm6DmIBsTHxHm++QwM7vhYjPQxR09CkWHIAzU5Ql+JT7bDoLNYvs0kQk9Sk
v/7+qdc//fMHgM/I45vxLN3wXPFGbdnGvtugDoZWtLakO9qFRM16O6HwwS4r4DwmIBeFDPzR3z+x
uX73b57ZEIyfnLm6Y4u3fnLDq7O6KkpBCyptH5B9hb3SAj/qjGMfp4dZYScwuumlWrxv8OZl4NlX
gDis9kos+Kv9vZyKPJix8F1kNRFRswznIpPjnRA4FRwW8Wgd/iRPfevM5pTmk/J0zzUtm1PmrTx1
Lin5+KyMYbJL6ivaEqq1TFPTdAhyyx6vpD/SKZBHBHo2tKttZC4FbHVa6FE7zntUiZky6wuE5LOr
QfGWQzcfsRo/Nn3TnwdgQINEv+da2oG+MSLy5e9SeTD1u4yGA62JTYng4gIEBq2c62wpRWeoJzLz
QGv6joW38fL7b+rXs9MTDhsyT3dxoqH7+HmEqSu71fmknXCgbrzpuIA3utXiqhk+dBYrwVRSACZT
+r10cn3/++f+VXrLc7uG8NmTCBNJ8M/PXUSmQv3eOaEBv7Bapm6PSBNHpxsRkEfZ9PfP9utw5QkM
Q54QDpbdX3zMTm+ZLWpJJ0xN7StRp+/QeH83XOdGCW8y+vr75zPX4eXNNQB529LxFXNaURP4+e3l
bdlS+ahFiDnM3aVaBvZdHozOrjb1sBY71hZBWlP2j7WnppEVMi+yUKPaowi4tkdbUhhOVtw83USj
ZeNn28piV6Ww79bCJjeWq6CPxUPckWKpUcn9wzv4dQDFoMjwxQdmWxy9+YIAikazKhw7TDLNJXWF
8n3WyasxeHE4EQ19NAztg0UjzPF5uQiqho1fYiVsVjmi8lCINKDwooEcb3v2aWc4d0RXvJppE78s
1btItMvh9y/5v5zOvonjEv8nPP9fxh3fhLe0NMIMKTVQ4Bd0O4TXVkcUgCcjqo2gWnOeKIXHpX7+
/VMb/2XM40x2HYsCNHlXb+dDl+Itz12a4Q373VbLvDE8lDsjxCjDoptP5PN8Z/ReAzump9e1amrl
hL8Ljd/4h7P9LfNkHcowyNge+XtYKoHB/Hz2jXoKftd3jLBwCLm6qYeWVfNz5fxLDkvzjl05Fxzr
Q83V6j9c2Tcz+c/nvo9LRyCoc2nY/DqsrLRpvUr0sNH1j9QEG5Qj1vxBeHjqiqclpQVtiZISaLS2
cPQMbH+xUnMS55ObQrsqNOOLNNzjMtTiYSSSnn1+asgmkMsKyoJcuE9pXD5MtnElfiU9NJEdxv5g
nGGCjaEQ8GjMUT/0gohhzPkLG//euI/TeGdRZ9lgGBH7EmYqmluHDJK68IPMLp9Gqz8OrV+daUqs
jT8xm5BeGcGOdoNqFuIsHu4E9GrRsUz3pcFcZlSfMj1+Ivqg20MVsk/KiI7xSuu1jSB14+kSZ6Zz
UCukATcmhMRx/jQp66iBwldamT/JFdXNohbrK+n16DFpdnbsqLJBX8DujN6lcovnPs6vQ5cY7M4q
4w+ny3+ZsOGMsGUlu85kA3EbzP6RS1bBEk1nLRJhrGzvvOTigNLgS5Z03uPY62cvRoaRz2gGyESB
ByP6NazkZZgicdIXSXOZRlXcois2h+IAKZ46AVpGmiWNPA2teAcWCtbVsJh/eOHi1yve111GWZAQ
vmeRqP7zeR4XI7IV1oDhTSYq0Jgs2vwN97P4Upbyk6fNYVEI9y5flgjrU0FPuhquvW+Dd2yYTpHQ
AJumkYfy4RIRoED12UI9KCcyPjTrRIAxdcXsNaZbtRvp8h0AhmA5aug1dLS1DP+DlUEK3BhaaUP3
pJPvIFMPjam53lZWPfv+S3nFMcXA6E/mrjBTasj0lol6sB4njV5IIf+SMBjOwVSkdAoZMo8tFTyp
ZrCnnzyrwZRSplaADov3x+re4hN+KCNsxRI32LHu0XkJU338w5D2hhnBIAKwSOCOY0DlIr7xL/5x
VuhtlyyjxxRWeEefYs995/btDjkb/iJ/Jcb0sA+MVTWa13YN8dI1tlOCKCL3SVqT+R9Gd+OXKZWc
zHV8xULE2Ga/fT1t2tG4lPNCpIhQJ7dDUuG6u6nW5T1WWGT/j3lPbLnboHsE1bgnntkOKpfGGwkH
3WVIjeQPK91fR31eEq4mCzrKaud/u4DyFhNNNsXD0ExSC5kpPGDqFRHRP1CJDMozJvI619HnO+r9
88kp4NToo3kGVmX9Idnv5p3/adRdXwtaYwMcAYtX8WbML3HnAMHX51DExsqzE9Wp69tDShsQyBtf
WmSaSF/pewa9oxmBO/DaNNU8xHkBDbQtr/T1I/7PYActu102k2l2Xqbl0x/Oq19nJ3IhnXVTgrmJ
DcLbrRn0+XRyGleFmjT9Dd5J/VTG+gV1LKxn2o5HCrBAidH8P0SRD9ng0NZc2n5aJhctfbIWTCjK
Fe+SWMoTKOBhI6VXXopZ3SX7CaHvU9NO5QpguQee3zwzQpRnOpYYjlSzMweG4TrvmmC2c7lbav9j
VPVfySQs1xDAaK/pfYnOqqn8IKkQhIvMpri4CquTNoKf5AmUhU53sFDq250rTqK1CBOYS3fXm21H
fFVcn0VCaRtl2h6AvHsYOvjlo+FWR4oFFvIgB7JuXaUBIT3zA9d0RVVShdRGI+SNRFjVgGrPk0Vb
+HbT9HO/H+faPtw2IDUNPdSvVn9ZcEviDqmchwXIbzDuysE13xkzy/ksj9+BWvpYdGxx47TYaXZv
nHBwfpM6epDRWjz4RvIuTuCyO8PgP9wG0Yyi4Vn3xmcyyD/q9YI3QtsplFaX1NCeOpNom3hCS+Ha
8V3cvKfhn+E58P3QgdR420mnkfw2VSjYM598xIaZYFstsXFvFClzXBkdO1tMf1hz/LLZdYTBTh+/
sS8sWGZvJoK0wiGDmqsL8YGzWwPfuq6hG7Xz8ADvSRWhLzL//1/9wuCyt13Skblg367x+1g3+3FK
ZOjlQLe02r4rhtE/Z1pVQBB20mDxrEPfA+paVVklZp7vegUxON7l9xeV+WaDA9GHpZbJTIgZDCDI
22uqwvphtFLYtKa1l9b1qgsXEVPwyidA9nvAvmGfnCS60+xhDla/xgLq5gTD2H/Ncm2fSEWrzFN3
aVp9YSFC4dgkOAih46SVrJ18WvlL8mjR/gtqlNmEaIJ7zLtdPU3mn0Z6QpB/3j7ZvBcHUIjFewFb
xAr254kdrkef2oi2w2Rq08DTEiNcSqGHJRTPcnO7j2XRCG9HeVVsgWqkJ+VGS5iRIUTpez30IiRP
m8Iri/1saa8EPCzh7SZlFY/EfWLhKQXkPx4X5ErSfapZGbT9EpoTpIi270EpIkUf9NYK8hwDxcMw
A5taaKZkjhWmItOAizTTfw51lCkaGE2SlWorzBJv3gmn+1b6swZFeZmY37thK8suEgCFIX6A2Ee2
VFjl0Rb5MdMa+tqZHYUFcu3Ia3jbEzE4/Xo4YxaiIRFW683tyCfeBPx0pXOLO5nFqqU/VqLHLCOz
Z9D/uKUjEkTZixbHybEPpqcjs5mS53Zg0mIUQzHXvpR9idAYHAwtq+XgJu+SMhYHt8XORi8Bvbjm
pCsd4+XmzPxuv0IviOUOtoOY8AMNM22ZprDbK3EgBiyyyCrhENvgbGHxTHsLmxZ4qDo+lhFo8Qkt
iUlz4ykzRuOlSoagQ8uym6KcVkFBg9WYbXn28QQdCkbp7Vx63sUtiVlTgiQcG5zdOo7OqrnaGazT
JoaOW9h9cuwxit1eJT3wu4re+wmMa7rV3Uo89xCeAz/nbGD7QmceiVDgkPx20ax6uGSIn9hcNEju
TUBvsqfW1FfjNYpa/SWLdf8Qox2Wth894/nf5i3XkK61FvNS12hBAsIOtZ99F8OFf2gzBLM1WQJb
aGXO6WbXYdrSNrGidaXJETEFUZqY9LDL49Y6cg7GQDoTxKuWVh2SSbJf6NhO+yKGmdL9hXf2SH6C
8aJsUjbyNtbwgFKSn2tREu9srGoncRE5yjMIuMkB3HJ2wLlFbFXP/slv4XHmkfOCYMzcZahrDnWJ
HzInUKb3Uo3+T/xKjegBqxVlKMM+ekVinMzSPsZs9tGoL+aOsIdwTtWW1kdetcaHqhSvYGY+eF2M
sHRI8JXiigctI/ca6aVHKzaw8oE+d3Qs/k2Cq0+O5nuEs6ydq8LeKWmnxy7ZKZ40G+R05WVuegd7
/PcKpZ4jO/QktG5U6hjJnm7G1HmV5U6t/2Ki76IJQy1TsPS7VNPwUBuABSuNnCVPIa8iWfg9Stj2
MHqcRjd3cYTC9mqTYbHVUif9Syaf9XhxDn5nFAeVoO+b9YLUEuIlsLWyXcdlwPm6mI8LypgXhUac
sJkiQZzE3aId7jDyGIy2uoNuhOqCOxAOsBA9c00lq35rhHpJtlJ27Fr94gutOlojvmeYjmj2MPzt
bAJ1cGFH1hN6AZ5+kTCrCzfQgU5nZB7BZPGKTcbMu/VyWp71yZ6d5hkyQ7xtJBQcP7WLrbXQYa2K
VX+E9ZbkMhJFsZwiICiOdlz7iIbideqdY8S2OhJImVwoliSwkhmFOp0LorIGbS+tvAt6VCPBSAPr
zjFh7sPePftQ8+84FUZegIVCD2fBWR3m/CuhgvEZbV9z0dN0VaZgOCkQVl58QocN1V8o9RY7CpD+
tnUza0+qp7sttDo+eWPHKtOJ2xfWtdvaq+xHVkxYVvzuruoH4963tAxPxBPGnXKDGYoxputIFhh7
n4KKPakz7z8BMQeoUvemayaq+YqCKuEMIFtBue1e2Il31eLOeGi4mFq2s9sYMWaY4oNfC7gqHFvt
ksHtjWKaZIP+oW4manKVeslNP2KmnOegb+IHBMTec57/xcRAh7WzPLD57HrYSbaxiW0TMa996DFZ
jNGIEOrqT0ZH7pow9no7k72RVEU4FfG5nEJAei7Wkv4zHDh5SGEHbeMmJ+cCWdK5rr2nTp+g6Puf
kyE++fhkwtxHBDcjft+ntLU3TmGAFZbjmtfwbuis7YTb6pyiJj+OYxPSZczOmmCKk76I8IA06Bpd
m2Vlw5DypOXxviF5g9B4/6HuCWacpC4PUZ492hWlvr7hwq+byg40HU/agML8RHaMforn8h1TPgMV
GlU+7TVa0O8GDEno27asiX0sSNMYFDSDD/FAGimsy1s3NWtQEdled26QTqcboOda23A16+Lez6xv
OXiq2SISDV0ALmkxiV2KaqqK6XcjnK3Pc8lyuY0Cp7I/Re1sbqAhmPveE6ybi/wB1T1fQ0aqXwfp
gQ6wwvmlHeICowBuMcBfS0ehDe5gQDK3v0+wLe9wxZSHaGnxSvjwx6V+Zw66dc+2Ba0afJoHJS2c
/Mha0SaRXgMQsD5MvQwINfIuCOiGXS3qZI90Swd4xEffF6T/tLC1hNXiOV//NE3hdGustBakO+BG
3en5RkV1GUI9xqDn1owzsKvDhHjiagtLPLcMlSVhbtdlrquDGnu1XaSD4WTMsfhEg0cssW7s+CSh
w7sCLyWxQFhG0gsgWFR5C3Re3X918ntynt2PDryNTrQFfq0a1NOkxmdUatub9rfOU9osifhcug6q
wqxITr7W79pIs+/Kyp53cpRXtpR/m2l79ABFnww9sFlKsTGa/kbOgfuw7B5hYxKeVBviaA+gxvP4
3qTG/WB2M4FuTRQUcXExO90/mrLUt4uF1BbeMyGpsTIOLNF2Q7o4wL1EtHEpXVKLY9eREJrozJQZ
+m4ESqs7pzJvgbG29vOtLTP0Vn5yNEn2aFZ9snQUHP3oXIjkPdur2HqKLWA2+aXObHky84F2chRj
tB57G2Gemo4Wz2KUjTpDqDykcWJcxOicF6/4u+0z/z5CFmRR4Dn0i7y2k5XzNqKZzPdlCFMjCpLl
XAGsu0dfhqTYbrQTnWcgL7qEecvHkQJpoBQEQWDOnmoCuO8E9gljNrxLK53AIx0Q9q36fHOW9wC7
vLZMdnLpLkTheqSMQ5Dx+357a4b0jaVthjEP2tYwgglp624Cbc+Cwzd39PPRtOqKmOwmCbzSeGyo
jmTDX7rYt4gRbBmRwYumBAoe3F6hY7i3K6z3ToP1Xa0WRhyi+ISlRaMu+YK0eDo2vXVF0VoFcyYb
RABDFLLJQyePNXprtJ4EvT80h9QUn9PIsu7E0q1Gpexk6sWHaFL2nn6oAZMOq4SL1yfVq/4sXefZ
L5ptbmdaGK3J3E7NDjRv1HNldfoZ3FpAE3Xe9rNdUSzujga2X5Ol+RO1vZdyNvVzsaBXUVF+gqQu
aG+P4w7KZ3KPnGSvFuzNAErcizH0GE/UmIbUH40dpowipCxYsmEWV0dLXxnGZagoHj0sTMYW8taT
5SUMIH1+PyzCB4JIERgBZUpHEIElbb+2Gz9R/Wsenccb4CTO3el6W4cimt4XvpVcWO9bDONIurW2
lzuNKx/Y6kLsgxujKRw4ORcSbO1+OCHy6ILY8sZHzVcnHV/zXT9oHUp4AWVIOKTaJu5DptvyoJWk
KkYLwjuYBQhVuvSLO+bLaVIDjlW/fJJGzoRWas86oNNDZnU+wz1A5kUozOBpdPKntnmqSL21DDKM
mTnjY9TwXNOYvx+t7rktp1fHUNET1SL0UE1uPoyYrCkPAZiZsw4xX+6Vxy5n14K3CWveuJzTTl8e
zAHwANmb2qfZKh5wIg2O5n6LEhIG0FZ9Zj+sBdLsL6mkO9ouVEH73DjJvGJ9Y3NuFKupCgdY1+A8
Gp1OXSz8oUen9b5ABzBxjp3bni7ZEs1lmNdts7OFb2HcgO70XQTcASdAPEo7FXPRBp61CuH4vGuF
uUv8hpxIMkdOaeJNtAKGR88q3c+KC8xfsAUNRVeFMeLIp2YN8WU0OaWxh/14GjIM6tE6Z7DVmsok
zOwPTquxHqw6JMlN1xhBj2Qt7Jo2PSXlfI3bpd7b9hJ9cBLUNpOzUXU2XuORLC6Rdda9uzArS6Tf
c5qY1wggoi9AwxrKKi4zXmo/LfwXOObnFHnf3dDa1C9m+Si6pnscRxSRY7OQKcL+4XbeKjThWyVh
uHQDyt/BtaanSUnjPhss/5XZx9+JGT08Rp/93AAkGNHHBtIdZOCr+bRo7PPYYb/avrLPsDYxWOpm
deCbeU+QsaBHt6KvM0JzfNShlSzjxxUp00CL38z5ZANosqbnsgdaoPKR4DyM3ZQNvefC+xgtAgCK
4T8r8CvfuSJc1nLbLcTs3doFg4ntibMN82Id0UasALd09or5zqFdrgX6pppOpd4zT0pgpPZI9MOa
C18PrAeKltxHr8iXg79C5klMty9MNTN8CBMBUlN9o5Th7+iqgM2UJQGQ5kTYkYErIpqEtc8Q6d2R
gbZHzJOfS5pNp97tL+aUtOFEk8UT8sqfQ/ybzUiY87w59D5SjUnvtYOc5/5QR/pzRQ/gPFOQvpW3
li75qxrp4fo4XzflEGUXLNYMzabzQgv+RVXzvdRwddms4Oaqy3A8ko2gdQmgYInX0zgQN9SRGgcT
ocsEaH08OG1XdLtodTVh1e8emnbsDlXs47MyPBKZ+vGAv9rbmxS/gnToPpv9YIEkGxe6CSh3NmO8
jmHVrL3TkS/Hgp2BM+tB4Zn3NMumj4XAgjLvy6JwWNqS7xQp5O3xCvm0q+5e9X0ekl0Qln1Rnz2i
o+K+BTUfTzg6bLpgtUU/7IZI6tHP7pBtES2akxRGCeoeJs6+Ep18tDIWklEmv8yJD5A1QpdFcjuU
6BLvp0nfxUmnIgCQ0p/HuLfCMhUUzGpBWk3tpRdRkny5xHdTm6g9JgB/I2mVIAEHc+LQZBUJn2FF
AMOWugV2s0mdBlc6xzSa7mMEl8fJNL+5chZ3pe5dZg9fRGfjSWnnTB0TZJmBrlmfbBTHO4cdBZum
cdmOfH5HV74qj6HBtJjWB6WebiAo1kY6F76/MSCz3TATSM2N+2hON2ObyDtNDC8EVQLq6SW0bM8h
ArIFWjnGRkEq4z5S9XRRYgo99hBhAwJsQFm3Q/GbQ9Vy5NnNzAdDed0T+3NOz9UgW6b3o1eGXu7b
D/hyz/VQTIhu7fhK/Z50Or/duXGsB72LrHLWkvYi24ZYb9k+GISyvh/2aMo3jR7Lhw4hOrDxrTsu
HZlG4hyPCd88eIh9JOpPSvKLN+uhUPDJp6F6yLEKBUaM+rLFVbHJvf61HayXERsyNqMZ2Im9dbMI
TBgMIlih8kupJXjQCrO9UzwnuRbiVav9T6xVNq3tFQdstSxzKWocCllhoCmyuxZg8W2XKav5e6G0
aBzrVBFe0Bm0XhfB3KWvVUvite9bM2HBOxTPkfXVAMaFPZwEd28RR1Jdzfde9BmK4pd4wjNjuyra
JSZ5lYXBtn8yLW+HzdIIoq6P9zjbjjHumHyxup09wo5J/OQO5+DfpDRg3aAwsHGMVgCWxRGEYBq3
mvmSW5TEDGNw/l7Igf6kLVZ8VycVux3PePELh3gA56M1ivHBTIuT1N3inLXlUyzZeNmWDfclmh7V
bGsosDRS5QmH2nZp453S3jx3QzzvOmWJz6ORip02i5OTV9YDe9ELp3ztdNMJNYoZaETmbW4ruJrR
1UjpXqSojnlLflA4QBjdsUJT0seHRXe/JQb1KFyZGL0HZAFq5lol/XCbuOxfa8Ww43fWh45zfZPE
c3+ylnHCWaVVO1+fdwwT6T7t1dmcaYGORnv/HQS5CsiAP01BFukWBgeqElNmF4ErqLxHpAGP44DO
uKqxs5DmppfZs0/MNGQdhIOofQ9ea2sB+rdma2lRz8o5cjDMZHe4xtSGBKkK9A4WoWWZvroOcL5F
z3wqglOyegXXAb37u8lSeYQlgvV8XL5oB7g8OH78e2UOKnSUqbaTlYzBDd8FVQB20oRsPzb7JlQm
xdqbaJJGcR46FC83uQDoIuLpYLuSKizbOq9quoMNdXfyC7ZTTEHOiJ63wli+6UFWm3FdhWOffx56
J71jKd9upGMxd7FuOiV1/6h63zpZncuUMuu3oimVvPUxXc4XozTiwBLVuI/V+FHZst+rvqgI7CSx
lywUufM9xUZvWi0qvUJok3T68TbjDz0kiboe95LdVmvhC+OcxIYK1G4qSvXB6cxTauN6dvV7TLS6
mAiAhMLLEAFeDKsGcNPpisTT3biSTqkud9NgkvbLIEssdndedP1x8XLjXkkAIWQA49hWimuHjai3
bnaKPvoiFdQETw6czS2QDU909Ub3VRbaoL+2i+ccirWZqOPNYxulkNPX7YH+iXVqsAdtFogZx2jB
WGVE7Sd+hvnFHHZ9mhqXTrX3ppqckzZjAKeWfvXD+mELscWhWkTKuMLpcspyvQs6oyG21umem8Ls
ngqZ2afS7iklauVV3jtK2I8ijy/Sq//SvcLbNaPdHjzECRQqvGFPxdd4aZmqThVdj1rW10LAclMp
br6ICQGD+QlJ8/yUFuAtSFZd9RvpXfZUtIQeOkNhBAwfV9eZwQWoNgaPzRC9JLNzYSU6zg/UkANL
wvDIoJ0+olmlSdc6M2HBquNqzOcHC5cbxmEScPFBWo+ax2Brm513jIDMkK2No5G9sqAVsZ65LVQY
rL7DAfgpgC5RxTTCO3tbM+Xiw1akJk6mu8+NgXlNMylX+6nzUc1/ewnuLI1wzfvMnIp7nZCXyK8+
DYKiyVy8dKVpvjPHBbcp+kewHs3ZFOPf7PmTANNUSc9iSR6YrQKbKNNLB6hkb+Ha3lDWhqkQ209S
iN3CwPlcMxjNiRcKFk2E6tlfGgJ3X9EbfPCMhoA0X34V1Dvj/J1XedZlAE1/ZzMgG2jKLuZA+8Cj
3HIU1fKVgIQEawOcaFTc9msUfWRH9FJSMXqqYxIi0iR/6IdCp5ORzvslSTCYqpScnRg8a0U5Xcui
+Vk2OpdPPws83i3Q8EgRQ7pQk0qcuHvE4/VqsgS6s5qLZqb6wSBFi2S7JB/oBrWvuRi6oM1l+9Fb
rQiRaqaHtq31R2VUH/DTNde57r5VAzQyU2XFIVea+36ZzZVQt2j39Yz3I1eLvTfZeh27wc9YQGnd
fTxdByhI9cEtosByszXpLcfVriLGKlIMc4xJbX6RqKfDKF0oAJLZuGCRwc+DTPaEkpNCl1/oRFRU
zyqb3ke1Nu0TELoXQo/P1loaceZxZLXNZq6s5XyPjm6+NxnKAm2aqOoO87t8iO3rOPOHNzYvrW0V
q92ipwk9tONzgmXz6Iw6F8d6d26i4Vn3T7ZT6A9FnRxqtzbexYnauaZefpR0Vw4FmIq9rI3+nduW
Jxb+wejgdt/sIrzKnI8QakBFap+NZv6ogJ68Jj42cM/3dmMZiKLPL+WCjMwvxcntoU+xi/ec/lwn
JBsR24AfuSI6iZZ0ht8BfN3g7A5P/Pv69TpuSLLd5vxjvt6htTzArToTqnf1Xor3zt9Ug80Glv5G
ERJaQXKhbRT0rCDSAO46Fp2dzygMHWA+gjeWF+U9pOoZHXsDq1gGqGYPdrDb3e/uP97jLNt8JpZn
SxLkbtqZexG2p/SaXsdX74P1DewNq97GASxIOWeLR5S72VPb7wZB62OXl3vvy0S76qifivN8VVfz
pftIPArNyBxPFFlYckvhOuoCnGBavx/UgVo+7lWUIGuGw30ylzN5vclLMjT7DiAabikalUPjNUdA
iOMhygYbK770SUWatZOnqntsd/W9NyQfVV1OXKjOjr619SVnIbBhOauBBs3dY1zVlyIf1ee6AQYw
TFp9NyO5uw5Kf13iat+psXjPQYYyqY5ZY6bFeyrJWyGRIOQiafGW2/Z7a3SomGUsN7PqbGH4qHgR
z+9JetngsZn3114FODLDaw64Knq+uo/4KtuGFATRzW14u2ntpg1bcJ/f77pJRh2xwfWTmZkMXaht
YdR2MrzdvR3lHafGUJYXg3ZaSOfroiWXksrtvjWnOvQbp6ZfztGbu5LuyHERI7kZVhXWpQvJI4lb
bg36Zfup8J5uP1kiR2xTIakQG2UVRpl1cWkQ7m8/jOqxCtsxrsP1FShlav94vKlcinB4cCpllOHt
Js6ikoubmx+P3Y7A2qzDPnN2gWvZWJ+zq5ivoyVql+3tpYu0YV9JT3cbGw02nIHYhi6uD3NPxtlZ
b8zhUIN3W4T491/vurT6/jxvHstaAE6GLOSWPum7pWqTvXRNjExdkvYBExpEKK2tQnY+FQGyBZyZ
bDmgYzQZeswEhxCNahMy/z9ubo/Friwo6dVnbf3Ubzf0Y6mdpn7O7eRM4G40JBKWzqg/ihTKluzr
MF+fSNHe/64d/D+y/x/I/oZvi39oS34B+/8PJm8y+f7J9f/+X/6N9Td0/1/oS6ivoXNGnGEj0/s3
1p+i27+QHEP0dw0TiL+DBO1/A3Hcf5HCqJNwi3HIcNAF/wjEMf6F9RevCgoa7ADo2t5Q/H9P9X9r
46CUIjDbIIUzdV4QSrOfpSNl60Ilyh11gfUx7NJVzHG7uak8jNRE27EQkEtTbNySCf3vQQNa3/8e
rWNIuhTvQWIRHUcxo9jcom0jfx7J1yPklnzWEqtYeLsSBkK8vh/d7qr17u0xt8SY+v1q0dp8OPhm
Qp0XViQ6gpekHuMFFyDDhl4Zsfygm8vFTBgRboPHjxuj6zSQNutAVC4+h6Ndvrex3u2G9RqW68WY
uD0EeCfWuBUtxo2Y+GlgeWkT3m7M7yXUdRC0fxyahf8XBbJuF3dVXoCv5cfjuCiKrethVlaYogsq
YDi5MTA7ZtbC+Fw/MW8u2mNuY6f3HJQMt8e+/1gBIqOkivFblVUTijmqw96hJ/njblGwLNlUWpKF
NFzzuu+pn+UIjW6HsVrRArfD243mG33oTS2Mn6ga6B7VdINA7jMs/+fGwI4H3g9hfs7uio9fLKyg
6e24wWAwuifriOOO9AfhIacpYtkYiv/x9vDtF378FouQV6EISFlqouHntn2aZ04MC6oArBuOjP8c
pYMF3vrNj/V0ioydZWXlXpuMl8gbupC1Oh/S7Rdv981x/SD/8aMff/0ff7Oy1o927mmSFHNpYFz4
6dmb7z/+z4O3v/H9mW6HP17n7T+WeCFnzrVcy024GZ7x/QhJoEkCeVFa29vh7ce3GyROn1Bv4itc
/8ePm/I/dxEMzceqzr7/xo/Hf/yu+H/sndmSo0qWRb+IMsAZXyU0SxGKeXjBIidnnuev7wVxqyIr
u6q6+73N7lVKCJBCQuB+zt5r11zb8mKXKlp+HDKHT77GQMvJfrm/LP66sedj5fP5ZeG/fPzbrpa7
YdmjEDDF49cmy73P/fy5i99e97/djdwfIu3zw5+v8NueEmu0Vho8tPVvW//2/H94879t8Nvdrzf9
26b/8vllzT/f2p9rhlaE/iIRW9sEl6g7/Py/Du/l3r9d9vm7+PPpMBHZ/o+FCiKnz1/USID6tP7j
FYoa8NZGmSa+ZqMarJ3OKe1rm6+1/9jt8oQ10WIozIMzcSgQq50fl3taxqnk6+Efy3JCIuhlzpv8
t7vLqstTy73lZtnRssuvhyaxz7CW5n2ky+6Wu2bfsOf//OrLisvN8jLITR4VyFvbZZEel1b3utzt
IvQ6YMwnbacyqxDzCMmax0rjRLg94qekPC4LlxsnmSVon08tay1L6e+b09qe0EjVZdR7RqNEHa4D
dkVNzJoelruqKdP89rfd6JZUYdoTRJ7iZ6BZPW/QKAI1wKmqQn8b41PzxkS7uEpFbIE1fEO5RA+n
IJ5bq1ZZkGKvr9pvcWJE6OLoEnTJj5E+QZoH1BiUOsWsjwand8JTkeTFJhlwf2Cbb9OjsOV36oj4
7OnirXrcdmu/Km0oAv94l59/xmg45MtAz9i08yWNWSg38yl+efhvl9Xzyr+tMm+xbPu5xb946NYB
A/k/dv2/2A1Ov3ZnGM5+2TM5WFxzllf6vLssXXbjLNf95QX+7TtJ1RBf3ZgjO/t6N/WQbwuc0MVy
JVPnwTqOuvS43GvmP+Vr2Z/rfD39tc7XsqK0LIYi/7yLP3ardxXXz2Xh1y7+by+zvNuvV/nazbIM
XslbGjOaHxFJHIf50qXPV9Pl3rJsecgV/KpF6rj9Wt7h1eZaOG/2eXd5CmMZV8hlmz/2uDxMlyvk
8vTnmstGlEv+eu3P578ef+4zoBY9KmbiTRrx03au3Jg6gS+a+h4ghD4FU3pmgtwxuqBSN7T9sKtV
KgiCESmFttrLqdt4ky/ovBgWMK2g+BaTSu05oxuuuT43GyuwhxUaNHdXMS+sXTdHOaTt3ELtKPg6
78KQsVeAC6vfcQIctLhIDz38RaQnYOUM+37MBIHpqhLQOyy/R1NneB2fxAYHimPJiUa0v6shVhxB
SGirJCwfaZoYOzwwr3TNvkcpqo9RQ6WXT+aN7FXQ2To2VPOldjMXNatL47i3QRYGO6PN15TUCBJJ
MvDcDV2JMvge+zlN7J6g4lpp1qbfbwLIS2kxQL4fkn6b2ca+iMvr7OSOMwwxzDhUMFrWmSlCQNXM
pT0Sxx9jAi3adGIMd4zIPQeqU6KrL6mIh5s0RE84Ii9n7O6Nlv1AdSzCabF1A4pGhGQBJXaVAWUH
BNquD+9BOimeJWlJfnQIpJGjktyFUlTbGnkYwW2dXvMk/AAuLsA4van1QyuLKwxkuD/7PCU0GgMB
5zkTfyTpA6tiJMI8DsGbmw74Xdq5JhHVw9q+o+C1L0H6HHWdkgiRKdm6dXICJfDxOY0kYyL3iewI
xJ0ufiSdSzvTD7qnhCm7EwfjfdpYZySpb6bpw55AD9COdxJKRkSdFRHyryLVsqNSVqRlF6g7zb5o
tiBWfcQuIzmZwD8Pzciz8VhdsjE+9g0n1VIV2ewbXKdQWDZOqrdru3S/RxriTr1GsDaKlPQN+Gmm
S708sPW3Lrjzqwr/G6WFdWlAliwK6IDQGAz6xBusbEnG2J/awrYN+bMsdIBD77xlgR7ddjBF79pX
50Ed2m5nhzi2zVr5qQBVKrNiC+frOXenfFeB9kpkkNH6F1eB/ynPtoBbKGm5hbtuTHj7WteuuyLA
7JhVc8pJD2ndEMDhkvpQoklbhQB6PCRHNtjAjp4XSQi+L6mcpeVeuM0b8ZK/imwcPBw57SqNbzsc
PEira/PW1CDirzuyFYkRaCysjGiUCauG2PlDsaQPKz7ZJil8Fqq45BS22tGtYZKUxtVsfWTmBYfD
JqgkrcEpLHZufC0jyqhmpSdrq46YbwXEPAr82WRZhSGBnVyirYSZjWGlAHIkjKdu0u6LaU7sAN6z
MRBOEaX+1kzDndWg/60ht2FYbY/LFmMRBNBIx0uW19cMouObYyb7UJtOjW2T5qi+1HFaeT6qkjqK
7lpG+6hR4N1ZAFU8n+p8rLbp1dWxguSjBkIo8tf8PXJjSO37YIKVgbSIuVWOBb5EclMHd9yDSFS9
wkFJOiTtXcGviopT2nG1zwmqQTR5HdE807l0DZCBzhPSKq7h1axAbhE/gVLSIOcZj3o7kHEcNQ8V
cs79NDFnDdHnjBWhI1qO+qBlCF3Gsr6oROcFgbkbRHIdeqZ/XYzgMIehGChttq2mcY82Iz8MkJu6
ttbWjaxqeukgaqLuw6hIthv6DMAPP3zIR7D/RQSvUa82puLvWrp3MJAI2+ZAfVJa4lnMRhhnQA0R
iS7vgsGIJWrip+wC1peTc3ar2EHYVeZGSqQJRrlFYRFzNB7MCkMx1cDR5JRgVhTYgjZ5ydVxLXrk
8yRGwQ436kvZu8Q6d025UgOVrhawpZWqDa9NQ84q4Vd7FCX8GrvgJ6jmnyTOX0KaLFY0PPhZea1p
ae2cxj0lSmlvC00h5ElB9jfkzWNOkIMX+PkSLIq2X4iHTmiGN4UuMhyHBq0yUDeO6KAL+CYdjQN4
P0kMU8F0cD8bGJftYtv4ervN0wllLCrPcrjxhfUK6lZbG+AIVmBziG6f3rwx0+9Lu3jm1xdRewaC
B5so8xIeIYMhHRFvMyJmQMeTPEU6fOCq1ldwvrr1kMqnkJ/prhUfWq4NFFCGEsGgna8oPD0MPvR5
uwuc9dgEhy5qbKyz1jmW2qMGHZ/dd2fVfHfJENjBwdi7jdHCO5oz76v0gcyyiXpxLOG7AY0L1GRn
wXp9oHXcdY5+am+tslROPT8wfmliV0bhuELOuC5HAmLr1KV3Tb0Y3qazkdZdNw14tAt+k71fo0sq
Ff0wmFenbW5K5IFeaXPs9TFdfzlzixowGPRjuTSqkBFWKGPemSDk9FYJWUSRvs3hydHMK2IPi0a1
a6oo3DCSpvsPG0sf62vshECPjeguliaNdUTL0zgaJxpbPiakBKKYra770ulpQEQXQTTC1LiA2VrM
KrZBm89/nqwRpe7gPiMtmgg3owWYtAmCSf+jQsnRgfkiJCKlvhVbP+mWKZ49jFSECfKBMGERZ1vo
DzSAKc77YbVJ7BPwbAhxBHDBMnW1bROU8SbSQJuSOfJWOq22dtF+rWyHRXTPCG2wFeLus/yNilp6
mDpGRC1pk4ppPQ1gUCwtfYLnYWAryfaJ5Bu2awLkA3dC2YohksSBx6w1EN+JiYQHEdzETt6TNQMM
oNTI0q0d4pcAiG5EFt1W92qjDzdOk2/taGiOOb8NO/b7LScSct26j64NNxJFoxda/lXYieRyoxMD
GavHElPIpqJ80cchXZzWiHd1FD77aZTg3lCQvhjfDPilgTbJowojnyPDpd+qVttpJEsIBuTOoNuW
WyPmcD7pQiNIksq9N6JpAXa11ooGdjC4g5Vwwh+FFsIXNxgo1GECGlY1csSgBf1wxSU9qit2LbZ5
hwIR4j55xCm+DWqtv5Bg1WHdouNt0JdpA4AoUoA0G9X8oWbkUJIej9mnubqiBGbfiXXSEFAAgucZ
TtYp93eD1eqcz8DZ2lEBQ1kFdhY/tDGaZkvna8Npbmpgf1J5DvXuW9HzUmrkbDMVqqZt2seq88uz
pgf3xpAgqI1ofUXBjxhVaB+TeTX8SnplxL+h6KjytUOd9cNaGDFoOSOlY2fRcB5+idkEpsIuJWHB
eHLcwJ6L+TcQuGA7OPSDSrsbVxnoBjpuBGKGsKwOJUNotcrPRTFlG0s18LN368R2cuLZcMrCGly1
8Rk9PDJ4TG2AIBL6zqVQD6U94AowxJ5z3Aaltn+xsuie6M/vrU0LD/rwKqTX1gRJCExBqRj5tKcy
sCzaRNapLPZZgmfQFaon60Ns9tqpcRGb1Co5PNGwIggCe0NeiB3Th7VuvMO5FLe4hDh1Jlm8s4bB
S9vue6biqkZywSfue5N0HpmxFUzrdjkAslEaFhOX9H4wcBYpWXGRQr3XAbF7aB4fzLb9IYk8X6uI
uQs7eE0ityAPKNChmpfQL/V2D4V1M+FnJkwkCk54XxHuHcdhUlZ4wV+rMHBXnAytTRQXCGkRtSZI
iQKnQI2ZY5MJGSgURlCsDVEbu7J01xqKUgoIfe5J9b1rxnfFRHgi2malifw+dR1Md02KEdmU+zaZ
UIbrSMBVf4KEHkYQ3zr9NrKqK/ldzTYQyqGN7egCkvDGDEGk6TeoQawXkeHyCY8FyqgN3jaKytHP
cQJe3HR0NvHyBhukFxyjCJoU26BikhgrhmgKPF4ffHaukWrWa/z4ENUpYczI5E7T0ftEvn6jFHN3
tKmodJMiuooUC7p25G8ajcTrDOMXRp74FDYtzOAKHYAcLyCa1S3WvJegneQuq0Cit8x/dOoVT8Sm
Gjr+MH5ejA601vSSnnLH0ExeHQcf7Rg+qpK00szvfxEIcsYFRXjD2P2y5BPl+BhIE2T5dBCg2kvY
LkgrGFgOYtNrULqjvG4vlhdpuruXhn9Sankumm7auK0qd45ySd3+mzvW8YXK0TY0hQE/or7UcViu
q0ni3UbSSY3+w8zrEaYjAM1Onb28WDXd9ic9XogkCNzU8Huno54tDeRcGaYw1HTtIUiaH1Xqu9ty
GE7OaK5CONKeZnFRKGz3u6WkXh4RNVi5F9NG4zRzXt2kQZsp75wqfiYSd99rzpNRd9BsmCSvhD0+
Vn7Jt9o+kSvGzvyOprga33RqfeYsHa5pIh6dKoJ2kT/nhv6B8f6sAAofcxQi2NVXRRxON4Dh6lXc
aMEex6W+q1y+MkW7q5pYuaqR6V+LqUyupX8iL5V8tGVRD8ungll1+Vym2bJYTRh+D19bSd0P8K0O
wRatuXJdnugm8dFM9uCVTeeJYHqoy4c6Mfprr/W7xq7wGWU9+RcTKVQ9IaK8EfmkFEQD0GbFU1y2
oEi7BmBceDINflWUCG46bZB3zXwzJv4dBmrgw2QXyt4kVY4bypGkOowTI9Hc/mtZhjpoN7UBP/l/
LGsnJ1rpBgTd0lFWuWP6t+l803IwkmB15Uehc8pvqu2Q6vp1mm8ozRZ7Z7TH1fKwbgJBtqMd3vZt
/bnoa3ltGS8hw1+8xGzpkGR5TYph8tKZObosW24EKJVDLU3sXfMqvz0hCOFk+PK1xNTzdBXiTwIX
wQsvT/hBv2I0JhBRgOpZFi1PhrGanUxrfFgWmWkREokIx0oGxMcUG1L+xiv5LuFdXw7wpEsfhI64
qGOUnIfBNK7LjTPxuyIyytx+LUug+u/8WpDFrCqRsioou5yF0h5JhjCv4XyzrNwSGTnlfrwZoYaC
PHACvlSSVFeTWTj4I+bHFURJhCqJsS6WxwEYKUZGmNxq53YCGbkhY6fnt9MaV9eNlVszPMn5gWB6
83nD1OqtjYLpOBoJe0wk/o4hE1wc/rEejFJ3n0xq+bkjhN7WSabhNS3S9qbIR+/ziJqKEA0lFFY3
SevbfFbeY96Td3qUPxS+HE7LasuNhdZ1BXu82C8Pl3U1B3yuWfYqzlK2WpbpOErhhsUQCoYBk5J0
r+TIuGiHecNCtO/Sr9zPgEmk5N2tRVqhHzkqf8e8GsbWQ2HrwWXZklngVQ01QdmG4y8fw2avAM65
lkVuX4ssKDcatE6POZZ9XZ7Qmqg+qAWWo+Xh8oSEt3pTJuVaRHFD5KsbNNs6FWSjhiMjt848f60b
lCUSi7hGUKSX0ZaIIVCeih/cFeCdYY2P8UbYpI6tAdTAwwc7ua7LMsRjyY3R1M2BmlKGJ4OoxaU3
/v8qgv9BRaDPYIb/JCO4hEhI+K8owt+lBH9t95eWwHH+pqmGpgHDWkQBFnynv7QErvY3y8DvqOmo
Ff4uIjAREWDNty2TVwf19puIQP0bYkFbg+IC8dKyzf+TikCH9fsHgAJIoOvO78wS1DTUP2k6oR2W
Zlww7Uu6PNy7ffPeGtaNmzIfM7LBPzqa7rm4oHbpALAmCrODHKhEmk2g7itdFwjFIxKGx2sMTv/k
utOt6zcY4ZXiIxlyQANa+3PgsrzKJZaQOCVmvJf9ry6fBZVjcZvYzCxtGU9blOjg3JlYyHE32lW7
CZTuRkSv6phvY9LtPNiJjqdW9mxfN4BTiV8Up6btYMqT0ackV16RkzNsK+r3tMSGhnrP3o64hDDI
rYL2uwxEQNnNeLCygYoPA0ZPyCD2/AmOMsO+fQpkfmiLeEcBPuD6FCp7a/YORzGenEnJsm1EMJmr
+MlNrJjxdTBBXBgTTpVwCLk8J0CJtFR+VyrNxf3SiMemEeGe3+pbIKLwxqWnf2P7MvQaDfunPfjj
ObKnHvtpx0wmTA+wsshGy+pC31SRomxqF6oTxAKViNka43Ro8+bgVW1MEeydeRoejklz0cFmji4n
fTPuLmNNVnKOk4c6XX9NGANQcJ6R6XH84Kjfhi4/wFbrflY4U6faR4aN3CB1Kfkqmo/GFosZA1Kv
xJaz7XMKSvhuUi9mEpb5juHp2vioUYWko1Oxo7xc0R+3Kdp3PjXU7uT0/XCdbL7QQhA0mg/UtmaH
sDkpydnVSshH7Fg4igBIV30IypbL2tRJbsx8ck9DeE8h5OT4Rol8SnFWKjuM0tJEhk1RpQemCTKV
DrAoFHc/VvHRd/VqB5ySoZPQjmOCYNB25KxpYaRI6PipmW/UoP/rBokX6J9/PFyeXdZblv2rh8sT
vhGpAMiN8/JIgUe4TjsUNlXUznCJf36NZX/F8sxyd0rRy5XSuv963eVtGBFT/tXUvpSiTun6/NMb
XfZpclTjyQDM8p/f3rLtsgVVGW3jqLAhly2+nlgeykgyFVnu/vb+PtdUpmeTavhKypjWy9eKv91d
VlxeZiL+BZhegdGEOkzg5Op5uak1HZ705EBb6kf13JPHiq0Np0Y3xs3RdM0YFTVU3PSMFSf+7UYB
gUKIHGZmKPr5WibGrCBlGTZbbSv8nV32b8s2y9LWAT4piNrCb2QcTXDblZrkm1LX5zplVNb7sTsH
SnkJhzxDmc6hpKmpcvah9J6XewJa+2byyeyk9tKc8PMfe7efDkjB+w3h4Uw4Gf+p2p5oEnFGiiXO
ynzjmqF+xhUhdVF4iANfTFuFjzI/pTc6iUZ1d/ZtZTxlislHbely2xW9cZbSMs7LPVwPPlTG8d5F
kVzT5/IVDqyJXIOzzJRu7YNcghD892U2qVGinbuJ8xo0Rb5XboAdJRZ7vIXWqUgz60SOF138IMad
OX/u0xCQMRAVWJgDApbdaIsxjbzYmsL9lDjqeVlruVEBLXw+xBsc7Yo+fgVblHPyTD56v0x3gsz5
Fbqw7DjZZOM5rnmqdf4nMHqfBpSANIkHxshomVHcFCWyoEzVChIT4mcCY0lrLft0W8OcZGqU6gQA
0GsTE+4w27KH84ifeOem+SNSrOGczzdDpMPU0vBdQNcdznp17ZnbnFLO9MfeDG6Ca9gbFukJpMeo
XW4ehjAntDHDmzzfdENEqhYR8hAmtE2Ck9+pScLObHbYhRUisjDOLyJ7h9+WnCcfsQIMkwrHyxZ3
7XRWRm06qz4I9TpK48MEnZx4wb+WU7Oj9G040XZZLZqP/OXetxKosuvk5zE59AphBKEsOU/R0jln
zFEb3A7EbRtqdyia1FqrZOVpITqvrquSs+/yTuSkRMwSV7CNHjpqhzHnjTNFEIBmab83mBkUlHdi
scnwzK6EIs1dIczn5cCqBFJ4izbNCvNtcimNPL1MNUVbYCjVdnloKHW9HWE7MrMe0wsY6Nzr7Xye
FmMoZypMD0reASm9Vi31n9wmyiSPu25FJ6NhBFskFEEw2xJpQG0rl9qtbUKTg73yEqKq3hM0ekud
Vdvrs5p1gBqFoBiRDr1vZA7GvHD0gUDLqu+2E465TdkIuEbRvE5fM5te7n0u/Hq8bBipefDXmn+s
vjzU+Xq2jIhvl5e2deqxNPzI1ph3/bXBb7v+vJsh/63pOG/zr3eyvN7y8lNKyACISr9YS4s6xW9v
4rf1q4y+jS4ZmEtVaxj9z9LK5cZR+NF+PUQIjKrwn5ctz7adQRfaQDHo7GBU6+vKJ0Ygk/aNaEuM
ccmwwaPMD876RhzVNxAPpaeSy2tN9jui7+7SRkD8Y2JisQi8msD8Bz7XQzLAfTUN4J8zPt7Dr7aD
8daRGhTbXjFYbKHjh26MZDPQ9tvWSTIe0kJ7UdzqYOm0JMHYkxfsYNbR5Nq0i/vOQlGYjfeN1pPA
13f8zUpwq2ByaWOD1BcRklGrEQbTYb0Bvb6xZErfxaHv0mhTdEgT6E2h3+wRR9a2n3sarciohp9C
8/+AfQq/PCL6umH3OdZ8y8YLb0r9tc8iLBxBRHPQ3qRVql5snSpf2dSPECgpsb4ENBCo5pO5TVYj
8DejHMhicW4iEG5xHJBDlSrvzEE76nvYZ+Xg7Msg1oGpaBSH8Gx7The25xb+lsqJcKWqpKXR3On4
2g842ttV1tUuJpSuXpMnFa7N3KddAs+FUMVw45fDATwmfqgwIJultHx4C5HOQFIcApOKsKGqw0Yr
a2ofFHwIFaHOUoIs8MK6J1OHEZg/O7FiYd8pfA9VWEd7sgVpWMUomyKzxhEfBHwIffJRdNRyR3PX
SgAysfgRzoiWVH2wNAJKpFFcRkUQN5DWr/h9AMr4RrcJx1k3CsLQT9LqQCR74oWKMgeTx4+Fbg/r
YcLG0kzWu5w6CZu9qrc9hydjMes6Ei58xrT+nj3bbWJ5U1LseiWnEa9CUV9yAQf7W29jrNMJf43B
oe2QWK2ESwAiPoze0ymtr+RAqVKNS/764l1Xo8BzL7bTXwu78Dd+6ybUG/X11MdzV7SgQI3j1mle
4Nr+DFp3b+d16dk+kb9hax3cSez5xMSlyuSwUk8akY6XhsOxCWnzAgRl0pBggMllvkrIRDdytXoi
tihwafQ0+S/bqAAM+a16gkzV99lHDqrdq9V8XxHni9mkObsRao6iDS7Eve7cik+QnJc1SDPAyMTw
dPilTyLsMATjni418T7Q6rqj5bqqgri6hD3HEr7oPdB2UkAaDlCnUG8rpXtIW7S69KdcLnBrJCqE
ZvmAmCxavl7vPrm0hzelMRDHHfnEFYpkF9KXFIIVVZO2QRClike7S3qxHM5xbwukJ+4uMPnXJUZU
l0+0I5+NqOIn5ct9V6li3/b6PqCLRcoTCN7MvsgxKz1XPcKuSDa5lt9iqBlWJqYtyuKgvQ1jm8qo
3bei32sE0wifUXZiOJT191Six2fXbJ4sEX4MFnReCpbSSy1d7IhOKgU9AaXhtGJCq1xRb5KwfenU
AYOjqa64T0MtgDLWZAwXCentVRnv8I1aqA1oUBA1pfc7M6NU4qfMAbH7GKcovrW0mNZ6QGsV1spE
HUtZD2DOmBwRVO3KVx8hz6Gvh9ce9Qx0tOYmwKR/JhfrzWnIyEabs2mSBosfuYx7a3CVjyGokm0G
m8YnA9JLR9437SWxNss0RH7Tr1MS2LamjJ/NxFY2epCHa70I6HW5fD7tOG5GESk7N6kI5FWDwgsd
qW8yv77MQxyMoGvLTJIdfOuGan4NnZ8+Si7lDFoYJ+y9ygWzY+hz2o+VDhFMDvSul/c4fR0M8B3h
sDbHo0LDg/YhkYUabeZMAvxiJJ8NNk2DD0ciAkBI5e5NziFKpIcMpMhu1Wh9rTIdWxCVr4Oj/iL/
3N+HNtqKUUpwinHJ395GtxpcJybhfLS6tsvqJN2ONngEhW8jMnu5FmHxQ5rnqPnmCNSVBmxDLwsH
dFwhoVWE5OES5lzl0NGYh3b+fiqQghl+zhEsuktlRxhFoTcohsVea1VctDZdaa7VHehHYe+O+/tg
st8AeWA2MhxSIuYzXj07i5oyetWyqtkkPs44xk+TLGPG30Yw015TTuzEF0PO3pgV4W04ln/IdtbU
+g84iEiav6ZW5p/8UTorOlW/AkoYs52u3eOChTRiHTlTURZ338RM2k0CpukKsW1KFR1HqDq4NTk1
l28V7UDwS80vCpe06/mgYcx0uhfM09FAB8ur4L6ekvCR5HBmFml6FR0VxlBNv/saV0CacDT4Sa4v
TdJ3e3QEOS362SUrySETuDsNAPs0wFvgo8T9tSNKobSGEqJl6g1HwVk46a0aOvdZH1+kei/79qLi
gCYTSYHGIqvmlCWcTlTjTerJMxTJ/WRp0cqlfREl8tmcOmuXWX2367L7gplnafoho80iR4pXk9YA
jx23Cc1/P9qMmfVO2xMtE+XcSKtnP/Z3irO51xo0hd0yPPl2ma3V2iVUNl+XscCSZV3rGh+XQvZw
FTn2yhi1YnstnBy0WGk9ZI56F2f8/EgR7gnRrH8kmdzDeIEqN5jfrSlQ7w3lp5N2+xao+P1QmuFq
YjZkDSYoYm1fmN1rFTGwcFCC6JKRfyo/MiiQayUuu1UaSIbISGWaAuMjeKacpvMIkcuj3PyzL403
q6FuwklkAABEtXyKWN33T8mc8U5PnS+RSG3XwRzKhTHzsCcAaZkhmakzrEnbIYAsCt7sEKIlzKEV
Vd78qIvsMaAJH8mnIp1+BFMRb9D5tNvWcl4nYJv7PFAQJky3ec73Gkj4/kwbMNUN7w1+UWJYR8iJ
mM6C4R4p4FqT2Xcrm7wq2jllwV6V/ahm70BJEOqhl1n7HbnZUQUsIwoPdM9pc8SGTVNsnG46H32z
GufvJKph8o7vxx50gwljKmzAQXcjoo2xMqnEyScnwlK5DLl00Eezll3utIjZaTLPfSfTLbeh6xzt
Uu4MjU56b16ES+hAUhKo4NJRRXKLWlGGWzcmaitTK5rJcbip6uklz6Zi1VlMgQaAL0lTuLejMxKZ
ZIpTZ2NZhqUHr9H1V2XlTruBsGkAqf7VTYbbsf9liqUVpGRIEGIDqTkkuDQNXlrsu6TYGg8YZZ5H
dJI7J2AKH7UXADniJMXRFGDC3uN4wj5r4V5BnYJUwjnpSKlOg26SlGmUrzi1sOqZ9k+lyX8ipmD8
ZQHqLoJQWwc1jg8E4TkhzDe5a/SEd1PqUFwfpJzB7DNwwoPhHIzCcfaOhBXok24MkrRvztUd+nfV
C0NC4RMnn67tZNw0JcI4u3RGLyeQlbZ88LQXav5eIIKYEnFQ+ugaIl0jHMgd1imMgsy1zV1OqQPI
zgwTqxuf8bW/R3Qgb3sBqLfo1nVaWQ9IPn7pANfp2kmTExsRBpyKsX1Fc6OSgzbWvgUMmlp/IEHQ
rsxtVNoOLQ+339I4H6ZLKwV8x9g5Yqyn7sCfPkbDrm/tl9hH7BXraee1wAU3sThrZBbRtzOP+VQN
myztwwP06YtKJzFDOrAyJ6daVW4SeLaVvinm+NAgEudKW+JZd6s3iuHWAbA34gsj1r+3VGY8U59Q
ewr9uR/LE5o419Mq4axNHNca+XvET3DVbU9u1HJRVOSlkcVNV3eIOiDlrwisNzaiKM+6Y+7byM9X
EgTiOCAD6vORdBSIcauuvHYIP1TXSD0n0rlcDQ3t7jMWqe5o1OBU62HapLrGp68rJjQ3kk1lSg6d
McxpTcBhKZW+1H690RrSaWKTGQ6ghhu7phIIafrWSlWbKjDAfmle6Z6ezLS5aMjZZpfyhc+JEG7/
Vg/ArOPkehmHGiZzXj8Xbn8fF8ZzKVpGvEjDCBmP7xMNPVpQjOYm2WjhLHR7TzDlQRxKOi+OCIu2
XJ/Sxm4cesJzfGdfKAFyw9I+TW1keaghQJbXDuxSHRBwncEK0vut0JjHWJV5KLUuumnb7CapcTrM
Z4uiIMJWCl/sa6r8wbbv9FeAnNHa70H2FUK/GTKCXLogFgylpYMaT/9RwEE7MQkiTpPif1ExSp7M
nBQ/2tfszg6Kk4Lce5/6GMOhFj131K5frACwwyAcfDVcfiit/xDJQ1vGJEVK6ezwud2HOiHcY2Wj
eeHi4BXyZ1q0/bmULcz8dt0iIfZUm3xnp0BuBrAuRIYAXqsesnQLc34/pFwUrQiHhjKXsJq9Q50c
nRSBQjFjYiM1zFVJJ3fTDvnerykuWJw6UE4itA70jqHLrbSNSxw53ZYj2TyA+3vUQZ1VTu2s/ZGs
o8RVHm1X1p5Fi9OL60MOcMKdWkZHzaGP0j1UjJOT0+LsSBvl0qqfp8SyEbQj9xvrCg94r5sM8ymR
wmOzd0wrD0Yjf/lqhxgWeBxncqAKGZBRFDEMPib3WLYTXCMABbuOayHqinhYly6YsRYFZVTX+rEO
mPQQdK2d0q6CZYnu2aB1TLKjAmcSV/gYPWqWANNeNveDTV4M8l1SYlqLWhx+wtWM/wds5dWInJHk
HRGmZlvEzwyC56TThANKoy9PykhJxqsJNCc0UCL3BFVWRQRJDBwrGE2M9FwtS+K0V1hif9qqjnGm
l29htHfwm3KxM6Jt0JrvQLc4f5CsqsU+uDTb/hglelUnaRkH2/2+hePgUm9eSyh46zGPuGLBpuYT
Y2ojUB5N/b4bLOQaJEdpLZk2RaOCJ+DUX8BokKg3Tn7mPNP9xZ9qZ1Rr5sxm0TJ5VjN8f20BJqem
0apNcFTAvw0q8qipfBeUrLX6uUrwJxJyl1+mUBn5il7jMWA2WynfKooUmjqIc62VkIkxLhVy62DP
vVcSpH5U349NNhSUAUcsSLHx053k81g3qZcGkLj5Df0Xe2ey5DiSZdlfKcm9ZmOGokRyQ4LzYEYb
3D18AzGfMM8zvr4PYBFh7pbZEVX7lpRkkHSSBoKAQvW9e8+FOa7P4IE6nYmtH6bySpiQf6mCLEf/
EJfbibn5Jqs+ZDpVg3yikGOLZNsg3TWTWUQ3EJUDC1C65aR4u65Pn3TfazcDqs2VpmQfa50a8EQq
yxRPBE/jj9eUTUbTqBiTW8AvRo074jp/r/dMoRuFGsQwEInrWDejjH4Awbvr0u4JppO9sS1aHmpD
FDtnJcINv9voLzUhLTtRImqyQhakk25VawM1UcLK7KAazgOZOMfMHnah1C6V4kU7+n8FM3nWqiG0
ET3d0pz8QFUUY5/RPDTzSUo9EkcEKCcI2seeRL1Tb6/iL0Q0z4eaAZaqH2nT6Wh+QphXSN/CdRsY
u0FMe6lrLZZkcppR1hIhTEt1p9g9aj/jQ2/5JkdozaosmH5MPTisRhic+HB5yq+e3+30oH+UXU/u
8fDNnNphF0C1r2QJ8NNvN6BoSFXUHepXnvODIIphW5Tm50lP1D2XTUAVST2uaZ7ccVg0m3QEWoKt
GcJ2Ct2rnq+OckT5Q2N25ZRfEmRSlSye9E6BO+UB8G1hs1d1fFMU46lPBg6vGuvZRPByidR7S7r7
iGFtY5M5vQ6nL6qRq5uhrE5B5cCeMlkq+pWBXELJNphzojMgCyDIAyudPr8rOEQ4rxELJ0hTqB4n
nypdLzZBoaK3VI16pWpUbamxiHWZOc4+bdHsKZD4fXs86JXN1FpxI9/4Zgr7qUrau0SQSZrHw0tG
5PhKHWW5sXQwaU19oTzpAqVO9iJ97OovEVw7Yk/1z9AUAfvSe1XDlmgApUbnNXxjjhk92hbdRrPt
INTmh7arqAIWDotylLMBHlzTZNEWItb1qYKtIFPWc1cUofm0sslovGo2M/Kyrqm8ZPeArZ0VTqfR
JfaBTWPELgiagredq3sz4usniv4t9tHhg4L41iAO3yNsI5kP/pI7th6NK6aXaL4E+nBBflnCgOaK
RlCX9DNyuvKUpE3/olhjdchRDwpodrtC+jtOoJUa9e0RE0Z4gCK+lSEM+DiBJBeV4/OI0WVNv57E
hkoemrCEIdVFrpMa9KByWe6Cli3GZIEILlPDsyEuNXlgTK/TOyOqzyM+wxVGNlA6lI6Pekf1pdY/
5nB+NgPQ20NvERfE9NWExU3esLFuRE9ogWrvOWOoGjTxzYGnuen7qoL41xBNkIptGamQmDCb7HLV
uW8S5TfLxK+lAonvutw569ZzEkJ1Sep5eRQBG82UFg9Zt0uV7IWV1WVSDtok5F1fOtcBdo7rDOJz
U1AL66gU7EaJB1tP6ouAHroeAJpuRtMiK52I+5WZXbvsWwg9aGX2B63mulnrDvw+ggQ7x/gaWi2G
pxz/533fjiAnPZByKIWaTSGISBKZ4a1LcyRLmCqDEA9S3/c12RCVWmOGj1OXIhB1c+VeUi3dZcLJ
OKB6JvWJfgkN68kmztmUTQv6MqncoptQ1M8QLAKDWEGfLY9yJ5C33NUL9ZbJ8WRGUK4K6HOHMBku
GiF8bkHalGuGOQC6gmo0Hpp6CDd6mN2mWHuhN6WtbNKZx2GbVgBz1DikCt0jGQqVL1Xg+A+MzaQA
exRRENduokjrtgkLpU2lHkJpJ/dhCkgW4iU4eqIAWv9YeyI9qBPZZJre3dP5r+ni4JaJIpVZA+yk
7ZhQqO7KmHMxcy7K0H0MSnba1MTsYHT/GxR/FpX04AMzEd3VOKg18EdBmYSHqaakOorPHkF6Xm10
n+zR2gml6+/DGnuNYTVii4B7XA+dT+IX3NVdLhFb9cKnjND57Y6rOOXPenixORJoSOwbJeg4Pmr0
Dkbiry3tbBL4sPLH/HkBSrziJmYTp/mGllgoEMu/LCiIt9csb5GLTXV5zfL47dVvz4V0sYErhgqn
AmbajGTraZ1OUbIVUnv86WNe/+p//EiJUxwDSK25ry9aPp2rIU3otz/0+s6ZAERES8QsDZps4Hn7
Lpbog99t3+vnZKhtyWJ2SECbYRrLZ1VVe2LNFO7ef/Ly+PWFyzeppfkSgG7bLB8dLJCMt7+yvPpt
xy0PgzQL1nYG53t5+LZHFVPNdqGunsJKPHtEkdNtpFYZRsVnIhfgoStW7iKuqSjedQF2ScHKpeOK
OWgaK8mYi64GuTvtWBQzZ75dSb9RXDloziHSox26d9X1GyphgICfE0a4qAHgofpfWfIDE86jEkZd
228ia2SYxzDeO7TvSaYRXhu5w1gzm8+yZ6ct96OOnsWEStd9wbWpIDBJMWm28VVR5pbJiMl3FDZB
9P4ZutmpK6OvcwujGolpjtriUujTS1xnyaotzXOvGTsHLQl5OqSIb0UmrnoKLSyZiAzXI793666J
1hQoVn3q3Ss6A2pkoxDQzZCjvkdLOhU28CAmgM4djgdqrtj9ptw8lZFzJL0hxbdqNOvQ2rX04ldZ
ElyGcOrWlpXS6E61U9+kXwDg58iU7a1e2BtfgUDs6PVzkxE258e0a2wOWnztw4EL217Mqs4mAD5u
jS86tbyxF5/Q6Yi1rw1npDlrnZrtqpPEt5thtSviGgdroG+hTP2GLIeVQ7P1yDRB4BVtjaH2NmFf
0TI3ig9pYn3Le31wu3L81tsp6UqxwcCtYyCLfK6BgMdTtKKfAl97yhOmt/juKQJ2mILyj61CFXSY
AniiG01TwjUsNHOPw8jbZCquCFnRQI/CqUB3JHelAi2OZALPC1W3GqkMGDpJR23DaArCg7AKW1UP
TY8ceRLtp7LXAHcZ8VPvMa+w0P/T7PltIniMQppNOwr6ruu3yZeRixr5HancNgCz1dDqoVZpbmiQ
PUCJsxwqH54wXfl0yq4MY2DCES+YjRDrKAV9Q9oXkZzejbQ5kx4ZSLKhtj70SPtJKrKI3kjKbTNu
+VfaTEhnQcvld83kfKgniDBx85IO4f1Epr1rBESMDUDbMKcYaHkwOC6aJ6uw61eh5tfhv/3v+f1r
Dt5/ZRgb8zBr6n/9433GJX1cS4M4akiCLi0UJ++wQIFnjEnYUpwiAVZfpZ1wjviICA5Rk/tEQd0R
Gt4Thlt9I9JMoz8TeFvcm9YubXN1LfRDXWk7eigEO/h+e1JT4dyMYVwNgZ3exRwIuV0/MhT4f7Ph
79Pylg23FA4HAAO6Rd0fpeJPMYxTmFXWSI32QCM4PgjLRK5BOW81kN9BImdDaZD4kgJ75p0ZBeFx
1J3877YBaefPacbzNlD/4P+zFFIyy/t1G8IyjKwhSEnYapvxDrzmIVaj4MDMD3cYQWL7nBAesMaP
KMeZMrTKkUA6ckf+JpLyPdtp2Q7i1hxD1RSpWta7TOI4xy5XxbYP2c6DJwkZ/NDCWqwVBsG+jj51
k5/v8sR6UqVfXqCWDvuQYktXwP7zanHpnKY8M6FfLVFnaPQBlqUJV3S8s/hjGaZRhKoXz/ZPnmGC
Z+7rSyFqDasE/XCSWks3A8KGK119sWTX7Qc4prGT2+flJpzvNcn06Sfl7P/s2CUdRzdU21YBaBGV
8+vub5VGBk0X+AdL1Yg+BGi/iZx43Kg+RlGwiIExwaktsQ2OGEoBFhxS2DDXKJmYtg/nLPW7far0
xl410+5AKhiWGh/fUFV43Q4Cv7Zvtf6x9QCi/395dEYYx/g38midZEvytP/PHyQz96V5+a/vyzuv
L+n3f/3j4wsqxowrevazOvr3t/1BWlOtfzqgUBFMSkc3TQO58x+kNc34p400WUNm/KaPNiCzKZoh
OUo0Wp2q5PSo87YJ/vUPw/ynaZgq0ndQvoZBbfh/R1n7ZTwwJJMbqToq6Z2ks2sksv56QE7oNMiq
aAnCUMzQzap4xAjiHyD6omFq02yT6nNfQUNNQLbOzurzU6YoOc5hiFB1IWmMVLTOkla5iCT+8dOe
/E+ny6/BtcvWod12bPKtDM6I99ptH6hAYgeNcUOlvCKVgVxGqlqrRgqT9Yh6w5fzYKr4xqBXtQSo
MfGxLVXdtz7wXDulaoofuabpDQebmdTZm1qHya3NjGdO3m29cJtSQ80nq1vrufflbzZ/3nlvQa6/
b76O0l0iQLb4/X/duZXfxD3MVOM2OfTmWUtH5BdRPIztolgTAaG5vho494GCg7b/bfSVBv+Mdkot
OzjrxOacNT85lrhvr3ZOrXCmi8tGfXaK6hDmQrpZShkz1Epkyl39oNlaffJ8dZXji2UBp9jnVCS3
v/lOv15A5u9kY+FSFdCtDsfg+++k6SErrCjRbxzo2a4ibmzdVba/VXrGcjKZV3agmmfYoyAXYjpH
Xl6Ko6kG43kwvJ7yWPksB1ogdqpvl7APQz6RpNzSOo+NByupaG1Q7Bsclm9/venzSfPu52DTOXcY
flXOKv3d4JsVmQcpxNFu0KXXiiWih1Hd9cSHr5IUt7Ltd8Epm0o0YWN86dpk+AyUupH91jRFhzNA
BbRSwSEdfIxgekvzkI4+mRm0LHDihSckCRcxrxFHG/GgVmXB3SwCZ4mknALDqV3bnstmYYw+KbeR
5FfoEi0DXgYaX8gzxKttmlQj6g2OBMjgIKD1mIc7on3zva3fkR+oAKMhenEC23yD+uyWHk3gFrTe
oRxhRgcWi4n5Jo7w5lvpzrQCMipj5TIOhJuYIchZldm44SkGvdF8/OzkFoFFffixE3l7iQQ6OYaK
mYUD+URGKtNmpenulnuEg9zHURNvWBzUDzqOhauCyYs6Ch1cTBTodLHcxU/WZECtHmKV2BxS4Mgd
Kg9DrVRuL4pvI3qUQxrWn7QMB8M0SOMWqMXeTOtq/9e/97uJ4uuhaum2Oc8XyVI2lF9PP9lLvR3s
QLsJrT13dks/UFbEo1EqidvEOEhbu/bMMw9w5J8D7JrweyUmcT9nFa156iUAeddi+FZjZLJJq956
4foxBTvdQdQyYbR0zMz5+DebPW/Wr6OGTXY7A7MtGZL576+bbQkF56VZqTdiEuhqWMGDH1t3uk11
h/hjuS0zLeKH91ll0MEAsl0fQxE/1s4L62vtZCnhjyXbomcCfQCVsBJwuDd6Sa99Bv7u/npz3yVn
L3uZGeUc2a44DAvvx+jOISWFqDT1lnqyvKdysJZj/JkAszPgnpakF+RXUSaPhAKe1SmLz6ofPYcE
Txz+ekP0X1PFf9+QOUWeojoz2+X0/2l67Y12w6WJX6nNuscyVo1z9TEJULflob4KFNF+SLvfYgDb
j+GEtEQboNb0mna37EraFVvQNwkpYA00jrFdg6ZQIu1QAMGhVq2iXooEsn1k3QGM+25IKXKF3QOw
k/yaleOx9wBH+Z5KagbL5rMQ2XgUUfIpipFR/fVX1f7DIaLrVBJ0UyV84d9GMs0ggaNUPOVG5e2r
0WL76KWiraZKt10EhQ9YkH9YubwJgaCg8Ibkc2ShRho7a6OFOsaViBLgKKdqxgedtGburE9i2E0O
3SXiY/9u6WP9+4WcGa8xXzP4n21q82/3029D+JcSCr3TblXdQPZPw27HIE0Gdvu1GBv7TpoG7fkE
Q0drx+amxVB5Smfsf00IdBub9yri9I2RD19NyttnPAAzzSn/DN62ew3C0KUeH2aeUT+BWtGsTj9I
46PV+HKvBHpF4lRA4hN/AdGNfgwcy3DTooaJrKCa71Q7RRU7pighOblJ/ba14SFWoC01OD03MqrU
vRhskDxUqCfZXUvZHbgqyLtomBqXDtt9huH2h0BtlYXUTgU9RaRX/jGP1EfV8fXndBAVnYccIweZ
CsB+hotn6QJ2DsGh85fSKr17nbX/P9fKxjxWvBtLYLSD91Vx4DkMKL/udwRRpDuMjnpznAL0sz11
D2Mw5afJJgbNEhYZkk7X03HPSa6iYrUKesLt8xEPgUgrlhqGt21r4zhJlaQ5QTedfBbTAAQTKX53
oN3hovIZT+h3WjTDni4dWkVt4Vo6bW+vYW6YjcajnxGT3kXRXSwyi4xQ0sIy7TTprXaROc0XGoc9
Hi8DxXy8R0iVPHblpK/pbG3TgN7FwHVw1Ud2sUnBrVFcrtrVX59SKpPtf9tTIJAhoRrsL1N5t6cE
MRUdGmL1NhTZR6P00fm1wac44UCsKabANEPb6/UV6Udhmp7MsVkFbUqCjjEUJ1Jv6pVegHrCUv83
4eTLUvjn33CmMCMGRDmHVVOq77csbXwtQuJY3/o54C/qY4IzCBnCRvvskWN2rmxxHgS50aIIK1fF
3bQDJ26upEXEynL4FjqxXuash2o0gZZYUpYP2045j55zmTSEsr5nQUjRCrE1mjjcxvUUu00bQHcH
WNAaykOvfySegzGxn+jAFZaxj+3mBUdEf1A99A1k+aF7J4bYwCMwoJwey4nOVIlhx6gpXdbzwa9b
SOm6Ql/DhHMHj6YdMuZgi9azWmdGbK4D3ym2eqoMbm/q7pJrAF0uisf2TOhSkTA0M/eg7JdrH+JU
VbedJOKmKwq6q5Rs14Fj+OvaJ+kWvcxETyL3qSiSrvbXBwsiV/ysvxwuLJcUTiidUU0zKEO9G9Am
0pts0in8m4j7/JqKqdsaAl2iSdYfEKuzaZbfCK0CqDWNdL+i8OjoWfDUTKI69CbB2YH9RQ5VfDXH
1jBWmj1hQyD4YcXU+0CXRgZIwsYGSa6Bjsiae6isbaLO24xOr1xBJm/bJo7vFfW3pinVh9gbnpvO
Ui5tfk9F4U7phO+yw5RdEFVfkZLvUjr+aLNNM3joO80i700cY/JK8U1q3SYzNkNHvLfklF7pedhe
spGv1Bkqc1W6Cq1DIhVXnOiED8NHj/lg05ImSJ5ZUkfHw5L+OpIVItxgBljLMYMFQ4xrOhgEt2U2
aYBWPJxf72ntbSAuy/YAa/ih553VsKb8OsR3mN03aY54XheVTYYG3Sa/LUlEodNbyEHd+7H24Ey9
dwPZZbVnhJ6ei3b2o9rb1T6CMztUDiiE2DNWiKw40hLiLAN6RUkJUsEPpLMqowLOXYQHnY/VIUJF
xCT3Houxlni6mCQ/l24PZXomvfjaP40VxdmWWiVmUsXfWIN27HCEnp1CRWxTY2FlPlB5/XAjZNpf
q1EbXUdJ4gOILGujD+nXCUvRPqsCvqdpXAejPQuTrUlA/BHipUPZWitxraK1B0A52GC/icujGEvu
b2p231GJJyelr69plyg7SwIbrAgIsKgV34yeo4efN9kVqf1NjSCmVfTyLxPRPCYam2sEtvCeyv7n
mm5AJjNibpEe3EY67Fwz1EMnrXuj8hCcBtN9mPdAFtPQrVQOiMgQWwEGeF/GVrKFWfLNIB74MBB/
SECMVJ5gyh1ysiNP/GzhzF7DGzaqe93EIpLU8TUU6M1IDMZhGCfFKRmt+4JTZT8UTnMpXNY/3s7B
yybz9rtUc0ktoY4uiQocEXceLgZgXnMWW31NKgcQRVuhw5PpSXOomCkWdB+P661T0ouY6j69kIR5
aUObZr4hB+IirdYtaBZAkey3FrWgO2i8JULUgPTlkIZ1bubgTvq0WvUjsbKdxyrMnw62osbXPvmR
J5xgQ2I7e1Uprw7b7DHlyv16uIy657utiT8v1PC8r0pm4AzIkBeFbp0aq2t3fYWejqequ4Aw0zsj
mRrybjR2K7SzE+mjPqnDRuEGaPEHqQwfEDxxYNDboTQg5EdSUAPCivZF7WCrmwzlHnCIcj9OY38P
PzNLUV037KQ6QpOAo4ewd0Iy13EQ+tei845NbpjnNLBeoLGF5AtPSGMH6w6uTrlLcmTwnokGEE1W
AVEOeYRWOV/HwFgnnf558CTsuaj2endo2gRcZo3faoghTEw+Y23QfLebaLg6841dKGjqJUUh1nb2
yQODu4Me+m1Mff9+avrmIDTvPpfeWpST8ZRn9aWqPP8SUqVGgVOhiQqqD0CXtEfL106BQN9LYI9N
7WHV6eQlCg7bL0Qofhs9YUNSQ0yszni5CRUJk7FgrarVcCrgDRasheIJJEuKpNKgnn2/zGX8KLyr
BxFePbu6+oEX7P0i9XbEvtKeS3Tmd11pzMoraxOQRHjsbdrilmfft/nwubSaY1IOwaMRGyRaw5jr
dAxowVhukUCRHIiozy07O3/qjbsishGKlOod49ScaobiWcNlYge1B+wMYI2VpuvGsnhbN1T7oBPf
g0aFjoUmWM/n+HanNZ5VVXsWyJk2g0TIMJJLQg/Pz6vjT3dZvfN4hzMZFvzMnMbYVR5ZFhWvDzUY
xMs6tzzKyLljVJ62xpwjgL5tUjZLMMDr4zmlA8u5BFEDELzU/khRAZN70eyaUHHBbqWHWP10U9E5
mgHfdmZwfAyMshtbat+W8AUD/DquNg+7nmmPx3C+sf1pPHrQQmHRdXvocOslBCboaa1qWnqIfDEi
JOpeXp8OwnNgaZhlGkKbqvkm1b3mCMkSOpphRm5SwhuG8O3aLOn35KWPYIWhQx6Xm0DV66NAEnps
kuCrlfbV1kqw43lOPW40eI94YJNn3/CfK/CvO4kKfuXgkyQGQc+OCaEIKz0IyPgite9kZ5wsUwXA
oJjGRw3Qm5tq2DFEf8zawTx0Na5OIDW/37x7OPURWYKC1EEUAtGmN9BMdHX2QRM9gsOZU77cTHZX
vN5bHtLDNfZdjfosIshUzDdciwt8hH/c83taiMTl8jiCNl2pol7rdnZXDerjHCZ5EA2XZBs3z65n
sHc1xHxVoDluaxG2Cvr9STWogyJfqN0OcI+C1N4Vkmhn8i43tvpdKawLKcUYshTTYk1LgyiWFrTE
kvAjAzQxuBYLoxF4GiBbIJPmRGNyb6EbhVufoJ2N0DBXO/Vu6kNzxViJ7quLLZesLdSmuKyCwkPO
ZiKXHwk0r5MwW5E6wY6iXnHsK+UHsL0XR4vx8NmcngEr3LhJ8K7Dk2j8/VBjx/Q7UqqY4pxlPGYH
RC8HWXLtJ/GzRF36Apxu28sMkeUEUbM2MbWIvCMeNlnW6slaTcSjhXsLJmdDOdMvTDdV0ZeNen2i
NARZDkcv8XtIFsLZ4bukUnD5Ojh+BRVjfipatBbz65Z7y3Nvr3197/Ix/+mf3z7BDCgONh1Zo+//
ZrqQxd/+TDFLJpxxOP302fHyGq3sCOTM7CP5knR63z68mGdFXlB+ryBvTPgk2e6c4Wlaxx02/H5i
rbd8wvIvb+9bNmV5GPuFxpwfu6g/omYHCYG6fthGACZPgK7AJAsWSDJvvuHm24kBHxDztMlFoYam
0wKVe1xuJljLSJsVvGdRw4A/qltQns06U2WJWgpjsDQhgkYAB06KFUs3BtG2olZOMazQvgZRSLKz
guQ060rzGPcmcsTMdMjpboLHXsKgRmfEPy83Leugo7SdeK2VhbF2Mp0ExeVfuAqaxxE8GJCQabe8
bnlquVkepmZm7IVpuvX8IcvzZiJ/v1ckoJ86JSKcc/6g5Q3M5AFLsFpGGj7KvekhUJICYlFMcI1Z
cfH0hEIHMpnEWqbEm0af/N57NGfoIeWn/Oj5ZkNWwHw3g8VPUhO6b4a1+YnlprcUDOXRHKeAxQLU
cKk7rrcEVs030FeIrvrzYTDHUNmo9AEb/Pmk/PPe23PL+5ZXL8+9fcyAsHHj1JIxpleIO0deTxFh
sZ+jlZCQaOLhyW/6cKvRA2ACNDPu324yjDM/Pzn+ycFfXvPu4fLcK17+z4/xx0CSIPvn4//0FqYD
HeLPuHSDllrH66vTFFvJ691Jx8e3entnHcbNzuSSYxp4uAOgeJ6EOvO68W8ve/ujYk7yenu43Hv3
uqUb9vbcT198+Zd3b+mdklga/eLoxX1F+bSB7zd/xaG1dbVAuEtcACnJdfO4cPc9kELpftkzRdxl
SO4xYdSpbe6X3+ztF10eOo3GAizNE25f7y9Pv710ubf80OFrctHyhq5TwYJmNkhhQD77TtGY9/eT
U2zqFj0UAYPtPMxVI8EVm+UIGCYtqj8t2IPX6ANsSD7mb9yAQ12jdMzSQ1wzecogj7zeVLUkEujt
sWcCIyc220RbYxUbezJZYTCOLh+6UBVMTcWVpeFdI6BzZYpqGypAdZe9uvwuFRPfrVbmTwWrugMO
DJxq8w88Ncg40fT8eci9/TrLcz/9RMVymL7u9be7Xlxw2IRt+1m2/ldbkFJtIno8jfmE96iVBcpm
O7u1g3caPNGDgzEHQp5jfFIFKy5FbqWo5RZdmb2zPK9dD3MP04j7eGPbLWaTpql3nUNgYc5UkuS7
CS+1qV+GUis/mvfCAoEns5unmv4hdsaDr/g2aisfsVCgfpnUGuZarjyZfRcetObaxkp1Qlt7A8Wh
7Sm0fEFqXZvj1bDjZGMwBHPNo0tUkz6fa6WFtCN4miphM0UwnqK+RLpWyi85g9WqTSKFRPcO62nI
tX4Inc9llanXvO0JzDF076CM4pTM2d+1pXx2AmltOy2a9o1UfyOXdUK8jrNTSwUW4Ka4i2ciXwv2
1VO8AX8dC3phjC/hNHyGBJOfwogKlKKweKLDpDE3cKwt6nBW+LGtrQY9Rw2mDl8nGsDbHrXOzvNr
/16pN4Ht1pmBGc0fofrk9mHM7G8ZXuqtQiInGbNYPmzFeQAoET7Y9VTuii567lKj2dAcTlx1LEjr
HXO5idLefIHrK9Y6COFd7SOQ4WS486HGroEdYAIM8wtus4/maJhcYj2C0dMBZ7pSXbNRthjwsq8i
U7JLVwwRl8ZoTx30ngGpPBmTFRySMLlGEVbgxIpvKGjTp7bDkmYaxpdBGxX8F3tFN/NTjs53Sw4X
KQrauGutTjJ3Icvak/6mH2MuhRGqrVqnZsDv8XWy9WvnFOYpJMU0w/22pTv0g1hQuszKTGCpsYKY
JYiPY0of6Jy2MvsgY9Zi+tNQV/Il8UOx8rVW26u5nwAgwlgytOfYYvww1bq81+rZX1aru6RWnXOZ
S6IRxMA825s2Zd7ddSNSRcT340NIdrsJsVjYZnvTmoESij7So0xlfPIbzLd2ErHQ40InpH2dDM8/
ZBFNzAgQ8TpIdm1za9oodkGFyHPSFR/8zlYPhD4cSqKbcaFTQ1RMkoGBe6Rr2Y3maejF53afxMZt
HGLnnARpi5I/6E6h+kUIgfK5o50w1gCmjJnA7VmledAtc+fcA0GdNCkYLoqrQxF74+Wy/pbi87xG
jvqB/g0zWFboW1XtN5zd+XUoObDGfg4JqLKTWtmPAZaxc/oy0XL+0DhftGJ8GMPMu6mh8VkHbXDv
Dx4uwnG80MJLr6aNV4u5CuDTfCBxDGdcNVTmo1aCc9Sq6Fwrw9esokblE5gL4CLtXUTy49FRGnei
uf4kRbLplWg2JaKGzuoctZ4sDqxPD4giFISt6CLnrF8bYkNB38TKswrK5OQgU4zYOnbwqvIMsU/G
6RnaTfUUEz7vacN9rG99SBo3maJmzK0jgsaEUjFdUTWxmSIl2jqaxmFXhYayo2mDJauD0R0IXznL
wJrVWvQPymz0T4QTrzNTHyhrxqsqbkxXR3pyQjn4cei05IwXcVp3Wju5ykSNcFSmxNU9Qz8xjxrW
WapFe7XEaY3e1FNxwmEl/zT2bDmrfQG3v/kkcmSsWpd4FwSw38cm+xQU9paXZFvgpxzdSlucyqFt
H5AeIObTqCfwEBJeodNtEQ29+C8O2tdrVkhA3RjbgKEjYayKK9EuqHcDpGIkw5NaSVAMbdevmpI/
OUP91Pij3PoFLgNzukRp8QlU89Uyq2GnoJ3FRPmb0sSqmyOlQdtVgRei/ajq35Xo0KtO9aJ+0rxs
uohAbLDiF3arPoXj59DW9UPewabWWguHZ/fQmNEPbJ3Vfkjom6DALJI0cDvWsk8EgvozvLc6pOOD
DHGdYg3DZ4yd+rHvqDDqs3pTt2qsE8oqsSLxjAxvb9tnLYm0p0AHtUk74GyWeIjoPKApFcgdR9nB
CfGVQx5U284cP05GSVCDXzdXs8siIh3IanHsR/RnFRCvZkabDiB3OrkTHitAxMj+LqIetbKQOmdh
fwYpIi5mS75VWzxqtaSkpRd3GD8wqIZqe06nL3k/VjdJuW4WrjGVszY93QPCZ8ZPeh1fdD0513oU
PDqQuXdqEBEcW1cFjP8+eBa6191shULY5CD/maz21o1fQ82ovojaKt2inGDyxBy0VCNJYol6rAn2
MK6rzu+pAcXFbcR9hwsP4x38aocWA9WEdrp1jdEel2c83a9O+pB9jyMn2VtziMGYWzuUy2dpmGI/
1Sje8fYGWI44YYoc/WnB3zGiDkR4NLTb3uw5L9o0pjQcR/hirFXlE8aBUSS6a7wWxPOU0vFwKm6G
7G5IzeRIuF614ZhY1xZpCDUXBtuCB1804zfLbK5jrs52gvAF0pJ98LN52E6pRePE4vxmUsnUq3K2
JMJTuh8RPbTNfklPt61md8SVDVRAChglHU58XFjikRhkMOTGj2xs+w+FGR1jBV634SXhQ51Al6lD
f6fk0XQfODFMwzG/1F2m4F7RlWNzEzZNQKs0thED/Y62C0t5w96VI0nmg5FyDaMqqlmHLrf6Z0or
HL4CP2dl6utch20nUYgyV+pfKM7jvI9YwssSZbyBtNxUJw1zClFCVX/zi9/4kxPmH5NURxV5tlWR
SgKSBFg3Vilq/uPaMyiZAr2zYafYMMHBvyvCrEBJe6RUxPFHn6h7OnqEJQW9Vm+R5VKaU+jtFl6A
+6EO1hMz1U+GkTx3vcHklRKr4835RWFvMR8YnmIz0xCXkZbU9/7dUFH9jCw2IhK6vQ5lsu/1EeF3
KCiugPdQrBead+pVwTzCjtTTtP9Nh6m1sUz/u1/RmQOubdyGQTCtbAK45PcDkmVXy5LH3OdQ7kLZ
ubXK8M8UhqNinO7U/8veeSzZjaRN9onQhgjo7dUyb2oyuYElmSQ0AjoAPP0cZLXNX8WeadrsZ5NG
VhnJKwDEJ9yPz1Z6CuiVdee1t1k4ZMNH42tC18wEeU6eQ7e/RhHS7tqZ5j2W8zXISYAgwUdSj/ne
HLhdOwRE29Rr7wx4Rptxski2s70vJggR380PgdQe+PiSy6WvfrLMeXR6aX5YRsIgOXC/cHpV22zy
Nlgg5QP4jpd4Lub3OHIJQ0pnnIJWTc2IL+RsZ24Dir+GIuNhOTAcHRzbiABCy3w16/K7V1XbAE4U
yclihl5ACFQhw/4yo2+9VG5xI4yWuh71yDbJ++TQZnQaDbX0hVa8DzLvwWiXygvNfA83dJ8J/2Gu
ywY6KeMSc8abLkUF7SCvq52GDBZHds9Y2I1XcaERQIAPXRF47b4FEYmZcVGsnNytL1oMkJPG6Gx2
mDGzTJuHLquDtY6sezDh/r1T6n3oMcHIdXJmJXhglM1cxZ7faoh/Z9T8q5Z1DIYCxnDKEgxGoi7E
5Gw9pmhm1rkDz6s2WqplN8uPLKv40+QtFjnFfpxb49oM5AVRAvNiewST9VJ5eNM6E55R55kIkQL/
viL754Sn6W0s8mqTCw4Uj6UqHFhEw4sJioPvUHnjR+2I2zjtCOTmWU0e9rnOgntUoDcpGLaIujxm
KPfXHRybBHIEIUnqDefDOYHhszeFbFfGjAMxZfu2bzUvh7IqRRPRDcdYFI/pZAzHwO+zzWj4vyh4
rDPkvXDVBPZ8HIU+upxtN/RPR4CJVBUDHmzPH9/dlgWMbfTJi2Nmt8ImTA547DVy23mXNASZZODu
IKw43PSYTLrcvStjqyCH65tTTd7Psg3fbfWWWOb46KZAFXrrDcBMcPOC6ksZZOLUSWyysmoJwlqS
zOrUcQ6G6M8q03hDE6R+cSmKq1vTAXOwILcciju0WKd4+TsLp8vXco1jQjwPeXWwjLBg0zb7J0ih
rL5M/zHj+ZtPvQNnpQPtNKGdQ1xY7M1qkHsBYgF2+fyL2fhjHJd8WMrj62vTlVthBZoj8aZ0eKU8
ak94HvaAVuY7jCVku4z3QES9qHirbS3uZRxUK4zYMGCI+LmBgXRXldWEW99gjk/emRKdtQ+n7n7q
/J44jPCkIALXuX0VXeesx0ioq4yHhzx1ied1k2sQ5hPpTyU2PFGdokDgnPL9eP8pz4ySXIIfj/Md
z9c185KWJYfTsA1yKoIshmrTLMV4Zox33weL/U2fEpjkcYwW+HN80/Tu9NT+ED5hNyyoL4OvD6bf
zsfeVTBVhZpYAc+EhcfJ5vMaRyYL7wu6gk70L2SI+1iASmX5wrafZc0KHxagt5Ga0rTPdZ//xOg3
b5DhmBRHKju5qEfdsBCP8Sp6JazkwpZG3UXjN6NCqAmpLLlHEA0qoOa8//yRIXa91sX0RWewP6n8
istcOIfCX1AfZGau7RQlUg7uNban4kB789yCJ+uyr21jI5UMFsSaS1KEjW4Euyk9yOfaScnhlOrQ
uqZh/frv0UCO/yTKjLPiP45gYBVbdnws0LGq4FLSj6xSGudNxmFzyAL/g43/gYcBcSdt9lBnmThH
qWsDOp3OE/YYTjnHuNogXddhLd2NGI1HgKc/6a/bgzE53+VY5pvUKOODjsFW0ROdc8f5yoLPP5Jh
FyDINT/UXGm0QaWxM22nPfc9tlTum0M1qIyNmNEuq5WQ9JAOla4NqLW0mQspZvA2cWPwbZbsoqCo
j4yA5bHu+G1ckRtkqck8GV6QcLrhxmpLAmFSFh97OuJmVXBzrRnb5OdSmbCYivnezSG+LUKbvmF3
Q7Qe9tFgRIy0LVFfbduhP7CIsL446sOcqY8m0ig6urEjdfgXrpn23FqPHVONhywLyBZhStOZZrHr
Y3O8n6A9dl3srrlMEwDAtv3gBMaZ+QL80LS85p0Fj7KwDi72fZ7R0E3nKqBECPtiLZm8nmRqEHCX
t9TzyLp2UVl0m9ZOvkBPz65OU4ZksXXdMuBKtnnsgaqbTGKmfFvvDY86s0L1e+Yvg0/KLTbV08Ft
XdRujcRqvAxI8q79qJIhvI5VdC/x18dJGLyOnUCiDG72zLnbAW7z8b/SLZoIA0+lLShJc7s4BAgF
oefn6OScfsvWt74rclwtXQZz3JiqYmtY6bhR08o1OvloT+lPpdmxEkgy7rPQ6S9BkQFXY1G2Ljvx
65Ng5rXFdu6b+qa1BgKSJKeZq3Q9woo8lC7rc8zh7S0Oc3FnFIesVfGFgDyS0UMT1JJrjiflBfo+
ntOTy3zGiPVNt+5LVRlX15qSHTj5btMH5hFxx3Tt0oC0qSLqr16U30hONNfu0pBEtZPeFXP/hbyN
nTdk8kMP3qooAhgAdi9fNI/EoHOT56GBlmsP3l3dyvpbUAy7xs5/SBlE9OPyqXYMHOohKgpcOlgo
rb546F0qkm6IdiFhL1uiDlsqc/gHiE/ukV9ax7DhbsireEsx1mLndNOtx+xhjVon3aClXFoG3Sfk
qnutREDnDVc51oiilNx6IWREzDk2sywW57opZ67IiW59KUoAkaWnqKJHYH3Jpr1qwHUivpwTxI6V
pZ8tZ+IdsuZnYRDK7ZjixejAgY8gHmXob2zZh/u0Fz0bDCwMbWcn7O/M94AKyqkbPuOs+jpkmXHq
HZk+CotlSLX17WZaf1oS/MWuC2jE5X7F7T9E0XcbwjprxseIx8VdbJS/CmiVjkVL7mcjUh7Ikttp
QAXb9iXPfZDw64ZWb80exdgN5ARFaZvhvNXpxZ9uxgQzTKkpXMHMnfd++2KkZbDNIM8fWcFbqJkI
IyLNjmh4xc6+LWyPmHVgiHnWyx0+WsHCyd5xR5cIJblRG3Z5oXGTJQiPobG3UWr2ZzPziW9E3ZTf
R90YH6vlMasnGyYAeJ69GuqnjCQqROBXixX+AZ03FJsSsuHnfM1sH9OAirqpguk2zbQLBIaluxni
6lQ11TaSeDTtvGpvlr7nNEouRut9/RzB5J621w5AwUP2BjRQsMNFEEQ2ErfbjOP0DPRi0+JH2xvN
z6RxACIm2r4vh+HDKdwz8Xh626YmSv1cQ2QanSenhfdYKwfZBBQbTpLgYQjEdMyqhp7VGkOmpNUv
3vaDVScvBYjuTcvIdA02k06yciiOiMNb60XCEYfmt06k6QZ+l4nsdkGyWCPXTly6N4m5L5ns3Tgv
IFNE3Bt3LuedEYc1BC7F+M+jsoackT9CcXiBHPsYjJF9jKJk3NoDBYhrDsXODJRNFKFzN7ZefyYd
Eo6frcLp5FTWTwKlyosooEAJ6L1BgHoiMRsut8DVeFAN8nMzTriESoUIRA9abC8ySOtLgTGgcWwr
5xpnQwEWM7zp0tz5nnLedXWVc+xfrII5UpHiPnHS+SMzmmhhtXI9NXN97JMkpOZWPz/F8OHofy8r
t/2yYlaVgmz2IWLzJqGmzy0hKROArhdnHPWvJdlqomNCHGcPh0F8p+BKcL3i17OaMb9avrof3IRh
oyKgPVXIUzPu5jXT5nWh++aqtH9xIlE+MreVa1y53oZq6qVL62TPuhn1QOL4FwRHb3ZVNec6wiPR
e6QiNHkoV2kLlnqqWxQP/sjqo3GhMrgkyBVoklJ1DofeZLMdsNsPovh5YiWBVBd9SIm5Na1dZ4Oq
uD+0pgDEVNnXEFn0iFPFnp6mPK6ODhGoO8ZKzvpz9JhG9YxF9l5mI1N6Y8oQgKZfCWXLLqlrvA4h
+xcfzec5yqpbmyzixcDYSIulZ6lFdNLBY+Wl3vnzRw6TYh+3xWMOXOVuIQHF9KgIh1HPrbRRvk/p
HVWygrLrjl+yxEN3ip9cxNgbyix4hizxlHMjnKM22LptsNzVGcM46I/mNou7G0q49iZxhQehmfOM
35o+Y1cDk40X5L/qgGB2r5o5yNrqamWFeWbJ0h2nGdt7DKPq5KD5F5lxqUlafEnGNHtovsu23peJ
yl44ncWlnLBUNvXeNmT6ZKKsJ4+OUBpkoNM1EM3amLN2P7bEWA5tM+8/ZwuieaRFMQ6mrpI9QZ4A
Rtl/mH6THMyPEWLmuYZ8s88s46ns+J0klmzqRHCdAK8bihDc2mjqEwa4b8QS+VsBN2On/DolQI0p
L3SAlaao9exyPOBxYIYVS2udyXrNwCY5TCnhBE4swC/YFXKhqWC2VPiQVAEJbGhGFoh8/WS2Frw7
EZMLaXmPpTftrQ6tnvLFXVFm37p5UdAMVftYEgZYAtJBdtqn50o5/jEtGRSKRHXn2iAOb5TmDXTT
Kx9BRZouJfhkiXsr5u2XbCjXiNuLXe2n7ronQXpjURHv0eg2JzhjVQxdKahBYky58d3QC63Tr+ad
p5pyVyWvXVSMhziE/d6V7sBgNbmGJZj7KB+6C1550F1jX9w12fdAlRtoS8V7ytMUhEGzwfETXats
SXKUVrpzRMrTyE3UxhkxcRikUX11BobDWfclU3l4gvHybFVddddGPLc8W4T7uhGbeAzmh2Ycyvtw
/FWylAfMQ3fByGe6J6wtvY0ZPCmv/NqQxHICAVkjzTOR0UA7QCNbdte+JN9kcOgfJJEMenCumI6c
qxtkP4qozo8KPNKNZf9TkLP6YFzX3I165ZvhamYY9MSZE6ymuvDIINh+ctsMXJqHIXhk7p09Gcav
fOrUnp3hwnCj1dEVERJMRq65maPEiRKuNqKWSZ6wbqmt1C0QXgEG7+Wv38iB6wJJ9tpIEOy5dumd
DQvBqlFqe5vYNh8yzdlzIjUXiYiGi9U5AN76ifjYZvYOOB71SmoqKNnSUbIqUnvfRN6Yuv6lHlhZ
ychQFz2lX3rNJM8U5r1iYdXGEALysTbWXiUaJlHy8Nkp8hZQ/abGwWs7vt+U573vQKauXG8vE7iF
njkRi5cwvBvT8R5MccGT46GJxXjjFVCh+9Mu1zLfEmg+btH87hVf1pqahqSXYPLANNXvcwFeaOyR
cNSRcHfYzyHI8jzxCJwCDWM8kN8Idm2YRkiO5JpRRnqHYaq3NNUPhGfpK3sDY19rwGH1snasWo59
HaDZs6sVSywq1pKyGEkMONWew4Fhl78y8F8sMCLK0ladTcNl+MQ5XBMxL2Ov3KZhe64dQtzbCtnc
MOA34z2hSeyGvd8zkItG8Too2rJa/2CAmR0me4qx6Bf+WlQN+NkEOb8lO+tSkXxZmXN6o0+uaAUS
EmVih11ECf0W7zgD184Rzwz0F+AyM9aD4+np2V6CbCMeWdE0IWrxpifdgt2roPCiKxOY7pfyLBHb
cJYXhgsYjVKDFYmaoEY2PbocLDSTiOUzhG500um1sCX2Gosxr/arn8SZ2tA/veGu1NWaQdwmMxL3
m4VH0YNR6/VWx4Op96Gb8/AsPLM/mHxvRNetm2pyKf5EBiY2Af+jPOZ3xXlAzYeLNoYEhTGIpGRG
hCyxTiqq0/uBecbaHRn1tl3anSrkFuw03bvK75LNTMN1aVz5JXS/jZHbvfJlvSTah7iYNCSfWz3q
AgBwK2HG9i625ctgqe+2rPVdSHBBEbT0zzRAFTBmJO3F40z+ymps9qXTV28SdrYukqdC6nJr9G53
PysYQAAmFeni68/NXJZzq1dQtA6dmPj2ZEIsRy3FnbTTszc99zYC9EnlAQ/IfLqpeESg5eo3x7d4
k/DTpbIOBp3SJbe/G8hx91EPknxSNcdm723YYEbraYkI6pRJUgPAwdci7rZ+jHukFB1r4ppEpqQB
n+oTaopywY427WRV+7JgBNvpcz8BP3qOECudHeBSRUrECTNoxMwpB3JjbnsXAF1osSohr/Moy+IF
qfR4DuxRnyc2RXA/rVOvs/raIFghN2b+TrB4eTalVZw/f6WcqjzrTLxGdVPtQkvNp8jmx+evxtnC
GUq6TJ/C0fIMBtsuRtvOQSfQCJg+UiIb85MI5XSvHjX2ITbJfM3lsOQvp4G5Ul6JXyGbxfPURA15
t9jYm8i3iTuOx2vD+v7TXlayXn2a0x8IsW61HbpvLf1KHIg3kFf9o5Un1dnTRMB3Gv6LCwfUyhZT
QcIwsFXzVQ6dfrDSb8gSnaeOVGJ7CuCXEv6yLs7gDnvCFaRcZ90vlRRfYyr/PesHprqo1zmUZ29H
bXtiZUb9VSSnJBq/2mbBYy72xw20b5rIIn3/1EeMEUTvUCf1dbaB8aCURl2uoRjXvl+BBx6eYXTL
ixHzpGQM9d7zQlK0eivUFL9E59Qrx+E2bkx30at058G2XwsxPiLPCzZRqn5Aqyn2IjQ2k3TECSzb
1Q59RUwF7t3A7jckcNMY+sO5YV10DsLiUvURaVUVNl5bUXVbXY9dIyAv1LFeInzvJ8okd9Ox5WZ6
yunQEaH6qZMdGnmXVJO1Sxbhcmn4FevAvFvnfdGuK3x08GcB/LcF0xPyBYw1UDF2ydVzn4Pei3ye
EqUZYjxnO7VOy6lbZz15B+3IwBxCIGNF3YHnbLJ02xLsy2pPOQ9EpeToU51jekUDGb5Ybc0ynqf9
OnBRpACdZTZaTu9Iw+uD6Zwiw3CvjLIo+6WxTVpTvvi597Oo0UVxbu4LNi9F39ao3v0E1yUz3dlx
OAcmRfAx+0WNBKGMGTzXw8HSpgki8DtGF7Unh+4WM5Bd4SxpD23rbltX77M+9X7oQ6uarZ51/6hk
c/Nj3Wwax8g3umf+CVjCXSXZYG3iLBBU2lLc6qG7pja25UJ9LRiprbATEQwjqgUO7pH+HNLleYgm
pqCst4cg7/C9uBAdxygYUfQV+XUs+x9jKphLhtnRmryXWrAiqb2MyHpIfPDgYRN2FcAg9hZYBJXc
uH4grjQoD00omlPlNG+kId9J1Rb3nSN3VqKja+uL+6mPiY80c/KUVTGd4ghDvVma7MPYP9H/LZpH
fWfYnnls5vbx00/Q2eIZBac6dh11kW2nT2mjhsNcuq+dDfi0q4Be2sr4cDQnRRFnS3xMEGC30dj0
2DqtCXuyLmXXvRO40J2TYVoEpM5fxuf/Hxj5ByKKCKSPvff/TkQhJD5pk/fy/e9AlH//qf+JiwT6
I4MAlSjXLAb9/w1ECex/4c6BfSJxk2Px+BsVxbL+heNWmiBLXOn9IzVS+v/yA4zfwClksDjz/t+o
KOY/KReOEMKyJZwex3OQwf+HXzmZGt0ze4It77BUTuIWxEEzPddztssmP4Ho5xrbkrtwPzXj2hkL
vUMUWSGJ2ZhxPTOzkIRLQC4L3OwCGXjal/V17HqHG6Z4EWm+CWifNwopypZbEgNa5/v7sKJjKJlf
FSLDN9ntaxz0J1c2b7ldky7WwGxOKqPe9E0B1uGLf2tjEkW8ph2YnHWrSn3NXbIHy9Qa1mUvjulg
BOvRgSdthN5lDjSTxpm4mYrtXkarye1i7v1SgWlteBF18c6aqEfl0Dw3Nax+TkyyAEyEU0iyqpUt
5D4anFVYo9UTpdH/7BCYHIFqHHJsR1squVVeGdOOxSL22JIQHxgsSxF3QjsFpbFmMgaJYjwLELFI
NavA17eGVYUpQFuMgcWDdtCHFFRq67/Fgvhh8qIjFjAummklrV2mkJUVQKzWdHMR8n+4laRk7wox
eDivcQvBSZwPvcs+LII9lvr2twn87h/YEr9RD5YLxLZdaTtcJVxz/4F2SSe/GRTG02NlBc9mt7jQ
lx+535ZrPEIVtXQfQLTtb2bPi7IBRDPf+veH+be76/4vJ/DfgWj/tKL+9VIwB2NeNl3fE+aCPfmb
t54wLXOEncfCzGisVVKVbxZEdxIyjf4+ksULENCfiZ3/6RP4J27h859lvyA8HHcOsvzfMWxz74q5
jd382BoJK/gMYu+LCOdojRtj23UEVsIPJ5NDzyhiG4YZRqtxJuuOh7/vHms1v/73z0HCZfqbJ/ev
V2QHuPNcblg2i4vF+28fRIpmWRfkuhw/kbZpCcEQ75yEGtjtRwVozegpYF3G3VsSeM5YgJh25tkp
TmkxR8uV60gHP4eR4b/rzmIfKDzRCx2X7CfSxijk2jB9+u8v+ncQ2nIhocEXOIiJGgL58du3F3EH
JBR5vGgAe0h2p0OX+tMWI4hHuogrIMADZrJ0/YYlGdBMxH2YEJ2Gvc1U20Z+1C5eWysgebk31INb
gNFP6pec2Xo9SkKd400os2Cd1+n3TgHCzmWbnYawJtPamL4HfXtXO8sHIZOP0cCwDOyPPiiWj8Be
Icfj6PnDO/4nk+DzayLXgXfqWWCd/gM5NWYRMs3MTI5lp4+WAS+wqRO6GP0S+zSYxAtuGc0zYaEh
Ogl7NtcGua2AKtEjVZphb4WykEDZAqUwZmWTsIeECFzGZAwlxuB5qF2qwvCODdiw/QQQBhVEAnBv
70FFbpvT1xn0QmHu6NneazXOh8bAYafwGNdUlUlkM94O/3S/wPj67eoEKuB7sBiIN/Y49f55deai
9aait9IjUIRnFfSaj5yVQ5h/Z7fa72uUVzTpUhh0T1O7iRQzcFacyMt2BNFiuUZB1UbuuhB4iP/w
lfyfXpsQjiQ9wmdmKH+DHzQ1fOCucVMoQgcTLN9pztVX5TccCa37DHqYfsxwtp/HgRxM2NCVTTyT
C/Qgp77WwxY1F7d5L7+1XvzdnhmZdpH7wGXZIuet/bVCzrgWc/PLsU2fDenzjF7FKc++79wzjmkO
hiTmXKWk2Ph5cQ8J2t4YoJQoZAtSYJJvQB3d639/2+I/H2GOufDAAoHj0gPN+s+vJItSTQ9ZpccZ
8PHGydN7lKkBaKiuZh2ePJRE0tolw4nOouHhN/NE7IyoY4Q7LFzLBEnqH17Sb4XHwkU0bZhnJqUM
0CL7t5dkJ0wpBxYOxziEoZqb8w17pr1vivJI7JF9jAmOOEToNGXgO5sOP2viaYOQFPGnV7I8eP4H
O4EtiFfiCMnl4Hus/cVv12tadK7RGNymHWwsx/5o49Eg2zDqF52eXkueQyQERKdZMpxFxYt7tTp0
RYU0XMO2tzrvJfclY7t+dncOGRDKlX94jdY/OTj/fo0WzQbywOVpsnyaf3viY3tvG1eNPEpaBzOy
CE4N6UF2oF4N6besfDdzZDJxSOrwUMXfvWGuVo6W5p2TFHcUlB9ZCm/Xrz4yJ0ifRoFeniHQkPrF
vTTyaBMmMlqTjVNu/bkYzqk0XhBHoLyfZHtlkDls/CbdGEwz//DOfsORfL4zQYMP4M/1JNDQ3+5I
WpaM3PIuOZr2ZKzqrtvE9TCdEza2m67F+WlBRy8lUZydqCkr8j5lTjkVC1wG/I2nT7o8eFlq/OGe
cX6rNpbLAu4gHzhAHWrx38EXQ+QOag49/BFpsPc6NpRtiuZ1MqZnx9TpmqUKPJlsfmQ+JJYPEHkd
Pxm37kCsoKwJIg42r8RXxxzi6BCshcfCO9qMdJCotmxdxdr1dA7CoqhZ9pNQifhRrJA3HRLAr8/W
aOIbZwT5rlAJORbcGcbhH2OGKMWeUUMgCbhom6WJcljv18RGTorAi89dTY0PlvgmTVyE332EQzGf
s76/K2UmbuXA99hlh9qpund/Tq+jPPFRb1UXo4TEPgwEI9gbGXlanSIMMVyMYQTqGX9g7HnLZfvb
redwMZPZQIcUmO5vXz7lKo5MzzAO5KWiLRgSTu8iXs0zbzzvHffeKoYH4BKI1MKh3NW1n+/mgp7d
FSRvikju2walVJDhTvZsa+PERXo/+SjtB1XhPSh/KotoDdeOvoR50B64n/11FDTORlJmQqReAo86
UCoh2Ug76MW3ilX7WxU+eyQr0DldFCqRXTMHX4kYcDdpQ8KHVYbhcWJaeppbm7IDhnGOpYzaaXk+
jAz7iCrp9S/det3G0SwUIpvlkAu0DNuvTf/UNu94YG8z2u9149MvWIQAsgqMEFwyYU6MuGPs38QH
C3EUgrJ5GckhzsyDbxjJ5EOpphuvuFvVjdrNhiJwYB5PfkUS6h+e0r+dl9wEPowxCxqPQ63q/v4F
mXj2VIvc84gepycrs71lYWkeUHKwtxHTPmVnpDRIiNrvKGTG8tllQLryfPXAPN7a5p68ZgZMRybj
SNnb9k+sw8+n8z8vId/kHKfekGgPvd+bgoTECoIsWxK8lgK21sNTEUYQJ9Azzr7PJ85ttkoSjPCh
mndIWMgQrNU31smEQWB+JpMCddfsTbAfaMD+8PkxL/jtAvdNDx4ArYOzEMF+u8Anv3VaxtxcZQ1Y
8iQxyart9bc89bJdKIGoVKOezgQfEjBeJItV+ADGXq7+OvTiOtr89xdk/dXR//aBIVXHDUZymsVL
+60Oz5vKkEONG3S0ctj3eA8eC/jZG+Efy6E0vvK/2Jwm5YXlWrwvqp9BLqt3S72RgcG42bKaHz3x
KgY4bnyTfny21U/KmZ4AQc2eEr7SLk6s+7AA66Dj2t85PBaBbXBXYM+xkJW9RnB7TwOj+iEbo/uG
NCIkTnV15Ku8pmP7oTAXXN1UVYe2m+9DqbjPI0gfHp/kLiZVClHPYO3dJvkOzSW+jPg7UHg2JCih
8MZ45IIkA2pBhQEAjdc5kJDZ2v4Pc8JLQ1BmQ4CsNQYH/HLnHg7IPg1Uu0wd8Sea0WPgzrASYw7/
IrIxFIaMrKs01OCYZhJkhvYXX3e7rtOB1dfkf1gNaUk5RM/TUKSANM1kVcbzcDAtcy3JVzurCHmP
F9vps/Tf+LBj8sr1I2xKYBmawSH81Gzt0kBzyPni4ladsw0JG30NoWf2bWsfg7LZJHuG4bjl0FJw
oH5DaTc/WKOzsj1GEg5rbWQZMb7tZXIRTSkiDJW/ecIYz+jI45VG5ryibSL5fbDfitJ2qPUSbOfk
R2eMgEFUjufCh3JRc/oeArJlNwo4KFGRIbvwJnS/znKf2RI58DAdu0L+QkIkH3FRvgN/0syBJgPl
kw1h3F3OENffu9qyN195CN4VwgiuInWOLSPruxyuFHvvYV6no+abZF8umeqTOl6gswVRsK1Q0xF7
NIJgmI34vpJFvbHskuBFW+zpbuS+k9zVc9kbx9lOqw1CZZNEEe81WnYOU1Xeodo2dsBX0nVtju0a
ugOxsTORAVGJzzzBSeNq/0eM3mkHtym7MAMixbTOUWymY/NM21zsXIQ9/MlpiZyB2xMOXMsoArqj
2+gPNn39PjJcgZW/aqigJ/ZLqroxvLiiL402iYcuasyQLE76xZ4JnqKoIjp37jdDLRCr0zVvB+k5
m7xyz5BTGQuhGtw0MJsw91zNlGyBjG067KoMDdcSiSW6bB05Ln1xhYDATewHskLAby3BVFkP3n1W
vYFMGBRFHhbRaSzq+7lf/gnXu3i5Mh/MWpzjgbaxk9u/im4Unbs0wKZWC7gjMH5JZyrFnhZHHlVe
FWw/xTYyAPtUjUON6PVy23jILKBfYGex8y/Y15CttmGGWC1I7vO8c0AVcXxZ/iuqtOQBbgdOiSwX
u1CZAxKTSbxaITdkLF+kgZ1Dtlim7bYAiUTBtCFTFEvsEMmdwt6VhVF46dnFuhUe3Nyq6WvHp6Gc
3Cs1UIW94BAYzrx3ybcKDJcYn+IH2j2XcXiIJisLoisGCsl2I8DP4flrRH9LaDlLX3YizDqtOSYq
jij2ILZBFo/7mqXunZxgqojNVNfimg2zgdlJFevGZqGCvM+5mCVs3KpHOoQi4tku5CFWaXoZRsve
mgZHeWDGGNqxPpSueRnEQkLUHfrK2HwwcOmJ5Y2rptB7MfjQEdN+fPUrwLNhOr9kRMxRPxoHIj7Y
kEheXAZE7Evcza/GbAYrDxzudfbrfh3jtOxl4uwLoJCvSJRi6B+YQweLLpfTMIkBsXFb7arWKS+u
hX7MSzL7Sykjd2NZxJtMMsKhhBL2DaoI0tuM7Ndgtve07nxOPvMJ8qQOSYauDWiPXovR/0GqBPmG
kW3wYXQmrjzvsYlE8OQaoLqaKZVn4aTfYLNFeyq1jlLybvKSLYUGrX89f7UbHj11P2xyEtMBi/0s
BqYGdI0fUtXtrmZHfbRaY7glc8NHWKAPzNgh+R66BNpsOhziZvtgFBvQizW3JVv++LnQY3Mzleo2
dkIunurY92b6SlwjXyWZ5Lr57gWjw7RX4CfteQ4NxoCIS5hfBYUMG7z2pOMkvhZlfs4TuZ/z+sHB
DLZSjWVsrMAZedaTi9ukbXvKNWFcSb+3Gv1eKvu10zijyaiUG0AR9a6y61OCiKZiMn73+bciHkR7
kfjhNht1g67Line2+GaPDc8q7ZT4gxHtTk27wnVWXedWHi2rsDeLGsGQLsAEGZxymwvaHMaWMD7o
OlV8ntO0eaihsa18qJ+zCMW+64enpnDTXR5ZbPCCxsVSgi56Vu5jxUbuFjMOBxYMulba+UnP+NQS
qzGPIlDmIYoGHDCm3hLORflNQOU6d/PzlGAgdBi6hsoOUD3V01Wr5iX3Kmpoa/ia94TrMryhYyGy
wM/uxhhUNlRRqFyFudYFiB1mUM2O54VeNXmaUFWmN9U4IO4IONMxkLIk0ZJVuc1fk6EmKDgE60JZ
T/EvykhxNqCiBSYw8NRQW40z6dIOh1JY3sGuVbjiij3m/4ur81qOG1m26BchAt68Au0NvdULQhQl
eI8CCvj6u6p1bszEPAxjSDXJZjdQlZW599qp+bFiv7qkAFZBhZ10b+zQm1ECWgF7NNPbUcldxgNQ
33PrvwQpp4dgGU/wSBBWZ2y3uk4cYJ77wDNGNPkT7hYM0aKH1lJHbtZrcGZMwFwLhiNjwFaKq8LY
Bav/WsjgG/RBfQ3I81ormlwib8m5xMzK6HE5r/PQ77UpBysCGnLKHZdzjECOkcj70q6DfTAPUTX9
GUY9fyhW7am0+5QJLzOUpUi7TQkyoEUdfuoHBxqaBKLt5aRNlgEZYsxwiI9EPu5jEkHdMbfHADe6
n80/Zu1dVsqympHmDliv82PnuVADD9bxI3eBH2YBlaHTx68YJVCIaTXSoMHisWZiGxez2vp+9gws
guxhPLNsulgelqRSYx3sRHO7d0lL0TPwhOzEcqnQtnN84eRH26nfwa1njKwiVzAjAIBx35KZMJYO
Ryk9s/jR64JTcQtsUdEtsQpxWWSyEyjXLI94F5ScCUodAntIfqGk3pgqCkaQCZNkAKOJkhC0YciL
2ca1+GoTjJETzZhlsD4Tj3gZiWfOJ2+mpzUSAkr+QLUVhJjvjeOs4mkmFVTjWETWDCq8RsOhtzEL
hADE2lRkehYq6AbdUcfyVjOIVTE4TAWcg6WicTwSf1VUzkRmTvs+qwCdTkXptCpUJ0vMl3n9MFXY
DjF1hJaqAB4DvEwEbnfcou34bmdiemryegxye/KZAB9HRfkQ4kuuFeVETMrPgr+k9PXPjPSfTsUA
lf2wz7GwR3RYka3hRUrJDNLJaovWWfuwSRPKSBXibI+RtvMZpnPcJnfIVwFE4IXLjagJJYot0OAq
pshWeUWU7ROg9E2Stl+Ga+HJrfDGqJCjhopkUrFHubvPLRxqgwpE6rGv1oF7Zn5NjiH6q1xq90W9
DVSUkoaMw/Nw2xfwokMdynEkSV6acZGPABujfCyJD1fxTDmd/5Dd695K9tILYxXjJDk4idS7lKoZ
FLTmTwx6105FPxHyd0G//sskEypILgv6Pu5GnPiGio2icrsbSVFnu8ZdkcZfhV8+uV713LoQgaf2
daTfEAKYhzEecEi3a7SWUFzrSj8EpEJsA9oyYazCrGYCpwrSraoZPhppV6mKvaKXaGDmLziaaMHR
JX9h82Noqvqx8oNDylKwcQuw97nqBuqTOe37NkXwiLVyiZ0eJg4vr9NJZChr/4PiiC1bhXS5afDq
ZjpbJ/FdNxTNoHg0xC7XkMWRBGUq8Ov26e0fbg+5ffr3gwJeZR7N03C6/a8KExtJFbs9DkAc+9jt
gcEtZu32mNvni/JpsAqdb5/9faChYswCqYMFUN/3r1+lfvR8y0DrVByaoU2sOQSktV3FW6H9/2+/
/SxzVCSuf/9YFbpGI77++0z+eQ5/v/PvL/vXT0kC87lW4W74zMh5uz0NQjx0CnmArf98+3+e3+03
/uvH3D6/PeY/L9zta/96af7+HPUnJoKAMhTm4ZJcE4fjuj3q8JSGYbpnKnyYctQBsyd/BuTiUauK
vdSIymtVaB5YV8jjKiRhBbLKqJRwvVzF7CUGmjO47nsTFssH1OddWmQ/AfNdSzIXjkProKkad71d
WJueHL95lC6XOnJpcAtjmKm4P0NO70lKACCqlk2nz/FxGMF8WkyIiSbtqrBW0YEGGYK6ChMkXLE6
9nF6Goj1vKhgb9drL65fVQ9WcJTIWsEfcwTjAJIin4vxFZJciAMmecqJMpyJNDRVuGGtYg4JEZc7
/7iq+EOwpz8x8D8WMt0mM+GSOtA/dMhRR7dvY6kQxZw0xdLJ52OJAzLsZ/2c99Zjv6g5hAph9OVl
JJORMCgdNZGKaVSBjbYPt931+n1quy8x18oVL1HkOTnmOntK9772IEzRbfirN7U1ES7XwvgLYDg7
hEUm215FRyakpkSdRpwk5PtxS7gi000VNmmr/KznjFY3uZ/eL38SZjSSTmmpmEoX6y6XSuiZ3yU1
mwm70x3TeWeQtIWBnJTDPB6vCCcIRjW1bI+oqL/SmKDumWBgVNpdJbvgXvOPXTVf6Wv8BN2+b8jW
JJRdhtXAOSidgQF642tuxf4FoxHOX149mLKfLVmdDtMkbLHEd47keE4zgZ6Uiv2W3LyMHm3x2KrY
Ty8JvAPW4Qe7ZEElffGckhE6kRU6q9DQOiY+tLfeTRUn6k4UIuicGp4t7XSL1NGeE/W9Dy826e48
PSaWdLGIp+WqDyWS/H2s4kuTAXszuWd8LzByFtBd1so4shb9lRz5BVcUNrO1anZpTeoG8xsBRgTe
Lr2HGOHnviZHdXXBd4AYv1opk0zEWYCqMeRWgj0Qt+WEappI1lu9CKd9CrUFwXBpNvHGWZPs0BrZ
dyHreleR7xovebqXy2wcjNH171IL1MTEM0ZnAoDPy+JwEe0Df9pwrZgm1MyV77Qc7Dq5soMKmAXf
wbWsQmdxRQvSQPNtiYierBRi4QWvTNcdjUye64ALy7+F2MpvW4Xa8k24KmVVbEhX2y6N+2Mivurc
e1/5+tyva3noVp8GvjVcF1SzU9Zv1wQNqm2uP0FCOgoTcl/W8QsshW+mSLaK303J4S0cxGHpyJOs
SpwNHsx4EnHKsE1wPwYx4AhyCNstm92HFDWXvpX51MxuTNeou0daLlTnCGt/UVxio9mmPRMBSOts
xCpEeOn6s6lihfP1y1cxw7WxtSpEDL0KINZJIjZVJLG8hRPr9suA/VaNB6BjSHZtN0PjNrwUJBs7
zpdupTFdU+2hX9G1pCoE2VNxyOVCMLKuE5Gc4eXsVWhyCa+Vt7Y1Dh2JyrVAiOfbyBbBfFWhl6EZ
MecKh207fhgFEl6PLBZhrd8wf0JK5mezJUPnjyDmJ5LSJbY8QBzrGX+4AOdolkrDSAC0QRA0AcjG
Ph4xvQtNpURbWDjGdTnElskFiBQlVT5PlS3NMRlF+2LQnjPLalt+UWNIlUbdEEu9qnzqjGw6qYbP
idk/BTWh2ywYb6VDqnWRvQVQtFuVdo1bG/pJblwbgrCn1TyZBGMDjZiOzpK9gFDrI2aKINk76J++
ZuOg/3ayeUtUBUWoQ6OlBuEdaZXlbQVx3DltC4t47krzH/1R50KLbRmtKyaFp6Hqul3Z4Z9vlvIR
RN51ccj8Zlhgecb3aFnmdhjHC3aL92AhdDvHaLYVBIereGjIBzmoZuWqCeLR3coVJIRKHPdU9ngF
La23aSYY49bFaY/ka2geUKwlV00HTZy/tS1J5haR5jGyidAs8awtYmF0TfA5MUa/TZWEPqjW07q6
J9JPCvCmpvdkjdhXrUiXc7d10CRfUKOHKRHrg4rZnb0PDYPo0e7N5jqBdUey++YZ4qR3PxaV1g7a
aGLxAwY3aA96l3V74gJOwM5pza0gYGKP2VmKJH+PEeEtTWR27giHdyn0upG0eFPlxg8qQR7+xctK
pLyhsuUJ7KbOBGlBJFLUZI0dpQFCfVExJ21yedDzaeOWSJ4zEf9M7VQPC2ucDoJI+0w4P0gkzwkh
Lxh9eHuaoh+TMWbnIjB/kzSooq2gqTQcErEyQ7Qk/mqd6QsTFl2htHaWrW/WXYggrz1U5s6tOW/4
2aIDcxrq3eSdxrirozVOmw1lfuejay2yYrnM8TpjrWmSLVb5J3DheDjs8mUQO83VCFNi9eSomgla
7P0R6pFx7lN1xBsGEzT2+ALDdSXioZCRaDE7WO4EPcum4merOukD7G4Ez5wH+yxD00vItz6VB2dM
/sTeekSo4u0pRViWZybb69BziAAZFOl0E0PVoZrx5ewCPGehni5nmVeHhryMtiZvGzceC6dbArwg
oX7YOEX2GtPIjPCN+5GZyQfTXl7qeqIpjJB21+h081i+Zxy+Wjdhrk2sE9TEMpxkc+jdYNw6le0Q
TQIeSt2kOgYIiHaHJc6rPfPWjH4bZmw/ORR5igkZSlYkDI2aZjGzrW6gt64cOiA0K3rGMJhIxXzp
kt8EJxCF03vg8cw229ITespF7e+F0S4bTz6vjVV/0xcvuxSftgE7YmVA+54UybuwoRzl+UBxZHRn
wjWSqG6PMRS1qOvLvRMH6305suooTT030bfTJD5zkcI6LTUxBZ1l3mlzlW5jHB3wY8yPxMh2/ilZ
K/vAaYdG3dD+qAYpt2bT3mUB/vDOc2EDJ1NIVT7vBk+vj25n7fz8MMLMOW04uLkbv9K9c2Dm1yWt
gsOiL09SgcALbTtASXLzfuI4k7JJ/DAzKCFk2rYLL48hgF1ojITgjm96S7QR3sq3LpifFuTtmLad
TZe676KV5k5b74UdW+iXxqueUpLY1Xi17eCsQ4zRBswI/eyF85jeK/d/xMD9LncmaDMOTGVf9TuH
4T0W4JIbwDq2tI2IlUTfdJzHuEYMGY1g9Z1B+aKMejoZyaWR4wtzgjzytaDa0Pd/Wo2Hsa+UZBPF
UzcG+JdB8U05T0fALlu1/oI+0N5OcqLkClZVind3sd6mV3KXn4Qx0fskgqBj8m5o93IMnqvBHWEy
5OJE61ZxPDM32eYt3ZS/XxQTvuUecRDmYQZLyuYCVqxli23xA5jMqASa+nAYcpOJjDL4rTj4BPY0
DrAc5g9u6m2bNdBPtw9eQiARubInIsfmvx/cGDZI6lmY24UuTp76MADD9VbdOmCbJslPiA+UfnEI
+Mk8zaVGsTi2BvkOQ3ae3dcxS5kTaOX6iTp3W1jCOxhFIE+t7FGgWc0FRG+vOL09+PDgf//HdkXC
IA0hsHJ8rUAeJ0mzL8y8h/7i0cpU/xePM0NUY05UsrxztIelOyW0pU7z7S/853OgA95mSXwmrpVn
ibMj8jicWkz+N8ivq5jgmJGodax5zBF4+Mm7WZQx+Jjtkrfx8fY7ayslx+yfX5/RfRsqQpPzyp1P
tKxz5XBf+51YtWdbyPk0fDJo7k+p+vfbg6RE8SZNDWUBIDVq/UHzI+QbFQnUuPpazh+Jp7fbErw+
h2zIWL1NN6KfsIlp4FnxXdVR3eX2plYmvVoH44xTA6GE6UEz19WHYqjK03rnqz8KXDt/zkqobdbG
GQnPeFBpBx3+/uMtsHvVGRTKr9W3WmZgiqnejRbwyrHiL2HY/XhDw94+5GwVG0nbKiSrt2NwJbpT
hdUdte9d7lZoUNsx31DFGUDOYeVL9aHQBiQzjMvHQ5+vm2pcTDzwVNszCemfhbOORz8rDmi5nZNX
JD87F1SvVXP9jiMYkaWAQa8+0M/GWw4tRszwrZYy9ulojP/7x9v/4bvFbeO3TFLGAKa3YOiZagub
uOqteZN8G8qWUU4XYhXnBjDTluLytXHhl+nr+Mke98kK+KueQwRQiGimEjK6B39J+XO1Sf+TkEIf
rtP8WPrnItbf7BKvFn0Nurz628q5FlOg+WBK690wjTdnAsA5xhNQZPcpzqDOrBIKlymO1MS/m4S6
+UfiiI+uYhxqlfxoCL73njY/osB8G6YZf4X2Kl0qEG/6qU8Bv9uAiKZ1X55t/0R8+Sh7WFpBq0vS
a5GK+fVZo8kPGJ6WuWni/LJGBOyUZisDLUZ9FSUjqxIwa2+5FOnKoU596Z8PA/0ohg4iPeLxCW9f
L72u28PDP93+7T8PzUp18d1+5O2fdTF6217a7/953BRM6OtvX7w9bh0cf6d39rUpKqZCdVUfksXC
r1frfzpnvtogUXZdkH3EDPGgjy6K8K29elQAoVcF42nqiYDXzlUe++deaMhOS/0qY/irzAXhkvn3
MdADRBagwDoLL3zCG1LhuIT18mRbahLmaLukCDjD6qxuFv80+Iw2pqxjbIzj5ZlbztD/iKkZ71sZ
ZbWct06jQurz+OJ6J3vOyg1AH2w+U/5k4aaloqe4qZsC8orMz3Ko5J2Tclv1qneXlDVzjHb8Auja
7xskn51ZHWgkmAet6V449kOhHbu949gsd6O+M9EoQy6o160rjGcj7+TBFglFd8xejOMYlXWV7i33
ziLzS6bd8CDXct8N+nhKY/PYO8B6HT/o97mPv5sjC6UiiuvU9qw9nUjO+iBngDNyj9rLZiiYJOVW
/tHKhhYNWU4ee/4yv+uGP53gNvw0snLcma77ayj9q+cOj2NXPrhj8m07NeT4lKTGBENsOr3Ohbkn
Xgfjlw9TVKf4XQa8hAS4cZx9rXofP2vDoM6olu9m8N8600p2nRoEDI0Hs3V6JaQKvYGREKRu+Tt/
TL/yYf5gtedPbI62ZXKWSNMXO5APHlwYQLVMxyRoioL7DOvgbmq6mZnLKmDfBb+1b85Z8yX3Sbd2
k3mLCNXb4J14wXECo8Be1kgjtyJyE+9PCxRsP6x44Adka711Yo5ZBQQ0DH28c4r1WaGdKzDZe6N6
t1z7l1cDkHHoC0bM1Zat0kKPTGOlx/Ox4kxpqdosEgyRxBS3+6yvHmj1UuVyOLfS7ayZBzEQrCSB
LTv410A1YzLXswfNMn54VvowJ9NDjhjAKTlQzjYpGXGckKATdLSuSeXT9K0GxGfldxfueWnJD4fQ
hA4F7IgjOCebMOMNhsAEIn1r1mrSXdDOdTcgTBJXWclPu6BcTUGtFI332Lv0KkbnSZ+ndzjMH3Wa
Xj1HHnJ69k6OTz5fqh++h/5sncju07gt7Lm5NHX9k3cfBrqdPLoqBGRwV5XOdTSX4sJCrzNX+naH
5iLc+bc07N+CkTwL9E9ZImgbnJnZiXhY66qPDCASpE2ZF69avqrB/9MiNG8REgR9r3N3Gg/W8I0G
5msy3B/myyjI7UBRTKRi1/xadJdXP/0t/YLmmYKEJDK/Syvrs1hVK8BkZjFMb0tgSs5EGBYHYjv6
ktjUzvJCBO6fXJfZNoc3wGVq3YFDeht9N93k6ITpw+u7Tv0c9CLEKoAAYDJUnC2/fzZ8XA8D00Ra
JxVZUAPkwHhWMkBSylw9CnRIEgzZUdab6wV2FEN6nngx6O1Gt+eXvBtxBK81o/7unIrxcyz1mtH/
e+YXxVawrVZGRbNvioNzDxmo6IFtac59Kq0OQLZJGxR2uERDbtRzsJkNeWdNLl2wkrcMPuPUdxdX
MtjgcH2fJibU93sMi2Fqd689TV43cS7jQu8KokfUm84QAgs54soOXWZStNbsX7OODMfMu83iGynM
AUHtqwNJHvKneZjDjs6rbBmfiIYJiEbrFycPqxUXYG5QwPKHHbTeP3CXKp3wMZ+HR2FpP7F2P/EK
k8Yh2dunh0UZqrFGa4u7EWl80sR4LwqweolzaIgnqWZz21TzGw0my9P/IH6uRcCEwCueQB89T+P6
3s4t5ZhRktJTXfqSAQhRK/vJQf9o0MAysl8IQwpSlS3lsfaAmpAFOETZJFLMrNZuIBAp0ZwJoGk2
7GuLYNV4QEryExgx7bAp/rGCsNwaPI+SuzLVHpyYLDPgkFPHvFJYX7QmzquDRcmO21/jKN9t+jp5
O7icMn634OOjHs7MPvecvTYOb2kGpKvDZeYKOshZOf8eGxyrE1BNHYCp6D4VzD3ilHWnV9o1N9Zf
2HLfZMIolEkhgrhtPDorRUP9pvXstk3Q/krSnFZgC+wMQ9Bu8mNjN9DYj5aA46k9fDBMsqM594kD
Nk1sXtOErs3UqR7kcjTN6TseOb8UYn3oXXATcVrpG2QzNMvrPzptUTbX6THpY25K1ARLDtBmgHI/
/NIybEeiILnXHMezMYE+YHJP/6h6rnoD41iHqK1JS4GVgRK4mn4uiZdds6B/ByExhO6gB/cJ3dSQ
WfKXwVDggPsp22YV9n7YIBHkSn+LMKHaaDjdNqvG65nHimNq0AJdTevSrPRZdaBvmynVAY4jo9fb
+JT4zp0vXfu5W56tqUCp1yCvMFDjOfGYM6cgkqrS0f2o9pLw3F8xRc25W4kkIgRBA/M271eRdAeL
g9jWK0hQLa3ECOMW+Xrjcr4E1mEwfh7+FMZ8UJS+h4w8CfRFZrvx0DKGa4+0qhbVeALDBA7Kb4mO
M4KX2C/b5zEvaKHYw7Sn3My2gYAD6BARea6d5bFjnncJ7NG7uFln7vCWpAjFnAbiU9CSbW5eA7P8
SiZvvcT4KI6SmdhMbuJFqA9+Q0CDNHh78e65J1P5ThZZnhtJi1xv1/qcWRwQiVSgs4Ra8tSXItgp
G+ZSVsaB/tk9ZOsARSQffAHGCHBi1TnB/m/s1GChCaKtn7izQ2nNJmrYQmV2D/TH2Erubh+MBeWe
FqA0t9cHn8G9i61euRIRfaqYsUtMyNyudCXOwrxKDxOqX/Im7ItkMwQDAb6ZWNolkmLQn6lVp2fv
2Kb6+uw7RNGUukMis2iguI1MvyZF7x4NWe1wRVAl5rm59+FnR8noaI9W85qIxgNhxiduYiw7kLEI
urUmnGwHkIrJ7QXzDUV3MQzrXbqm7Ksu1UyrWyrtg5fHNYlZTqf692ADYrYUPqpccVYZwIhcJnQQ
TAmWAZe8LxSjKfAksjkRa1sXeOxdSSc4skGabdfZHPemyXFvzFdivafeprTUGK5XIz9tYjC8Nkz5
F4zb+RjcSX8/W+3yzE/ZmPl4WNjU74u8M8CoGA0yvElG7gx82tzHWWZckoUtbjALxIym1vImQz5m
TsKRIV2PxC/rh5gEXy3AYpRSTpRgOs5CTmxY7gHSA2wtCxhvZuxS5bPERMcQY9Wu8IjFBtIFABDQ
Q1vkMYTzgt9jSY0J8M1XLtJuQTBKbhU7U0ZMRGTpyc7lJdu3Lo14DXwhPQpSiucJ9QXiAUyUNlBi
BJWDBeBv9U5JaT80ZDIYNP6ooLQB99Kbr3P2uBl6RWtnkY7VfV45+c2WwJ/HBrq1/Xxr2MlyxH5w
TWTnXdMcDvM69vftal/WoSLp1us/i0n7DuzZRktahSJR8pam5EBAgAN/B+JB8g/OJcAsBtMxCFzJ
CrOKL3tZ7tapfm7qqWDmKeOwGRJ/k1LDWQ3bZo2pJQNQ4vRJtvWrJQnLyf5TxDOIZLp5SJzI8svj
s/pvddh9c4/Iji7o3lNEYow1054cSj82X9olI0tx1jh9sv5brR/KJf3UyuapGWAGGEmMkKVA4QVS
is01pefZ+JssY6m24VxvEEABpKxX5sbC3kx+8lXmA4JaojjCjICVa579KmsngNwFOEx3h4FFamkB
iSHDzIjriTTXuRa1ClXrsWQnAU2wvjjReIWMaeWj6jUbrKA6MzL3HZdM/jAm80cXU36QEnSoEw5s
YCovQQ7fkkCQ8yKFskyDRAgomVxjbA5JYSVUM2N6sCQn65xMTqYSCVSfOT5ZbsldqZfjk2WYh9z+
josAPn2F4loyWj3HefognEk7xsykx8QAfpTV+JRS4zzk0t80UOmiopyqbUWPUF3jUFUsWsMrRO/z
MhrEvLNhLNI/pqLtjzrmq9yxGfZM62NplA9pV7mHOhhUEICRXWqn1cJCevfsh6+6bD+5hfRjqqH1
JOY7OHowahF3Ak40mzeTKdTeFeNXnefzSTiEowSzcpvIy5LbV1dkPqdg6ouhnt/6og9Xd0Z1wsxD
QvSEPdLys8YpcnMmJOv6o5t6QVvRIb8C+4DdcqIyBfc3U2RgJPReub4yenntg9Ovkezgnw0KSUEk
/FGsSGmSx7qdbPzjztkng8VBtMxUwnkvUURYDjwp+rIYumv7y1gNbVcXPj10JhJwgNtNHIxfN2v8
7RWrauBGBYANjEnxgC10fW0diFV07VrfOw+8tJu6b4ZNY1MiAjxOwoLKCoU57k8UIvSBaVL4NmEc
gfMI84qKSVkobmY/fR6ds8sFDu1PitBznPXgoOi/a+2n26P6sUehGeBpBVOgoHzUIFMK5x0qQMCb
HoMcGREimP7em91gjw2DqiD37wxraDZBZ4edXedXT2du0rkIRwrfiALEcdcmADvrsJqlYwccjsVL
T7SvZKleOOszM1vTA7OXc2EUFJu4aZriK50T/WC4NIMHeKKFk33VNiJWJC3pX6+9Mdng6xngghyf
opg7gARpzp0rUXjpltUhha4ISgADOCZNZHqa7eBZ+GG1MzZvZKPbZilC6kDoQjXmucT7JMZEizhh
vuQ2PxIM1RQlXXwsLV5xdFGnCqNVOOCAFa5iQZYvdif51QVWY3omB7udHoRFxVUOfHsao5aMYcwN
QSzC2yO9ggPtbUktnA4KmB1/gkgmhAwWFamPLfI1TrsCnOocaH8scFpR1QEqnVYmNAUG6h5rCDqr
CL4QvSvzm/VUWdiKB6OlFwe3Cbivz+8ounyTpkghZrPZZPl0IZzpp2ewHqnInyaloob+tklM1vmU
+TFyRu4F516bbd4k03nquEgWnpUPZI5A7ADU8fI5Cs5ibsvUR8t4s23i3NIlpzDSUJkNw0a9Mgwj
85D3nZEEmaWRROFBg3PvIS60qtLfCCP9uu0na+cdy6Q+LjCvTOdX2nJ0aAO+5da+6y00QTwUjh3Q
o+kjXXnvjEbTcGrW2KERoWS8fXdmfm8bVr13WwlmM8iNQ4+BYBCj3FUph1zfpJz3y1l7ddNRnmbD
PnS6frcOLjmunRivDTP3ipnp0StqeVQ1sFvOIPEsFk34op8imW0I5gzHpNlj+CvhEJvTQzGqCQ8R
MAPaBwD7+aEW7ueQ9OX59kGbxI+UdBmShlpnWyroaiL0OKIzN20MDiHnevXe01lDPgsm97pIPTvE
K05w1tEnhu3TfjX1p9YZ3R1riXO2RHxGjEI9JAnS4Ih/6HwYwSWRg91gPKaCS3RcAHi5bJLqotIV
0SEV9ofmMUzMR/X60V47OQvONDs+rTZNUP7KiwyODHsCcr44zcrRg6PIcXL0D15XBnua/G6IFoHB
XaeiMvX+uBQ4nm6yW0NMVmSY0BEE7x6FwRQGlAmzOqmZvZlsoejgXGT0x42YHBs9+8gnh9LHw81A
/fjoFO2dJxMsZSuMNO9hqDzUpn3GtTRr5IRzVeYrRROxU8/26NTIcH7jsPM3UNlydkOJ3wvtEM8N
BCKxUdtuhrPT+hDsK8qlBHVPPXRvPZVx1EnWoNtCRHulAa5gBWE7sB3HJVHCpfW11uo0KjzO/hnM
1I67nzTriNk9xW0XdjLjcGvVx8pj6k9nbdqSsVXpIEvmeIG6BCWCShG9iGmj6AA4xW9jNRbD9G6A
l65jyjLbDOh/czw0xpYcAOhDhkBtO7Gp3l4n1/3QZrRptoFn3sQxdHvC7SrXMKHa0ufkdaUQ3FC6
stfDQDGgp2YM0XcplwDCFOP3sqSSfHoWiIaosEkglvDnmKJV0sjEVUdHgXs10x3siXVOz4AFyzRY
agrkPuM4Caoehg5py8zUOzYqHyNr01PvpV/K/D8O5VdVczUhpEXsbcBTXZTt3J+eE2N8W7is8ChB
UvnfJaj3DL1zPN8EVryQEl6wYpFDSr2y6+vujnQ49kf/mBnpBy76YVPPGNGgQlCW8KAG4NNSORx9
4x5We6H/1jGw0y3zN3rPkh8D1gaQBILqSusaDCY4mChD+ekkiEzQBwyhantHPlYXAh44x99pCQZB
z0Awp9aradhNiCLQ7LOSDwsHvoKH2z0lHwYRWpVm/kXu7vXWUsdGYoUVp3hkEg0tuHzZaLZ78VSf
kqV93cWtolwU1QPJSNeMRSYEmzUaELrSmL+m1eEq1zaz/vVQxUO6cWifh5p6H/+uiWI+gbybd8Gc
f5ElmEYdoQQEGxDUPVnnMkdA4cxBVErudgDVnEnSu44pVFjRt32fprTDLdIku9JLlvcKz6E++6qd
IX5nNHQOnXT0B7/Rf0v5nASN+YNGBYrnel0vme3mB8da+yjBrL7RaFA1ul6emq45Zo4prpacjtXE
4S8wbPM6UeNAqkRnDR57H7gB90kMIaVGvom2n8u5BXkQdl7JD5zLTdYPAF+1+supDQAeJfejukJ6
Q/wag+XVNOsrTIG7uQEHEvcToUjsu3pvH+l9c8gRBmM9+syzunocvWORokoEF8oQLSjYZllULLDZ
3FLccXbi/1gFsc0lPmfXLt7Vesh9gurA27Zp9pV68UtTdI/1an+Qi/Jdlu4hnWtWtdwRIV2NCNHM
xFvqPXeU19ZMh5DwVTr7JeWurW6iTvKLhobG3uooK2TV3idtGmH15fJuKTvw3UKNW2i+6azIQdmD
WfMOtw075myrm2dMczkkf4eIAwYe0Gqns9n7X63uHws7wB1oHlMDZH47tr/iweea5eLShfMifebk
dhXhZ66DagmJgwzdBTHvWrP5+hOXts0ghc0v/3IxUxMLHxzUvWvmBJJUPB3iTV7kyHLX6zkR5RoR
jDq1olDlhLTIguhwK/vNfdxyM+g1bumBVreT2HcNOrzw9sz7CZd27i73na89i8nWGMdjf6OKaNfg
zlTe4GVlI7A87JtjwCKX4rWS0O1JlzncQFS32yXJAxKP66uGdpreIu9vgglBiDyPnJZlKUYcj2Hj
zVVf5n4ggbq3NhhLWB3w124qwB+NEUTLYt9pXcmrYHs9C5ge/8nstd6rr+sLUitKV39D4i1kI5XC
B+SegvLoL1d7jsXm9rvUYwcWOPBIYZO0MHPUcaf1dDMyLe4kkV1xRKkuPZtOWg9F6Fsgnk3aIYRB
7kaXxbYVXBQ+nqbShb1PtaQOXuWXWVmnvvCxjylOVp7Vh5Lo502cKIEdrGLOTvlCjsTZ8eFTpeps
X2nrFfjfL6flpBJX7M8pLWiY8MG+1HR3S+XzNgXxVus53HH1hyX8aWDKXI/+GDNAN1WnUNbbGGpj
N3AUr0pKBM8PNh7wI4Y7GDK02XruTAduNJcsuzhhDTmNE/I/d53aNrk4Gjzp6x6LBsGvHe6zAtdG
3f1oeOe2eRG8DhhrjEx7zAYASlkVMDW1BUdGFVnYk7dndBl/6DA827N4G9Upq+y98zhZCw4Ktmlf
Z1yezg853m6AntnXbHLT97a7FwF5pW5BWUsuB76vqj8kSPzRWII07taAlrG6HucbH4kAOp7tn9va
jZeORoOBgl02h2lU2UUNb5m0rGe/a/M7b7F/l9UXGDP5wRhUX7wLLjqE+CWaXpzMR6v4P/bOrLlR
dN3S/2XfU8E8dPTpCyHQaA2e7RvCTjuZ55lf3w+4djl37l19ou9PVAUJCCFZEvDxvms9Kxz3pVSR
300g15osoMJG1hCfI2oPdhIVFGEA/GI8Iu9Qys072jl21gfyml24GIWRB+G+kziCdmpE7qE1PMTt
GKytKkaEM9a0+MUmtCke9mskPY7YS+QBTpyxZDiqpoImioMft0ZHa6W0JgLV64vEezxEBkK2Uat2
atiTTTqeaypeE7olM/IerUwilw9bDjocfdP5uAanAp4GzAgpJCkcnkzlNkrLNdZnAIS5gZybAHL+
UDYXsEeYWsY4uZUUlDc5p2+MNB2iPrkFPMkdvK1QxMsEMbsM3C3eTgg4W/QkX0if/6ET/jd0QgUq
G6Sav6cTPjRvwa9gwj+f8CeYUBKtP0RNNDlMdHhIyszf6T/r5r/+IUgSZEJILJYGlgdkgQoUIsux
GvzXP1T5D1Gi12wCq9ChCamQyeq8nR9SjD8osIsKKJ2ZeSXJ2j/+z//+Mfwv/zO/fOEH6t+Wf0W9
yUB9/xWdAHDFglOgwHqDs2Hpym9YHgYTYQB4ebyB9UGtn3A59CyaWex/mdWNFklJNytivmZ/30BN
NmRnGWQT1nQh7dyYLiGRCKsa/98mMwiU0XsL6LTWuy2lbn8kuiBD3xwY9BCq1jxWldDvVU81HUGa
fg65EF4yDDvcH43YZeCju3klYGlU8X3pg2/YSkWaLUkNDDb7Fk1H9BIIhPdJkYEdu0fPrmIyjfth
I6dtyQXWIq1dlepNUuqztDwmaRAb6ITXgT/VTK0sPy+zAieO6W6ZVdMp6Q7mlPfrzmvmunFBy3d5
aOHMfn0Uv+xmeeiXT2nZalkJoW7DqVjatFEwZwrM6iUSxvXueZn12j5xYbPca/MDy6plEs/J7GKG
huU/rVMXNdfySLIooZZZlYRaqqTzM5fl5enfi8u675fJlicuy/82+/9+9WVH3/v1w0LbjWSL7ZCt
odUywwJRE3PdPFnmvh+oY/HPdd/b4fuh3v3bU74fXp6yLCLJCXD2khPznzYGsEKGx/LIL3v8Wrs8
XfMNXmeZDY1VN5WYVuc3+9t7+n69ZV+/vdSyCD6BOwVZJUfxr7+HlCo+/WUZiLyMSLVDOziOOCyz
ZRrOfqdejfh1LrPJnE9O4xicRJVvllVfG2bzA9+bfO1j2fpro/nh78VfHo7rgFdrCchCLDfPLlv9
trtl8e8fXl7il3fpNx7lXiuE5GclqKuj2SvHLeOf77BcrGiUfIFKUOPgMjtb0/LZS7dstGy+LMKY
iPb97bJ2WfG9p0mf3XTLcjLvfpn7fma2eOO+n2OCQ1+1RPuuqkA4K1BM95RcGVlTuP7nbOtl1T6V
5HK/PD6QsLOG3gOtRqAFr0moArgZV9cMurp1rF5TTdN2UpbWe89s57yw+miMneAajTBup3AgBpPo
P+TkcJq+ZiUpzcDOJbxzMe/+ObusDRrjoIIz2ixLy2R54rLd9+Ivu1xWLg8vG34/b1kHdZHhdZQF
bulPiD0Jp3snTSBYT151mNpc4UxBnVjX0K54SfMKmo8z2zxR6oGTer6c2vV5BYEghZ1zLbIXIWdv
hcNeJVpqm82xFGNJlnZ5D5JpXMvY6+kEpkO61+Hcp/W4CyL+enP+u5e578myLtOVYp0z+l4J8+cx
VQptmbSMOLHjklKjMuE6IXFvV5XKxg/6AWIzkwRfhBtCVw/TAb2o6dfiHgjIvaVr1zok7b6okD82
IYVzRlh4fefFtCpXasNfIXct7fkhnvaR3DfpCrwXzZAuQm0QFlBh5YGTIVDCjW+1bhOW/U5qHwF9
vSlmK7lp7ZeHMGuLg1VXsW1hPVjjgvLcQZruvMSkvkr7sKRHvscOX+81wfhzrjYrdWvgDFLmc7RJ
rdvRdDxtlG5zDmhOwXUBiHy1zH6vDDuR4KeAAd58BC0T1K94uf9aXOaqUZBcmAQnbHJ/OlPjABey
kUk7y0hGeu66SB6efy5FciT0Si/WQjGLhse0Ribq053FZUB3or3IVgf8Yv7SlHny/fP7XgeQhTuZ
Tk24KRYPAirqjTkfBXDV+ZsrC0fX9/IyV8rtwItZ1bg1lWQtIELdx4Uxf8NKwQkvw/YVLsuByUNk
mPGt9NykZ6rRqBgFcRaOIglmLb0/CZUqVriv2aaEi1Nzsz1RwOkrde9X3Kb5BZhS3+cAxJO5j3PJ
/JqU7Y6MQsYmbUR8ZlWbxNlPKlkuGe6LRe5LAEC9hvQJzC8YHBJQ8U8i3ujCrTRe68gd78RspQS7
+m4gqXWDqgzCA2Lk6THZCj/zACk3MGNbpO3e2vEHVcf4Enabwn8mfa8Y1pW4Hdtn54dSnEocGfVW
DmiscPct247RhY5cOxomrtHYZibG7ZMvXiT0bOoHBpiO7I7Ujip8iTY9o2RYN499sIZ7IAZvqXKk
GJkle5hBrblNZp3SOrLWev4cjLt0+pRlJ0JbRjUQZ4fm7zrsGjRMTGQJdofXtFcfdHWratAtDp3/
ZHzqxW7UHjTLyVunojYfUW9/DJRNmRzJTqLTlo5E6x6z4AZERSFuzQpkv4PfnArqNK2mtlkXyoZy
Ja5Memb0HHhb4Q0NydbaofemSyD8HIpZG0Vmc/tMCLU0OezRI6g7XdGSxtwhtMfRvM2STd8+QYKg
KX0pmg8d8/bePBj4+QtqJhst3BO4Y8xefTqPZI+YSET3TYoM/pbboFa1PfHkd3vd3GKt88yt8tbj
ic/yDTr+IsZJeUzrXQdeUTwFeIW4WefzVe5D5RHaSooOa0McHihukfDNn3Jii8/VoynsB3Gr/MQ7
KTFeO4Olp7mSbD3N0QMH+VjOrT5p849IYC2nP/vhWnrAqIoN1/EJDvBcbqZjQqL03aBsCtjblE+q
z8YA3nzw8xta1VK4zT1Xn46mjKuRITWnyZb+JDSBa047RYcNvkHdURmXuD1E4b6bOC5IKk3AAcQ/
c/9RrW+4rZ8OdIH4vCPID4Tv8rfhLyJgiPH7mnOYwM90CPbYqX2FNq+t0sAoDtpPjllV+wgmh6J0
Ceiq2Us/8+qaxTuEcYo4f2B8TgJVMw8lcorhk8YGEBAnJbqgtPGOsrPmNcdpgHB4cPPMJTGB1BLN
suk1hq1D2Y4UO8Mk4ngrDWvxWNxqAlKFewvtPk05ss13abP1CIiuscgdksmZcwmaI6gtSsDrQqdf
t0LBgH/SGV6HB3Qp0VaynES7NvIOORq5NkcNSkPkDhgEkeSgUSWnudn100HHqPoZvUL41rth1dcb
JCS9fNunR0N3xXuZJB7hBXxMaJzDZ+rYCjwjXC8k+Kh2+mIpxEwcPX+TSpe5ASaGt9PcRseSzVFb
Ac4BzeIHa0l1VTq2I3VGuk0HGaokIHNphWyAeWm0yfVocUgKx6h6b9INflS4C/eteW4SGitbihSY
ZPSPWcf3QBSs5ign5O6o7LFNQYzxcFZ4TkFD9YVWM3WNiBRTGDQ4sCo7fybpzuLEiUJVX4sk09O/
FjZUFqxkzWd+4sds3Fgn5ZBusm1eg9N1uY7DWFk1qNr4wGYcBqXZdSgg5nA6PNIEbkDcPbTPmvJc
tluDMOhteyt/AH7G285bM+AjonxJzFM1o35WXr0x06OMyx00pO0/FE81BmkKqdYhOYit44mQBO4I
MUULDVcNK8ux6486pZj3NjxNFgXFnfCW8HWV2HLRONfhiW5VRR5ZZIcP2VN6U+6Ds3ovOM10G4Tu
ZKwI4VQU4kHXLZJHOkEanXA0gOVGSW6k4SioRLEcfKR+xQOZj6XpGESLJFdKP+iS0usMHlO3hFqg
LR2TbXOxnpDEWD/yR+OQqFsk6E51h76lIJXwCslTxZPgDE8W/vlxI9JWjJ3OXKUcy6C/nkVlr08I
G5DVW9sa8QBwntC2AsyPGCpWxPgQXirca4LdTvfqtB/Ha89Naf1miccGFDNFs2ilaHzJMClWGiGn
lT3iZcjv7luS+KY9MONVg/gk2reJYxBs1t750c9+fOkwCnA/uQqDp7QGYdTcyP65C0j2ZkF0qXWL
ySYxb9H+JyUBpQhjtx1nFvh64josCTw8SsKhjjd8QjGXQnNVwsMEAGuukgDVI9qv1cQ8VpcP8413
eQ6eQ/XA3uMDNzQBfsgOpdgquNftctMj01lJ8npqnAzGcAuAcpOsFVp/w6p5l4xVvgkq8kjW9+Q/
6jbSPJtYYtewOdR/gHEunvD/6ZfYoX6GYNWd3GgNKuuiV47y6m1Bl+REWTr80gwHGKz4UXA6ePTv
gRqJd3QoyAdaYVTlYAiehlk+vrUQ9z6oF/Oj2EKUuPmsnlphhY2nWSFbqTxcRbbAL5YFwRFsWlO3
0Mttb0sbfxWuAltaBa52+2P1ScftR+3q6x3GU/minLKtfBk5KTAAeMDIwBGTPUVPIj3+dFU9abek
waGyhiM1FI53rxcr/g0SytkURN262+nNOt4o+dq7eKCO5IcEE2K0aWr01LaGZc+gp2hTkWQIla+b
zkXNT1D0Cp0g1f/8FWXeOQSugAl849e33C7lq8ybbL9yRyfco32ysYzJRBOpbpedpr1iwPdevxMh
aE/bSHbIQJWedqTv9K/4LJQjYdlboKj1SfghPtIjBNVSvwHqdNJ9fiWy+io++Pv4hvoxbi3sJ150
QqqXPxAWx7vahFfzBSITj0lPaeyQq00wE+/aAU4aZYh6drnNnVZgMmyzWYf1dR1eqdHTDkSarT2J
HGGUibh7epDucWR0d/JjfQI24XYX7YihiL7+Afjzmh+7S/0dgyHpsUeMzqfuUu28zStixuk4HcsT
zszS9reIyI5W4NxweMO4i2kGHZH5oZLEE9et3BmaM2Z3bJGv4CCfpqPmBi/NTiPx4g3v8N7bv9Zv
wzE9DWvaseaG0ceRVOQjerXJpclkIzVziNtYoQpZRTeejRp/na3zm8S1XNlGGLbTARPcx6fiXngO
b8nEeYvusRXcGyvcP4+9A2N4RdYpYMYX/4nisra27hVyBAxOAWumBG9QvHe5ajxxJuOnwyeszuxu
zrL8YjHbcA7vL9NtdTRRjO7ik7DV1sZRu0eAu/bsbGNdMjt0DfxeRHGugxu9sqeXlrj5YYX3HqU+
udIr/UVQtlSaubi8pPxVG3/DoGSHXnZVP0b3zbH/GZ/MTXcs3xJGPVS+nsWfz+kpvAX79DN4yT7S
rcgnMfuLDtqhvSFoDkYE58+79iaTbbd9FR/Cq54jEeWLrzmowtW9+Jmt2RBP1/hAk3hY3Vvv7Wsj
883Gh/Kabs039aF6GU+cCDlBqm/VS/QDEfcpovt+Fx/ig/xA4valvKoPsSPafKgb+YapPa0FXuC9
iG3OPm5tZ2tqhdrR2Op2vg+e5x/dFjAXGbDgIWd166p8VZm9oc/CymGVXqVtduaSuC8/+a3mD0m2
2k2HyK0fpoPPOaZ5QhKd33B1ij+X333zFJ0DrHRcXTiK1mA9+b6AOTerBjSqZ0NoKcQVaYAcz+En
qfLNE49xMIUwMaWDyT0KH4264mnU/HWkuVwz3qf36E7wbAzcHo70zpXElTpuNBHjJoeJ8C7ecF7W
bc0ddrOs7ZRd9L2/HXYDX8h4Gj6qF9LzIOmDllpl9z1D8h++vkKM8SicJ5eY8W3OFQldTl2txMde
eY43JGLvwt3gcC3uSndy8IPfKDfglxzjNv0cGdrV68D6gIdW+qtU5pI5XOIn06CX5QbX8VbcGOfp
2I7X+KY6MKTQhphjRXwhmdPptt7lM7z2fNQDDqaVNK17hsr76Bxep6dhOQEuZwmP0S0XInVVP+Sf
iEk5qYgr7Z1OPf+D+MAYHHIZfO/JvbRBAO6y9bAjyMF8a87l3npPEQIJdn9rxbb5xlz1Ejxrx+5M
JCDvejrSBq9vsZS2lc33jq76SXyoznFhx9Mmvc7jg1fpvXzlLYI5DTFgf3bjcXrigti9T3yNaGqy
+WTMiY0hQn9D52U9OsDRq9W4H533bssIDw/XrXIy1zjiOFdAqnaqM+dSLpOvU3rTj5v6ITlzykvO
/Q2fa7wFpeAIhxZix1neo6NbMQSypVdxhyVKP1qOuePAJw8SvZdTrrPtwOlG31hncSOe8i0cd+3e
f6pcQHHUq3B1cvD62/dgXTjaZgi4pg1X/YjuhQtedOZ9D/D5OEmSjuNyN/ZE395/Nz6ml6a3tQ/p
RTubXLvhL5yyp+Kg75pDgFHslm5YD0MjcrikyReGg9Rh+NE+DFuF03O1g2K3Fg7SnblB7rCZ2PPm
Yq61W8YU/ac5//X+vjvkG5J0PrF1o7XYAva1pW3kRnfhNb5qh8ztb92KgOMneqQcrejpCEvkyLxy
zHqP1Bb5AtVPJcQd7IiP49v4BsTgHg/9qTlmnAWNH9Y5uDfuJMgo9rTz9voGKP9VdNBavbyD1b8d
6OdHrrKd/9MH8EDE3tv6o/yWXEijiMC6gZehMw4X4VlMtuSRxgyhbOB7z2Zww5VGfKy9o9m4jIv3
+j52QoKDV+Atj941cqUTw0x+tfIDWuHE5Tyd9zu8aXuwwjOJxJVNZzI+xZFesH9FZ8+3ODVr4765
t4jM2+v8jkjcvs9vrSfexLu/YYAfkTG6gLLijoGVLs/aLyC2q6XsJsyFSGwbf06+1tXeSjFlBFpz
/WmxQi9z0lyiWua+qlGm1LqgxK7chVCEUudy8jJZKlHfi8ucP/YmUkZF/QKiLe8Hefq+DbBl9IZ0
F/fTsAt8LFIeHETknLPHzQACyliwCw+18NrNyompc2mpOGUnh6ASch8TOJ8Rb5+Uiq0ENwldrX+W
qclvqsTnBniecOuii4K+80sCnqq5lLfM1TVxkZPSr+WBBkMNMYqRTzL3FSos4l+zcSOS0Bn0nC6T
OkcsrQMlQgAdmQ++WSH88RUqJFl2m09k1qyA1zT7KaKfhNvgUqnUBkOdigNE7nY/YP3cB4E0a/ri
d6nRqb5AN4wCRtTF4NOgGoZ5UA7jJ05usCkyDJrfMVUtOgIifjsbMAcoPo9UY8yQJ1lROOHiaqBG
uyVTMuHEyXtSfAUvZP40dIZB0OCI1c6aeynG3B5ZZttBp6QRws9Nl5LuUuNd6rrLnLE06/qyPEBo
T4EHUv5eJoujHTntn4vLukJow20V+K6fjeC9WrCt5Atq1b6bJ8viMhELClcdIQLcKFAHXSaFgN7V
WWZ1z7s2EHbcpS77VauVJyxxchky7QNd2IYF3EQRtR7MSirD419zWuvPHEvWLZPfFpftlqfFQkE3
I83GV1j9FLrrz1isP0UYJ/RWOQHg46LeyXWmkfKD1Mjynri/BFYH52SKlPvRgsJQSuCUo3w6pd6u
b30M/a3CmQg4JxUjfj1DTYLkMheb1gH6WryOpuECMwWgk1dSZUzL1ugOktKeW6xwbifoJZklRbkv
qapTI9UfQei3UMnmpeUBSzQR7M2Ahl9WLs/7Wl5m0RRYmVEclImaq8YJX64oIkNWpH5ca6S9Muqb
55fVyySjV7kn/z3H6sSmy+L3o8A+qbh2yea39V97UdoK5fz3Q3qfXc2WeEcEBrDjxZCU3lHUcKzR
BYUUPcZUGTqislWdj5dj0Mv5bWPllR1LGl7yRMP0beEw+euxZc4v2MqcwLislicouIVEZ3lomZSy
wJem1ngf8qIDDjbvdXkS1etmsqWljTjvczAStvza1ffar+XlCctTl50C/Z8pF3+9k1/exLLy++nf
z/na/ffLf+140HwkkVWH93U+BP91j71RVXZfUdP+3s33dr+/s1+Wf9vP1yPfL11qcbKB0k7nef7c
ll1+zS5P/OWv+5pdnul9f8a/vNIvu/76A62W+0yyjtWvr2PZ4TL5fuO//TFGHf7zy/vllb83/+2P
WZ79b+/g+yWm16lRH2jTvdRzUwOxT7pHS/3n5Ld1vy0u2/22jh4Ada3fdiMtTavvzZe5722WXeSl
zh3Y9zbfD/+ndb+/zLKL33b7tQ0wmduGfpvbzn+fuTRg/WjMIRdgW5n7mu18vV0e/W3RWDqcnJ+z
rw3NpYu6bP41u2yfU2sidqvd/KddLFssk+/dfL3K97v52+f99sb+djfLdt+vtOzve90wd8EWQc3/
aI/+O+2RIqlkDv699uj+c3ir/0V89PWMP8VHlvLHr9IjxWBn/xQfifofOrgWg8gZQk7MOZ7kT/GR
ov9BHBOKJEk0viJT/xIfydofpqJpqqmKXLJMS9T/f8RHmqr9W8KirKmySeClSliEgv7oX/O2aFsK
XZnnInq8Cgt03d2VEMe40kGayg2dGz3QS7JX3Kbk9FDwHo9Y6rBgaU6HgR5QXnFUYDgxRCL/xKxu
FS19q2o/g6hubAso5KAI79H9gBaygmuhmXd9Ix2rXFtX2Fdsr4MLjuL4gVwOWpOiXB81pXrLEBwK
3CJytV8PoXzWKWEqocQ4kPvztvC2FYROo62fpiwmFiTIjnFh0i0ptWup1CetYkiSZ71HR2wgwaBU
LrDZamwP06Y3Y1cbmoPcNoSNolSphB+RZWEYjWUYXhXVHwpNskE1tQd+DLGfUaqxq0Lqj0YoFY7J
zWpL9xqTA7VpqvCKlW0EIbyvLR1vqEHaEhojSBE9VBgiDDeiP6J/TV3Tq1+Bb7ltpR5bg5rfIAc7
hLONBEHIoP9R7fPOGPch0VCHHGwHPROKdkXny9BVRxEbJ2WteUkdSvlmmZMqXeH2VLwxDVU6ofrn
VJyHFvgXH9aMrNZHZGwDw3+aFOMwAfnWLeGcwWa7eMrkX/JS2GR5T/1uVCIHSAVuSa0UL/6kTThK
Wxxs82Kbe+VlVDFKhZaryCNtOC1U740O9F5Ox3qlpR207Nx78mERnkXLL0CDhXhFBNMDOcSE+Cfh
XMj5Xae8p9ZgYOwxGiI4kKOfUp9WVpbKmwKwGvp8PCuCx7cchUKkgqLnbmuKcdMpWg7IBfJfcIAG
BqmChAa7EWLz2INvP1Yj6EVhoMPWDbjYe5hlCftBfNoFSDON8BT2QPZHMsfBbLXk7YrysEn67GJx
f3Ojx2N7V49kAY0+ZhuSRJq7rNLUqySeOmsXqFL1gBeNifjqK5N3tyzIs6y0zzs4MVjl+0h/6NK5
QiGE3MAayUERyX4hTSJ6ngo4HAzpdCeqlWfcCuO9pzSPnZd371FPBYogX/Xa6Z6EwSAbnMATe3uA
iHag/38iNFf4BK7HD3goTl0pqasuMXOH+7Vsb2Wtdi/ruL/1qDnpYs8teiXfDUI+fphluvP7gvpG
Tra8JOjBS95ziONjqmKVkHVgBbdBH0evZCkIq37W7Y6RVji+aARujadxZZJfA3Gx8bcl3/N18jJw
erGpvYKg2BVd7L13cmN7wnC2hqZ/qGFuboOATBoTf/VzDOUs8XT5rHlz3byvFOjRmrcmKsZ/jGMA
BUWaq445WP5jGtPE7TRfdJdHrV7eSAipwOAbUD1mP4dRS08jSVuXWqX2D4wk3gH3R0sEq/ojfROk
wruNp5rumlkekrSzTvWQhsiR8WYmQwiFWJLxsmR1cR/oLcAZXjqpMbWUEckmplfVe522gCWrIBoT
/y3F1reqfFACuSSOxEDTBpAhoK5MDrZDWSjGfsCPy4nCGu5yoR/uAKVsW0xxdl9nnRvN67lznZwm
HJFmz1uA+rG2VUcZtAswMgKhucaVMVw1telvspB281+r+C7jjS+GhxDvBDXSrHgSC4UCj5nPbkIW
x1EeUB94vKvUP4BXTp7QVeEajuurNrUxbbgRuXj/qpfmdNNDNrwHMH/CDeyfl6XB7/21HCTAJDkm
MCea95yBoMki6j6OYSw+paJPLKKm3Y9D314qzXrURGKeiHy/zcGuXJsck0tfq7aqg1Ykyye9Uash
uRFmvZTSRq7py4z1ikEJD5jNVVmBZxeahpuDz7kr1LnuknjlZ2CBIYm6Y1caBNIL9NanBFw4JKHq
zPdH+AFuno0xetlWJBHSV4X6Tsik9NByuVynXli4RlEgPdWVsy924YdpSmczEYUfA7AnKuuzA0hQ
M23fWqgXl8U1Fgx1XbUlRrBaNZ5hbdCBw3OrWpZ1MCYILWOams+9NZGsxM8L+VOh0Av08+fWURWj
ehan3iNApaSaVjQ/O4HjSdalc9Gn3SPkUsHlZg4seedprmXR+lV9wbtmEs0NHMDcvDSGscagol5Q
wGfc+nEIlxnyl9ZKM+RxlbfVcVo/GjlfCjHc4WEIs5OXF9a5n1C/BL7h73nL0YOhcYMfJOOz7CFo
B0wQ3qVi3l5NWJShKgZ3ZU9gjebp4FhQFx3BOhzj0uwualwIHOZR+1RBLYvCHEUkdYmHoa56m1v7
eleUYfggVyUVN5G/aHmUaqcRC4wI0mnn+yKaHR3z/kXT26vkT+3ha928mHXwzItUfPSKqbkx58ky
12NfhkShBU4zxN1hMOTusMzFEM2oCsN5TAMPvZDP1XfIOD2JM9rEDIGchDPuJJrBJ+mMQEnQMRsw
UaQZjmJ1M8+T4AksLzmXQT3Zh5nnu5JJYWriQ+D3g1jFT4EzB3OuYvmi6FK/i6FpEUvT7tI8dAm7
5sLeE78jV4Z3LDxuBbMmOslUJ6pLKjTpVeAsi3QmllxB/5QmBkQqF4VNKk7jKpbr8tARtIAEDo6I
F5KWC0CGipmnrw2zstw8plKnlC++lW4knxv5oYv7rUZuDydhmmSlAKJmVIHV5C1l4ji66dThTcWr
o7akrBga14cWP5YNpSPsiJqRZwyOAg+ni9FWGTh5aD/+MMboniQPzqix3QuEY9TVcJUWuE5V/iT5
A5UE8IRy9mbVoK+EGcmDn/dDgdGTVENNux1UKySoEhpGVG7NyFBtfA8Ez6TU1VqanWIiu4Y+lG4/
w4ACPDzFTAeqKbxxtD6C+0K6oDhE9WVEDKSOBVlIKeUfEqShBuKEMKOHWvXFLIJND5GondFEEYwi
Y4YVlTO2KIRf5Lf1YwzPqJ7BRmULkqcYP0kA0NGe0FGBgaTBQupmc60FHYmhhqH0BG5jDG0GiGZB
cPVJDVtprtgDV0Lf+JpbqJ+A3kKJMeKmta2qqDfwU2jgV0QLyao79iP5JIlW213o/5BnnJOYaldA
ZQDqfoRR9Typ2pqyKoL6ClQTPCgPLlQ5A6LgMz1BorvzZnLUjJCig6tClALi0PfjozcqTgFvqoA7
5cnC3u+aszcJ+wp/Kb8myqO+PXWXAZwg1VKyaQLhtoNnFcO1EjEk17T0I1JURyPfgsqg9gUJC3s3
EbczHCueMVlBW6PYn+wckxgl7FviiO7lEBv8NCO2FFhbHP1oWUz9h96HgUtGEsNg/GMyli0lok3R
QxTDtnAsUev6sLxyGseNxbVe2YdFeS59lfZuUB8ZP8UbzmpG4IE4hA4mz5iwRMXAWqG08DQZbLFX
bgLLONcWwhmSBTIj8w5yydw87A5JnXdS/xmqXHZKrO7FgFSWQyzLGrHY1CTSihyP66bqaUTAN0vl
6dgXmNa0kgPREtFcShrwJ2tE3deLvP04I6aQLl7B11MF7d0Yp4dUjCKEFiJaD6Wgs0ENkZ96gAgS
CBvYsEfcWKd4xrMNlhI6pRa9YPEyZj7FClCub1tQ3SYLvFtUd491qrzU836I436hiHzCld7b4wyH
G4NP8iHSlSKUP7oCZ3A9g+T0BwiTrzhL3iPzgyvAxZuhc8qMnytBNUOjA+XyjivmKM+YOnEG1gWQ
6wAe9lwndRRD41sH226EcdfBuhvD8qgWn3WtEqiRp0cVJp62wPGg5AVaeG36uZuqFW8S1b2jEYxc
vkZKwVyLurB41SN+y1wHNiYUvhwaHwPmZwk6n98iy4DWZxbWNZHHC46yFGnr8CLC9SO5bK/C+WNo
NFPngg9gDeXyA0zhda4S6ICIgiGNwAus4Aa28AN9chmhCWIAgJxRX7wMEklfZfxIJjymCnX3Xugv
ghRdokJ91WAU+lx/9RlaSKg7oQ9wDP1a3ZYz2JC6mI30KKrSSzeDD1syNSYfm0yVpmcf5AnpntQO
Y4CHbeCvSySdhfmqxhZV4Gn6ROeK1RM0S62fhDRy6N14NoMGcya8x1uAnWcI781Gl7qLOWL8SqpX
z2p3uWBELgik0k7q2s2G8KYtKR03DWJFPUR4ppZoUUvNqYX8Lc90pLHGQHqWKGgn7vdd1SdBsQIg
xWiJ+2PJ5DPA0RfcqECDR4JJLkbl3Yd59RO/rbKCJjBh43U9lVhPYkruzFa5w1oc3se58uSRd0yg
boGx3ev3nQbQhVFWDZOBn1RmtQOksuysls2TRPzjsYeEQsjxSA4gmKYK8eEIZESgk1pG4q2QIMw0
KTZrhbpOlEC12+7MnZ+69kfOJpjuxjXMVAivgeVKuknmCJFeG2FABNGqaFibMHc0E8ZsjCywQz+8
Fj3jEPOtHQT+UqJbdqAefKcQk7MAZ31daua5781664ML1UFVMGiprHUh0qk3OfXbijC86pXR7rhP
3GkBejyybtNtpcUvIWTTfZVyF5/V4ofUVBUHuQDkyQIXUihqxIB4xCbelM91ir2vMp2RG/+7OA3h
OHr6G+0f0I05575XDRMJjj8suM3MaNVnWms5c1vz0LgGkP+5rTVBYZu3+sx49SvlUZR1Lpcz/1UA
BOs35hmv5HWcCbEGqNh6ZsZmMz3WEg49l1ccTs0etTo36DNptgY5KyzsWSC0RC/jJtb6mx48bTBz
atsGL2wxs2slILZd7ltu3arFvpr5uWRl0on6Xl5WKpb+FMsT2ZTzdv2M3dWx7v/bdsvDkRjuuRsr
N8tTK/qaeUgx4rddLg+KHiNClWikZZfLqr7s1rCukCKbXGg9xc8OYPBgKKQ5p+V+Uyvarq/yUwSQ
qsn6zyBlMNuM4jMFjxuCfwRUbLLQ7PK6OeMe2JmUfVZhg1ai1Z+1sHuPi+nTiMbPUkFK30I5h0ux
U/r+E6YDZ4I8uOcidkghAVgN7PSUsQIMGBGJqAzpAZmTiXq7ILSC8GO7+5im3HATTGmrTpOOZaET
mJhhnJ0BzoAZA5u0IIkzJ4aGeJ50Mw96mZtmDHTXA4QmaGFGQ4vr5cFlAooudadeeyhBnaGKCt/S
INH3YpNsu15F9FfghBuQXMCsQH2UW/1KVH0o07O95Uu5v4j4l+VF41+027hJrjl+xU0dpTOnI0fl
STVptIJgH+tJ5iiECdHUSp8SnHgIMunmlZM0CyKiV0KKgSpDRziInSJ9TeS/5nTqfwylfA7iIY0P
ZifHu7EviAiJ7pK0RHSknARD+5B1anDiXSP7j0nvo1Ek9C6Ubiyt+hHU3oPxf/k6r93GgS3KfhEB
5vAqUcm25CinF8KRmcVUxfD1s6ieuX3RuJiXhq1WskSyTp2z99optF+gR+Z4Kl30mOXNYOkbU2N6
bcidyuajRYgDiAHzJtaaje2gz5BoHoXapSOsRBkWRLdFHBtsUtYBbzYSVbzuanNT2mz1vfRewQq4
muRiJt70gfbewAIjS6M6pWPwXU+AMRixLyUCUzn0vlHooTCVhnPt4Tbqm/sxlscajoaWxtsAwbih
a+99NKB6ySnxCeoQaENl8m7M+tFqwIfj0QZEQcadrmNmyWyAEFXQhMlDlZMSaMnhFIyI6aG1uTPB
7J19rba+K4C2aPWNrWe7cmxRozUG6755a0bZbQ4NjuAWHFJtNewUG2oAKjl/pscRXDXFk5A0LkWB
dSmlCfaEyZ6NoRm9GJragc5nfzFeBeYttv2B8Jr+M/IxrLUZIa+Mce/M7GABs1nZVv2b1xOiY+3K
Bxx6bfbyynHpCPgVm58xEKeaC/9qpGpxfHEwK3Jzi1rVh84pN4Ah0SXLm6aMzqJ2dSix+W3WeGA8
6tvJJhiitd+mKHrUigQJVZdciexOOogN+464u8RJIOb6xhWWhF1Z4UrPcXIMoiTrwIcDaUGQSRM6
rEn6VJNtV3ol4iZ2ARQcOFk6Scju40y5v/ID9Gct5usVocrnxOHibStiZbTmLaHt4M+biB3Tqmy7
L1sQIGLnJFSl2RchtWBvcirWfEKHMByZ9L+PEBxxXHFwAoXb2EO9790E7hXwjZWIku9psuQptake
gUuNOctY4QcvWe6QDSglmlbFVmYZilbDa1Oka1L7fga3ezHQgGX5DJsDPojUcmjKJgoBMxoQIjyC
ySLrTZfa2oYd6ejamblYENoJ0rdJmqtWOtcEzxVF+lB6+i1RCKuqn+5VXGsHo38FlrrX+hfANFcW
lJlBNge9sB+yahJr3TNOA0icddFAfPeV89tq1lEzoo1oSBSFJ06FfiwiAL6zNVn0UE5kQP00c/oW
Z3eW0bwUwoYPVWMf0LGHbQeXK5qDel8NyQ2o2fhN1uLLcPOD1Wk3oy1vo/gZAvO9pahCfCwHtR/d
GwHS3phSxDW6R6bIL7aTYUCoHmMonV0xsEbn13NDHk3rPZYZUuJefOQwy1HwI8sXFppg4t3ekoWG
U8/2ZwTUH5YxcOzSEU9Jkj+Wc/2bcKEw5+YXE+Faj/r7QueaQ8Dp2EXomKtPXICfERcFfFO/PrnA
vayRMnjvBCm8yzlgj4lfxgZmVAt6/6AqyUchzcfLZ8QhYCneWnLq98E8PwFieiyI3Y7sDWfXWegL
eN9/R+OQrrsU7d4g0RF5dM38cSTZ+gxR1d/GE5P+pVSN6uq31/qdbkpjZUXWuWUJkLFxawczQiUp
VsZUbcXsbaeUrWA2x0eWPgTFMbg/dKDOl8kSBm90zRH8ZhknSfUG5Ock5uHQj/F9puYH16Yom+kU
ky3jOw1B3vmdLQZ0U+mS4VFedQ7K1cA+poY+rlLLe2wyN1u308FBmUPH16c7bbwNevCQkEdA8re5
8agN9dicV0ODcs4r+HNFMfNp5xn9kIkKuti4MQXPLMb75SOWZY1xJKjXmKgp5ZOt2SdfGvsy0scF
ZQ5/QvKWwWMrgq5CnWNMOByCszkax8Hllwr/UTu3XD3L2Tk4RXnnp1+qc6CMpEmwchzttUiLtyXv
i61VQOhS/twC510N56ESaIfK9PZyIvUFh379S/FxLlNPbMA/QfHS2aP5dwQ7WKthCui2a6a59nSU
IbLVVpM+voCsQrcRUbNrM5tFQIkrlc9H02Bf5OY3jMd4LgVnlyOGFb0hBDbCACT1zyipQ2K77tLB
+CROm4t80NzBdOK8J5J0EpDXC5MPsM3oYC/bbQHiCmGVcePW5DsRRXLi2z+oqlo0Z7RDtJHUq9im
bbRoJMDq7CfWjrXruW0YYQtr3PfRIenaM85RQoNDDb/UuM+yeHSICtim8OeiwRX4W/iTIovQFcZO
rCupr4VyREfUOtMVhBEuCnn+6wyuDv/L3+bj9BDXvH4hldzW0mZBNc3P0kca3JEeAvX/6Eh5Hgok
op2OLBvmIYneKTlX+rVZYDwrXDbaiwmxlBNqY5u6tKP5pPtoHg2GbvN6ThsS8gqT0WEFtzw1jbfZ
+CiH7HliBLMq84g+w3KFbLo3bVQfroVr1x+SjVsq48YvqEMLHyAoh0q7GoWDJ0fvwXaxtiry/Nam
aVvszogURNu2bjzi6D1760pyzloHUSgCPWNDgzum0+aXYd0nxi5N4jtPS9xNOsHxsePcJ+HF3w6F
ZwCcSc6txIzYte227YOXWZ921tB/yca3V6M9T5xz8a1XBPcdfDu7tx77ZnypreCkYmYZRaO90rF1
dJKfx0RU+1KjRekm8IQrFrQ0nT7TZNqnc4MgNm9/AZkgz1bsWZnzYZc101XvsRAMQbahvx4covST
tr3HKTTTTO8JczPfEDCwZBfp9+jrG7v0+OIIs93M9VrFhveACguXAomIz4ktN6LnDahEx1ff0lWe
A7kBShffaA6UwYBD3BDLdFMRsd6UWA5t5Wx7I/iivDnHQHqphIhZgGRMTTL9jkn/VWJk6FMIqnqQ
Yr40XDaQ0VYHWH4yevlsBOyfZHc7gj3NIc3GC7tdDLeksoPtUwyCOwnKqM3P3gw9GVNmtpP2yXMb
pKC6SZc2FoRXlyXbB2jwzzpJULRB4mDDhA2Vc/dhz4jtYkU4UKSO1Winoe3PfHDJ4gnDvObzLTkD
+3RmUMg9glWqjU96Xh+9mGseQK+VluPU9IL6wzYZJyUxFN6RJpb68WsSwlz2TUZmrhDCnMchn7Zp
o9OFT7Ktg1Ozgri+EQZqeNH9VFrjACC3tjZ9fqN+Nnrm0m7q0cxL0896SeRQVz6xY1q9S5yMHPbc
pDLxf2Tn0/9nrlfRrta05QoAQsuUw4a3Vm4JMgXOpEp3lVcIGut4ye0LXtyRT7yN1UclJxzlPUIv
WJ79wqlhYr/pOu+eDe1TEg0fZo4UfOp9km2g0Pe69daWZPFEvcTRMbbvXUF/y0glBEz4CBtDYhea
jFuHQSFM3Rp/CFc+S8uPWp1u1ZigiOeYzJmmbMyIJZ2Svd53Htb7unUpQQt/X6NCnKQzhqUCi+S6
34OtX9XS01cGgr4w0g1SF8gQC1WXfTeMzNZDhQWjYNts0glYt2jfVi5NQF7ZZCIQQqdKw1Hr3p0o
SSFuURjrEeo2Dxyh0c7Psbbw1aQJHdIf0jVhQVMo9fELOCF2itK880m5hByPfG0oQxpj3Do+9IQQ
bjxAgHhhrlXQ7esW217k+v3aMAi1Ki2NqEONYAExP0xgSUMA73FYN1W/MX0Xa2GqL6ICiknnJfKs
e3uMC1xmdAl9w4c3WL2JGEeHfJZEqYWJCKZ9oSLj2mp3RL83WzBB1LZPXm16oeICcwXU5MTlYZsy
1ndPUcGZzOTJ2mce0FpidXUS4ZW1lSOLTO22E+uP8ZOy+VsnIwtt4GxbIbhkk1RXFod8mm6SoRv2
kOeKTWG7hwFFNFfD9kAtfS8kw55sQDttMW1IicNO84AZXYHhoCCrfvYpQ1x8l54Jxzfoop0mifzI
rHRbdZQIdjtuiY0FDZn2ACRdNuRzp72K1ruCRpdv6zrsGkEQGhE2pKENa6sFK2hPmQnQTkH0z1Gs
KoCNOFSnTxPxxBEkOVEQAt9K+ZDGhJg0mneMJC64GMYWQ6ONEBn+5yh9BMtC4eHzzibkl429AG0M
hKxJvl2QU6u+lQ/sY7dS14MNYawMVCuPSAYMyHNKkFh151QMFmr22cQzFA+DioMXJMb0cETtkNri
ys3cu7sCT5MxscwQDHwbmb4KtUzBN3aw3qmaqyYAyB512Hq0a4G5r/rUsyQkXCNG3OxxjdWsfjPR
EbHj7ORU5hVL6ENNep3yqjJ0eoC8I5lhq8yl3oxc2wXWJWm2IZg39GrvSCwPEHT8jcEa5YqO9AmT
nGxEqFcD88jYMz4rLe6uZa3dNnl7nXje2Z90Zu5Rkd+S8ei0xbbmT9rD9CUQBVy1RngU8wPaIUgj
DnljrpEc4VTWcV3LJR2EdCGGOyu97+7KNmfUYY0Y1zzF6tAQ8a76mOESOybiWzdznjyCerOwcVRy
V6S1fu9H2GkdzTo3gXhQCSnGsknYcirrnJLDMNsz/mGGjgdl1GINvIBMxaDe6l3Zh1E13xXaydag
EnPcHa1cOyEqQPkxtifIFfQl2MMh3kmbK2fWPpokO/uvNPSvC+15sKeDJdjuDbHjrs2ApUf/sQaM
xn1XPOcVLiN6QUwc5IfO5sutUQghb7hXSuDhyPkmZ2ukcvVLYHEulgKm0S/K9Bm/VRYZWuBRUyDQ
2VTfqymGkR5Ds83LJU1YuD59JOJ4A1ttIWPjNMClX7aFd9Jy7zrOCJ1ywKQ7kXxLUQ/tptrHfF1G
NCqOupa80R1kJ9K38dolXsWUOPh6v4KsmWyYfNinQpFXIaGj+u7eK0tS9Rguk8HnAg7vTTrZLLfX
iiHduu7UpytsjD422F9LvXJtr5lPGt9Ghwsv87J0VVq6vykDeSx3fqTCoU32kUZI1Liw6nKpdkEh
FjrsZpIpWyqa8o1VmdBI6woKMrPRILejjZFzxXYIhWwVjW/HDVifo2g6WVXhsWaX12ONRSqXDakd
Tbm3ve43NjLaXPmvLaD21XwjvnIxwDcpLlrySodq6yX250ROcEAmsGlkm2hazNGpOvcie8xI5+Ir
y64IBD1P/DWm6t8ncqednug6dCibRDfDxPWqrV1VC7Ja51BXw/I1ZQ+9VWI7Qf9DTuJdhK+j4ltj
u18+5vYIe3BOip0SXkyIUv5tJkx5dFc8RdG4RzbxJhm/433hQhQ03cecJXsqad2bPdwcWDM9IX4Z
VD0vPgqd3Z1N13YVxfLZM8ZjN/nRdkluZqRd6gR1lWuZFh/uZOFKdE1CKvXvyK2oaKn9qW/9J+Xu
EmW5W5ENdxPUF8gn+MTShAC9GPs2Tdz1IExc3nn3TdgHXPyJCrjQveZeNvZ16kGRKPt823hadAX2
+LHv94qpCoNCYvfgcr4wmGqxr1B/NoRz2sLMwryr23XJ4mnT0QAfUL67PpR0sSxLfjJy3Q+uMtbx
tSzAlZcK7zorpjOyn6xdd0mw7n4YxRGQbiG8Ape7UvTpqgm0QGxYV+7IZHtg2IVqyV67igOOp+bK
kHX2rr12vYZOhx08ktXhIL7ovpF2sYkqFmSkO/W7ycIOwPgK66Cp7URKsWkYz7OufbfxaMNzIT5M
D/IH/8Z/Msakgi3t4+3NXPqd8aNr/bhED9yJbL6PQXdi0wijMRlPwII5RdhxdTmgj4Gsw8nF/q83
x2gu1VH0BD/4Vq2vUz8motrtSZ/txIvj6/qr2zkPreV8Cid/jUsj2tkZcbZc1ZT34NBgxXCfZ9dI
o7BtzxScouqdo1tygcyJmKTN1JITo7DYOf5hrF/yDq9OtAjzdaf5FJ3C0lDDKojkXV9bECxMSkxB
bDjMHa3dtD3Gq9jZJT0SyakDsthg0au04hRNWn4wCG+8Nbzspoh7MitToCHurN/SOKCHnYGoFGGG
Y4TUWtnsewhs7EsGLAB06NddnkNcHzoK7KG7EWkWfSclI7axqTeZG+w0Nyp2EfMl+Ock0zTjENIc
2Y1OdNK0mDVryXfwVXaaJvfREJH1YBOfFgytvRtj45EIa2tPJGVMaUq4kuMaO5L4rhSD/SvDD46a
Z0ahPhpngw6hY6t5S+oh7BSk4FegRT+ymrbj1NrFFtwxw0P87sJQ7Fr6GZYFHJS8rMnIXLrZgZ4+
E96RhJHffwBFCXYJV5rK1cpwaumQRUm/y60RD2xho1kjp4FItaA7oAPRuZS8F0gqyDCtNNiRXgs1
nzEQP02sYfpd14CtigZjPcviQzmNcWtItRnKz0h38uciKu5TUNlO4ZJQWWo0YyGlttEmb4KtTIaH
gkMBRW2PQe+y+9XCyHO/+7Z/0RoZbMj53EYeZJZCmM6uYV3W6/bbjUsK08Dr2AfWt0NvslKqq0HU
80Y18YHrFLupKnkZMhiruYW0rwyi3bjsOL9Tv69Odpq+1YJ1uaRdnWoV0TVdjnemE3vLt690lEkH
q6G2HsQoQ2AIFuXTFM/vFpvhEeevW2f4ewVTjLR/jcyWrKC8f+tM3PvQPxm+VP3P0NbFLu+AMgd9
34VBStOuqSiQ5TARXuRtS43jdR5kh+iWDAC95c2a0EniNCVXvcJjobxrWLJrT9gz3WH9Rae6Dz2l
nvQYVGyztIltkdbwJvqnMg36bd+5Ez0nxwqdRAJM4uKkMsK7JqfSyXlLzpXplGtT2GhnTUAM7ayR
/55w5UNL0mxia/po+/K3z8caoZR3J1rd3rnB7GyLhVGMcOU5TykBSXJ4lnjTaLKTY1544qT0hh6v
OY9rvx6edKXmfRPi7p8Ki1sa8rvyNSOqQxLEI3+onVxfuF36Yq+4/EQ/BbHmwvL6/9/2X9Cvyx2n
5Rn+PqSmFMLTnfTVtZFVDeZmnvFyn/piqrj8Th/fJ/DsP68Y5fXieF9+T6eE/7o84L9+/Pv8f/6H
FK/O9A9/3+4/7+LPm/zziqx33bz571vIcchCr7Flce225Cpdnuby6n/eyOXVzMQVeNj/8/nUWk4J
cblrk7tz++fz+/Pkl1v/PsvlJ90bW84HDtJDoN7jxSrol4vPsITr/tfzcvnpH1vN5bY/Ppm/Xprs
Ylz6e8/LT/+Ym7qoWI9RZu//y9V0ud+fB/99rb+P++dpnIV9Nxuw2I2LGyuVhkHdEN/+fSN/bFmX
5/qvH0XHsbr5+2xVWxFeMzrn/GJcUbk+bX2p33IW8iUv/2SL1SVZ/vnntr+/Xn6qeu+GsIdg+8/t
l8dfbrs8yd9fyT7r2fsQnnH537//8ffF/t52uUtxceL8r+e63PbP01x+Ja6UUIDOWcJ2mb3858/4
8+defr+8HOS4bF7/8zR/7vS/nvbymHwOroJOkqwg3P6qqyjLYDlDVlp+9QiHoornn39+1ceedM5/
/nvQt9nsb7Ng6bhA4P/zoMsjL//8cxssQQzCo+2AHPl/r/DPy/x97D8v9b/uZwQR7+nvc6EvbK7a
q/ly8+UBNvkxhCMuf9nfJ/iv///nRS6//vvfxJDX+ymTm//5Efx92r/v438+zeWO/9zncluCggyH
u/UjU7Bi6HyREf5fa1nP6MMorba/i/sh3f65XAzWs+Z0RTQfE7M+X64GYvGyJZlYAlxzL2EFp/tQ
bkyy4GkpsmVzYXeziJF1aRgfPa6DHdPf9npChnTtLD/RrWtttthuvVFG7uz4m4G20zrT/fJJj4DM
BUm2y0f11MiUlqNGS5N4VsaIZJOgXoi3daRuO0McnZmFI5LUzF053U21+rajKMxBkiJK69l7MIel
B0gGQjFNoe7D+qpMPYJ5pX8Hxfhk1EG+TRpEEeUoEBe1BN4ZERy7kiopzo+laMjtTuGmVXOd3BBz
Xx7jZQ4jLNDfU3kqDbQADLFhm7gVggBKYaboNRy4PrqvAfaN8L1X4L70e9t3zf2MwZxY6jEcvRdK
E7Y2fW4gYafQMf0uJsx3qcSYgauSrT6faSjYq7DTuyVfw10z89E2kQYgY+nHYGpB6D+fLbs4VHV9
RKULKbyz35qhuSJBsyAHDyifw9pOhXKTxEyksoS2Gzt2EXYE4CTyhq4Ee4yMNqCmE+0QZ8ZKt5gC
RL2dboeGz87prX3kk9MbM0Oca3Mgf8MnCYaNeUcSRK7G387jg/FV8MZMnfGoCkAfk2BN1PA6qjL9
yqhr+GWGfmMqPUH0lLFvaZOXRv1mEQWkrlMRjLPj7yJoKKQr73uT8TcZozvCIfikbdrpdUe8HrXx
M7XkuO0aXayLvvv20rsyZmiPLpDHurSSd5Y2TQ+mFqNqGTQqczB2XpS/dwoaDuP7cl9rNAhqmRCN
PhvDzu6LrY9GY2MStriO0TXuc/9+JMVy73e86XFxeMdYASCP8kXXWyvxgjUzSAuAp68zNuBc6k12
9on220dk87TjcTmCzMztj0Uy/zDCpkwmLTts7Pde86KTMOVXU5rj2uT0WyMDVJi3kcolCVg0Wycb
PsJdw5hiCFu8ISDVx7BAvmXZubabcx29cw/diYYsMxyzf4nSHDG/SyB6hfBqKklt8nktFyVZWPUE
gBACOF210kFHp23LuIvupyUyoSH1oahsmG/xx4KA7f2FLWJQlxnWkX5Ccp1UWLkCIocX5asYE/ra
4/waNJOO+mRvaD9eQNiimVrpwTL0ch1k+v3cR+BYCJOKEvU0GT7+tOBG+lTfgsC2ba7aVaPlX3kD
nGFuKIxpPNZbbQkS5oR2sjLCJVVJMhAreiGauJk5pddDP9AUN4xbkoD7Tcn0VeofTkPaVjB5aiPb
xy5vzojpC9A/wcYN6jejVydmaOWasIRt0atnoUcWRmwIcsSdgjTKFfsNY4Q5FIsI+RTjjsxL9o4N
PE01xoOb2c8ameA2tjX8xAB3SsKIqgzarG/EG92Qe8NCcFkU00scqI8oblqmxuI7m19nYhqRqSVf
epowuzfPfpOcFe6D6yolqG64Doyt7qrgox+lH9KuGifEeBm82pUbmb9VgZ5ad9+ywTmhy3xRRXBj
m9ytNIajpaO/62c72ygkLX3d3RDhBParmnZ5Av8hxdK/nz5BTaqoeMor+U4mJnOhfroDyhwOEs+g
SycRkwTXbptBWAOYwKgkDdZ2CIk5t9etkKjjsg/FhwRJDiEMNotDPWLBwqbVrHv2iAmxCZ6H36cT
11a9bUsnukeN0m+GCP7PMkJ2xzK0KnJ3K42OQ1G8DrEsQiMoAPS1tCO6rnypHcNaO/0UFmOehjGY
jdBtdRoyIxMxVPabTiue3cy8V+PSnH5RLlPfJs2xUiKISM1voeXfZWp+dY1Fl6NF5a6DfpIeWMBB
Uq6VUb4m54dULkIeVskUvxJJsBpLdJ3DJB71rDk13bQGunADBPfH6mhYmQNvODG3QYf1Tu/NluwS
l76mXoOgY+4qXDu0vJh9azwehMGiUK6q3K1hC5Bs4vRuvM6MQ8tU3es8zEOFOJU5jS3LOzSN+9Gl
9UaM9l3iQ1a0wbAkhgf7NQJ1I4cI/Yc/wPjAjeNWdtiw6pJzmKFrH1QeuhqzG8R9hNs71RhGlvbl
Nwz4IjXurNRiMjCgUYKkx9T7yTbmndeX9o4IyZ0zD8c8qc7VqG9to0CIniAPmZriLXU4zDTxGugi
uyJ9DpiZUzcPaICfSqd4nmYoinbbPSXt/CWWdEiBrobWcOk2WzcejySbEDJHh79Dymq47lHUyGgE
8CWaa17o2t0hj1CopO5uSDXcJSjV3pjavwdxAUFO3oyus8r0AYFrse/s4i0fOSaynvhzSW1gqZtk
RkQ04XPTW5paeW3eQRIJrZbzM0dOuzBtEPIpiMHbdHCR2IuJ0AjnferH97hjJugVSEJ98vj6lIlv
mX8NXnq2mvFNNfNPxpBWxdZuVulB2uUT81Umcrp4qHGVylRjOp5Dv+PzeLRnBCliTglMhI8Rlhhe
7SD+6PzuEEtsOXQ3N5UPUGLovZ/O7gBiscKuJPm/MIEZP+nILTSIZ00FbDFaPEJ9dZ/HJB8aCCM2
mKJ2oxsc3souWxpk/kGMjOkxqcVrbYLQmaSszZp53RSS/XKEoN32zP2io27qqFrVXn7dO196ifFI
H14lb4p8uZe0zpuVPhXPQatdc+V7TNuoXknp8dHHJ6OmTHDMXZ8N+xFua7fvaCF3fCxcJJBKpFiu
VgNjwvdkYjAovfqU+ot6oe82ekfE9xjc5EI8FtJCzWCCOUo5ewc/+imK8Urkg7OuxvYFVciNGfR3
0gfdKYf7uo/fnRIxgQxoQ2VD8eYFAfoDzJ7rbqapRdbERJAmMd9kO4AGpWxojYGKZtz4ln7DKbmz
seUfApzJojzhDUBtgxkIzwyni3xxe9pyc+GPqy4Wt0VGgwSXD5+mjZ7TKuMn4RY/9WJcKftiQHot
zymN+H2bMFVB0OPhWsBjgO68itU10i2wmTJ6xwYTcsk1t25JBnKnjlYbQBKrgfqCntCKFM8Xo3VL
Q1eAhbrMUaf6sQeGdHZo8lt8yB4fo+dhGilRWYXS9IJVh4edPguT1fIRPXXNMYeYCQ31yuna9IGI
zj5y+ycWOCrJ++BbH6W8McDSQuJ29n7UP2n2xG4ukO9oflfTBNPJGOR72wXbWPlMNVKiXAMkcwVN
mpapSCEEuC1d4+ShCGvQBDYx4zNmfQhSyxy4oPIP/ly8eBT1NSu4VDU6cGrjaeD0FHC3s/TGxo+l
4uF2DDIOlyZ9MLj8hJ3kXIuinDFhcxOn4hfKBu1xg3F5bp0JljohOPk0RlQphGlTemMSilKfBPjq
SDb3tUuxGNNkU0F8ogRZZa1zNNP8mVr72XetGrwfUeGzOX7RlWLYAn375AcsNe4U5r78iGtAjJ57
r8UZ7XG3QbrdcHYMa7eld+uokmmTS2yT7VODuYW9zeL0V20Du792hNGumLuTZT0OZ0cMG8N0Rgor
jbXVYx/syjtMpgx7tfzOojfOzPWTlhiRxTlbm2ZmijknsJ35wjvm24ZfkQMZf7JTJiU8b5C9Gkz8
PQ4a7deMzI9U5IfIZTqYJv11bZ/KWifKI0FMXJQUogQLI7jL/TX5bICQHTLngqdSkz+MdqzAvknH
aIPkPZxwSq+wGm16Fd9lyrYRkTRvYwtatZofZgvUjqrfG1tDrRogGtNFcq5tJKNjHZ39AQFto8fU
nZjy0cpiAPfRcuggBBCnMF4hC8glOqlyPjJZAowbJiLPXHNrW9OTqWNeyjgDEz7h3E5BFTvaj4Og
JCzIdmSPmBguSpDxfR6vmPucC4+ztCyHZlMafE4kN5/isTxOWJmXTZJJOdYdu9x50WAM2NjIkKuq
V7O7hhfv6iNjAEd7tAUIUJvtGBcpUgh1Hx/o9Owv3t0BrnCec2HTrGsr6d5UYn2arjZtI1M96lO0
mXoDnn5cFOu0pSJ0Ao5+oU3BhsIk5gzJKagsFgskfSK3fi3GFaSyyB+G2pfrJmw4x1xPpn6foq5f
JY0X5gGzey3gKPEc84Nk95+U+RJWQXKdzGGvJpO0Q9N4aByC1GojQFRsYZ0ja2t5wCYlQDBEgLUf
/ZzBuDmtDUSRngGNN0bPuzYCJDyIO14zoyFSsb/WECg2AtFfV9TnrKiOie5eqbYJZ0H9PPQBM3iC
IQCDLZa/LFwJAtBpBbzW9veEJKku5yxkYIVPrJP3XjW8ed3wlUKtnhlqu6bxjr7TCWsLzno1N5CR
Wmx988BAgIOnth9V7t1LhqGrKSuPCseSxoxyJbLgLXPQn6B/eor6B2nrDELZuq+qFj6UTn4cQ6Vj
4dg3tsHkM4/JsZ3HFMK8d1uz61CAJcKEqQCB3mdTaWc9gAodJ9MDDjcVgja4LyMyAFUWkQ04v/rB
g0+vHZFJ6RHLuxgW+owCmwLT9fAlZaTRToNzhWxspVq5670E/RCu5+Lc4AC90jNouk23buvE2owZ
wZTI7birmYIIN106z1ddjOnS6PD5xem8CQirNIlKHxr9VSsA17eSiPZx2okRNLoqML00BALFqv9K
SI+bHOtAfYEnnAJjAIFKVcnua7jV8wOVtHPQFuWJSmEiCgWSnRA36n0N30fwWjUWGjw/+5685DXp
k800YUgm59VaZ4GJ6Gp6ETbIyMjcFWBIVpWqwGTjanEzRnu2fM0rJuwR084wgq5NFlOLFiYYcDsS
khd4e+6WLeIrNz+PBJCDZUPQWg+UHMrtCYnv6hVDgAqRUHBli+868gh/TupTHydbi3xkTK/jdZ2b
n4Ag9lGSSTZt6JGb/isdpjMZamKriQA4L2f8JtA89oYBp9IwAPWctiStsFClMVrPvmHyFTMKFVB7
GzKwC1WvMkx2YRHRC0nTbxEVN7qHpoktGLDkyKlXc9rtk1H0K586e9UK83uAycwXazC73iF8e/dQ
s3jzSP8kKA+5VX8LZkAA2YvvrMDqO6hh25jJaY4Rqjb8s+6W+b0+37ZJsPfuRlZTTsUTTuWP1Iy2
pqOg6NenKMDnlXKNMrx2UyrvGUTY9dRqKDmaBW5utbeqtdGVMf3zmF7lgbnTFtZVUk83hbMk5xHH
sU0RMLoMm1d1PTxzjqIGMWpELoPtbtp42vG4VTnLOMyz5AD674wHVSPW0t492ybakaEBSpd8B+NL
41sv6GeevFJSbUJdcdBZrLuI9GxEHSiS0FJCzrUoeDk30eyKZte07tZ6010T/4f1PJYSsHDaPgg+
vFU1WPdakU9hb1uvCu6HEQ8qnNFq8c0E8Q0Wgqd4dvfGonuz46SjFAb7imDEZw+LSxZ/l7RK+nC4
HpV5FyTxff3DhTcC1Do0FuBjdV/Y7NTc1kS3Q6YcWpZXwj/M1WSKk1MMTyM6he2UpHeZp26sAB2Z
z0zWZgz7f9g7j+XIlTbJvspYryfaAATkojepkIKaLJLFDYwSGoiABp5+Dnh/m39m1Tb72aTxsm4V
RQKBCP/cj+84BF6NxLynWT6a71ip3z2Sy63BhZk7z17iPlputSOff50ES5h3RFCK+dw23C0A8TCN
HFtpvPad80GlR7/l5zoRqjqQxkWMyXj+e0sqN4Y1nHR/Q4vVdcsCENhpuW0682+0Hl59EV8tDV4N
s77KLSDHYmg/lZ5Wr8Bz0Wu8DAl2rRGgjmHQdEj16rXJLqanLPa4GKSpHCbIdUSlvD3cq6Rf4AM4
nGn6R6+g/rN02y3sOPZUWO0pzkbsyWiitsvsmw2AyVDG6kDx1p8J6OzMyc8N2WIjp/bAb9Cpmkbt
7MKMD9TIW7O6yd2cUmxdnBQ9JUtvgFqtnffcbAFOMokNnJRWRfK3WSc/kqi6b1Jnz7dw6ZNbDxpC
u4xXFS2xINGxbtBIGI3yIeoE6YzoZ6nEk7Vm1kjsPIn8bcDj4Cwg0GNDseey8HaWNHF35qdHf4EV
pI8QcWhmrvKvLlp/2UnxNpvDS14RVakkSeO25mdOx5s5H6/rLH0kQvHOFuLdWG3OXj0cHDW/9Qoc
p2/wIBclRNxkqe3tYnnYm/tfpXKCDtuRwJ6RZo3UOuNaR01I3gIiQetM9aos4gsu6IfSH+2NZ4i/
SzxeGTo4J0F1bbGEA0UJu7rGYjBauGrozBzT17Ro7O2PdtSnI4uPSClQ/VZ9XwqwjF7J4uKSjokI
f7gauuK4j4i9uih6RW6qiyzKR8yQm8rDQ1LhfplHIkyJGb1kGa5Yp4f8sozeJV1syZgaM72o49DV
FVD4bUcL88bzUvjxMTT/unp3bf2Gdfx2KCN/n3Kdcoe8kHbw9qLf0fhGVYUfh1aTbT1QkHtPVFuZ
LTciAkxXDEuoHbl3ekg/PPLEnh5P3+LuwkU5HB1qHEljkdH2iditP5SSwQOQPco30FM2kh0dV3F1
LYtnCDK7pKjvmqR7TQa8r+sluMza2lRsjw6xy4WCln9D3C9EEX+NvO4G5fY2aiOow5E1sjqZeydT
VBSUj11i/S0n1+agl7CtHVXoB1R52B0Pxip9xL3Ac9hAlEE8VkdOY4/dXL6qLvvk9Ps0+l138siD
UMsU7SAIvDrqqlHRX7YH/SlJ2KJECPVXwqcJAR/VFrN9DorJOjbCRtbLZsmWQcdX5Syuak+JG86a
L1OJtrv03qFRKSh0xx0502PEIVCDMm4X+bFqrqtaMCDgH4BhJT45927mfniyU3pbpkXcKE7lp7jM
ETF9WMHpyKFRNAc5t4Kme0z3anbCuS3NsyjwMutFAy3NPQ5qfmKEZWTSKhvokyN87Phz4G9JgJUP
Ym7x1EDmCH//85/PReUx475kfLPzijTHC6wsnlWdwzG+rMMiAd9cTa++Ta1NKfuD65Gp0sF8qr0y
J3HgvbnoyCYB6o0ne3Hk5zksJhvV3o5Q+kxqUlqXipmmDQd26M3IM2xoECDT7lFN9XvfgYBKXZ4+
ixhPNkXfoRf9eFSNbeeC0ZBGN15aTUU7iU2sr8Vf0c9Q9yVbe3c0v0kDc9Owwy6j6ENmFLsiEfk7
qEp0PdIKZWDBalyWJV/TCrRu2RKBaZP6+Mj7TAKL8AukajoYGRFFJ7mkV4aNYtUF1kuQ3/RYEcgI
X+v1y6XrBEa6psYg+jYG/rNvQ8Twq6NN/mY7zNnVYrgPNC2rDAwDzprHKibhTpDp1CgbSdO7JcO4
aTz/q5kcj4chJC+nuM/W0UEgSmTDqbnYRjySgpDcEUE173ujO/cDvkcd0yBRz1jWMLpxW8tTNdjf
geFweoOfgk9c5wlKqBv1G9NTLVeWpCNkJngHQuq2yYbXqWzZDk0ZsUZZ/ozp0l53eRfGyNuGw0lZ
xgEP2BkIC6mqfZAYr+lMc0r8gwsquxjNmkXgwKkok2J5zB7L8TmSxFIGnzNaEmOPrYl+Tx18/KnG
mRFknJ09bHkwZMIsNcyXPGC1zjsgdTkSCzQoJzTTi92jvriDfcMZ+8k1ype29OGXNwQMBhMERSxg
hflWmK5WuAxHJm9izKHdONooh4hU+DSRPQn+LgWzEiLNCrDvItybyckBuuMFyVrrIpmFHQzffV8I
JJYjUmU0MFwZYv5WuzLeuokznJAQliix2+auC+V2GZ7MAtq6ITXJYkg/G4lg5aivPNN3TVCNx2Je
00UFmREL5mvZ9Vh3GEy1C+KT5+XvPSIfT5taEDZFMSvq5BRnw7qBtv46LvlX1Erw1ohLd0aJZ2m0
sLeto6foTaOwEFwS7F27K4IDhAYJVMYFND02I/cRmBcgc4idvSGCcLgZxIqgKXsFPtdp2PMz9nCH
0T/1GsUvXXo6EMCoHQIZ5zA4mh3mOeB3Td7f65IhUOu0vDVjfUGXv44duAo9us1UYEcekTXZS6lT
NhCh4TQVJtoGO9CnxnXH2J1EKYuYRz9SuqTXlW3cBsqWoW3QODrM9WnRGQGNvNonlg2SL+bhEMd2
exnR23OfSEOWT89uRQ7U6P4wNeP9rxZgcyiyUQoutKiR1Tm3gvfGX9jAqq4MCXNWV+lV5zE/pQM6
BTYwiUvDVQwDDFhgh92TA8RrEFT7yln3n3XnXJbh5OSspEVaP1fuImmto+DctOv5bLfrTKgxxIZK
d3JbXt6wry2cDYW0w95OuCzEaFsX5o1lx43GMct1nsuC2Jhn0u7j29vKghLhjIrcLLdoq+gpcKPb
YuJL0CbIDVE0NAPZtsRFp6/I1750Lr/byOxcKHs5Hhpu+105PTcuPzEobn9r5QTMpthlWWMk4/rD
i0ORLlbw8spHlKRJ695AQuGKYtDNu7JPcpjxEiTCPuJrm2o+SM0Saq67LI9Zz971cYJnMZR+Du4b
Q5Rib/V2FTIslolTHQJsmElCmWev3w3X7h5KK9oP2fwCjuFKDd4ANSGr8VMSrahmRkQLAIEpXfif
aLimGBxZJ/5Q0u13nt+fY2aoCIeBFTQALJDNXfVldQW/ojm7G9akrh/5z0Uy+EdySsM+1kptOjyo
O0vrY19dmoor2YlITXEjQWZR1/ZM8Uc9UULvWSQ72VY4XHO2Mr+m2Hk3rJ9hWr76St8HKts7jr5b
Wtc4U5+IDh29493jb9sWHVjFUwRZajcplsyCHY8rxuFmZMbskp+ioXbfJuJv0NDG25uNsWW9w1Jg
C29fLP5nktvMdBh7bXHGstdY2IvM7Fg514ZWzVpZTtCieWyfMhnNZ5cozibl6GNXPZvZuJ4OQomw
UOljJ+jlbvw7yxZsDI35eZgAVLUGqvDU/OkGJiLuSO4urlowQAF4nalY+O7j66Tt/lJ2BgP+xxrS
O5/TPodgnorDML3YFseBnrzaJgkEe/ZjUzvJbVyTSqglYwP2KmOLn7ce/gKPwNMdXed9Tm1f/zX6
CPoqQ4IfYvHUIQrUVkGbuFW5iB/yDz3AqK1FV1L1Nr4Lju5N4s2Qw1KbnrfsXtgKCI0D3cZbFEzr
AP0aGjFlN2sDbKuqb0OOH91AfQ+NyEeTtSfMqxrWZ/FBopwuC4dwifA5GVte88BPlHFVkStqlFOE
iQTjuehdLqgPM2ALNZG8022QnWt8yXSzwUciCzir4MJ1VG1NTdYm6cbxRhHNshuMLBPorKR/n+f6
lidsxi5YbgiVpDBRK3wgika1ur0iWYbqH2TqzljUV9biBemS7NEygmibaKTXpHYg9GmEEwJ0/W3l
btNSfKK1j28iPjJ9xcYu1uJKxmzLVH16HnxQz+Zo1LQ3ek3mZKaxhDFUu9t0fXFQ30oReOffT5FT
+RwclAeVu/y0rf8EuGA6lhjEqdazVrxpfvBFAFmwGead0qzDkTKfsp5W+zQ1XlqVjDvTsjyq746+
S2bMXoKXOE2AyjRo2nVbjvsm4iBTjgt7Icoga33SU/s0eGoJLQJI+wGY0pTbFHNUTOdggeiQm4cU
sU9EqfPJ/ppM4tjCsca6uOw5eeX1XjZtfzMo/6Go+IVWC3lVZTY3XdCpTZ6CpOTvY4AXHeMNPWa3
TTQj8iMzkij8GHsTJqnHWD7rzWfpag93x5vSVRQmEwHrGnRZ492C/adzYKH6nU3rPlLiMDBiNQvR
7mqgZRmhrcgdiIbTANz09HyUGnhYdAOU7Dp2OatwLMMHq+DFCupPahM/dKAUm5zpmyUXGJvn35my
udd9jgzjQuKYmX/aPJfiouMkQDYzGu6yiNR46shh11Ul3ZoF+Ddt+j+eQ+dK2T1PHU4zm8aGrTfj
sIUhv5Fy+bIn6g4kdNbsx3O5QJey+NQTJA3D69j7CVz/1RxfRqn+NDlmio6Ly2qfpry9BA0OH3Ka
e3zmf8wcrgG93p/20JCTlyZoucCS28jyrqxY0cSR8SbG7inA8nNW2fTHXIjwxUowba/5BXj2F9yA
sE/ElqQIhR2Rn+3GrKB0ljm15ZHkx0aOZ22+HSTTA8eO/iZ3OFBYVajmWfa91e3E0FwDHqNtrepP
8xDdqpYBsYcWkZsTVh2Pf5MY1EtZOd/NMl3b4A3Ype6SKLkQSK7oC6CoMC3aQ26T08rX3RlzlFs3
S4h05y2BzUEetdOdTIhJfTk9inkhE48XyFIOj4H0CJfCYfMuv61cgjOGFSHqjuqQJedhwO/N0hTw
Ynpq/OTSMUtDc3u37K67wv/Jau/PB9F1AQ1btPXYCVdLel/UcPli1vq6CVvbPLkD1ZM5gOR9Yaq3
wk2J1k3ElSzxHTv9e27nHx1EZa5+Kxw174udjltyUPnBXVpwtYiQWVbuhciYoEnyfFYNEsQmxYbC
wMTW4dc84FnG+MQKe8667A/v/4P30ZCX3MXoBci0iP5tYJA75FjlxN9TOz20lvetiu7Fn9tHphBQ
SDPKsoTXMXcmXaYjjgO2ubp3mKMKMteuDd7ISAJ/05eL5shvMHX2InlR2vwwoxHMUoVPbJ1mVV2M
8aXwgYVV6jRM7mWgQ0LOoccdVOHeK1m4I1e8yj79aSyS2LCsp7AG1DxGpOeb78prXwIVo0bTLq/t
gxnx5GRNp5wgOJb2cD0BlCA7OzI82fd+iqXOsNWBhlvG1fQvOmvMhcXny7O+GWj6+2QJricsabvK
tD+LMr4nLJycYQidJ2f5DZRfKwBhbNzLKxdQYF7pMuxmx9hjm6NKEOGnr9zQHKf4qu2UPsStfiAH
tjecmts/t88Nh9K404KgPOiBMtAdKzxBsuw7gbhGaKE7yUrwc4NTtF1UHLa3HMLceC/mkQhEElxQ
NrZTS0m476SUJ3rVU6KaO9nL3QTUgW8j3Y3kaHc+avm2QfNzAeZuNOPybTrD0PNkfpW5+j6Gdbux
JsXEamKIMZUZYlUR6k4AKFG33WKYUJvX/hYBXi1nU6baY12B+ujRhNMK8k43VXs/Wa5T+NXbKNHV
3lDdOfazUxQbVIDhODIBMO7h17ykHBaLibzL0LIF6GI4cGz6AUB8xQz0dAZYIYhFuhOz9e52+tY2
Ojo8i3nfmex3i450CPtqsa2KGtb2eNfF8kPZl1iyak7p6DEO+wnwONS2A7FyCL69uXtH/LK1/8wE
JZwq6nCa/CI5lCYx24gptm69bLpNRizVY4/bwzypuCgPJvKAW7p3k0UYDnmqCZU2KJeUoM0a66Wd
4N1oBFOHnkqnG7JtULk31SIfI5k92KwpB9/rw7xZwkCZ54gnue1n256Kk7MLMimj/UoSgcuISFh6
kjtslPyXH7PZUfhiWnjGRleeUmqR58GkHL1jV4LYGFT09SlRXNlT8xVlw1dOsUpEOa2pHwrd99w0
M1GY+hXf/Vc6Od/9UO8jSOfSKFRoiIl52QzIUHNqd5MPJFkG9gTIEM8oeK+Xp8TxnjNvOhqWPBHK
1DvRWVfpKFa8LB6dngei05K1vfrBS73XBoXeTdtsh8A+ODQKd8b4gWX9rsg/bLkCDvITou49kTCL
969+WaJg14A+IOpk/gnqBjdS8DfpSZ0z6bwSYBI2GO16jLPTlVP6j2StELhL/4/RDFd9VN/+ovz/
f+vBf9t6YFj/TetBVX237ff3/9188Pu3/tV84Jv/6TqeZ3iWaUvHsV2KBf7VfBAY/ylNR3qu5Zse
RVg+nQT/bj5waT1wfdvC5GKYjvu/mw+k/Z+BL92ASR4lSjLw7f+X5gPL+G02qIs5rqvT13/9h2P7
VhC4ZmAbpnSNAPfKf/wP9fn+kFZx+1//Yf5Pb26kSEanohXLow9tosOKBzyBa1t2p8547jX9S7W0
iAQuho+1WNcoNusnf//k90WUM91GnTn+65OTSNr/449//+D3c1U/5LDcqXH0gKc6qaKYHjTx2Yhj
gu2///3Ph75sThx4urACcXssQFYRhivP3toZ//vR7wv6B3nZvs/YOWh5m/lQ4Jj/Yjb+/XCMahTp
3w/1+lVyO0MNMqUimugg6ZLE7c/JKE7axgpoTXG+Z1V6dgqeGboE6OGQvuwWdoD5fioJNJiGR2Bu
icYRSy81TPB0GAGgSZat5twX6E1mB9YhT+J3c2J+Ok9sHU00qy73Plk6bONvObvJzWxlZ2cFw+f2
Eh0TDmvbkkXjoFRx2xnDHXbqfF/MIzlHE6FjxkSXcmYteh7hCXwInLQZvKU4xQbbnNN4Si9d5x2C
sSdHWCWvqpGXea0Cs30JHK1egIAU6UXI/n4qWizbHSpIOIH/PFjjnzwZ2Gwxp+1HeO7GqA5Wab9A
NX9qRxKGLlN8qncQeasJI3RZ3s8tWnXrUfNgC+Uc/ODRj8k+I6UyozP91woSqlKYQp0oo5kQZ/HM
QXNjlr44GnOd7dO2ZbfPeOwwNmQCafjG2k8ZlrH8EcnD2GV/Cx6YVQptx6Z/W3Ny3+WSJT5ARYNy
Z29xyaME+4yZe29kl+08lh6Fysb6qPDT2zzq7YPHQQQnABsHs2h3tH9UmOv9a7tV09G2zR9RCdho
qRWcdaHuZN7oe4vQ+tB4+7lgZ41QwgADso5fjs0mni2b7Y7JM1ksD17QNoekxXow+yJMi+ASd4hA
U5Piv2J8a6W0nePRMQ+T6WPfityPcf1X3Pk6z6bXKtLdUa1sLUCjb2lkpQBQl+3vjbI8IlMS17Sm
O6OCp5s6sY3RYsQVndifcYe9Z5BU0xcel02UwWZJKyucSzbIPZkslJuzaaMwlkWwFcb4QNkYVY2k
8ggL+GAO43lfEqxl6BbAjPPzYzwwCenYS0J9PTjNeFrccQvfZLpKhV/uovsAQqJDErDyB+KQjfNo
AacsOCDtUE/vu46JmLlA8uot7h/TOPDwn0+JXDiXGnszYsItBWUDXto+VM2Il3yCtDXBexWOA7cZ
agq/jcplpJ/1BTs1SpZztsEXorVPDVmHfSqgOBIytO2v1Oo5ReSlc3RrA31gJeuAdGdnM8wbX9Yf
XB3VJu5HqhlTyiFZCJNdpalKhuxuyTnYcBVzNG9eB/rdLnaByYQEsgmzPMor+2Ia68hoHg9QfdjB
1RO7x6VHWEQ4BduB9B6H6RIcCzoZBd7Z0DWK4MAFdF8362hofm1HUMeNLa39vH5jumLe2UvmdUsS
t6fSfipN9y33IkUDaurQCK9JnreISpXJCCGIcBKBpruW0vvuHa87uj4ndNVEDMotu941eftScJkd
PTm05JUXViioBKIyEI6Tcb/uilRwbRJRgOqyCQaIDYxSw4x0IMjpoN0Ja8rCoIFg5Y3ml54ZdjWv
edw7cPtldmQBwaXCrZHgJYQideuuX6RmA48vRpAnpjo6Mq4NUzBeYh5y1xv2V+GwpsY9NtzpbhrS
7mYuCNUPTROf2uAxWjstWs+honIGmwmn89RwjRn97NLDiEiVWIxlcZjMgDMxolGD66wWyHEwVtA4
hc+EH2KKVFPGUKsBPWqqLQz7gfjCwxxHIgRff4ua5W6V46W7rtgT1uZqTOTM6gGWBiyvXIWLiQQw
G9qY7KIP4wEvKp5PRC5RefHBq2CpLaOmHNvyt3NUpPjH6DQg2zJUqyVonJlzjP63PbG84LMrjjPH
KpqP+3nIOY1WJxXxpPKb8tWxf0S5ho0E5OauSE9RjYGmVj9+DRclj4ajaIgmxGPxNJWIa5NoODgA
Jt+BtXXvHAoxsqrFUCii04I7xui/lI4X6mLk8xqm2E25KTakTxhzVoG156oeDkRNYmWb+7jAc+Q9
ZACJG0EayjeJu5P1xzLvM+ir5q7eMB0crpbsY1E4NnKJNB9l2xKXyTBoss8ZcpwJuRh7CHSAPOEg
llUfUzC+T/NBlVgsenpOykH17JoBJWChukjKYD26uwmSFSjD0d8GluDJTzgyjIl5isokdBwIw3ZX
edtCLsVRFHMUNkVyHBGQgaAu5R2aLKq9QzGcgexdenV7Smak7IRUf0CFj8ktKSc32jVJdj8zT9u2
z005IPuwB0GMIipGHD+cgmniSKHxWTnBUcLk5RKmSgHLT8VBBrtg8qRLnkWLNUYhwZ12zdun+zH/
ceKh2pcj5/O5nYl7GL11ItFgq2MwzNeqVyw08xyCQH1hIudsOeNAd/fW/Uv1UwWoKIHTNPsq0T71
M5wf2/kWy+RT47bdIXez+WpA/mHboEk8SPshNjF1iMW55MlyYZ2+SV0VA1DRz02gSAgYgLnhSLfM
8UTLESxb6VcY4vey5p7ACZWGoHQehHCOtBStzUfWYd2+nGuQweTnL0icN17lPHLnvBoAzc4o/FMI
EfwM7GT45yVnIwG21N971oNihitgixIsp7EUNhoCRkL0LON8UuqxhvMZGOd6fZGJ9VbySEey9a+n
Hrudk7OoLxxnEkU5g58Eb5S7lPg86yPDAQlGAdIBJnvN5Ll0ngyQgBvQbrDUB6p97WAn/IQKVKbw
1j72q3eVZv25t9l94bQm4NmV5QOExuEww5CPM5e+aHg/2icq5dX6EAVf0dzCtjUjYMqBmSLY49hm
P3EchfhgzW8PgdC3cUeaIF57UV1hy607kuTPIQOtuZd502i/XucjXKbztrdSUrdOe1+l4A9KUZzo
RTecYcGuwvqdASPYIC7SflnRWa3b5kEGtDSOuQVnoxzQmPHmyt0o2VXnksCSA9HV9SQPCco6jSSK
TxVfszUq41yiXKO0ceeFrjPepka782RhEndja2tU1ZPMTHfL+n89Bul09uinCCcmdLGbIF9Nye0k
YWLNpJAAOXX0PmeFday12naJp8+k0PXBKvyHik7Lk0wf5+Q5brJ0Z3AC3v5+O27QrStscvKCMj1A
8OLoqydwaVF+zhoLlIRlnZk6UcFC3mxbBlaBaqeeMtAflFywkz70k7hegtw5Ia6MrHs4RNa9e6yo
JzfmknhaZn5rR3T7vHSTk3YZhXiaxnlNh3YRYYLr0kHvjBQCYBL1igdDr8/kWOGDRG827OUMyfnQ
Utq04yYxpP9QdnTwjonxLC23PTCcGiABnsfVWNFjxdwgsXbHzIRyNQDD7xr31Y9bJlLws3crxWjz
W/BbG4a7B275VqY4JpaiYoxNBypRQkpOuKTi6k0PIF39b8otSB4Z9U2VmTg4rQK7tPwzIfbmOn9K
tbC2v/DmvsWsyXT8HSIEPngnic6BzzuPt1nvUqDTMEzrkxkXzyAKTb5xe0sZyyv7wOQQWNkV3Pz0
kNfGobCGbwqmxJ4Ie0T8ajsbyU83FRezr+VZGU+KuotT3EnGqOshwq4F8THk2GIV+XtonOxGjbUS
AqMbl5Fj4zOqSG5hEVberprye6B+OnTKAXS9oY/CoKg2or0A0O6AJFe186kMHprZ9c5qfRnjT0Cg
82mBG3PAtf8sJT6XjbGYMEfy+JgKOn1EnDQgd5w2lBzc7DGRB69Qf9lRgDstWWw8m5J6KJdaQZlv
SiJK8VT90Sy2BxdtWs3DJU31I4DeIqzXulvhT9uZyo7T3OMYBffcpt07u4fnQoO4EVjhnGACQ5fZ
hzKn3iSZz3S9GZs8UHrXJ459xkgUprrAW+j0077y+myjygLfWV57J69+SQUiaMFa/s9NbY/lvaUt
uM8TfpLfrmKrweHg2nUeTgVolAgH68Eb3rxMc7mrkg4PQzRbQnRXxdSxdLgiYFnBP4lgw93tZ+hm
Hb+iCB10E8wpY4gg3pV9mYacrK7TaEzP8x2ZLihYHf+cJ8nAzLF76LIuuaAX04bOPEeswd3IzcpD
kHjPMYMHcGoLC94KCHAIZ1RLdtYVQmDK1+6Vven6OTvFlLBgMg+edcpwjWl/+89lPmPX2bDw5ICp
/3qp9ZbkzPKGWV1llnlxpexR1ZdLQZbSGR1GqWrBwwCG9NwYbKk9h4COGmlHKYZTYr+VYGU2Vl0O
O+3/lH0vzr8vhkGCdAO15H4sF67R9exqx/W/XgrVPw91O61K/L8+RR8PJjHwc/vfl8j1qCYv4v7K
MKzfTfp+keY9D9L2bOqYpp8c+Kno9Lsjl2ATpKm7nYCscmFi3C8rPZzTlY9RLMT6sEnWR+J6W7e0
O4itetoWQg+H7iVlMYK7Zdjg/Urnn4/y0d3GOdCZiudQtcmdttnHFfWHlQByLKdE7Lp47I/E61as
EMdKW98FVZyEBgO046LpO9JBcB7WP/v3y+/nigxpExg25pH1f9F1SWt8lj1UuHwP01znZ5neW3ZJ
d0gVzZ82sst27n3nnNU5D9DaDW40OI0wcQ2ezAHu/Q7WJF5+OP524/vk3etX+M8dzwbkw7FO8q2Z
Gt/qqCL5l1a8jNvFxzlTNAkXs+/fcxTTZyQo9c9LtD4lzYTdbqa75fz7YkBmPlYo6GuAhmUDl8Xk
RQsVybyI5V5L2tJ/H2v//rTVsUVnJYdkZJyN9WXp1VPV2cGeQBDQ1NR+j9o8ZkZhjZcFsAnEaBbf
haX4GJd4WZZ8vFTuUNJsW2XVXk2EoWa3OATVcIKNydgtIA49GTxdiNnKpLTvfl9KYXxAo350OmBC
XWD+0YHEHeFG+7QJNqTh00vdOOQHrU6FGJwpWnfssM2K0BMavAJX3tY2YyhzuWlfGZlHziN7zlG7
/07VAxHHqu8w1Vd1vEs8M323h56mOvqSLtES3SdV4z0qxdbAoL0yoXq9hd0DmC1lXU0KMEgijILB
p0oIH6e2l3rnTtm8d/O8ptphGJ76RF4cj1FQTmvfbrJqWu6st8UoT34e9H8rgoAbDE21yiRj54zR
l4Vtc5JpfckNzS8rZoqQtUxeiOefHNv57vriKTHKAPAixJRJemFCJJB8QD09LGl6gt3wHpWl+Vnp
+owo8DJbpXxoCjeGjEnm1Yqt5Dz6q002nm5Uqr/ASC20onK0rDvbQyvMhstYByens7zrwejqQ1DO
0wYnb3CVqg9zLBh43U5FaT9wArF2TV2OhyZdefGsiDUUwlNmcfKNFV5GWHC4U2L2EzMohwNuRnoW
CPk1uqJlgvYgvOZTdBXb2YMzvs8E4d8sGxyigSM1m+STG7jv/ksRm8ENT8V413SOiZQvcBMFFkAy
CAuAtuarroCnu4jACWnzCK6SOmcw3wIbbEq5C+LSC4dkOivlwHRVOWM4+dMk1XJynWwMF7YjHEB8
QZti9FQvM7tYTI0Y5uzpWrftvJedO+wSfySLkeI3qNqXpMa6lJjrA1cYSKhB7O1QLdkHrg9hwY7y
TP9gSTtMCxO1N7dRYI4MU1j+88Fd1mQLfekie/r9FHuh+Xyni6BH1+KFLMpwzkhcbAprMXb9qtIO
q37brS+iBt7aOtx8sEnlvORM4bkAC9OoD5kd/6ELkR6uIRiPsUwIiZBBD9aX2WqIXcTjP5+yfkVX
Zbl/ugk7LPhMdf59gffGAkIAucbiC3GNJ45O7tq0nqFz8keSJ/0ZgyN9dFXCXqE0JvDqVsvm2l0i
WuVj9nG/L9ZERifi8jWMod30bgKm1EFBOP9ueqKWH/r3o8LMigMW9effk07NscYr4V9Pk1kdJy4U
ULxfpvZB76clwSQ3OAp39anELTThAcEwQFZhGITcMlfZUcW8ecNUuOxyg/7Ij4coAvnDYEDkRgnr
h7ibzJyq+qgzd8QoSfpO7vcwT+Zltv0LqSAT+W9RUNz7fVE/JHF2TsBJnPnX+00W5U9M6zIOL6jH
qVVmIPRNmtBqTQMFX2vQtsmLcxfDYt8PkctoaR4jej1ggeGGYImsgUDuRZ6SFl2SW7/bq7Eawlrq
S+wXWD4R2ZGPRrgY61IT3/XSW4OH4F9ybDPawsWVeQ95nP0gauUh73c+TQeVGA02qzTZzmr4k2fl
kTNbvJ8xnWwYa4hNw1uwwYJBFeJcWXu/NedDk/0pUtg1M70yBmatzRgn+MGi2z6ewjzIUXraqDs0
kAcsxEWWx+EwaR7RXjsR3QoRNSRFTJh2UBfx+1LOgxtqGs+BabGW/y/2zqM5bqVf71/lLe9xjBxc
theTZzhDUiQVNyiKkpBjI396/7pHR6NX95R9vb8LohphwAlAo/v5P8Gfy02d8GV7S1NsPIHuprOS
fmeRITL6Z6k/3vSL97XMgmMX5GfYBiMlDT5+sHx0Ru+Ek1tjTtlDE+RgdK6Bbk7EKD+qTQ3IC5+C
Kjz2ery6l33Ystz1xJvuvX55ngyIUwxeUxI3QK+FzMdsrPpsEqREvm9qPFQzMY2mxgXqJ2eLL8c1
bLpy1xx3lDNWURY0FxesNNfS75MOpjsGzXmiHoBZcPElGQPnYBaIkfU83yzdcm8Ijchb36IkrT0D
9D9vGxLVtNr4NAhgXzmMLUfMXanrpqYunool+RQxKnoSGKNRoqHgaXcFgLO0vcqjZyYCqXWBhD+C
isfPYoGAYoc88ciPX5OK8eKa0cVjTDyILr6gJ0BrNdvN2cMmokIPZLvmm9f4C4XWD2UA6y0vvPeU
fj44tjC2MS4ee6/LL6MHFBK4ITprv75vIp+MGkqjPDJQN8ahdxSxYR5gE1xyrM4ZPGUwavWd304f
Ibx6R82YX3xYMIY7E4FFn8VTrT03AzTBuR8PuBciwPQNkpWNeB1ryAJzx30yTQoCyRBAMYzw2DXc
iwsUJ4RO2aSoW5yIYS4WefguCy/9rEH3Nltjq1M10UMkU7Nr44WLa587Iu/XHBJbdaNDOkuppwis
YGNa37Wg+2bBBTNLOAqRhilAan6O4se4j8LjDD0S1BDyIcMDxHhIVUJo5r7jYlohxjP8fem8MG6h
6mIx3i4NX5ZOpxKefK394rT2j+mtpEq4yqPyos26cy6i+GOZvjFThR/ldNm2y7i6YU6jBWPKVj/O
iQXtKwC1srUd/PL6RdhcIN7y3Di6z3zJQltll3d98kVSaHfT6Ibrxf2UGuMIPGBhIQhbLM0QLvck
NkmOm15X824YgQTs2Ch5dKF9DYFZWsmigPjQmp+qNB0IHLXe2535NbHgLTYjvgjoej6QgNqvSWgh
YYRs6rZvq103QS3KQBPL2XhZgMPbmRQx7rm6t19C6eATIhsrquwF2hF66pQ0DXdg8FOQpI5II6aj
KF8jgkKG2nFBpNplbVE5gVP45AGMjIx6RGeNO6ItqlXCA8umPJTUh6WsBsLTtCed9JTn2DY/VnPw
uSTjUfqMBPuOLl3E7r0ZJj+iFF0xMczYBdUoM/00pWZU8jQiexpvX0Eykl8M3P2MPcQcn0ROTQFD
Le3Yj+DGwZwaW9eqkrVWQc8aDegQPNjSVZ5oX4Um9g6eV7WBe1Sa4CRPDB6MKgj2K2/AH19742bf
xC3xHXaJBBJTXybXcME888Eq7gaDO61J3zfMz2AZ1hXEHooVIjI+eJjF7pkzHxe/Pkelc7STSQJ4
WYVguD1nwdLtx3zHmOYBB0MMe1p3raOz5jSXhdkdX0T23NRQV1sc0CmZcO2Mn0cPLXgYE/FHoNgl
fkFySW945zolFaDG5WsIOMUQ11jGamQ5avkXHf9Ucp06mZTorBvLfEgBB49ppd1BGEtW9jKgKMWp
CnvbhymGsswDvlhnBYFky7Z2kmpV20gmuevbNkYA4pVofGGEosUn7TAP3shi5ZshQ/ESpctxkDeU
ACMKNRwYAti8DX7kvYOoPuM5IVyg3pLnJda5EWS8iTno3AvmQLq39WFyj0S1YOxKzQHfVLyYv4Bu
vjUVFsF2gonZePSMQCd70KMchLuzJQeJkfVGdMZdNlf6kb5ms0zF0dWpEQVetPW/ebjcY3ac4zK+
0lIJGWF+SuQHtHn9ITfTVypsiCc7HGFA76GBIuFoK7g6DpGoWA4huZ4o2JXc0ptumcttLg2jsfHu
N66YXmyvOhVFS4R0M+FNFlOBjGsdNSceEqhO6VQ9nyAmlP8deTXUjU5RS9ibF+I1MDOu1KVFzVQc
GP0S5uRwaZpYGDeDcUkocI55+Wq/pU5u3Zv1gMinRbrkVPbRaWKpc3Mx8nARfpDDtnUmJCC9L5DW
gSc1uufjGjLcdRHVhYk+Y28MIK/x0iPWCr5WQFTeQik4HbFW9fx7arnuzpDQYTWQ+4Vwb7DjfSjH
uLcFbLj2lJrpf9h2O0RbDNSiTMeQIZcCNpuTkUfUWVFOwZRmgm8CEImTYEM0hrUMr2YXT7bqZOU+
D8Tb8W1oSrJh/r5WL1fH/Na8nk4eXkkwwcU3A4orp/Ct/sFYjIUqnvyHcqFee1u9vonb//vt1H8c
fv1/iOhIBTVw1cZZkwwB+V9Giebg+Quc6aTSRk1uNNzYOBSL3q+KyHyvL1ay9yIds7qoewMUm5Hb
1XD3Kr86lIyut3VKqu2cHYbhI9k0PA0xYYqRDtx7XnvKm5LUonH+Eud007HnnX2zdw6aicsDkyXK
LqOMu/mzCaWP/D6fCU7X919COVVh/PRzkfowNdFVsQ7rAB2sasZm0FDmkVuF7qWnAr1zONjHqiAe
ko2/7Vfn80oQ6+tZSI4Tv53fNdO/z6ReGdgLY0u3YuTMM/i6SZ7x9rau57qt/9Mx/7TNxszv6Il9
IwF0R8zNaQRqXHk2AkS1iqMuH+fXXtVS29RetaoW6gS31X967T+dqugrfD0sfotWFkcotIErUTeI
+LRc4HL9HzdaNZ7Ev+2v5IuS24vUunolAlgz6v3jKEsHbc8lTb2aZlh588+m2qUWTrIBItOOt5ff
3sJtm6WP1uq/WGhll3Tz/4uFZtgGnKz//r//59v0P6Lv1ea1e/3Xd/XK+9fi+//6b8+M3eJ/bV5J
4nz9NyLa9YU/iWiB+5cN+QL5ZaB4aJLn9ZOIZuj2X+iIfMvGP8UzXck2+0lEs52/AttGSBr4puF5
nmX/IqLZ5l+275iu51qB4SqO2t9v8fHKLxN/rP8LH4XHKik7SSyzPB2i2W9ENJ1Yasckld6AjWbq
juH9OxEt0EXZhSFJyqmWMFyKwxqLLh91ocmcdxLZUUSYoWpCfPIdUmMpoZywivq0FNojVWTqtI0+
r3nMULAEMzUHBpvGgdkpTAQmwdH4GFGm9ZJlEwI5hC30zEUnaRj9McVOgmerOML/JvUpHfMcxexq
VVfFk3D7T9ZCFLq+jKu2L+/jqdw3jZQlML3VK4LcrBZExu2xPjOCz3rrPQdBRYlquR/t6Y0BJRNF
G2ZEMd/Z5Xzy0Y8EWXl2MoPeO/YuWTBba93Mnqou+YrsG0/kQ1nD+26Y02UOaSpmk3jbukcz0jmU
6VLybXA7PhsDoowk2TBzJfNLK38Qh4vWe7pLql1ZDwSN9I89FYqVmQto4z7BatWPMebghOiSVWfb
7/vRxmkw+6B5jH1Li8/shN4qG8U7ZJHVKusbV0aTvi2MWOdubChvmU9NngHpOM8oDynF1x2st56w
upZwUWd4QSTyijZ96DBUpNpgpG27Ni3mzlm1bDXkVPAeu40+MsrBvsXpoQW7cPT7yMUHH1KgMX0A
VybrtyGrZiwuTsHHzfgWBG4wSGCGR+KNSTUEFkQnEh8yfP7T+qkrJ9IioG0YfQatwUEBi0ffCt7R
KyPnYaXNiQzqzb5V+WMWOQ9O1D9TA9u5nIPUDmjOPaSgzWjqTPXqdBUN+Prj5HCPrUnB6GL62hbZ
WZPFi4YUMphoT0RY1u6bPrmXscbJv+NLIAdwepqpNcPSpo7y1c9g3dUo1xCUvjjT8kiqMV4MSYXD
HkJIxs0rf2q8I4QtY61lKVJ3Iu/jPH6PZa5/iNvugotejTP88AJIKLZx3h+Mxcl2g8e42iF5G1U2
LjgCmxFmIR+LHJ60awl8Cv3szDiYKGls/O3pnYjL/OCI+B4eHV5CXsh4eig/FX79KYszwgn1D7aX
fayzOl9nA6CX6RkfqC28zcNFR59kUk7zM2omYNPmirIEvERQoq56rkb3aSmwwIuZ0sw1zxBUQVQE
ejTN4aPrCGbM954WJRsjcZ7AqwBFqoNDiXjlWC1OymhErApDvGk01lZnZZfbQriJDcGFj1hI3jdB
DSU39Dh/wvOG7C40wn73vQcTQMcK434hGnQ9N8X7mvwuzF9IIsBj3FhQUlgBE/QY6LD0YlAkCjjl
YL3DcRQHcx2rh0S3vjVDm27KGfeiNj6i9Sh3rSzKW4m5nEZZ1FCt2zatgSJGYIEckqkFDgvAlXJV
yJbsjLeT7X/6uVOO3xrkEvje4vH5d1tbaofqH3jmdd9vpyukGrAm/K82qVlNY2fA1iOVS65lLV/T
1kjSeWOZ6FrMKcRdtimYgJROF+ChGpPC1idvnk5Bs+71pj2ICMbnDN+mIKrAS8LggE+0wRBLemLX
QYUmYZl+ttC9EMaSGbvbJnUELAACiBNvdzs+kS9Sh808SzaLAySlVXAr4GLWGFIszFI9c98mkhGh
tgGR1WDPHKIWJcqaY0Rg3K8tt6MwTeBVIMYlnZtxUq+8ngmTSPaoDUOSPoHc4hfccnU7Q/UseicE
B07sl7EAR5v39YhTKgoJLzcF3Y1vfR6r9xgEMoNrEp/Bstc8GgK+A1J0mxSTYd83OFSNQ/UyznN7
6c3YBD0u7xUw3XdNhAyhTI6pWJeDuTLjaHnFLucJkkhgLhnFBA2DlwJ75qlJ75citAH7BrIbtGpb
DpW7Cr1F26Ca90+tZzYHM6reC+hZlHsxTYQ8s+3SGqVrAjk27u765dNkQGFFYRRSj/zUgv30DmYo
FvrSRUNEMWG6e48h8TEzEdyRS/faCMM7aKUlDnB0vtrUglYdU7pDLAb/fYKGsnC97NBR8d7CuiqO
mh99Zqb8vYx78eTqYfVoDoTP+wP6pK5/Wco+OWFb9tiH2O65eA2QzZdtizl+KtI43GnCbbd17KZb
4emfYFrg6RM1/ona+4lUXjhc3/paRlvF71qurt1YkFlRzQ2V23KGrVhS/wsjUC4P4h2wM1ahUREd
7amJ964ZQtbkxkrlVAgDogbrB7nuo9+zhuAIzUcvDtgnEqwiF0sSPgyDR4EiCYvTpJjiSHtQy/l2
jw3Z4CB5UWULzxuMY57KxB7o4Ypps/QJWJMs+Ctij1qopJorzeW2Pte6ua9x5cffiuQ4UzLn1aKj
A6a+wRXanlw5a5iwJXM1DYqgGr1njNvbXy217baKZveDVk7aVpVPLJzVqRbwdIdZN24TxgoYOsE2
hhZrrtVelLOYeZtEeBZdYlE7wYcB8WJyzGUVVy0w8IVhrJrXqq7lfHTdwd8qdo3DqMDEzPmoauhY
mnSnW0ldrUJOLdZhRCAKYanM7SZJjbk2VelKraPPHzAoqt/sCFcTPm+qmPhckXwNeYhhMoQqbz6M
i39lJBFg5sMsHJy1+l1xHKBzjOVP7NTkVzVusFO/cpwuKPTMGn8+psO3X7mX6Q5CLlRL7cjn7LuD
t8I2kHkginukFupCuK2q1tL0hIPUE+QvybBS9S21SOSq2lYXeJOvQmK5dzjpkm4M0wvHXlzCVBO4
k2akiU8h/uFgHHp91JOvKKk6Zp+hvclwhkInzDeq2ERq0aEt2/YlGei3ber7jlJh7EmzJKFMzl5/
La50nF+raofatrifmyrtjj6MA8hxchqqLjfVyoqWLM3Q9+EtcL3dFrdrUG1TVx52VkedG2s/aDrl
uCj3H1CEL0iqqMOpharDOdpAfK5aHyWamSfN91HCKtff7nqPKvBFNZkO0LXhUHb74bxII+/2n35D
kAJG8F5/UL/NoO7Z6517bWM99OalpqBaya9z+4nUL/bHNq8McEvNpQON/MXU3etKwYmrfju1rvaY
WhxuG7hjOLf9ffO2gm9ArYvU475LBq84MuxbJWXecBtKQpq6lRQrTbVu24zI2HvCRGARAbWI0GIc
jWcUJa69kMVXW9KH1L7rAXJbFXXU+vB4Ijud/pCQPHhnv1p/bNPaBgYhY/cVni0QgRJmDvCq8PME
GGzvggTh+K/iqmqVQYxlRdB+UT+hITuU2y9aEFHz8xfFNck9iFS73oLqlqxEHANKRQbjFSfDiCEb
okNrkOp+/QmX+2Bs8KOWfa4lWY3jkoZrdUu6AtK8AViOmJo71C1GhnzqwBrKTpkW7U790KDKECfU
3aoWoc8zHw5myMXbZ8xAVNXZsXn1rQAdqHX8aDBbyyHhzIj+6HHULywXtfzVdbWxGDoNd7l0R67i
z1/YkQxNtapaaqH6bbUtxOwzLBtY/r9IMCRsAKeonvPa5PyfyyDCEiETmLrIh0whaY7AbGT5+Ooj
TBCV+WBqnxkR0aOOmAzGRwfVVLsYh/18rVqNTJ1UZNPVvg41lMmvYZcV+0h+pMHgI6nWbfFP20pC
ybiB5Uuui0J+Nar5x+ETc5VtscQ/1PZcvQ6C7p3jgCjCVvv7Zf/02j+2QV52N4uAoZv8+seA56/e
6IxbdWw1dWtXVASJt903A47EguQBKpAdcTepBRzn5nTbhgSem83UtZ3emt5+GvM7DHWLveXK30K9
IpoTmuol6sX/dBq147fXQJ/fkux6LuWHj1vroxFTHVFHXU93PXbAIUuqA/Q7wxqyvdqvFq58v9e9
A54NesGFgoSLbkKMXF+1oetIeWLIgMKt5y2psWV7IEeF1BnNE2BwkHzMstwv8h415GJSD3fEF/Q6
XWVkp+X5hqX9hvZFYfEJZbZD9pGkYMRduPMl5U6K28Iavhde9mF5njVgfzqZ8tT9WqhVX/W8amMa
FAbdBYW+P+FqtX7Fo/25IxVF73aj1X8r7Lrd8r65b+TCk48FtWqrJ0JavofZilM9EzxiIcBYBj0q
+dpIvJPjHLXphhUSY+LuhyLfd4Ez1QeFiyr4E6o0Pm8YWV9R3EgC0FcIWWG3eppnRGWUM1nNCX1f
LIl/1HMFpApaoiviU8+FKDtQJ9c/O9hqkNgH0+WmWTTwp7UxFDsovZUSJqpW6xKpYITLoZcddyIJ
x9locgkassdW6wQIASoRtIyETq8OiewfPEmSK0zHppcMP3XDMi5U6ZnaKDHltUXYwQkNxVhYi7FV
lQ1fljxUi5JIgHiuv6SNE5tb8xJK0ov64Grh9nEPhQTBby0HFUWp87l1OaComMvr6yaGW+z3YUHq
G9O4MYZWiRIVAvOIVFCJKmctemwcHG/UhYMZDATRpaQ/VU14qDyQ7fDcoMA4wgYgZA08a16rZi97
dkJ5ZpJ90sOtJqFaIOY8F24b9QEWZN8S45PJD3FbFH7q7Rfh7W6bHHkFIeAighSDQUAKh8A9TXun
znar1KhVtVBVkM4QH/si8rfqRChDeXappjthoYKVQwadYnCIeGQydhcOUX+IMaRRcLtaKBw+dnCc
xFv2oGcaP7DagSkPkwOYo9cqkyxo+EFBAUKtO6oWEXdWz49rvZqDieg/mhkMyItPLRIwQh2ZZPQD
sK/ZmsCcnNoMVkvZJMemLnHVjsbppOs29dLbehE18BpqH1lTRqB12o2nykc1AfM+Rk+otiYJlsa+
U76VksIaBvNwikIWavU/bEsxdglGgSHmeYCu8NAMxXjfh9KF2twyrgEoIsVV5truFvgI687Vngcf
unCih94uNl0MYoOKVOKSoJca/uVu1hcIRrq/PBrF06yX3sEOICDVzXMtFv8unaqXhWing0CuuOos
97NpzPF5pH7YVov+2Pf4r+YRbFP/wnA7hYOhW3cT0lkj9bghong7IljYJoa9zn3rMQDN/eAndnbM
BmJ4xYCaCb0qKExnrQYd+nkGUIn6Jzy04QKpY04OjfC6u3oczoPlhocRJYxWjc4uifRps7japfeY
fswibQ7ScBovMYtQmUlYR1sQ+RrirKlhxLC3SRNduY3bQwLqD0GE1ClqiN6IvOWcJr0GFDx/HDG6
XY8e7upICKyVoU3VznR04wil+wFkq7lDQYWxqGz1WfNdWBhEOI2oIQapQS607kybcM8H5ySzycDX
sW+HdUmqJvYEnkOEU4hFUm4n93leAHwyG98V6Xoh0xOOiV0d0IlF2Fm298vgPdCdjS/4f/hYoeQF
djyQfO1SH/dRPhYPGblQMax1YJBIQMTBM6/1ph3U1f5s+qWOWKEfNpZtpmssmCokOP7FIlVv5zUG
No5gM/AjcqDCd06tveSB1e19jKJRXzoP+FK+UcBH/GWOW6DWfQ99cqVcBXFQIVlmCrZYw3+rcISG
IbX2l7EmgcF6cUgnvITIew62M7+fdDPeNikhAZOkNdfx4m9T6ooVHg5kShj5ugVZn1P9qysAccvh
Wx2FBjHGOgg/Tr34n61xPLuUwu5WgTXCD7V0kOA8fWpcoyXhLO52ocDirnQm/R3ikVU7lhCtdGSA
BYqhnc+TYp1hEjd0ET4MGAINgODrqYFo5WiICTUTQzUHjUelw52BvLAQohX1aHolBQ1a1bFesIYp
pmiFU/G3geQNtD/w0XkbUL50I4oxewHj1I3SWwk86wUunxfLwmmob/jHtaTV5bMR308aIjM38RzA
aAiaXU8xI/Gb75204Mos/EgyJpg4NFWbPhM87CXPYYLpCgJR7BOr6w5RaexDJwg2VpWbmxAHFKsR
wWaS3iul8B8IV6Lo6mZnpFMHfC/w3c6arzX57DBArW7zX9W7/0z1zrTNwPq/Ve8esvw1rop/q9z9
fNHflTv7LxvPKMIFLCOwLGp0v1XurL/QJLme4+HsYNiYQfxdubM8ucczPIwkfLxQ3d8sJKy/YDY6
DnF2+ITxWv//y0LC0PGw+L1yxwbLwz4wMHgbhsW/+/fKXTuAvU9Ys560RPodz+ZqnBkgejLEJIw/
jFC2apx18fWZzE2vPWc+YVJVbyAr4zlIFsB4Nwdod0vqcKhXGCg3zIb11LaPQagR6mbzhLXtU9lG
rYXZ1ZEaVnLXW/tauotaAx3l2HZfJ4Ix8ELEorCQnQFMdHs2SCokQRBfDv+0WEVwEn4Eew0TM7Qp
UsqEg2TtYKbbCkZDeE+6zGQnD0kLrdtCs9eTid5u1pON4wXaQe3iphOohOShqCK9U0ZqGzxs4k/y
2UQlFf1cSC0yFUcGaJTzLKK3WSUKkPCiRZjEJP99sNqhFjBMzZNqqbOo1lxS8UDJTbob5uhF+yMG
zFwD21Iw1PPiTi10oy/u2gXPDCc1t+5smqR7aiazUtnqqk1BIiQCKviNEZ5tx7BfCCtZ8jvIOriR
BoFGojrYfhWebaL3NoOA9+PjTnh3W6TGkKyZsSORzsJUWoTCZyK6jxKEQ60qcZNzEw7LVtwXaBjX
jTBTlM3klRDO+GiO/ptL7jSc5mXcunr+Kcd3DX+D+ouPAhQ5lPcuHFOSwmPXxxDXJ9gcFdyqhRPv
+9rnnpxDyHX5biCfbm0E03Ko3OJs4fG0GlvwE9Bi8xJ1pnGZxplgInIe+dowk9ulLeL2eM6AufHI
M0VEjwuH9IyLnFUa5WUIclwVluIyivLQe7Z8hPfncIYqBtMREfywTiZYUyUc20ujscpENtxYTmVd
6pZwQw1tOLXV4XlmkjtR1z2TRRJsW0dAH9Oc+GIOLVcn2i0YV4E4YLFywIqxuEftQAp00Q57a4wG
e2VkPDhwYpj3dqPtJ7tbsJbHdddkPFd6FBKwGENUOYk7f6qcs55jUOn5ywe1L6hHvj1N3xYh6Qfq
ADd1/SPP/73BR7/M/mxdDPmuOxF/GDQT3jZFULVvkQe4SfFATA2FSAw5XMif+87uSP/JyuXcjnys
0U34PjCCDEztzVu6SLqIG6fRWNK9M/cXt2+551UJLE0tbydc8W/bxvZzG2f3SReBSGdxcaeZgX7A
5mRnlkxr8JAlipZ/DsQqm2rjbQFFaauhjlvRAXZrBd0YNv857WbEf+A6CsjJ9HJeTYvnb6A1E8OG
+WjTvluc6D1DhYgeyjbvpGBJTvWciZulsdxH6HHI2REVgCrgzhIN91YWTKfegV0UdC2SlybBL5rA
N+PoT49ZbFIsS31zO6AajVNwnNGch0MVAFqpSZXCt67NGq1jayCD1sOawMs3DN0GFLmQ2025GPNX
2+GXo2RIYKlJQa2Qs7l26DABYKKiNgVyZmUYgOytZbRbugRiJLSRxKN6iDeja8A/rqJi2zYZ7LhA
TjGv0LubvhHXOmwVXqlEjAqvVC21bfKHPSZUDhAlNlYi9BFxG+6h6NzkUA/Y6Ng1RWUvDF6J0SJk
Uc5E1VtaCsxuErjU129SopKVP2n4lvLFlna+SaxpxCfBazam9IbjMdbikAyFauLCBqGNzTXCoJxi
cWVCpJfo8q3s0emNe3RDeJmUYJWUrEut4mAlI/m3iEzLZp9D1SBf3YW3nHbvrWWmN/b9aWdW5Ysb
8qUjJu5WBW59az1ENwO3Ggftinmd20HsHhMXz5jZCtAg4OMflWeIpfHOSbRvpawrJdhi9CV0ODig
Crv8Dcb8o/owomm3fOp7GFnrMam5f5cfVGK4uhRITHjq9L7ehXIOrhBs12Fqd8U4Q7heK0jq1SYI
U1yO8aHcJHI6qMmJoc0MVDoYT0RuoXZhBvpmUm7YOn1o7+CovEPMH/IkEtahpzgvPjviu5J3Nmqe
qioN3tpUM4yAYIPJiLET8t0fiZ+iZJTwCQRn3PEo7F7rEpmb4+AZVoR+kXjsFWl98EcT1yGyOtv5
2JSzf0yK0aPsTKYKpgjaRlvsj2b+NDbTcFSf+PbZ1eoVyM8wAJ3xp7x+DSjX1oT+Ym4hvxS1UDiv
M7nn3Jy/jiWuO0vqWoBIuME4tZmizcB9wCwSb5Uyx8x1ro5MXqCZU20WMCiGxEG/DZsFBq42BKfl
fvKs6uCSTCW6knz0ErmYg4Q3B/9f9Rj6bvsAqQ7TQHQEUiFKaIiXUE4hZ0RO2Xf15CDLlap7QI5n
vaOD6Is62gaSc1RPVC3wBNgQLAYrUi5Af+jAqlIntMIBAw/WbhrUxxifGqK/oPOiz0izBPmCy7MA
th5lffDdG4KtWmqbWPp3etR26Brp3tRCWQzcVhVsTWkZU7jIw6iuIluIy+yg7v4IKQMgiazBqYUf
OAGW/R5aF7s7p1HqY7dA1p47hSNVUBYdOuC9CXSn+iBY/RcX412E46RVCXN4ANRatp2tf1H/V/W3
6r38sbqEurYv3WIHLY0BIdFJIWTKa/D9gLYEQk7+UTgY9gyQiU5qAZ/c3oiCb6TSI/tseA1uzp3z
o2D8tUVjG9/h0rxZSkyczPJFC91MX5fyyoyJhagwYV7W6jYNVM667eIO7kPDw2QfWGuEX3asSbEc
ULmaY/Q5b7ItMrctk6txJzyTjrmxsru+Eoi7ZakRt4TyVCzSNVk1VVFL7bntNoqD6HtwBHnsbbNq
pbDNjojDLVlc8sbUOUBLgtnLmiomKJntbfXastzsaFGRhX4VMW+TB1dZBBqtvsdaGtffpU21t0vP
IU4UHN0EW7LTXD+nAzCF0wfHgYr+PvJQDCdtScYZURWGZpFXUVPTM4IAFy+KdqoepFqpxOvKpKWY
qZpq4+2Yf9pGRWskjg1d6e1g1SpKrz1gn4j5Nv9DLf54vdqmiBSq1U+NttY0DJ3VrVdjMIP5hbwL
ST8qAQ0mUw7YwT8mOvQesAXQND8os4vbI/S2qlqA82BoardaV4/Z22oBKoiV/nzqcO2ihKBPW1VL
VwUz3JzB89X6KO8jfPQ2AzoeCTiDC6oFMloyPfyuxzi9IULIIiJVLSaPeTmqOfolNyGH28BKDjNg
uFPKb0UJMsOlCsUhwdNhDyYDQn2wZ+BQnF8mQEzZnAL5KMw1g3LzH7t+Oyrp01HHnQ5EXh1VEkdQ
1UcpnF62yiRPKPxWlqaunnmFLn7uQfBDuVBtZdbSoPCTRynQ14AoXJBpyD0zqyLW7SymcOJ17U1D
jvd9TP65qt4Z2KZhxadO/vuW2ylDWeZSZ1TbJiQpR9KU1eY/joKa7s/XPdem+u/XN6IOVesJ7tDg
b/I9X//j7VR6WjZrMyAO8M6Tns9/nP/2Lq5v+7b7dvb/xDZo66nXYLq5YyKEEcY8C+ajCSYeprtp
tgLi00Ef55epRAe4JKO5AfC8x5OcuNkR1f6wlB/SBGO1Kqg/ZDUm/U5A5klJiWdvhN6jyKb6E1Ph
HwzRXzuPPNCFEsmmWbRyV5kcbpCTtabyAEFRxO8np0Tem2Y4B8CrseN+Js3KsTZCuDNl+qDbdVX3
gkyJJ41P5PzCE4Xkj+GFpNJx0zf6R7eysRMzsL4dvLuoTO9IMUZ/b5ZEIsqPaU/MAsZe7HKNBx8s
226EYNswPl1PHZgzmT64BAm4ZQPkc+yzu+8heX7cvqTPxPrw2eymZOvivpIiovBq5JiIYdZ22+7Q
y36xtJx8GjzEyRs3Gz9Bq6ZZR6938X1ZqgO5CtRQ+N5yYd9VVdfT9SWfY7+DlBt/G+eveRDuU6sM
yWfVhl1EEG034GnhWfHRbpiQltV0iixrb3U1uQxRx0/VaCip+m9uiHWUjuLbDEEkUpcgw5aZW992
HzXP/eZoZLxLAKOYebby0lWfzU8ZOYIW0est5siiJjzEzl0ImtbXLMzfBUATH4YCxwFyzxlyPcx9
/lpgoAMNL9tY5CY2EGFWFVUlVJZeu87HUvpB9kgL3S9L4OsbGweNY4WdBopQOyLEYBJrZtn7qW34
ZV0klRhor1sA4X3gd6/6InCxbqMPYgrSu0zDlh/gBOog08dtaQx7LJ3c1VQ426klsS1B644Xpv+a
cqWfUp7Ua9seSDWIE5zyjfchBl6MSLDycRmAFgzMSsdFoYtgcdThNMf1ZB3GyHj2R4LurLw6xkVj
PyW2/+zX+T0pCczeZV5fZ0QPvUj3XTONm8XUtgFwBn7VYb5P3GCvjU29jYr+XBI78E0bxJk/8GlJ
u6WeWq2xPtS3eH+L9RLTTSaMrVZNtUmrdNk7ZLM5JMUGSasfiajEw9BLz/owzw8BMP4Rs6b7urFX
k+B6NYwQU6easiPhrkaVIwgbZy7OfsEN0fQ6Ao7HRzPFnyyyGyqJ3VdTDrd83ZuOY/1Rs326VXyS
cqQVm9T2104R2YyJOufiLxWQ8YCs0cQH6c42B2vfULOQOV4zKs/cCPelk31qLOerI5wniqr6p1pU
H2u6qDVcYX1F4IO+Hqel3ZvLCOVWvyQCCz2PnNGVbVYtR1EdRqEThu10T0iCTVDzesyMd27Vi8e5
/EGF5rmahXtHz4qaLKbve/HOjR5kT8gGj4Sg2wBY2rfFMD5gSr3L4/gQ1HC+3dSnVET8155oOZgU
mUigNIpvYUyKd2gHz47XiAOFjFTYe9uuqlXj4sGd9IQ4VFqOazh1JPSHJ0JR8GgN/O2oQaEuhpDc
HKxnxrD/ziCXisRkjZtQkv6KQWzJILmmChUigEkWT7vKSRGIGSSNRtmXKoPPHwbTRsR5u7Yqej6v
YRDagfuYuDFjsxp+LEL44y02+ZRKDvi6PdeeFp4wwd7FnhNsu8bG/MJr3mmTjdLVGLMdEVzfxi4Q
+5A+ChVB0W+Tjjkuqn3EcwJHJ5QCVJB2PTHolf8CPR5Uyi27jW/q3xLXvHNmpLzmmLzic4FjdYyj
N/WrleD62kE6uoRm+8FqHRJ5MAnYzQNftPlhGPIfdSIIJCQ44YBPR+loXL71KzAFn2lA8m4b2ecA
dcDiVi9G7GFsWWGcX2FOXi3YH6X21K1i2yqeC5cEZpB9bP36x9w7U1xy9+L/sHcm23Eb0Zb9IryF
JgJATLNPZsNeFDnBokQx0Pf9178N+jWWvZZdVeOayJJsMzORQETce8/Zp0jxEVqwMoQrtoOGgdiW
OAFwF2zKuGzxNszlNhrfOz28jX61BFQ/tzq9oX+Fmq9JH1XUPxsTu3hmw7ttwtME4S+33R99vmtT
lhriAG5U7zrbCmti4Q3+ZjQxFOBDHKz+0wewAEqWzCQFijCfuf2i0iO4q8TKvlwgQjOSXaoZKI2K
8EmGj1vDytS6S5jwlQ5zGKjH6Wbsoh/lsAVdAAK86/dD0rWchImf1pSePltVuodrcUkd0986zOdW
ZSSqtZlbH1POUCSOvgtR5Rv8iwaco/5H18DuMFXJc5EwRgktsIqIqCEdAtxeB2XiHehDlUucuduR
cNxE28DUBffG5GPWXLttrdcqc5M1qoJXIS9oea8j6ZQ4+ItoL4LuVTjJTUE1DJREnjrXda9WHl5q
k0wgDV5sl6T+lX6zv4sJvqVEI1Ksoz1MNml5X6EoYBeutqol39qLnK0dzy9FGJerKl7C9FxYFCGH
xhVS5HIVDcm9GyFQauixOyHpqMQbbGK+kaZJv5F9MHJmtH/ZxZ2WtKEECsvNKCA/GN9IHDw172UY
P4vZeG9VhAwt6CDFzX1ypFy9TkFOLKMOb9EVXBYD+J7wsiy37vy5bjc5Q9ldb4wIyQgR060GwiVY
jMMAukzvPLdAAlddyL5MA+FBGM6zF7BAJlFp3pc67/Z1Hju0eYwHUVhooTpFOjBAoa6FoBAWWA7G
eERHrcz93DZ3Cdha24uWG2I+R2Z2N8IHxuUDdM7z8NuTfhyIVGzxLZ0MKEvHogAEKOp0B8hSBWly
y8mvJdjVey6T+kQu/Z0XQanEd/pD5AjTSmR3IorWeLTsLYbLRQ7jb90uQ+1pmfkhaoOfVjg+dTPX
kcAIErmCulixj5GPoJpsoypOsL39AA7jRmo03otXx3DarRl63bZsYr2xSJZAVvsjhfPG/LceIPL1
DBfJFnak/w6cPqKJyhHQUc2tOeEBGEtYIqB4YlTXWhb6FzUHvXuETeqlNvIHgKP9yhLRtKSN3pnR
DckA+yH30hs7jjg+mYRoJbazK7vhgSqXjZqnroYgir4CMs2EpGsU2lwzn3+i2Hss7CY5D4wHh8Vk
geqY1Vxd4HKRm5Y9SKrOTWL2G4v49MvklPdQoyDztniPcuPUxK1CHQPoEQJ6sprnqrxXfU2v2Udv
qAlWnTWG+7oqTrTEwypION16VITGd8OjA9dQe5FEPjFzTPwd3ab8TkfKu52iHepy9cZyVK0cDvMY
TSy1TbvRuvZkE9SmeaMUO3hkARap+pzYijRiAgNfYZLOsbCnh1JM4x1a+mxrGla9oQcerbsICpqi
M3kQ0LV2AFiR5YHUyorT1CSfniTGrIuYIphd/rOIwQ0bnLVSrzN2mqPVakjN8XYYh20yPOUcCfd2
UbpbN+2O5WCGa0If5oPD0sCCqMx7jATnEMfU7ezLoyvo7aaD2nJMIvilT2oyCVCLYI9JRFhTe43D
qugXsI9HYpNhgvXs22gTR6I+DlYdI3urwTuTV7X3xo2bkhzQ2pG7K5jcsHf86NyMNM+UVZmUGh/B
S3COi3DFQSv8jJpLnFtAvuMrx8jgIDNIVO6jpyzrKaitzaAHsJg+mcgOWV5V9Yrgwt90rf1N2Bzu
lefcZ1q+lE6zoYF3b/luRt1H0upoEb00NgrueDE/FGSmrseMKbbJFZ9CINoWcsJVXHaHdDz1pPjg
dzdpJo8PnYtWBoEGHBc4lh1zbZHZdy2DznVrjj9l7qMZ9tGmpB1/ZQQgUwlB/OZ7S10Q2NvBgdck
AtLCB6N56zSTOUKZ241XLmJQ5mIRsNIOYXc+sdsMbfoEIpsEoCj7cHIPUkvmEUxs+Q2uJAMebGXT
tvtlh1m7q8DObNqku4lQFhQ1oU21x3QwCUnKswI4RrG3CJ9VvKXKgQ3VxTtmi5fU5ZXTQpZr1UA6
GZxbs2PTGiHtlBEh7gncCXan7q1j7V8j1iDGL3Ff6zbuWPB8RH0CZ3ndveOseEo6dS9IW0X0Qo/B
AvkazNu6wTLnTOP7lGd8Olu99FlMCIaHA6SssOXPBI7F4UQ0RzdsaaSdPN8JeVLx4zQ0gDJfHZPa
WD6lvdIyvg3Kvdeb+6HJ+pvi1EfRDxl57qqviauR9rchHj7rmV1JjnLn6v6XmEjHSpYv0AV6HMaU
bQKgTQbUY8D06FfsH1OmXpLZ2pde/4uYoGeMMcdCiz3H+vcgCcFNKw7LcHIfcHxeQmN8SsgbcyGu
37Sy2+eFnDb5vJMJ3D/p80AW45JF6YyXQiOMwiJKE+jdnoMM3KBW27kk/SKCKfJNZ6Rb0yezzp1p
g5Fyq/HUiiujIb1xZ/gE4Zw9mzjlujnOV3xlwOnT6ZbahU6QNE4tZ1JWYUW7xmy7bzOx6FeqFCK8
YYzMXLJyCqDI1IK46/Ync9vPsJuXf0XjUdvc2q54ZpUAqU14ORxIUAgajmkBP7pVrNoBXF32Zw3/
F3em0v4mZrJOzA2jBSV7PPLVN1eb/Q4ouvYfeHoGWZJJMCDnnHwGemn0Yc7hvPIy+VoQQkRGyDpP
wKSq6IdXS5p+3JONZ8C5Zly9qNbpj8xgMS2aiU1dfIbkla3DcDqERJpbeWuvq54MmmB5A5B4D1ZY
dyvY2kllfAfZtISZelfOCC9YzR5ru79zcuPet6JbMsTJSYxhQcbZ8NMhvbtq2Z8o5KsOF0oUhc/a
W/Q5hdqRd+nfhFNLTrERUiGDoAKGae1JxObcF6L/61KYjb1C5hS1eAgbVrUJa8sS0+OkhKtZNqd3
RJ9ckIAtUmCIGwoJqFYzuwmXAGNzKjoUMsI6J3QYIomEK/WGdyQvrz4Jh9nsjszIsOCkQ/xtst5D
23rVBOWt2kYiCSJqYdeCjemt5kq4tZcaDEowdtokqJ4AhbFldgEGGWBEtXmi+5SAulXpIW3M6tqn
41p03XM0yeBSDzcpvDMogvYPgmCgc3R9BySNVl7CjjyVHtBKkxykJPkk2JDBJJE5gZfrXeMsBmQv
5azpDFCgJnIns9aik4glFMvrAjh5GAsD0+6nCul6u9bzIFGPkXH7Zshnz3PZ5Zw+48znHYJ08XAg
lvM6VgBP8/p1GuOqMkn6KL2rLBGBoW+ykEGDdEGjzGlTcHJIAIgWZfTFKjLgI2H3ae5Cg6FglQiW
h5iQ+HKjO/OHpYN6P/EW1kieWYanVej4xbZiZm5xHK2VeVlq1BX4w5UVWLCVYPSsRhPOU1fjHzOt
XWzY9lpryfHbrTBl+XdRCwfHGNJNp3S5tWb1jL7ps81wLnPelVl02+dIyahUAr7jpoq+hYPyN3ZE
Ziz5xEIa350oVKuukdPFi36KNLuTGS7takb9mHHu7Geg8HblXMzGeG4miymxS0ReD+rH+pZBSx8p
BViMARFZbfjT6HW0q5LDSHUPiLF8YtO8OOV875Fnv862zvI9WUms1kPv8BlTLmBfQWKfNXeLGZIT
Bkx1q5F79aZ6cAbrtYiJDFDIXxz3CJkjXoeO9xjSgF754pJIJAZYpYj1CO/oxw0rOSR3nmR8isyi
QubnTvFT1M8P4xjda/CRUVte2yYDnXOVif1a8BGQva696mcZUmwMxl0jZ24v4zxGBG7nM8wrCtN5
gZYquBIc5G+dRL/bgfNMhAcRg3O37+LqE64MbnqqhD5r/Z00nn01HUppXnqIHqt6ia8oAj6urNw3
ED/3Nt+WE4jtyHEwFI/+PD9VYowP1itDBSflgEhVuvbiPtu1GXdMLXKc+aTbtbPC1la/zd6SaI2i
mktsWtln16g3p+t+5PmPoUHviX/snJnBM2Ok+wpYV+bmnzZvNp3LTx0mj6ksnnD14sPLyWBAZfeD
6ApImwl4TA7YKzyBhJNVE4rltnhP4/q4iApzFJ6+SGkUjEeYf5vULh+ljE91Y754VvM4eNkuHBkV
F35w748zneW+/iQ5455Ug4EYPbsxzmEbHzsz/VmaTJVqzzilRrdDMuKtTeKhd3VfZWvZIJm1rerF
iO7KOXpN2uZXpq8OgdP7siwtLo9/KWziFbvwNrAQLBjOBVjQp7TATWuxNKts59r3dkFAhksXiZN2
CPTIi26C9sURRBXr7/WojWPWTvcG8LzUM1GgReA89/9f0Pd/IuhzXFKZ/knQ9xI1PwuY+/lvLI4/
/q//DoVy/8OH0SYtaUvOq0jb/kfRp+z/8KF0IKYTzqLa+zOLA0Wf79hAPPg39t9YHJwUaFC7wjb9
/8tQKAuB4p/0fMJXSnrSMdlU+XGW6/D2/hwJZVtmmHQydE9flZIXtOOtaB8kRLSDrIh/8Is+vMoc
brY1O0d6LuM6N5kzUmztOzFc/nT5/gsV8hsa5HcwyB9vByyJqYQFtg5o4u9vB1+fXdplJk+OtH3m
amG5i4mOn7zy1szfVQndSfpZi/yqvF1IRTf//Pq/qxv/6+WFy9VVyvFp8v3+8iomOVLZixxsDF7R
5XePkgrKbcnsG0zinAcX1EVfkhEuKeb/+bWt5VL/LxTl68W5VbhXpHQ5xou/fPY6HELdJRZdzGyQ
70UwJfsl4TWD/byJccE/GbE+zQDuCw/kchx/uFl6kxQxkymE0HunYX6jQ0rTbGjmw7+8OcLQ/vbm
vogyvm/S1Pt683+KDkNh39NPrsUpDUBhx031KtOq3FW0cHdZE5Hj3SBa0wKzIuXcxogyxDqafkJv
P6aFMZHQvaqG0d/98/sSi970LxeNpwGKDAMJcG7L8/rn+xfbVpN5YyROIdLQva6o5pqWLmUeqE+Q
G/qZbJy9Y6cG+HIxbICQyhv4UvKmqAHqJRgghX1wmp6GRDWhmQcSaZjsqoOn41vTovOAf2js6keH
qpEOoQDMpyPrNLjjB1BU974rXmmQe3BexCFCGoe8URdvbquejdgWD2Td3vGQJRdFu9ZsY1r4Zkxn
1C5h/0734CQ/m1zU90GBlChqfOcYxt6r4dovJhvb+Z+vlkXM3F+ulmvyWLkmMXSuJ+y/qHdji4yF
VAcCbAxBAzpoxMaVVrtJuIwAWsnhnAEYrKPC1StUMz8L6I3wav7f3siic0bmLCweqL88aDomfpE+
pzhJzMw3nRle2Oudh7kb96XdPiJapR05NScRiGNL7mPrUzv+88X4+53DqRMZtaQLQcyBtH+/czhJ
1QbjFHHqaZoY9kF4+Uxe3XQUSt2JKN7xHf3b8vb31ZbXdG0kF/yTLeEvd6vZx8JrbWp1x5SHsS7k
xmjsx0L7dwVhI7tYmfNpadzYrUUNMXsXU3CWryznW13Lf3l07L+vN67pQHaxXWhQf5dy+yQp97Nh
Oaciac9FMjhnR7UXH1kMxjv1YPrTT+kRPorCg85MNPS7uc8v+FLnYzOTB+uEJZnAbQjaF+HXzeBP
KXEC6YNjgqcsJojHjD8D3OrFmbTgiWwLFm+LmoXHrfuDGPYHBuvujwf+zxvHX6INl8XTNQX7GNIe
fmP/9c4ObMsO0AeJ00CH8ZTPZXBb19oByBFm+zE2iYZS/rk0GmNd4bQ5piRCbIPJfXOKsnpoSJ8b
OM4hEk5yXPAeveuB2W1Rhj3cT+dEMLhxTRvNtCBUG5dApa3JXJhIOL2gFwEEw4OfVhJI0z4mL+5f
lt+Fh/X7KseHEo6CZ8rt6pl/eVySVOF4S0h2dRJZHXCMZGvT5O0OeVecqn6p34vtPz8e1nL///U1
XRcxteVxDEHO/fvzQWezLmqvck4RhP2HTOvprozqO6vEbEXoEVUNc7w9M3D/9PWLb6+F+5FUefYv
m7L1+97DRg+WTJmEuXFC8f7+pJYhktGqKo2bNkiMXWSZjyJVoPqZHK7DMRr39hCj2fOBVWaaY7Td
YJPRnLQPvt10e5Xqjda1fmQwXv/Lpi1/X1GX90ZbzTM5Kn7dgMsZ7s/7T5nM+C6wYN1UKlu7Rupt
Ldni2+nhHbpa0dfs4mzNe7vQNW9OVtttyizwb5d9RQ8pFtCKjh5DSOM0SNKD3RHJZa8dZFsVWd1S
7euC2zjPpXcYB3+rOJXRAWvUljE23daJ9Cx7CrDXdfI8Vqm+MLmxrn7kVoep9TEBiQA9Iao/7ast
1IqbtiZxivQncz/CK8X0TIccXTZ02WTcVTVx7xyPks00R/YmjouthaTyIHRp3g2HyCqK0z/fZ3yF
v99pkqOvxx7Og6tMx3E5/f1+DXN/ZN6ZOeIG8gB5o9KFchnOuyJyDVC/2S1dbDotzMzplaFNn3nv
68Kllv7DOfm/TsrKxOUd+ZLsoaKaIF9iAIihq6VMfW6idoh3HLveMpEd55hcnRAD1Je24WZaBKfK
c+/HwYz2aQLRRyBL3VjY2JPE9m5yH1XD4A4wrmNkOLq3+bIxeIdCT+saBe96ngV9l6841TjLJ4Rd
i6Dg689jnKLMUUx5zRoEHYIqHzXszKB7LsOjkaLVHkqnOEUh0B6fhIqbgWSGbpiu+TDvghSbB/rF
nBEA4dccD7iFBhBa1eis58k/sG5E9+ibjX3lxApsxUtaJv1xDvOHwpcPrGvhYTkW1Wn/RiQfTK2w
eQxtwon7kHB1VRkjLRk3uMWx4q5MMjRa1tDbwcBCgnMj3LpmORw5/++rOGzOGXxk7Gva2yYOUVZf
uQmths1bQKfm27NRJ+YQ8irsi2tvZN5rMmq6cQC3MtD77pnpcgN3CCP78b1hE35M07c4j7878pDC
idtaHdxrr4/GM4jrYo3P9qXotT52lnzvyLFYpm2MLg2kOAUyj33jpflm9EyCdrLeudkVOe0lwaD4
KPtr1DnupVHxfh4RUuZ1s05b5T0OmsCYArE5jrh2rzDR3Ezz9EzM+XAeY+eAvzM8mpn7K0csDzta
VdvUa2iiwIXdCatDnxAS193TRFyZXYRVugnfEuDLws8PGS6ZB8/mOx8cDvJt9+AmfXIOUrwtWgY5
3kdIfUkRPhG85t2HVoCcSnPwgPq7H0a3PSJRRUyfp5+4KfSD0QefXwl5g0yybR+mCmlOy2FWpvMl
18jJkCkWrDURg89rG2T0vGbf/z6UjLHi/FLBWTkFoSj3HFS7NW7aAWNw72yYq9ZP9Cy3qi73nRFg
pGqmB3/J7ivC8WpId+1kkaTtbpYM1TKQQYpZVusZ1hbeu13NhJunEqB0mDubou44z1h8N0QZJ6vQ
zn0epXTYVLpb0tO5w+vc3LYZGY6V4ndWFXyi5mFMOxcf2NFnPElzcTf4xZWVzKZfPKu9dhbBR2NO
N6pzLQRuP0g5HJ4D5xUx04NKIvs8k8q2dqik92UooHjl/cXo8N1UU/XYOHqv6arftZAIY4aRLB+Z
tVHurygnPkFmtLEbI7TWKukJu9PzqaGZvBJxHO7cOdb3U1y9C+RYB1xjsAt0SmRNvGLBUNce7cEd
H5BJeFx7x8AO3oUKptPSwTREP1x0Z5mAGB1/DTmwXRFsFz1pyR2WRzeMd6ZvIqDTHnFXdJ330Z7l
3IcM1hqT7igHb+GRYNjkCY5mtDapmZNdV32qwTIuRM28N+mSCO/1jL7mHxCBh5u8m5qtTJxinxB6
GplgbCrvpSnqt8gKNk0hw1uknvSKmdVvJl8l4AcQsw4eM22yEWgGe9m6rVgC54oGQNKlV9ra094k
cXRLeEzF5AAJTE4EwrmojG815fBeDh4SrrRBGKyKnxlHCgyrCEssq7wrEw2OEjphVkTBhQh2lNVz
/ohgKdi5yjn2xvwWorHZ0qhjHmZ46bHqxSao+rea+VmXNXuVNx6zQ0xh7QpOMpfUPUc+YIYmuMRY
uu8dtcsD3965bd+t4QrEPHZFw/yspQwtbOsJ/zqBvfqpg+2xkmn2XIt4PBtWEnwjZfYXlnFCHucp
oYzmnfR5ByqwBB6XERT4jST24uoErEjAgYCih6YkktdAMeAhNatTguaD6mXkhMagXteHuuvGc9ar
J0YVEc8bNi8Q8LfLMGQUmb+pxgaQZi6nJ30ezZ7TtTAbevbmNSpU8sYQaT1YMZFIgpo6G+WxaZCx
9611VwVkTFaCjnvT+BdjvtSMTHdfxVlOZbyzWwRTMUz1cmX5UCcBmHrrAeYc58XHuUGbhQmnOipW
Jzz0sEcYpFuZL0/kVd7lbc0lI9QQOHZUb824eaLNhTA0W7r8iXoLMrcgdULl67iNMfMNhCXgCXJe
ekEcdBmj1zdYnJw5YYewm1/z1OhNPjj9MQ9AXxlUQ6tlgoEwcz9QM5A4K6Zt4SYjN4l9r41mWruS
WkLZQcijm4DXcluxLfP0iSFXenYakqVr40CoXbdBg6knMHkl1WI53jXkTtQCeQmJI/KMkPFZ1Rah
DEZPJBAjh/3YlZTxySLJoF+LtoA1xa190sIMeHGm59zaSI+IDmx2djWo71Uzfe/TqD6Mmej2kKxf
odP33zUaGPJiMpfgiSSDkG8Gh2RGTVIuxYUvhuZjgm/AAhmZJxiogEZHukaVyD+JYQ43viGdM0yK
e/jw2S0pKoziICTsss4/Q1Gt7zmHozNQCqdJIHdpWYcnBLDVRls19EQGjd4IuCykfnGmrYQFvnOL
0ACK44TNznfM7cCU+ThMI9Ulvm6hjJ4EY2KaRxIA0MXFK1S54xn0JaDBGCeQO3SScxCun0bQvyEs
p8YkbuCSG3F39jaa07kfbliHTTSbO+VNHvV4P2zcYsnaVu5tXSCW6QtG07EI2+PkWubJ7tOr6uqP
ihDmt4g4kbSFCBlOxmVsBGj+uLs2gUu0r5VgmezVNSZdBSwKgQckAaAXQ2e/wSbosvnb8a4d83qT
TCyLGvvxISiycUsmGLqxxq43hhL2KnayYAfpPL6AALaQ2VaG3H69IpYhREpuFBHi9ornbzjHgUJ9
yc2FQjWW53AGj8HOa58RmDoZo8E2n+QxDHPG9J2bXMYv+bHbKJ5332S0ZuzYGRHRzOqX1/qfYdGD
//HFW5+7H2UZU+4Kc5sHcbtBGfKDVN+IkiTDs2f0d4xX5E7h6woBoJOe7dTboJ7PptNfc7ejUBHt
q20QSjOeDCKx9plV/hISvbSyebpsF1gVic7WGLF3iJ9FOYRb0WffOzJuD30SsUwXGnmi+zBmBPtg
7UOdnodvrntammFj6IR7oKwTVcrnmDMQ6u3sh+91LxLoMvDQnRuNJLEUmeYQJ3ewDSBfzs3jyCPL
tDmP1kP51vgA5zPkINuJpAxdje0xVTrYMePZ1ERwroMQSVlVB+s+bi6G7YNeyXd5Z7U7/6kfUEbU
o/PN55+Txdc2tNObHBN3F4Xj0ZewNlNJdILui3czm947Kz50k/UTRoNVMdc308ee/A507Yt8txSH
rP5mdBFSsUSpdSQbZ13LDzuV+bpJ6nQbW9W86tJkNfJlFOJLlmlXZKfZOVYueZ36sFgPVVtyME7k
2ikbhsSxwddSzethKojr0vl9zwg18vAHw0vYBo5hbfwSofzEZGuxndVRwjy3OlcjUsGEOR98KF1v
IMhx+nU3RdMVm9QUDRbE4orYqN2S0YLD3udStI9dOTPDruz+iCwSILYpiAhvrEYTdZTe6XaxQM/j
gZQczr19Se2h5TaUJcVO24AoggPaBzlNcYn8BB0/ZfBA6nDZYC+OW8RHY4DyBegJRR/8uIGzbBqu
YxXhCZhvq+RqOMlrl5hvWZj5GOhHYjmYpDsyvzW8et8FaOt6xYJOpbbhjIgktYm6DSN4xJrRLyre
Ayq7dlsL8tv6WnxjY7jjLPoh0LeyJrFzaw8duDcMG2F4974RRXsblBrS2Qr5aPWQYspeLDkVuD9C
WxW8lxZJdwFkqhtZ5TzzUBrVr0lSYsAP3rNsvpBzhcCLVpJ0Mo6V2rCIJbcfzZDVIlsUh9CpTiJm
nJY5ySNVxc08EGrhYVUgCynf59qZWMfcg+pKtFeNk2OkBDycdl62D5IPsol/DSOu9tAx8TVP8X4a
vacoqKZtUoVsBDGZ1VkIg1nrs2k51c5psS71fs+UPAvusxLbsz88lByCEXS1IPwM9bM3WCr7mjY9
Yx/yZNDg+cbPkcBIp5ePzoArwxyC56F2PpwSrZqDrgjQb7qpqwjLob0bVbINLNdiog9YVhdsP03r
MgLtfjj53ZwyBx6UITeJt9WGux5m5MyJdMAB9OiUi+IHmRGgx3Ld4Bj8SPqh2QLdI51hZl5rVFsL
p/G58BHAtdZrb8saUWx61hwE1/gTDrmHY1TI0mOlHcOXGa1/c/UDks+DQel1Kpp72+ZnGgFYL97I
UQZ8isZ08cD0MN35cWReJADGQAakVOvefd6HDWoG0qlMC42/+ypry8SvWIy3GKyD2GZMHWN8wckH
VgvV2Ipb1+f6J1cbauy2tijHBc2qrcjEjU81wVLxgyCkkTmwGMf3lGSz0QAKnfk2u0vnkEi7zlti
ogRBR2uzFh2afI+KSz8gY8DimTjdKpggdDXaPRPC3ewySyKZ917wYsOJ2fe6tjAlZivP7d9r+T21
2w9DJRxP8EqzhdkEWG005pXGiRDVRYx9i9k6RzUQhtBsW5iOyRKSe/Ay/S03y09Lszx3I5rmQVEO
S6CpfnrV7HKBnYEsVe6d0U5QhmGizbSnD54LPt5GZjAs6XBN3p9pgQ6PKK4sSNHTDJOKLpEzV/VW
+nnB7gNznIybg2NZSbV2JoXiXrzR8TRv6sDB8WP7wSbsu/Rgad+jhTWau87IDaLngmRdVd6084bI
3o9F9Usq37q4bnHuWYZvUNURTKfQGvRASG2zIEQGMcCVnxNfv35HJnd8DXV250zhTAjyf/9904ph
ZcyTxapTRFRUpo8CiOfi649fv1CUlCaXmR23dMgBB6e9aNj7dt+nVXgtHQdHRVv00w2Racd2+Tt4
yfzd1IYfYZ6FhwKh1nWwDeDfBEF7VaivX7/I//md6yDPHPVUwwjwn53B/S5Spz9gFabplDaDOoba
AIWw/NEbqnNSSm6hZF0qizkBnABUf2n5RrBA2YH6MVL8dVGPKyBGVp57JCJ1S/SZnZlvVMXjxrPm
YacIJIJ4aQML2kZZ+dFAyUQqH7frJujv/eGgcuofrxDJrjSQtxNwji4RRS5R9XyRrnfDR+rzBq1Q
Mq1pbV9qOezCviXRiuEhC2cmNp5rfEhZn/FHLno5+mOSbSaR3WMc69suDc29KMIdP/aWpoxeRzPV
nCIYfbViSpvsohimGQ7Jp6Zy3qeocZG7xp/dvJARxBKAuPQYQ8jnRhUirKNLvaYlSiO99upjI+bw
wbf6c2M74R3hy4kVhZdB5PsxWrBTjdufl5US5rbDzq051iIbPxl6kDREGvNINhtI+LnJ1jQ9/NNY
du3ZbyokkF1+28zRfC11WuzZpEZISDw8QRwZD7KzDsLGgkcRbR8bc5SnNJs/JqcIH5leXDy7Dc++
X4F2KREWjVOgbt0Ol0ZT35uJpw41R4vVnFneoyXZTAJt9RsDfs2pkdltIyWbNaytQ5xN2SFJJiBd
yH8BqOGvmUoe0bDSN2ZkxccRVLNh+KDYWqhOfRNGe5R1xZ1Jq2w1esXay1RzDuKZJK/hJQsN0lZd
4uCaPH90q+oWCVZyLupF/OQt0QOgO3ybt5xr29+zbw57t7rLzcbbhoFv3cvwAfdBtR2CSL/0TXb1
Syv8UZS71h9pugGZ2pQVLkHDbvslYPAVR096yFKg/OmIUtmb0vpQeM+x17K8Y1C6LNq6xCp29cg+
oLuofkzjY2qL4iTD4meNU+NWpEV0mHu/pBXI7mrL8U313rfZRtxS1VZ24qOTwJnZ/XYcNYxm54aD
arKvfeFSoQj3NOYLfczfEOemL8N0Z8+Ox9M46C0jSXKdS7fD9GgFayaChJBhwnsoOd63sDlPRFe8
2EVmgmtJ5QEOkXFGmfqopmSnjALSl8v+37Zpdi4y+ie6p/Ahy/SlLoN3w7ejG7fwH6ZB1GcEF89W
Kq2TNSLmcunRwVU3nk2ikx4sxzlSbvsIoYHWfRWfdkE6dNu7FzpF+q4jsGSVAXleJ46u9vg0zUtp
9uYlFbF1aUzy6pjHql3TmDMi8+Uvv/6bIZf9xX/EQbMyhNvch8IMH4chaXaA2um/TxwB1gNZzaiA
2/teifbIVghqYFyErF0h5LkIRmebuQjdVCbyJcCUSYDTDXRHcg0q5skqDUDEMW2MGSFpAZltW1H+
HIbBfVKBow5VnU0bryDEkrYo7PxKrXybGTjvkrmWPZgo1yif08Beg+v2lvv4IZyt7+b4PcbvtXHS
qFljizk3ptnzHWANmUqwIAZC3Y2DtC5iwTKpQ7d1vXIinkbeLYucjasRM+Kh9COy/fDcZEX4ETmk
LHjTxhb5hXG+WFWRzHcZeUhdfasoyP6TvfNajhzZsuyvtPU77kALs+55CC0YZDDIJDP5AiOZJLQW
DuDrZ8EjbzEr53Zbz/uUZYUhdBDS/Zy9116IYSTRs0rCd4NorPWkKOMhjuxlFxLw6s4EJFPv7L0a
PJU9eBd5w3F0mcz43VRczqTkcHDapdQyzdEEnajLg1xCfUwNnzzlZp1TN1jEbVAcVSb9K89AYDU4
NlC7xmKtpC4lTWIQxaFPlSWjscOkNdGx7+emHPN+AdOnKxRU7QREil6jFzQgPO/zmAkG9RPXuMHr
nh1VTs0qWeDEumv7zAgd1MNpum9qJiH6aD+Mwn5vZkRgbMvzq/YIbcPaEutxL+oRAT6n6/VgDXdR
HFCT6jHokM9ZG9CVii6aDWKcvxpDMPvvyKI1GsZ4BtrnsPvAwTnsHbM5KpOgV8VQfWVnFmQ4qtFV
UHxadUI+j+7tqMIRItKZ4y5xt6gKezKZDQEhtE4Pbul9Kycnuo9g1LtW8NGZlX0oRn7xYCnxum85
OzIlw9ZaByfNzgGbZl65jJWYUVYek5tX+HhLw3VAXg95wcz+ysgfD2E1mEyriBjlaFirLap2LAHY
YxPvyegV/ShS5WGo1bkCsnCUwF57DsV9F6sSfTLvTk0oUHlp/dIzl9zHEYV1LeUU1bNzxyMi7w5U
7GBVi6lRk01HbuhCj0FGiqRC1EIZbNTHA9NOIvXi6WxoewUE05Yq/zawzUtJS2tpTV21VjqEJagr
iT7EQxwDAIlNO9xmCn0MqzRXMWMSdVTSpeZMFDYV40ek6YRfpPWpNWtA44O2onnrb0NM1LQU3GWY
YTPRh3dKcwqzNUp6NsNQ6otOwHzHnUjepkiUpcARxmou+QwZhr/y1Un0kMSi+ykczd2UqGctKNst
ypmGNrF7G2Xm7JUJfahspO0UoiMDuaaNrREZp9fBmmIITsUoQ7au4g+wO/42N2RUh743L+2Pysy6
Dd6IezBJHhMfKJHKHAoByTUgvcHVzJ1v+T9wqMCG1DxBDF8fLLJkshYF5yXAl6i1B4dkV+bVfBjN
lEQH1loW95AR/I1WvjUUw3c2+dNF6PnUXy+B2aerVvd/1rbyYQVGSioyaAUGfi8Rep6F4jG4NlNa
aZXDPCgKnYNalWj2qfKGWvagktK6Jvb9h8jsaRX3br4ZaqoEokHXkHDax6dGn6bNnF2qGqCKjCc/
CH54NW6m0hjLZW67AaLsSMO3H3FWYLYaRgXXRJ9mquGv4CvD3cohyqA3pTlh6LfOGD+1oUHHI6kv
cd29T0PLrvgpIkYLFW0nPRLl0c/xS9Ldwx2/caNuPanfpzqihB9VRGcmML1Ld9xMXo9CurBXTpAl
Rybw9iDevXIucdCRXgkzWcZ1lZGlEjBMh9QWq1s6wlzx0gFxljbeaJQoNsjIvlkDBEyBbdCywc9E
jKwWmcWg2Ssr3AOkHayS1L6fFPNlVHub84GrE4JIAo9tkq6gG/WSurNYjb7JycKYd2/l04pHdVXX
VQp9zrS2FKcpeWjHyvSNLc3X2bVQ/UQixuHhNj9Vv4GKQPLPoo2RlaM+3iQaRSDBfNxzGIBjTWz2
qrupxETWcHHvTe4W6HC7a1qIMVWJb1IavXr1GM8DSYpfRIxDVNr4VLVpxGF23wZa/DAwhSeLfmWg
nVuNDL0PBuSeRWl7yRJlDfEjwoa6alfmwYowWpnV9MMJ2vZbHIXWnR32d13vBfdAcXYeiuzHdOnS
WK3JhbgRMDspLJfxVlfoJwuVQXxmjv1RMLbTnQDlfrZHaFneNNU296xv5Jq92iluInd0dqC6nLsS
+4JHnX4zRYR8qikTi0xn+qQ16V009ccMVwW+XzZQmrePU6D4x9DM3RuzCxlfEeJlwD6YOlAApcNA
qcxwIJG6yzwYpiuYIp19sVoXjU07f8Q4Rd+A/a/TvqW+GHDXJyuScQ9KbwYPeOA+OsWglIME/pQV
w63VuWI76ka1VsvsPZ96phhx0+wMxX1FsoWVqDTUJz2Y/CXpIwsdS8quxFjZJW5Fw304gwCiLZ5T
eTG952JuduCYfjGG4jkTtTY7NSADa+G7XvDXFH3XL90so2U0Tc22jZ18XbQ4GQpbO6tBqW5zJxtI
M2e4EpXKRuvXaZhEWK/hCLnAN2CheEuPUhMEkUKlFUyXCP5x/WgF+c/C6d7NSk22ra+dLCy5N0bU
7xLUJPvaLctlYYBlDAtjq2upIICcKzQ9JBcTeukwmihB7vL2RZ646TLvAiDAqttQs+rIfKiMN/rR
7ZL24L3LuXhruCm5wnaFz7yp0R/meGBie7zNUgWiBjwUQG14XqySDtdg3gdatrVxgdxmVQIGul5Z
EWe3zmTwM/oZoy2zwkjgVS2DXm3bRd6lqy3cIwEOj4BYVrJZSV6oslNuiWBLdtMBrU6w7hUng0PV
0ZakH67N3i8POy4Zv6OzMSL9B7BG8ByII4iVK9EZJHuVM+fSjWiKUtBNrDbdTz17u4//HMNmozGG
piK4auJmB1EpPBhrPORqSj8zJqznqeyqRasyFCno3CxVdKm4LhLqBU4/cqmxjb2VBwCY1Lpb9hPy
KG+yy6MXgq2ASZn39ffayWDHz71BUxWQFvz4c4xG8nqF8TZgDdt17nQwU9AuQxUEq7YZt1VQpTd1
YqJSHDDSORG+M0VJlAe/2roJHr7ImTM00Y7YDryN/MNR8mUwlOZN0Q72CokKMAcF/adt6cCnNqSF
K3fgRlaaUXPxRj2znH2aSudEdM9ICQ8xc4501toGXkVol+yhIUnOlEHjhaoQ4TJoaM0qptcNPGo4
vt0+TphQKUyLAp2WuIJOaUltnAmCE0abKGPyGTjmWq8T7+BSMD4jonpUUaXBCdFvU0HMNyyrfBXr
lb/VcAfa3/UhwzrFWAVeJ8DrIf7BLNvl6uqpG7+2Piti0dYx9oaFFu2yKAvogETzZaNBSe0JfMsY
CtJ2azItvbOanv6o1tzoOLmAFwVIaLvyprfrU1/57cYoyDDsi/S2mjTmn5NGkIKOMbNFS76ox6Ff
2f0AhC1oQi5eIzS1vvrmjBwqrkK8rgr3LvQF9XK1OUIr0VcFuoyV1VvTbceaQ0/THkyHry6bHgON
B8LVHwOaalG3RxezC/R2Z3iVzgxX0ZYUJGpaD8xd4zppF46JT8sLkF0B94OUENNBGXHux1pWrMfY
Gc/CUhl0+o27drvqBtVCu87N6azYebM2mIUtdb1E2OCA5PAaM7utS23c9qNdApNzcITGuKEGw/UP
Sf9EamGj6ndOocSrwVebjTOgIAl7Z9F1lbHRTcru40Anp+zpmbhZfwmQCj5knn5MatZbpcXEeKke
ZNxu3Sj9c8TqwysCRrScwIsE3lEM3jdrit+0LtwxLuy49Ma/38jH+r8/IR9TUrXiimDgJ1ITZW2W
NKNnEFcUgPiKHQsLuFyUD8obSErxEk4QOYx1Xm8LJJoSei/zCa5Ry/L+14MyormSmMmvtOYGQ/4i
bGmyY9Fn/i04Wyz8pAYiOKMos3w6+gWXyUTmA8lvBtMxO9Lnn6dmebbHe8AFBJrV100lWVxf952R
cWgE0VKmSch4jMlSL7UYq41pFdZW0ZvtV9KEfIE6h8m0eukuZdKE/Ls0mVElF+UNbKUaJzL8+CqK
GdZD38z0mcM5r3Ywkfhck3Ency9oqz5UiZFtZIaBl6DdswFQyufkQ8I1ik0TmA9mFmecQQO8T0lS
7HEU0wleB1O2LQyY9f0MV4TP+GpP1k/59mTeSCXWHgLFHxvToHqCBxicP5IHqbL7X38TyF5DWGn6
jTWGsfaPu//7scj49x/ze/56jYxt/bp3it7roik+2//2VduPYo6jbf580d8+mW//9evmFNu/3WHy
DGfhvvugUPPRdGn7z/DY+ZX/0yd/5eI+jiW5uK8/M06FEQno0Xv7uxlHR0+IyPq/TtS9Ref/rxJ1
f73xn1xu+x8W2bcWHTnTsAjUwDgiPpr2P/9dkYm6pu16qv6XwSefP/Q//9304HKrqBpNexYmq8C3
/20+H81PWf/wDE2Fpc0UxNBVQ/t/4XJrjOv+VOs6puHYyLl1zaLvZvyh1jU9t2TA5+g3jMlmhqC8
gfCDQa4lkzFCfYqwgGqHMqeV9LAhQU38dV8+2KrwWsiWtWdkCig/qVUkTKXPIODC4JxrgbXvLxOB
K8UCrjetU1Ldk4UzozzrJBo2MBvhP5EhIm+EmGP6opmsSoH6GutRz2F+zD6KazS7RdSfMWf+dXP6
X+WJRbfMLmQsAroOs6e0cF+IUb2oQaru8h4SizZheYErNmrW3u/vEiAWqzyeqF1V5TciLx8zVYDm
EwQcCrSNdMRh9ieIC0JXYxblMgww3XsRAW7yw27hTAbRtyUiam9sVz5bDzqISViMRm1qrGBVZHNR
Ja/ejQJaDoj1c2nY3ys3uTQV4jC1fU4tOke6xcDPSBn7uHRlnEzjrBRBJbAtklbypmSw7H0yispq
5FeDFRc8QGkoL9uTh5jQzcTJxBq+VibrucrGOyvJEYNEL1ZppytiHe6ZLq5y3U93k3qxVaXYuN1L
75G/YVDpXlEsRSwEJGv+wDZsngcrPJizc5m4oYUlvfKUzeCfeeMmi0pv65BQC1oLALVAJqoUxBoX
GukLoIliA4dj/lIGrNWBiSdNitRfGNp0hBD3Aynzoz9WD1pVn93G+Ubh6qlxHUJoRbyDnIPRxWe9
M+QBxaQr9UJBjJ2YzP9RlAiBPCsMmBS2XLEKI/9JbXwoajhvk79O7XzfCvEuRPPuGj6W6K7dBMk2
jPM1EYPkSlqHDocu+veNoUbMC3wfzY69B6I3IHoISRzLLX9dmNWnrtseUKYJ7kIHdCm49xz9Lm21
Dytla6XlY9YDW0HpoQFNgTgapEsrto9U/BDtOIB7bIF/duKPVmJr5aWMgUanY8erw5cIZeEC7iMs
bb01Ngw1oypFayW8t9JK6dSK+i7PvwuV7rWHZn6psT8sJqt40J4RE6OiA4W06E2bfpl/Q2jGZt6f
SjKGCtVlZjA2i1RtwiXarXOU7nOh3NFTgUlpHyDU3en92CAdtoiLjRS4VaNPVu4I6mu4TW1Yy0Eb
33Wuqm7bxAiXncU7tey+piG5YDL0VGv+s5F7t21nK8sOL18QKWiz4GcslFL/abbqWekOTqvlyyrR
UCu7MRBgPZnxV2jIHI0cqvKbJWx4VQ26HKYYCFTFXKx7cFVzpjnEe28a7jDYMRcR1Kl1I2K+CR6+
shkzNeYZeDnEo9S/xUS2y4LkGT0o45FkVxuNCYwJnIIenWq3fRSJSJapl63NnD3Z1mlV5Hb6VFIp
W9DYt5V6lRboAtsy3tUPonfZyKTiQr1Zi9E6WQgZic2w6RtbwX07GMcpVRnoLi1WKnEg8DYSvVyk
5fjJF/zIIvOshBWRG3X0ZmbDXu2zNYa3B9+O31iGVyDsnasoaIGYayf7EqrnxvDjm6gKLtTW+m4L
uQno2fz3NFbAhtKZfRtmMix1M6uWFkNYQlTLRZLHd40GDSioPuOW3qR3m3v1Y1urF9zwc51irqrF
6CjCU1o7DOPS5t42IlzIPemr9EWqttuLGQiuFuKs5+PFwR3NVYLdK37pDRcqW2N/Nm4LrKdNmIco
w9FO1QfQx5zJLJCoTis+VOuWhKEdfc+7Jo0+fG2A5JCKS8tMiB/ZPmoFvXATkcnKm/JwHTY0dycu
KWHnP/Rh/94YxUUt+5eh5EcaU35rgkVftoq35S9fuY55Dr18D14kXztd9ipjwYWx6nXzG7YOwpPJ
B02qRaURndmn6sXnIsDc8VMD+StEtaXX/TkQShAP00bRgZt1AVeTtjVtZGdM/byVkzIHIKMdu3e5
1otbpUJSq6NIaLocK4G71F0nXgMEx1NlqLsU/V7td1tGWt67jfdd78Jz7Frv02jO2GGXD4mik+em
aOxyzn/TlLuQ/M3bqDePQQr6LDaf/Uj9cHxqZKDH6ASY3To0nRtf75F0iKMz0q7qs+kc+d1xUOs1
vEWAgfBi1GxYoqt7DcVGVYOL6sPcydobGkxDkp3NDCC46yhcB5me1J13iBAgYQfbpml+n/bpB9Y5
MI1NvfGQz7vGoCLKKc59pS2j+ejCsr4xFANyfBh+TBYIBGGNC79Fgxl7ZJ6P6cpQXmz8H6h0af24
zN4D0a8I28bJbzi3bu6/9/SjmPmjgc2nt1YPnsAPXAIArEVPi7pl0rOL7DkDz1G/52CeN5aBxkdx
x/1QGTQ1nX6vV/UNitDzGDKcgAhqOZzkcwWBgS22qjVdtAxmaRUD0AfyUmNvWrSJeSLEEbNrm2zp
B+1KocHncZ6HASTOvLd7eqltEXuiXI9HKE36jwCB2jJojLfMqO97gQOV4byXfUenu3PG4cMb2rWS
OadUGN9KzXrIB5o3ztD9iLE6bydXHJrJWHYd6pRCaS5VMIbzqWHfejutcVGNDMU9OMILjeyj6yGw
1bIFWXE0F2v7rOlI3HRe5OaPXkVzr0xeTYGszI7ip3JiR1RjQBc2fWNFnfOESs53g0Xx3am29OEQ
SU/0i7D23Ph9ES1rv+2X3USn2E2r75bIqoVq8XiJLGaR+6N/w5BiKQqVqxt7iGHW24Cgd7s0D9jH
Dr3ND4Y+9M0byAURJlISj25DT2z1ZP8ME6bSDraCWChvHq6mZWndWXHo7UVinNo0tGkypy8tE+ft
PG9zG2PbJ9RjVDVRN4KCy9b0ch03GLkuHWpi8kMf7ZJDHIrDq2HGjzDx4kVdVx8GfK2NW31DhOGt
Y6q0wBzSm5II7wU2Vw4H41vRc7iGpfsEPdkqCaju7XBJUP1zktjh2grrH7qb3o02JLGgiC925n/k
sHLXCsKEwSEguB6f7dY9+JHpLyOVVDOFlpuRDW9GSai9jp66NN4m6CEo6B41j4KN8yNDXzKXzzRg
FnXKGTEzm0fMZ3PelfqsKCS4GT17AkTATd/wFrVwnyGE2Ax+nIXat/SPcKua5gCksBMQMewMbVn/
oLnlu+WdDU99EZb7swkLDp9G3CSNS/3NRJRKOJZeEEHuoc7qQvXczJqWGNUfzCYiCVpboCEwVwqp
OYvBDe70cNeZKZSJiPFREvxIjeQtroLXKpluQyO+tDrqGl89MT/2QKKrR6PRKE5lq3qCwtPoGgCe
cHgac3hY2VQ9TK7xkiv2sbAQrmhp+tCl9k2h8Tc2A6TUSCFvTJxFETyTHDiu8yQ8WpXBeXeGJ0FH
UXLzUdFnwAnAydqLG+o0w3crppiYteXZZ2DNn9Khf7ChB4qYi1AY3BWWLqDQQr3bWWnyM9c0orKn
QwCOa6FiLwW+SxnEURa1k6cbd5wQ4GH9h4iGVJ5aabGZj/NK+I8ReW9Lt1VReITRSfWI4ppCywBe
fF8Y1IHjhhMcvLuLr1h8d4vmWLXyaZH0/mtgho+2OzFMyX1jaRE9vjDBsSJrCDZ29U6K2CVWKpiu
afg6uOK7E/Y/x6790OmIMtJ+i+ijL3DAGDRX40unmJCFuozkkn7bmy3IE7+7aHpG40XcaLV/xOHv
L8egBlTWQOGjP4YaPykodMXxLo6c7zqWfb+qPsOWS+yopS8C1oGlubt2YEA/6cm91lHWdmv3PWwV
mF+5OGlqcudplJyc0H5rU3vp53AHp2S+4A1LruNFpxL9LGpYrXa2d21F345qxeW/ezAL982I6cVD
td9ywh0y2IWagxwH0+kCxrMDcgoMm8guRmgtPAQ5aEwTrCEUsaHjhMmachRR7Ul1L2IA0YaHZzDU
8OXE3wYzfxyDgMv/0ieoBXgmiSuJQMAaqrDWlNgEkctIubOsRWUNWJsAWRUdoLzQuRO+eqeXJfXJ
qtljaGMS1NjLyM02vd7dVIV40GsRLpW+2CE5WrmqR9r4eGkMtB51V51HoT2ppfvDL+MbJbY5v6gc
YC6VTSCusKNtdl6RLYWi7/uIY6pN7J9jo90n8PLrAShhMkU3Yc4ZqvKedPh1m6Jx4zXIZhXKoXlX
G9EyabUnarZr27W2ZB2RGSeyXexkx8F/jMXcDUvnUS0SQmGj+KkiKD5KdOoaOjxokjr0qsPOIE1q
6Xmtu/B/+EJr912G2j4ICaV9VFR8TbnTtotmpOA4JxyJzFn4mfPNMMMn16e2LpzbkvUaQF+kffHR
0ULWqv4m15/hD39Eof8zmMR3z7HeUEE8BSbjbVKwmH+fzdL5rJLynmRwdGdRieuzpHPACCn0CvJO
rHeY33tNG27q6G7A8LgO8NS5BWrJlMKz0e0qncHCkKVkFCCHphoHDSQoShRh5aGNaaQllM9xBlX1
cnIAX1dMIqcQ/cc0hD/C+s5MGmsZlFzmPSW8aaPkgsAH0ekYflCs3nTBo8V1T7fX793Md4cA5+xy
hB8yY0fegCeYDWVz5k7c+sECLWC0lnezrKJzzr4+TLMYKy9xCPkjqa5zGO41GyK4CyPyedt8xq6W
5U/5vnSAyFrWZGt77RyIKh+UoSWAI+I1PVJgmvP3yceGUu+2MRGO47LvyoN8wp2LHvj/lJEYs3RY
q3r9ijXkV6aJ4EijvNrgGLJnkQOCmyWte8C64O4Rx858/MCbo69DNXjpRamuryEWNoLlTZs0aNxJ
pLCpNoquHzbTtRgjomRPQ5I2FQWa1BnbRRtG7UomcMu/Np//LstCqq1a8PzbuRYjl0ptTvGWizKr
hvRZ+hTstGh/88M1YPsrcJugh3yVYNObE1LyVCTS9pIf0kYxJ9TH/JnXRfluqv7kUsiAm+vilPZr
OydNSH7f0DQDzeN5WPc8DfpBrjn5GSJSsI1aBM/IVSrXCu25EoSHRtXlr/Uv3yG3hHzsujvI+/IG
bhy2YSrnFSqhVnQXuSoivBk0LuYd4WtvkM/Ug2D26aX0b+bYHvkjdZlpgN4H3HNLuWO0qrd2aNZu
k4bX9Wui45zWimlsMsw57HWUQPJ2T0MOBXsB5l8fL1+xIVlsk4EbTJsAERMrnjkQ5OEG+RKlHTJ/
/vji336DXHRS1OiaTttEvvK69aIQwj3MK7ro886BFqs4QFcj6aYhyeeSgiO7rtyBch8My6+jxtUd
nxTleYX+uQYJy7yFbOwqE63NEKgpHaTwhehtdf21hjlEDrrj5lzj2KvkTyrU/pzVQCHkb+n96i61
J1z4BOMQB5ZxoKO4hRHwf+ci/ZePocOfFuGcMyH3hD5OqSXM0pj5d+uDTQ6try++dp/5BXY18QKT
YTGOsJ3cg9G/EUKVW8tZn5OTw7K7hsz/l99r0xCe7bFL9B/BnB72ay3Jv3+KTy5DN4aGhV3vr3vS
vPblniTvfj1W0NCbz0iWPjlr3yFmBsbf2QkUdkT5ennzdbT+toteF+XzE2XQHU2pa4zN9S1tSKvj
CQ4RFI35XJhXQbOFZ7v/OsLlnyd3HvmYvBvMe6Ha42BuCR8JnWgjnzPlzi5f8fX+P3dBeV9ub7l0
fY+8f13843l594/HrrttKUND5FNFxihqxm8EZdMtUn0Hmn9cojeBQzqfqnSP/megN2jf9E2M/8XF
l3rd4sLWnbXt3OVTe+9g3/ML90ZPGQYSZdjCyc5dZGR1d7TmOHJqjfd5dkR+ANbS07GqQZivd4ai
IoBVup0y0uuRN4WHYL/Wahvu7Pygk7pIm0s1ECginZbRmE8kDQ4FqqAVz8jX/+vF3PXLjXD1hyQt
p31qP45mHMIj4caPBFcBed/XsZws5WJH63UX1TBZjUEEGwSowVE+Qa5TurTdbmNjP1wQI5sd5A3e
oF9Lfzw2GAPtc/n0dVE+77rzBeZfvvTP578+OUKWDFlbxyJrkSuz+Xr7bx93XXTmn/Pbo9ev/u0B
+d6vj/76qD8e++PuYFsvuV+7wdZorPUfT3595vXr9Pli9PXJcmmqYWyWUftN3vtt5fzxut9+6tfH
IBbBQYNhbyVfLb8+ZuciSvtHiKFrhntSt/ptcYi6inwyAMKdbyGN+Gf7RcIf5I18TC7Jvoy82wzo
Dn1Cs+AHwExE41IcqjkVTN6M8sEggQjRDAGwUHkZCV0jP/BjOPl/3U+y0l5SqGIQKs/7Ms1G3nhy
B0Bjyzm7LutNYWj3sjNjZcJjFDFfG1UucGsL9+eC4HtOa1NMTcN2YLDOB6QrqvgwXHs6lRxCtEkf
7MzEXTNfnpXoTRiqQFi5FAXzjdqhr41y+9o7/S2yXTY81bnbK7ueo1e/ZPQOQLr3dKvmg1YuMZLY
ipCoIjvFekjKerQJmNpAQZrD1eISmH9ekbjmqlVzKP9a+uOxulYdZqECFHJFB6vVxK8bEZBUeH0s
Voctwc5LFR2hfEGPGH2LYwBzAtuTsBaQ+fOSxoq5LsnHyPZhH7AwY4xjnM9SXUa/JPCWh2HyWJRb
WN63a/3JLwqiD+ZtK7ttEZ0REvTmzfzVfRvLOlkyu6ZiPI/rqvlGLskt/cdjxjx+ZO7zHssLwbUD
d12WG7rPqalhyljKzSk38VdHzpaXout9Ob6cGHrlbQW/gjizSLbq5eKY0RHhnEyrPomqjz4Cgi23
oClDG+UmlPflTZyTM6YwVu0UlTUwhXWztTnLy8a8OW9bvzdAp8r7wQiNvcrSbxbqwEPat4U4lkU8
W4d/IJKoD0j+fr/5V49RgdkpWAK2oUaS4ah0v25aFPhUJQ30GH89NlbEjKKOJvFW9YnlRBV7mKI3
IyCgjxqktRZN/93SJo5BuZ0CuYnkYscpBPUaealNw77+tSXkhvnaOmGtMUl1EDzKTfB1IzujX3ev
B2WLJzIZkw+5GeQG+lebqpu3jyh0lDCUu+RGQb+4MUvyP+SRdt1E8shz4x4/2yhoiWBC5Rimoj46
6LV9KKpLKXiYR+d7FNkLQyohoqR8xz4JeGZeT8GccwbKuE8BrHP/uoi+BpVKyPxZrkJ1Xo/X9T0v
ybukkzJ3RBB7PTJiHZNw4j7LE6Q8drxx8KCqzYfR9Vgq7Ghvo2ruSpfWtJ25A4J4XDJS8hEqkKDV
FCk5YBowvLlY07+k0CyfJZCHHSkfUMFO5dOXIKRA9AIPMawOUv4hl+RjlqLQeGAAIfc0KflQ5s/4
/9KK/wkdVXds+7+VVlzC4ufHv+2b9DX/+TdNxvWNv6QVjvYPBO/6jB71bB0ZBQStX9IKnnKBfqke
/CxgE2DB/ims0P/BO4D32fBTzRmv+iWs4ONMS9U8iHY8/E9lyS+E3FUSE3wUv+7/jpTDQ/w3TYVl
uvxnqCbYNZPfZUhu1W/My6oOujrzvGIH6SlfcB54wZdgq4+jC85A9Ytz3ajtejTqftnnpJgLbyCi
IY/3NVkLeAqcW3qEeB7dqn9EYHuMdOu7G9ghHhhcbDPWRqNzm7xmfnJy4DEKBX1/fAqzYt/g1rGi
+yp3bgVJovQkBkwfNYCcvqVt77pbx58uRFS7B628b4W5ySbmTRhSkgVlrF2QpbcpFetV63Kw6Uaa
0cydBIVL9anDAYf5ahXhZlxWinmYOU6EnhCpOnese9AAMGCOuUIsE9U0LIIcbPatl9N7rSYCi9sc
sjLiggIfF3GU8Wc8IupGDHBbpj2txUFDfpqiY3N+9vDMaw/LSNQIbOuNufOM7KSTx5boJp0osa3q
7rE1+W5qyp6TfeAFvCh4VqcwwO69wq1CQR6fhtXRFoyUB8dufRIW+1PiF8egYW06g4Lctr8XanqK
2vRU5OauywveUq7Q7yIEGc9R7dwqQDkYUBwLTz17vvoUKtbOyMezX1G60zd1pj3VSsOUs143aEzp
cJ1ghH5qJHR4SvTsg0aK3O5RD63vXRKss0PjN2uncG8dYwCHkJzsJH7VrOmIrwAcaH4SWn8JVX+v
B3svack17jZEbJw4s5/NeDzGdMK8OjkILzrUMYnDTDUj0GYMLU6lhq2BACt48uRxryIo73oqtlab
HNAOYGaFgOagQxkRIyrjWZ3sUzs+qykdBc8MP42M/SCwiyM6kL1va5SbzZ3IA7SR1B0VU6VXAkOn
45uLxp/df9oKICYQdON70qevgYXjW6wx+Z7L0NqVbXiIAbgS7XRQ6+Q0b2HNF09do1NBTd5wTX1a
QfhZtcNlXo2lMj0haTg55vSoVds6Ud9HleYAdDdCVbbjnPGOHCfNk32VdEuyYy5eTn+wZiiAOphk
Zp3LuOEdBk2ch8mG/xAhLsc+at0Wk3Wrh6zBcjhqobmDSwg4Lf3E+dPiAMApCC9ANZOTYZEgwj45
VdYOmRZooOjgW8O7W+on110PyfBohyN4NPN7SKTTJDSuRMmpruJX+R1jN1tDjXND0k4gcPB0VfCJ
oBSaST5sgyF9dVQa6mazNtkqZHjBul0Sgn0q2vHcG4LBa/Td6uLPOmk4SbSbjEgtdUxPZPMd6M6f
MjSBfgFksh6faNsuM8rWaHjO0ZScEkE0Scy+qtQPCXb2eNjWVX8x0+6xVrJTP58O3LchnJ68qbsI
5MjBcMH+DZIpfW36H6iZDq2Ynpxqepq3IDqPo5ImBD1lr/OKmfdHBAYXJxJAkqanBqNEDx6/F2iW
+JN8PAE4exaGY+4snU2jVNNZNOoZO+CWvglSZCpfNZ9Xrzz+nsRzqBvFCyGs7w1lM7Itd8QDvtEG
mELOCb7ZPXRKSJcjOiXJcJx/WxpwLhN9+xhpwzKe9G0MqyyOOBV04XS0rW410bdedNiOsib9HExz
HUXfBWlyWjQ86tBE5p2J4PMNBuwnvyXmK3tqWVNG73wfSiBwpJc8qea+UbwHCg6b2ooZJ8zToI7T
9HTGNXwOrQHJmLVq83WZDShfxicnFlsXgh3NyujVDZTn2Qty04AKMWv1PSRJLvID9AsBKArVvjWc
4d2z/G8I8eFixp9oio54W5Z0L3AyR+t2PBQBIWHroFTOvihuDMCCNq3tUW/xAyXzaOvWtIjmrNQz
kUWkabNoobmZjsYbcXf3ahEfWmiW1B9OVNc3xcDhMYbsEqxpmxFe/dJACuu66eiV7WPTTGQDEZbt
D0eghKf5f8Rom4JRksHuRSFtYwXYdKzuvfGHM6SgDQSE/8PemS3HbaRb94ngQGLMvK15ZrFIFind
ICjawjzPePp/gXb/Lcs+dpz70xdqq6MtUiwg8xv2Xvu5NHjFIihxXjCtK9fGQx0TTMhrNZGKjkwg
mVu05/nARus772UfFDdbE013EaXvTVm+GN69TYdn08PWE1rDhxH8Vodq7w/OZX4l5zNBV+4lwPQ0
v0S1wTsmBPaRzpdvbVuUgPy5aZT1Vrb2jjsR07Te3ByLd56DinXeFfj+e8PXSLCYDETDBbgyFz2a
PBtxSaR63o/gVAWX+Wulhnv5fOOQRrGs95ce9qZG00hsw4+ha8FDhwVn4URIwZAZvkyGHbJjMWh5
NUwoJMUTZeTjarCbVwkHjnShbmdH4iPynVmtaLMP9grMtsSgGL1zQOPin4i9AWsxjjpmLSxurnPg
untJwmncRV29SoMSBmEbv8Hnuao8BjpNtmwjaiJRbQu3jGzWMbLGhZf1Y8Y922jLzB7UAjgqUyX9
eUB5fhBRT2TRHJr8+U+f/xvEznHbp+yWAFmGQWRsPnPU4X1Zh89/+vxFs6o/fmuhGl8SpwJl4KAk
Zf9AUw4FE+s4cVqrzmxOZDV5B1152iLREm+Jfjs0l6qa4GLPv6DCFmSbWw00S/tVoCWZxhap+2yz
y5PXIMRI6zfAOyVJZvu0i5dt0pUbdmF34YpgP6Y4YWn2V6rVd2XjbITU1lPWrXCQINfX1j3wE+4A
tBlvsv7uVM4mxmo3z3Yj5Jr4y91yNbr8L41x0oqgX6c45xdlq9XHYsyb339pEXYf+ebAFLr1xQ2q
Aao97hyaRT71cJNowTXLcblRf90BkCX2+2SrXcAtsC4D+V5lQpJ00slDmLVfw0EuM3qMNZBn5JKY
Vltn4DZOrDv6WyJYix5HmOYQxGaTMtLYrLwzHuwJjn2CEw2FIkiMAtMC8YlxJXfIud/aAl3CxGse
VRwevALZ2N5SNd38alzysq1HsnUXli2/JHraPOjRGpEUqavsJzj+BiwiJHm6b67mXBjtPBvV+Bxb
OXJAD+6x3E52+B5aO62vjpYT/xue969lMkh8JR0cgY5r/wUNH0Y8hlEfs6J1Y1aNe4y2z4zdnz05
XBDuAOo8ltRRA07lH5Taf1Ohi5/guxToylB0D6Zt6Rb495/Ascrq28wZ3WwHoeFKYB02+cTZJyhS
OF8odMKoXg4sczTlXOZS6V++PN1O8V9C8twfKNNE9M13oBvqL1Tm3nUH1upFvjMainjOGhhIG60s
tkq/xaK/OWb4XuegvB5DG0WOxalGYRtE479AiMWfUeZ/fCPscByKNjX/N9/oD42Kj5yTqZCX7eYP
3x66m01lkmhHSSIITnzWUs3NBT8rS3vZimqdJe0tG1mOCG6fhIJVwa7PgO25r//8I5p7tL/+iJSD
9t0VgKQ/8f0/fGfwH/sJBkoGY4kWSs+OZmA+ajUpLEM/C3ZsBxxc++3z8S5q6vNk/KASe/brKwGx
77oaPsyAA+CzPJT2dPW3hqO9Fsl0b7i6SNxdOiNlCLWdk47Y8obtXILgId7Gkb0LeAHmKl3H8i4T
KNZBdJCpfp1M9AN8Fj25XIAUiMnqblFbrYX1lkh9U3L5eZJ8snYEU4EsbOx3ScOi2yLdiOhEsgY2
mVNtdNLcS3w/AwwfzR8/4knHEG1dyGHFZl9dpWhvXpF+L1XLHx+9w8rLuMNQgkLthEKCoJ5UCaIm
uaryAWJL3z0HFfFM//wp/N3jYQn8CXAI4Nz/nGphkAee5vAUdoFRb6xcv7YqOaTJt8/KeriLptr/
8xcU5t997rgQ5q5d4piQ87f0w+eueiHpTXkzfWeEqBo9sdV2IvMe5f2t5uLDUxi/jwOH2jSH/bXd
M+0u85v0YFLXE9KwF9NTUGf7LCeCtbspRVaTkT0QBcHDoFOQJt14NaGcVdJ4qJGlNRJoRzZjb7g6
+uw0cR62lGLzn9tLBOPawu6cnUUBOncFCU+CCtKDMIajIp1wdKd7R1eV2tVaRQHmdUSSAmpCv6W/
38IcOkP02YT1Nxn0lClxC0MWptkg4pXhFrtwRMAAoNveR4IIcavQFpjffaMgWDwhDlV6Z096LHO8
+EM0LTl+3TMI5nXa+g9ZPNx7F5FTiEWSFowK3HwzmIzSEK0T2/xS0Y7mSfg+F61N0W8hgFzSsX6t
2vEDocyzlYW07MGtrPZwDu3W33f8jH07Osd6eg6k9Wbk9q7vDjiVUWVG39HRkoZpr6TfbsYieReJ
d3CNVWNeh8LcBaO9Gzm1u0a+OZ24zu0eFctxXGu8rrb7e58EOM1oJ47d4FBmj4PBpcXfAz3yRTng
ltCBCkjVrsAaLfUPT1oXVzAm+Ocn7c+BLb+ffGgVCSTRJWgZ+dMNMLkwXkifzXZz+za3dAMfu7gj
L4cKY+8yp9hl/3La/t2pb+uUnFK6rrJne9GPj3ZljKGbkB21w0J/s2oa0/zfr9S/eWVdh6g7a/6V
UNifvkgYzG47nWBaS3YZGrKaIU4yPVdDjPdVLV1GQY+xXt6midqAhcAgiKoL4u9zlV2pCR+Dsw5N
tVa2mCctO6UZF5hmyKqsN5eDEL3dIQr4dwgbR5b2jdkvdVMXnyUVncXEdT6I43S4tz551hFHdVXF
PvDedTGm5xpvxeC2N5PPv/Xid0MBPW6aY47oau7LXHO6B8q6xIW1Iwb8uSL80XZvE1hzm0Zn/iZt
6hD2wpfRdJ4RwvLIrEEIvRRMGCTkvnC4xmZ0Vn37TIrIm58OR+lE56wyz4Hhr6HFHue2CfXLWZ9c
+HbVicfjOPkP0mP0UTMvMCq6JKZ7i6HLX0WL7cJDbgVhjTGBEX63uS60kZ4kjM/dgLwBzhVb4oNM
WPUxV5i/nF5x0HSR/Qaa8zmtK7h/7pue6cu5KVFDwtKGRAivf55PcIt+7Z8fbqH/TYHDI6YshG0u
Wjz7J1dXhtx9yMeUsEYAb4ssRQlWRtUibOibKtdyFlqsH3PiNJci4DPCZEy+Z7FHfPVkqGWysqbu
UtHmdbSGreVAc5aHurnbOQQOOvS5deu6a50ON9BTJ9SqwF+jL8AVYbM0jOR0ImTD11HG75HBn+8a
/Ej7rN1bRMoT0v49Y13fGpx5mNjjjjefanQuKtqK0FcPtianajl15MjUc8rtMfT6D5eTn3TLd9fM
z1bBVxrlQbNsio9hKxguML3ztOGmZHcTbbtqbfi4+de5SXXj6FBpw9aeGojDkLrNdpvaVDvMX5xi
uJcIa2nwht7CigWghmrMizFY0MzBXb9kmIlEe7Cq+ob552Mka2Yugux6HlmYb4pAagdXkuO52zbv
747N3xivwRkr0mPBiK6R32KbQOsCet8/f9B/c4pRuM3/EWiEjc8ojh9uS8TVbtL0ZHL2MiMoAGNP
4TLX7Pvt/JCbzXC1nINX+P/yfOHp+Gt5JimfuaGFMORfjs/SMkfTsNpsh77knlbJeb7nZI0Po133
Oh9Gkp69vlnN87MYBpRnWlh0MDqPDF6YcBq8KOzoF7M4M8OsNRfZMWPNShfLuRYTzjeHQYoFW2qu
lySDUne4ztMNoApvIEUhPUeH+cjoUUxq2rbunG0T8lenH0oUVVg6fviecwmgtBDDRNsH8aNIznaq
3+dzN+Khi3Au+Fm/qFJ7jeKnjtLzqNpVFffwY7Id9UReTh/GfBllfJqRdXJ6fBFNfM7IOE4j0hWT
8Zi6nBvzO+yb8fv8dzYn/Q46+R5N+rls+Vzib/DJz6NF28e/G4dQd9xqbTicvpCQ5kLHHfRjw2Nf
07li2GrL5NJUK2l7b8wDeWM7+TZPKPwO0EQQcN1aqDrT7/M4RHbDQ0Zl/mteqm2XDmdB+oIgkjeB
f9ynZ8ei6hin6QNdlulxEkEXQD2thcNlangr57JusrP3SWen0I8PfoAJWrfIgg1KsZgIoaxpd6M4
OYzs0QMJnixhEhu5l3aI39vRvcxTa8G8bp42sfDbaKO1nodw9F4f819amVQsMRxyLTzogLKrCNkz
P9SQd6Pv7Au6y+v8+8IYjzoBrYyL4N2fM8bJ3eCcA5jwLPbB0MX1klwpLDyJtZtP33myltMvWk33
IAj1npvYsX2WY/8h8uhpYjgjWv1JO8ynLnG+Z92LzhggtmKK3nEHnUXW0mwG75bFd6XZnNBMX9Nu
XI5eZG9i/2jb9ts8aUuBJVa8vZkOsNNiAp9wfVBdFsFTVDqnuWASyXgnaf4t8oN1TvS0iKePLuCq
o5roiLbROjBaijmiqjaGMxE5fwilv5lnbVDmGC+Waz/fUd0eimI8fj7wLD3mMjLkGh56fp6cXhZT
AfxmRCvTgJHQqpJmxQxxaaT9fr58Mquhg7Qv3Swg9T90jbn+/MDN09eIS7UY6B3qkmnNQFwLCUYs
vbt7gtiZ3GNu0pLDf0KeXjJ15jie54QkIv32z6eW+Ml0/Fl90W1iGdBxR1um/lOVn4wmiR4gVHe1
O6Kj5wc59XvTe2HOxcCjRVMyN6OyTU+MMdnR9EhnstU8e54frDpQDqhveoBGMSLO++QGgPnz2P78
A1zjWxlR4Fbhd8ItPiKJFtUeLlzeTypWKx00ExG/cXViHtSva0TdRodlg0zbcGbAddw5WaVZaz1p
Fmpox51Zkptktu01dWnSfTiyul1QMktSNPLwTcxTJGfiNRmctNoIo3wvKhXgNZr5oww1qpxZaJMz
29TNol9cslm85uAiHowcwxKsLKbcUTPeCUoIuu47aS9AZnjB5/MlID4xjyJ0ivpyPtUdqzmuDQ6n
+cx58jX9goB6kVfBu47YUnb93dSHG8k4u6ZAJSwOXV6t5zs8QfDrmfUmJ9ACUtJxPgJVm5wVT+T8
/tWuehLmU8deI4n06/ynzWWSb8ytcXiIHzRAuTk7gfmpiF3rMv8hinl/xXh5ngxorBNiUlzmTsOq
u2cROzs7Hz/IVF+3zO3TGSqkxGZXFVRBeXvTcT+6+kqMPY4hlvpZsfbL+nvStM+mM1znF7px/1P6
/x/S4F+QBnTVc8rU/4w02L3372H448b9j3/lj427sK05k5T4Od7ZeWLzH5KBo/9iWI4lGKXRxc1M
gv8s3A3jFwOPE/JLXA/WvKb//wt3IX9RhJFK3YCCTRGh/nckA/PP7RWcAhLHLKSOhqOT5mjJebLw
Qy0ETiGZIts3nvQi0nbJmLQ7LclHcmwEd26svSYzLJMh65E22nqR0wwRUdV4QAbHzSnYZdXQ2UlV
7tdWqIsV+i6eZT1dNSSdH3UdWJ9DnsKW6sNbDg1JbhR0+75l9Z2Vtn/rpZadzLh+Dgu50Ztw51qN
dhjjeRLukWajgd5ulIYeyvAwowpf23mdzqC7r3ejGJyvUgUUL8J18S0TLy9lj11yti6NWe+ycSYA
SHX1dJ0GugsdMcyKsJ14E8v2sYRPupz0xti0PcT6BpvmuWlh89XOCxh/MhHqpxI7ieV4BeDLxj76
BGUMrb+bInPaodjhzHMXxUDWjqCW2/AsVUudfRU4ezeGwE7pEVi99VBTAddVsdDGAgheVFBJFz3m
ZQ13kT2+SjIpL73vPhpWVTx0TSUXCd4PcjnSx3FmRDFDgesXKWsBUN5mixqxa3ebV9yZ38ui7RZO
rNLNYOK81q2kWIetsyxhTGHnrneGagGCijrbDVG4ibq+vdiWf04Hr9tHjPRF4lgYa4fvOXoGDBDa
G7v7a50b0w3E8IjxGrxOFlabxnUGaFZWce4qXyyMAtFZlOnfe/6ObIX1j6hh9It7OlgRm4CXUG/m
nRtZ1YANlqy1s22BGfOKBT38nbjyJ+DKn+Qjc2/23+nw54M8R6Twcug6i3I593Y/PMjphLFQ82rn
KSNRMyZTlI1eC0mKy2ANLt3b2wIzM183SJPoK241jJBAESVw2APujPqhUzghIDO4bAu5X+JOPLrZ
YK/qqTOvJeZD5WPOBiNICJh/cIvuMYz1bjsxYF4nQ7sxREY72IoL8IJiX1g2/psGf8044BMr3a3E
K7gQpRuiwyimU8fQjreMtVhdX/K03gajNrBebMEKNsmHi7kVA0T9WpObqib3To9g34ICItXUfzXS
jJVozaOqfEiseMIfIoFRy5INN24OXtbvjeeKWStZJXq5IDhIPf1wyP3NNsCYlUJ//olbOrHDriCi
dm6W/zJsRi7ke3qRPbmoClYBWa7cfOO67wLzbOLjxrbxmvn4EpMTeSjdMRo15l3d10bXtFUcFsOq
HDEAFG31YbdZtSDwJ4OWnlJhhC1KB+McCkJQImmQ2j7/4pfsgIUPa73Gq3yIBrjVOMtn1qp5FVG+
b4OardHwzc8oCJOie61xnu0oO69lAKFcD91gNckU3Ym36P0hfDGKXBz5KWUnzTC3sqW8TEitgSk8
XG3p4ewaSFIpyY9yCtHjvOq7pQtZdzG5xZder09JUmRbAqG0rSVPdTE1qxFYzbpU8AoYsHwJ9Vpe
nd46oLhKd/pk/sps49RXhti5HG4jKcLblKCNZQmc9T76/QmY44p2y103lkZXhDuzlcAlgwhInhmR
Y2D5uSI5N122vR6vQoB6iyQNrENkiD33EDqkKVyI0VYrs8E3Y/T7NHSXosudTVUQCVBH6s1lSJHj
xYsD0zsV1kta5+GTbUEqb2B1JTWhe/RlW8whN6Jg5XISIP8BMKq13vr6LlX4s0gfqZusOsHDBqqV
aBdiBSCmR5N9LBzx4mTTQ0sXtdHreFiNw+z4rMMe8q6Md+EsO1CBS7zaRPsyVdiAQlCARVHuyiS2
LkSzuNXIRj+Q3CQdr/TUUeCX8GXMAoqT6xQr2fuMRrQcrr7slx3qBDYJmjxkJnmCvigwK9iW/SRl
uytmMvE4+ueus/HH5sWv5IcasMc6kpRRBi89GX9kQV1D567ILoRC3zT6medqKW0mzsYUn1A245vS
i2PLYWIUABx7NsabEe2ZByhvU9ZT/DCMj2ZApJ8HDXiZ4VsaQqAAyF6LraPc4vz5i5sxhinRaI78
zVhXxkxNUztDztCcwT6Pq6mXX00j9Dd6W8UbUTg7XoIYlVW6UqMN68bLAOr1xrCLdFMR++IjccH1
1xu+ubUmck/GyeV6iv1T0HM7GrIgkK3+aAm93v3zMfA76ui/B6+t69JQLDpMk2GKydhuHnr8cPAa
fud5fudqtyipAJsEAhhEBvZXuZFawZ/bT8qqHuNSHpCtyVXltgqr0DLQ3HDPy8K2KGaeOYSAa9lF
A/PJursPkHkpuN73nT/8Ovm6/RSmB8TGRUveV217ZNaUB4nFeqtVkBvSApWx1gAzCswGLULxNiCT
WZXTALPD5klmXUSWDrmUJ+UnYGXcbfCgQy5ZY+pZ8pGLUx7io8zrulmnBuRXy8x+c5DlHAkJl4uA
mQkRNl53hLPuLCvwH8xAyJYayk1ekbBoBR5//hDiZdSZzXhL6IzfCNn0d6lusYwk+bkFIg5iTx5Q
3BrnsuPsJ6EoXNqmPZ4KvvzCbjQDyZhFPVQItWx0AqIj0hm5exJr28CaXLVDg1/RjBEWZ5p9LEf9
3qXB164IvzmaDwOk85doPv1jysi66Hyxbu3RPtYusSqNM0HyLCVQU9sgI4MEu6qellERFazL2V86
ygA42pFNEXoNgirRWOc+M4uFHBmDpGqkLrPp70Ofj7cZIlgEQxJxAMTbGtxkAGl3R2pffAb6aKyq
PMmWud/HJ+nHwEGFsy2R9Gkq2FiurUG/gABhRHp7Skrn2cyWHjTOkyDFMKdxPLWT618/f9kNXfv9
n59a56dJHA8telX2sdJBzcpOeeZ7/fDQ9qWoNYBL3g1FjlqpDiag5xTqyHCn3umWcS+qdKdp03Dr
cOxOamTnuRGakS/NcCrfCc/ealkSr4EYUAUbQ70KjdzYQH0gjq4HmahNN22sUbY0jrZFd/Co4bv8
IrMaXz2pfrcidbNlqMj+Yw6zCMs6XdvS6KBEVBBWZQWSNGMsVeacZaaLMYgZfXIyfHJ2CMrztnwb
35ywF8fGjqf1UE/rpjaZrD9mnitPg+fUNIatu9AaS7/ZHjjHBgFF41T6XQHOmdxJ7HpzapZUgs6J
hh6GcnON8A+uci9xAVbVqzJstc0//+CtnzaV8w/emnsb4TAIZUfw02mREViHet93b9gXm/UQIRUq
C07PN6udvGuGfH2rE422IkqVpComCVqAryxsT4VNFMBoadEtzdn8A+8qm2TcjGHsrNq4uOuebh+7
0teWlUXEmcZQnXsFpZ5ksAPLQgNXnRwFlcHey8FPQVVqlqic3F3Ovn6V211xZMISP7PTfUhi+aXK
gvxAQmSA5tbLTniDCYvV66eGHPfVpCeM7ELUrlbt/ZvCQ/0k8fj8IbmWy5AYpQcTnZ9+SH1ahdVk
9faNGpEbM4qNh1A81pPeHip0LIwJvDfHmEP1SB/AAzQNtCtRtyw7YaH74ajTlJ1t47olPMseYIPj
bl85Fv7rwi0QIsRKrJpIHIlMnpCIgWgwvbSadf/OXgJZOsRNeHbL6BUvkLXL61OQdifdBd1aF5Dz
ASjMPGDEsk6qtqp2v0HcsMnnGadnlxCgajDVHnDxcZJ1SNReugJuMy4qPZpwrBJRa0gww0JG4wXL
EkVDCGMag8lGg/4/e/6sQ9mAYE4ZLyEo6Nv9iN1iIeNL5IfBmyZsJtrha6e11Sls4Y+3cXBGruGv
gI9Zz7oAJW7Gk3MEpQ+JpBo5SEg7DrtlRPLLQ2cAew465v3GsLEgXi9LsgGXqsB435TIGeZU4p5e
Zz0QGMHKOyBLKq/9HVhzsYoyBL753iDbZ+ErR9tpFE1XYfUhuJSKgDzSL849QiIjCEJSQAF/tIx5
Qty6WuO5cKRK5zLlnruKQj0gByN8a82aYwPbNllb34xhaN5lbCw/d+yl7UkSbk2go7p7xdfza0f0
55AiEBy9ZJWlEBFEC4j78wayguyKpas85Xp5geD8kKAMeKhKjWVAkORry1hNWVKjf+z3pa4RHcAE
OndzcUj8ZQ5HASq/qx2KgDyHrPLvZjznao/h+BiWwaFyAqDvo/6aNlK8wFDdx0kFmmTQRrpOsLGj
AbS9mzNyGk2CkJIu+/OX1Eijh5LYqtxogo1hq2GZ1Zw8fsqQtjOP9ZDh2O9avJsh7Oak/81lf7jS
c2d2FVYkCxlp/AzTLAjRGpYkaG8K2FmLz9+SW7N10+iDGIt8Pw5UcbxStL1GTf3NYFBC09GsxDhR
LcGy6Zsn0xzTTTCiZXAb4sfGwdfP/HDlv6zKf/cr/KkwUiYoYCUkE9t5YPNTRwodOG3ruCtvtkNx
MKQqWhV26x5qJioXLqXbRIbqwq4y64EclSeyAuyFUdbFOulJvBq9MlgKSMVrwsQeBtOujmYE9ir0
rlqaPVpGlD0jn3RAtD3qRhQAfiT7IbAC40VJ3MyhJBlWdnq2xdSEahSchl5zb3+es2aFfyIkaWkf
eCOfhN/2DzL2fiVM7aYnpnr2/WyT8zFfyAogxVIg4/UYoCy5M+WaDIFiaXSShZ5n6yumM3PCgUg2
dV+DLdFAMnuiANQUOGQMax5okN5lVTBKwi+kvHhl7hNzUZJr7ZQZX9jPHuyWIKIx9Gid1LTAXtl+
cbH1RlE8PTuwN9aJrwfrcjBwXhWP+D+gCWt58ELgVrmLQ75uAqH5OfWeHFSya5og0i8JL9grqwbs
EypCKj1ON931HzuR6mdSKadVqpvkUzrhopcVkw/bfK0dVPMB+LWTU1Lnd4E1kylnBWDrfqS5n938
lqBMooX8o2tqeJfzXabM/ijmcsaPLOJmRuWuipnWbFMy3Rqgfg0zhG0NHQvKDjcXwsa9GdPQEeo4
kyu1cpMk3Taj2FukbuoR9ZwrNrjAPgI9arYyqOB1NVp2qYeYuUav3cMu7wi9BNlejbCwXaelzaDo
yHP28pnxrOtBebTnoDnPIwPNyyO2dU6wCklLImupxwHeKn/jZdBfIKlUPDpl2awl+WS7BIb5IvCj
1yACUVoCkFolLXmcgMXBXyeKHrb2Th249Ud+Diu7jj96OxFPjMjjrQ0g6BAWWf0wI8tclJ/gcsr0
g1ReblxSgPIaZnHDG+mLPtlDF0X5q7yjZ6Vzfh8OiaRNXhJhf2NgI87l/LumVEcCq29lmZiHhGEm
cuQmXvvCskjQvKeE0DzUem1evWAm9FcxdKMaeIOnp5KPUMU39ioDhAbabyv+7lX9N6eUzmN0N0zN
PwQ1yRAD63kzfwy1X0PCN5dNVcljkAAI8t3M3I6dLVcCQNWLNSWg5POGLJKILKy4n2kryrlrNcGT
QcNdGfums/IyfWUG3L9Dnc754Gn4nIwGYFKS2fa+nb0U+Gy3LeqGQ6E/d2ZFyZOb4RfZkVpBWMnk
56fJt+WmyZtfhRnJ45ga1cZtgJBMIPl9EYQXHWPZY+83OA07Z+NbWsbxWoz32OOxozgKgKa/lcM4
w966jLwwIJMjp/gJuky8s7IvxZC6Swto+26OZsU5ml9dIrsgTA7JtbCqp7Zh25aoUtvktkrOU1t2
AIsYT3bhQE2GMOTgt9FrhtdqLamhlq1U6TbNejj+fsdCyhDBG8lexCz3nXuN7IKZQ/UrcwqDfLpC
rYYQZxP8q2mj3MTZWt2cphGKTeg38pnFnG3eqFb2Wkaan7SCl8hrtDVRAUnUVDuEghFjMNSeTjFS
BtI/LQBGebtUIzlAVESCmhGuIFFsMB3ksy4xwAYThNMirbzrYDM4xVKZEESOd6u1TO9gxSlxljZm
aKRvIX5rwubKAWJfUxL2lyfJ2ZBs402iPNI0geY3l82j/d6QHryneX+ayIJbjqOKtpk2GpcwXCVq
3BZt9JGgeyd/Quong5iDScN/ggwtIBemXrLO9k5aX06XvkP4Q0qIuegsi2JWB1Q1CfOLS642vtgv
ZNkZO4Jah70SFAkxSCDyDtz+IqLy68SweI2rbI7F7G/sEBQ/NHXlZakOkd72l6QYamZN5vek9Ikf
GMT4irbqwa8CAxVEyZlGbPMtRvmt1F2oOnuTzM5XTYK4egjaeudQu/9+U/7fZulfNkswr2eJ9f+8
Wfodlr1Ep5qE2fuPG6Y//tX/eDrtX+jYHReDpo0m6HNf9ceSSVq/mJg9LV0XrJrQhrIz/sPVaQLZ
llKw/5E6cxvDYb5b/47LNs1f+L8K5N5AuD/Nnf8bZyed9Z+H8yyYBE2fCQ+LXRajIvenhsaNhxK5
Sx3tQt22ts4A0FaO3laPuMOAPT1Gphs8+hF5PKlItnrji5VZ6Lz65Kss4nRqD3ZK/m+fOUTRlYoF
jZFtwonNUT8WaKQmy74y2pR+0V2d1ocClEVPmLlYo4R9eqrbonjFPsUbw7uiT1+9lvCJTPXlxWiy
4hhPhC75UT0uOHrcx1JNajkSpPrkMtiOMZ8s4YuaXCLauGnQE3GxhurodE27EaXjrYygJCx8SBkg
jfXwQUGEClRofOdOcrQA6O6mwUvZlo39GyI3wNfh8CUkq0IrqWOKipCIiMD313GcQ/wCeJ5mkh+Q
Obcvw+iAxmJtdCbGoXmpU0liRdHYq0IWxAbpInjJ/IQTK9kSugj6csgv4/Q4AtjZd7J8V64i1CKO
4ZcNCSxqW54iZwq2Fa1936+LvBEXE9GZKoJh7VIglOh/Tyo9dRKvDKFxK+qH7K4jrEkK0kUiNT3D
YTTXmt1VK8exftN6uc5zvpxeT/Uqhrq1iBPWzyVaiqAIdtnU39q4UyzwnkiTXYa+lW4y1lHU5TVh
kvkpqlt1J2TokcVndvXb4c3r036TDnCtRkCJ3FltvlPctT5onR5pnhLssoZOXC0ED1nViUvaznqy
NAm2ir+C4Zw0mdgEy5brJieMpKlAo4+NNA41CFvwcVV09xg4W+GUXTVZoegpRb4rrF95jygoo9QC
aOroD6Giy/Jy85lVAjogF/WRDOoHaaTG0rW9Yq+Kjqwim3V/YTTDxubDIVA52FqEtGyA1VdkjpH1
6JNPgqIQHiyalXbXxHkA/8AOjqLXvue1/q2g992Nfmk+6tqBmaq5h8irTnYLN2HgD0W2Hprrhtne
wTTakFkEcNHOBCWpeZHaNg6s9ahT5hVfBq6ajhxGz0y+VqYen2jF45M7NUf0eeEuyNriqEPNOcbB
Ule1eUAlzUhd3bCxYdYMB+OMESNd1Qkz1NCKnljWIMUGoiG9kUsrGg/S8qJraCKKmuuogfCphQgy
fluXgFXTioFCkSVr5lveLE4gDAqP05VyEsyL5rroeua2LGV3k5OSGUzkujX5eM9GgxA/fuTzlqXc
IvPhM+1bvHXA1o2UZYg5OiR5kwYoiqhdPPdDBvC3Cr6ZlJR7IsTJvnKaZSajZJXrlVzKUttOLuCf
cSK5tzmWZeFeXfIwlih1+OuPiLkyE77igOVy1bBAg+PNw1p4TbjKM8daAeaFb9HF8hj28aseWBU+
MuPJYeYeeqaJu1ribcYdnfSgy1gCLDrHz9/SnNgilLjLjBP4zLvzajfYE6dauBuRTI+g2Ua6EZuH
Gzo+lXyAZt4E+IzMZWW3nrNF9lasiLsENKN3xFSPiVx5LEf2zCcHtOoFiWTJYFzMMCzPEUnzUZV9
tayyZHiGqEwvl/XwAsGVTVLYntGPisVIVbuHgM/c0oQuIcNxZavp/v8YO5PmOJV1i/4iImgSSKZF
9VVSqe8mhG3ZtEkPCfz6t9B9EXfyBm9wFPaxjo+kojK/Zu+1y6msb74AJWxVZtjpaTybS/ABgTc9
LERCbTJXfVpRtK08Ee0baVSfKajdmZzuoXHqu1j15b0XTNNTnVoqLPw6ufrz4m0amRD+LS2fYaRL
yI+hhlvvt/ajyCFRMuO5Se0/LgvqurYCuIhdf7xv1jA62fi/2STumsqFXpW9EU+67KSq5a7cgkXO
TnNHuzxYeXoafb/bdsoPdkVL0HnK2GWT2gbwz9r4DftfP2eRfasKdy8SZ7jz0DyE7CqqHfdQdfVa
5xH717s5c/Jbf00/sW81T/8uMVPzvsNiuikhRJMCBWyccZlNLmtLOMYoIsbnBGE3/q84jYI3B2Lw
vWgtohkcIgLqSB+HDCmsZqh69ZRhY8Rzg723ZFiTTWSZiay+MhdxAH3k62w6F9V6w2vl7zo7Qkdt
+XJL4z0iihj+ZWkwMB2zBzDSVXJ1y4bLg0XfUeUI6xqZfxSp9RynEy4kyKNjXuQv7fyHfd9tSGz5
mhnGh/KHS1372XbJveSc2xruVzKweXP50Srlc9OSXo3bG1biPPIbPX8tZvk1e3zmSPT6fmgb3KUu
SFJs4MgKU+QaAU/8to+C9pHwcRQw3zFpgm8kRrlkJ8QPqSzqNa0Myd9Muarn9Gkyc7LaWv4pM+OO
jc1WTWT7WXUwXkQHNjRtyo8ocekZAAad6zwB+CCJdZkWIzuMUQ2oq83AKyf2sQPz/8J4zWGkpKaD
Z1XBTRIlbaIH2fstFFsikMxr0CBDr4xeHuTioXkEyXqKSxNeeiIs4pVKHBRGIO7yyvtisLe1Rs9+
1VY1ndPMeljIdmKq7LlPLAFErDUhmNZ4hlwVhYNrs+RTMQF7JI9tdWP/s+f5lxpy6222LuZYBm9z
gTnNlr/guQP5n4kJF3n3Go8BXPreHLrr0tDT5PJXImZ9rgz9UXdng3Xb1mvqKvxZqdiCRfXPRULg
4SlB5UIWmm/tRNOax7bjThwGMBmF6hF9tDhdEtGpB8JNCXuyf9FwuI+5Ni0crY1zteFc7bOGmzph
JrwRXSmPbT+YG0bz1Qvw2QUWAdf6YDNAV9XcHgunqy6t7WSnSqH8GPJ5VefII293UNn6j4eYMFqi
SzNF2aFnsrtpSTMgHpk9bj8GF6epDqNuCZByYUP5zi0e2Ev0/f1Euu8Fl9C5navqVOfYcQag1eMU
LXsr8TpgMnX32DEgIOgiIn3XYdGUq3Xj1HnXsUzOXsMAN2OfgoCg+NssDVWBQULdoB8bxZNdx930
FJvDc98Z7kvLIq/owc+VVmPuZR+TZl31V5V9FY5ZnmQ/f7drq1gGqI2SHqxuKrO7aWE91yPg4eth
WgXql1DBUUJs5XXe0LGpLy08ubdNAhxwuYVsl837FHVAWNUtTrCZcHdeaWcn408ZwNGAKjIQjdUb
8QnLHrZ9cr1Hcsxuo4fJWmb6SuqHdYw0/NWuJVRCyEYiabaTq+dWf4d2whIwWXsvYT/YCQEZixnW
g2MY77pKMJ42zz1unefs8FNGEAvlscV/ylRp7U3CpbYabegHjFZyKFDsLw+Wm//xM8oOYbP5QRGP
EN9Jt3Vct4dkadDHB5+l+2Qg9bmJSPxyRYKIaTmaWGJD08q6R8v2NlPf+xdZFPuG5oeo3U0vihKD
2fzPAVp/hSbrMxhg+Cv81dqc9qT+lmRt9la9HQiixSPJ4LBvs/5BUWpNglTqOBseqFnVlabXDD2f
JBUh4uIIRiIPcZWDUXCIvCt8703ZHc4HfIFHVblLaPu5ix/F7C85qOTRQawqCmaPs5xfRTekB8eO
XnyjTY99w8jfzfQtoXZDx7qcynqIwqXnPd/zFXm28UJUlR3J9gM1K38DE76sudWi3DmxfgzstDkR
82gNWXU0MS5uA2s2z+4aWECF3WQsDihkAKm32GYj9jZPStRvCULvfCCkkLEPd2e9IENGpJYm812V
EgcT4ytj5hgOTmqduolIWWPCZeSRY+EYFOGtxpM8dsy4k6L8LkuuXDJv0XWUM56iGZRK0iM57eU4
cNt5y4Gui9B7wyEAggX8vpNLFWbrjcKg+l21mTj9FEN8vQw2J4lsv35m+1avXQAM6RjqtF6Cq59r
IhOKes1Xr5/9KSLJftXqNEnxmCsI7Pz5uQAntPUAaIZGbisC5zFPWXp0NqWYyYJeizLt6+lKoHfF
j8QmgrDPgoup1VdWMZ9u2bBeoRs3p7E0S+bKac6istyV9ETED8/1TnrNTFhq4ByHKQMsMOY7qO38
r6bCfW4d2Wy9akazwm25c+doZ4cWhkgnmC1EanRP6x+mo8RcrlmBq3pmoG3spsBVTzGSw7DiOE48
sz9VcVCF84ikpKHY3g8r6zyFS0dVyWyKVXw4pNTURoteJFXVcVI8lbB+0kPi2Ee/l3eEjeiQv7lj
ijjuJB7dXTV8jTYVlksfsMHTu8vE9M+XtcSTwp1a9PkfwRL1JJwa+2pd81bJE+gEBJevGQzLVhNh
ewhYFpMli821MdS5CEb4N3NGgHtv31e1lRGO0iSwhw2bRyAhAbiIs48sJ6gXuErBFcsxwEu364q3
DLrrrVts8ByLbAGE59BEYhLcK62PXmsJhDDxfaDL8sWqy48VppNWY3CMKRi3rFdiIgWn5CKm6VmZ
3nioelMeishhyEa50k80LCby+6Ma0peFDJ0wzdtq7/oeCJKAIAr/ufa6IURbwymaD4oL3GuppqP2
4BvGeCiy+T3IGus+6gF2FiwGiSTisWyJR7C0g98yz+/quX5Pkbrz+LHWlKWTXupy/uwUnNxRzNUl
qyKP8fAEPWXBIYol4mMIyEUaA4+Q4gEu7yi9O8IXy7NLmg6veOXvCy+Lz2LKGa2L5mQ17rfFjp7w
KqQe4EYwi6WFQapLpLlXwQPPY5XzIm1/Gu5UMhKMevVMbig/8dH6V1G/QJlJMkCT4x/UQbzcRE67
DSqynuYzTDrBN6caeRy8NLiamrdaqvB56NmI9+2q/65zwOB5zhSxSpQD3kR2YQLgoOtqfIwWSvrU
N/1jXhO4k1veXQ44DhiOc/Z8qhUsZebeEkMM+cf9k4KmiMym2tk6BmQfMVv1DiTkxock57rvObf3
kWh+ee78p1tOPX3ncemm4K5emVRVWQZ3TWSc6gm1aTtlznbwnekJs6/Ha4iMa6472vKeQ5jN3aa0
l4jlzPhF58onFGNEHjzID3/0TrXt9g9t9VCmGoVF0t8i7qODYJSzXe0ECUOrw+DgFiqC68JIOewR
mm1cNLJ7UEnIj2P0HGm3/JXZYm2nZiJDkszgElf8tbAN68WLPeeKB6E4pKzCw5zelNujJE2oPTmu
3d+KQpKM08fJwZOE8EjVndryfsLRfbW1X5zSMiKU1C/Z/Vg+iQPdvIDICbj8qk6h5ouy9MDGkXVD
pzRg69K6N/t6bwQTwddJ9JZYHXP/OidsAduU5VDtVCVLhGC5ArQ8gArMQVwZ/QHbONB09l47Vrps
DmbZhh7hdqG1XoFTa5tX4OmvXttP19rinpvz4zK3D7Pq54sqdAhbtHvxZnKJnD70k8C9o+84ZGzW
H/rJfKoLY53nvOUTRZfpSe80wKKnJlIcqolVbBEeNO9VtKktmPhclwtAfncg6lhzvqCdgxiTYfJJ
9Im13qOlOuuBADlkqTSsunqoLQXJsQ92eDLcrcF1cLIcorQHIgqW0oAZPetQ2d60z2uGVL4g5omZ
+2m27gba4bs01x9Fb3RvDYG0xlj+BiWTPosi/YiyUV3iKPn6ubGyQm2irvR3FoTwfbUYryODmMXy
2uck53xxcLHm9oISe+jHA4ecfeJYoWR/dOK+eEscJ9nCTSPnme+tnRGOsJkmh86+aRxdISCc+EAy
HX5GzVLt7FXdEVm+9bLgfqcRMXH78lBzV9/b63c7GY5J1yzSEyHY/cFJ/OYEKYYUnFW0bs1HHfXu
RsSUc01mM2uy4n/e4s8PReEdf0RREyUgdHPlDvVnZhBQ1IMrQ9UY7yUSMtKQqotbgoETrXnnJu7O
BXIDr8a2McMjDAwmmyFGZyb32MeDQZ7YAG06jxRS4npVQtxOB/PqAriLdL48wKY5NT6WnMo4NsRX
VPjzDwsQsdOoWmhUzpoWHEQMEbNqK2a8LYV27UNd5OgfZuThAaio3wPh84041a7uPix2hcJiqrnh
JL8JNSWsayJK/M4n+doI7szqW079YZqaOWw7Mk0TM/hMiJQ5SOYzIcUeazduN6yy1pPJumvjDHQz
VDb6ofmSYqn22mmbLZT+s4ii6qqUgTgaj1/Wme/J2DtfsfERRcZwSR33HFhedIJnHaNIKM58M/rm
dQIFh91CGpBEVKWc89zixtYwDIYxynwkhg61YeqP99pCJV9oprmOzJ/LoUGODd20c+tpN0Y8s9U6
rHV090S4OcNMCdYzKxN/B4IGAZwoOSzM8q3LHyePyJXM9f7YTqLPo+GXNyFY9A76JY1z/yb0KWaG
fiUKK7QtHR3dblJhB3KF4psE7sUz4AUSPLhTUkYHBudMsUp0ZFVWDOcpMkhj0CSfGTEmidSgtoao
Ee/LPCJ9aETwYPddvHfr0SK3iYnFuMCZUton0J7YKza7c78bY0PtG9znSC+q4ADOPVwqZuW+Sh4q
Y36qHLpx/AL4GIfxDYLRcuJ+vtdC/hndKnjOMyt4rgUTgonZhBQP2iOywbLIJ2PknO3Zkp6MwYxD
Q0bNc4Ixz6C4u9Nx/t4VtL0cl2momDM8Mh8Jq6nK8XZCPyODu2GsH2+qanaws2IMYUFwnq0ZwJ6j
4F816iC1/WkzNUc16e0IQk3fYUYcZd6+Ne6fEeH8OuGQ29E0/+GXWEO7GH9IosvLBDGL7+XNGXPf
vedpCtuuLB6zqXpGp+YfqL6mUzGLe0qd+BSbeXLEdpKhImLhGxWGERYVkpOosb3TaGAGHwbr7EI/
Zhbcik00Zu3RIAZJ+iX1EXcFau087MruN9JND5eawZ0zWw9IRtUeR8wvySozWfIYiUx15sZBPWVw
JP8kHvQTsFlEq2hluI88fKlN7ONUjP17f+U0j20Ia5KsoYyxcV48GYsDGSuYztb6wfyeUkaDa+Cu
7YNnxU/ybDJC2fdR9GU08F5FxTE5WER6U4qFYKBIwOOTjDIzz5Lch1mBTWwbnYHoNW9UIM5eC0KU
/U40oRwMGAedUR1d3MFez/XlExaBDsS0IQQFVP7ecENF3p/Iftu7WTAzNkp3eGg0cZOxRjLJdJsf
G7PblrTTNnmgrdi2jWscHCXuzThw9yaEzG7wCC5bmkdiCmh4QTNvDBVXu5+vE3v8wvfr0mMXfYHY
lJ9/UL36Q3WXiRh4ReNtCyQsR0pqDldUE6FFAhKWFUIc//Qc2mdvBSZn86IPaoacuMKvfz7ElOt5
5ZunuWE4qHHY7Mj+HhE37N0xf0cP/F1XVcpZFCPqIuq4XFOOHbf451erSiOGssWgGYxCW/ZIBkjj
Ax98QPTzh7QyblGQ3kZ+zdrgc4k+/pPGsAAGrMDhuLBRz/76gVQ+sidRqmydlfJtsvHeMAIbtmJl
S/98YOSLgJL9y9YI5vFMgHN+iIbxShptixjb1vgS9e8+wckY2/mzTx1EDBHZmfO87iVEdRJryFGp
NE3DSEdoWbzSZQ7MqI1IXSsxxyDI9waPXXhS7ceV9r0odSXeyDlQ6joTaO1yxnUzEmlj53qXLlQY
Rhn8JuDsuxLLoa/9F8THfyGz780K3HizsMjgliTULTjNRtKdLQcktA0WNYLicsYhBdp/nL/chCEl
CgKqwOLQTcZDN0nrNOMUXSQ0W3w+yJUhVG6ieN15z7wQTflqOqtT3DTX3CZwbhKvf7vGnlYuhniA
7J4AnYO+8lLpYdVf1YS8qpyHJ47fRjHar9XSk2Ga+0eXQ+DkN/6wj+sq2i/1/BoUjrP92ZEsXYVe
q1z/X/dXC83cvSGH/BMQ2jYzqD5cv0NmZ7kviTHZe9PwnbNZzm+2nrydCYOOVDJXsMaID7lBVgGM
GfExe3ZC9wg+Gq62kzPlZmI1m2HN+oRexpOhSMgf61Qd7ywXp/JQxc4GIQF2moaUbT7MHVh6Ws2n
/zyXkNo4QR2kRsJ7Fel4187+iwq+3f6tTRMEzEmEr7j55QeWZnIRDBsEojeJlgIFf/5vMuetCPp5
6xkGpzC6840t5ImxsLFBSO+B7o9A4lbCOdalb5/JOr4lNuleouM19koMQ1zGKKoriqKfiGTBDHHv
DfTtfyhTAs8hpqeDlWqIqy7EExNHWH6kARgi+CXt+stMMXCU5WXMKYC956l7WOLpi3U0R4Ff0+Do
8cMo63cCbpN7ZXnDzoiuJvYW1E9rU22/tih6ocKcDaz70Tw+1XLYEk2+TbgSMJYkPN3D1kRhuWlU
8Jq3yS4y5CuqufHsg9PXToYgaw12nqJaH/VihGq6j5vGObHdGM4qsfkRe3BKN93ARmig4l2YkDXk
KJVMtFkyY/dKu4286p52sLFmZGNz9SjRZqCx82K1dW0VbGlYzY3K9/jNY2Z3Sc70PX7KbXIQh9LC
+NDl98JAaMQVPqfPMeMnypdYYEIbNxBfl23ijKyOl8BcRxrm2cdwgmhG7bph+s7WLAHYDUm/lW3L
yICc5zBChl3PjjqhRT4mrRscYhoiy+v10ZnhsyaxOFrr2VOsuepmJs5DU4MLyWzj6BtOGNvkxWQE
8RAUic0LBeiOZ+1bJUaH7YKE4Y2yNU0+oy/mA6HhZTSVQXCXev4HBXG8nUi5kRwY56GW4OIn1zrG
bWwe0pVCj0/mk80ELUYmMVHMMe+NyMwu7FDiXYf+lUpp9V3Vjdovs3kdibhCi2UxwxvMQ+yg7Xbx
mKqGsnryBSlX0/SurGDcO3J+w4ik9lHcceE1vDqd8UiFQH51Ed1Mzp+f6+7nQ72e7VARyl3myofG
TC7QQvn+1vD5FkXNmfC058YllS6OHAriKrG2o4h3nHVYRxabvrAYzwQY9utXi0QRg2WMgcsp1Q3V
ApjaiKKvGuJ70+SvCOJzLYZb3S/5wct5o+fV/EtqHOApezTsWDTN6y29fuU/v9LgIFJifPxussMJ
sCMLTEIYSvU2PZIREHr8YOu6gxJJ4VtTzjCelZARyu5QkDBWi3GTKf+J+0rv2r7BgJ6JPU3pcnZN
PFUmOFEmZ/5dQJYZRqTx3fbVryHGJ5rOegmNgvJX2bagQ3Z+E1pGhbcjqh34b8lSDXESIYyRJGTc
Il3SB2/f6iAUtuUcBku/uS53Bsd5tVminHl8kLdESQq1UXUjdoWUWegWWYzEitiYvCAINzHG4FxY
9r9GuCdBxjQRrc7h595mgDWcjO6XYxovIp1uyfqkQJu5xLF3bCzx1KHDOfidH4V1j6nC4wwI/XEm
jgN2R5TtJ9x1DcEhB+E0bzOuKx7v9j7vp4vDROgiEKjOTiuenJbk4QyuMsXudOWVBMDwwyHRNyrb
R7o1CaWkbbHUkAkt0vIf3gamCR1UChPfqL8U75J3UjPUZMmO8x3hosf+PTcH+7R0sx+W2uGVi0eI
FubfTjdUT1XahZx00SEdGebpKHpuaQE3uezaGxPRNiI1oOvkMbJLUrKRgZ01QJ6iQM/nr4M5xwcz
nL80mTGEZZI8ck5EjBUZY7hstiWT7driZLTi7jS0Otp1OfEgvY81Kq7UQ6Ug1hg4XVqniQ5u3hXH
2MJ1yMSOOF3D2A/KNU8morwyRnRsKPmZkqt0QqlPpvCM9zbuLm0qmSaguBlSfcNlQbhhuy/a4VeU
lb/x2VBySDIfXGvotug3nI0em6/Ss78MEkXxOl7MGuqcmf1GeD1eq7lHLSANfZqIAEMxYnVhSWcd
lsWacPhUYYyk48EgVW2ywBzhhTs2xlJ2u0E+GVwG/rilcn4LtJiP1vBtWsaxs+zo5NRoYZoiLAPL
fcgyfni9n7cHC+D0Jm6yF5+F7RHC85E0TKCt7t+oguiaiJgsOWsMQUb3YVD9a/HZfATgL+pOnWxo
Yl/BgZS0OMyoII9alGK/OO7foCYBOus6f9PPG6b3EUbrDN33AhiVnJATSaTVjm8As6DHgEy4JKfL
0t6yACXVOgBDKSZzggjtvfEQhGJhIJR0tU1/hDAgzrbuupmPAnVLdREf7f7JHJHuGC1S0Rz/Qipi
3lRhaca/HArWdZ3yx/sBgvCbNXl0SeP5UPSSAzcaGDWaiAeNGBNtqU6B62k2RBZw51nHTJqe2zaL
T0iw5hAlQ3c/ZONDDN2mxo2pAuub8b37IAdf0UohgrX67RjXpK6njOuGjqF7UdwsGmxXeQQdx/GB
Ayo7yqp2Q1rpDzWc6sL8RuDLbMKZskMaBGiSzArKMoaYiMEQpxVViplti+VOwhaJAn8kawUHIlih
jfDnjdG2cEwFqi1HIBuzRbWt2gi/uARA07t+f7Qd/+94h+0qZf7Xqmgka0pgpPAyluXLlnRCFmj7
KBNfdvvi+A5BZhqNQgpeZN1fofxB/bEzO09BNtQf1YrBystHxBUS6lbRslBGwqDkMRcG1xF5oDZw
l8DFNslWhjZ+YOnYz5p9o2bdVQpCftduDYUO2XKZX8QXz6w+/MnbKg/HGKegj+FwDUpO6DpsXFEO
h4YhWDZ1ufodYFcBkcgX5tYBiu95vtpEQh7TrmnCNLG/JfNgMgoMdyp3cZK/FHVjAVJ2Q6cx6O/G
vNvgMTkaXHM+khnkYC3RtEmYZe0AUad5osvjkjaLZk1M3lli3hbpMCOYRQfUdtbOJWA5UaB800U9
KgYFWycdf/ut+7z05D0w5t/WdXaKbp50cBM5rI2YO0J8GE4mwZ8SaO+56uydN5v5sR/KAKUMkWaR
ZnvoEjgvILhMOT87ROdPRgvTL+HpqHP3zGK0CJuoxtBsWIfIIrZlMusQnWW+jX173sSd9YfVrxN6
te9suwzrzWJPD2aWKVIA6XDas0seIxqTdC/k8tWk5B2Tst0z9Jo+vOouDjrM7bX4TSp2g2vZN/dD
yvtcVeMn4h+17uhgRRW4DzPLOBSt2kn+k30hwfuXULiqdEKGtP4t2jPFvqmIUxSonIgm9RkFnTKA
Ao+eKh+yog/O7G+8rYjmf+C8SUItvTtHBuWKqewoHLutYydcvHkl9kRs3HI4V1HUE+GAPE8V4zUu
pbVxBMbkkqe1bmq9JZWXRTN7iy32D3bQiJFqrXaxEX+29iP5FMtrrQ4LT5TQlNbattFvZ3hEOn81
xCqTWa+PInwyA+ztbAfYiU87RUTwWHofZTEPoewGhC7Tc6xASAFVxTzSpWx31fo0dD5b+MIO3Qil
ne6XnWlmL4NnvUvWR0r0zFeQiUqrSnjPvRboEPdINGjTeT4QkTkdnmyZXFhTYWcF2NUUXroPbAvG
YfROLGuEctzfZwAByBdoIZu4yXGd4hOOizBmiJ0QWC2C7Xa7ED68UbOuOB+I6UWX9QAe7Rb5E3Jz
i8dGijZC3IdevlGgKlud3Lf1/JndT4P44xS8Xee6fK17wLTmGHylIsA0ik1JJWsq52KtY0h1KRZa
i3LEg7uqwUYC99LhHDvZrm4ugEdZPXIvB6zCqOfTt8jFJARYLg6LmDmn6fZnbGu8E4FurGdfwip4
rdAbcxhhdHuv2GF7/F1U7v/NlPrPb8EuYfcS3tZN64rEPvDSM+lb+iee6icU6eeDtY4Y/vvb/8e/
U4SibXoazyUoxPYnVy1ak1DHzPRDc6LPnL3B2stWPpPdGRJDOaM26g8RWLlzlvX6/PMr0G3/+6uf
3/5f/+7nU/77X/xfnyLERLOQrkwsAU/WSWETZOQH3yCNSVwlywSVDf7wPEfL1oBUgD0h25VJ+wrK
5Tse4vaWZqneRV7ub0QjL6Ukzr32zHIvkCOHHp8lRmSmPXFy1EpoiOoz5l4GgjNrV2wKYaHH7MqT
d+CItcn0pCYZgmS6aaBbPQCBbenO5gZFKZtKxhwuq9qNGNJLzJ/PCbpjdCxk1x8ZtkVfX1ZuBXei
+MeZOYWVyTE3dCRteU1/cAXoctv6FWcgp+aIpFqwYK5hZZySjk8JNWwYvltn4GufhHa7xJdg6HO+
ajt6mGPYjD4t/LrEhqn2267XbBOAWFbPEtTzmQvNeubHcyOj3GFmSMr8iAd3Y3tyY68VpRcZb4P6
Z3aBetbWZ2/NfxmuQuEwo9e46T2G6vPB6fr6XOWY2ocJXQ00CBG28pDXWDsjTWevp+p7mbM7aheu
QbN7Qw/NXHrhKJhlcU+5sJN0RGC7/HyXQoFWUShH4wkVkbPlm3rVrXegS8czaJltaNvpn44BxSab
02k/BVhu7Fa+lEbi8FbT89YiiSykX745i/qUg36eFIWD6aZUPIrw26oWDFvi+CKTwTmky+KeHadx
z+Mg3bOo5EthWAM1Lx3dpDB9MS4iDHqa5X5q2/tiGIxzE/hDGA2eZjH8DQcpYt3OX1h1jnGusEWf
5seYCWzj9+2lmm42u2pstdCNdwUXzTZVOZkUVUCg9aQeiQF4TnD9sV63x207+jh4rMk/e6qBcDMr
KI1uCaqHdUueMk7VQXHIOQX56pilK9CsATZLeJn2SSZBcZmDatfnSh/F2uONVZ2zP+ijMMYKuyPB
c9pYsbIvwl/eaRQ3Sx8QtxHo5FhHLSC+HM33RNzN+v1b7c3xwKSZk3nPtvxsL7NH563e/Tx/cCfn
IdPo3pI3EaECkibBzBHrRXT47tOQUe/YjJ9+/qLAvUI3QzmsGTknnrHvmRmMSesd0W1guluYxcIt
jlHzkeqNE4iMoEAfm2Qcj+PsHhzXxIZTrAm/1SVP3Y1TgLLMzpUa+P+OzPTnjR/7Xmi40dlvDB4c
6mE0rnT/ebCnyPtsE3pBAfNJSTgwc035VuQTmRF30rXeSZMvQyeIfnW1dXUywJqF/4nb9mNqRzSN
U3X0dfTpREnEFjsbnkeYm+ZiJuchUXQ1rMyEI5A8YyrqhujDagYTsm/GcD+dP/O6ntn4M48aMyPf
RVnEC2sm5nPlNn9N5R/aJM+eBoQMG7PxQpxGEIxE+oSHHXHFUrz5oJPujIJ6nfZh57ORYjUts5vK
s6NpRMneqERyB8c4OE1lah4CxdRFi2s1BcZxSFs2joAJIowOaLyTmwWI6+T+8uwiv5bLrxJ90dz4
TxOjnJiNY42oY9/NyWOxdlHaryomU+gWJJsH9o4ZvBj9IgvmHAWZDmG3bh2qOvid4T5AzTWUO0sW
89leH7/eZVSPx7yDlLLg6u1gckCe2kA3WTN7J8AR1BmHqOxwlJEDQZ34ntX4vgOdlVvcFM158Xtu
MTXHC6efzflneSokVIQ1jcfWYZ52eF79cJlBJOjMjTn+uWWTUX+OQTqdnWHS//kQ1AsTf5u5Acbk
u9IaxwMW3XvpIAoqmlMJS+0c9bbJGgGTquWe+nWh8fNhqBGouKaxWrOitymfoAlLiGC+mw47Z5y+
Mbv7sCGQOjfggymZqny9QfJ+K+z4pVQUijgnNLYwVi3eAAtArB+WCnu927NZ/Ak4tOz0ban5XNWN
3GqePRBwsTY97bed5iXDVf4bFAA0VuuZ5pn2v0BCjdKpeBMtuFAejWPQOOw8x/ZOom/6rGs2eDVC
szKa3tt1g13JPN+aOv9GLpWcRlmbt7FD/e4PgmFgaryhV1RLlD4gMu7DyRCa7iIXe91Bb428iT2A
mVVhLcthyzguuSzGPwgCBp2EuHhd6t2CnpU2nr/2r6x3ZVi4cE2Exn5qOx96YFFsmoixXC3TWy6a
K/PzAr8dwJFJDHeKr74Nyuop8t3fU+c8xyJZPo2qugS+nv4qJ70LHrS7JJ+tYqe9GG7KBqdGnSxJ
RWNr92bDS80WV+/HjAn+jGVgSViiBnadfthD8Olot/2eu3c/qcKiNB/iXnh0S9qF2uH8i3zEqFkV
G5usldkuGm16wxLBloMXZQv9ImHmHf3NF4GOul+wGyMDjCuIQrOPRLS1luDZXyXgQdXKL0uf+rp7
6E33yYPIsXXbOD91Uu6lal6ZUbG4Kla3gILuMs2/3OxBTGnyUrYWY/TU3aYs9XlncLIBdPhlFy2A
1gg1Zd8DKKfKrk/g/+ANV9VzhUaujswOfXFHxorXPGlkowIU7R/ZSwAM7Htf6qQ+Z1S2mLSfvHno
rxEh5s1slecstSK0Agi7ZpgeOGAsTFG8jl7yP+ydx3LkyJZtf6Wt5ygDHMKBwRu8kAiGpE5yAiMz
SWit8fVvIerWZVbeelXW856AocBQCLj7OXuvLYudj++xE+OHoyeHzI+2edwbn6IMdjbgcJfFu7Uh
6lVbOq1unltb03acCtutgcLiHs8X61w8TR+m72qTUsCfp/kk/and+4GJY6bVLhVJQZehoq0oLesg
2nw75n15hEYGNd1qg20s4DgMlNuOtqXeNsilkS+DSvfLmO5qRDG1q1Tc0EmrvdSCJNwwFvJGzm2K
6yZlTXgTP/dBUxyzOCqOaRVaOKaprv5+lUL+tm6McakzVxmNqb/YTfANMBqAIpsOT1uIu8j2zJUO
cAZoVIjVXylnm4ijLOOgIS/JlJzvhnhtDk21jD2r2TWy/iYl/CnfnD/zgsqNEWvGoYyVR7MVzpo6
QAa95VOT1jxEjk+0g6DLT+QzdAZqaZN2cOvRbmLKWizqIkbkmkw3dWB6AG/9jZ70N2Ewxhf7vrdi
JERmli3tvEUg4cBcJ45nXffIMTFvMCUWBrWkAtMM4Qi1C4nAXtseaW0/+Rz/Ai5n/kJAoUMDEpOE
G2yDQmIe/AV1Sw5SEhZNGLmWqDHxTLU4do16E4rGueXj2rTUpm5iIE3NgrrN2jLGmlGczv+UYUph
KoWYPRnDBEVL9NTVNhPcNAHsFYdALnszTZe2lUJILvR/WaH0JBDLvJLJyi9wuUJyuhmZwqMYIFm8
SZwa70er7fUYHX5OQg2FBHWmWqNtEYX3ksBAPtZOGe1Eq58Lb/KPXxsbELKb+O2Dr5X0tQzmSR0K
OHWU8BGmFuJDoWp3rXS8f/gYf6XtzB+jrWvzH2nrfJS/5Br0AYaISTS+2/Tyx4yDemkrODExfnJc
5IpFhaMLv03firFG8yMTnYCNQYfNE0GbTBKIekai39F/rc+EC27QLGBgMVLsLxS77/nhYsZp5YM6
1soudqoF+hL/MsSRteKzr9e5ZX1PtKq+QRwc3AKsIX4sCF6TKkFTNEzpE8ly2crIDQqnRoBzH64A
sRXtzh7Gco8k9NIIfHpGXe4a+s7Mz2rtyTbon//94TajVn9CGbIG4jPSbaaAwsImK+XsX/0JB5Xp
rZcH6ALcVnirAfD/2vLqbdHnvN1IjEwlzWiJ4qjZdypS1qDbRBwD215vwx3l4ZOXOeohoEMhx6Ry
rwa2yCTn2fRNh5AscHo/oE36Zxsv+TQ+pkN4GlQQOF6MllHx0hclirp7pTf2aHj+/r3xvH/55ize
oIVcWDN+Ce3IRlysWTche4fIsENeSvl00wMbeA2KGgukT1JdbPBF0L0yNnpZD4sCJsU72RSMXTmT
4CopXIMUlHVm02ylf9otsEypj5Vj9itZpZS6OawW9ZQjXqFje/Z1CYLh35diMzhJAZltbCOyDUXc
fO84RVrqmD1bjQecZov4Z7jBlauBxqmzle+r8oUsn11q0I3LBvVJbaIXcDHhI7ObdpvggHEN2Yq7
BCH4Ai0SQsx+tJCog6x1SuseqwThNFForCvWHJjsId2U9E3cObPK0lf8crS9CC6VLchZ9TX7nkEP
Wicdgr5MgkPhWMGJxSwnBA8vZRUN3r4us+eutrqPjmaXZzSveTuOaNyRggrzrunQMcTSJK7GbIz7
glr+tkiHDE7dwLesYSRNS+R8su0sqAz5Wasm84NTq0v109tbFil/Vuh5i6a1/YfIMxJwtyaZHSrS
MLqAYM4p4MeYDKNgw7hdbSYFi0q/qaeifsH2hnC83vHbxb/bO80Bthpicbjsel8V3zJJioiDSAEt
FrDIAIx4o1cjGadIMbtISJRVjQ44BSGdl2svf38U6r9wv/iFmZJMKqk7QoUZ+usvjAZPqOh4cqES
YrZUkS7rlDaPsntOOnEJpUcagF9Za4qJYg9BNafkF/suEnpW/HbfrKu55xiq4j01qfMa9O62UqVP
ro4mnd4RaKKDvUPUOAXaWVU/NfZCNnW6TEdqkDXYGj0nG7vxgheEbYg2qI4ujRT8VcMjE7s33ZRe
5T+87Xmcomvk59nux//57/nEgpoC1xu8dqlrqvbLiUUxS2VqhQzIwsvPYTyKM3k2/tJKlPDkm+0+
zUTqZn72kIs5h6JT2wdWNGelb1lgVnV7qQ08lp0UdH9M/6h4yYy5oA5dTniWiw71t592KAdnIeQ0
vGm4/xY6yZ+dH0WP/IiKlUNPLK7qk0Vy0BzSQzk63iQDuPZKluYqEam5Kc1tTf9rNdHO+oePgDf8
F5+BZZgOeF6N6qM2c2R/OrnCQAamV5WB24miO4+Jbx/bSqdfJr5ZsmluJ98KbkC7ElWCdsMIi+c+
9OBE+sOGEGkKcqlTvCTxuem0+2SMUTGnQn9IpU94Jyn3NoPI3iyr7tkJXzxkCpeu796h1qiuKMkb
jMjffdIjuUKRwi+tjvCrjPm50T3k+7Sxgzx5gleZnKewelb8JiRvlOSTWqnae0feeF5WPLRUhFZl
OhRu2+aXpFD7c0UL+TD446ut1h0y03RTFyPqcNN6qsfIPDfCMM6cL0k+ACdqCY3DtAmbO/RD+gHW
AIyf1mRpmGIP6ZUjgTnFcvINcx32U3GuadWswFUer9oSztnkfrPk79TBRh5STnfg8CD9F/m+Las7
XW9g/iGIuktZDBbOhOIYveSWXuteyQs8Jw1sYrslYbab7G07OftGLWkVADrjlGffmloLI9NqVCiR
vgGXEkEqNkW/MFCgy8I+CLMm0Ast3npAWrah/vFDjo66xk0dL7CAZcu+TbxLkmpnKg7JNuoSYkts
lMR15lfrkOU7BOq0XA22RHynKfEmFHF2UcPWRXKKfC9kXe5NFLtNzY8XU9BHezTd9cJSKJqbge2t
tVIT0BJjTgVPTK6Y/yVU9JQA43P9bmoFla9pRMo1dS+Ai2vIzIhQcEYy92sxOBYZJAWomyYPIzs5
ERd0mwRQ6Pq5TymOGjhMbYQ5i5Jl14UUMWdtSVNfDyMFl3DUYlrrGVpAidpiDNUHfOb5bRIMcD8t
9iQAhLn6ZJNM5y90yboPhal1SNuRBk/hKY9/f2Yhluo/f1ZSSMPSbEMzLEKL/vyzCjSFwhDc1S3d
1GE5mwjPifS8JYpuQXSJ8aNjEX2XFZG3GrU6WRfSyG7As752mfShJ1C4UyK4ErnjDBcISsGudRjW
0sB5MB07dCuQBZtO9pqr69ZzQwzTMIdRmblZn5tRQbpXdvVCD5LmRGLpEgRazgLvMgRxcJnbfbdM
SPFWaELCu0L169Gch5IWbe0OrmPadOznU04ZCMdiFNIJ9M4RP3QmoR09VumjaaS0zXNNozOcv9E2
p1Jt58c2CArU/RyPoanJk0iacqlbwAODnnDZUcO6nY7Nc9oLeenjcK3jNpt9eps0uEmVtv4ux3oX
OqhvNeUixDvli85VcrrlebSZmEScJDNcRpK+d4GHoD+xolXPCXnddzyLL6Byqak3ubrlX5osQnLD
EozW3AgOD1741Qdvyr1OQiLQhmJyUyo2i8TqnSdstMd4JPtEMW5BYWJuHsEvBCDx7tJGli72+QBn
gqND6gvSxQSp5xxnTM0RJh3QYS41pWCygdGrSlDG9FiT9lbmqxtk7LOobVZCIK5G72I+RDhvqHzB
T+48tJhRnEOst2O4gOhBJrAVa8PHjIdKMvKj9LsTIwxwIrHQKk/shcSreD1i/xfz8w+YH01V9Z9+
26u35u2/PgBzNePpLf34P//9f5O397f0T3if33f5F90HhI+N/0y1iBpF+GRLxtc/6D72b1BCURto
trBgqs65j3/QfczfmGeZBMUy/bAs6UC4/YPuQ+6EMHQH8YU1z07+hxES/7F2Mum5zy9DZYGp6r9m
T9LbEkatG4rbpI2zETbkc50BRgl7eCr+Rkuxo9Wlz4q5TtPFkMgQlrcX/0Om10xO+vNMi5chHV1i
fgXWKH6tGHBCqMZu6vCwFPTHx0TYZEO177JWfzjIrBHmID+vC2UNjADXmIrEIBCD7v701V1+n9n9
HEOg/cdkx7SQEuk6hQsHqYPJV//zZIdzdUSimO65Kuo/RAhM4kdNETvFW+qd3PV9/i22vAumvm/J
WM3nt2ZZMBWicJGRx6V3GE7C7B+jew1jnmX9aSY6z70tDZwTCxtdXrPvfpqF4cwzS03SnZYdOddY
CXO8L+WZpjmcVUn7AbP1gJUwUG6qifqGHAf8c5EwEBvU5N91nZWvTZbPSMj9m67InYM2JNVBym0M
aPEAkWlCCZte+tkpN/57g+ETbrrZx2hJbfzdPaqRa6sTvcB4Eyrjs1emxX7wKD5Ds0EuwXiLNVf9
UEDL3Bi3ZITQH2uxGfVbRNysHye0wVj2Ph0ij5coO1T0GxhYm9qVZXL0CO9bW7OMv6vihsCp+kdH
nrc59cWSt50dodDe2yh6Nsr43fMJTKijfDOwdvdvvG72IMkkX8VjR9jHjijqHD3HEtCtvimV8iSj
Hw61MiPqgz0OKOi3ZTMt9JLIoUz0D5DQo43dYj+pcTIrdBmEyA6JahC27QCsMSVJh3YPbZwpXUX5
xOrQwcajjRpDzuRlGnAawhFeVpx+jqWa7hQgmQyzzkczfyHIko99+Jya1rgdmjZdTT6jMO7UmbyE
ubRG8mrrzQp47BbFhgdzO/zIUvTZlEURHJafklTT3PEvJV68COsEiq7yNrrPkvIdKxDejS6r0KA5
ALzb5hzjPGHF3fMoB8GVSadKx1UiK5QiqbGtFcQksCdRTcFi1CtxmbzKJfjNX2iOea/plrUFYrLr
2iDa+h0VzCIYV2baP6LRp0s5lkiyBz+5KYby3dLUjScv2iRffTkpm8LUBfM779kZwmRVaEO+xFt3
2wzNCZXUByoiY9GkOqwJNNXLWgc6pfZdgFnpRSvuQVMgksjG8Byp735X6MuYkjGxtWpA5S+lIbnV
4/4Dh9HSLGaIQu1oaP2Zz0YFAANpI6pGjntsmT1tgB3rF6YF0yqpAo6KMdjSyi3QxlrfR1+jMBrR
kMcv/plYdK9jbQRR3yr2QrPgg9Ut5iQt8ZuNHvpwf43CPGZedUDd6lGfx/xZ4EVzsQ8wVdXNVTBb
ExSTjaFIk/F+vqhGZNB/bVIyBFdlFIK5nu9gpflOzQ29yizqp+x+tvza3FQ+YPzrTZ1P4NTiev26
QST1iGs1+ekh19shmP9rj699r7d9Xb1eqsxh2kaK6V7bThmVmWnZD8Yztky8V3WY3bTjxGa+ZIhJ
ro0xeaZgSLOgmY0WNJzyev/1QK2nLkUB1lpd775uqNkELNnnh3PIOOQ3o3cgDh6M5XXH32/8fXt9
FNM6Cpu9bvy+UzXv+fXvMB7ZTEmvu/70SkZYqa6HEhTBLN6EUsPxPu/49dpsX7FjNIfzS7jeOl5f
/PXfy+ut14vl9eVyCoHEBdUaBaG6MCPno9Vn+b/C4an42nsfjxBPDX48Pm27ZeWj6Ql8m1aTd6k9
ioq96q1H0JXVUIEfGLqH0Kh/AE7qvDF6sizBRNC6IXO5u5Xl9ESJ/7OhP1kkOZErJrNDvLPNGlFV
6uoTkkl+F2DKObHTtPftU1JVrqf6d4ZiibVJM3jRyegu0lGgWfrZi1XHHcvmFqoVYPusfcWXvpYt
ygirrlDuOAlSMh8NNMuSU5BBrcyyV9KCj0OBOaCJ0PNy/mYp5xQfTScxe1uViwkfnYOoEIWbEXhd
Vbt3MoAbeVeclMELbqYg2VGpmh6Enm89pf5Owt16Cg2xrrKeNQnOJU7PJXNmajWULoZVERiEHuoF
OHwnMleqHFkPjIVP8kWykkShwO+KOB2QFFUHLFSJ1oSdhBGoCkcSEMJUcPqdzoqpfVD8M1/K9mwF
bY7VRJ82zY9YQsW3QlJGKiuLAPwN7bpthvPE4pCmsTGtK8Codt22m3KRDyrBfw42TaeAqIXM8HG0
NIazDGJrp8AWYICrh8C8SKqwvRghBhqmuQnbH1WffhjT9N6p1aOJ5vZO6VgGCMVxie3LMMGGxTlL
1BSPOio4FbrI3vhkvucsPOTAUGgJzA0wY5Rx91YPVoRdrkVbL0PoVhbjqFqJfRC3nIzVm6HmF1aZ
8RJzO6WESWMkTVlcWejIyo4wP0SWdXKxVRLRhSZzfAHBJ4AHPBLa3qxKkAdFvxl9e12U53IIvgFV
1knjjmYbFFYX2a5lH+rPVoseIBR7wNgzZLocWF0p91qrEwJmpFtdC61FplnvIi0/MF0IJKFluWbF
Sr7mnMyYF3vNGo4JPt+lkU+nCSzaYjJB78BkQAtUFUs18tABcQSIUt/UElZeZLqjKQ54ALZMMUja
UY0VB/YZz9RIcDzzTQNFoCvyjSbEvmy7Ye2PwVwUipVLzmxm1w0f6ARsPEv+tInAD/lN/xrmUKKB
zSADRcwQskzSaHibFtlPiI5kYR6mKl3FMnv0WAoym6seLOI1SWGkkoPHGSUSsSJKJd6qrnB1PD9r
pbBR8NnBNz0slhZ5gbgxpmHtFOdoQtZXdvlep3RNOhdL+RKRtyKSQ1j5FzVAzG1Od52l341p9633
dHsp7WHYB5gTlM6XS2HBttN2senXywnFiULmAfFr6Eg1oIsWwgK+c52OP4p4X+yHXAfSKFMH92Kx
xdf1OpQ15Qqn+G5khFj0smSlTjUaSgajWBze946ATtt1EB62mTxaenEeotpghEIw0cKm0fwW89pO
TZsbkdoXW5aX2sIjgghgwcTpZfD6o2rIpyrm1IQUhzXrTWl34Ff68TIgJcdTbt96xMKYWveQ2/T9
izBAD+Ynw9JWnDvp0Yj2gkDHJ9OuB2kyCFcjbftcuAXl5EjtTDy90SLSK8pdQRIs4nLTZAZiKsg4
lpXeIIuEMwcIcRgPVjP46OHUQzY3vyYo9NV0J6ZArG1YGAvfK14LHYdma2hPEdU6rD/6g5z29rxS
D73gqKrJwxhZH/agvhH1BSXyUQksGirVyWRKG0Q5ZiyyFbxoPJBi9iPr0+e80BMoP66zH9u8W1kp
uVS67yQnCFYG5GT4/idCUXQKJ6Bcrvdcb/v9bo0S/xZgMN6f4qFkkHEpoX+7PoqOCWU3QmKWYEPr
k8IkZitUDptG2IQye5qyieI0O02Zg8R7MKizpeNJkKDTCCVd42pA7Gg56bSaKLeEVcGvEeHOSpYO
iIiSmrERV4QlqZ/S7fJyPJCUJddBmN1VhrdLi1oe9UbIY68x08snbQDVSH42sqslnn7Ap2pB1C7V
RSl5h/MrMVREfLT9iLNCGb+MOzXGH0Rntpq6VdGaJp/TJyKJDAR+zmagxmN03VsfIAsXsQMrMR+L
VWwPHjXUkQgUvu+Jv3mOY0I06dEpxIdAnLZUlOFVKWCZC0ixGsFXUTPYO2Q3lzoMLWh0xjEj7KkU
U3uyUypHql58Kop1jqU+3EyNf+6FrjPoNfpJ8/HNeNCg31XMGOyS7xCS70TetTg+qiNalfrkD+qt
mQh1J9M6PVA8Q/iq1OxLWTOYv8QiTaONn6B+VUUOYKjWxrUNdp4UmG43khvqp9h2lMEiTRzyHoq3
9gSwBBrJnAvuxSc6QaWLZfA9zMGCGl6zhzkRE1M73XktlSxjsJHgoYDy0/hzDnXInRi5ZcfT0BZZ
xtDzTr0ZH7VunKfg5nOZcd43a9XVIAXljXyxTb6VpBoAKFljdxIVWIhYdRmXRviRGUkpmrfLmAvj
PMnIlZlKiPMO4SwaLRlixWjjjsEuQz1ywiPSnxzRf/R2bQDk5kC3pifo2OnCdKPeZzHUMHMxJAIS
FU06sqrw3fEHynDEcx1kla/SRC12nph+2DkBbQ4JOKurb/y6ge/V31DIG7Xl9WLdahO15vlWfRal
yZIVHQCPwij4QOZLUWBhGv+6fr3RKKqruoz7g+v9Vxvf9a7r5tcbazxssQ54NCPGfPnlHL9eCmer
9dVI/ldXr7dVs0Lteum6uT74utvX1eulr39lGyPnqgRt5/XB13/A+duEb7jzFLW6UVSnurle+tr8
f2+zM6Nl0vgX+xG1gUs6J8fSmIrfH3F9mBRRqSJW4ZmuG5Ic6t8v/f6/vp4qFM4fjzSCPRpKY4cf
uVElMrl595/u9w3Kz5hruTW2LSw+X///+v/atn2t7BFsklrRp8jn54xLkhvX14tJR+vTF4/JBCRJ
eNE5gB7GxFNPni0i35rc1xBXAyZpYsiVgiXeLvIJY8pi3BqZtL1VCTBiDcnvQurBbYh2flFNHNWQ
ERaBlearyshJOm9ltTCatN6Utkd2e4pPA4869pf5KgKL5EhIScqq1Rw2/Syg1Gr9KVJNYzvpLKUT
k5BrAwVKsbKs1g1Rae1s29YPcgY1qtW9HIlQMyK37aoEMlqYHIqgglOrM4bBQ1xOfd0hmVLPkXQo
o0/mSFwiL2/hqyLYjA7dpCk/4E5+ZCFOymSmgBWaLyGzYpKQO4y081Vt3oCmRQfk0Vwqw389zJ+0
aVYRVZtYQ0xL9EEJn/owmS9hamXHKMxpzoysCYDOAWyD24nyWoOsDyFTt8RNl3j+oZk3GrULlA8m
suMSxzx8xFWCRVk5ClYqN35W6nvhXxIGNj4j/iHLeYaXKR8OnE2Hg+mnD6UwJedlHlH5Sn+IFahz
Y+xj0wPuNTu8cQ/bpAaIIXySoiqOpIskzN1oJsNL+Q7xSGxmTxremdK1A2OfToREKV3jeiULvCmx
yMF2IvIchvDNoyW/aaLwWwUIDKtzrh6usP7rpetGpy1BXg+MR5HM6e5muKH2o+h8Bd0UC+AR807F
6GQbKjMYOm3H3JdpZu1NXXMz4B90YuR3h+X8QeL/vMn8Zq3M165SW9YX1CkNq2Ok+uO2AGcatmVA
G/1dkTHrjaYUL/x8YF0v2XirN5GJQbbVxMjEsTm0fUufM510VAANGIYoeiaBT5DGuhxiUzvI+a7r
/Rbyp4PduFUAQSlABkHNFsOUmk87s2BFOebNXlEHzEtgJ5hq2d5BqKlyuF6ijWuzAAtJ102LY5ge
JDZ2N2xNpVzpppKt8ZY+0/smNaif1qLsR9CZHbEqs2RYl80LLWDHgGB5vdVXRsQPekqFJ7cj+IJ/
PPL68OtG2vvIah8IM45n+Vdzo3f44o2RkTicP/cAJ9DSnj9DFA3T4bqhbZuDvdQKxtaChaAZ7a+d
xetGCX3szj9dhP0zzqt2WKrK9HS9o513ySO6vj8/8HrX9b9d779elVAboazoqOXmfb7u+HrW621f
V52m1FcQ2IAz/fmFXR9X6HV6A5cYqRZG1go1xE8vvfAtlgAGOriv1/f1jF8vr7y+8qSjcubRCwDn
R1u15+ByjIiu0rXJ+u/n/uXl/XL1+uBfXsbXO6W1/T1py2OFz2frGwnNQqJdFcB293ErD3YfYB6u
GrTMaZhhF5amqxf6tzwxlFNUwUnyqfwg/jAQuNiBeXSCeINlcjp5ubMnmf27WsFjnEiKXAwVxp2M
vBmSYgQJ8u108c3JcpnVI7Wczn70XEt1m1CzWIsq/i6Y565ty4ED2bDSxZ7hLXR+nXhf2wUMIaI4
zDp4tbNtiJ9ugdbQXvf9MOHqR+KVYk2p6N5vjdZ+8cBtHK02+RawrtlS3WA5qtMA5qrY8SIabPZM
B01sRBtFu/gTiaOTl72m6mg/d8EbCcibohq0swwXadVhmKy626zjPNs0YUvIAGXuye6qdZzFL4HC
sDz1E5GwJYWkvtW/t0b9PW4JXZ4rHfADAeUQw3hqjO6l9uwLHmust4iKg7jeR9oz6zSTTLtkPfFd
rjmfe2uUPZRU7T7flxCElTZw7olwQvlIiLGCLXvOxi7BOOJEAdK38C1arV7N0skx3vGGkpSm9ruM
n+CdyGOTCnqQLhu/ireOmpNJ0NdnYOzpMsuRJenUezSDgNsJUM+szHnvy/oVHbO2MUYWFpOhb8Li
2xw/fg++YkschbXhICFXleEfUeClK/FUymo4Kx1a1ZGCDj9lJObEKRi4RULCWxurulUd5EEw6tdt
p2Sul3j93kT+2odnpbHqbaR65JwZ1mFAzo43FYqKmbbFqXkl+gnuRjeSj+WENw3ly12O4nvRAlxa
UvwyNwFOqaVW5NbZaFku5SkYLgN/YdcV5p0GASCrMDGRrXvslV47eqq3BUVMSFGWDYSiBzaRtf0H
zJNxy0aHzZGM7tD0LZx38HHSmaatlwp4KR6qxs700VF2Xb72AmU9A7jXaqpCN5aKtglmTyY1MuW2
GINTa/ftzspwinUtACgTbbGbj9GnEdjxWTWgitkcUVTadIp8/RbJUrsBBdIDilVIgkpmM5e5iGDC
rmPbFLsSHymUyOZ/m76/927/oekrdHXuuP5NtstH/1/uGyviIKw+/hztct3zj2gX9TdLI8ycBBdL
fDV+pfjNxG5OOouwsE/93Pg1zN90lT6f4yA4I5Z71rr+q/FriN8sx5S2o9MxNm2atf+TWJdrK/Pn
jiI2Uf6TZRu2qpIBbv0iQKGAPPilLVEVkMEXh/iM0wBU5Vp5LA+Ji98Aukkpb5jw5uWqfWjejO/+
Q/NEIYbwldHZYvEcpqVUnhsylb0tucEa+fDO0qzCBR6UaJUqK0S/wSOVqDLbFd5dsk1XYpO90fLR
9bUWLVJvFTxqP1hkruTOWWEB++k7+at27q/a2et7dBgdTBPNDgG4f27nIoUYNepYYK4n+dRq2l3Q
QsG0Z9uaQZxyS30A53oRhy9mqN39/ZNT/fmlZzs/u8E3JU1DlSrdrj8/e556Qxn5+uTaj06/Vz/z
u+pssBh4pdz8SdWASWj7Ke+NOyzMxn72zd4rG/vo3NPhns5Aj41brTpqh/JGvKWnaRffQteoT5Cl
+9sWe/Y6PEGPMYiFWJj3MtpO0Qp28ff8KTjoF3Vb2B8+GoK1QkRE/IHexLoYL5jIKfEzHWKfI7aA
SS5oayza1/IxfSSbEqYoZd9Urolh1KcFUy+SiKeSAJRFfUgP/Ub9MWDxchuG2pLiI/yXhb2q7ssT
QDxtX2/tGwIBXvNHDWDn9+iBt7MZnrPPaavczZ6Mo+daVPLxjr/5ttsf2nO0Vu1N9DG6xCOvppGE
xEVcLD6p8hIl5kBNVnb0dep38H9zIO4qfQemgaNe2VWv6CdTmgyPs+3DWAixxtngP2BXcx4RgCfR
7XihtegffUKf7Yf8Nv5AdTiwvjvmD+Z2uiMHNUNq9IBGLUewh0XrMH7L3qxND/GXmcAnekrKpEAB
tZvYX2cRjh+3s4ne4QNZUXrEgwtJxRq/ddT49eOEATvB+63eGiqxpgt5W732e+s9v3jnJj+RoEOo
I9FguYuKFMeIcxdulVN605/oyU+uf7H2HYWkFUyDWl8WbwnF1QX0veA2X+mf0drfiJYxdkFHAfIb
GrWOzGI6Pytz6X0T9ZoAuPChCY72HkSD7JcZXsJ1s87209bYBGvC2ZyIquTCfNF+eMdCLKzj9K2m
JLxKz94yeQ2OZMf4fLR1sSJ2hx5DSj0I6uVWHgYNpMB23NtAnGGAr8Z8lXxUt9S8IafSLjurL6Jb
m3f+jjU2qSc6ZGE8WViCHnApA1eJ6TvLAyVp4UZv7a5apmdxp+H8f/TfrVNb7xt6QM/eo32LsZBD
G38oqW44PXfWKT33O5Vsb1bat7WxVtDDudl7v8nAjbqlC4llxfnEcYN2GeEOc54m+jrtVhbLYd0s
SYKKFslHdzL4NPciesC9Vp7znXWukw3B5dQcIHbI+KbHHsaXRgI70XIC8/cKysob3jCIMQtt7QTL
aV0ry3zj3Jok5y2CI0Hn+EjJYyXLAazL92pJwp9wrU22ljuYHXgW6Xpo4B2Po+uhw5eLalmdcLC0
u+AYMzuhK/dIxx8SXNetPZVCKupflnEL7UfyGKzBmLyATUq2qALd4QK11dqOwZJ1+WPzOq7c0Q0e
Deg9BeSnpX+WrEGbhfmAj/VTqW8o32K9oRr5DOJsjU/NuW09tCILZTtWO5XC/nbwl7VY2Ge9fXRu
u2PzEtzMwJGX8U59VlcUPY2FeqedqQj//fnxV6mNbWvCNGxMvZrGMGf+oisWyWSbPdh4t/Ybwrzm
gCD5bIf1PyiL/uMkPD+N6QjpqAx2wvrFPlFVClYHT8PMofUP81M447AbfbpFNTZLYMtLdSoZ4v89
F/iLcUeI/xxdbWxPKpQ//ChgsH7V61BYN6wBB4WrKemzPiejIgyP3GLwK+qmuvKq0RFLnGTjFU+R
7xgrzX7L9T5beeDhkYVaO6MYH3LP69wZoAVfPJ82gOuxVuvqIW6H84DudlnaFegKfTSXoYpXwh6E
vakEgYnTlGN+KutTM3DKSOiqEsu8V/UkOmeTXh6MngwEZNU3sYWVra6fBNV66DYhk1S1dbBF5spa
t6e7Jk09tNEM9D7EUWDwo50/gtFp732U/EcayvsyQrybxgDBKsMnUqupqTGgWKbXKOGSFy9Ol7O+
Oid+Cord/N6CFyqzFu2CBQ8BxKOC8SQvmxs1jbWtrk472WbTxsKktzBmJprl4eqgRl04CnLdnuWU
lnUXuiv2iq+dIkxiLzKHol6lYb9XwXfhg38WRaWsKmcqVloVfoKjiE+iryBH5uo9Ii7jGHalgUuV
ik0uRLHITYXa5egiRr+1khlfQtIwsFXCxcxM50Xan+Ih0DzOqch4VhxyrLCSJsdyqiEJUCZSnJmH
wxnLNphkKCdAxzg2NFUigNkrqfYMfNI4jxXQBEsx3nvQyycWPwYifrq3MnG7jrWE2pj1LoaqM/TR
Bb74d0fwyjJzejDFGyZqSOV2+qOCJ+qahcV4Nolz1DXHQDFZzeWWuRGh9dQS2LA2kOz13v9j77yW
G9e2LPtFuAFvKjr6AY6eEuWlF4SUkuC9x9fXAE/eo3NP34rurufKBwSdlCRFYu+11pxjQl3IaAna
eF+Qh6qY1nT9XlvCe5T9CEsBnJvRVpi1W2n6rCftbqkEZaOG8/OkV0/VlL1HNz2qG6+d2rspKu6T
IHyQ4/YzMSfCaPkAL2qPCqd9Xi+royeNscn4H1ywlituOEFyxznNS0xVTATOWEDqpuRXHASTrirn
vZcnCWTxJDxHlfYYy8tJEMTeUS3+0qa8L5NS2Aj0GrZN2XjJMLbEg2Psb/rxqQCaJVIQo25GhCFM
X6uAQBSyh6mSPwNj3o9z0XDiS3NsFBsh7WcGqn3DQqHfigYd8pmVoTsP/AVmsloy3h3IUiSQAywK
fdgRjBccIkR4Hkjg+oyOVbQpxH41XthiIPhT9oVTyDfU3lGQ9IyAzJslcwBqbdVbnbSQXLPQaCwU
1dCTUghCxKZpILXGCZcxaKkGYPIYO4H0pg0Cyiyob2y8Cu0rid6X6X4ZMJxOw6PZjkdLwW8Lf0it
YsdI0YbQXSTfzBmmWD/kRqMflDBUSRrIb2b6QnSVA4NJKGorW2965QhR2+xJxD0vipugdtphdAqY
oGiDOxOos5P1Yt4m+MHaNEA4qElTfygwKAhlGGzUMoTpmCYNSeORtA/bRWIWY4E5UUBXmIOMQ20Y
iFBhnpwGjL+rqvBMCYvCXNIGQKIOYZiDPsvyPosb9mwyEvdN3Zm3QTcA+Re01k0QgtoMSCpvjMT0
MKnMwwz9PUkDNq3Xm2LzuRjyAlRWnh2ut2iABf+4NMi/+EbQJdTwVRt4PJ28VgcvbBjYkrTD6XOy
smAf9TKyEVnwZXRP3m3sIBAQb5a7Fug+U3j6SlvMWKfyYqGAoFHksGUMXuXHZSu/JjQi3eaUnZiE
vmep3R7a1NEt17pdkNK1Tvo63/Pdr48TEKRvuHLewA7hqJzNV7u8RAAeXoWJ3VL03h5VH32aaAfn
8iM/sGVHb4QV7YW/kf5iHtp7jNVYNW3D4Dx/Y1QbBo+c6XOyaFTeKEfs3FF1oZ0ZZ/EWbRO9jjBF
8bJnOwvPHe2Aaeyki+mywRdVu3mFoTcbR2mdgrsGG0QHxYn2wZj/09zVX/HwGi1umrg0YkEtSpfh
u6b98DTixnYKJIIW4xZ2PYTWMgoALv5UPrCRD2/R9DxBmtkQt4gZmmwF4pPZaJBS+7aQo+uYH8sb
QSbGBoRoKbPTthHcpyx5iMUO3VaqKVX84SBPe8ag2cAJ1HLM5GwwtNHIBDuMZEUTvzZuJ9MHwgn4
WGkPkrrD1DnzbWNqGjjiqSHauPM0kdaTDfSnqr0YJySCEOQN3qjfagwTeXmXmnPTIfeAGJj0h2xj
5ITAeoJTGqo05jwnBMf5TKZn5SJOMM9IDg0A3LsKoeKLXCGA8QtiBWYHTVmmOQLUtRt5b8Y7DqeC
l4cxA9IzLhus8+74wnuc8v2aNx0BXcqWZqlJL6v35dFJcAuQkSnQP7RjL76Ua+qwU35pqI2bQ/MB
/IM/D0ARkHSpzdQ4uyEZBTkDVYhe3I3DbrJehTOnMItE+r3+KlTesOVjkQs73mJmYHl4b5zxknSc
/TxKsrUdyoidYKyFPaP5YJyLBtD42YSd9al5wmV5Cm6on1rYClTtd90Drkb+7/CNre9Lcax2wyc1
WdE66hftv7N+AhcKkJSp4PP4GKMQ0x3rzNcmJXZmS4+S5lb5WPlkOVBqdbb5yjdA+cgp1oh+lpy+
5o9GuenUj3Xoqa52Th81tqqLK0sHuFhW5eElex4MtFTbiue/5/mK/UnGeMK2m7faA9BjiPZDkzqY
f+jr1o9IO+Zwx8vkVw/DbSm9MJ0vTNs0ceG7MSlD5MjyWArJM3oI7SjVnnEI9ngtyBSdS/5ShJfZ
pGzxBypcMXjq06dw2eQ6wWB0pg/CB7lR8V0IJGdxNLiPbMTO1s2ceyLR1NNp2kHpbu0VyelRcIKP
rDfNoU/9ad/t0xNqX3Y22edMkOELULXsGBQA3Gw9wPBpE2NWfjRg3ajmsCqTT2MbL3yu5sWZYsDH
RC3awpZ0oI/+I/HULUag9khO62STOEiQIFmiDpsBCrDRm54QmGK9o0npCCNzbiZRDDdBKNFFhpfB
R4Tsam88gtAiYXw5WXxqKFHpC3iEjwoULs5Eiv2FirzYp+nDQJSPbT2YoFeeiUBVpo3pKLvWkV4k
n0i/x2xDM+eVAGsmztqOaaqvPBb0FTzjiO/eW+4Bz01wdu36NrtQz7x2frKL4VqeUk5jAItdixP3
J3DscJufVX7v8KJuzDdew4VK1ySLbT9sINiFjAWPGfppz9qVpTvdAD+fGwd6QFH64jm46yBxOQSt
UgKOLmV5d9feCK/1QbunL9+9mBertN+iXXsIaKSwTbgEiLiIPuGsPdwnM55mWDbBzvKtD9nLn1hC
u9sCEeZx8stzeG5+QeVHMiifSNCxbrCqISpUH6sPCB8nzrDqg3KOH9NDuFVl2G97dfYCguRhgKL3
IdK121XirX5RT8Z9+ZS3TGrtmJwGMpj41Gnb5pPSAID5odlJL+DilxtKOqR0Nq0QasT4o2MULttW
6EV8WQ1MyU6mOsSzVsGe9z131Zf6UMSII7zmhSayovAxMM9a5zSSj+lsCLYRgUeSvyoDIkildple
xOlYgo1IHIpUVFhB7xcn2ipjyWbhSFUpfbb1B7sKa9WWHNVL9CCAaLUl37zIG+teIn2Yxr/OLBtp
j80sKPZwTjW7CMh9b0/HmIE5bMRzfcb8KqpnSEcgYcxvkoiVHR+78Hn5la/imOxG9cJ9/rYSzhga
vOXhdgVcefNtvin36SWM94r0AdY0MS/heIrfILeM2WFpEGKAtT2YwGUy/cTJHwBRmB6CEQson3Th
2x5qDAJemdxy/rFW8JT1kO6H+9mLfknPJEBSEYyn7JUOhPIi3dAAwWMl3WS7xa8vEsgx9nOX8I11
iZOBorzDm+5Pw015B2Va+4V7sXXyZ2C6xAESUmjxBox2wlLG+RH0CeuwLnnZ41Q9hgidSX7XNiiz
lNJnUUG3bL0mb53hpDeo9OYLOcrBvRDTDXO6ncInNpGhx7g98yA7eMOmCI8Bukf1UT+Wb2VwVJ+q
+C65NauDpW2R5LyuG0/Bj9+n0kbBPMRuI9npPrlZlO3CQvEsbStf3TC4YnxMQ2Qrbrod5WlPdI8b
NRvIdv2XSZoYYkMNBw5Kdbt/hfDHWO++2Bpe8Np/EbdTsQt4YBTLUE5Zs8xsYNde/migMbktL8yz
7qpjvjjpO+P6+lvx+zemX+H3vM/fZeWSx05LUce85zQcEAiwumT3rHnxhRDv20HcaPGu28fe/Kb2
bv3IWV1hQMVvpTd2Tg/NPRkYrCLK1nzSaVNCR76hofSu+OIXVyRtM4a7iT4zLdaVAm0ntZdJTvCA
QKo4aHcEi2oRU5VL/gXhxxy8/Esj4zCFoHxIJV/wzMJXjDMA9OGWfKuAZXEW31TaLZn6MSwixYnI
LPJl0XO3SVmgVK9s/ZKvXkxhOyIHrEeSPnqYw2yB6rihUEd4OrLoogbYMM5TUaX42QvUluDUKN9t
86uJ3OaW1wRL3hicYBd+sYcpbho2CUC/CURwMnYJe4OxWePhhCRmqGePa6ugiims92iEEcL2jyNa
D5h5D8MRu++v8S2A1xc6ywe6XdScrVuiBfxudZ8cXXukZiYW2taeQyir6yrkQLbZLydkYEfylNhd
uqNuj+eUbUYD1EndlIIvIfI7dIONK9EjoWlmNPgp7tgiEsCSOySDnuotDT9OL7UXnrPXYpds8O23
HyRAG7Q1H2qQedAUbVaKG3NTn03zIG6mr+HLPPOpFKCsPiyn6FT8sh7Cm+5ERLv6Ye3iJyQbfAoC
u36aZn8uvqXlFpAAQHRKLwJWCfiJG3/6ZZibijEF9iEyc0w+6ELrTnGuEEgbkv07zeJhkTGY2hMe
pT2hCE6kGeJhDDMJEPx6hyR2J1BbwkZs58brMlbbfr33erg+7nrp+mPGGHIiTwkUicpeAoASSyhP
10eXxlLtAzKiwm475kl0aUVorPDzXMUUQbpxnunqVnVNBN+eIfN+VUo4bXKAjW5CPK1NmI6hJTdh
NPHFhg3m5JUUu5qRXmIrOuiayXOzOjq3ai6iWWcFWQwRlXlRq25HJJktD2lO/0jm5KGXmLcTdlSC
0fnBLHqtYTZ22og0oyyNl0xygNcl3auU6iQ49+14L60JPXlBLqhMh1202HB3DLZcjFvMSeXmvm0V
hs+B+Q6kiYVLQK6CyA1VFFrdBmqfbBmNN2YNTXM5yPHRTNFTHPsk5qmOQBCuH4cQkzDeNcAMYNrX
BUthWZfdXc3uyCTiC14qsOYppFibVMo1vPFqz7pepQuNFHM8REl2EYKamEBRCk5Rq7yi8x/shfND
0pP1Ucx0MlUhuatQFJqVcUBrz9pXHwaFxOAFqjdCJwb1ZYBSPHhTlbTddzIC/XKifE44/5FW7GcI
G1ZmMHjMXRoeqK9vu0ok2UddaInLOVnjcU4lMrOpyDt1F47WY4RA2Eni3o8GBFtGeAwqyMJpIe+G
ER9j3um3QfKe9UiKAkv6UquMsoxwG8bNSbIRA7JoaIAkwHxeVZNihRh4C6FBJdj50jVkYkx3S3jJ
i0KDoP1Cdg/yDbF7LfqF9vLoxknwUGvfeI8bfAjZE6Jq1tWapKmxsb6RjB6kFpWQAJ3CFQueQ46Z
pkZ1McqmQOm7PKNMHLbdBA4Vxsz3QnK3hI4XC0XmRji2tgG9PMTpjzVMqC2p2eS1CGQIh/rIhCEc
nwHRTuw5qU6l2ZEtWLITEZ8I9PDoR52vSgC04gTXYhvJWzTGE8oka7OkRB2khAiCxj70y/NYC88k
BpPvRE1tYUdvhvK56yjGrj8LevhbXKfgJG1WI/U7/bTYmCj5M/Mm05G7NbP40InqSzGl2zXciPh6
le19zaoDKO+Js3Jko5bnGRi/pKB9LjUMPBAW3apgi6qU3WNRw8oqVIW99mh9NBMY2uBD1dkax0jP
jZINc4VRxUBqYKmvVia9ND0dx5R8irbDRJOO8xGNsR9WlAxYG9hZ1TEG+yzbSE0e7u7QHYZ2OVPR
IXDdlFJMMdOK+CSMCwaVJyEZKZsM5PWGCFRy/EigPbIrDjazRT8o73Za3O2bNVnMSgZi6pLHetXI
JgqnlAxilRe1uCMjIN4472avnuVuC9VRx2kX6/tBYgEwwge0EtHGUDYDdWnSDUQWCuJlYpnCZNc5
QvwQRMm7dsWPr8hWs+t2cqas0uSKdVG2LMyy9C2EUCHXuKajFzNB5BTpKXMNAxqjiqgwbwv76ga2
9SUem0epntc22WzayKjtSOrurHHVZYrjI8KwBGayTiVjzGTUtIwtAlQVY8k4WQSGAFtTC0GKVlJ5
UXhr+XTKxRbBZ3rRGhVdRto/JyWiJogRNNCzIidR/Akwe0vdn7waqEd4pwL01sXKlTQfhjE5Lnrr
BrKa+iYGftToODAH1KqaIMxk6UGCqZgDCuSA+LqFIyYzMChaCwY0KPmJCURXyqz3OqNyJd/zcUKB
Bn+CXaWlwFafwAaqePkr2gxdF3zhGHSVoX+uyoScvxmglp4l8KJnBmuiOu3bYW+28ls0sZGtuldR
P4RSdWaugWeiXuO22i9rYnCfw5AlDMQQihM5a/Rm8vDk3JWmtsvr+l60zPNUYeMZdSZtHVKgvGk+
q2xvzeJ7GOYspwX2D+Iq8by0Gc0mI3tNBb9Nmf42WnTKSqCUzBLY8FDizK/v+mzhKK3Z2LdR7RQD
fVJFkI9dT1ekEdZa1RzvYrNg45HEF7EJyfuAXKRg1yKbDbVUad2HDZFNWY96tE+rbbvmk+rDPkga
8VA2AvnGYnY3Dd3rUK1Gp3xheyITQ62zJ8ox0ZWC8D4N8EsjUsmH4oB04macrJC/Rg/bFg2uTSSW
KRiTn7UocFWNq3ouY6NLxU1kUBMXYdiyj8pw8Fr5YzmN3FTRVmvG4ZBF4aMI/rct4a61mrSpxwyH
2jjS/R3kTcvZzCZolHbHgK1gkZ8Iy9Y3sYppa8n2GknD74sWH6RwEXaJKF1ykz1o1lWP45St/NLu
flLo4Aajcen5nDozPif6ohtFbVPX7FEvT8xaQ5WyajDA/ASVn6I7DGLsSArwkIpGn5IBx4pB3ytZ
dRjM+F7g9T/FNM/TMn1JDZhTRoY0v2EhkwiiZNo2ihj2xINoEVwnKzkt5EThPAUVx48IuUEI11Bg
BjrLvtCXO4IA3H6JC0cMk9gPimG4SUkrGBI0sfqIhDOULfjno+QrzHWcmQYQ8rvVPju/q4BUsJbm
K3c53S2iRLi3uVOTrvdMgbC0qCcHvCh1l0wMd0Sx4Y7gO9NFbp1W5O+v4+VSIuoyCRGLEyTC7YyC
G4mrmrgNCFK7z0ug+kaxSUb5e6wH2rhZ64wPgyBi4tJ1p54TSoe2P7VyFDPZjTzMatvZ7O7b3KSv
2TW7oDe3oA3oQTTaZcxZcqul38WTdU55i0AKGccKGDZ56iw2DK2yLL6v55ZvTKs9yxOsejHNX9NA
fBzBDG80XWNQZz0bMA19eZhIMR0DJ7aIChlC/YWcAboOieBqkpIypCkMGwQgxvNs9FH4vXRDSKS0
Tk/AXHvWmpzdLYJwiKrlvsEJx05X1Yjkqfga5yok3gJTfmhKn33e411J2g19fDB3alX7Q9DdEfqC
NPJDlyEZtYWOm2T+hm9K7oIOdw1lKTGXqtdP9NckwhVoOQNTxJvg4BJE/1D/MuqalU3nIxFh9XG7
qdXdFDREWjvyUEhOIUuPgdiHx6GnUFBRR5QE1REfE9+nedL7DGh6MGArmZZRdjoggVj8OAss7B8R
nUr6GmFnnGSFnQEnthM5t7PdW5cA7aIDG3fZxMVwMyi+AIbdlldq99IU6p6EXnV/vfS3q1NWzrsI
IyRw0I+YyRDRVQC+R7SpfzlcbzObNUVcDN9CtK/76wEPHy6kJJa8HFidH0jyK7wFZd/qxS+tFFvf
Si3ZHVYYsFiHHQyqgQ4feVoO8RSIJUylcKcBBWCs09PMqNxWG/cQhiTy0XXSMhL3rvzu6wE+7YUw
eMNfLEHft8lMMIuslcZejhT9j0OByHTfvcL3MfZXMvj1ECMvUBet3iVrSmG2Hq5Wca0mEc/QxLt8
NOmKKRqcpmCUN0OvpcesTtXNddr9P2SY/4tIUNIlGXXen8KA/wMNc3gv2vf2r+rA3z/yWx1oqf/Q
0D/wp0AnQFSEBCPqNxpGEuV/4CqRkeXB+1h1gH+iYVQRNAz/DF22FOtfFIKK/g/LEk1OhDJaB1SH
0v+PQhBsjfqvCjaR/0BhCqpAhVPQTvxdPFEHnQnMAgObFBCclGTicVR7Ea/AiKPOXJxQXJ13c7WR
5r4Go7aG+6ntxI7T0Aid6g1wGEyCaVESVLa73oYAuia9jnuHNdLw52op5wh+Gm17vbMI3mJmkLtx
pRBcAyuul65ZFU3fK7sB59yaY3G9+ee+623ZMuMh+bm7K9En4wM9NAayE/Te9egTjORpdeblQvw6
5CSkEOA+BLWwWzQt36ciaiVFp4lh4rD5jQ34g5KQlKwfel1tG0tkT5mLD0U4TVtJFVi4BLAicjzh
3ta/h46wYUMaIvXY5O3W7DHgL4i8ydjk0Ab4Ook/eJZyZnOzMtEdE3m/d5jgr++jESAj6ExhI2GZ
3stY5/b8fyR5/evVqVLelpaY1naZbogOonSM6IJmS3+6nhKkNtjTRmgxAhXT/nrINGTQhZmbMOu7
YwZmGyWzxjBidbtdD8IigdS4XtTEvtpmvOYyJ4EmGOLB/nka1+eyrE/oeul64Hl0fiuOF6LWSC1Z
U41+DtfbOgSl05h12yKpA/pDBMCveSWJxmy+hMNuOrqWoVYTFJX+Mlnvtr5Gpl4PokI3v0wGVNhI
GLs1LHPpMsFfhuh+Wmnv5aTF+0X0Y6mZ9nqMOY8k6HmM2FIGMWqoupLYyiiZNy3g51RtWJXr7fFK
4aAzhG1BQUR5E65BdFbNTliRksErenrRShmU7K/RcaciMMua/nwe0ywkbG2vVoykyppEhyKI1f0o
aYQ91dKHVZpkSivF/pqXcj3IfS6SqkVnb41QicuSUWEPvL8kUs3+WYWC+J/rUTnjJ5Wyu2BRn415
Flydb1VMwDJ9Ekk3d4q+I0nJh2EXbwuDTyaoGs9aIwwTnVyaGWrafqxYeUgNgmQqKi3ez4SOkWx9
WzXdsCQOM4It14H+H4+u8nCGW7I+Um2/pvY1oCRvRQXSqBrw7vYXtQ9Un5Ay0ZMYugutAu4fn6lb
Sgb5zQk5L7UukQicLwQfVHTN8iqp3JxoL3pZvB36TJnh1GTO/vHOaNTtvlhVd9c34Oe1F6PEqhwY
0QbQLJvVkYnBFe9xRXb8gD60H7pHoDEm6QvQJoYDS97aqbHw2Qx15Av5UW/xRcgdA6yxtUgFjSy4
ODUbYxphhbcEDLwyAYFJNNC3BDuuuTjQHvSJidAyEDQKOecxE/TZT3uLvnFRb9IU2F5JEAmNrW3b
jeJ+NABT6qTaijWe4jWoZzHoQunCQHNcDlFFmnNLAiDmYjbGq+2pwAwazEFDuowiEbMcNW4NSW9r
iHSVpbHZq6pM6kzBmaJbr8Kllegvhe/XBf+6vZAbJkaweD7CmQ9oOVhM8Do93g4xOWRDTNyahvBT
GFpt05GHKPH+7ZX1QG7e70vX20xC7rxUT35dv/1m3Tb7uk45GyxlmHuDjtslqqD04DvR+UyAKq8V
qYEOic7CbGpE3SuBpoGlt63Rb/5sS1Cjd/TfpMYdsnfpz0yG1CRAM6VFkjAjKKqWnA2wphoW999f
hj8uqrXhlL0+bC0J7QeA2Tc6FoqXKgETVet2nkN518sLjBxiQ+h5agy28JdP0PEGVEWcIWSRYVAa
EkermLcW2DPv+laqsLFmVT6MMcU7kNZHXb4sZBnglJw5v0QWqSwNk7s/T71FJCJLwf59PduZkQD4
PUe3YTRxsRUl4u7ScLwIMSqLCE6DWlWnuER5wVaSCV2ArowtAVTfBmeuSPoeoBijRvveHAVZHzd6
QFgUNlpCItZLSkLLzBC6bd7j/YS50+yBgTT7SORcfb0ayP1nLZZYUqIKo9z6X3Ux7meAYl/zamj7
EcpUftnzhQPHVe+nBFwALBguXg/GzyW5JfVA57TZkKvsTDqzxmiGAmCrCiEyGcHSsCHzwyJm+WGW
+vzQj3rllQL77bzT0JkXa3b9zMljqntS31aQU7ieUKD3JnscxYuSW3tR5Awbrp4nNc3vipYSrVNK
rzbNSzE2W0RUZMCUHUbBpC13BiwaS17Xgutts14RBZPR1MtHzvOtacwbSdR2RiFOe60eKIg7vvEb
ODYAWEZjF+v4eydx2l69Yb0w2ONMP4FY2cBNWuI3AkUjTjTFzyujvg9UKIw86pBU8nCw6FrVE0RQ
chmniojjsBREClP+Pnkj/v5LXa9GbIQ2ijHtVcvJO7LH27C/m+htJLp67uIBRHmtRmRpdQptlxZZ
Meyf66Ewq8RXquKpVwFLxuu2J1v3N9dDsV4yqzzZQfeHXCCiuv/jDkvntED6LFLsabzJ6WEeZYk6
FhCskwIvs9tGuktKGrGTMdCdT1HNCXTNs+E5Dsv3uWXzBmA6dUahhxExM31RJc+cjfu8AqgljTTH
ySzdxwFKjGl8ytB+UTL20Afo66aw2rQ+OOLuI8w7apju8npSgfNLpCDX0+rnfNAfkINhBBHaBc7q
/KFllddWfD34MmJGjk9doCFvps/bm6q8ychmcbTYesql+NiNy7zVFcUnyfi7lfVzOS/arseUMg1m
6XZSvDw1FrPpUCX5d0nI/mnqJ+ggCGJJzekgceTs8RQ0NkWMWktLQCGBGzvjfz6K0HEYPERvBiQe
WkUWYfNh4mEGthjG59vEAGKhI+dcd4zbrAYSnBmYIBkIuGVbruvAO8EqIeLrmqyYUmbuVnvSdko7
mdB7/TEv5j3/sxHl1U0Qj4yIu3X1gTnHWAKKTjAxKVYt3We7Cn0nHdq1sxThbsgf8NYjOIQmjMtm
kp5a1iRzEL91mNcEwAq/OuTO/pDVBHsj1w4W8J9LwO5v0j8l6NF2bHUPkoRsveuHcBNWk91RRbrJ
wiYDwAQwuSX2YIaDdWv50knhYYLNkDDfzELc2bGYv02t8jLPI0KwKI8c3AL9ZFY2bt7wME9vtVZG
B1lrdsBiR85p2AxhiN/ILU1f1MW8vYQpmaW2p31LQ8lIMGvngOCUWz3vk7s0RvUg07Hy+9zYKSYU
pElDy7tSkJhn2dWUnCadgV/AxsEXNLRYcxc+yuRQ0yBnzNcWdD47EzhdmvmA0nFBIqwGjY2gfiFR
KI6K14EZZRwnLHlJ5BUG8+8GIJubR0xsVGF4M/tO9a1IfBo1i8Jdvxu1Kt/iMX1N57WPr6nnImJC
3550mW4mMyHCl6ZyPPU64+N+cI1qlmxRMTtfImoHDPlJsHimw0MfXlI9PkRQhh3OdAw7oka2lRmx
vqk4WQWjY4EyasdxedspeGeIC8K9PPLwiZxRV4vbN/pRb2MCro/Jo1ZFEx9R41FHZEtzKjl2GmMc
Ou6RW8GNVUZ8RqU8XEjSThD3FWhLZc2eNOuzDRtOhGQ7gmMyyJ0eoJThC9fdEkVdoN8M0AL5FvdM
YcH1OwQ62x1d5Q0gGnqyzJcDpujZTE9ERFDrRmFwG2IiAvlBnNpwX+bapyBUm0rihYstEr0Mo4pV
MkguPsKo52mPwPjqRbCIssI6C0/9ozQmGJVD/yqJavYhdfr7UEPopVz2TanHwy9RQzHxdMAywazS
DFeysmgmUUAq2Whb+ZTvq1qnZprXcm2YksRXWTYosbQqCPzrA34O1wf9XC2uP1muW8vrjX+7+795
W06mlCVU8YQ9o8PkZ4drVaOsK65EFjrV8nr9eoj/vHS9OirpP+9mTqX7TEtPRNaC0ljY7F0vdTro
lBD1T5PqJ4EOqn+9+XrI10f9PPTntuslXW/Zvf2Xd//8mqTUfv9nKFgH3pufXyQKWribIwSM67P6
eeBf/oOf3zOkwbpdVPWU6vjPF1Cyc94EWbdbksHylqp+TtY1Lr6i+oI2dmk+E/pyrbavN14PP4/5
uY3xGBX5z/W/PcYYcG4VQvcKooehy/r7fw4/jyUfjx3mz/XrY6L1Kf3cVvRVgnDl+sh/+8x6C5dT
SkDE7wddfzQz4cmlY3Kp1EZZvHKEiWmGeJWA8uzhhf71gBb991VSe2u0+t3ixte91lCtbZSf+/+4
/u/vI7Tt92+5Pj5dPdwdOIzRUN2APTnPTkdmMIglIrm1FM6KhByh68VFZVrZTTWT3rZjb7gEJag5
Lv0crvGjP1dF8qUzTqbbn5uulwohRAndTow517zSn3uvP//vbuMbw6z/59f/PAaJwaWqsLyIgiIx
hKX/GTXFlwCU2+srwfyfFub/q895jfr4r1uY56/h/fP9ry1MWRHXH/ndwpQk9R8iLmJDZ0Ch6qJF
B/GfLcw1yeY3zhrrsiiaCph7VcNubJg/rmZF4y7gz9yvgn1e8yX+9//6Nf1H+FX+dlq1f7v+rwBn
FZ929RdfswhJ26A3SnMUYLJs/N1XFnXqNBRNpZwi5lLJ0Gie0eA4ZkViTBUxnYoFgqoTNKpV9N6v
GokujbRjU4+EocvNY1CuVEZtja8Qgk3RydhHEiJ1CCvudAmeacNwt5QZ69OFf5cIE4qCsfX6vpWc
cTXXiJQrg7BsCSIr/HIyHps8mD0rQbdpScUtMw1tI5mUyGF7Ylhok+phuAs5w06xxOAL6C21SmRu
m6S7J7uwPjaa+mAqIbPHPmCj0YgkHI6D4SXygClSEPdSpQFGZLl+AubwoCn9U5OJ5bNiQXEoprNl
Bu3O6kdklgM4TtjZJVKv+iYyQKnNWpN5OJh+GQJqUuIymFONBjmxMqQGsc9vBdTAhhSNGJ5688DG
h8nnKrWhcO7SvHELWXzuDQKYpQXhYbYtg7B6Lcv2Nhbn01JFkTsOEITkAtVNxNoNC7H1JnG5pOOr
RgmFNotYwRoykj0u0p0VDtD415/QQ8pITN3weswidg2tR1QJ68YxWvaS3YRJltgi2mgkkS5xBSQq
bz3Fx320kUgLw1Gm8mZX330v7ZsSP1HUtRWLcoHctWCLoH7qrNZOa+J8ZdSCzcAKzgBncBwsc8sU
Wexyr0hv1LrrmYzPk0sY77fRjq+TltdbIUDFmMSGaxVobPoJMHBCNG6TgCyMi6zdUURCx6FEJXuz
wPqKQENjihyNEIYzFY9dKeKiVju/aFOPltSwZ3xG5j2kVFvpxIi9OrkWAySSqhnTE5yihA6LdaKn
J0JPSkn7CVFL47lhQ5YI8SlLUdKu7025JMJDF7hVhjGNVKfKJ7CY74FJcUr2TVq59MGz24pM+EBD
ymvc424Kt2ELg1bvv7VmCE61VH4UzLHpYhWDLycWGgczGvdBJT6HKiSu0BxV3p6APoBV7qpxRpaO
cHCALnlWWgawedgcFCLTS4i+zykWD+DJ2xiC6WFCF5fRDzokSrLK+NTFlVQcJmocPlo64axWrfCx
7UQQ7Ll4Bt/abqJWzr1AmoZTw1+RRG1rE8UymjEhnVy9JhkKc+NOHzGABG1j3vKsYXUzLgzHTPPm
gVSSLC2eyzhpj2ZZFhisH0iN60HHFvdZWDyKojC45ZBpW9rIrbtMhwk606FBN8XWpzF8Ym2QEDLh
e9JjOsla2AjvAmGU0tiSpCxa2K8lziEmlk1JAASiKuK5iftxEywCw904f5aNvDzlMoVrVcItoyZi
Yx1EeINy8xjhhNuupytijHKl8UIkA69iJp060ey/6r4qj4YYHBeTopUQMA2RTBD9J3vnsdy40nXZ
V+kXQAdcwkxF7+VLqglC5eC9x9P3ytT3X1Xf+KM7et4TBECRFAnCZJ6z99qnVmcfzGZEYVrrSuhl
HqKGoHw3GQafwppWxDgxQxVtWh8Dr4MDPKM1WbSJ2HM/bfc4PoNDXNnZxSKSAnTK4AHzaQcySTXc
3G1rrqOB4lLtoOIOGtxt2jDRAjCQQjQkpa2TfAxXBJe8dp1NrHtewnbznNVgxnC0c8fDjwkYH7fY
Pd+zm+lzeia663gAWFUm+TnKhPO5QPECwTE4tAxI6oKfXKNtgQOh626+Nf2GRC2e0jAmmzTpyLaB
8N5DaRECT0utO99nrcIpEOYnrv2oRuygWWkIy9ZGkbdHtbDkWh8hD0AGwaraVmuF5UhknUeh/PPv
M1GZ7C+21d+/Nj+fqR50G593Un/6a1X9aRJUiNvJuFdvoZ6iHv/XOxK4zQQhNV/QTXox/TIY6UeY
MgyKItk8+VzVSlbVtlpTT1KLr9eg8QAOrP7sQcOkyvzP23295usx9Wr1B4kkxXqK4QitD2YW9eB/
/wk09bnUEz7/nXqXv1Y/X6b+y+eq5ScnTvds9/Xh/3rrrw/2337Xz2f+63uq10wNMufJxQ/89b5f
z2sb1PwiLLb//lefX/Drq3+9RK39++nqwb++nfrXf33Sr5d/vvKvt1e7gLBDmQ0rf0b10qoakO+j
vkPNqLGn1evVwnbqVt+oJ/31IdSf1INqrfLtQ5WJZscl8D0Ug/n5gs9nUY7GcjlQfUXc40CeXvgn
gaClhDgD26aNHxohQz1VD7lmoByfGeTDUGyxFBUeh4t69OtPHax5CtEagTs8++txtSbki9U7fP31
810oNPBef70j6lpo/KoOnNanUd8ksmodE9lDc1GuavVMA0JtzzFlyaiIcSt+PQgkdTik5bfPp6g/
qNcFEVLziRivII19rgOaIxmpPg6jYl649EfpOvP8U53SL6XVUh/VWmPTdbZ6C/Nal0EFp80Lnzr2
g2n3dYpW6lJQmVezw6faG+UJCzm3q5TfjDFwcfBaf9W2w2+3/c2VHGF+MX/PtEo2nF0aW4tczLKz
pxYE3ZX/7ebX89TL+DXQN+KCrVy3J96JSI22dYEAyFLc9IMqVLNtmhaPhb8AT7at8T3Inacy4DYf
w3a/q2Sj1ZF1BdRD5VFt1pCEbTI39vO4sxjiHD0pPUH05Rx9N2lXwdT3q15mXKsF6Z+M0Uogmnd5
Tqkaxy87ph94Mj0aXa6pzQpk5I7y6wG0bXRSi5Hy1SqcuZuXg0GbjjtwcWozh5hz+ZMSOkaMgFy4
CFHNMYA/LKfa0z+LPtb+UEEaMb1Vkt8SWDFYR+e+Gdv4NFuLuZq1qcbl7a2dLCAFloqyRmvogLBC
mqs1Yd2hbE/Xw8LQsbMQrNWmYR1dl4QmDVQCjYJEX0ey2UVlDNP4CNjGGep3ZFQXoG449OR+S4hy
AmV5iKooMzfkxSLEqrtgRRZrcNCxw86LcfQ1DNCGfXLtkQRwAxFcIriSJ3Laq9ZGh5gyi0ZyJB+f
TFwrmaGXm4J5yzEPe5M7FlZotUZQJYOsUlzIuBiO6jfgyK67PZP6bMUAYKa4yv6nAzIcx84zDnX2
iICsPOqyq+iqrmKQWXu9bsGMyM8wy/k7UZZRdjfKVbWdka27ixjm9bIkYsofQ9SBl+8Nv1lWcWyF
q06mPXyVydRaOEce3arcvo5agXdM4KXnTsPxLVQLVzfnYZ8ALyL57+8DUB2K/3ps7jDQR1O43BHa
Rf/GxQqshduWUSDeocFG5iC/0l/bjhvFG+ZnVHRUrYDq5399HflFQcb+Z7f71UjrcYHYoo4p9fXU
AUcDmlPz83eQR5sXHOzI1Q+6rBuqL6zWvhbqsS7VzM3oWW+BbDdGUhrG/LE4apC4sSH+8yDSh4Fg
wLZeq7NOHUJq7Wuh9oHa5G7CcDWx9yoV0PK544fIsz8XX5tzpr+PIR15cIX3qMbFsvKkXuZz1bKx
swwIilaz1M+YsoWbqKNaLv61WUpSs4V5v6up7fWydfy1mCHffm6GplfvOCyO3mjRCk9H83enU3Qu
ZHdVLaIIAOcU8Hu1NZoN2y5IJ+z/VHFqb1p5PKn9N8jjR62px7420VwfWxNYbgAwZdcLOhcwEiXM
3lzPo9ucnN6hQyUlAog46UuGqHTRtONGlN/P5pQWNDbXo05aTtFK4KkRmrgutBlBslR6mJq9TWx6
y7p58wLqXqbs1sd0dmkxmf06peR/mqzkHMbJ8zh28SZsq2wDDgP/s6pBpl64IMnggo4Saq++xeep
oOnrAWkzkpoWw30dhqfeneiNztpeHR2dlePsjbLnVAobPn9pufZ1MLi1lRztp2LC5NUEob7G0kNm
YvYxGaV19JtCYEZhoTEZ1OoOlobs83bqruaP8TGrVkXo+0eHofU+1qPtEPWvPTSULeaaENcl8R/1
ENG7IafyjHpo+oSDdnYBA6mtHkgbh4W8uNgs4owkSGGXa7J7+nWj6xk+cHQJg1sWaIjMdB+Btjeq
Fr0XJIS+GOGSyYtFJ/uStmo9qm0jKMWdn3Kr9Z0+OBaFPqxsw6tXvsewWZcD7EmOol0T2BvJL4R4
xhQLhitdhmHjtv49GhTOpaZ5Hp2dxbR39fnudsnDWRrgZpb/d1xKa1XrZ1Sy5F1jjM4hKxhdx0jH
ASneqpo49/mWmNxjZMiOT2ecK9Ruy0o9hi0PBUaC76xpu+dIon2XJXwJIE1uyQQoT639Y7E1BCxt
aJzoOLkxL5iKlGD1enghc1QK6SWsLcOIoKdLu1EfrPBQ2vapeS798tZQF8D9TZda+xO1vGlUD29G
G4JqJ/02CEdzO3jIqScf9/4/1f9C00KyZfTfdsu56MHEX1r9ySNbfi/L7DS/M7lQawqaiz+oOxIv
5Bzc4UZ4RLJJIphXBdeSTdFkHfB2+QTO3kPqfLhD08NEHsku1YM1kFdvrwft+PndUHEQSTJhAq8d
edGVC7gaLCiyrLOey8y8fCvn5jXUuoXJ9gI0wIWy5Trpaxc5JKOlQSHDSuZL0hXQhCp35XXcHdTe
IdOX6y4qcFIK4FbDOKGjwGQzP6o1z4uJavp60Jd/0dr5lGt6tFOPm/Iqq9a+Fuppztdr1bZ61zQu
InpQ/ICqrSPf7vN56im66aQg8J0/fz2WJ+MhLnTE5+JnqkOhITK9Bo+HjY5oKg3BDLFaeYopfjHS
x7khMzIZH5MGPL5lYshvXFlC0+atFaCdD/XpTsz+j3DMXxeMG5slw4TUT/R5K3LtOOSwOwPU+Rb2
xS73cFhZGeZs1O93TRGaqGiGAK/cdBrzrPkZTORroNn6DkTQo99JTSkYkMDYLW06Cqm4vvR0Oo7D
AlbPxLuc7CZi/r5jw8ODGo7BzY3ChjA1DXV2Gs8fqFPORIo4Lya1L2C7dY95UwzfU+2k/k60NsIN
Y8yOQ9AET7XRvzg0nj/sqI1WcR641zqs2isyjUKVXD4is3wszEA/hxmEgqqN6YAvo9jIeswHliXY
MelHi6ti2y9OBa2dkBUie67qXdlrHOqxsC9+XI43QV34Tv0BveM7Se7501g15lHYQbrJZ9zcaHeI
PQNEgSR/ea8RQm+xu/X7ugVuOFa4++SXnLsRY2wbW+eqrY17Zj+cEIzX7z2n4TI/478J9CZ4cJcY
B+dElJn6tCQVET/tpG+51iw7d+rQPcAffhMI1NWn6md4T1HioBJyM+J2Uw/Um9o7IaqFGCTX/RDO
BkD2Ofx8y9kFdTQJ83Uukg6yK0n0Kdqw9zyigS5fGcHJJrHKQlWOi/OpH6bv6nE9iwXUjmAiaToH
KOh0Iz5VGQ0dlVcPwcsLlcHygGEv3xqaE34IKH/yu0MZtjdx08IqHImhjtPlUb3hWEGFGoTXXWmf
op8oPZL15G8kvOLF1COoWVOabYhCSo+GSDAdyj/q7cmPzPH74tDaThHm73FaiRf0VWf1rktEDrA6
xPrACW7qsFMvtGv9J9Vo89HWZ9rfXgrjW378Av890SLla1zi+s/1aTvXlX2I3NJ/IC4Pe8BsFT+L
3j7aSWR+m7ylBmSmhSjym+khnGDmqGf0YXEQjpa8abFNy3du6mPFBemhJQqKczAvf8aTvQtEPL/1
ceFvIqteGL9RHTVKZ+9bHGjqfXLcbGQhR++MtswNlE4PXVXQ3s9IAz/fRxDClIza8J4JKmEEueWM
HwoS5xs8qOo/hcQKhPoQvLe+W23SKieuOTKMG2Visrzk92lIrGrLufseziY/d2Byo/fy+qYHUfP5
Ho4rbXvC+77UEDenykjORUkdOouW4fMZyDdIe1raD68VYJsyJLs5AcZXEbQ0FOR/mbgG4I79yEpv
WheTZp1bJ6queHiwhchd4g97p7Wys3qCXvXITLoG3U3n+hduEYi65LNcSKjJ7P4YerzsvuOSdUs4
AIegQYAufcuf2X8+UAnpATCTdbHssbxk/C+at6Pxg7rm5+epdW/Va1p0DbQmOMdxh7aLELUfuXZS
/8lYiPMruLVdq6HRz30Q6WvCo82PgQA6+VHaeSJaTa/RTIHiOtttDioo7PRr2fPzDHi/Kd3DyJBV
VH3s9Ec3jCrubUu7z5dieFw8sK6D4dS/iCYABdHbH6h3UFDiervWHJ9grYgmH5JYe9W68PHz3fzo
qUKw8hpoGb5/y0lPrqHZVw4mn2PdQ83Cj6WemlrEd+V9XD+K0h72ZRqAaSxL8Vg6NDTUU4pyWhUU
Zz9sF88m4K/mahr2eEpFC9h8oP+tZ/W9eipnz3OvN90rpZV023FKHOvFi24jJlJGPkX7wyLnDeZA
88tiUnvndI72YMyzuWfwpO0WxyIUPaQkXTDK/5VzVOr+oH0nOb1Yh+tMa+GquZN96kI8xXHO6YVZ
+ap2j2N6r4PexK9229XbKZyMo0mqxW1qEbiZdiVHRt/UMxcEv3f9YBgPUzD4+3EmybsbmtPU1/0T
SVNEQcn9PYfZprT9+buWEFw+9J24jHoYATwiyq1Hx/u29OlFfRe/8t/0obde3EgbtkvhoeTE93Az
XA1LL2Wbn8ZwUTuoZiYHSXNpHoZ2TA9xNEBTSkPxFA9KHM6OCZxw69Gu+h7oXKs9EoMurqmV5wCX
KgjttnszcohCch9SqftAHMR9MgekTgwQ4Y7aBA208L0HZ8lniq8WeGCymEy/0d7TnpgMhDntuRBG
dBVJioksz7ofufdATJ/g/EOCN/iudrNy3USXYkdbtN39t2acL+q9ok7/o5HT/Ex/wd21Uz9BDuLW
jeiy5N7Gewyxv5/mwHjzxTLgL4imU7IU4Y0MHlLd5edRC7XZh7529XQOJkNemtTL5OvVM6zw+P/t
PSq/+f9i7zFt4fwf7T235jfNsv+tN/75kn96487/tMnyQ4jnOcK07L9741h/HCEc4txw1Sj46X+1
yp3/SQS5I2hfm3SvZbzz//gvALiBvce3XdfyoIrKbvv/U6vcd/5t7xG2xUcQJhEBFn152bD/O+04
bfslHXs/vsdt41E+Ohb10qJcJ5CeIPX9DNcwKPtX7qGI/n2PYmKTvnhT/Ctk3LDyYiL/lBz7a0Fz
CqtDYp0nRxjrbLLuY1kBU4vGSk9dXWa7RFWmPpUmXeVujUm7ZLIophalS+TekgO76aA9+kNTHxzD
KDddRPhnkpFIywjEY4wUuds2HagYtjl+fms4BZwlSaYF9zILaNtZ/itTNCZ7YlU7BNMC6WtCYur6
uo4fUi8nY9K+GhNUMLPNL6JPm0MxWD9iJzpWtOxOoQ3wpEYssK0p8cFSkRUjyhHUeOVaL4sdjjm9
VuPAHJyMAWsoiHHKYJgNoAu1KOGq0La/YCH+1GX1FRDBvKG8ySg2d8aj7U0GnW6IaTjiUQeN4kQD
UZz8YbKOVvahGqi1LBdQpCBig2+jJUdllbHkDLKV9Uq1qdaMonhGeZrKS09BNo1DpDd1ikEWLJiz
dusFp+Gd1IAqT4X6Dj4+pT3RjXTyZfVDfTmSr4FBNBRHBlUmKbPnkbpJIgso3HN6AGmeeUc0h3vE
tiLWPRWXmMoLt0pChyjFGLIoo8vyTK4qNYMs2hgDfvpRM+ChQM+IO+cQMjLfFfTG6cZ1JbA9VQKS
xaBAloXctGZ+CNPTzEPQgu5gHCz/713/r1/i69chnBlCNHB3iyqVXs2BrHCCkfJIQWu6oj+qBXnZ
yJVL8Vt3mV7d9WN7DJ2k2fWyUoYKj9KYqpn9s5hkuYzwI0iYsyAdg7qUWqgv9K9N5aloEACsGlx/
SJ8rBx2ZdL59ri6TeT+SP41r23y3ZSFQmajU2tfmp7vKbey9h3ta/dKlrPKrta+FOhjU5jJDMAQs
DH9Ezp3VyegqJ4Xy3KgH1dExJuLNyvFPtPIgVrvua/H1mCULpWny6bEL5Yn86axTLrwve10my66e
LMB+Kb2+pFzqPP9UerWykCtkSdeUxV5kOdRiDFny/WsbwoozdzC4W4KHPDmPjwjvWDZN9hGmiO27
oYSKqXnTXZ52y9HyjOUo5EJtqoXpJ2RRhRKQIt4TgxI3SdrVUKR7jLjW2ptkh0GZCSaZRMQoimEE
Co9iV0zdqRmDbwTUbfrS1Ndu3GtHz7KeZ2/Jt+Nn+Vd+KHvTUUs7AoBgR8sHDLnL1cL6Z01t+m1p
7PxG36lGj+oKmUGLuSGJL9wg8AAUZH7KQpSTG4godC3caFbJtIX41KMOcAIj2hhvF3t6i/PGR84Y
RUd7eWHPpsaKuB4UIBaLIfL7I+4frtqReKvaDvWCi3QoQbiuPmItf+2IyRcqcTNfT/Iypv4wxEle
v0EMqnFjY9y6GmPyPBPHwxmtt2STP7QYxe7K0ZYpLe01WaYfXUNWjSUzvfThHIdMsOWdDsxL8Cv2
DYhpdWVs67xbm0HzhCYy3odp/6rb9R5aD+zfwidfwxDrZcwf/G3vN9kxzjGYohHfFjXPqGN6IEu5
rPsx8Zm9ZwDdcPl70/Q+jShGpvQdLoJ/sKbEWuPkXyggE/BNMPkxn6ab1aQwrHr9nWzoYFMaubmi
3XWNTbCMZeKlR7PocTANcUspm6pcF0pYHsGbskh5SyNy36sl5xIxxGfAIHckJeQizC89nhjdrJZT
LDR4uHZ8mDvzYtTTkxdJCZiAqKvnrg+6rjc3JM5tDeFN+1qMp0VGfTPFgKYxRcyw0/l1aqICYpXW
rL2o+JVatnU3ef1PTQ9xtlcGyBSPsS+9QGmWewg8LWJQOrwAVMHRmsw3jXypQziPGBmmwsDXMcPc
1KKbZSXWyW1FTmXEg+ICXS9bolWR585GBDScBDzTxLQ7WnrlSWsQuZdFPazE1Na7tk/zldUGHSPn
3lyH460ME9gnKKFWlp2upiYOVt6EdG7AVLburZ6pVeKBecYmv2ps/BoWfdYVMZy/Z2PRd6E/P/fZ
fMtIE3vObIvqmKVtu9Iil6zsYLVhwJkdfVj7htnvzQTKBWGZGrFf2X0HzBeQbTGdzCLVrqireXH4
i9hkh4KIlgGhqkizDYCsVB0mHTeBpVfa38sEgDNoARoY9G8R4of3M3wMq/P07QKJRNMa7Uq0kY5C
yGtXfY5IfxDQW8YEprqw+3lNS3lFBqtx8SqBeZFyroRQ1D8yB8bQYvC5Ygv0kYmka+V51rfRW0X9
qfR1UvqgO5XRsNb1+FeK7BCpPDkKlAsvPU4FY65nEoo8btETJxBUo/c2Hyr8YKO7Zm5oHLSCxDXA
HhszdbQLH+aXa0MFGkxDg2Wwau3lFyiPezcPHorKvaQZ+9TRy++d375jb74LJv8CIOdou5y3qVnj
GAOvPUpdoZm5ewaXxipKOTujCFSoCPpzmxsUeFyQ1nOJSUVmGTlF9ZKCU+vhj/f0SLeOrUG+1hP0
YAml0gjQQ29Hr6Xj/8zMhNuJjr/O04V2XboNWiByI2aHc9LA2xeNOkJDqvDU8vp7fzE1KE4CIvkw
/gwLm7ZTFiT7JZP0ukPkGN9GtE14G+z3yaEL4PqwpKaXLs6W9aTZf1KcHA9F89zM0bkiZpSA8S49
NKkzw68ozGMhyTxQffbU2Cj7iTTfVGgqNXO6xxf4xAe9j2NIda021pfEosgJM5Y6w+9ktt6WCjyc
Q9PB0gNvY+sD1RqrWpNkfIU51m0HvPlMH4HlNLmuXXIEoKA6Yvj69Z+qpEPYDHRpyszR7hID5pAl
I7BzswbY5/6YRHBLNJ/ptl5f4mBJNuUAmGZKDcA509Wa4SH2RfpguukjULZ01Q7dM/BDq41uWRc3
mEpyis85BDdRTocRrf5darSk9KXYniDuiDWXfjBhXk2VuaIrNEzttzFd+nV1k7bGFWgRPNH2bFAW
ynZW2msXT1gfQnyXSQWnJkABKyLy7nXOekLKiTtL03tUoT40orBbGYy8qUoMPdVdd9E+lqLdRn3x
FoUxI/HFJi4DjYLh+t8wTpFtGONBXzDaVdHY7/tKP2lTim6Szv0m1epfGKi7AzuCTlRyq0RHDrvW
3C/oTuEcRojkqDHFJBBX3I40DNdaWk9w2qZ5jV/Lx/yBp8QC9mlyx8aQOG64PPVX7qWET/f3jVf3
KyOItTVFe3YsHN3RofefY//au3HCNEfH8YpcPiCO9xiNVoEvUo5P1LZaU8mxanMEEN3OGkMy2Yn+
asN/bXJLLLZjW7xONqYrOio4yvKCkJExKf6jE5AjKdWYV2IBtVCbZT+JQzgdC5PxnsXdZF0v85Nl
NfrdkKAEUWIIF6rCuqrj+k514QEAZcyScJq2Tt/sIjt8mYrsxSr1eav5LYyvFFFObVTNts+in6GB
HCeWi0XawtUimSZGwB7DoH3Br5SDkTq6tkAh08bmHfWi/zSBaTN21IhxzMdRfG5scniLefhIQ22m
I5If4nEYdurhxqBE6prDPscGY5E0fXTCZT4yx5iPsS66tbByeXjRHvQ889dMaxXQpg2Z14grcRj0
v9rUqmGt+temzI9gWndR2gK1UDKXvCq8le/4AtwL7XTVSe9sAdlQbUN8x66duzfVRc/TEF+FWrWk
pzeRo3K1acguf7C15ch+TLuYAphc5doV6TTKOmyuu2xCMTS36GZj23gSVvkaoLrdcxeBFDvpJA0N
9WWxc/vZDoNVgtMYrw4Hd2loRL7Gv0g1THf1WLqnue3LrVfp8Dy7ZLp6chFE3W9STTNCMkgu0MYc
d33D/GiJeh+JKcoatJ3697hg+GQ4P4lbrzb2PFQrMARiJeQhEsVlvZvH3LkRCr0PCsYLReTA6LbF
mWjqYxbF4bXwK6amOYCwlNIV47ax3baE3E9MudyxLR/P3BqqJ60uV7REvhldEj47ILTAh8dizWxc
A5xQiJchcMCBwigz7OHPnAXlpTOgErcZVAbVcNct097AWOCUdo3mFvVhc0Mbw/gTw/KuScSJI8/j
usol04FgxVlZLg6CJkEPToumi+nPD1PWXpDRXfkh/H2ZieTeNn5bbZNebdg3pJlgtK6ctVUkBGNx
i7+rgbFu89Ytt62Pqaau4vmWEIC5NSBsD6lBiFY5TQ95b0HWm+rLMObM/zlg7sSIm7uqzXpFi39D
Bzk/aWHeHKbGg2lPJjxex/bal1O7rag93kVTnFwotntbfWx+i5migY/awsUHunREf+DJm2abgHKv
PNFgy+8SjZkMaYlXW6C3oU5q7DEmHB3G9ys8gcsJuc6hHTz9eXZhT0AIMA9O2f4iopxkXDMt99oY
bDWYIqSyAbOa44Gz3JjvR999I4jmHr+dcZiBpGmjEA/JFEF5op+DR/a7hiX7vpvr4VqQaVG4hXYR
uhXs/N7+FXdLtittSSJhjvVg6ZDcZzGtCX9ZdgwfqBYX2akQA+M5j7p2V25mF5voaAFLMwgr4crm
VSvoBfUN8Cuq4lsXd2cx9/Y1MbWT3qfz3p7ynx1mks3sQ7gEQZFcTS8LVyDDpoe0Dov9wE16ZMGs
eT67k3nUGVFshqJrV0tjGIcme5u9hOlJye+aiSlZR70NYxVs2DpqkxbfPyh6+vIuB1c17KKIdkFe
82nw84KHXdodmRkWsC6K2XPjlxtyf48mRQd82cm30mEiu6TdmZ4tNsgHO9Qfa6o0e9622NQIsrjL
FxyZDbnGJQh5freNkU4Am2Ogr3EQnL1gsiAz2EfXaB9S2utnNNNkH8s1piiggDVkaI7TFLuMGfVd
wTCVeQ9I35H0Z2Z9Fy0Cqzlnj0MCJ94I9OQ0+NSAtDJBxj3Y5KbOw9Yu4/7iJ2TTGI47bon/DJJx
2Og1yHvT8Y92XjtPadpHjwY83291Cmi6K39mdBB3qZzjaGFy6/0bWZb6RTeGl2gK9Ee9eKdgn9yX
ZbStB5T3g1OCoS88euTND0NfUE46DYYFX4doaubLYWxzH7Zsz5hsNDLitML85lVRes3aH9T98fR2
FgDwDqhktYRHLatJmmh4iywpf43GOUMUsQqLCFJH0w3bLGzKq26LXTLgq42aujuhf/hw8TGc/R4v
ni8hOgnxidCmcaRT6+j3otR+9ZU7b3vbRTBXOK9pUw57YSdPfec3VyMS5aG3jWd1oW2X9hE/qX7Q
QjFejSRnej+nu0kyO7oCgnyZz0dbzzgQeuIw0Nvd2/EYXnrCqK2yJV8cWT9FISJbDSKgvemBxEYD
xANHYBcgmKkAJwhaCxswjmTUuKl2N2dTtSUs8IULTXYwZvPAFJg2aZNd5tCf1p0DnRBvpLs7LH5R
bxIXmSOe/aPpRbChPQwPue4Bm+cayRHzltpMdpuhu8StadziFKN+kg7Wmqox4UDIcreak9LDi7D8
VCbdnGXsH2U1dcKUlLg/OzgTXetsOKfafeygtxrLWB7D5S4sftijrnM6DPuwROY4GT8YYoz7tJhL
qYq6A19cHOgLI+bpYU0WQOAmLZ52MEz2fub+Thi2v4Ar2fQ1s8hI05yLIdCvY5mZi/kjcQnNACDA
yTPME4IG6eKuzOAlveQ+qWaAGq5DWooHhtfDCjIBgXUjAkwcy+WKvs6fdkmgSzgdKHtUzSvXES5k
d1QSQckAG8/Vc0128bzMGqpncvyEzMTqcsfeTDFghNZkAEvLjAR3KaqrxwbmT2Ne1SgMQ46M3gF7
2peYqTLPAYReIvgU1kvNddru+mItyp4Awioc7+qevBVuZechjMOzGKcTnXiKMQzWO2xiBxHQEnUW
cVlMQWMNfmAaLwQs99nPCezcOp+HR7eDGemY3cnS7BPgnu6I8BSRE3QjFJ/VwRPge3u9R4Awftjj
Ep3GDF5rNRsDl7E4vw0LAVckiF18Olfo3TzGnPBjdCNdjq5/KvSyuRgtndbSZeAbDFvhDfNTaLm7
tE3GPaUowjh8d9iUbUAWcpxF10xIz5e9pFuf6Wsd4/s1oO33Vf6n0Wlj3Xn++CGa6jGm6b0RdUqG
txOQ7jEFzwvMEcqaGgRbOvkXH6/eRvg0eeMl2OiuFh0Whj/o0PA4p+YTM6k/YNSnswsgl7s/quSy
NP/4nUnZxLQO41Js9FmL12FKaEjkIfG2OgodPZFsm8qOp1Pfa1ufpjygJhQNCNqmGw27m2N/dEnS
f7P7hDvbkgGL8tqfKN3gV3CVvGpdRCWqEOJUtEh4dHt4qBt9XmkCKVNi2MFOpOSH2VVD+bM1Hgtu
dGGd++dwiL7Nmc8YEVL13aixcIOyPuV6dNcONsB+7jP6hckR90NAhJvIjDAM9plG+oiOJdFvm31u
jPvKAJVdyAPWasx1ak/Ig6vpYvstCJmietNrrzmXYxKd4GjfTZpbwgvNAQ9SNttnS/CRh1X1ggh3
jTyei6zwp0etHnfEd4VPCZEiYys4xgr6H0ZCngnJ2OVOSLS+T0N+hJ24zpjabnI9FKuOG80mCsh8
HlpoxelIxufoF8MpaojO4javrYPOMi+x/C8tlVuiBxZupCWDec+a7+A8DlTXhfFsQdRANkOWkkez
hulD3R/jhM44aoyCfwrGojX3UcwINa3RtITXKWvEqUkbuAN1lh26NHswyLLf+iM/gOt3hDuEsBaH
Hisg3TZI9SCtDijLVlEYZVK8vRttX9sPtdmeyNCDKN1i5xmiKaEV5BoAZcufpmBQZAweWSiaCK6O
T0kiq41wz6hoa40he4REQLBaHqVj+vMHUXrM18qmWVODhPQwatY6KrRip3a0EaUryzDmq1YDgLUC
/eRWjIPjkwvEmGZ2vLUTxJod0U9B7DYPAP9WY1VxuUWNNzvfNdsHmOuVzzq5AHsRWhrycaQNAJkv
ZT6+D9licJUNKV1MMqMr74njZaxMgbRN3+x6WnYiX4j0ynPyZ+b8R5enJOPMvrv3Bz2jHlnQObGK
c+wwuAgor6LDaZJTOeIU1SoNnwYdy0PqVvpB6DSdyuTGPTk8eV2QXZzc3vhaWl47rOwW32xXTTET
QxE+BtQ2L4XOnhrf4iIez15KBoQTWPXG9jrniK+PSVqpPYokcU9qga6RbAutScgJsvObqKp0a484
xTxJGiEyr9lhOYX/GTvFha/tYQa42YnzLrB8gmZlq3OTd8BOzYlJ/UABn2vBaDnfckjH17rXyysS
6McqnJpTEnfDambOCk9l2lTmPCJTYzHhz8uK/tEfmKkWU9Lcavu1cv3+ZAt4dEwezDNAfBIEanSt
aZbUJ1RiyaH003FdZMa9GWkT2RcRx/pM0m48LdbOsAlwgJDor9BHuwetTzzyHextJWhYDksDhcRj
7Er6HEKOPkiOab6greD8Lcvphz2g8zT5Ua9FWK80VD0XP+y9lY2IiHftf46TsB8SDkN4vfrTEMB0
zfSrFpbGlTkvLF2XSR3h7DYyiFORHexStDff8EhWrFwdoXR/o0CI8yaMZ+rbhK47BcNGQeE2m/3+
4mGS0CxuBkxN77IKMHAKzwXMECkmmdZd/IkZCxWne6/jILKGJmWYee6bor64lA5jMZr/i70z2W4b
y7Lor9SqcSEWgId2UBP2FKlelh2aYNmWjb7v8fW135NCslVZUZnznGChIymKaB7uPWefTVaJh9E2
T1VTe3s0DvEx9MC4mnVH86T20+t0Hq4XNwQ6QDmwTUkYAoIaH/O8oE4zzGRkQBZJ6K+2xkxyXAd8
Z+biCXieFk9nJvHWKAuMF04Jhi/3Oa8H52ecND/0xKn3fuF9i+ATje2QX5UdvJsxaaGNBDUZg81y
1YiS5CpfjPDH0VpU9If38zR1eyvjVp/w2LQbcyAOfVFXuxiMiVe7xiYyw/4xt5szziJxFC795mUm
gG2GSQT+cIxOdtbd4csEnFyi154mhumV1z9Uge+dKeA+hAb3kixA5B7HBpj73j2SnFS2dXV0Zlsc
eebm4Oh5epvtfp/b1HaNpSZ8xUSm1NXebTdRnhptouTIqCZaoLUZ9fRUlGqj/UE4hJQwucTE2mQJ
J8VW6Nxk2r79XDjln/pcAiWbR+ztjGylSlh9j96r7b1Y3M9jVHAAA/07jOg8Iw98NgEwUO266yV4
dCYr3A1avXAJJFE+8uncujSeLsrOeqjSk2Hp0xd8/vFmbKwcNE//CzXiQ99PQSDUujDoHyJiHXZU
cyn25rKWVMlubN+WCIMowpSRtV68AXG3rJRpfp9xJZC6J4nNMwo9X2eu1CCo5QSHMU2r8EjxUL+Y
/ZEiq4MXyhgjhu8WzPSk87NtbMGr9PTwNuwJlukiJOiqb6/AgYyhxoNB2orex0gT9PxrLjxkgbp2
8JvrpEGqENI6vgCNhaA9812iVwg4byXYMDSLHFFbYLzADhXxMMqSq6DriHSmVHMBxn3YWhMHd04X
6xSkDU/KtnnLyUIUp1M/2gui8N6KkYTyLFOekgyNJE3/HPmWRxnDMarqNHOGuFE6HzNQABShF6yt
EtPpgojDH8qd11xAF1EH/WQkpNKEpIOsfCHdrBLdF0sqMY8gJJXKb6ImvnxpJot87+s0YSa7dC4/
fehDB5C3D3i3N/YUjGjE+eZqrpQw0fdFNedWM0RuiLIrHg8ZBTcI6NWc9zanFqMEOmRpmg9LV19F
kj+ZV7hOuLAjKbej4GKUE78oeMQXmr0ZLGB4amJz9zou5J950gu1eDzvrRw5W8G/fJmoxcVkMJqA
NVpZ+XQevHQ+teGiMw7gnyH/tkXWNKnnSxlGqkQKKVdnquo0jelWMOBNRMNznxft20r/YsxC20ay
aKqQmKmqlyqspu/aj72fRDvFYHxBH9JjvkhNIIhRkdm7tkte+M80Eif0ro+d/DrY0F8nnYQpjkNG
Kri0aimlTIhtOi/ngupb5ZMTVX/D8DPx0APRIutmhDJvk0GU5940gPpHKaoRe0CZrCrCNAcJrBZJ
etAGhzIilUyUsTcWiLvdvwVi/5RAzAQ+8ffwlG/N1zb9HZ/y8qJXiZhv/yGgO1uY5mwH3rN8v7/w
KTpkFRt8iYCWguLLJNj6L4mYAJkiTE93IJxYniXY9JdETP+XJGGmywf+Rk/xLEZ7hiV8F9kaVGop
Gfv+9S4uwva//9P4L64ymj4H0XAuBquTJKs6aC6VYEgxWdXc++RfXxcqK50ycPz92zRWpO3KsJQF
H0PkyU59VllL5pd65WDxEDK4sTVDBWuC7DbIkHNm/tKvXXPc8/DEYGJsHqLxsfRKkxvF6G4HVL3Y
94w/c8088l7VKgHHjnmp+Sx7pVBMKuB8FjdOrdiWKArsmAaG0w97ZKXkWA3LfvSrh8CLvlQ9pI0m
n9edJj515Abmbd3f2BVw+6b0uJI35XxBVMJllgyPXtEcM7rf1OyA0HV+Yl9UUClNdEPgY7huV6Ws
9ZMUqc8U+8L80fWdr+NYi5WFfmzTk6NZzY57YeujDthR+zN3cNrknW8ce3Rxcy+ejY6nrXHg8bNx
Vr0wGWRPmoxsKMGSeUTplJa0Q7j9tV5SBuhiErscNAH0leHhGC1tw52bgGpLUmqqHShKMwkPrWP3
R+65P0crIohiLO5TPRlWfe/3ZBVm+Y5+XeQRs1OJ7DHkhwIzcpFaFGRLMXqHqRjSjXHgqbiyNXtX
jMVVMaDJ9iced+Mpgx7+HESjvxs8AMVWwiPxYodn1/Yefdl+Lx2v3g7NQ+E4z13o62tLJ5EL/Tvp
RWV200RAPsHdL3lB20/4n4fEuF+c0t5ZVrVv3fx2qTwwgDWVSy3FJxzS2mxwW6z8hgAycLjHKaX7
mTDKqxl5cvdCilvP23HiOIgN6ynx03QTjBVDZudRH8nqKwuaWhZ67VXvjjE9fW7JfbLR3BCqtnEV
oGhvs4kigkWCZFrx0DrX65Si1UQgcq37X4Ho8uWryCR9CxxAJYct+ne07LI/+FVz8WRkes7tyWEo
3KT12RtkoiMnJKV20gF6JFJdXFbXVe47GzSOZLYYEXm3jnW9TIVzkdv9yRU5Nu5OHPsYk/IweuU2
dMrHonSrQ2+SDNEPw7gDjHt0chr3db61akhh5mLDKwWyHDIiNDMis4Q9cwpMQIdrcOhUm8mF6Wmt
9mUAqMShbKCb0RVjnBniunYwnKRf86dGG6N2v2VN/o0CwKa0anyylnuXdNkPSCszw/FjX1TO1rHn
6kKzvhYuGiwXG9F2MOezP9pHqKzPyTAFFHxurUGYdIcJ+sRcdmtAKjHD7Anz4VY3pm9LRnTxVDcH
O10Y43fFV4+xyLrtyCAS4pNXBfa6H/mtNLO2t0l30vxvk1Hdy+vrypstnx+NkcFQXCK0mg5d76y9
AHSMNlo6krCAjLsg/klJ9Y7L43bxw2QvQbo8AvuMmp0Od7gJmnpr9eLBLCqyaPFYkT4CGg4f6MvE
Jfwxtz7HGE82SWzeJI1zm3YkTiZQEuCzLMXK6D2ddto+CbT4BhqorGqYFPgJqYt9snSQBE2llKQk
EzHPBVYWnuYSkT5QKv2ecHZZ2rLjAiBs404r+5Xo83Vu4lOvcawt8Wd7Iapv6XCWJaTYSHHNKcNs
tokvwsXsd7agNAEHfT4ngGv5Ls9LOFiXIp+upjjg0DBrysKEXHQkuGZUJkBcuAdXPj256SfwK4w+
3UpsYt++DF3vm0t4E+yqw+SlifQdEnfueHdlzONpKNPTR55fbFJlVra41uPJA9blLNswRSRLhYZT
bGnn23gYi+ugRnLVbSq9LtaOmaCYHC7yihxIOs9EwTHiTbqZmFqLXEUCdnatt9AYWX5UuX1wBtq2
7eQWW9OynqoAaXN/2czbpG7EprJgIaEQzdZRbjPeW/VGQ22yMYK1OfbDqk3t/Eo08Z1BWFg9e0ia
+gZr/6J96y1MYCi0TGwSLU/PQRzjOe4JjvF89NSQ8jEvZSVlXPzB8E8tqk/a7GwjAtXWQ8/INdJ3
5hJ1ZKNaAglYsJOn1rT04xkkzrxNk2cz16Vj+qLB4rc2nGLgpNN+1OPwhQsSa5Nh5/fGuYzK5wob
HTeDcxN6sDUiLrqRld36egYqpzz7CVFjzfgzNgFkF3lD4FQEhDgYuVV2P+dg7i/QZj4kALIOQw+y
ibwiaGfdz2TqJvzBHn0Q1zrHdvUFD8Q2dWMS7rW4p5FlcJQn2bSlAv9z6XKikyIbtO+AmKYDDJDT
MNAo8Rs+ddI+s68pATtXAuXhep6i8jKyjG/jZN4183zGt9gf8XYU5yHYoWDhQcbMHo2OnleRimHf
FT6X2ni+8YLiE74YbRUkVNHsBMTW4lAeC2DjOpCF5zG4RGm+amlJesG4Eak9bctuIrI0/+HHBYpG
Am0G1yRDfaHqjiRgSyfnz25M9X3QiK9BHawhdJEn6mJy95HamFZ8LjtnOVMkvJ3zR88M6cRlN1TJ
icjRMxres/PTzjAmEqexAm8wbDB58W+y3Tvecl/TAZUaqAQumswRNsNzSqIdkTnRSa98WQeL/APp
YRIuh614ZiBf1zP1uLuxYpSBIxxlmE+jLPPpcnE+0X6g1RSXw1U/g5KuDOMH4Outb5lEHjvVF8p1
MblOxU+foO121Ot9x5Buvdh0DX3iaNGmz+gmh/E0E2+nY2ddWQ1Kp9RsvLWh5RvautnGq0mbdLiw
hXl8AhmNvTpFkmCj4eUPXot0uGEcCdp4imJQaJTHBJfjbRuPh86bvsInmVZe2bq7QYw/6AAapXto
C2yBJXgrZGTxfmrdnrKt5xDNhr50aEDyV4boNmQQlussrb8ZmRzied0hoK911vSc1FDvGtnlqFDi
m574C9fRCHbILfyG/rKfw7w7iCnfz1QwZc8HeUYKJcWzENnNCU/cAucm/7+EDOH6BxhAkstE6VHo
cG0yEKp5RQpiRKNPcKDU6I0soSX7zgXg1fHAbhhkNvVSRKdP0I0Hkf9wZ5GeJ+xfGD71MX4u+CXr
xZwZX+Xj0YXWsBsz2rM0SeYzHWex8+yQlGwNSb0DbQJJoL3H7I5oKYTtl6RUFvlcf1wsSBB02nS9
MDftWGSbzkKLa0/6rdYKoPB11O0aJE37IYnuSC5Lz7ZWwb9rGTBYTn/JMcAYJDvWCyHwdUjNoiqG
Z7dNn5dE/9Y27n0QTdm6okC8Svv+qY4Wbzv3nn3RJGS2z9zft7Y9f4KWl5A7T8B5E4gHfxmrTVnO
xrqCzhAMz4AptnRVclSgC6F7NNtJXIz23MNwFsfUq0T/3exC+9p3421OGsDeqbSHPPeqW0C/cWAf
EawRHAYtbxf63mVdxuQjGtzIl7AaNoIgPn7uEKUi3VIn0et13brk6taxdspQdUUILK7tQh/3tgtE
Grppvm4WxvThog0P2mRfU8y/ogEUHgxh0czMLH9VcF/Tg3IX4dbggtjFV0lJlWApTXLIJebF0XIa
bRUUlqhESJYSrrIRTkRoRkEtyECFRHZIOAC0qH/oPpijNhE1wWrM9eZ4LWzdOJrYy3alSwdpcseZ
0YIt1mE5ftYIpN2P6Xy27N6+ilxObPIbD3My98eR2yZRUhmxZjpZUgzSr6Y8FUfXk8N219foOjCU
M0vESVoYXALinzbJUNm70UbZa2F74EZxblq3OyGAig9tsNzOCcHfUxqQ/6m7F5MLDy6dMMh2g3uX
DRWFZoh/UMBr/TH3xA1tsPVkzB0qiRDdceJuZ8h9w6yLE5XI5BJ8zCXZ3AOUpHNbLvrNRCaKMFBk
9sL5s4spWepWEBwQ1z3U7eKd8qq+t/1qs+iFezDzu1b3lpuFFAT4j3lN1GIebH2/LPbEPTrrBN70
bvSW5KJ3tHs9RyMT8GSxKyhymJlufO7MLW51i1Z4Pl6NZlFeF+M5RIxJHZHBqRQ0X+RyskjorZp8
WEc/EBkVI45AloUqqo8kkPUBBCRNFq3UWr1yN3nJ9YwcEyJlZCFMzwq6Yu/LQx7HR6kJFb6pU6HO
53pLgu3PBEEvB+2b0o4MHZR2YjBB84mvcSf6NdVQZG+aLNb5fi5npSruZbmrv4YVCGGy2NChIZUk
goF77SG24UxGbn2hNqhJDGhRG8L+0FtTNJy4kJMBnqRrd8pHGl2Sk5NbAW4oNTtgrKFV3n6OpBQR
d+UrnUnNjbIOpeZmTbutLRvlYAu8FOt1iAoT2aN6DzXRubDzAOIiZuET3ie4tihoDxEKeQndUe8W
4GyACCE/7H2lb8Vgy/V5/w6LYawVzGsFYEG2tBxD45yrbJwXDI+yYKhZRV9B3oiXPKJFJO1QPHho
ZJu2k7OfqB+krdNd+D2ZdU2kLTyiDgZhpjKzDVyJ9HzIWl0Z2KDe+6jfRLJGqiaa/DrOOa1tMj9R
znLF07Hwy8qrL38qNTflYiGIR1sJ7tqkrmLNUdpDNVfp9kDI5+R+6bmCkyyA1lApDsqqX0rSB+GB
B75+UBSfSLJ70kImcrxTfRifLAehifUkLVNKAanmMOEhenH7jVJGtm9Qn6whfLwzpz8H6VkK9E1H
fMkvWk+l+oyJ3eEAnYqZpjDaYnW0hYx1DAqcfHt+JHkgEuSZuGQTEhTNR8tDrfftqSK8GppfYjh7
pYhVEyWQraQYdETmi+in2KtVy+LiB+cxdJUWQFRkEV/ILByllMWsBopNTtCioUsR/TMGxW7n4/yp
O1KKqctwZCZ6Gf01K5dnWcBP/Zz+v/Th+SHomld8j2L4yImi+SxaAKGzKfziTARRvorlg5i+9Gce
4gIS/bDqaDwy0PHOv0SRjMhVulX1hdR3me760kgvamVRmosog6kojUpcJtCMEuqzd3rnopZ+SVdz
24sm9rPm4FlSiWXe2RZqqJUitiQImF4oLiknyqYpEyQ80oejJpzTr3Oz0/Fd3pfVZl2tRN07bv2Z
Z+S31zk6EVRbtdzRMmq+fHi3pRX5Ea7MVEmKeC3Bdy+zVk1XhHsFYxO5MhmiYJU3sDp/2ROvP/kw
cqLm1I7DxH2Y6s0MA4BDwiRhqrKd/KCWdJlIo+Z80XwhflA2ptirSSm1bfUQkeu4VDZifji+iQyR
RUn1+gpbzn1YdIxi7ztcVUYZlETe+F9vL0SLhsYiz1z9bzP5v/U9/v1qUU1G6eh6X/ywS1Qu9gGb
pgs3lK9PmYnDsERlt9XCxjm4FDx5zKZJXUZcPKHCjdTPEBmg7ODqAoJY4nrkLMnJl7GbODt/ulH5
XJT3cb6qi9OL+U7NUsatN0vNPaErbzX1a6r+0y+zynjnNTxJ42vf05zhIsktnGnpF9YBFc2Lc1A4
g7etNP0zt77q4v3PV4swn4B/yQ1qElX1n2i+AA1IbyHuQ66MXLI4ht+WAyI69l4Pm1V9HTlRcwXX
zwl6K1ovopqwDvcvX1httNtmInG9KVBkSLvETO1PtkU4gaLmoGbBT5RratrdOpMXX9USSeScWpxC
0JKrXHY/uuxrNBrD8b29I7jrc22S/ZHR0MD+4nv6/SCUiwpxr45Jm/rbzhitm1+ObzWL9BQg5uh4
a7VYCQh7GWigX/ZTR7beISW1NbH75eBX+7x/BsJ5HddUFa3VOvppnE/FxAg2trzXP1C9pHWkx3Ny
3Ip+I/a0RCUZvGcJRPI++GFRZQ7AgHXX/+7I/DMdGTxWf+vY3/zANf21+fGrZ//lNa/9GBcYvYXz
3nAchMK+7phv/Rg2uZ7LHdrxaXA7Jgz813aM8P/wBCsAVlsIR4XBi17bMcL7w7IMw9Z5P9MTpi7+
lfYM/YbfuzOWr9uo6z1LNzzf48/7aNjncg1m3a8PKCSdjcetaDEGxs30C1XTNM7tdhta1A7oG6hT
nd7fGNfFAZcVau7aJSmpZWhmGwg6Eo1SbgLhsjR6eHCpW6PXYQS6Q93bYavHP4ozbatzaeOkB9g4
lugU27zhoZwhfkstQAufPKeSuuvOoTHu9KfYC5GKaKg/jDr6qvuORxneuRrtGYNIZa4pUtunlLJ1
hNjcXrxwG8/lj7TMl70FcWvHEJwLHnWMoWi/WJN9VUp9NBzzps+eUF4jxLf6/UR5fjPPnOE+LdVZ
oBJPo+DKo5+Cm6pIUZDrVHuaqCLLC2xUYe8JabPvyyQ76SEhhFpvd+shiJaTM4f7YrH2lRvXl41h
B9sZ0biXT6gP9OXg6oBRCOO+McPwyQky496LEZKk3pmGcXMBXpIaAO7GkjqHRsw2IgMYdQJ+0dpK
XHdNWRqcQaj/SS4AMFRIaIhB78fRhKdopel9ELp/xtUOKbBo4GSNXRttGwwOC7LxNULgKwNHK5wf
fz3NgHvMHPh708ZPPeXnkLJBkkLLK3NjggfZdVtn5NG6q3Z5TsCB0+04hn6mY8kluaKD3BApUPFI
gbaA336nm91jTiEd2HlLi38JsZaB7vbCZ1tDeIKnkkJVZN42gwn0qkfIBO9vM/YRes+hXO2uo9S8
4jlp3Ohh+hO98yZzL5ZBR39rlDhlY5CclvNAqIBMFHfqddvMJ7uKlx3S9WejRE1s17O7SWnEUcZD
W80HOWIiq8TFPlHS/epN85ZgEQJS3XMw9JdGQKksmor7AewWRQNIQw1S4IkGjeS7D6s5bI/ADG5N
Lz+Xc3629W9Nld9UdXoxMdhahQFMMfLM0afO4ZMP1VVisSqNR/4UkYW4TeeUbCuyld2yvO+xDbpe
kT2mQ7CmAZhTQON2Qvxhqjcb5GeHXgdlFhONXgXXGASuJxFsAwYGAJn55hRTSbPqTIrO/arKDWOX
D7QKENdUq55wcMoyBxFq1TafzHXTl+iJMIKj/sWQXA3ToRxHa+fULq65xl/72jhhjkrpD6JqMsBR
7TGrVUR00xWqYP7F0qhjoJsqug7Pq57/TLw7vwMTP9JGK33jOrC0iy6kz9g3rnM5e/d9047XTpOf
sWrt3YWmiDZ3d1qQ7XxyJAvkMY8CFsQ0xj8NCPDIto7ZaB8CD02UZ3f1dev4h2S+n8n722aT0W2t
FJxRdOlmTrMF47gusQuTOUltXverct3mydkJUoaIAu8tORxkI9Q1pDV0yG3KpSZthvhYfWsyO7ix
r2D0M8YT2pXLRWdXyWubFi9IqQg72wTG53mktgKF6w4PFBY/qt+Di5KjnxFCdxctVinDRcMZOCAm
LG1st6NT39Yo8s9ikcbBjpJc3c3hNhIFxFNQ+Pu8pJNn4AZahuzOq33rkGMG09O53QUpzVa3xxhv
Rfq1Pyz+LsDpXfflOoij+zKqid2MivsWdTGFwPxnlgTGvlvgkc8RGRvxhZYDEB7vgzY5DDOJewXB
9sSf+8aNW1Nu9efxaphvTZGckDkr56izrnL4CoH+PcGtvslN+3Exi3vMqzF+YMtdk8DnnByrcE/J
BCajoHkweHm4C6upX+FY60+VKeEF/AGi7hpims3mZI4JACdteR7IT4hwyIl5esRZ4XFtoLE92N5e
hB3FqD6+dad22vtGST5CQGc7cRvnZOIQPlZ9uHHzx0Ze+E2Ifye6cSRBZjLvlT7tYSnjkxVnxjql
Ur/maKE0mWVrA6jwMfOGfZmO9r73CCUZPK6jsx8vG8o/DZkQtN9y0f403ZZCi8SxUAPRTnFGfmk4
mDeaUm4PcYWhpsAlip7pFGU9vXFkVDTl3ORQjMtVlxjFgeiWSzHN+glur73hX8HodYpWEerEs1uI
zz4hMHthIZYHnlAdaApelolur5JiRhPdWBjSOgjr6q+AAqmd1Fy9/MSb6r6wYvKOviEH2stfCX8c
K0CPEgzHeL5U5sUw1zbtWDVbx87R6x5tH7pD6IiHkoeEjdZHh9mgidFY5u0keD7N8IVLTY8jCdZq
rpBAa0Cl7apLbJ0C+vAzt6E9YIaqV2byZchYGzjZPquBlTemRR4b7jPM1SmWq+VSqYZCnroJE6Z/
27vTftSWy3rCM/XvAegvA9DvZV90zXz3I4w/AqDQy/zfaUqfirj78fwf993X7sdvufC0Ht8ilRxC
3BlF+i7+ZxOwEAPNF0mQ4Zp/WOCfQO/Zpm/6Uiz0OgR1jT+EbbnCQRVkyKHp6/jT8P7whWkbPtwE
1/Bd0/1Xxp9Ik34bf1qOx7szZDOE6TqwEqUm6Td1kJE0cIpS+0ctyktK7eLTVGeY9KPF3xuDY34a
rdrc4F3x92qr7tGUUVvNphAvW7Msfd36j177vvM/eq3hf6UFFW1CJLYnNfFgttJ3flv2p7k+uXLy
YV0SLrJBrXbU2jMZtdMhtJbm/D7JKv/XxdiCV1imB7/2xeewyvKzcHy4EXKxngt9S1Snuzed2iLY
pXtOi268DqeFERNh6W6DnnIZ5ye7QuffGShTSJSy/aTrgpXuLngvgiUAqFQHlOeZcyo/OBVB6DT0
kv9aTgPO+IGxSDozwrXcABl3I/AFekQlnabMcOudYXnGSS1HTn+tlYH+rUqlrT2xCjr5UXkG/FGe
o2By1xQI4Ib/vkEtqokTN+U5rVKGhmqWIPFwTM9qWzZN2jbEUUEuDf7DSSzeVULWBjeZwLuK5Nwy
TYwwfZt0G2NftqJ99PVau+myMt2nWlSifxnKq0FOAuktCNyae2xVjKuuw39BIysHPFnVob8XXXdl
hN1yFcJ/uDdK3JXmEIS7Zmrs+yisxsuwaj/VuFM3ekSh9S5NE3DTkXSDtXc9Xe87vsdwKGI6m2qd
mshzZeUzSDqqRWcxw7u/e5F6o8weDoQ1l3RkcLLT+Ozn0yglpe8Tta4yXeC9bxvUOigCn15/c09c
0X05WCB2rxvBWCHAh7JvLccAmOIQXt/ieBzGliaOOXZ7IrfFyYCGAt50HA6eUcdX+F0d+tRLeWdO
SBHkGP1zmrkU1yZCMCqQlhv4UNk6AVLwqOayt7l21OKXde9zrjDNA3FVyEOzJmacxFOSHwVI2dTy
WAzca3OfBg+pxgQrMKTR2jG6d6e0OCzNUB/CSffuqnZA0KzlyXM0jduujvKnDuYOAgSoq4x9gzMj
PYIIuzkgf5rHzbwK6McKnVssB32JCMksodMCuNVd/J+znNQuYpTJb6qd2tB4DJ84b9iiRZ298urq
u9tPdKCyJzPJR+Jp/Vq7kItFMaAhL13IL6Ivnzg9+UJviw0u7tt2ORoCb/did4Kmd2oZp6TI0nDT
pWW3FSOiDbXyZXvSGt9QFURIXeh6l5HmrHsw/t7e1r5rHd3Q1A3EVT75axoh2fI4ZCM1y5q2Etya
kChMglFnWB3pDPXEnl4mBTFGE+S9X9aESGDKGgJxYLHrlE3ryTLnfQba87bE3Lgy5yb/jhf1MCX9
9Jla3JUr8+fl1UJNuOoFPF5xHVGLubqYvC/zA14HOJNIKocy25Hwecngxt1wu1m+hJCcHQKWn+F8
31uLHX/OMfltdRvDByKW/DL2/dddh2I5J1Zefv7lVvga5fdbdJ8hPtxdfN03pRDWAjvHDUv/oD11
jTzuEaZ4P0jOzY6xLzON3guWnSpgqlqmmvyy/HHXX5b/1+zH16IyowvSTXAKxKJ/6uvwrrbn6ZqO
XvKpHMl2b3NiAeZgm8mfWU0MB35qoOXpuUBfo1blNGIFoWbs4slXTJBvt2q/95e9veJ9vW0uIYb1
f+4z6qK5rKnB388o6qnKluMtCWjNOXCI/LWdrgKQNlyEkwgfc1+LjxZGHBICvOrrcOriEBx3XrZS
OegdnCxtHzUtP+aM9celu5/CpbihKm3f5VF/Gc5u/2W27eiwOBhnDbfrvxQDJKG8AUJDkSk8NCEE
aKOhYe/T5X8agnZeM+ZHbl94832e1jeuXN96ExWkfAmOdWwXnxdG6Go9onl3N3eJSV0mjZ6M7nqc
6ZUFc4GPD80vSh1Woz87dkkVf0IP0J06HKlIMcP4CbfC5v85+jyqdL8on5Few9XkioeamgG+waH4
+9hmAdbROroTPydGKtJ4za0rAfb/ZOmLsx5nkzFDFYi7fvG4lZfzE4YQh8571yIJmsVdFGqfZ05Y
CtJlgn8/SM+N0NNzLvUYak6t07z8Ji2W8PBhvdpj6vFN4hbnte+bcTndNKLhP/4P3k6t09tkX0X9
Ldks5XYiyPmsd7l9ThsQ4/A0wi+dk1y78uS2A/umdiz9s9rVjKzXXYcFPPXbrqWbuc+lRv+fisVn
B5Hq1qhgPjeEyluIZpEZVsWN149HTsndmFhoW+Ucgoo0pH0evc79vvXjftoU76aUtCH12vetpdfi
lW56jKJwBs7avPw68SvjmAinOX5Y/75vGlT6WS06dnnupjw4xCm5RRTf/vfbqXV2WVybI3119VL1
xmr9x5flvn6npea4mUoom0s2P3DzTNaGZzRf8E4R5t154zdaypcLyK9wlaRIiGONx/Q8rlad7Td3
Bj4qaTHGrDMl12aEVf5tCV2p+BTH9SdzyJNrQy7JbWrJ5E71vuc/9bpFfsLbu7x/XsgnqKW3be+f
J7e9L739ZXaRuce0ktomI46goWEqAm5P+oZrhZdqnZp7n6RqQ5hZa7TOr/v9o53BTgSHvz+TPxTJ
LZ6dhLAo0wsyaX350PP7iYwOTTOjRmjPcaLfd0vj3Xou0YItCWlISjijGRJ87wvh3TL0iS/rt/Ue
6ykYva4fFmLty9qc1f50fPxf9lfrReh+z4KvceNTY8uWfsXJbZyDt8PsZU6ug5wB1YHS98qPWjpq
6hhTm9VEHW1qTu3I3dFC3WPxjmrly5t7BmkbNSwiUCAMiusslTRXvzjVclCcl4J0J13EqOZY1Asv
u+0At6slKnD2vcC8RnxCXp5i+2nB6OoFs33K6q69Hs2xWndxmn9H77BOAmd6yhkmb9/3cOznwKZB
6BE8IgTpq4bDIOt9uRL/z2hAxfSW2QxR+fj83/+pfkX5sEsZSTd9T3z8Fat+Ll2uQd4zCSn06OhY
1OZWPUVC08x6U3tQC2l6GG1kZFXslPfEIAy5e6K2Fl6CWGFU+LZYBTp/cDIGL1t96cn2w3mDivRg
L7V5hk+P2aHSzbMt54Rcp+bUuvetZRXQM33bT82N8XhnEN6LrM/nGcQyp11XN+11uoSvE7Wh7P2J
h8K/1qld6P4yOpUbKsSj9qqRrzPkSvU2am+1o5/O/kuV5rfw5F9HXM7v7ST5P3Z5OLSgZmDXhDbt
/H6mhLjFwGpE4tkuunDd4lQF0/DXxGljjlS13HUWo0OgTqKL6bXLXdSquuCHyeJBbGWWx5UGePcq
pWEPTq+9tCT7x5QTtT7G2oGIAUXZhw1q64Svt2tMsr56X+uO5RK72RVsVWyqZv6lnmIDMyrmZtDp
7bWQc3J9aTnz4WXfNLFI6u3T02ANJjkVpX/juvGpGSvxSaSzdyO31br3yzbEZ4BKrPGh5LjclqZW
H1vaCCc1hwz+dQ4wz+vc+9b3uXB0k1Nqts3+769ihpD//N9PAM/1HIuOI/oG4Vsfen2RGwVZMuvN
s8xzbK2tW/m7JppBZXv1TaVNw1EtvaxyDeiSTSGZlcLzMcqqZbm32g6yfgah2BxnmJMo+iN7IF2r
/OVt1Aa1b+yYFujtEa9QhWU/KRftT9ss7sqqMcIVBZIZms+qCcXNZBb10xhUwIu6Qr/XowVbS6mR
HVzpyZEcgfrooZS8TLlpbjH1NvfUNRN8B1H4JN8xSl0Z3nS2gjC980TU7MkFEKturPPv2Hz29TTO
X+IBTSABuuPF/1B2Xstx49oafiJWMYfbVucotbJuWCNbZs6ZT38+oj1qW549U+eGxQWAtCyRILDW
H5TYdG/FiElG9IhdbDhDg5dndno8e72RERGZntmuQOgafS2sZz57rgMzFRM6zcNqEUmP6s7pswln
69+DjPHvQf2rEBhsGDhT2+eIGmm0udK752LaPxqjj7qC6wbzagpFWxBbyRKNmBDW+7Tj9D7jlJ3a
nRgo2iQnDOejElZ3ouN6r0RsXFMMk5RKqrfAehdFbafHBrL3UZxZapIdc5TXdmDYFl/axQjROV0p
hl4vMqYry+nKz9uKEaJdDFOD/nJb0fTl8t9vWznZf3yz7T8edkOFyQhoBel7pnztyze7NgM5HGDN
fIuGdK4oFsaRzUhKH2xosqOilexEWBiAl40yHEl+A2qZie4vA0Pbp+x6GS4G4TX+80bX4eKWIhS3
RN/1FKvIJAcQSY6BruUqYOC4OeY70TJ22nDE0JlmK4ep4XVyP/nBFers2k/WFhwhZarVqATD8dL9
8y4KWaRZWSbGIvMWeWk3NRmTptwrYVYkWAZxKg6VFLu7BMmzqUXu9HL/y+DrsGHq8WXb2Ulw3POc
24mmyymKGXyALA2gG36zhwqH0mXOmp2fvc0Ook0cDDILPW7ZjLE7a08BsdyY4Jt/tl0H+k798w6i
zckN52Iy8T8/RTBMv053iAAh/Dvt/5mhNPvLdOc5YwgyuJbeI9zQa3IXGhBcGzlzRDHn4htx/ZbY
rdMf7TfREKQ5Q8U3BcOkAq3q8ed40SauHIOxP7bfmEmmu05fqcu9fr//5R8NQuuHxUMQ9Ul1l0wH
sNFgFYrby5phWjiwBb+2eKgc3+bhXm8QmObvAqsrNu4dwLjzSs/0FShP4z4dzXBnIiwIJ5XeXumN
++kCILnIxE1NZFy5oIPKX1XpSqxtJCdqJpxathahl0CkU2MF5PqUTPfdv3tF5v3aKzLvohfz0D+u
VSI5fURhJtmMef/DHVSq7rKfXg6S134f80jZiCbR2dhxuwnV8keiVOktZklIvTkqsDbEmtJmGWo4
Xk0rx7CtIozIB+NUDDL0QwSmsQ93vbfKkjA48BHVHTE484pshe0sBfS89O/bQvPvEdBbOF4tnURT
H/QZC9kcnIER8o1rOnWBXlG69KUAeWolcxBuceyTNZ3lBjq3ZFPizbWjj9DCKiT0sqdh13Zxk6aG
RHXtIFc4zjQZ3MYxwIV+B2yZ7EbEai7Ms1tZMr/Vg9W/DG2WLi3FGGAs5MOL22Qnk6rlOfL9/5gI
v/CvdUtRkJpCZ9FQLMo2mrDs+IV/jZKhXcoF8up9SaYfDRcovDMTHMyBddpdZiQu5f5a/6Eh9o6e
uNzek7at1pGVwIWZQnFo8wczHYuzCNSA5waskbsUoa+k8PNC405EDQxlsBTuj4ii4U5tpfxIblW/
5LmGATRN10GvmPJal1wVvsr+0m+BDl/HaSKLBc56UTjGXMJDblqEJQ4r5SiP5blYd+Fq9WsIoiWZ
11a+pOxlHLQ4uxfJfXHIo+TWa8v8KCKXP8Ei1tARu1QDYE5ex2doM4CZqCffsF6bi7PE7O2HYij3
3ZSnEe36EOlbp3bth9rOv7Zr2IquhjAobzpFRr7zP1ZyxlQV+3Ulp6DBqJuabDpw9bGI+ZLXtJGl
qofKzN6robPnqeuWmzppjiHmAwN22cicAvDuD+Isi9JqY5bVkf1cZWzF4ClMOjccEPY4x3JsHRDQ
Sda54/iYhHbJwQpHc2FBzLnny+LMyiBI/rKSqQSdU4AuEZC3gH9+twZUZlLZOELwyg8k8VMyXHAf
dLbHKA3LNrX/eEhvU8R4MFVeNYmrzoDkRMGHSmVzng4wasbp03M9mH5Q7dHhIwv22QG+dgYQwJtZ
KrByh+Vdfc5ac5O65Ro8qPashT54s1w3NkYsac+1CZhKdfIzEvEYLNbujikwQpzpZFljtOdHoU7/
ebDHkgp42NaQwGJlLTpKp6VCpHry6rJtpvD0EOeVu7putMXe/Bq60y5d7Ls/x4omMcIEkOOiWrup
cg/pkM/D2ObDLomTdZLU6lrTvLyYXXsvseVTsDJdxHPCDjq22c2bNCkO2hSJppqvzk6u+4OImGN+
treZHCyHUAZx/NkmhlDDeVOaoVp15HjL91BDi7Sre3OjpeiLx/ngvSL0hRabGQw7IE/pswK6SbRn
rpttAM2HgHI8/xWYNbkoU3FOepKad4peP5pTu0GCZBk5vbtKJSuliDT4IxLyBdyfXdt35n2qZcFj
nS1F4kmvFBGI/JHu2/7UI4J4GgYX6jrMC5ZF6PiLf3+lNJmS9pdXirnRUk3LVi0wkeb0yv0yTfao
vMGZHLX3xOd9sXTZ3ouDBFtoCbqnhnD7d5vu10MLX7z8OSaNY3nPm2d8jhBjv4RivCEP6SxO+C9Z
RX0PhWQAMe+QGJ0Og4Eagc5K5NpkBpU8Gwo1XRdqpl+G+UhOLE25Aow8tWldhE9Cgfw7Kj+Ayfoq
2Sh94TwUpiQvTA1mvgjzUS/XUW3Do596wyGlHpjlSABMIeQ85dTK+kFEkT9mD55xuVC0JGa7dhFg
u/Wc4FsoJ+kuMUk6Qw5yZ6IENkwbkC9t8tQW/T7u2iYZVK4vtbYv1zWaDayvU7FIkrxXIHPRU9XC
WVNU3BDUAXKaOeLtgLK//CqP3kZWGvP770PBnjY7fRpqFG2LuFrfrWwoTlReWv8IABUqJlJXe1n2
LxKVplEAcBS9QrKys/sjmz19IwEwl5HBRsbSaQ3/WEoRphX+kKLPS9vlukJSoSzZ4AAK349P2li/
jZYjP4UmyzQ9mVTgprDMO31lYQWyEGGlxgF+HJ27ugyOXURwYzzwROhJxQvGVs3J9ErlyY8wyNKM
j8ZtKCYamnE/GEVwyE3lRXzFRBO1uR372+CE5Z+19yL9rA9oroJHY9uH3LU8g1/eL687teu2TPSq
BXmjL/s1yZWzTa8E9tYZXWafuhnCbRFgtdnLqLmBiqMaiUzidPCSvKJgyBngR3Sncwdk4d9N4kwM
EyNEKA5ybVU718Wgm6p7MAu9xl6prqUtsiwIXkwoobNgHMZD1HnukzPgkdsGL7JruLvRxQBbhKqT
6HPLlBMUkejN6hSoseKewWW+upX5V6QAC/VMt986fpY81n68K+N2eBPtaI1i+K3L/9hukVPHIUdD
u2Uqh/bIpEDRIhQ1UVENFR3Xsum1rRnrdT4iDVzJ2gEjwWzJx0+m6E14PTifoSsD6jIKHcWvqQ1y
NAANcVoWangYg42bF9ohBO268HodlbZRsw8923A8R7rilcTBeBP4prtryUw+5g1CIH1QvOqRpK9C
FaOJapTz10LVDwFf9ntb953L5UAX/7g8aSSAvLSzVNJxbgn3QWFLv8AftGzyfEksbSvgD6wElFM1
KvwdAE0MqVXfGPh/LG1UbU9W8xj0rmWjB84ywafYOO8DqcQykwKWaAOpTgXDenSa7LdhqfESdex8
cFGUnDt9OI8k97IbxUmh7qhagM5E499jNYS+9nAuJuyD25qnf/9CIJz25QuhsoUHIgUFWzNMg13l
718IK5EgfqZtjuSD3t4krL92cou15UwTOvOXc9NF/7VFA/NG9WH9GqLrMkB0XQ6lka/CLoAjVvnF
CjOH+JKIzqfQ5tlciC2Xm5n5KpMqXOUnKJSJ6sylN2yT7M7hVRX4BYFnEGdN1TyWVhNsru1XKET3
d6cYLzAR12GO3D2GY3XO1BSnmSh4jDDutdpkfFGVmHcqSCRSXOXwAnscCjk53iPCi5dh0mi1h6SX
1Bux4GF1IS9dA13DaxXiuhL6UtG4Dv6ynPoSXu/MdwoJ02mxdb2p2rf7Wgvtk9PXuNRSl0yCDsnX
qHvWSwMd0TCu98iPOnsJoOhCksLkpdLKY1CR4Ed4iARx6uHa6vItnSk5GGTdYO3bqfKWr/bwomF7
tK6GknrBFIphKlAmTOHbFOAw2vFkSJLb67PsDcljm/cyXNHpYdbMvF9r+LVgu8HjLg71dAZT8LHp
Mnl7bb+OFfe8vDSSkV3uF2ZDcFONuP2ySY3OZKKVeY8s7yJ3jPAsDmoSvI2JPuxE5HaKfetGLyIQ
1/iWq240fH0Ay3DNP92nTyP5P5ZYmED+8QJpKnwTB5ARfpN/7FpQta8S18/yt9pXky15Of8AYd47
9NWQ3CBr5MyNykBKQzT+U7foqHPjtar0fCc2mrVzahCxO4sgKkv4DEhprUQo9Y1ykN3+fNnkRpH8
UWSWt29L2wAai5aF2/dGNw8dQMdakWfzrhzMdYHGM+L+6HvAzZrX4+icJvYl6gyj9oynSLgVbeaU
LggHiVqcW6xENA468Gh3BNvUtTkzYIZiAqQHR7+z/RFNSnbGiUrmQY5MPKemzbWbNf4dpeobM/O6
ezGixEQapnmMxPx0QWFNXJwp0SNCBZP3GRTlbhXrY7pHYmFes1o6mvkwHMcC4XPggnK38BqMJ3y7
Sc256Kok+c3JbX09wIC+8aAgYiKetnOv75Wzb1UtFPpYOXuIqyJAzlk4tYHOVg+SWLZbkeLwjQwo
pcf+LSxmyibToSqoL4l2Nn23IhoDGcx66OxsM7Ju0Up4FVNHlaEB0+YS7rhl5+2aOjQ3fure1XFf
HQRkrcaQa+M76Dab05QuDhKGVFFkVQcRXUcIyJu46vMeYkTg9SiG8MbPrvOimOxUpfIPtYvP12+4
MBFarerjtHLpu06ZYn4UfW7z/TpZirNCP7SVXWKAzvud22G016jVbdk3AoYJjQ4ThAywjI0TRYtB
Ib9UI3xqfB0UOkoyfxVJfevEuvvDrN/bdDBBQSgA3UEQfq9q5S01nfTVi0y8LCh4bHN0TeaqpFkH
bL+tQ2jVFsLZVbZJlejOjjAkm/tTm+hI7XvTZw3YyujsYHHlwbNtVW91Tc31abzMnPbAU3Bne77+
7fMk9sJLC6Ls165asU4SEkA7U45t/CSqZpx1JanFxpBKtiI0OpBHxnlRY7SWdlZwF4QGinQyhAi/
qeUYfzEcWCQ5cpZiccDsU97hNhdL9qoAsra/zn8Wv40l673k5jL1tdW59m1pYSnALLsgihEKMV4U
SFvvDVrUs1ah2IMeIrxpOdcWMFeKNwsFJzEia5RgXpclXgDA04+mi1FJVFjqBv06Prq2g0UqO9dd
OR1EeD2UhbzqYItsrk24u3UrbSiD8Ukpq2ZFwntB8s0/qlQjb3sq2bdYqmJB1o/WqrV0ZFIzG1El
vzDlG9GtTwOD3g/ZeXgUMotwZQfI12mt5qzCuByxB0pxCoxqZdlgfnrXIql4Uxmu9VxYxrd+NNKP
PNJmSHtQNBu9YS0VZf+OjVWDXVXlzgeS4jO7zcr7TEKWR1XNu7iyC4hqTbDANSWCEEenFtTWyZWc
pegUTZ6CAFJNQnIjQglZ4p3hobKUYF4E7a2LH+NQiw/4MKbzHNfxallUcoIBOOUQwZeQdZMaijgV
jeKAQnWyu5zJqoGaWkrx5TpGhEy35spGXXAbub6KGYJeBls/CF/6rHdQ60qcUzudFWogwZvJB1z+
CLso69du6Ukzdi8WnJCAacXuhxdVpXLWW8+oJrk7r8+rSfAGQSQ9HJ/GVJZ5cNXwLA6e9NigznQr
kXQ+1waugMpQvl37tVK3F13eq3PRpsrVX3bWhywUUF7pVzH0oaHz8r9qA0t5x1SzfYAUyhEl9+6G
JyX59g8jck9Wll2uv2hsz84e+U+NTcajiELD+yWa+lhpUHKeRmZ49V2jqW9AvfIjIYm7i7MmvG3A
zF3etyIm6d+TCb0s1wXwOK2wNNYB7Ll5chxqRXoy8CnEq7R9cKWqPcsKVKw4k5701Oj3hRbjJjyN
ClGWXGENky9Ebxz6FeY4OejiHAiBuLWaxfGtUqOUOS39xaHt2mxVuuHPnyBEynFVe1EIJ8vW9v2o
npsEiT7+MgHOwCalXgXbxLM4UC899nlmLGq3OhkCuFJWVMj8AIUWZ1r8XRrjwchWrUopFfIWnzBT
mhQmovQ2xzoZKKzUnUIfYX9ars3Xob5iJJeOGL7jNBQxMWfV5nAj1kEmqwty5IiGmWb8UQEuUzL3
w0qQaVPMun40YgfIvtKM+x6prB1q3D30u1KV5hcwTxxsHXNsH2XPKretZ//SrvdaeMjG7B1xZu3M
x+dGjjXnQWRaMtu9cZBYPIsodK0XpXXdS15GJQmK1luRbUVn69UoW0k4LYkw0Mx6FQaWOhd3M4dy
2OJZjxuj7VbLVslCUpoOtWK3NPayTmWltBRz1rm1/867d9cqkfeoa3zAcjXBQxPnr8MwVbjYTa+q
Ugq+WzHqG0zBzb07etKq8YdhDQqpPcejDa1/GhJGZFtAgbzFncRfpPUBr6lJ+x85cP0fFpOWbFmK
DY3KNOBX/74b08B1eoqTx29BgNNXi1CqoknVOarVaJtXESZd1DvOoi23cFGNirhZiVB0jJr19ape
UtZD5tTSvWGieTriR+okyMs01xOwFckd1GBUgloJSICl1RW6mBzgAhfLzJD/GiWp2qWe1efIe+Ae
IU8HMUSEelpznTi9XvzLNeI+/VC+/sfuVYA7sl/QT6rFdwj2z0Q2B8n29fdVlXLld4nWvaptipeZ
p4QzlGCsgzIdxFkO222cBXJ9LtGh2Ig2WLPWAVsSOqgDVCtLQiJXNDZRgFSTCok2ai22QHjgypap
nL6ctWqsXtr6z7P//7hOLZe14Y0rUac0AATPfJ3EmtgWi9DTw2gnipoixPsk/CUUvdfB12vrrLWx
lflt8DX0qpJ/CP93NNkUa29nWXbC2mmdTEgOcSBfj9g4/P8VCVj/Ph6d9GRa2o2uysV7GQ3SDIxy
Palkqesc6ce1b+sR+wJNm8GsNL9H7qzir/3dxDETA6o+3OYKUzIEeEQf+jh98QamfHzrFFyKCdGJ
eJAyK71LVYpxoPOO6MsmL0GcVWtfaqAaiDAckS3s3OHQYXv1pKUfYTKmL12cpjsNpyceaO4F0yCY
Z7ZcbUXvoEtQ39MSwKjcs53gJxA3k5PAW4qf4BLqzkNmt+ld46TFuWoNhFp9AzW3MNigZaLMy94y
KGnk7m2A6tjMjorgnZfjFcc67V6T0cXFc8pfwswv32zrXaot//3LhW6jPP/7868KIYNfn39SVKaK
+LVqqLKqI6/w+3yB0HJTSI6ZPJk9a5EnHU2EZeWH5oB06LxpG3eHMYO789vizvc8fSUi0U5lzcK/
fuoVMWwaMu/AwNZQqZPNYIbs8XDWTpC+bBSse8Zqo7VGfy4KM7/N0Pn0yng4i6Y06xF2k1I0OqcR
okNXnXuzbAAMTk0W5Jx95Y+PIhKH3lXQkHfJqrRAfhehCm/JGnGkyxoXaZUQqCSLTHRm5DreG4AR
nvsAVIKdDI8g6bxNEVrhjd+2Bh4VUj4iL2rhkDi92ZdXXrzKQZ2tdL3ceY2szgw+S6vQGauTTtHr
csgjXZ3psRH/0uFPQ8QV1nSFGIwE77uiuXCMnRx+HApiP8Xr6s+zUvSImEKvbWN1bH3rcwfAt4PK
ndTLx1o2b7/kAUR4bcOAZATFthctGZ+jwzVlUKsesnnk6RCSTv0tDBDpCZ3wN525/ySipj7FemY/
Jqqb3KFOcaLsJD2pjd/vZFkPbkqjkZ4gKQUrk1Rr1YFOPUPASc/M1eFdxR/Ej2TjHus9477wO9zf
c/xdRFuSO6usToaVi2HgTnKlZifhsLdzYtXOZ9dYnF3H2NNoEbLtO/okmdVW6deXTZxP8mLru/mj
gFEI4IQ4033kAPrMAWk+5Gz2PFLJ13EGWoqIWYUjywNFPymBYdzgtqcutCkUB3mST0Qx625C9G6H
0sANt24j91C2LhrNvw0LixptXMGOk0dX3yF/6Z/EIe3xzrSHWxGQDSTtTGb5KWvUcVJJx1tH9FjY
H8xxuCFtO13q8DChRhoemHHCM6KdszjrYkyUiXJktahfBNNsFJ7FAZnSYjnCr2J58Xebnvus5XP7
Jola/5CWw/fKbbXHyMxtEaEvqT2G0vhLRM3tElWJqj5GEYqD03ViZAspak7qNZl7aO9sEfOUt+IM
MjbU6s82eJgQ7bsYgP4kk/SL6JNpNZj9XgSgFB2eYhLih2pR80aLchg2PYJ8e9V24eNJg3tsumRc
SJQ6z1mSB3M99evH1CjwBemoW/Rt8BGyn/xmpAqPc1/DAEABQ28DNh1ViZ9b5CUoWcTNPikk+930
qx8uklAvyNriVJEryWMGS2zu2pCR/n1C/YO5a2sgqtg8MqkymdL9BV4Vma6fduhlPmJSiOupYOPm
TYHtZBhvRfq6l2Cq5rIcb8Wnt5t6k6D62Ssr8c/e67WiVzX6TaNm+d0/XS9uJy7wUf68McpSHfCt
QeAjrf109oURYCIG3bEZRh/sksSyQ6fb6/gS3rBf7h7z0sWH2zG7R8yhUKAf5pKknnQ9yJ9HZO3Q
s8ymiiwhmUJ5YXvawCRJaCLjSzm7xpq3VrJnw8gQcy7iFRowzsKrfXMN96dAtk41H5vROIuN4FCj
CWsDeL4PO8NYVx4Cul4dWo9Sq50DqFJrz/B1RGaLrVxl6ashAc3HR0E56Fqq7nxHNRZOZrZPSWU+
iSz359CkSn8OtVpXuQy1nf4563JpDmPSOug2tOS5EsOdCtFvqB2fNV0zePZBpQR70OrOfleT8Wzy
Ur5jifZh+b35quVJM3OwbH2GtQYl0jTbx96ChJE4anMfo2cwL/Bxv5Olul3Yha+f0lRqlwCDfRTQ
c3nVNzrmp52OOKfUO5O0WrLVJEzGra5DPqHA4nFAK+TgBFmwavrcOuahIS1MexhvVWDBlAC75pyG
WYzGuV0/YCrMXl5NuycmLsRckl55QaYDDbW8k96scXzhf1J+YwFwsMbC+jC6ZKk3mb/1KNqgX8p/
p9XT+DQgcYDPffHeh5ryqni6PK88BcnECiKkglKCaE96HDRLsG3L3rPkV98z1n5s+w9dc0JJOMJb
cwjXOVRpmFJ4rFPUir7pRYMQRNR8DIXtzRqzyR8DN/aWqiFpO6zPvYPtGckilgvvGUWxpw5/iQ8p
CpdNY6DMkoUqCo5BdJPhon5OMhcvuUZudxZoViZEL182aBDdo3nCdOlrybtRjEslL+tdlKGhbWGt
s6Pwb10OIkRKqmINgsSn6FAsBB5n4lROQk7FoMupM12u1WOK7+QvtxGD7aBG3VvOYtRnUYfuO7k8
unKgoqWaqksP1CKy8S6u4ZKefmj+K86S47eUD/NNX6bynVqMCGeEur3W0cK8lXybV6+wivfKK2/E
Nalt/2hUOXvMEz1aNjx6O0ODmS0hjQyE1+9JR5cyn8Uw2TIb3gdi9TEdtGmVItrLZrwH+fmz6dpO
VfJeRBj7QoqIg+pyj//ZJm4i/oW+jV8S3LBuzMA25lAgvIemLapjndi3qhT6D6IJTR4Uz5XhJE9N
tlOiWgwGeSU6sTLGDCSkGCBCRx3Ix5kr3ZIxRqt6bHZrVOHjsT6ZtVTf136w8+KINJbSxutCwZiy
nbJaUKcxKFGd6lRoWnOvNt4vw5oBpGXiPGuRNaxz0nSJ04HiVbEt2fcG2DVxEGGC8My8N4x0TvpI
u3WxwLsNgy3UXPKVogmv5zdNduqfbaPJiw4MoFiIXlYZ+e7fvyfkGX6vDmETgzE7dHm0vRFdU+Qv
AJxCS5MxC1P1kfonxZglc22+7UZ7ZZJ3uyumD/noOCtomz+jqe8aTX1iZD191vvfRv55nRhZTff8
/Bc+rwsiqVx1ZTrOXAzy1JnbdJRXnL1ctWAmbXM4ihZxwBx8wKMuRorg947KjNkFiESxbSfy3CnT
rR8ZMBmmkhsveHY0SgSVp0gckPw3VkwU5Y1iTCazbY1vSuvYw8pPFexlLRsOYOOckP12t4EW3gVp
6JxEkziTAso1DcLUfDH+7iC7VS5TFIKPWIQu9GRUb71p1TokBWa1KIMCO0mNe18J5R3rh2g2JOp7
SZ73IVDsj7FW/ccSmbflkLrKVnEj46jrmg9iGEUs7AGcBdko2Fu1cbbyJL+P8nQVJWb2bKZduDfQ
kMfEk7AHr8isZaAp3qf58zCqwY2kbNFPao64xSdzclKYu4yZyWveGdnRKxejUgEZrSRpw1KiXrQJ
JNjVMI5/GWqGOU3U4kJgBPZjk6tnjWLrt6SlhNJnUEKABplr1Nj5uP45guxmNq9dRV1B5FGWY15T
1FBxa2cPjGZWLidPfMu+QxRxP1T1tamb6jaGWayvXav02DrlBtmb2LjtYlx8QzIlC0gXxoucY7vT
G8k3RYp/juCnl9ENzSyU5ClfVbleYQoRsQSfIL+k1JubuGSvrOaAXMCcBpLd7S4QOddvvH0w9Pte
9gpc+Kii1NJkZ1uFOEkOnfrDU/QjaeYIUSsXbSWgsM92jpkFi9LoYWgDBWGtXL6NcWbFXFtqD4af
DOu+BsqCw7u/c3ts/jI7sw+kGzGCL5EE4C+GKINGQRmxexNDejMaD1oxwI1QM23jydLwEvV8A/Le
IWeOjVMP/2Am2nW3Guea3zNsmrj6ov9lmIzqMWa5zGDSkHK3GrtCMSzCwSCJnB982qNnnV8hIgrl
q4fcwSI2bX9f46lxjBUkvzwIeu+IgseebH4LZDm7GfF1BBnlqNuqLgN+WLV4RvTvmJiR+S2J449U
6soHqyjy/1r6Gl+YBUxVDnruqkI6TTZ06G6/5xLqPlKsuMmGR9A6zrnUn2ytYeJFLmNrtA6MASwG
XpEkzWemVDenFtOlu15VkNagPRqjRTt0cx8eBhp6fbQRGxERBpXxayh6zazeFUF+54x2vHcVXGz9
ss/PMfa2Nz3ZjlctGe8Cgct17E1uWMWPysz/0nABfZageN4knZJsKP78qOtK3klyRfGmyYc330rP
FYpB9+XU7gPGn3u6Nry1+yJ0s1OHIcRl559Fo7wUPgJivy/yAhS4+kOg5sbGjC29XhkZkrx4G4Qr
3PNYWUIcp1aJSdXPZLrVKXPQ0u3eClOPBdLkXi9iF9n6vdcbDVWJPvzaIYaYOUqpOCUyEPf1foGN
5yPyWbcCSSiwh7Dc4/3UJEEauPNzK0Ziwu7wd1Hlg23VxcKSp82QLOdIgAT99zqAuap6xg/LLs6h
a0svCApMviOlcjtCVmf+V8jFfV4euGDGxOX85i6Xm4an/8Bv9Dxqg3dqdLdbW0GfnipoBVgPmulL
WQb1EgXQZCWVVfriW+Zr4+rdbVCMwb0DbVY0D05qrxFPQOJnuigd2P3paunu0YOrn4NsrWtISjtZ
bu6oEpc3Iuyl4R7+zSmcBIHS0j1aoYFFaFfHu07R2rloR139BKiueNDqYZ46o4LRaL7UEfHeaqzk
94DHfz1c22Srxnoow15SDLl2iBCkaLeAs2TN0w6/j15N4junwIuZ5YbMhzJoV/hoFnuvGLJNxLJw
m4Bc2CF4Wqy1sGnQCEmUpey1cCnCMVkMSdif49hxb3I7rR6jOnNnvaI0L7JfYUgWDtpfWIpTA86z
jzKvlkPkunhPGyvcLhx0SQd31kTYpc/kjCKMa9XfGi+419oxDX+0gCk2omLWV9QF3Ca6k6dqWmYH
W5f57U70UdG59GkTKf6zT9Tk/rzOiTD4xERIvbAH0Js3AZU6/logMOHGatss9yFnTRzp2rMkrIlj
LLlmPJHNvSN7G5bx3g+YihvfzYJXciEKE0UfHfFh0bYy0jbLJFSte7ukih0gzfIRmvgPIKFQKoU8
Q6pPOtvKmK1qFgPb3kMuycNJa16o8fCaFd4O5fD6UMmRtrLI5M1IfHo/gJwmqa79kPL6NaO4/Gxh
Jz4v7GY84fowrEdNzTea2+jLSIr9HUopwTL2K2WnlUpwkPHRXgD6ip61Ln5CB6D5AOWybCLd/wuZ
Vxw7zMG/hRjBTFOk/torW+0Ol1Hc/gbVeLe6N5bM0A3iVOsOgaApmH3e7ab6ZDfxFUQHiKCfZ7oy
YNVr4JcnD4Z523b1a5k7/QuifsPSSnVyjRMQq1Z0rFYl52GIu2IPrwnXmVoPXposBK7G47EWoTOW
h6byunPp1vVdl0X36jTKybR4ndQDojRTSPKOzKfkf0uNrjlST+BXkUNGuoKkxmCwqDQH5PI/wVZD
084lJKdOoslKrWBdxv6KWoG2i6MewoVnOSs9r5gZ5FiaV0rTPERmb87ksu3eai+/C3k6vFkuLaIo
wtw1DTFp1VrvvR4ViP1eoD/K4/GyMJCib0zUT26ta895rYzrJkFPV4SO0zY3ksSbdunlv9Wlnnn8
93W6+ce3z9Q0EsQqCH7Fkf9geCtYD5iDWUgPeLmjO+9qOE0VY3uSuyTaVl3pLqFLZg9uxrJEVxPr
ew4u0Kt5ia9jB3iNmyE6sixgeJCnD3mBInqeaeZ1eCKjSCVuHUNw3V7GTrc2JjZJhTD6zYWonY4N
kPo43tVkfD/KWtn2TRa91VWr3wR1mN7qUamuM/Yda3yuw1sP1uiNKWXeWwIP22NRLi5qOysiCwpO
YwQ3oU4zQW4kwYPlhTN1qs77CF49RHi+CWaC6PuMhmj82jddB8rF+g9ZGSBzXzdKME40NAxkE/ln
pFW+kH9I37g6cELrQaO0O49Qps+fUTadATGLVgDFqp2NXHgOaZnTsqEcWU+HS0+qo/srGru4ohI5
DvaNlxggSc3xIHAuAg4jzr5gYr6EXWcM/0fbeS23jmvr+olYxRxuReVgS7anPd03rBmZc+bTn4+Q
2/LyWt27V529b1gEMADSskQCA39APaIx9S1kKbSBsP9jAt7Zj5aiMum0u/agSKV1bGIT9yakNb4g
VeIv5lXQr7Q4IsZg/BSdUimkkxW1a1ljzS861bHPzzKwtS9WUjDVT+5VtQh+tn2/stWaX0np5y6+
19kv2H3fLHy0vjoKxuhwWYwHeYyhxcaheWoiXdrCP5R3sRwHJwO4wFqfemnvBPpz4JFQSwDZHEnR
OQfwodEaMdX+CdMY+EbQ9H95wJsbnS8IeDzwHl30pY8dYxU61VsnEuHhtRPL1vK90yiQAhVSXVWi
htdO0Xyledl0vZKnSv2T7GEY2gEA2nS6k2K/MAXh89T435BNVY69Fkf7qUDoVGQZa4+5bD0M/laf
c5ClJucL1I6daw4SeanFvN78UiTGssfNAZirYn4tut/1jHNv2mZYV+RTtrYRWXM1ThT5GQv3rymW
7sijwdWta/UFGUPvTlSJgyg6abIm8R4dP9Xrtaq6bdojczs+xK02HoJZAJEdEMjE89ntIOpivyu2
cXbkCWV3rNvkxyyeAceJZxyVOYNsmeBpVTszj+qMeBatYysbx8p59Kuh3qk4Fr3EiOSySWc+yoMV
XKqgf0xmEliu185WSZEClyZVW0ktekB5UWXbnvz7UvxqFXvMts5ot9eiaE0RyfaUcWMUzW9jXpoN
APXXpHFMqihKkXIqwX8+ePlPbbSkY+2M1klMcANlHVpyiTLxPOfFqLeZyM5j1EZymulMjLpbL0eo
p9UB6GqmaqwyfZzXg+BYREH6aEzRx/qJVd+QGenjHG+0qfOqq8dkBOGfNnBs4zZY6eKOwrTYMfW3
l73WyVtzMvgHpMG0SJvGPjVxkH+RGn8l1pkjFu+7lPyw28dq+4hFXrHBUTZai41CL8ZfL4115xjz
kb1k0bmQlfEZ9NnTFQQD1ktbTpokr5kbW/vUa/E27RqWl1FTfjWa+OzPuc4uwosmzYzXPh4igOJO
eF9ir7tzpLrehL6jPyRZoi5ssCo/G3Wtx/XvDK7Da5bjK8mqffF+Ikmfaz42ZaAXIvzrbzFZ2Viv
MuQ+seUA9mXeI7JIt85fp6xmy0gNFX8tWjtokmU+fretRTayVvf4d7pQCZq7JLTiY2vkIdprtfXa
ptWqThrlR5q38sJR4umSMEkCCGja6wSTzi9p0z2JiCoNWbCGyZemSMpNa2fhTkna8qGdk28iwkJ4
ojC68VTwTFs2s95INR96GTKNHKTKEq/VkXW9GVFpmZqbtFb0JR3CO01NyrN4+eSU6FCcxdd4bruV
cLf5UHrv53l8Ef/+7e/I1r+//2e4DTs/Cht1/66FpBlSLfnyMD5Nzr6SFPwVwxRMkuPo3bLLI/Mg
iBHiDNsrFkA6HCe8KxAI7xtcGNsM2R/IKfDwyU0cSn2w2T2Xn2IrdlYmj6rNqDfR2vTQbBZgYgEy
jmaNmyZHn6iEsBYianQwebI+W7rznNmxit44JdkfcASKnuKQrA3ult6e53a19DPLeIVx/dMCKHcp
nFq6iycMe1MYZnejI7ErFQ+XoOlqyH/YBqFU+1qRWQO70I0vkdYiC18lZ9Td+7s8goUe2nZ+VzmW
t42Uvt5VrE5T1pA43JXd46DK0zEJ2z+USe0exzJT3QgnqbXpsKtQ8K776Zj1QuOz28ZKJG1Lr/k+
Yn/3kOppwefha8tecapvCr/2TC2sF33UvQ104GxjlkV7CczihP2a+pqk2lLsK8kNukRjnwdnKyov
vRREu2EIzYM3K1qLA69PEIo5tn6oqfEKhVeF/bLK+5YdmrB0vga5h9CmJlcH2xqbe7bEeJW24bjS
jKFcV7Gn31c8ndzeK+213YMoWMDaRrWpja0HhMTvNWBw3xQAM4u8yLOFZxUFC55xncs2lmBZ9922
w3xR9lW9iqY22pgVToc8AfoXxzRDvJKC7ocPHb7yyz5YYA7ZZbrz2+ikC4vibcPu/HK0YCyMseo2
jdIs+jSwN7HeOIccLfGtaUt7b8qzlTLCYk/qbiGDrn6ZsnZYd+Di1rnXsgLPmnu1AL9XAzr83sb9
2Waz9RdbTuRsLAf/rMBewwbBWwZYjGD7EfAnLTAbpw7aQnIc/CC6iENZyspBioHwzVWxJFVumNrG
qjBy5dRbI/yDvvg62MW5NLPiCeDtk1I5yT0iSvKXXFKec1+x7tSoqE+jUZ0hAgDpT6OIJdyvSG6z
oxz6Dw687p1vpSG+dGGuHyUS0M5qCsz0tTfJGhetXK1FETvYe7tgeWiqXX/Xms2w8KUse9UlXK4q
GWNQ1cHxoGlt8M+oiAkGTYD7FaxF7WdcBP4mHfu3etEYk8QkXTOHiDJqY39IVp4tO2/8ws5Idl8m
0Rf2QOu7cYj4JU09YvR93T3LNk9qoOHphiTJT967/SW1O+00DNbWSPQgdBHUIqGnA0GfGzGJ7y/d
YKF/PsXf2WMkokchYeeE6JJdyyGKuIsR1uTCwwZ8VZBZfmYa066A3vNam4umZjqu7CgtjJ6pWIdO
gT1iU0vIv5hadrieWnrLMokZl+32c23s84KyVVTf+7uiDxystMZzOUbGvZ02G1afKzxefuY9XoVy
1HzvdaM7Y01buGpuV+sqfJ0qgL4RK52xjerfvf7Y21b/BQdc51h6E9zhMoFWEbeQSCIe6Uj4eVss
PRGi5+d8TqW2OGfzmaUr55SH/kFUicYur9NN32u4eM4RgJvSO0mpvsdsCee1ZTxVsdzt+tqsXFG0
Qn8i8xZ/i6TMfEJbuH9IMRNI5hKe8MA3/a5dDfIgHaf5AJrs7SyZLXG7wPx2q7qF3WIdGMVsbXD1
956WWWP5mvwuvcLeD2Ud4XTiOVBCh3Qb6op/6sOw3gSVFt+xlYgzQKGV9xMWVSsnRdqj7/2zw5t5
m6d5ekCPuNkH/Py3bZjbRw2l1LU6ytM9Di35Cldk+aGdYqSn9V5+KpJLVRmgDuwpvaBrjQeCXlW7
yHeae4zvQvJeSfWqetlJLvmlxwnYAiWr/4iqVsN6XEvPGtuuW4BU8rYr2tgtcxW6HVnUHb7jEVJw
0vzK6EvXtjTlm8nCQpUr85ddpI8Kcwi3Jit47jVphbhI8VuHVBbwLHz1O+6wD+L8bGRhu63G5s7m
p7SJVbvfDAZYGdmyyS2YgfoiG/V31Uyj35l5AqWJwAI/5rPJ3vOrFWiFW3ZK/YDcS7sukyY/2kN1
cCL2BD1fqs8wjFo3q9kJKPMBR9EKN/SAZZaTMScxbT1bQy/MD9OkGScVHMkycHrlq96PJ3IgNhuV
jsIje13LZvktDIxp1dtyuSdNaT1kdf8LbgUPSnbtWRHX5iWt2+ighT5Kfmk33uEWz/LFML5HSuFD
y2jGrRI07cb0mSIhWXRpQen+cIDJLZQsHR/GVO9BmFfyusq69oX0BBskRITzxNku8/Si9nUODqDe
ypaf7KzJMXfKFOVH/pfxZpQb897RsfYI+1muaoic7aiG4zErgOMPoeM9Gbpen61q2McwU3utX2gl
273+0CSnEAG+DTvIzUqAu3w+y6XZh+VOQL9ahM1BitgNolZAv+rWXrRomj7Jcpc94OdKyrQxDkbV
Ja6md/2ubRV/NdlK9goR4xe7LliYO1A7ci34Gc7PXCN2MFyRCjdUycOOeC/turAbN0MXZw++2jvk
K9v6h+lUiHm2yi+JLYtSDq0vpaxPK0WJX+2xwg8305xzOh8g2GNSH/FF9UxJlfBJq5XlVFkFnoOV
cxaBjmPqGzvChvZWh7Ib/BaDB8s8ighLjME829exr4MlprLxQTV0/fQySniz2nmRnSSfBCD8QObP
nZYcncj5w4o15xRqrK+D+nHSsGpXJxXBWgeWe+XtLcdWTgUEFXdCXxvoCaL4TlKru6xLxvtiPoTb
bEyzNYvjcFuwUljqZqu+IHf6TauG4Tf7cxNIZSYqrLYrKUkXdePkmKyQNl4UiT/tpYQHtS4ZuFoA
wpRHCZeg0lS+mJFvbb1YyhBpzPi9KslXMDN4Edk1Ey65GI+TB3ok1QxrHZnagB5QnK9tebSOGPFi
zs6W3KORW+lW1N0OSm3/GVLbeA/3s/EusxEUCev6xa5xWc8sPXzuEHVfdqmhnWMnYIkKFgI89ybS
JigCEBLA9yAE2atlv5jC5tRXGktAMlSPKftMC0jZw07UKalmLrqpqRYwuM6RFlq/2IvCBcFtPN9+
8DVmyaEqf5MladyDPJ1mDw8+HVwoF+E4pyZKqWciGH+V6jB57WUsRzvgQDNw2SYBHuxBpXcIoGmm
Gw92hZlyvDCCkA1JPLmPcjFku3DCYskuZGlZWpPK1p7jPYxW/+Cb/glutB8gDiSRYInbjadUWBHm
PpTk2Q9JUhpo4yazJii11RczH6PTQF6DVEhTfYmL3L5zYv2J74/5NGHLOtPB/2SIW7NazI0KVrKK
W5YdG8CCIC4aorL27prihyiYQSCv8EGOl5ZVTecYaayFpjQDzARtOl/rUPvYqIkN9mIOEQ2sFtBI
kdCAoabAt8aVjYwJ8KyRNjhWeWzb5O0s0YoYAzD2XaUQH1v2YYm5nvIk4nuVyN0ayXx0EQ0kJyUZ
aneqON5JHPgaODvcK+81tEVORmXyAkijS1NixijnPBaZwVoXZRoQR+GT2RmVYV1EXWPnezWup20e
2SoCUzC72sRkF35ADU7O0FQpxzt2nbSzPI6Gq3mBfwm4681o4QAlsbQsVX+CjTbOKYR7EKzLzpB1
XtMgN51ChYsT6a8dpL5T0P0ctZyN1nYs1o5N4rYIY2tfezVzsflMiZHPuVaKsjg01h27vOO6a8Nm
RdqULYoCJmQvJa9eHMR/YCYwK6JIzTPPe8VtIs9/BIsSrvSo8u5NmS9FGH9jccUGfFsB3m8NXi1z
URx6RwVVi6UNaoqiSR0sc5/1S6lP1LNWP4R6DbFRNpFe8fiAkURAOVl2qmTnmWoPf0ORQreYyAfo
sZEsw0nSLuJQBlACmW21a8WX3+qqBjetalDL3ZBU+jWuV5Q7NvTMY5wbzrqIZpy4pej7JiTT4qBh
/aQEZv3Q19hQIYL7pFvdyoll6TJP1L22Vl40EKtHEgTetWgUaepGYx+tU7WIKrR2ccAokP/fIMGU
sBeb/7C9KMc5oO/3/NZCVsz6cDFQ0sDIKJk2huPZh7iSnoMojx96GJJ6W9VP/jhWTzlopELDfrLw
perJ0XrD7dCo5glLERcWb6N0pGa8xrszckBVULe8uywyfyrTFL34aVTtQjlgR8jx4xcTtsxK7+tw
K1phRKDdGegF6BVasZlA5TbGQNvW5QfeH8BYqB6sDt5ikJsLk4XmwZImAIOdoW0NrU6WqIiYMKbi
GsEm0GPwwM0vKakE/CtseUlen9ZRVjZFzutdii2DFEuAficw0ZXoqzqdvymUol1d+7aAznjbk+eb
g5nh1et8AhkvWuOO3J8+TuW1CEyLF9Y4yGsRnPUJ+5sDxt8iGKu5bFW1JMaufYfBW1psaG9EsNY1
6rIKbO/amph1i75FWm6vfcOejbeOLSHxJ8RTILnssMYbzHiwVHa6+w7p+3UaTsXRjg+gT8InqXY7
Re6fJMXqntJqeIZF5ZxyPRu2ZQd5U9KG/r5tkKALOwfukBSa17pG+VZO6KldqzrECu50Nps9uUDn
NmLFDNA82Nu93d+LMbIqTNA8ycKNnQ1uamU9U7zQWgKfTg6+D/Eb1tuPjOTUt6IIsIPINeM+9Yxo
Gw72vmmm9Nwa8ZdWjv0X+MjqHl8LFK+dwX+p4qZZk2sf16IV8EDtskfo7EVrrlePaZ13Zx+b5Of2
W11i6q4GubwseqNCMcSslrgqV5s6YpMTTwtkkJwCd5BVZFh/nibzqa6kpep+CPhwqqdKsY5H0ge+
8eBBwnw2+fMeHR0Y7+D4zxrftouX5HtRkoxev4/88UGUoilDAjXrf4hSxR8NfTss2W4tg+epQjvI
HtijE6NGzaStPZApy8iUtPvRk98OurSzpN6/v1Uz4S/2ied/EUG3+kRvscMe2Sn+1JD7kbwoPdgC
t2ARQj6CtQ46Zv375byOBaNRKcoX+PDrsG/GV3syveXUAGoelUw+ySrpLrDTSxutF/jvVeCGM9td
HPBVejtLNMPm553xDrfwPxGtyvtZkqcOhr0QSj41iGDR2reS/6EVsg/2K2Zfk5Ug93odta7tRVJP
APdaSMUkWGa7WuTC3g4RU4V9Mh/E2a3hFndr+BT3D0Juw08A4vGznC986yeKt5jblf5ByKehbn3/
8i7/8mq3O7iFfBq+Fo7kn5o/Xek2zO1mPg1zC/nvPo+/HObvryS6ibtUMKpbt0H4cPsTRP2t+JeX
+MuQW8OnD+K/H+r2Z3wa6vaB/VdX+3QH/1Xfv/9c/nKov79T5B0qZodYaCMQwtQunH+G4vA35Q9N
bEXRK0vst17XcqvH+XWUa/na4UO3/3gFUSmG+tjrr+/odtVbjMy+Mz71n+7nf+f6LGZYevf6bJV+
u+J17M+fw8fa/9+/+3rFf/tMGjgQRtl369tfe7urT3W34ucb/csuouHDrd+GEC3J/BF/qhMN/6Du
H4T890OBqW9xaG4gQEVjfdcOgbWqQMTjikwx6GbJAD2rQe5QBKNluHJpe0vJrnN1k9SY+tWVw4xy
bhaBw+iDiQO8coSkXu3VHM+mpWj2u5WuJ84JzC8MOlGFMWtyKB1mgYVaqBsV++ClzqaSC+/PZZsB
6OVs13Y1cxO+bsK5Dc4ekp7i1BimWHJvfm6q9dbxVnWzgvM8LULluE6+eWEt7XQkn90sTeMNe1Lk
o+Q0fwCVudXLrLlDbCl7kMi+HA2nOYs2EVXyy107ZjUsoYVnDyJMjbESC0i27EWI6slMkTKmpowq
ApIiB8OlR4AF54uIhn94ddXuzpaheiRR/8OVnRHlJdX77mcaGbjM7k8TSKxxYaL9cRJlzCYDd0ic
t+Zbg/4eYuoSIflASN6/dRN9xUHEOe+jGCX+vrkOeVcpYLRoVcQugDgVB7KEiJTeyh+CYts+gb4c
Nx/6gDz9M/xDLeKKie0OmowBeI2GPy5v5l2nhNadOEvwrui6rD19qmdCFC6Zn/Id+tRhaIJjF/uo
Nfw5hogQh4LlLSpQZre51YmzILG6LTTIX5/qxSBFbR+qYjL3olFUWUm/TuWx35Xg7cFMsk+IkZPB
R2S5mVk513rRKOrF2e0AvM48iOIkBPDEqc1mildFb31Ft1oPvWWoVQ2eZ+mwBgKAsXU0qQ4O1k59
XpQKSRJMjSS+tUCoSduZwzpy8ubc+3JzrpTC2lud/SSqbvXIbz0ZaWOz1iBUHFLgyGtT9zt3nHuK
uus1xEi3SnEd2/LH63VEg1xMX9O8qjeCpivOEIW6vPF1P1F3EeFzisW17XouOLuCvYssLGiHZumg
yxmwh7uXG01L0DUv03ovlZLJuSfJ1b+cN4pWya4I95qqGw6NopoLv+7SZR1pb9zpWGodm+wG7Ojb
QStqxDrJ5ouqDyGfmdei3Y9s6NgfQjXJ60V3QcRGvmARovOPcRo5a12DKF0ntnkIZlAEDpHyH2mO
OtDspHGLCExFQTS4T1119wn0E6eAz9ei0prdQuG/GiRAlvk7NghNo0Nm+uwczRlAfikPIbuoCFf+
KZCHIHuKr1zTXUXzCqEnPcc17IZd44Ba9CtUT2qk44r6MisUrMOmipYBUu+BC1IwAw6SRsvec6pL
0Y/VRdQpc10LqRvLIXK0a1EWzZ/GGeTovm49f9eZdX/sZKM7Oj07xAtRjlChP9jqXd7mQ7a8NpB8
Ag8wWO33AHMbNu7VDv1lv1jeRmiz6G2sT3XBPJ6n3n2qNuVQ2kjqcGnfzUA/vFfeXETxkXbJISgf
3jDX1w5bgIdrjCh/6Hl9yfQeXuQ+oCcXhh/6uBI7pmkSvvTwwjbZbDYnDsn72ShM5W5l0dz18bXH
p3pRZAXdbUD+f6371p4WJD5hTTmQmFM9lE63Q+bVb0XdbxYtMJGjaBT1174dbBzXn6ppdetGVt1b
dkWpuFe1Wx3CITSoHjFAXQtDQMBKuZKs+lUb29TfN5nVH7MoY2Ea1uUumpJyF2uJLT/0BrkDebAz
V8RUc2AsqAqjAzK6ZdftoA53osoO1NxlMtojD1Ircuo6qole8WBNW15zyj1kVvVenKX4gKpT2J5u
9SrWbcdUNdAuItSRAdUulKEwNha3DcWPytuBtB5/CajvZSg5887A3BzqDlKV71cTdfV8ySGX2JLh
arcbCKqsPna1fr3ah/osKUHH4IvXT+puSsJyQ55afnTaFKFKyTN/qth5BG3af7ebrHcrSP1n7z02
1KzpU2xvfa24TFKii+wrbAG0NeJoiVOTTsr8rYZeU39tLs2QjCRIh7e6HGJVPpQ47Mw9rp3FOH0w
J/XKwF7Uc0uFjpmyFCOaQ7AVIZ+7zGNDrQ1RfaeHaM2NcpmoljWY92DWs5VdIzTMv878aQbwRJS4
/BaYEboeRp3cl1WM9y9mhmsDnsuTiBVyLf8aK3eTwTYN0AdJraSFpfBKEpyBGtcDyDAxxRlGLGvo
qolWwTYQrZYN0EG0ir55yz6k7Gi6U7ke47g6++SLavaTIl9PBr4EP3UritZydqISrWmOq0ylA2iq
FVR+nXahe0l9j1AJDJ757NZwqwvmVhAcysaMYCuIOHHoUWO+NsDd+Dmxwzf1PZuotw7iEp9GEpcY
UTtBEZqBRfDt2sl8U6Cv6lMJrEmz9GJljsDxQnOIXuFBYQcjv/p8AGwWhkgN963yWhoKIKtifBzz
Hn6eFCfshPvKq5XJFpufsnfyk0nGAJEv7NxdjJo1WbUbyPf+s1G9QUUbQ5Lw92HyuDN629goXgcz
G3zWAv2w7hiqof8SFNPOL8n2N3Y0PeVl7g6zMBr8ufxObbGN8ucoSIvMnU08ZkSrE6slfwpDilYx
JKy8/ihaQ13+MGQ2ZmwUM4bd5D/ZUkjYYXByEPRW+yAjOL5r7cBcY3ZlPktTeCfew7eIBODnrggt
Yx3UBqLLOupU/aKajHIj5slTFGoH3crcT3NlSJXMwCdZ1g5G9Nb6Vidawrr60DIOvH4W16k6Gz5b
La8f49m+UUsSVHT0et/IvdTfvRfZFPVP4jBl1g5ydHEyJfzsGCjf1oodPoiDA8CjiMHiiRLaFuqp
1JuD1ukYwKRjOmzStu94yNJh4vf/YKVJ487+W5scKTpMYhp5XzStdRIho+r1d6Y9bW4dVHOKtzxB
YdWLDp6cG26DfPo15nrdKb4v8jy4DqIh73gfjGx8iruwgOFj2+4ZCxErDqCmkyXYpn6tz8NPkl24
A64Ij1KylCO0XfO27h9Hv1LdsMf4VtQNIG6PoKJ+OrPeq6gqcx2poFQ+WXNVDzp9HVcms8i5WLDo
e9CMr6JNhOsRPFInhbLTyJ6+H1PvFe2Q/uD4fn8YvQEUujgVBx7vkoSvxXvA56jyvUXEiKKXN365
EGWkzsKVakzddcxbTJpHo+feeotxjWp8u4/rEKJcpNaT3Ff+5lOIWcu8UX3nS2BUOKm0jr63OykE
OzjJnIrDrSzaRaRotpDKeosUZfMWeW0SoWxIjK7iozMigsQY4ux2SbwJJM39j1cTkaxRA1QHQSbK
aj3cWwgMLqNBiVei2DkBdZ023Hf2ZC16NCjWnxq8PvkZsN+y+1yfD/ugSJVDlVWJiZ0Kgwz2ozoW
/Z2v+g3gpNRaO6wsL4jaVwuvmvqdKIpD3NoPst5FR1Eqo0i5tMawzDAQus/nkqP7/gVi5q1LiQrH
qW2NrTfWU+g6bYPKgJN+U6B/hy4aLxM/ERWxP9F9vvCgB/26DlNwSmXlAu/pL5UlB48QAcBVeo/i
oEVmA4LI8PbJXGfXAFWnScLcZS6yW9/eZ766L3XnrYPaAWEwMBIUVVDR0pU1dcjGzvFgb7Njl1u/
b/FQA4F3mbjbzQFlV46u3wXjVhSnpmgBo5mhK4qSnWgPWfGcxsnb1VBFKklfmtZOS5oY1E2ukbSx
Z98ytEQj/rLIXyKxjmPZXBfmBiDiW1nfaRDl0OonwJsDRJQoioMWmhE4mtxffmq4FfFu0deBYYIR
fNYUG5+cUfOxSrHZbBrQsTcAPi6bvp7W7MIjXW+HwUUO7UU0Fum/tYq+OpY8IjbRbP9R9Ifc/7m/
iAgQp71G3K7wfn3ReBsDUDBavoDQHaT+10aAhldcYaG3MCHvnGypWcHM8BESMPofVRP5+2jGWC9E
dGuGljsG2nAWhwbV1FPh1cjaN+M5MyF5pJGXbsQ9ITGNJYNRHa8lm220WjKGRSw+jvdWcXfpf2hN
SIl96NvOffv5o8vk2NiyV+3DcEqg3sRFtQcuiLYUANiHIXCTcN7wn2tyOXL25pD9Fk3XoMprV0lp
h6tbH7/Pk8XY+W/jiAbEjP8Px7lde/if76ftJtnVDBTKysTQjnmtbrpINXaNpzHfSrpOO44lwzD1
SrRjYmrRfoACjC2kdhRVvWi9xojwElLOSmkcuCRzFxEpxhZFacA9Yln6CD41cTmuRKVovl5RhA+Q
kFaQr6pFaIfx21O6GMH5LApdG7d4Yqxwvwt1l6SGvg/L1AC6zTO/8XnlYTFB2RHPd9FOLme0V0XZ
NNu3eY03hDuyfNIdPxD/3m4Tez3kjYbW8Z918tyA/x3MnEq91mco72CWPIdgS/61U41iJ/qLKtFB
4euz5JuCLMrcXzT0XWofTXWU1lE6wOfoiyNYifI4KUZx/E9F0SBCRlStzWqCWvs/x4qRktD/Zpko
olXmYyFpkivOdEAr17NsrisSCfO/99a/j8MPVgIVTDLTTlaftLFEUQXGK2UhgNl5HieqxKEKOv+D
DXcCtCDxNGTbUv+kWD7kM/aXdT0F4zzoGgDm6FGbq720jfcja2lXFI0S6j0aSRIA5il/URWS8GSB
EBydg5nRX8eYmNOcIyt49CErvXCI+dnqzGNwuDBT/N42eWE91J6Jm+StiO78rvMRNNlItXNt9REr
u0SmbhyRCB/OEzIpxqi1B0TQxrOnc6hDCRXsMlSXVlfw8BoiMz5O9lsH0UscbC25dhUl0X8w4mhl
AaVZFnaZkOtsx02uhNqlgGi1agvyZLphYKk313mS3rhFbtbXENEwMsACZbZsX6jjr9Y3lD2pYe2C
qOlejgL5pLSNHbr5ywhX7NLMTWPbSCfFHLaNZjkhRtrpuI8l9fc1UoesBTpdz11xzdvNJD5a3xGw
mAIM+0HUJ43TuCUWH5vrULebEc3iBiMrud7Ibbj8RXFia5dFqo9gAgs7bV5P2qHUbYH6w9uSWNIv
bpXKOIG7FetFEQ7mm0hE668xtyFuDbe62zC4/USLid8pXvfDMym0FwiV0lOTj8Ymb/Vi26RV8oSS
33cV4OOPfw0YQgwvKp+0jJACGmV4MhpCXkLiTw5MbWmW6ceiPhdFsGgVwbeiaP3UNzeBpzdgrN2+
NbRTGoMHGjz7K/hWxdv7CnLpkHhQ+aoKaSRNE+kncrvaSUTXQ7OMK60/5M3vJDf0fYDE0wEmKf+q
UsKnEmZoXiEiRi0+5sOBlJBoHecQcSYOVQ1J6tryuWyGjbY3ux9Ympnwouc4MZwok0RqoUKX+2j0
kWv34y6FBs1Bm5RA2g4lCfuJ94jbGWVm/04SPT2ABi5IfYZpeqhBRLmx5Smu6FTbibMK2zZkbpVZ
kn7CqxnWej/CAJwd0uciqlHjvRN4uBjjgnVtNeSuukxYA5wg4L2w6sy/tmk0LZQ89F7aFjiS0uXj
i1eGxsJp6uzFs7AdzHPfwUWhlhaSAWe31WA0sW3g7BXcaa88bT2KvGtREVIPqNV8KN5aBa/un/ZN
Ej90rZ4leTOzP7UWeIxWhQpzBcc6mbPaCdtnoNhH9gwPvV+uRN0A5HJaXpvnLmmXK6tqHkGH0LVy
FLVa2ZVUbJFPsVcxtN1XNY6eaygGF7kr1fs+LZOFqM/STl+mMjByZwb1Qn9maqZ89aay2fMB1DiV
pPEr7LZ6UfuOdwcWcHoopOYi6n01LdeJpxskxrhIWDfrVgdO1KCz+RL+oQXR8LOffOwKeKxduqKZ
triflFtZT/0HloNg6M3M/Bn+oTbon4hI5M3Gixnlvvs2s0ZvEuYTno5LJCwSOFDv9vOiEqpBshpH
KzmBxrPus1KSXMk3eJu9n/kZqVJRF76f3VqvZ9GQn9oMcazQNy8Bs9cd30XtThwgset3RuTh2ohz
4OJTgyiOkXcpitTeidhbBDrvZMIMMKdd4j8g7pc9KlUSrTwZ2H9eQxyLpKJwjc5KfjRD5E76OPzh
4y62mqr4Y0Q9b5H8bYTQiUqiEDHMADdRX4LwkSG1uUHdJuVXJMnBvTcvOOrAsZaGjCbY1UQ5EIsT
a16GiHbPh98ghcbBQTO0XTpzg2h1EpsfTVKdRqmoIIXMa5oP3eax2QMeDnV1amarXbUj4auVTvEw
Akzc9bakroepkJ7JYF0jNEg/i3REeMiMoERl7A8rs946LuDf2HpWDijrNg/oKI53aJ9vtYzbduV8
zNfGqPZLESsOmpx8+3+sfVlzpDoT5S8iAsT+Wqtrd7W3br8QvV3EvggQ4tfPUeLrci/3m5iIeSFQ
KiXKZQqkzJPngMLOOlCr6ZMJNZXDHfjcxT02l8thapGWjCDmRkK5nUAcrrIRHZlEp558Vq6oBBr0
qNgOQ05lRVXOAfOtReB55gkFisucW4PxkERKrcG6X3molAEtLh24Z5p7w9UHYM0LPEVwCmytw1BS
0H8r8GxEpkD3kLuuaf+v0zKGCGSLcljUvTZqvCb6eQ2yLxc5nNzFth6FC+XPKerKzU3ScwLuFup+
DbQClX9H9t9VP8mlTO3xkCvuLCawcKzIkTpuU9FZnIlt+j7Vb25ZcDFCqxDJFpQrLF11hbvqOq+8
d+scG00nS7ct6/KVYAl2mmaOwvnehM6o036TdRFu2GBOkCLwoUCtZavJ1oXDtByNUVyp4z9tph6L
Cj+Upt58aEjeCrns1WitKPF4I4ie05Yf8pgc6kWbSMonylrO3TN39J/nc3rTsSFJN3NO91XvbYaq
fwqSFcgvFy4b85NUw8DXmYFST7/8o5npKuNSIkKXD92WWu+uHZabl1Yf3u00I7XITh7v/mR3tEDS
uz9dklzDV68BAVOtWavpUNWRtxZDOy1uNjrT/JknVoWgsSUfNwAvIer138Z1gURREHnKrIGUlsz8
ddVkH31uM3YgXtsiG/UDegnevmnc8/x9UBOsVyiLxhdw+4uQZZvdyBSUPrIA70PnJvX8ZkPE92sU
t83CYtJciw5PNmIXqIX9A4D64RIDWgwMq7UgDgIRN8XRccATSl40yI8HsC9oKvM/B3UiO72lSqzE
gtK3U6Lcrc4UNKQgz7zIam88UTuGPM5mUEglks3QPh8dUXW9xtPKn0dTN2LCFjKLiL8Be22DeCj9
6SDztjNKZd/TYeoGf+VLEa9vthbldUghmvGiKE0H22JItUstHEYHRKvBt9oi5l2OERgctXAY9zIb
YtSv5PDB3A/WBnS2xZJstzkQkwPuSfj+PAd1eKUVnliMpaa+VP9+PaCA8s00OfL3Dqw5viP1Ouxu
kzchfga10+PmC9kdGJRACaNFW0Fq2F5tVqHO2ncuooQKPbQl26t2IBM50CH1P5rIVQ8EWNmdB/46
1236X+dSVfc5TFJrHzC+8D33TUUmtSoo3ltR/6Zr01UgRWJT6Ox6M+8+DUMR3g8F1zEqaMnIGPqq
kQnvuY3AFXLxpfXm7aMc577CVuZ379v1aISp5yebcsbwfsT81Opr6yUp+MuYJf51lFjuNZnNd9Sk
0p1w8g+oQhMnquEp0jC+ptaBGuTEwUyPWkbnMdF1P2SHd7TNBqCmWhfFYMse0nkrS+CXQyPIBxXI
b5e6TaUv5SOIC9ltfBirq/g1alHnp+cwUXl1lLhMEerMlhmVm9jkAFkAp3/Pi+HcTrk6kIkONVid
ttDDZiBzhBsij+CST+FnugAPZIbf7JvRSX0oCUN2+462Ehm94uiUDuBwjFadZVkL2qaQjbYldHaz
3Ub8ZqMJHGT9FmZQ9WuOAlBAhsAX9oE0DMWi/q41cygxaDoxlLu+EYZVql27LgNF5gBxwY2B+slN
qxOkU1YXG5QZZJtGZ1NvvSpm30cLCBqk9JIl6pT89W8weWpSb42U49x7g8kTnB5ZWj6P/a1jnkr3
ZhPuZGgbIrqFKiJoGj1PNZi6IguM/sFguc9Rz14hyFReqLPv2AIkeeyxKdrwk2J8S2ZeQIjPlqjD
HVniPY+VKXalWWcr6nVjYazjMEUeTV8ggvbxfIF5ytH/7QJIJn64QBKIYAMqU6BeUebSHV2eLdFE
2IWahQtAn7LYMs+GPQg8g2MfqWQl3CT51qCQY2LgP4UQnLORrPJAalFlT6PRXskBAEofZBexfbmN
hDwg/9ZY2ASHkfM5nwp3A3EX3FYuWOvzsQA/jMasDBrscjuQrYTwCuhty+3NHiat3DQASiLOBXGw
34ZS0yAwpR6LOl3oRb1PrD6lCW4mt4/betFrfQo6eFWPQBWdtikgWJ0+3LrJpqaYryaJQBB1/D7F
PE/dIlGMKPTKZq13vB1kP4j9UAO69G6PgUY62iOI9lb/nqLkcJjEB5+qS8Zt1oXfhniszuBKZqfW
2FAD1NCQefawHJ/tTbElO1norNNjZCbYCWubmzmGoCQ47ZBk/WXSD/Pd7L9MGkMQayhFEvhLhsop
vaegDYgbBd52HLPXeYtCiRN9+G3/gULhzxD9Ap5WdwJfxjZJOiJa/Kuvr2drePI674Cod97PDI1c
AdAUHFK7aBDSKdsHkaOAzzQmFKMUjQ8e4cZ/VB4q00FY8w8k7IInC89PxPCs6DilbXtgNoCQ0C+y
H/CdywU3OvOH0V1I50uPcRv2NiayjOgo4gTS3Fml1pZUS1VU2BUjov3a4fm8GEDicmnFADoPM8bu
ixfTq/DB/QC+SLXMBbgcfamqFTIq6QXQ43HnBcrYMl9U18AKG+x8UIdlh6Bb1uRhKpH34yDY598G
WV1rgG3Vqa5dC96DQDF/58hQFVCdwAIS9UGtv8nc0n7O2vGcqyD/ntkZKimxevsEfs0WNabw4IZp
P7dyOFP87G8e73P8pweK2IJliSrgVdBnT+ClKO4J6NCvTWS3nl0lWhSA8UcCVFTc9PYjOLZmmENR
24B6Qg1jY49gr+rBt7ut7XJYVpUDtW2NhEjLZJ6UxncrmlQBLUmTEoYChZ3+PGlvqX6dQrQE0GIs
U0xf3sdmUx6hbYAdCMTJ5iaJ1BNvrAUTYidgWNHLHbJrU5ua5ZGmeJ+HTBD0XPqpYeFrBn2/B9Aj
Cq9A8hEfJ49lF6GF9HrOy+89B2KqC8NXNZnRKsdGa/ZwO3NYcIB0QiDtNp5IUUD1Hk8FHYC4VHVu
oQMycoripzejCx5syFwa2LrQaCRtmgUD54N+IcfeqhonhNdUUVyKGlyipGveN+kIQNWfHa1nYC+h
O2JE1OYR2RDiLtYdcVo7R2aDh/g0IlRVVMIUD2/xHWn7xWZEgpr07lbRoMyvXfYCpdDiOyJ95jIJ
1XS2gG86ooAdFGFvDuWQrNvcAJ7PSIOt6vqNa3b+wVOR668QLsk2JYgUgTKCxjx1JwbzDwn+HtAP
Qa8yR+ndLmcoYqe/DDDrtQ30/0s/gunjZgc3ztrJM/7yF39P21kSVkA2CnCRVaD3yLMWv1Idk6S2
GcTtAmljF4J2iF2EtTUuHK/oIBnb2C8CmZe2QxASwYEzb/t6QSyb4FkBpZUBvkNqOp7zvwc1lgNw
XqlOCFJVoL/VBwM8lYAXQj+jm/616Y4UMmVQhJGAPZneWoHduLaC5pgKpa5cH8rRXYu6Aru7btEB
gH8nEVh0aktY9OalR66YWqB0BB8HkH2QRI4PN1M6tsVBDuYXMtHB68NqF5ism0eKpOW7snV/QqKn
P4D7EzJG/ZgNEAet+iWI0F3kmGSNeLs2Ug950tnsTm0nLn6WuWkCL5ONR2yZrHUzDXJBWEtLovoG
63L0UJt86IwOYEkDb0F2vJlB3wsAZ933bwNaAYntZjIvGfMhZWR0oY9nssHwzfVttFZNHKzSzFaP
YuCIo7rhlZnAcvGxBnuoZxkH6pykaaKgEkLr1BuA/ukOotXRknoDvGpOnvK/orJYPbrggn6AHEDV
tm2/rFrj0khwi5Fn5aI6u1GluaN5WIufjnClWlMvE73cW6h3BRsmPhFwHOl9yuo9TUseQEKCsM9o
PlErKUFEiS1nc6TZELPqQWLfKNBoedAbdaCH51oDtmETZ08RilmR8EhAEwUl0juJG3lng0b3hKps
PJrbuH5sQI6xMCWU2Sp8aRECPjHkgsTKjNPxro9LAC50TBXbaWuZJLwBKx6aBau4vQCaITvhpQS+
ltpBsY3h+Ku0S61lHhW/OHIfIgBRU2zMsoEKsE7BGToFF+nUXI4YUDiM3ZlM1OkJENiYoSM35EEd
Xg8iJxpPttskltsDo1v0Z7KbwpCQpIFmFur1rWPbN+VdzaNrNBkOqL+I0iouGIisLHCkTlH6vcC7
HOQquoeLEKfQgsk2HrSDF2QEdzPc6XR2BXVlue57pKUgT70KwxdedepyCwEow0FZQJQYdxQ4oI5E
OCOEsEW7wgPWvqeOnAnkvCvrBQQZ+d6vqhIPvpBtnaIPz3UHXYPCTSCoEE3T0mz99KWTQbXwpyL6
2gTNWUoE5Bfj9Fpjw4dvtepQQTI0PzOneHZlVr72Bv61qF9WT9gPFCte5uLaDxUCAo5rnQI+Tncq
9vt9Y4YSqrzsjytXo/Pxyq6+ssHrc60qxFmq/BVJ+49XHvrsOa0Lc5mWznCZknIDEjOwcU+OsXUq
ZXy1Je7zsM8YyLDbYA2K//CImv9hjzy6tbVlat5nIDRb+qKpP7uif9GgbYz/B9RGyHRO2VfDMsyX
ePCzFcOP/j7OI2OL+u10n2SpOI1dOq3dcKoefR6BMJo71jcIabx9DAsfw4ji+FtvIwj428dQU/jH
x0icoPrlY7RY2JxsrJOX/YjfcyMhX4EkRPEIKtjqand4rOiWE5o4AMtX+qo8kwmrLbEKhd1vqUnD
+QSsEjU7e5yHo67bF0s9FIUBqDEHKbI/OclqsLkLgXiruGKrBWBC5z5AT8B9GGIdhIEI0oFsbRxr
1K/mugLJ8QMQRsXVi96GQxIM+cTERTTB6c1j3zlvB6HPMsDfPWMAulS3vGSYEFvJbQROdQ/IeaDa
Y5k7EyyVKxJscCxEF5ACmY5gg4WmnvmdzFAXhVSM9iKdGvIqJ6WOdWNesW6Jlkldgw9TSac9DppB
hQ6sGwasj0EGnYD+cXfrqNsA3ua7txrbddVFd5Dr7Jc24mc7St7lGbivwDARgAwVOGvqBed1uKPE
X8EmyPEGoJf1omg9AwcmyfkiimSwrRKrtVck/m5pIzQVgi0Ju5NYPJ1RLwOL26LTvU0H7EwvO6iu
gyTsMnH7kRFLrW4pz3wkClvq061bn/Y03z1/HQeB4dmztlsbhWSAhUXSVeusA4cSLQHn1SAZx6SG
ToheLFKqnA6zt9PZqPJFav52CJWh1qrG6ldy7y51DBsghUS9Ati1qvMwe1FJW6PUD3bips2SEEwW
TT7bA6UZxoJIvWr7zd9izk8s3ySeYYi9jJqxnQ5dxlAtIvsE4TbYbr2x9iv8bgLYgXaLZV7wc2zh
xdV1EpUWyh8/h2EUr0a7YHvK7vjV/TQp8fKbl/RTnVvc59jBXw3803rbQ+IiSHxnFZQcCU4tzCpt
MV4bhX8ppTUGhj0bpddG2/CvuWPaD2DZWRt430Azxe2PRo79GinVsNzCco5xFBFp4RrIvpSApnNx
oN4ud/cKtBWf4pg7NAeZB0iLHnmBOWhKG3Ew4JGyYlHwKoOCVc8fatU0oN8BUKmxE/5QgbgfZC3B
chrBPrts7AGahlHkbxrHe+vNsK2moWT623jtQZ0+CuzWLjRpUDvQ+l2t/xQxE5j7ldMc8aeImbPc
dHl7pN5JZ8apF9lxOHPwm9966ddETe6zj2P/5ky/NTzVsqM8lIk/LksvNB6NWP1xpkb2ZpPvZ7/5
GSm03EfRjltRZvaBjwFId/RNCxzEJ1WP6sEdOvtQ9yqHqiFuzhZ03zZ2Lx/sdDNH//rLFFyg01BJ
z1zXno8AEUhMDpPg7KBY560gCW8vyHbr+FsTsQTWLGjcrdsuJ2/VcShk/9Zh6flzvHFXXWBD4suw
+IUORZU/on7VB+LxXxOdgdctXIJTPl9XpJdJxjoVoE3xAlCg/eqdcIDdc+/bzWyrOLldofCrtyv4
LrBbmjUuXLKY52sacXP2jOIhlsXOMMCyieqldNEUY7rpoPIJLbmA7brJbM6mzvQavAgPZg+Igc70
4k0rPgnEnCCz0EC3VXtQRyGcnYUasnkQyov7lYC4mbKm6Aw50m5h5GH9pauRjnRZwQ9FNNQv0COb
7a2CShEEiZx1k7XNlxprVcuqqk92GYGtqFBAGmv7oIejAiq+DW8gufoQe/0zRC6qFbT3sgdpItxC
Z2ST2qa0jc7+//gZFcILpQmu6XHk1jK0J9Dt6yeau50G1X12GFcHZQKzTNYsL6zlKPFEqbkN/Yp1
P4EEO4QIjwGCvE0rUmtLQheTb59dqzI/ZcWY3SeC/SAzeQVJYG5Lx1GftZcZ+lu7AB6mMpwHrDXL
g+XiIYB8vPtAtorz1Ygix6vt2u5DCqHmlQ/U9ZY8aICjEO7UArAPZNMDBg/srXMcIGBxAhBftgZr
N38BXLrdRUPL1lyHvnzY3c79aK+wLXrV/n+zyymH+mwTLfjI+3NWymCTsaFaVyUvnkBjaN9BlzJc
8qgrniRvUbTsx/7CCNFMpwhBiRr0mORs2eDzGQp5ps6sTqdPGUjIYiydJHS2VkVcsUfWy+Qq/U7e
DZkXmAjDed2+xssyX0grjnaOvbVcIYYf1GFUoLs6FGzs9rM7ZPugNwMRKqCnGpDITPV4dpKqf+lW
3ujIF9MQHQSnxnxBzbjuNcOkYa6pCVXSGuIKKGWhZjFCwSx25QMy0+E16L0TmfHtgqEoBsi9zlpM
GUAFrYAQzB31+pZ6jRzVbbIc+7vb6xbRkVwtEkRIoAXw4TVMb9vbyzca17qo94MD9XFSYEHnBJmX
+V1NAxli0AnIkI4O2N2xh7TkZtBZtqIfu0/JFG26nscXMvVmAL1j3v6gPjLdBt1svw7qxqk5WL38
Qf7/r4OSHmgxsD3go/UiQJzUHy9hGgPqUQtpN99UGx+MFKvNhzLqqscyi/6x9Kqr8dtkEWAxeQKd
oD03vV+b1HtzRsRKnG5NmaHizMrjZhUau8jRlcWjHUz3aMVUZzz8tWX7ZbmQudd8AiSELd2Cs2vA
LLWBrHR7BBHcsJcCYjmhH4gL4sv2ygBg4mlqIKShqqb9FjR8JyzgbRcV4NzgJ4BQaGF/g/IO/+wx
ny0zpNvmKQdD0z765duUcgJgqZfu25QoKT/GuHeTTsjPRsUGUDPiTKEGbwGdA/m5FLgmnUlt+6tf
ZU+giQ1BWLocu4JvSO07Qljl5PmguGhAnLymZtu3EAqHIicphZFmWF0w//RuJ2kxDwEMvIyzFGvB
U1BCNniBEyfC+2cBqY755GPX//AxAfjZD1Nib+Le7ld88qNdEobqsw85615W9bOwqvSUgyF6MULX
4zO5JUlm7MARDJ1Nx1/UbAjv0oxFW45ixRUKk511Imv8r+t86ld2lUP3g9qqc3rQijjOeoSoEHRB
vWltm/4WWKYfkaviHfHWA3TVXejs3X4zkX1yrdmfKO7J5GrAyAg73qrxjuxkos7/q/23+XGPf/g8
v85PnzMkRMf73JK5mxBVbRvL8BzckP8eBhDZKtZf+jID73sjA6QuyvRba/tRtga2HfGftgfJiB4w
+9hTCqGX1IcqTIqn9J9T3Szv083DU1D6emMBhXCthuBUrr6LRL0MrSDfkI20E3own55lbi7sgYEX
G69S24mtHVKj5owbk0HuLFwR9CcfLPNPSWO/vYDT+s1thpFpt7Cr+hNYQ7yn7F+3qRv/mO1XNxpe
RTH+xR7ufnvCxhgKTJeudqFJbzf+NRGJcwXaU6J+GDd6ZR7zDswW5Ckcu7vzPDsAVyLDpkT7t1MC
qkPeguuWfJTheotWAE3HkGOZffQVwL7sfriCuZrdcxlNR9BG3JM3TTuGeG7Zc3LIFON+9IFacSKj
uMuhg/ls1khJRH4Un6gJqr9tW3TJgwFFuodC2Sula1yz3GaoehLVgprTZNl3IGM259585ADCjGV5
R700JYfgxomaekqVg5OPpixBr5P3cXdy4wi0KEaIYAVfMoqb6INoC8DEIQd3pFhKH9cTNPGSeENN
K+PywExoFg0NLx9j5I0enHwOpZBD24Dy+TZciMZchn6/tjobKoVxGl7HBqVqTKuF1nIA7YTfAWjc
D2B/+NNDBt2hHfGq/80DyCmExXXK4y9z+Ni/r8bEhj481iwFWwOJg5CKZzs4Tpp2f0iNDRHpz7a5
H6T6INlvWrDAuqVhbd3GQVaCgdUUebDm6FMTKZO5SQgbwtRw6c6mG6bmfRChdcjr3UQtcn0fyFCO
cOQxSqlTVl36PDtAftB/ADTYf/AZe0YZV3sCSawPyfImWCO+Pa6ps/ON8KQQsup0J5nKMj9Xfs7A
SovRWeKma5TUtxsaHpjCwk60/TaP1oMgpbEFvD+5J5MZDFhUgfh5S59gHIL+wKEHvKBemoMhB1ea
bLiSSdYGKoikn93RR4C6drN3mWcCAPLvJwLpD1S/jE9k6cwCqk/TtyhNhh0F4AQIcrdT09dzAE8m
dnfGi/ZKnXSTIRsL0feUX+kG41mHso9fh4uirlfcY6BvLrNgl+A9AOxusOvCpnh0WVo+Flgn2WM2
XuLGxj3uMmfpMi7uqBMI6enOBlHCkga8D8fzqgCJq/LXgVelZ9t+INAEw0toBUjvBPYd8N1nDZLK
rRyTb6DB/er10PcB0Ui4KzjUGP08t14xkPppoKqNYOWmAM2UK8NM2c7VEHzLaNQd0uKWhl6IK/LC
7iKq23wTgLVAQgbpc58lNthOc2Qwcq0kpaVctB3IWvbB/qs/coYnFra836F0eQSENQNSQUf+fosB
1n5SL+0ECY1bx4dgYUuRQF+CVbNM8AwfhgpcGjK6QsUrunoWsixYHofbATK2V3AEIObvofRLBuGR
PFiUWvdj/3VSrpsu85B7mj78Z+RLL126mh241VOSL81BU7pNC80+fYVmYAje9lDvjgYUvemdHZ5L
HmT84m5HzZaZKw5W2KcEOw8sW/50o1fF4EJBOyy6v7o1ejYCMr+76X3MPBvZ6aJG74jbRWm2fgCj
8pBJACcgTLbtpiw7QBcsPxSW4WwVUAgXLivA2CsreOgjhK4b5lZfWMK/JFzWP5sUeneZP/KFPQIC
3fLqZx82X5TByy9FU6aQxsn8B8XwY64Nnl8gUPF2lcYaP17Fc5J0jTxYC/rj18Y231hjoDQtD8Bs
EUfMBzO0IWdamb/ZaJCm4AhiCxIbYbDOEXt7gEhMtXeRsoEwj+s8kC0WnzvpDJ+khddB6EJ2uJ3A
hXXzh/QVII3CxCq1tdrrfHgZugmipZVz76rR29t6seoBu7GxMpUijT2JC5LtI9Cuvxpn8Xgy2toz
XTv7UQTBjyozjyZYTm4nvmfNlvDfk198qjRUz0nXvNIamVbLtFBWA8TmRWTuyC7D4MLtANiHfPrS
x5AduIV3KQys7Q6D2LnjxRuqPFDyuY6hVAGpCGuVIM8Iybl0OtuRMJfk4IbPWdc4S16iWL0Vcb4U
kxlvpsR1zgYQt/PBChk/hsJZD0WE8BZ1kIuE3NKyxI9sQ7YB9X8r001iCNP14jJI0IV0bjZuqlLg
+2sqAwFIofZYNKrPYM/1IVHpGvteNxnbNOHov9Qgrzm4AdT7uNaOtorJX/YCFP6Tb5Rgwqp/1so2
XvVJkNVvJxb4cTMBQRDXQnaxtHLruQm6bsV74VykBW2BrE2KPRIGYHSIpnBdM6gipFZULvMa5Dux
lqcr9VkfAO0NIA/apoWkXzqa1vq/fciRDmkKthOuvW+T0RkvvpZlF2K7ZR9pyzlUfLpnxnQkGbIs
Zepe99EOk/pahrtFb07f+/7XOPChgOV+dF5byDIsQHzEH7gdBRsVAGMjQWN4YmmYrPtGWM+V0X8t
qhFq5gl48LCq+w66Z3sx6kEG+3cQwLfjCQU9KZg1DfN5Gsd5EGRV50FthYAW4CZGNGSHpHGNZT7J
dImYU3aIoxEk7dTTRal6O6WuKTMRQHGLaW+PSKCVuqyyMlAInlgQXocWWHIMIzBoGIVoPxlOWi+r
WvBXVciL76LWazHIr4MIup8omfqHB27w7Oc2eJiD0blkvplB90nwPb7Z+pQpm62FE/gPLBUvSRRv
J50/ooOsVAhsDUfdOLVzG+nizB33FmWgPvi8d/OAqz21OhOK850Kpy1BgqoROuVDi4jejBDS8CFQ
svzdJjwwUJAoNTmT3/g+llBHNB/5/ed8bos1epB1R/BvoDzF9I3VLcIyOOYjWNKBudFBmtIBKLBy
PVCVaXS0PtCgCNpO65ttSsOzZbw22HbvkyCssUs2jRHfYbyam6MsvIuSRYrK3SREuADESYk+UAeY
7KKF7ZZ8+8Ebq+VVq/LhdHN2fU3sndUPH9wg5J6sR7dowQX+AoKY8CSq2rUXHeIBu9COXmrGorMS
2LesAL/feDYYyGYX1FxNizSJDDxdVLECngiiBrfn08jyGmTWa3owdWR3VO+cy7wrVlI7U0+UIwO3
MAUAgqmYnX97+NHsBbMtkC2iLF2zHXqaHjFmJeoy6dQk4sNbFxmllTpA9QGboYeQBt4HPz5YFV+R
o5tYKA+ya9/eMUfOtnkGW9V3LWTaHL4o6gJyE5bl3CfZ1Ny5SZfvSttVlwlCkNCIS5svI+QefSM2
fgayufMq5r92fjEuaVDhpc2dzC0wj4S9utiYch5UmN6JnghO2d0hRuTNgyLg2u7DVK0ZFPoWha5U
8HSlAh3qsVkiaBWebEdawNXorT24Njjor1B6AELGNz/smsBcIuoGeHOEfBbvg80qkVvoo0HeGOmc
CzDD46XIZHNiHhTqBSs8iO+AAsVMWrWvQvNKLU+b6Ay8Jfld7+nyBD2UJqGO0oizjVkDfudHbfk2
S5jn3Yr1iKQmVhAl69LBRnPMGAgJb5dCbgmfBgiaO5ptVOldlKbiLECqsA4CmazpF1Xpn5WZlA9Q
cmNHarVR2J3KpgfvH/roEDamXHtAXKzTKnyzoXL1GlVGMP8WUVVbnurJvpA//RRBHi/WMZfN+jaR
jMS9DdniE82D4DDoN5SfIsgESpVa819ZWfKPkKl/70J09CIisNaTXXiuv7Raix3auByfWMq3nQqs
L7m0oGRdtmpLbhlS6LmFjX07DWz/X9NOzKgXngQNF01bRLLc2wQLbI3evkPVYLQu3KnbEAsZNVPE
1j80uW4SZZnZNtH61htJBCXM8p8Yr4WnAZpCe5Hhr6SmwxEtr7wAhQi6N3U1RySvgUvUTTMF9lBo
mn5qImWQnLK6y+ZmrKR5imvj5zwTMh7nNC6/UisWrnseOvPZn6bpqStFdzGgI0Z93LL5fZuHZ+ob
gVy8b5UNzgBcEYwazRULrLsIBCtPiTEZwBSpDfUVA7M+eSAMpHG927cPqkuW1FdPcfLoFf/UuPO2
MgXWvY/K4UEWZQZarnw4eJrcCbBh+y5lTg0tHfBFzS6opmls171SKy1zBgxgYm2oOVjAcJdZeKYW
DSqxQF8gQDAcqElT+kF/9bP0UWnak3xos0+GjtqWNXe2WGAMkLvh9W5E7f6ZXJCU4WdoUOxuA7pC
mFsUAgBBoSehQ18kYp4kLpphZwO6vADDRIhUdu0t0iYEmrl2HGPBDJdDZEuEK6efovs6r6J7VEvm
dwnkjRYm+TQMZXZl3Z+plw7krPZlGHv3s1PW4uHS4h6Y581CMCWZbhbf3QbdrlXqy1gpKGzDrHRX
KLgChiSMTXZw8eW8rwUKmQCtTe0Pb/8xUfm69xEErztzm/b5cOehWugh5u4Pnk7F99IMkTnwq6cC
dGl/c8ha/ylUVT074MU73NUKmy49Q47N0icfPDKLxIOmfWnF9cnPDfuFic0UFclL3YzNeUxi4LS1
uS8l32YAjm+QjLJfboPemlitp4hkTVN1mN+MIwvxG0l4hfI+yCN9OPQRAG98UFD5RUer3610Bpl3
/4wNT2KP4YosIWNY52RVtY3yEmp4rhNC1jUXa1ew9EkUWAomXdz9qBCrMpjj/COQxqp9lX5xOwQ1
cuCzsdPusT3E8ntv1S2K7fTwCGI38/ApMNsnpDyGdZpjtd9qLISn8RGidfC69PsztXwTbApTl4ml
pSzgO3RvH8i33jhGuXzjVkBM6aHv48NgLDdmCAbTBBTWiAWgEH7QNSq5DVoV/EAekLcPwBWFvcDg
M/O1l4/UH4HbbcXscDrQwFwP7Ki4ZRofmzxRe1+XVTRdUJ5dfUbN2IvwO42GozVBaxssHOBnbCp5
JDfymIy42nY9yGJ3AB/1y8AtGmQ8lTHXBkR5Wi0Sy5T31hDUZ2BfDKBZkTr1ZF3h/qy1OOm/I+w4
C68gBASHee5890UgDvRy6tskPEMGbdtxvOmXLYuHDZj02tVtqacHeDLvDmSSoOnbmIENkDTCoyL1
xtcor3cg3jF+Wq51hHDp9EWAWWDpo97/At4s487tzeEO5aVAbepBvou6xdRsdtPIq8sUOeUiUyU/
5boqNUsAj5aQBJpb73ZXuKVYFbLYlza4FG8kM4CFQtfH6H2wq5rlnjpy3F7rKneQ42cRlFx7U50a
MKS99P/U0upfYjbG4MgFK1rYhPaLAP/XJrXkuCEnsLa+jWFe47xY3504v5NNmVz7xuYPrLABjM9N
0Fe1afKQi6o94onzhTonzusTKKpP5ejlR1tl+QrKuBBY1M2wxxtwQad0iIwUjzDdo8YMPT6EO7VQ
j7cm4+B+AyQuvzrKb8458KOLbgjNz7wdjVXVsHJHzQwZC6hjyqfM0lsw4GwXHMwwn6O0GYGtMIOd
z4P0gKpTb4nl0KLPhHieipifTEOFINAFDABCst3KqIJ4X+mmdhPazYwbfkK8EppocYtkGFBYK1DZ
8D01390sPRvAYuBGI1DB1H5DZQcYturqa+ghpq4j5qnZSiCt+uA8hmV1REWct3r3QEoCJQCplEtP
e0QdKOXJA5pE1de4eZuDPAwozoGLCBzJeCCZnzok09ZTgxqQ/8Pal/XIzSNb/pVGP48w2khKg7nz
kPtee5XLL4LLi3ZqpbZfP4eh+pxlf+5uXOAChiAGg1RWOiWREXHOGYrKugeU3rrPGn9TI0p5Qx55
nDioOPCHBaJT4NkVCZ8WeNqMe3J2HWCym7FGzRWG0ohaz4lwZL12i37KlyU3NkPHXm1oau1T0DEt
Ws0Mw6agPFITIjXOE1PNezMcxngTA6q8GqqG70oJwTDaq3P81bum6OMVbeSpl5q0W786u20fHBHU
SRaU1WrdFlTBiew2ce0ZKFLO1aFxHe9oomprzo6lASi5BmRYaQDZKXVWj0O8HVEDNM90HfD7nIgU
QZVwlUZY9tgZCt2ivEtv/RRvtGESd1UgYUINwXGwvc9XU5dwSCK4eb8M20wlSxHlzSox2nQzt8tw
0pzlsbOf21aAl29VyAtNUeQ8vR0Hhf2hHox6u3n+DBBbkNQNhyw+5mGfnrDaeT9MXoJin9/bUVF2
x7w+kp1GtIHvgEbVJKoZ5yJ0sfnUBRAMFsBSOoFhL8jGdAf++4ulRFHU+koDQmcIoyONikq7KM4f
Jjayx6FBmcwY36jGYI9kcYxpD/oIddtoU+eY1SIplTiSh0RGYlU3UEKrjZpjRQWoZFOBQ4qGRpCS
PQCM5S+oCUisdfkPVxJOpW5jlLjUyML7KmNASk9Vfmz1IR4ctNUY5agZmvIjnVF34aoB5MTOAN7G
n2NCcqd+8iynEnw+v59Sv1F31RpSWvHWzcJ0Rbrh+1yjw0r8TlZ2bfZnhQL8M8uydJWZtnMcePG9
CVJ1snr1fggTV53Ixj3w6zE3O1LnpD0U2BoQR/vpQj0DEHSgdAavWm7cXdNUUyeiozlWr81PZLmL
NAOZKE1FB6MFRaX2oha50sApaueBc0brr7mu0/86F9l/XvE6l/3XFWlmW0rnCCw2Hp94GFUpkLdU
wev9bGK7Yz8lLR4r114sJz42qRcJ8Siz67PLjP482E2wx6vt0NoJKnbINp96KFDZJ5Z1IBsdJC+B
Z9YHwAxAUvoStdhBgLerEeOTgfJ7LzFeyrYq3qTjvXj4IbyBCno+QT3pfPJLlxkM4hlSGQfdLfXI
/zDF/7gPJMCA8gJ/95opxk7VwN0FET3kURZtaujUzuwQjoCyS1ma7NLiT362vcd4sp2XPw0KPLue
2SH+PmhISucldNz41EuAL1VuDLd0aGORQStzebVMCMTd8lgvyNNIi76ams1SltbWirFH5b01fhia
qaURVEUwT9lZ4OowBx2U0FfQMb3bKoisbRqACJZsLjKUi7oVEtSgslx3wNTvA9Fkz6MxbWVlo6hV
200n9a/2Pize7QKMbfsK9XXPrMAe8qf96v+rvaiAX6Ps1Zz40tkrUF5Ck3mck2UVaGtPyq8fr/mz
rLOrbce8YXnNn/VIYSIKG3uba1JMueFrFrrDkUyzPVoWARBllHObjCA9RU75eL20wgNnW1XRuLxO
Uwfdx6mpY7SyeWqayASV863i9nKygBBs+ITAYIaSlEtWcr406iYHDmAILnMPnlDjHriWp1zbyK+2
AygoooJkSzPMY2mCn7P0YPcBoElP+vOA5ek809V0nbOK0y3eN+JInagDu09Ypk4dYPyrIRdYceuF
zLzywIuvHF2kZrXJA8/0rshGUHXpJi1XmAyRa+uD9Eg27oHgAEXhN9Q5u+l5OVLhm6tN2j+u0xqj
93FaGuQbCGYlfZNiH4VlEE3bgdGaOunQ/pw2aLBVGEusqobWYPuyxcqO1jNeiDoIatJ6hprc63oA
kZCauDapF1g23C/pyQux6+mAIN4Gw/TFb7ElCoXZnUAojjUetYU20hkd4kBCIjattzQ0AMs6Xht6
CLWvMwQFCP6drr7/zT7P/OEiY+bHC+HJfoMQR7cfRPhgu535WUCI1Q9Y/DVXSbesh8S7QPC3PYHG
A3DCsfC/WNWZHBhUiZeFAKd8NZTlWUJHZEUdfOtAY+oNys7Vild9fPajML9EE2oPkNqKv3L7sSut
6YsDUPoKOrZSL5uDLVLEiD00EO7EO3f8nJtus4hTJ7yVkrsX6sAWANgK3WEAYjd3lAb4lwMbOIqh
OggrArUi0yVQQ9Pfk61vGarsxm68rxAZ3Dih0d8EWWTfWLV51+hFbYJUErX61og2BhjzoQgMkcdQ
CPuAqMqeQC1XoAs1oe7MDiA/nzvJn+x0GJFaOrCY736362nBDm0cCqvdffDXdrpAOhnREYCcufO3
4UDvIn9s9vPHu+JtyA0lkfI4ldn2Oq2Nmvpz4vXLymiGM+dI6Ayoyb/pAryuATSL75vUR9lvAcWG
ofbl0nKt8kU0NWB8fZ199jxUAfS9/OqnIE+SXP1QrlylaS6gH3qPZFCCXUrWLEvfCX4gdYYy7ix9
G+JvwOhVT65S4zrCo/FUmbI4WsiubibPxaIS5AOLMPfar44dLo0py3+Ag/tZsdF98Y0BwX1E3i/c
MM194QK6L7Anu0uk1y371rQ+j26377mV/TDFdFCjX31G0SYEusB+KFSziPpuejBtmWwDt0oPlWjS
G9eLwpXld/1nVNJvxzLNvptj9Ellyfjc9cOI3aclT76l3BPu7GItOlG8CIVwoHZ12mkfCy86VnXM
lmWYKFBgs+YYe9b00DbWA3g62GdoNEPNKXDbE/TDynvQtL2RHX8MojJd1Z8laOvu6iZCIXXsrQwf
4DoQYIYXI5fxubIibPYdp3ur2ZonsfyK4hrIZGkHu+HjFhjKaJ3YqbwF+EXeFgEAXgg4lIjXs/zW
gvaatyhzfOIpuyETMFwGMtO970SLwSh2odEmm14XfeC/2rizvSxeIGzcHxz93ps7AqAFpqC4pVbE
g+Kc29H5Oigr8NYfoxgknj8nkkgYr3AzJRuDSkSwoH6fmHxEZDWL3Ku/EtnbpPk4y1SNxzZfSKYp
32bit/lIPnT40C6HcDo2qHVVlneAhM2CcbB4FJlzmWsWJkhjIDiQbKjGIZR2cwZA45k6ycQj62w7
3bt/gwp3pMlCdjRqjy2JjsIt6k9F7Fr3NoJmpz/Yu0p+tCd2+4llzbt/hQKgJbFX4HfzyQ8S+34I
gaaaI1ky6Jp3flckQU6CgxuUahIIqpaDf6GtW3BPBO4tvpjiqYMk064FhHvTjo71acKDN1QiesMr
DPQpTWqcRsWmG6hUeyDKACBZj0ROt3ga9MimQGAo5OU8khxYABAYjXRQUXGjEoiOi79G0jVNgRJF
Gskiz/zUoPiIHLDSA/YiXOdh7d6jQjzZ4D/DP/VpDL5hiFfvnMYpkReIHKiFKxN61A7oVR07/Qrp
os1YiikEJjFag6PL+pq4QBaiYjZ5ZpPZr3y7t2+KPjS23dS1B1614wl5doiPi6K6r/CYBzyvk69Y
RjwGKYp7F9H9pGowhpWi1Koi7mtjmHL5p882Kedvny0szQ+fLTYMiOxq7BdBt6KhyZeNE7WHGZyl
m6iabw8E+2ps4x44kmZf9mnaLxBZBYUcheu8WlRrJwZjwGzkSNuuvSEyFkhjS+xaW7EZIGa2jIYA
3zoZmyLGOzpkp0mreA36IJUpNk0IsXNRDltnEPJgoCTk3HM1nOmMDiopwFAWcL66dlRV8BY3ZrDI
azFsnCR09p4oo3tv1JC2EVS/qDw5AeJZvpDH6Do28pvOE9A//RJ67OFhwKPEuab1P8T451NymuBE
KQCRxGzTDxG2/WCjGxHcZcIDBiXI1pUuK26cpl1YLSoDO5QFPXKGEmk3nT6RW2CC5pSVJSJwHfYa
cdy2l1a7dSGwfHr4n9wG3PlbiVJEyFgJ9VTn+RZQbuT1cOdtbBZN21w3+6xcJtANeUllZR5Sm0N2
3JjMV5MN38fE926RaB5uwKYNxLr2dyyfLxslkLnS0+ZKbsl/TMT7tAXixrspB7Id1Npg2N14qBlb
IrsY72lrS83STJL9vPHVvUBsxB+aiGXG+6QykYmugC71qHA1jFm3sKyOrX3pmydG1a54SXR8A3jG
7fsVoU5zDFvEabLJbk8AmYBeIgdR9QkCnYG9CUuAygsx9Bvqp4Mh4i8JL+3tIG0FDAsOsQy7c9FU
BaD8GQODjMeHBRnjonn3cbhSy7JpkP3V3tShRDiA/xJKC2mJ5C201tVZ9QGKCaEvtWwLSDT2Kar5
kbrHKVZe7QaMb+3CQ2hyWJCx1j105qFSZl9U4uZqLy0b1B9zr3JWVolCwwErA4bX+LGhGw23UHRu
Uxf3HJ1G3kPpZAkUzhA3pwNyVFmPkO5f7Rb8QhK8/mT5MJLaUxpb0Cxf0lzXMRASQiheH+xcOGt3
yHh2AT1YuzHBBX4prcA5m+rJ0uVedCAznU1R7yx5Msp1jJWKwB4k8E5TmC/JJSXb6Msa+j2Ru77O
UMfmE3YnEWj6PCUXBlTJDr4+0FmYslaCSYHDiP2cvyZrO9Uuyne1FxMulM6bcUc+ZHJZ8ddomvLa
Jh9qFkXO3OW1h1uiWFkcgpJ1j4RRL+P3Q4JoZA28PNrZ4FUgHAq/z7aMesid1aLYdLnxgyKQH4KU
aRxD5ScCeXqLavYT9o4fo5m/BTdpsMfCJyM2nlEF7ZxtA/yAvRONUIofk3M1ZhLcS8q4AwjNXlZt
ZCPGk4ULMEbKb0OYrlGkKFH7EUO4hgXRd5VUb0XI20/1iLy9wSPzHgseD9yTjYn/xyLd46XVgQWn
BppfpGuOlyvuBybxXST9eJpPDUcZB6vGmkqmFZBEuocOvEdl1ghavAG7wTa2AdoDHcYrCi/vINZZ
P3hT6Z8AFqyXZDcUyBeLOqpu0sCZbn02YP2iB0TgCkDGqGBHF/jiR6+AnG5vyqewmOrFAEa+Ex3G
3shPpj5cbdRUvWqWLLM3xYSC8F4254aHxZOPKtj7xguWpl1HqGtZ1VxmT2xoiydEXlHeWKp7cgyL
7IIqKe+GWnVSfxtkNc6TQK8OtKpZhPtQz1noDS0eRP2emtnEphVqgdwtNVuvRHoQAe4NNcc4aLAb
q72Voy8KrtB4j+yGs6ReZOKNQ1WA3oJ6Pd7F57bFCpV6zcGubxAyuKNOLF3jRclGc5cbhjOBbTmt
AcioDy0WBwgl5Wlwxm8rONOZ0ZefwJfd72yrYNPCroIOAfgRTPBWjo1hDmVmfUaHEKoAhyDG4dr8
k991GI0gFxp2bf73p7pe8repfvsE12v85kcdounVvrMegggiywZUQooFnV4PIP5gq8IphwWEErLj
tUPEoKSvivyvIdS+dnt6xmuTzn6/QNYiI2kJsBz++2mi6ucHo6vQJ5mN16uSkdeVWyy4a91NKsbe
TX+I6xBqzi50SkPKMnmB8ma1N5y4uG0hDcmQCjpJzdhJh3JkqAIxgnI52s67raezJN0YEDU6j/oO
QG20aja1SoGV+DmWRhQJquUGYZ+v9skEdnvK8CSiq147RtDr9LxPL9KLsDJXUcfXaRn7y/mKPydG
lArAbXB493TtTEnskisrWc1T0eBIvWaij27mqTJllesoNqrZxTf8iwMSoi0YJtSBK1Md5jORde9n
f7CRy+C5IsONjXF0kD/Prjaup7nOSh1XWwWW0GXi4o4HvZt/X3YC3FQRmNSpGbDUv1c2JLT71L6J
tEcFebVd1LJuSZ2V6/n3BeItedWb53lQr6AUCBAPIl8oEZWqkTee41xAk1J9Kyd2MbhZfnOVuEQC
JxIWL0iak4gzcDP5ZrAX9fBEBelUhh7qWnREAmb71UQeZM+r6QYo84U5YkOQseQWBHruXRIn4oIH
0ppadDAmsDlnTvutG8MUmb4WFXmlXzVLjwdgMRB5eKwzV+/nK/7a/jxLE+vdRmdd5vLXKBqzhVnk
4nXuDbem5T+kSqV3jLH0DrzX/NS005FMEIdI71oU4t8EeJZBNW8Il+TWdXcRyJhuyYsObd3sUqfo
z9Qa4iS9q2XxUggJJg09M5mGBpwV3LDD/dXWFU699BIz3ZILdWQqB+iiAIiHbDRnVEFONGzddHW9
aiiUs00HMFBf5wudzN4La0C9luXhAyfF5B1d3t7RMPqTUBdRQam0/DC7VYGGN5k/wvVPSLGj7MH+
dbmaZFDfDr6ITtdPpkQQLyzQJAKTii+MfBteBwvD4OLDX1XZAcpIbdBVkQsd/AkcII3VWPNfRZOK
zofoXp6r5fWyZiu9nVGhbv36l3Z1ZxxMr/90/eIQIAXvv8r21083SObfFOErzTX/H/pDqaOu483c
nEr3AIaNXoNp+r2wIZJgFPnwJWnaRzvL08cEko0HYZqo0NV26Nk5RtFeJqzDUfzpNZsWVEZ7Ly/d
JwWiO3IyuW0tW27W59hhxspgRb5QEOB76AbruW9Hee51i5f+tEGtCJiTK996qPlQ33ogvWq91Hog
U2eB2ivMw/hItqELy10eF+ZyHsDs8GGwNoFSFpg4UaKHdXWX7GlycOKmB0RFrAU1aYCPH4vBreGO
TN2EUGI2dPWWJgfaJD8ljvxOnfRxjdg6IoUb3sxXb50e1WYxX9Nknkj7i+mWF/Kng58kX4pUWCdq
DVgebgNhd6ATwR80GUN4h0qVFXWSqYBE5sKtg+FAzXQqnZ2IEawjF/oIPZBx5vRABkNA48WvJnNH
HwC0HuYhVAO2kthT9fGLGTvd3eQKdVtO/beg9/1PkHYf11AEHHfhgGakjBVIt1Cjmfj+qaxzKPAB
Qf0JPIUuKHHz9lh2MUrX7LvZ3EGBT1UV+EIQo1m+77hBobab6/SutfkpUh/HTpaLD4V6TtJATNxy
7g187DIMXih/HZryTTWqeCyRZNupBhI/iNL6j9qBUttYA765zWcDQc63hKEAMu3dH6mT3bTZaL+q
pB2hB2rLO+7E3dar7OEQVDxFnCI1wRroDo/pCGVcCYHOr3o4NErdHzGGixzBYPxEg03gZPhpZCYg
CRpHHnsGmC2sFOCzLBqeoVEBLmfYr269Rp9nvkAaEQG12Y0De09uQEe8zzZqt+tscfI1IKIDSB6P
oPkGvMNY5OO3XESoLvXtF8gOVyhKtPJdM7Tpc9W5J1Fa0RvwPNmyRHn0RQnbPBfWiNSaM8ZvP0f2
GcQoaGTBQ5RtO465MpIECaJQZs90JkOezmf9H2x/8gtNy8Rzs8w+5NkM7oxHMIPtPmT15hwbGx8M
NvE9pdfmXoEs2ZoZFWAmP3N05EyzZFWzI/uQZAs5IbF7Kbuy3HLQD7zYeTnzWfHMs9ap49V7VCFB
nDcrZj4rrKVhT1oQaNu+8az9PcTJgFJDmQIbC/Ao22Vvr3Xt/DLiPniwqyj9F+1+mahFEKvg6KeQ
HUGpTFpc8okh4WL1K+pAnrC4xNAQdFbJNKxQQxUcr27ByKLNGGZiObhAc/Yo1DiqvOseo96Wa7CU
DZu5OYGIzeU1PpItukfVWxMIXLMTddKhFyAMA6jrjlo025Ba77O5Vv8+W+gY4aZTskXEy7PTBXFm
QX7o1HtWfaFWY2bNLvHzeklNOiDIC2LOsLm4lY+CTe3RgEBs6WopEbL9YY7ZQw/4dY4/XcWpoP1a
duCejEa3fDBS60jcDAHUSXcpsFbrQd8U0OiLdSy6v6kg2v3g9tPRhPjrGg9HcYyaMFq23uSemrRw
nk3Qpc+0dUoWB7BQlqsQVXOfyC3IKvdkmeHWs4sOoHr+RndM00C4okLM4q41zfbYhp23MsM0flP5
uagc/3OXgnZ1aqf4YOaZfNADqb9OC2jo2CgXcuKU79MM8/DG5t9CBHyiqO3fkC3tl53rR7epZ1kQ
c53AMuoUE0SU03dfBkUWBTlGubKQPO3A0AvuD9dcDXTmYKvaS+UhXICzuVefOdEX1g5QcfcAE9IH
kGKqcNugoHfLWhdJWYUnUYtlBPj9xbT18Zy5qwRS65ovbf7PiNpx1XAEXen/Mou65A7KclqD65b5
JvucgWsXYor9Z3sazKVKkx5aemG/a3ln7ExkOm96QMKXyMtNr9UwnIhD25dg74yL/rNZZZCDBP7C
6JP8UQJ6D+g2zsK6hGwoHsmPRqLebddeOpOm2ax7WYMZyMWDEhCN/EAfOeBZduJV/WX+xPpP4SXI
vsgjj9QOigXJk5+Xp6Iw/McEhE8HPFH0XdiPn7U9M/G2sKPIPXABqpRf7RMSGYvCaqodHn/DGQv+
4Twx3kMf2i22qV3Gi8ocIEJAPSKKp0VbsWhb9CN0zQzoIHi+Dmrp5tUm0mzcobatvuv0oQGxPrIX
sFGTOq62ohHNpgrsbklVblTvhj3wnXB5sKf6tqvdEMm0NVE7vMiIpvWqbOU79R1ya81aKjw9QsOy
b2TKjHWsz0I+vp+R7U+9KCwFfQ5qJbcJfj0HD6mDTTOJ8qmu5TcHUcZvcdVsEIjrP1t5kK5QPzVe
lOchsmcVzUZmgi9tORmLwMutk0eMCBQopjZDRA7rnPBAJjoIHUWmM6QpoOVaThCiRfHqJhEKaGUN
uKMiLrKBAAD6Nw4/I5BTXHz9+JXKfrWn1twlLsMjuTSGdO+aBt4SVQoN9K4JXYjpWMm3AHeFZ3P2
pfSjZGUxll/81PSO0VQ060FJBaw38OJQ8/zmNvmPsejaRy+K220QFPk+zBmU0vRk5DE5UFyPG/YF
of1kFYhJroTpjTtQCFKNOh18Kat1IJi9pmYP8N49f3dwHbbleY5y8bF9mGQAaH8a53vkNAAwhMLD
HZRB3m2VOBtBspcRX/9JsyJw8KrVnZNOxQsZmSuULPbGA6Jr+Bb6OCxXhP1PkbraIddr4xUGlScQ
KdZ3EYIxs42a1IHq9nbnLA0BAoTO7ewnwMC7g2uXmpvaQ/iwhjTEtclBoIjv1TknTogKaY/7y1Qz
jEOq9Zk3dfggWJudujENlsTozf+yq8LJToWj5ZkQgV+DyzeDKGG5wG1rvYFvQ6Hm385uheIjuF7w
H5GxuHswvRqEQ/pRO0bvvl0ERmPHVtF9ZIG8WgVIZGFvOH12TSjzDGp8gVzMu50KMcCROdvJf5JJ
sA6NCRiDtk13bh9HGyQ5kNfzJjwXkSsHuw1AIWmW7aw0bz+RR9TG7jaBON8Ci618OVPPt4Y5bP/Y
JuJ55MuAkmGev7M5qOEi3kD9jL5SVX9sUi8i/v2evv8q7v/W+9vYq3Onp6o8Q22ncDr0I5KukEKv
jgMiABtZW86DREkYZI7l9K0IbsqhD747U/XDYZ73pDILO8twCE6oAq/nMSovjbUcgVSi+80c3Xqb
GFGB2JNeAym94On1IfMnZ2maX66Y6SuuugSZxD6vIO7jAnnd87yBQPGo3pHYVz9oMmBt3uVPrtmY
+J32NbhpcmeTMRQXx2lVngGCl2uUPVXPtbC+ErTR4F/x2Eq/XceY8RStjIC9Ko7/TEKtocK42lyb
fjNUG8gjR5tMhOGJjYBeseGFqt+LooM0XRSMF8/1+pOtsJGJq8D60qSzgzM8mIO1QLagQoUIbokC
K0yEhd3yRDI0uW4y3aRepwO2k3qxV7SfqPdPY1MeIXORSxCoGvKCZQLWlRCgtavBO1bKxFJT2/ua
gzBgbF8r5RXOD5UK7x56tCsw3Ib5XRRqAIOKT2DqZu5XCQzxCrQa7o1RQvVvNET6FGZFvYaS1HQG
5Cs78DLl26ksnFsnKdmyYzx67Wx5n2eF+wPAftQ3+upbVP01XEQK5RtdaoPIH+8K8CP4CMX4+Ym1
XYDqgeGZbn+y267kW1HWs/qQP9r5LbDdRykhjHQVJMrLqN0yFYEMd4Ig0bXDKl0Ifhi3YLABE1WJ
qn0EVxYVi/sjNduxeG8S9BBvh4+9469N6k1MwMP+5dhiQo1OJfMVqG1PrBFy7+sFFqoRocjmVXl0
pjYdtEtQTHKfpCI+WVh8Ep9BovrvASuiW94P7r05pRciQ3Bk72xRNppsyGvMp+9A6YW3WNvOXmS2
RwdeQwYvvXL9ORf4K2Yv2ZR8o7zGWSNCiQLhoTZfYgfccLivgzsZNeDjxsP/DIwMclBBFyHo0jvn
CaXiEEdsnPu2aNplYcnhU+I7XzpfpN/tqsVwnYdiWYWtkpl+4z6EVoeQmRBkC3FPhw24UfoRaZLO
is+BZXzJjMCdF5RdauWnIom+0DKNNggeUK4Lz+nSAy3WfBe/QYDhyzWxeRGvlxqC7GzUeFVo5i+y
t4MCtEPb3d5bXl3JDpnODC8Gv1qAsHfaAjSTvwjIi0vLi97yADBoAS62S5JF/cUDgBqlBm30lkAa
gJng3rBFHGx/HZla8XQrc+dFYmVzBgWTPGPVK8/YgSQ7NhjPnhPHRyeJN6GdVw9ZlnS3PBUoaOmh
DDog5rKsA9PcUa/RsfYUht7nudcc+bcG4I8jFkfYtXDXgOQlImTkSwcQ121YL40basWVz1f//Mf/
/n//9+vwf8LvxS3KSMNC/kOq/LaIZdv81z+5+c9/lLN5/+2//un6nuMx5oLDgvlgH+HcQ//XL/dI
gsPb+l9RC74xqBHZD25TNA+tvYIAQf4tkUEIbFpYIXTruzvH16wKQNLft+kIGK5S4htS50ify6+d
sZr3sWEfpUcgVrYprbB6xrodSs1YduFTlG894pWDXKq7iMYq3s4qg2nc/tIGjvgSoRDmusxIUpas
kI3JIRACZiI6hGnw0UbOVZ6tTPzGD5AnRvWsPjCZD2dHH4akrTcFHnpgZPqrN6vVJ5Dp5zvWmVix
s5zXqEfyutmFxpIzTQA1BXPx77961/77V8+5y/HLYgw5aO7++tWDHq8w+kbwh7aPxx2SwCGqpqxp
nbtG9VqnSJro5UQ/AQddeW59Sx4cmCdAtU2Uif3Zq5aBccgj78M8valpNpxBQazYODDWRK9ZXNur
xEn7s4Ak5rEqwZMxIjf1PIH0GV8v/6ZdwT+NGm/tagZQGgmz8US3mVWPNypKnIPr2njmAtIg/sPv
0nd+/3JcE1FffDsuSkM44+zXL6f30spD6bx8mBfpvGTA5RfuMzIUxR0UZbs7QPWf6HEYN9LY0COP
mtoL5VrybiyhVWxH/hfEgNWas1yCNQ0Ppkg2EGtgrP1kq/os9BoRL8V7mZjFCzNKSAaVPVzHwj02
4jYyivoWhfYbJOzZQ6HZ9Ctw24LuIA2OZANlWLptS/A/Ui8NqONhwzQvP6JmUK2tYxe4PSdfIjiV
7CchwdofSEAehwCcGU6f1ssmAIowah+gXc8efvN1rduG23sPyh2/Le1JYc5WzD/oTpKfm7oQ6KQe
QQ8sf82T5cbf697PH1t9QKSwrFkCAjA08ph3iw7Qw0Pul/LRVla9MaypWFMvje77bB5dgLz3Zo43
uqVtrm23TT+Qy3et0E9lq91QR2Wb0X/4Rbj+L78IZpqehX8MitkCMGTh6Nvpw5MKTxZ7BJVM+MDw
ioJ8nDlcegv0yoQzjKtny2/sL7QIc41uOIUsGC5G5GOJZtSQgkzSM6nKziqxJB47y8PSae2XZblo
tdpbjCJAaO9UCcRl0upIg6iDmv/SNk8WmmmwbRoPVTaj42U70U/W0XQ960hn7pA61ULGI6qtkCgy
d66X7K/df/OZDW6ttv/h2fPrY19/mSCA4q7JPd8GEZ3Pf/0y06g2rSw3g3sxNCNSsbm/sIBfuLVj
w0fRd26tu8yXr4XJ1rTWJY+6joDS690eDLcgnkUasfSAPe7KXYM8g37O1vrp+uEAkNG5U9BygwOZ
ofGBoJMVIZwWTnJZpxboXW0zv7P8NF5QsIU6zNx470B2JkaUALTuhqvkMilLcNkEfnbHUefy778V
X/ztJ+a4wmTCskG5a7rOb98KVlRuKNuM35uQyz07WjAD1CYpSti0yi1xooY8SVZDeRfzKVt9oF4u
IGhAdMlkA38egLEeqOSJWjkQI+rgBt6umjoxwMWdN0sqBSwY6DkghRwema4YTMKtUKV4uXo1HNVp
woR0Y69DQ2WQgBQjNsIdNZW29R4QStHo/M1GfqUONc3O2o9sY+Nhqe0ar7Wm916IcHIf8BiGrogd
JmDq4tWeeuIKGltBDRku6v3g7btNA4Fc1z9FytY/gfEzfk7lJrGbaScZClW03SwGjmcEgopgTcGO
H4T9HorxmbfoGn94sDWApAQQGalb7JR0S/f1IxSUshZhOUiERaEEvXNvBXuIe5cX1cagmZ/a4Ojl
4lMmVXtPpgKvrlWGHMaGmtRhZYBQmdaXf/8bsdnfbh0fehu+BXEBn7nYhev+D8+h0Tfxuhud6j6K
LB11li9JU8dvskfRYTBw8xaZnxjleSgABr9e9FaCEQP5/eC1RFppA91UsGQIHj/+OtKvOxMbmPHk
50YMjCu4WHif1IhJga6Wml48raNSTQ9dJMAqEspNrBXxysIozqCJRampbmKH0e48oVludDOvQT5a
eWzYURNAo/cpqQkp5HWMUrO15+BXToigOLCbdTzx9gP0GmhxrIzqegYOIVA17TMXULcZes1yEElA
CcyaoddQmytuAod9gF6X4dCsVZ+r+RJ0nRHAHNR926l4tW2h7rjthzdpB/zrABDPq6NsKIWbZn5C
hYJ4tMJqH0Sl9QpWkXaDZ2qwJbckAf95iVxX33qod+r+P2XnteS2EaXhJ0JVIwO3JBiHYaJG0g1K
si3knPH0+6E5NmXZ5d3VBQodAXFIoPucP7CDkPWW0X67T6sHMxHgZbictuyKgFB8eWo6YwY3inXj
VPXhK5rrBvgconW13RymhowAtAJ7jfpF9DvLp3yVzZX/lvSz5vnKmF5zsKH7rui1g5zJbMkA3mca
RBY8u+UIORmfrN4f1xqmcQSn4SY7y0HWm3U7bRpT79aqNX/UyQbZb2SULoR+m8OJdphYNVcnIIKS
G132FQH4o3SGbOP2wRxn9wsgRmsd21MIfwL7VLut1f0YEbBXNV3nDpzsqxM1x8bP3yAzJFfB4/Bp
YmOE5wUG12bRv5LnCrCzC4rXIpsbbALKfieLVpV2h6YHOC6LmDDrj00jtnGnF09E2FWvEKn9rFVF
ehWVvVOn0X6WVWPkt56v+fNWX+o0o2pw7rh194c0v2hlfpDBWkyDUDdMrYMMGIUyQ7bUtaMNNroX
EMJZLDlIt31RcvUpqk2CekVz0P26+tFryTc9nh04r42/ZptuPFaq3uyMtFHAA83INcDi3JZRVzz/
2zxpchizstoRsOg3VY8lXh6Vz+XCRgEGiUvyQkTJlQLTxibN+UlRJw8mxgGyrzXzlHKiipz8OH12
isKbp2J6ixMIGk5lqeRa2LGzujUgaBS8SBdxQzMtPYhF43Go25oM3NAPybmJi2rdqMJ9Qp803OlO
GeE4U0ynRCM6DyTRfrE0EgVWETrf4VRt0iwwfgSd+9C3ZGTkcOAA7pMRhNEOQNO8/e8nof7r25JV
gyF0wYvBUlWVZ8rfH4SEoapWG5Uew3iVEOvgk16SlAHkph7dsFP3SIUREZF1Pd5RYdu/zq1VYXiD
Sr5ll+pT3OesB4Yq+63gWwm4zHi/9wDDH5Co9qO9vUisSJ2VDpFV9j+9u5GiKt1iYCvPsHDEGHcd
NE12W0fooI/XnTElly5stUfZIMiAPP73x6D+ui5dPgZTsG5Y/lmW3GH/9D6wxxGctyO6ywem3XYX
Jik/eYHzMSJehAF0bUYv8/6jTwPdM0a9+vVhIEeUKSB/+esPS/TsyJTF6/++ZUP9ZZ1jq47qOPzl
HB4exj92njBNVYwGo/hyW9DPvl2jhB5EX4kJp0tQHrWdZFe5vtj9WS3f8bUKlOqf1QG6jbdqoXfR
V6w27r2buLU9M6pyNJo2MsyZ2W70pplouRTpZgobhINJeXh5oobPSlB9nGGEYHhDB80jD1TDm5az
e78ci7z/ZTsu9w/3SIjJO51tsMHGQrdcQ1D++9d5mOYxqmcz2U8+VC9zrWPK0s9YbdssNAkg2c/D
PGCouxBOhi55BPRWf7r38BVjJj+kjash8HFt1KAyROOIlVOIwHTKOwcWaBG+mCKrjsPSKovyEJAI
nqwxOIWGwKvqr/H5YCbwhFX1uxge/vs7oC3Rhb//d/nxOjYqIYZm23Cy/v7fhWqRTWSygv2Nw6WX
61tEhti+e9aCnMQlGir1ckjmoEEHnPp+yuG0IVC9SixUHIOuR5hP2IStA03fTWg5h+wXoO7+VL63
S06YU/8v32b+SPoSDfjpP2MKjf+J6+oaER7DcX6NYglcfQs7Cptd2iXGscMufA1SCATbYAafo8xF
Ag/guWPXMCWNMVrJehBA9hYtRhLQUR5+dkWRYnZkWheVnMNbRl5UdssLM38IQsIusliYyFI38SAQ
dYxYLY9teSRj9h2wVfwjKy8sGnkj5YFORsp3vixSw2sig92z4aftNhNVdWrT3j6SRB52bW3Mj3Cz
A49Hufa+zNO3fvRjnj/m0RSUHi2SiWV5UYOQFwgKkv0FoP3ZCZLiqPHrVpfwUIcCVdCdZ+WtRnfj
InvJalmcumrew37+JutllWyUh6mvfE9l2b++XUFWNsuUjTr2qy7Pg52s++lijt3uuiluHn6qy/o8
O7Wi8syhwm9SDpGXMiF/7bS0zn6uk30Usy4WD7SegMU/7xoravaEjnB3rLSqQyBQQUxhjuHiqMLP
dNLcg+2nmae41AjXJ6qPTF6n9A+yXDhFsG4DNWJ1O21Sv7FwVZuTaY2AMm8Uq81e7C60z7PhXy0j
pLRUdamvrppWmHiFmBn5m8B4UIzsx73HYIofiGDbPNqNhPUiI0nE2YfWxmZZzuEuEyGcjmhBZ55l
DyOtkj2xcQLQS6Os0xNjQ+gqfLxdKXOnbTZNs3ebI2LFG8/x1a53UZOgFLeM0xon36iuam9uMxR+
9aTjb3mf1FbnyIPoWe7krMZc+pcoDY6OKcxiDR0QR4rSn/apuF2nDXzjhHXLu+wu5xlJ669ahDSP
suiHjrGwdsB1LrcgD1WAnkZqaSc5KnACZV+X/E3kXck6XYOOQK77IvtHRoQ4h6+GnvxsptH/qhdN
dHLQhuMZ02+10DCeEXo0nvUZKSz8JNxNa5lhvh6VZIVjS/Yku4Ax0KGw4UYaaVqx0WKj3bk9asJN
+i0d0nQ7zkZ0MBSt/JTOPgsQO/0GArLxrLbQHnAdHZ+Vvv+uVn7yDVwUS4m8VS9O4CZXVqfWSjbk
1vijr2zlKfKL5DQ3berJCxAZf3AWOGPRTxek+pCxH/lTyIuk/mtRujrqq2O6S8vB3TWGUn7Gens9
idrfamkDtdQljaO0D0NckXvoCAauebrEBzWxBRxrPjIij2JVjpGo1j4PMV8N8ifZqlpR71ns/Hey
GCoueCaMV29T1XyHK2I0F8ftxAuGGNHW1wjkyWKV1+IKpXF/69uO8LOxCii2fqP/JmezS1vZYbJr
rtmFqy+aMhrPmf4g2241OUyIDMTb7VYdpc2P7FmwWlnuXE/ZXyEiAm2o4aVJPPbjnpeYaEyybifv
oyuEcdKN/OOeB8u5AifOb/e8fB22aBsUG3nV1ATBPts2mfTlAstB3jfx5uF2X/91z3LQ2Cj/uOcg
qRHsJ+92bfNxOyiJuetq91CSm4OD1pUAO5SepYU8ndKuBrZKTqSMbHPvyhZHKWAr5im2breeLaSO
2HQCXNsWXMgyxwCieutHznuihxhJyzqBvGh4kqe32rLXxAqonZ8riRdGvAD05CVuKvgcNSpvLEHS
F3iX6UuV4Ug5uE+yA6ABfSOgUm1ksRSJ9sxg2VEOwQHM8YZwyLeyrnFIFnfRGivU6VD06fpjGPM2
YQsup6vQ3db69EUEZnudVGt375FVU8d/syv2cq5ubt0zn0jer6uyfJD95NA6GLFjE2NzkHX5KIbT
ZMRf5mruDo5epR6R3XhntKN5FEmenYOxZqU+en5eHpykwN5K5NkqDcvpj3Deprnd/JjS+Td20Non
pyC5ENd+DiYc4bu5MdhYam3wNProyOS9ln3VVIdcMYMAzLLTabVvsakjxN/O2bO88jgV5jGOR+uA
NOCudCzkhbTZfmjj8A990CrSpArilpZjniPeGlujDFTYdFhmT0nlroUP5kFpNpWBMEcKyuKbE4gL
EtpL+pOojTPyIccABcJIK35XuuC3CmfXz9YokrUxTP5Lgz6lhw2DgPYxf1wbFn95/OW6URc4T/Ah
oM2F4fAJlDAEZxVEwd+uh0U3fL6iKbfuVKJgjvr5tkYDxPNTLHTyXmXBPfXqN4h5K7/Xmi9uA9U+
RDVuL4hlfHIN61hly6y1q66dGaMjfezVax4l5HLkSGKRflhNL76rlkcbM+mNHJDlu1mLna9QS1IM
cobmAEzfeZ1d61G2z1ZMTFethktYEp6H3Yjf+XKlzA0Q+jLsV3527WEUYbKttNr/6tfb20Dd6Tda
NxdHVRDhwuTv8+1GQM2ulJwPLmFDcNbI36yLZUKAS8ci6vJPsxNOew0q+DZru+5LUk4r2UHR4efh
3Zc9IL5UPbsO5lPyUo0Jebth1fAYgIE4WShgerJBMZuty1PzvXN0Y+cgVboLk1F5Lwz+8ss1kbir
vDl0UlK4IH7wSK5uH1eBsfoKvEvwbCk41PiLibAcUccgfggkfWlnK9iNc1nvcSGZPs0FPivLB51k
6CoggJmdrVlxgeDF2mrmlfRGsuqtmnDwiMAT7IsgwTbslvgm+22inUA8yyJ1uQjByAY1sF+UEXPO
5W1aK7H5XC4HJ2VtV+mxspGvz8jtaXB+C62xub1QyyyadwW6P2s5SPbqQe9OLCfPsmSNnYvrxsBr
uCi0Hctc9QiDamWDinlLDUV5SoLyQfX74H20Cz4cyJ63WGRdq8CcRDZuZKuVBamnkLo7yOAjSNIf
aemIiywtM2qgKN7yZUbk6RBWJ35pVlz3T7J4GuI3CSnkBPbUOXVmz+q0r0ZtP9jdVVsa4LpBIvup
WRnLPQ996zCXMR524LKck29qf55OoYXLzjz+HqhfByNA7LvrM4Jgrp6sQzts1w7vyF2lCyNZY8e4
03pHvzTwTZ7nWoRnPRPXj865QsJv7DLvVtaIF8LQrFqcbpbJmhwfUhE/pZGbPpMaJ+Afun90Vkqb
1jnZRmsbvmbyQo1R/NaVrboBiS424J11lLis+D0NFGuTKW6BsQ3FakCS3Q+T8iSLo67twaCxiip8
8yWfy00x5cl7ENZkMhZTLxbSyTtuCc6uFv5Ha5yOiYdi03SQrb2wvxlFWF/lUCXYzLqAsZBW5SPB
lzd5nSw3qqO8qWyZH8r4v9+UbM2IPsqbUlD4ZLGQVDt/msVJojxveM+lmJMAX/nsZG5iAbLLTUbg
J2RooPgE2JdOthQTuE906yTnjJZOZpbNXtUGG7b0a2BJ8Qs4kPlNB+2etLCDZUkMBUs01NhlyVH1
gz6L5FZKy+mkB8XwKNv81r2i1+VcZUkLxEuFtOStBKryvRtt9SLb8iD7roZmdFMNFzjMkxsxhvPt
EqJOV/w2/JPUBkdgtV7l7gQgZLk5vyvQLFBT50G25rznV2pmkKeRrfi/85tKQdp2gXizbDddZ+Lc
WnVyIDVWvM6WHe8SRaieLAapaM9O7X+2hRXxLcanNJhQG5ONouVShd64x7xRitcx6YttHhOil62D
r2enZuKJdhvbopPipK+ya5YjVU6gnoX7ctGwG/oNjg8p2XcmclFgOIL+T+uhuaQ61gJpkqke+fXm
Ylb4/ALK4TQOwVhMODZsb5VV6NJUNepjnPXGgdDDhCXcMocACJLp2ed6CA/jDEYdccT8RXWH7FJF
4UUoqlIAFp3ZsKk6dkJLqxk17YM/gTjzs6p4kXUYXX01Mw0g1lIVuQOm8ctGaJITTCqsBa1oePoy
flSBTvkh5o6yKEdo5TZMevEsa9SQtd5kpslWtoVTMjwSBrl1lz2GEcPrriSSJIsOYU+E+/vn2R6/
IpXTnmR1qwBr5AvaH2UxaCoDphF0AVmUh6HWXvU2Tc/ySu4MvSLi7QVliRuVB2F6eG94fFHSx8EY
xUYXXb/hSVNt87awPTmwL1Tlefjj9r9tKnf2JsjmwPKYZY517Zqk8U4Lp/xFdjdzErOamLWP23cC
gz2Q+e4m+E2t4YvCxw/WODuh7G3r+mNiL8hsxTneq+RZMtpbkHzjWZZuVRhukDYcxx2E2o/h6Pzr
QMenfo3SwSEsR3uTGvAcJlCwj33sZLeD3ziL4YJ/dLsCmZmsQe5uHPOPfrrbDdvOxtjPDcvIG5JA
PZPPbs8gATMvGdPwN/8gw8z3dmH0/9kux/Nqztj8pcWWLJftVaSIHroWbr50R78XpYjOvQh1CPmZ
pTM0RTqz/H67t8qxDbBMr3bFeHDIYF0bXf0hU8KWEyLRVtfWTqaEWbWdJ4wInltWobKXH9tv04Be
cZAN7vbmoaSpb30XtU+u4VZPqZ5+kkiYMg6crV2W7rbj1UlKdjVZ0CohGRe7u85WqtTZKWTbkiRR
WIIC+rOL1NhKxrDykMIZN9NQJNPKdvNHdA/jgwRI3eokTMoa28a7mbvh+Q1ApBxRQLeEw4eGkHI4
G0B2c4gz6P7pb7IVizEMjvF1SJMh2I4BcbpSGVDTVLVCnMPE3ahkxx715TChfvEYZOX3SauToyzJ
eqfTPobKOnkQljJ6E5u2q6mjdRwhTv0w2U3/aiZds2mrsNkOS9FQVPtgxUG0lq2FEbvXqjaOslFW
lX3vubpQn2QJvxzkeaeseMCD/efZhLqNgtp6wim7fVaSc6flw5O62J8PGSl012/FSrbJOitQsLGK
BgJCS39Z5ybntu60Ux9nl/tAaxrFShZ/GajnJmlxBsEHGwhTzB9XkgPiLPf3heY46SVnnYDogkoI
K7D3ipJrD7k/WP84Y4W/VW0f9FdL9IhIGlGKhYUAPGCoevMkS92omA8YY3yTJXkA8j+tY5zOd3o2
INTdO8FzTzx1GSyn8aNWWX7dkdc3Carby4xtaJqnYVDCZysEJJXmeEDOnzT5X4qRtfaM0HKQQOXj
k4e4rh9SXVfOsjQN8GjHQf0kS7U99Ke6cOZdSubsFAUhjpLLIfnrzIzcbtcm1RfZI1Wrjx6yOKXp
2jTKGFtCo0WCFhLQjGXtykUt+zJUqXsVS0O2NBQGYFYEYaHpF4N7hWz8MQK264+51KDrmOmhXyAK
ujobTwbql7PWPGcLTMHm0b5vSsIosoOsGxYxIAUs7G1QUyjGk+1uc/tsmePaSrQIsHRuXORhcEds
2PDQ3fYYKrGhpyF0FqDztLQY8BdHnZCa7CdbARe+9riy7aWyVu5aWKJYzoMU1nJVNPZXskGWl1bF
D34D8wn/PsRLKHcH7eV+FihT6JVLnRLQaiTuz633fmNhnjC7+R4OQ/WF4CzpEP78F/Ku2nNFNlLW
13jQEzZryr0Yo+pLyDYpG0vrU9+x4EGCky33Un8fnuNS81ADzX5sNRRrZnyc3tlIIIC+nNVLnTyT
dbJV9hv6Ovy11XGHj7FF7ddrdwi1nTLrkOTaEJEklPiPAFA2supeL88Kqw3OnWM0O9dM5lcj9c8K
Jh2/LydAJgd5gin8rcaucfK9WZH7/CW6uAuPSq0+pj57iEj+5eRp486Y9TjTQICEv6m1HGSDPmvh
0f1zhMP/9HKjAtkYt4Dx0GdPK8Z2NziV+sqfUtkNaZB7spg2II1NwjYrWWzGhG0aK4WgjrRurSva
dhjiGOwQQ10QjquKX96D0urqq5y4jisCq0sxtJjYzYm1+0R40QmenEcExjZlqI0XdyEHJSMWocIM
vB7WE6lsvzX0dxTDkDRMsnKtuqnxrlg50Volr+C5Vfp7XTZfJlNPHwPin6//MkhRJ+HlhWadc2y1
FSVOWCt5QQDqkl+MF8mTYfZ4Y1l7S7fMbaZo+W4C4018nJevLOqNwc5qefnKYouf6nrOwuppmlLj
qKWuskYGavosEE1a952ZnQi59O9g0nIDzwTZKywNBbqZO352HUR7EXzKTnqvyF5y8L/10hW4ILlq
hURDkv7dUM5yhrLtPi4ri79cll5NOhTbShlUj/xhdrkfYh09uFKc7zWZynt8BSZrXddmeZINuIvk
F8jv3Ukg7Ps5z/gt8555wyXM2mdTZW4TMp+f+7rx0gWzFNuYGARl65xilGCvY4/l+Q3MxEi/jpO3
tGo/Rqp+dhspO6R/jay0TL+NlGgnLCafpqLdR3hVfGvy3Yhg1Y8aJ8pVVfbWm4lKx6boh+hcV0ry
UCujtnVNq3gh0kJuy+6N37q5W8lRSTF96cI5em8JxnugysJLaJBaVU3id5Bgk+e48cN1kKXV92hw
UHkgc5b4vFGVsvk8R26FZksTXpGL7A9OXXxh0Z951WgQi8J4Cb2nyfnKghNMbRf9WIxOElhvX/JM
tdd+YUaPautre8dJrH2hqySJwN9j0zuMXwyrwMaGd6uq+F86XgidaroXv1KL1x4KwbrEI2SvukXx
KkhVQfd053VphOXrMA3i2uKWyO+ueJU9zNHZB/OUPsoqq3abdew44UH2n4Pe3FWZmnqylSB+e0Ee
7UleSlY54ehhtdM9yVIb6i58I3xM5NxRVCtbC09lpGG5GSvQC0Cw5VfZdyyy+pJFJozvSNEx04my
V0JXlz7Ni696BEbaQNLnWDsO2NoZUkejFl8nf0LNszP4UuDl8bkU32V3RQWbNDos7GURXQa7aIcv
hd5Ve5z1mq2sxsfUa404g0uRaYdCC6uNnLRXzGPBj/HVylsoebpxAEOWPCeFgW+PAbi7sXv8qYre
51VY8a4mmvxctqCMwqmH5JUPydoK6m6PipdCgnQp/x8H36ZarvavE6gBLqBxW6C+sig2tDD70bN4
i1XEyDq1NFeyPlfH2SuDQb91q/Pxp26tk/7czWKxdBCsk89TJC3BSSL+HiWtu2psFb+EdjbeBc67
OXrQn4Rww6tlVeFqXh6irA/6nQs3YyOLVmWShydQcJJFX3/rA6v9FOq1cRmzICGNyWS9ZUIm7pA4
jPuVRc7/N9jsntByghMAmx5i1XW/GjpuclgnimfEWvrtmLTKg+9W3QPkbmerR6XyFE8IvoVwvL+a
fXfR5Pg5QQZqiOrfyxyLitFuBxRa8R4ufTe/2OXUHZCxnvax37TXbFJQFcaK5BMJoj+yuA9/BGJv
ajr3Uanam5M6I240/PaUhWQWx5W6gxnQHdtwxq21z81NhPbnq1geFOzex++K1aBlTUwMv8h+n+jC
309KHXhto+lvedQ6+7IiCCGLE5CyfaIk8a2Iyam+19wmuRWHgF9phvWZJ4rYeEvFSLZcz3PerxRb
Mx4pWsWts026el9hpHhrteqg3dtEhG5jw8JmnZeGWA0uY0uL7Ekzqdg/LncFvSfDNk7pb62ZCZG0
cwQqlEur65bRPlCV6daaur6yC3pV3FrnNPZ3pNghYywz1zaJECzB9VurqeL0bGoIjsupwkjoO9Gi
oyqLvNvU3dw1yBYsY/NxmHea6WOaslxX7bVxh30bVK2pOTRO2e79KX/De2gcV7Asm7M88Of9OIv1
q93M4+nXHrJbCOV1RSIv3cliU2IynIcmpkmLfWRmaM7ZnVtwRqV/5eWr24ijWNG2ChA/lZWynzwE
RfzdjkCWypJstBT0J7ts2MbL+HvXOCUWlcbkwu518qzVxKuWY2l6n7vBmfXBCc1jE/m88WQ3P4Zz
W6GV48mJ1YyHzyqCPZ7Bsn64X8wvsB+plOIxYUP+0/WhcDSIHOXxRva9X8zWkoPpNOXpXt8FSnZE
u/qTvPJ97ijXnDWBMfU2h/3i2ypU0cVuRR6UCKeV0MUle1pYZX9Wp2lotitZ1rDK+OvUJJWGfguS
A7qSeQKAxel2Kru2ZaqswhY/PtnyH9O1abTT/IDUwnLJaZnHCjp2RbJsTIqDxIirbdTYYW2GDq47
qO6hCviWy6JlJjb7prA4C9MNPtV4uMl6dXT0Q1ULlrGArz6rDVQwqwHuDMrZeMuIBsj6JHPHwxyO
kAPl5NjykCMBV0gMhAWtSipAHso2dk/1cpDFtjWrrfAhisu6oapIUpPjL1dCEwaRqdg+x3Zrn5O0
8TpXnx94CRvExpYGy7f7DYEv3itJzjpbdpQtaoRt49I7XMbe6+WZ66sfw2TxNrYOzKNRoLn6vUqb
3TRpyglIQ+oY2VkeJiNCsGo5yDNZF5Ew8sBB1+tfGpAah4C4jJWdY6XfTaIsjr/Uyx5yKGlyf1uz
XL5d8d8uJseqtfudAOISmSP0mw7+tBWLPeK0HMB1fRxKaaCYQis5WIHY1LJ47zPogVgLVxl2WmPH
K1M1Iwyl6+Bgl1m6G8Ig/RT5yZOklMyNH/O1aH/u4QJG/+8evlK13jS3yMO6KIi6XUvwqg3ykybs
jaHjtXuvstMYcYR7+T6i1pJurxfVGXpMdpL1t872JGyvz3C0M7uufURrHmaLgWPHSOzEJd1X23ts
qYpVNZnt462yzJsdgL5FyJW6Yjk0dRpt2GMLT05za1Bt/GMS1LRnsdg4Ld5OozKJdZr63fpeFzuh
bd/KhfRuujepKnKqKzlSVv7ULstNgxbGL9P9a8dxuQPZIg9yRkt1PuruRX51vNhlHyevcITZJhDQ
PJeMy7gqg6k8j7gxktkpKvFQwU0RekhRtnR+o3Ve0NZwK/krb2WlVVuLKcikx15So32qD81zFQme
JVpkHxw3IVwy1MmT5nyWbbIGxGm8t4k8ru91lomPR5TDplMTs34OwQo8F8+yuzykusuyXTj27Rqy
zghFjGhI2Oy1whn2aibAwGRZeiYYl54bYh/7EBWIyi/Uge+uw1G2yD5gOVvw2D06zktv2QB3Ut0W
vY5kWJZqx8JM+ubVzzD8NSus8FwneMnMaPyiZmDWazNryUNXmNKlAQCJvJmOUwWpnoVj8IiQJgaN
CgzMhK3zasiM6XeI9mtIKEOwSrsBrJHuglkyEBRIo+5V8Uni9XqNdIeN9LZIk/igLOsuuEvFRh+n
8bVsAJNHFsr6qpMcbjNhdEpwxUfwsePnl2b5xZ8zRFTb8kE3NfK49pSWZIf+LMszeWiiptgbjY7Y
UxCcrb8OhNbgvo881rLI0XbCab7Ixnv9L33nsQoXbNu/znEfGiZOf8STbyPnvtfLs3vdXDrRKUI2
e7mDX650r5M3k8xILzu4EP7V1cmNaFdZOUJbgdmcEYbFqN4O9O3oZM2mjmfw+9mTa0PkVIrWeS1z
7bHEfukqSKS+Np06r2a7TR/6IXNfZ79rPOIuNp8BrUYzWFud5f9GW4ru4qU7K0Bw5ExxX6v4xoTf
ZKOJVNCzz8+FNfepTswSG7aAnzre6xz9Rc6WDBRYBlmWp8ikD0cQrQvvY3TfMh+f73QcLrIElfMl
y8VwvZVCg8CWMz7eSpa9z+ZCPMmSmxAhsdANyHX7Hfw5tOGhna/yoAGE3eS+LoAoUJdXxkdDDaIS
yxXH2bTC7CwY/ksLoiqrgCfU/j5DhU7ANQ7CXZ5GmNH/NTPkeHeT66AvXUw4oTtlxgbtMeuxBXTz
aBR2vJ8MG2ZZXwItWQ46UZFzhvW85rMbYVVKXacHO72eR5anlGTfODK0VW1F0NWx93nsME2KlfEk
omnwMiJb31HhqVTre43SnieSTDvpSmlfpp60mmyoYJvj2ym+9IMJh3Nu/4CQ5eympi2OGWYNiADe
T2Pg2UfSus28jgOtOLaqhXfXqPgHLB2IOUOotMy6fA17YOC84esDwb3yNWOBs6uxwvZkawa58FwP
2SeC0Wm77oZ55XRR81wuSVVUZuaVaePi2AcupgAwpLAV6XJxbFR/vh2SfPi5+F2ZrQyhXyV4ICoE
L2U58+ci/KkoG36pS5d+pZNjQSuHqHO74dli7mvgQGMYkvGYsnBjh6KGFRvFT6pZw4Spmup701uv
7ij016QbjX1iG/42LXv/XYFGMAKl+V7NSI7m/dReYpHp55Fs57qqx/w6RqFodkEAEy0H5YUexuAf
1CbBK7LR/EdtObBrqi7DQmSLCfdvwMCySG8GXGNolN14Rf9B+Do+yjnkIbQiQODBFloquLTQmPE2
R8rQ0KevelmitEkiHVeoLt5FPYhwvzfDS4yOw6WoQjRfG98iEkHx3hAuxcxogT7pmDDdGxTLrM4K
wE27ylHOzRv7sx74aC2Htf1gQSx+H7rv1lLt4wF16JbgIFmCagWCOdircF1RwBoU3FEt5QR52NgM
QUbiZ2mQdbLVVNnmItZOH+Cw1RoNwpWSzfbVbUGIO7YRfRdT+txUlfJaAu3aN7OhbdMqVz7nprKW
HSYctr2uSoyTHOnnQHWk9Qo2I8+ZKsjvflhBtGbK2y7Rr7FlalciksM2yBQcRP6qk2d1HFbrJZyx
ndyph0PIzqifRocvJmPlwaxT7eIWr7KgFzwgVhmgv8NY2L/b9dQlG9bd6caAwefdR1XL+EAv+1Uz
+fZONshb8cE+YOETIDK/uGLbUPGVrgk/TXi+X/tSDVYk9Ak41/O0s6vG3shujk+KwDJc3rtL6/97
lNlH1VuH+ZKia/0j4kT9I2wEpD50fJLJJJ3u9V2UkyieZ4ftIN1kQ5IKcSLEepCDZD3/X0Qf2mEJ
cdn6lWw3EfbBsd6FKT5LUZ3Y3aE7YP+hBA3y/apTfrIbxfJ6F3ydHoTtocExag8yS7+aZfMxmk/0
M+jhH3rQ/cF0wfmm8ycVAO1FmiY0cXGKfAw979KAsqHtx2ueJsLTUhUwcOOcJxVVNalIFffaLhCR
c5YlWb9UyV7uHPq7W+JXywsAf4YVvpST5j8p2TMgYSgvy2HGksmLqzHayiJw0cVGuZp2VTwjbOl0
p0Ztp6s5ZwhZknVfQ6maD7IxssdpiwtzvpGt+N2OD1mOD49srTMUvSZwXLJRVsG0AGprTFdZMn1i
DH5z8tne5Jq3+E2ni51GD6DUSwGkr2Xx7ld9M7qR5XHp01RKu5ae1sJ2RrjR6vTiOMh2agpGpix5
5xcFVg+bifFtWkqySmjaJ2Ri07Ps3/CV3WETz1tn6eEAI3rqQ4MAPpO5kCkQ2QAppmGjo0UX7LFY
Ao48fcr0aRIWq0cjOpOXEh43NDwha6exsP0fts5ruVUmXcNXRBU5nIIisiXbsr28/hNqRZqcm3D1
+wHPjKem9gmlbpAsS6LD+73BZ9x8nlpZQ67Us2AuZvL2FElKwPAR95b3lIU2g82zg7Y7n2eqrXnh
HE3Q9YPrePbBrPKPOq0VSPq2EgjKkyfKsWeMgJNnL2Jw19Ao/uMCdJs9Ds2abhp4XJjTdXukWNCN
mhoDR93ma02VsSC+vV5Nj70A/IlZGigW5IwpeVQj0o67yNy5lQ6Km61M8pMzPc/euiLysPaN+ftY
YMxVaOjtErzpCSpv7DNC7v/Jh8b2q8Ji76VWjfgcu8V3T8Y/RBp7xyjRvFMWKWBbbIeZJRN+Rcub
lcz50V7ZDG43ndO25n/FP8dNiCk2LX/GTuqpRol4ENgeZBHs80Z7HQztH0/TXV+FEbYzhwi0U3H8
1qBApM4Qf8Z4COTI3QNKUJI51RPbhWeI+uR5Kvbn1Al9fREIgChE7CE9OwhP66nbUenYj+PAvKzm
6WWCtuiLqn8cgONjEPvfmVViMdsY/T6utOZQ90rhjyYEUz2XAb6SEJ2S75o9LD/6ZjiSX3juFutm
1K168Tq4rUxOcu8lbelryfw3Gn60Je7L7H3/YIXNZ9F9x2XwmHrlN1lAJtHrASlu9aLDVvPHlnB5
XfkWl1lgtQ3TStMTPybMH3n5ge/XweCTKT1C8yan+6OyTNhZ5jtqgCaEcszuhLAX30wlkIGijIG+
lDkEK+sfPdEXCN+sKb2kEgEXfEdMuq9LJti5IGyqqbNrYsOsXmLqdlZGRsFUDUfYoj+UsSxfh+hv
g4XuERHamwI6yjphudYTAFKRrIZTU87ksTg7VdOv8DH5T5YGVybgBSiS4588jdurNhuEoeWvg5Ta
m+GEEgZloETiVUMXsqtwNthNjAEgnuaZePGruUxhJVSSuLLiOvZkPmlIZPZLxpdBoVceE/ikYRKf
vabfOzrhiVHVEpFjjs+DlrQsPvvmmNiYDko5PEH92JntPMJCNkOtchVfTZICpt1wd5aKguVcLbsh
KttQpOO5HeDmYrVEaRb6ujKop3FEY1aZJcRXeF3Y1lPtTxwiVGrKRP1AWpwklSGJ7KvrQHMmNUcM
jX3shwTvzEQNbBiQAuuF07KgYzCJAPK1qNRCtuVuMA4KS/eoPYNh+2bTz7A41DD1BPrwpkn0fTM3
XThkGKfftocNurfc/69zi67SUVa2PHbqcK5qgC7YkTxrexVtO/35AjEZQWmk+8W0jEfEHiVqZ7P1
iXqf8NFYulB4iX6wBvWm6nUTQiRfuMMSl7gU9se7boZkMujzH+YqG5nM4j13YnWTZ2XgM/vFoa1j
rlDGQVQ7ZFDl7u8X8py+py4buNlpEr/Uf+q2cxfR4OvU9M4xWtW9k8pfdcfXI7zlqTZtDHxrvJup
wFflapItvVubZwn+wQSv2uK1TJZmnw8QkdvhT+HgWQJR18E2ta73i5K4N9lG52JxlXuEwW80JxfN
GN5Kq68OOJd878tc2TtRx5eHsSPuP/JRtYWkhE+hWuuqe5fIf+LW7HEyTOxjZlNQqcfhEMm2DHi/
2aUopqOX8IEUNZ4temHJx6biw9Jy8VqM1PX1hq1LJI5ZWhwWAOWTLbqHoqiw9smqt7FWA7Fmw5BT
SUwUmWlUNLNDX0UPbY2rRMbNqGryqY60j0R3gGq69qKy3wiGRco9ykUrVHRFgNln5jkXmFy0ffNX
aFXlk0ltqO1fXHpSfzJTosm7nMDU+LkvDe2EQ28bD9YOB+TK6e5qLt4bU018z5jY+rrFNXHs+NAa
I/7CMdzU1ivOusYiIXOzj771Fn/I3Dlwuoe6z33Xnm1feCWB70XtHirKPdcBymIbd/21tAbQXOxI
MFNDh9ULFU/KbngD0099Ia0Po4pRZAE53YTqncYczxO3Cytl/uM5+F9Z3ndrLIj/NMZzSeXJTwTl
YibnKZgt6HyV7rkBMPR0YueVU13DzSYvmks69ozB7mQeCM/Q/WFN+jRy7R1B9wR3tX0wZ9fbpbUk
OyNDnCrG9LIdpLDSC9XRS160NtJhu4DGK+9uhsACZMkvbMUf+vZvaljv1jj/avWeGlhiPkDGvtSo
EJ0ZHNG03WaHD8K3jrDRvVPmr9iKW9eJ6d7v27w91XFXPBUzPDwlGZ7FsPjmUOT7gkXdTkeYhSlW
SsKXNsKlLexg0EhWbnRhYAjkZqe2cOMHYmki3H6M5LJ4hXWOWKmFIsm0MB0NFJpJuVyqNBtPJSbI
D1DDjaMmxPwokyJmMYusFXpMc5AjwYjUmrR9nWbOU9HHyT5uH5sBWY8pbIqpBEDincGSuGzIOUww
/w1WFmTQZyp1cxNKvCWE9WobHnGBi2jeuu4kFZu8gTJ133qK9kHrWANu+wkewwM0IGMmkgmLfPXb
0rBz0hpZfSgNNVEv66dzbZnWDslr5/cMlx+ThdInQdfygay4h5wM9wGeKql/gzA+mMBIVkSq9THZ
w0CGr1DJ1rTIzwAX+YgxRPEZ1scP8HQ2bFkjPzQvkn4BS+rDs7BCsha3/Ygrhgh8DJsPJGQTptpY
vMWKERI4qF/xn/QAJJxotzVTsejXUkFFNCUfS5/VAbokE0533B8ac2KSNc0wsdkTR7Eprz0mrteO
//Uyue0Bwhl7ZSagXe0VSC1zx3pkrQ2i5D0pS6u89hkf2WgG0uZdYjGUYeU9jXgkYwozxMaKguLm
AzUK2m9Mgp49mVpgQxk/qKrSEZzS/XBlTokZbxA0/tWdms58kPiJ7GAK2QFpWIYvNSO/Ndbo+LPI
jH0GBOwbljzqVeaRSZ6Oh6W+yqyZT0OXRteF/0VJ7Qc4i295EokngNTBx5OKKatV1BtW6Dj6lcuT
bc5M2FU7BwAJsOtw7qYwxU5WlekQIGboD8YagjqUaYAiPrvZ41CdvYWkVawdyWCpl3+qoSJnpFqO
Dal8+7n23iEH74Z2TBG+cP9HC4zfuXEF/4oNN4TA4X6Bre3Y+yhLYj/KAVq7Fh8cwcNDmiIZEhEe
X9qYP9lKdtXXoTvOAa7sYmh3A96hCj5sTNwC4QOAAF6skRUMXuH4alFRiGR66NPIfhlrD1DdKg7d
YNT+WAFqVF7s7jIC4PyOyvK+S2p7N7utDDHqsB9ToaX86BZ4Cx1wmWYyoJYsoW9OlT6URgNJ13iY
sabbS2tOL2g7miMLf4t3dsM3rTlpOGYIpYsuPbcq5lD1L9NZBoLYhHWSWNEkSQqEPDvavu+j6ljF
Ig/M9K2zteYpnifdB1H7h9GbCvMo5rC0fDnL2k+6WLnZdTdcJ3tS/JJy/WMnRhHg2cw/rnphQvRG
WQHzZH37BNoNuWGA+FO1OFCWFgHajqbhTI/npY8pratq2RV544GfxHTtO6qNxCh6YRy5JKYW7iNG
7kcZK7kvXfVmAujsDXuefa1Xwt6r3oSwnYeyV/60E1/UZGnGo1k35b6bs9+dAX+nxVSc5JynamjT
h1yOk6+ks+NPpAz0zPu4QjCtqHYREuQd7eeI9CAhUUoPUUToGtYdwlH+mJM5XswI+tZUJ0EyTFbQ
CX4nQ60XoSIkElADYHSeqrM7S5JB3Kp5wHPsqrZsqQyoIgaRiDqRG5BlWZGJwr60k0eiy8TiSWtl
d0Rku08mBclaI5ZTYeUd1Mr6te+qZ0WF8IbBdnd0uu67JnI9MFrN5A7Lufk887YMEyq5JT67MalF
KyY6yCTbYwfNCj7W5p3K7qP2EhGiUVKpXi3/dJ0BV45lwY6bAg0FOevBMk2kDw3e9zwqTb93JFgH
Nk1Tjjd0Z98olU7XCZIhnkXdIXfjdwezmv3k6aSZiny/TLHNZljyAUkpDnYcqXvh5O8EAk27Bshs
j+Wqus8T2ISVEmO0otcP5YQfVhcxRRW2afgOlnAHJZVO0BdpH4goOYLB5WGG9a6t6vaFNf4DYZc9
Nubpk6FpyrHmRvKj+SmHwDEWqXju2M/GFoVmw6VuItCV9E3HjlVtdVb67OxqI56ORW1ruxSCjS9c
7GTTWywmi+VNJ4MChuTOcrLnxBMX23LbfY9FLnXrQj1I5HinxVE9FL+YnDCGI6WRWXEYMH5fBrvC
zisliwE/9UM0q/vOcVsfuXJ+iDyLkSQS8R6Xp+8avjv7ZujGu1YACxWobxpdJ+rL88gsNTD+aqJ0
2hH+eOercsFY3B/An/lBKCRdzMbOyeHIxIBysPWdlkSTFkM7PSqg+UziPQGfQecaKHADIbX3bSBZ
UhwaCwfzBicI2OFV/9LkSLgMCoEeNf92gkGfT+bsq6ykzYFoMMafn9gsjBeR5s9K1CyBVLXoUXTG
d9ukDr/IOkyHTJzLmeHaVKBzVVQzaufisMtEenohe3enkUIXNI2GI1IVIZ2L4CllXdjrJSSvKcfT
MW78CIPVo6qwZ5GN1X4erAUWhFkVRCPZ1nPkZcsBjSZhGBmC1GFR2KlPRQoRwGvORF4O4TQKGW6P
vg6xbQ5hkUKdQlPDTO0At8NvP85l7h75cuvQyNU6tMG7Dv1SXWfMfkMskZYwLdi0eeiSgu3V3J5i
wJBPx4YCIzY0F9AL1wfqvwrNa8OsKd9btwBAKc2xPS1JwRbZQ9Xs5jO2xMMcjsaAl7nTkYVra0Xh
WxbuLHppnqWyBuLVx2leypBZpGQTNEV7a6je7QRWQC/jitcHaunI2S3MKlCSKmEv5UbhdmD5yjo0
ya4WsPshUtQ2XIYWv6zROrYMh2GrZnAXE5alftNWr2nW/+r6cvj8rLZH28eULBbe53O0uDi/DOIY
rWmU2z5je+SuzTWaj+9719blxJvmYE/RGNrxG6KmmoFur2H1z+6CqqznpO9GGZda0KlNdu77hYL7
stPG7FlTvJQ0e/4xim8WNpQ4QbCC77ooChik1jfQ3GTVXTOF4QIL3SDJ5qjwEzWKjkvenMauwVih
JBUxTc5jjy5RYbEGDXYywu0dYOZBXdhZ3ijb1eRVGO4SbA87LanZ/kaGn/SQKLEKQf79WpUeW6vR
BK8hkCqE6KCHAo15UDvo2Jqf7pL/BHdx+WQjPOSkbrnsjmmTgUUMaiLO23dV61MVtutha24HEzMP
fubrV/n/nY4Iov+vq0fH6w7zKAAXy6NWjwFhy9/ZnAxBZ+IKt7cVE4ORMjvJpvAo6nBBXJP/Xbkp
Zumz33ot/EzhNFDuOEgYf4f5tyBTggrgpCn9Q5QPyTlXCuzcbwMxgYchkc9lVD9kjAMhLtkkpNXF
D+zkYoDyDpnWQMbsot86vOGBwxV372St4kOMppwQp8tL1BQlY/dSHLQxfnaoikXFndz1t1Z1jaNc
YQLVsopwirGJbFv9MmtE2xwRIjj3oeUe9qQLX7KoXr1NBkn8QBkjpJTjWansjFvHna9ixpDNcpSO
VRM4o4d5QyPzMFIFvty9wrIKMdaFj+aMF4xi+QtVZ1+ZIGm5hu5nXmzecTwq6zoLvWr5zZdNPg2k
1bM5lmRr6mm/SyiR6WPvXUexGEdA5RrVWJCyhdhZbVfd1AJRo2QbFYi8Tv0hj6ublVJxxsgK0/7y
iNB+2VGF8bgKw2djwtmWjBvdXbIPWP/tJSpTMyASudx1ytI8ZBhnGFqlvNcMswdnat1zTi7RM9mZ
1KStpf81ZeLoLD3Z8715dxxRHbkFylMEjv5elRGOCanyY4jMOsCeVsIYFflVUdn3dJ7c13kifsR1
8gaSFJDAbX6XsXjGENX5UwjwNOYFvVTsWx6xfCnjtPFbldg2s7N/gsy7YAGMUY7aDyfAkhdKg2hc
hgahFWjJroq77KzjOL9zCnM54WK6HBdKBztYmsZuUfpuz/JxV9VjelSbFe/wQKRKkNZeDPYVoj9x
hUK+lOhJjLRKvkdKbaMEp5ig37NarVbxSrJXDXt56Ub1e99pH+XYN7iTI5ik2k8dhqyW1E09fIDG
cofncvYs0qxA3JrNDFL7fi7yS1PU48Va0bsZqu9otM3Jk63yRvT1XngGkCqKvV005PspTuM3mII/
BUFTj2arK6+GainEZ6jj3h0KmI1WlRzydnK/t+DXrefCre+i+QLwGe9yEzslSQX5hCP/zsXJ/Ufn
jUbgZI52YwdgnNs66Y4d2rN7Yvao3qmE/2mxD7a89HdLIDHrac149qq8XrNHzJNnSPFsNBHQhiLK
X3n9B1uBhBppUvtLa3t32MbRIU4cBMPNQsbWki03IIbfs96fl1n097Hr3ecBY4ukhM9M0HR7xAmc
4Wirf+e82XCreWfU0nL/q/15erty69za22G7/OvZX33/70tsp+0l2sZ5zMqUcwzyifpjDTX+fFiN
xB1v7e3RNt/IROWirf1fD7/Of12+9W2H/+nbXmfrm7W+3BlqPfns7XK838qyZlJdH6oOSxjg1H/3
GtJkQbCezxUou3vy2P7V/nzq51HMlAEVSznEmWjC7VCv0+xoVpiPbW2zm//dxr2aVaRMH6pZj18s
TeV2cAsjgEQUv2x9dWEzuqfmeNz6toOKNl1Nxujhs6uws6eYYezrST3JjWcTN//Pvu1E2S0t9Z3V
63h98c++VOl8TZPq+auPHWeAmb1xq8xc2yduHR+tGqvxSmmsq1qb6jUqvISpb+p/tK72XkBEvuuq
MoVLJIq9TQDRczUvbJ/i2cfirfqewLg4pgRAniiMoFpGnUjI3k7TPbmTbQ6WEpWPdiW7BzPNjy5z
7IUkT5ZIS5afUY4dM7b8lxLL1iPmLm9lmztX5IfqXmHbxbAS249jP6Ws8NXHbOpDzFCKC+m9gkgd
iNywqJa94Wk2oScF/nHV8kM42E7yQXt3AP3Hsm/V7/itlTsx2uVeXbQnys0DW8wBm8Yqm4IOd8Oj
2VZUelQMmTQdoRxL710mpfrWOCOE0T5b1RQgSTn5UERQxcZHWv82uqFjpwyhcYit92U0612Bdu4l
TzApqKfqJ1j+fNm62lgfrl5enLfWdkAoHB86pN+77fqtrx/0N8+S7cPWkkm1UGGaHvt+9uCp9WJX
Fdn4UoqoRAabjHslHseXrS+pWOxCjrpuLY9UzkvSFH+wofnXBcuEVTWoJByU9TW2Q6H/TUZLPG8v
49VLclaJLvS/LpADcQ+m0ubnra/hvn3olejqddTw52qHX2L8pC2FSohnNh8cN17hCYbtrS+2kuei
pIK6dVmVhHWbV7+2cX3rSsZlDtRa049bM5276mUGFf98hZIIbB2i0sZ53Uiu0EGf0jp1TmnH+Ipl
y79Jt5+XdAvrcy369tX/v9cB8ZfQIQ39sL3e14VSS+4T1Th2NsUY4OBUPWIZaJ6NafXPaZLJ3/q2
g6zU6rFfD3GqQOfU52X1fEKa858TXxdr2eKcal19+uraHs15VD1+9blp8Uf1WlY/beL5btulj5VO
yVgQ1vv56KvPVnpIBK0XblcoVJg+LyvjJj8pOmSYXsd1PK1NwlDUon+LAYL2EWuGw9bURFWQhjCg
u3as7k1E0UryWbHC9eJkFMUpFQJS9docxVCTGAzPBKsm9l7CfjO8HH5bZYIwr02TovpJ72Du9+Ng
v01lO56EwoptO5tPXXbq23rexSZaednbThi1LErsDHROVTSBSVpuvzqyZAvmifetZRVadl/rBFsr
cSP71TAtXJL64nnrqoaY1URRLw9bE8aUGZDh+L3B52GnT433aiVSwRIsUfaW57mvGkujk1qyqNua
FVYv+K+xyNkuNhgunlAwXLaTEYyO1286P2sZjLPBfVXXT+r6olnPcrf3vPJhu5BYYtZ080AyEsGF
/tY3MvPsRYcLlcf+3ktqiYiGKW/aJrZtbnJ1JwLuXMs4vUQuEhi2vpycvDsIR+ZwP+PkWOIW8hqP
z3XdFgdPIRg6H1ffy9G+AxJYFH+1YV/BynpTMgk6lavfhjhjdp/L4s3Sppl1PqMcoTE5a3HDuSwJ
cmd8RPM3qUwUW7zoHTtoIjgmzJ+9wTxuraYe21fHODM6JnubLEsHVlDo6LqHfCvDirqMxFs3gWTl
DSUpZDT6SStjJxDUBFaUzwkkTJd9kpvDARhrxcZclvPFfR6MMjD1Ij55+g7zUffJXvNgtoOenwxT
uRll+23QFaJ43Ga+8aax4agm8OqcvYtiIItMKR4HsV0jNdTxEMQ1q/rRl/Ipihr1lSTDjXHjt6YX
3Qtwraxhra4qDZ/PrMEuWg/bI7GuMezKfIzLOP/s0qYoCRVDvqRd/qu2XePUEWNxFRb+cDNL3EvR
FB+svbtfrimuciq0P8RsHDKvs9gs3bp58VmQl9Sw+x66hJX5HubK3+KVfy3K1o/Jxngz0+6cQOT9
pRUYwylPOTEmL7pdXXDmLQ+VBk5bKmm5d8e0puidfGPR1xyli5BB9J7Anz7rn0xZtQABdvKrFT/U
eLGPXqet7PzS3c0qGGGZiorgbBfQVoUZay/685KO5es4pKu6MBfh1swb/EYhTTygvLefomGmDjWM
DVoNY3pKWnPVl6XdAVZweuoaPEIspTwR90SIQ263J0C/dm+usnJ25sYLS3/+/EINkgLFDhLUPlUo
9FPUyv1U7xPAG9s39WdSB1/ihRHIYKg9xJFekfZdwvpStPpNd3o8a4vy2WK39iYXV3vuO/2wncP6
1LsMZGj7k/17YHB+M4Xj3Ysae34iMt6kZcykaBPCvJ6bMIIDaybVdG2p+C2+NBLkfm1JisUvJUm8
Wws/4Pql87KDiGrrra8awnbL4ridGzxLfXai9vTZqs3muR+Xs6lmKrYW+ilr8uVarIdeHS9L2uvA
NbTqoZMH6So2Xka6fZ10zWHPOxc+iA6eAVunsZ5JLeaYeS4uhd7aV3XUOBvN/bI3k0RiWLu2t1Pb
gQImMU/yujU+X6poOouiagWMWoziNMoCWLITBKa5VisQDOEctjWr9Q9QBLB59kp7pmoBnYjm1Otc
vbjqch7E/PrZ3M5obS3DxMquRS4/zCqtzgWI11XK5l8HHDCdPblyTfA/J0bVmx513srXtb3haIbf
TVrjQyDHWmR9laQHDJr0FMMAM4pvRuZOByERU2q5Gt+4kxAJ2HKZH9YMo61vu84lGui2Nd3GfEJx
B8qwPv+rf2k67ItaW8GXMW5ZykXaTsyRQHHKoUz7EoIxEssxrykir32JyeiJEVAMncPuXwurfKuj
Rly3lufN0UqtJJF8PTn2qXJURjtlI10Or6pd6o82uR8wRnpIL1zRQEtlc3zfGqKlxoRf/fKwNbUe
KgdivPy4Neu5TM/R6MEcXp+JjWdxW8bk8w9vXbY1B0mbxy9byypGINYRT5StmZD9vrfNFYheny5s
qw7RYtj+1sx1x3pqkeBure399bF+yu2ifdree7HyvCYrVcjTXN/3Siyada3eb82acHl+miVpN9t7
swtskFKMoNbW9mpJJJ/yGoiXwjKlNUsr1UBpuja0KRYAJM8NY7VZdSfVpjIUE/755kzV7Kdx7PyA
QHxpeUQmHfdTZy1/wS3eZ5DQ7/WAXISivLiT881Uz9LQJ6OzvsLgyE91ZUdhbyziEkVKcqIOWZ4q
TDxvepG+59iz/e5n58WcyWt33Pp3WVQ2kcvZFGo1ocZuCvsG7Cf5faYQ34HgszHQYje95lOZwsSJ
4wsl0mM6La/2Uho+dpzQN+rcfuyXoVr8otH4eXOnyry4bQfFtvMbaCgW2dEPB4fHQGYo0N2xoZ4W
NxLCFdRzNHQqHpsDKhavny6Q5Zdz2zU/ic1UzpZWzK/W0PCzm5408uDfyV37VS5uQIEe5+46Oghb
/GmGIrslaYJvbe4oB2T66nttpRqL1v6gubr9JuwjJbH8m7Es48FQknTvKvklVrxfLNfV0GyTP2ZS
/RwmYVLeaZyTBmOUKptLcBZGY1Ob5jgwIX7whJH9M1IkymfLhYrUUKx0uLGzZvJ2uqC81EAEeKmq
I4h8SsmP0PO+TAl/wZ2YKoH2rVli72R5VD4hvuf7RmCPaTqQlUa48F0nowfrHxfV93UstRdD7UKE
6I1PFSo+qBWImIXdJcDLBN6rsjZvHeM2Tf/oJJ4Yz1Vvu6e5GLA/nCAotwE4o3LSFOpqaJqaA9p5
HXuQyAh/QfVQrzkI2A5/JXtX2uWaI7ucmR6x2LTj703htvdFZ9KmS785FO4hdzsCxJSDYk7iYfLS
X3NJ6OI04p1L1OLfBRlM3eseaYBxF1hS9M8Ub7Wj1VgijK0SVD6p3V1cqsY7zM+fo5XWf01cMKkF
/UmGoUH8LQDrqxpziLEffBWTujPJfeOLWmnJUwNLZWtth8bqtQPCecCx9YrtENU6TJfJu0SIVV6w
UdGg/aUnuBH7lCyGm9RM9T5TWt17OrXurWlhpHgtUrzg15MSduF9NBBjT7Z82LoM1AdHJ7GbXedm
2t2TRg/LEwLR2tq6NMPC8K3Ps3B7wjr7nA1mZtYuyanSotXtsx7ucwSl1Uzq561FJlW8z92ICJ31
5MTOhnp1H24tT9eGe6LkMAQcLOm3Pp2MkLP0ShsVDU/YDixKDtwaxIuuT4hdZd5nTabCRuAKVtXp
06BTfVhPKuthGgH+FEQD5+0KoO4xjCpcoL5eMnbzEPPV7PM9F8lYBYk33+cUuGO2NP3eRUSjla0I
80Iw01V9+tfubXylWTu9OMJ+ycffNZm4r2CawWxYE9EkpfFaT/UvkWE0sZ0DolUDzCm9E4xR89XW
yDNUpDfut2tLQ4/DhpiaYDs7qlR6iF+3jpH5xHxfQ4Zp5yL0BCsIpGjJy3bAHKXaN1lU7bP/9Olz
Uvhx42HebevJyxxPsLwiD+9v85iLxLi71WDcs0Vh0IfTct6aqeINZ22BHrJdoo22cWcCm50i+by+
7CgjT7i0nuz16U3cHqC7Rxiio21rlMF52Q5Z2jHadeN0duLUeenxRr9OqYLMXIeAVpkx6mgSaY7b
xSCC4hkvOfY0UV8GsH67PR/QtIfY/K/Xa4e/VaFEe5T9EKOITXlBS6cTcdcNn82trzfbXasxn20t
Qkyr49JAsPts6hHPWopjBHHjtnVNxkI5b0hVYj2a+L71zUsUaiU3xtZqe0WeequtuII/uh2kPd9q
yCGPn12oIEm0Gj3fcMrkyXG5zXu8s+xZN31qu1SKjTF+2Q6eKo5qZSzXrTVFbndNWvdY6XmSBUu3
osBt4/jb2Sphls8tHeisy9LDV5/hZX88VWXSk3X3rCWoyv44ZItOnfqyHfgd4eAhqVZ/9UXm+NYm
6vSAo4/6IuMofWg1++Prgox9Cs4bXXf86nOJK+unzxft5IhhBTZCgTXZ84OepE/95BVX5sDiSgk9
lIggwq1FUKat+ttDLxcvWm/25//q255mddXPto/inVY3BSSf0nneDm4LSuggCEChTl+tKpB0qcW0
4y5Do3pv06i+R1kNvOalyXHrK5ISrDKFYi7Kqg7mJlJ9fvvRebvYNMhorXApNkzoP7VKHFbOMLuP
h6S9t0v90gMUPuL32t6rDJNbUyhRoCIHJethvDiDKfkAOCmgT+0opMKU0uz2rs5teutS97yd3LrI
GdMA7zvvrM1jfZ3N6WK3QvJ9jsZbZ4516E3tACtojovHNq73Zb1X1LHedZ3T7jQrXiAeRd3BVAzn
UWZINFIZZWv82J4ct2+dEVXo4eVDVMtHS8Y4tgtqUugSfkZDerAEhgeZxU6nYgXg1VpzmhL79+KW
MNjasypjlBOKgNOtSn3XswYJOlYfpUe+kF74CyzhYEoUhKQRs/lW7YMfg7rehIOuKmMIY+JNa53k
GDMhAHCrUNIhKUupX9QFr7leUwyKC6iTXOWYT/o7+y4GG9gLu9pQr8WQnwmjVh6aoUYeK0f3XEgE
cIbxlnZjyvbPZZ8M27OQwr0vhaWFMxVt8I4eMNGo/KKcezRTvjqRpIs7MeXbmTQAr5aZ3y/MkWyG
H1X5rInOe1pN+GZEDPbcmOgeY+PB7FL1oBCM4lfJ+7Isr1SEdkmv1YfK7t2LLEiDAQjg4ddhHnGA
/z/GzmpZUmRRw09EBC635V7LW26IVtydp98fSc+w9jozJ/ZNRhpQBUmS8oupFWdEyz6BsOhxoavb
XW75+Liqqntr05+cxj8ht6Kt0H3u1pausXObScolYayaGL38qMWcuSuS8WwgOOv5gEQSCcvFSIWT
N0SHSunKU9m45Rb7yG5TWZZ3ie1y3Mi1+snr8Q8AMdVsvRGKhjzmjwbwj8dC1V+lMCgOCWqNF2QS
wZXwTdnGlVVf8ixjlUTt4G+N7torhvYCkODQlAgy1mW0Tst87yS9c0y1odjEjBuYWun+SsNNa122
zcEoJkSg1yhbvTOjHQDh70g1fZvMRA86u+Rr7la7Bg7XrFFnYwWPdmNWEnC9qK7PCiE6CcC10JJg
xt5ofO01E7aN/L2I1AFenV6eO4AGR2la8NCqRzGiVqZhNUMUmlHDPkjsI8ySRkhGBF0tv6rJt9aU
bnEMzxdxlHUcPoJe/j3aWnFi/03mSxiVaK7JpyErlCcdhodOs2e71yy7CPyNVay11A8uTVp4J69n
hJEovL+Djy9P3OTI7XVT680TlqysFk0KK3jFqJcBZsQaqlmU5d43h++2LtuX3o7qNUuBtc9S6Ax2
wFuNvSXTOnqtjyOEB5lGSTEty8pppeQTRIB03YXBzyrJcckO9APf8jYCsYK8Vbnjhv4uYyxiepbh
2X3AlKMujAcWRtRVCLps44bVs2NXcMzsCvc3WcuOfkk/GEr6euzaap03rAmU6QOapvKlDQLlUk+B
pWNYaUHCjNOVr3ruVm9A6vmKygxFshr6XqPaelFkrwFl7YLM+ymx84ASQ4CiEEsZP1qjy99qZM35
aB+aFBs7y4bTpHrsgcg99FSH4fHVqwDyjI/MSOo1+55Frt+wNU9WuAG8xqHsc3nLmCDUmwFy8b13
WGAv1WZgV9h7QliFz2ddgFBy5QYcvh5eepCXK2yzGFUwKWwiGQ6PXrN4PcbeznQm9dmi/enZboJA
mQa80VZjQAx6CvDQ3fsjVo0qhPlVo0Blqn91kAYDYL/bygHOV5oWq87WSk9reY3QdLaVswaEciNh
wKLIEvKR6MV4nsvGQm4/D8Xw1PtmdWGpMVmPzYAoWlLfYS8/sdJcrQz05I/OoIICVV3jaJn2SXJb
5yRFrn0yJpxOETbfKtu55AHdrF5JdGNxURxGFJawUP3aAUTdF03zFe8DDU6w6W2lPBquHV5FF4vF
42wiEHux+hxb9hn8w8Aou3e5g93Xnlk7qxse8KUw3Kpa466qDBJFEhYsVNSezq5bbhwKu8hWRmTW
e6DrGaA4xwB0w8dgB5n5ZKVsSqkZmltIxz7nRmOzypMpmygM9/lQ6/u2LJzPsfMCl6mRa/fHaJYb
OO98S50JIiP9CLR2nRqJd1J7D3/EQq42zNSdQwvwbG+AAwV3wpaU5DJ5ayDcW0bGooesbxgzXp3e
6B7iDo0iixRiMtG21r2XNJHM8xIUXWbNSZOR/9EsoYhh83UzXMaOTmeAY7QTgJ6F4+xcz3XWvoP6
mkLXt2bKvFJlj1fR1bXzWIZsmzL6+Bmn6jb1ouEkj8g3IRT1qITeL2NyiIKqc0G3WDRGZmd8iKdg
Es/R0165yHpZP3ZtPdzqcOq5STm5Vz+WAUPdooz3uWfJ/jq2eIxgwo5SzfyjaWNGHkbwFsUqOod6
9mBovbnr04D59xS49nV0GnhotRJuq+Yxtqro5DM9OMWuFWy0DAIAbOzgbJj6o+ppsDecnhaF3WMH
4or1vXDbSeXjiEElC3tMzppJ4ExJDgIDZk470lCFgSXqxuR1BQLz70Bq2C9q0TbNHOwyNB9JLTcH
qdEnTs0yC34NFrLn00aANKpb1cXWFcMtOBKYgTpwrL0WNNbgdQMzTpdjWRq5ICh9pKFm50ofHmR/
7KF2uOamR5VmPUxJZAqGdavzsPTYBmhm+TG8kgbpyVEBXeTo2RlExqEbYKQAV7o1evMo1fg/pXoY
bVRMNMe1wMz5E4HfAH+2tbohhVMw2rc+VhSGgk1yd9iaO4VV8TYCN3rFawO0YfbN74L4VU5xiXHq
n3bm0rjFKoE1LRWUo8pMJ6ZBWY6tXEUw8AkDYOVIG1fURgMce7VchBJgTxekwFCm+kmcBtfKl6D0
0mMS5nTZfWNtMOwGHsKWAiC4bFxnKKYFVmbyXphrnS7v2ilQekuAAvivdbuo4npIjrjXkAXWQzT6
bz5ScIiP7gas5TaW1UNwn/BGALQ3kcLTRf83ltZxW/5mXlOf6y7Zl33JZxJUYGRhaS1HkIRqeJxl
ebT8L1maa5+QkEeRs39SI884xJ30NLIIMNFb5X2hT8YD4Ve50Q6h0/vs1m+ccHSOfmDcQrbS1rGK
rFItpwj/aSDGzbOtq8NFicOXXmaW6hceMoo+lOHJpKlw0bWJKq4HFOhtVoDwkrLZmWx4g+XKzVk4
Ih5+N52lPAPbtZHGlgYmAjr9tDLh6tO4rTZZbDoPsACsuzy8jCD4HjTACGbqVbsijD7lDAyQrwyA
VuZsporkGKsJY748AaApSfuosX3GT1oM/MXYpF6jrYs8aw+wI7KXRi+rQw9bZC2SamRV4I1LA79Q
qboyXOb/1I25UXPv52BKwz4L4/GM8MdDOwL21m0zuntIudy9SinZGUYK02qteGuUZrHPoYFrHuwM
KUJiLuHnTUwNu0Mq2PLZZMy8lTX2yZZZ9F1jnYNefJMk98YHLPYtNV8wLauPyYSZySdcnQ/C4qhb
92DCjZbaIB8BRvgTklQEgxq8SZLmbsO/s0S+qJ5Mr115yj3uq1NDp1slWUwogJ6VCnJaKQtv4+4G
HCEPhv8SViAF3Oe+8uKdB53XrDW4RV3/jFA56oZ43s26GgIjJHBDic6EwQ4tlLwnwQ1R0LgxJMn+
+2BX3glcljFuGazyS0RUvNFGAZfsIKLRyAoSLCz+XldmoH3tWkVBKJf2wwQpZCybnLIWuLVX4fXg
riJJmdYRyPXAYm3ZVfliSekmkj0ccn/qbQeKebpx1XRGEVvwiaYSyeNWQBVFZj8mQ3IQNQOr5s4g
i+j9Ob6eTiJqKb48rEwriTfiV0ZoTbMBi/DZ5Oq39yp5LxRGLGcNyb07guH80UzPr9cD65CiRi32
gEUQifsvoiFTZLa0ML4TySQp9n4uqfjPTL8pBffp4Z1xEJcUPwPnZT8oOsRJ2mLr5PlPcVzce3DM
p8c4P2GRKfBSqcuuizGRRpe8PlebPVIreDIB+pixv6I1QLtlh7of4n4rq+U3gQcWQQeMuinh17Ge
iuRIUnQmZkSFFdPH29VWbHrPOC9f9r62MBe3TuXzRE0kRHd1VD2LZ29G9r1j3Wc3lhrdutEF6O0x
dGd7KzvFFtO/2kezbXloYIdVINSVtxGPSzwNEcvx+IxWIipageGrLvvKzcrJ2vSEr6MD+kxEpwAi
Am1D2hd4vdO3dNEIEAGYM1bDGIG+i4qjLRwpQCLbWnqao2PcgoYyg4O4Xl9VrFFXm7COPo29ehJ3
br5LUEtXmREPG3GvxV2J6oz5f60gvjJhAMQzEUeImMibm4NIi0CLcQypGh+IJqKPXfMkHvzcNMWt
WVqDKClZ+VwVYNg34laIH6m2Jfen9jJ1zQo6o1yj+F5PtiHIXc73V0+tdgR4pe0SRgO0umelSGuY
tv4uHSE61+rwpE5dh/hsJ6Fp7UdvBAmMHd9Khs6JEm6FnpARpdn/ufC73yCi2F5Bdld9da45Pz3U
ZHAobTV1I7oA8X1vkBs/mACy+qcYLu98c2c4xbu35h2o4uMd1NjGywJYk2O10/xUGbeh7X+VmkTe
LneYTvCkWjaU7qVzkduHBBPLnfgtrVvcY3OUd2g0tuO6SvxL3akSMI+pH5pea3GkiP1rntPkI8IB
frQRLaEN4x1DGKYuU0NQe6SddDjWS/OZKpjFSAVdXXdIsB1EC+4bozsMqcG0pNimVofxkT2BK//1
umYWH10frLCTasAVJkDK0vbG8GqrE4BRy8xykrehe5u6ZdGSRHLJy1j9mXokQx2trWsVHZiV+MHy
JPpIUV8Ey9v6ronOUVE+Fk53cCp9LVrCfAi2Anvpra7YIBB9IRP2ao9C93F5w5e2LPJE0ptaody2
uwqQ3t63gp0o00VjFzWW4z82QZEWT03E5mNEeo5+KBfJD3lzs80L0/zT9WArxwZ/rB89uHKrGHhM
FgNya00QztOHQ3UgmnoqE9VB3eFDwT494wLxxDtTxRjUuqdj/WgxNmB+eFFZsRjlDI/t6DEFlNKV
zdmYsKpjnz+mnd3sdH1kKFGp8kb2MtZuWgRmVmzw7gTvYEgnu0h97MqNF+R3C/Pi5cGLq4rk/Dot
aZG5NJMPh2RdXB9a7AdFYxRBOXXXIqZG0Jf0EM6TuPviJBl4xgHMCs2udaHVr8VbAqudXBF9l9vZ
2ufUQERJzFsGXIO3kOq+mIJL4XPDmlCKj6yDQw0JJ3xDH6mvQQvcHRmTrbjHIhCPPZyGJwjlMkce
4u/poJ6cUEt28tifIz1HoMxpDqKTUei1azi7Oeq5Gz/z5i+AVv+ElJ8cxQnFkxcxevp6YsOYQfdz
7JwHzOLsGbPsRuazi+fZLhUtYukMZEW2jhy3/D617pVNO0C8X+5inlj0pNH0mUnsxNi4BnQhQSqB
F/AZXLLGSNxBflRUYW8NyomGLkqvGNtZx0wMtsDrFvvBto4DwBz2c/fQI9EoDsx1gmPYPLqaZ1GB
4mXsuanK3AnDpb6VWqTtxPnF73LNoD/W6n3U0non69qjeKrLoxWxtGl+hNoQrPosQ+kfCvmfCdrS
cUji2y/S88CO6WmOIw3TBzD+WyUxU9j5ddpdEWTXD0DTipNg7XRBU5xoC79zP0nm5yuexNLHLA+G
D/SvGHqmPjjlxoAgjSyGpeFwkvES2PTgGxQCtzm3TDwZ0aw9mbVHA3iwm+Eb8ndnLiosPfryJOcG
PfX3y01YSkVMVPn/T8VYrYe9dF26evFjRHIeiy9pEZszxwDbDwa0CDOIga7UmAcZj0VRRVx2HnKJ
KA6bvGpzlH3tP7D6+UMpfue7UcZ8bJ7aa2ABFzYEscfgQy/Gr2yOsHQtXpMxQw5m7Q36V7RWWE/2
2+iQVb4vb0X1OepOX9AAMEjjxfM4TrRUMaJbgiVvGBO2HBSUIhVgYtMgTPydJZhRkiL9biw7//p8
7GHiXPsMXbeWeAU8fWeySzWu0evN2IT6bosfopcn1VbloxiWiUGdiIlgPvU0LBRJNoLQvPYggCyV
RZUlKWJLsDzGJW+5xodjg/S1QaiDPow+U3ScDUCA9CDS4s3jjkdM46fy+cePuZKtAqmT3w0jxSOc
W974zYNofxTNNUBJF9D09Az8pkFyQ7SUf46Ko+euClBOdbDzePORCuLBFFmmcB84IYLgIUqXgmUO
KApEsNQTyc790Sllepx//dSSZ7LH8s7M45m5MYtcR00b9k/+fu9EbK4loh/T4qD5rO9qfbzAx6Mk
hY2N2nxRRqRmRb+yjB7Esf+Ut1QRpfM4W0SXQDyPJSli4rh/Peu76YyoLSp+uNQ/5X0464creVOH
j9Fc2fgw+qZXHA9n9iqKcZ6rihdeBCylQM6ERsTkfVpmW4Ilb0zwBIV+R52i1ojOlUR3K06+VH1X
IqKu7oEQYgt+btHiZRHvyfKyLC/Vv+Yth4n3TtT7p7z/9VTumE7k/iwE7ddvbBzaGNZOY2Hx4VqC
eSa7pN+tVfxT9Q9583xiOu18BXGeD3XmK3SRc1Gk7rfcOP5adA1iDipiyzda9CFLUsSWAdlS+UPe
h6So57YIBrQ/lBJJhCgzIfLxcrL3zvBWNOE5KnJFemQpm2l1UiQ71cmel+4dMBW08SUtjRONXKRF
z89YyGNFyUgMe146cj2jHteie2D1H0nWCmXgP3S1udMwZdYQRO+S5SMkTMTfNv/U3S5NwRKT/qXO
0gyWvA/NRSRFae9VMUsWNkyvTh71TWOp8bgW898IgAHLRVH/4tVdsJvfeHFTlmDuVpe0uF3/mhQF
y6srkh4LKX+6b5H+cAaRNyYR2Akl4jVaOvt5YD2Xi+ezHFnhVcLkLTkaLIxo0wrJu5njUk0cKwIx
MFiSIvahnuhEl7x3f1yUfDikcwppO2pXUIEPJVQKXANEDVbKNQUkx/ThynHEq59F1+UmUZIcxJ3J
ozZNDqNsrarEMg7iZV+e6Pzuv1vMfDdUWKqKmHi8QdayojdXmhe5UgvREy0MkElR0cruRidnOwY1
F2W4iVd0XqcULaAf1bD6LF7kP6tapextsc5m66RiczBNk2OERDAscUhrIigrditXS9o1PAn9M99Y
5ZPusDUaGJDRIS8rH4aqeHtddc+Cs22wARDIaNeIuyqeS5lAZVKL7CUP4ZkIPrk6PeCxRnSnntcz
P9x+cVPfPaJ56jrfdTFnEdH5NQ/YnBwdfdiKuywuuwTiByxJcWM/5M2zOlHykcy51BTFy19SfV9d
m1jrrbAxxCrOS923Jgv7vYYQ4FaFMUsS6hkCpNkRn0lKDZW9M81CpmcqdRxgnmoU4d1Ues+BkuyV
6RxyVCbX3Cvrlag1Nkl/kMZc38htAkiv67JVFfCqi8BJbH1tOgA8FTBFlziyd3LgG+kWySAMl5nZ
b1mVBDU8WMdK9ao7nCz2mhGNhXieWLgXhfIldvuXCdH+5CED+wT/ptygGtejykFS5CUIHiUR2xNl
jwpEaBbxU+hYKAvqzXUI0UKwgC3sVPb2947hjg9xUf2A73hodSV/61MdV63Y/ZrmDMlLfOBPrieD
FE+ql9YZjW8Oq/Xs7LoeGw5KjTpO1628qiw/lSOYXqbk+asqx+YaRR3gVQGyXXI22QLoLCWPqVGg
3yTLmwKJYJShcnDcGDEWt34qYSkJM4EORwE/UvZVZua3cYiKm4iJIMkyC92zNEVYmEV4Iwu9TV4g
P+QO3RedzbN9LU9SfolcaNiRoMSxmRaAV7bLzC3MQlSvZQifmouRqIyC4aZOMjBBTt0xH64y+wRS
g+01h8X2GtWvoR2Ch24KILoED64cfUVWUzqKrDzBpBvdRVS5MoTPNIPdGst7qFDDfpDZCX2IJUVZ
D33vMYOgIDQdoFWxyb1MsRTFQ3Y1dF1zU6LGuY9TUCbA9kzaFuxqaiwFvprEayW3cEXr2J3RB8zm
+l5FF8b9NUTBeJtToDlQ/rVoc8vxRWA4d1RmgnXh1yt0T7WtpRj6ZhiqFI03wPSZpugn0wLqDKxV
2aimGtUrrOCRwcABPHf8/FJAtbtUU7AkaZ/7KGMNtUPayISblqundNRjba3omnISQTZ4f2VmbSGt
BweWu+PHLDYjavDSugBGbbNvv0Rd+lljKx1cOHR/3i0dPjPIRNAKWYFKTDv+Yrvzk59G6pehikAr
IIjz4vUJsGt0sO6jwl6yMUTGubDT9qS2YX2I4zC78QgUKP+1/FT1Eo0rifWrrLUvJapBVzuI7p1Z
VFBfpfIpbNk4shB73IqkKGAr9BX59XRb9qsW447VMFUPlRhTvhAs13QcO9hkWRK0W/qMzbuDjfSr
FY/6WZyqrHTlZjn+AXIYTp0Jsmg7PjjFZvkFtRf99v0xms9bamN9r5p6m8rI2qxdLJZbL3nGqHBk
0T6rmCub+hmiRfUE97y9sXR8FCmMdusnTOsgQyU9Yk1TDZFnafnHgyL7RbbR48I1EKA2tB9WLKao
BIPugn5aeyk7lpXzGLUTUWChZHFEBjMCzcatUHWp3iO2qaxFUtyeJJanT5UFJmy6P2bfA3QppoFe
uDf73/PfiaPU3ZtZCedsun+oToPISwYHf3raTN/pKKeIqAgKb4ThvqRFa+trJCTfZYpiUdJA7th0
d4AzIPC8bgWuC0uFvKBTUsvPZen5h9bsPDTe/eJrnu9Eedj55S5WUW0qRsliwVqycQtnPfBYeYF3
aaagi9A9sTV3/66gbWPsZN481wy3UBjCc94neBhOgYiJPJ1ZNpYNJopqoRJU+A3+S0VxyFx7Obrp
MQf8Xw6J7Q58hazsP56mbjJEbh/7Wy6zGrj+8OtEbXGRIcvV6hLXE4+CbUfdqGHAokh5DaYgRWDi
KpKD66JYGLgd5HU5ZHF9Ks5llMtXSyURw0HvzIevYR+Zg0ObVRU/Lxw8MQZJOllvBlB8lKVE6YdD
RVJcuEZ19GAhBD4fKq727ohE1bdNDkDjY8H0q4Y8hOz4OGbm5xh7UpBLox2f66GIz3YfADhRUN5s
EvYZZXYrtlHmK89y7ncXWy2/p74iP3dmJj+rfnlr6GBv7E3DdEF0kK9fq6H/ZZW1ejaBlrzZCadi
Mye/xqgZvAWF9Ak+sncXhXruXd0sNB9EGUjhbQyh7imdavblW9Qp+oviBtmrEh1FFb45ybNcVdAv
b34ZD5fWU+JrPwWI+6ndSo9KomY1ruizQeNNSVEHoikbOa79S4463Ett1i5hLsVviVOio61o9Vok
tbbqDhquqZtcN1DEX5lG0z5hY4V0kdGr2wBC5VvVYosgw9fbT/zKN6Bg+cZMXP3QY5n5kJv9CxCa
5ouRfxvtyv5kSHZ9SvIA6SRTbb5UI0AK2TLSB0R00NL129+eZdZfgGypmzHERdys3BcF8BkatnUH
3pNY6NfbEWtY+MJ/ZUGL/FP4IU81LFCxyXjJO6fc4teWozBnZS+JZJinKm4GNLfb7EWFMf2E9ftK
FErA2F5AYHyCyStfRZbpVuwv2F2+F8keNYmj4gzRWiTL0NYfRnbpREqcsenkq4zWmwoj+uwNI7iE
zPC1c4lWDLTo0kWFzUyvLLqHzQYsHrKeSMtuC7ezTqKkrV1nqyudQbvD7WR06XkQjAneWrlo13B8
gpNIWoFsAlMI2rNImhgR4QOpuheRHKXhm803/yZSQ5s80F+nD1oIvsftvYMfdNJjnNTyNXChEfsu
dlVdWjwA9NkiO9E+5k79GoW1fAas0D2qas2rEqIqX0T2RVQQ+egi7nKpTG4iSwQ6KkeBCYGhbFQM
VzPcYxPTexTVQ+hoD6n+WFXZzm7sAsPCcouMeX42Bys7Bw1kuUksOD9LMkHVFDYys/KwCZ0W0XEz
qO6+YmEFPhgvKITFX2SjcLboZuYHkYSjA6Rezd5yvUeSUmvBEkzVlHZwV2j6gapJe9yV5RqgeBF/
AUWd7KHjWzuVvY8vpqGdU1synnU/sa55ZACwmKrVg/xrAC155NOmXBnWKbgREbOnYFRid80KXgV+
96+8pYqIGVL9q2hVZf9Px6s1AJjGDO9lP1a3XiqAS2c20negunS+RL9S2X3V+858q6wefaBUzS6J
r5koGxcxiLhu/NQW9qOo2mvxpQw053NZpfLGLkPjGucOBixliVoKurCv0JF+SIhfbcNsbQMbusg5
L5Xdh98aBYCYodnV3dEb7ySZVrQPYl9+RlWlXInTW+NnOXeqHw37RsCI9BAdxkE7sGabo7qbG4+O
ieY4r7uFsKWSrqKkzFDGRaPqktOnXszc37SuGp5KxMn/FMx1RHG+5MIjAfyMjP9GHj053IhyH9zj
RZwttGwyzQI6YWHpxzkpilVHifodr3Yw1/QU9dHQI2Mvmx3c7eUUhqWfTeDlJ8s3pG2sZCq2VJ11
MMD7HvG6qS6Kpls7M0qGhwEfl01by9Urb6MM9Me2vjJ2fkSbR/pdOS92FzEk7TNj9/hs1pn+A04i
YpE6/Tytj5c2iSxIKt64LYuivIVqXR50rehOgV0buPu6ObYEjYU+FmBVOj6YmWqOLJbbul9Cr3+N
Al36JYG0nC+UpApScZnxc4i7b74kWZ8Vs0pQO1bGZ99EG5whineHQm3vk0lUXJbc+NzGobFnOSC+
21CBwDhXButndGSmO/pf6IC/Qj6UfqoePsigkxhhMwiPPFv/laCMrDbti4c1R1U/tQ2YZXSKqxen
Zk7YtIVyB7fRAM/BYQnelbVhcc11D6qq4UHVW5OkgRzjFqc0yVnELKtkCxAJhGsTIeuCf82TYnXO
Sxo7n5UhlK566zjcA+R7Sz8uTyLZaCjPpVbYHNWwRZhKYVx2bHKgblllO68ehPRV0fnytS1y9zUo
xy+q4ak3kRonBLilGndR1VGsc6AY7oNI+a23r+M8ftIz1X11R/YSM6N6zjXLenX3vZtYX0I+lfu6
l+u9VXfe10zdl11pfs1BZGGZU5SHzuuyz9jcrVsjsJ+YR14wechupSshnu9B3mhaX1nNeVNBkLHj
jLPuxGTp94gdDbxECK9pgfZL2B0aiKn5lte8LhUqrdQ2hdkYuw5LwVszBTSMYVPhjbwRSVHAhm12
q0bctrCsPgN24speU4BuwHB0xdpddtOmwESK92xL2jW1ivGJVYDPTR4MX4dgAnrU8DnQgUJyL1Y/
h2M3fO3LwFj3U34w5f93fRvJpaW+a7ucB3jauvJsBN/+Ov+S/2/n/+/64rpq0cHcdvStnhrhumPC
/ph3Q/moWrq6N6c85DLKR1GQMvmd80QVhCKrx3zK+3AsX07krCRnH6p8E0VgTGxLp6jkHS0j+ZMn
Yx/tpPpuqSYK+9BxVmUJ38DL71JSGxAm4Xz1Stl5W4t3fdOiY7NJeiW7i6DXeV5Z+6aulKrYqn4k
X7wCIh6dlEig0C5f6ikQSVOTIN3P6aTYtEzX0Hr8q1TkL0lxhMhD2+6cBgDalqz5TEs6ptMbe/ue
c7u+tdh/oEjmfIngM9Go8vTouHBJ1d56GszW+aYhQMdqodPdDdvGcDRCbyWL5YDdV9jEEI+PVS7t
NNUZP6HI0O0bzioET9+gZR3FNfwEOF9b1MYVJ2zn5jYKG13TuTGvuKvctVdwIwauA5q2U6u6P6ml
j2b3ZLgjHHVmcx3DzyDnMvkSBSJo0ere2oCsYKK31lGP9Rxxndp9TKxIekQgutmoBwcbsWgc0XTR
0I5BhNzSVwxB4MWEfbmXiqTdM/lDFl/7Xej1VyRGuk9BiBN81NTtPaha5SCHdXJ0+1i/+Z6KJ4aU
j2+xH/8GdJj85mAfO/iTpOuoY2H9+4ifzF7rG+9WZFX1mE2BJjM89DPkEqcKmjpRkSogG0ad35QY
XjySyfK2c7LmJuqLahg8bTGNHDBAQ5wmmjzZgczjJdtGjx5iHfiqVfEDokMYRBgYo2mN3O/wQStv
htdE+wJqzTVKIFVovT5eLBtkMex482wlXXDMkDI+O3pgHFn2yE7OMHanpOj7oyQH+TnRMox93Da4
RJWLxFNn2ZcoH/B6LVkkCZrI3YV1LePAIJc728l6iK6ILiMA1T6wP5Fv49BqHl3UntANBjtIjwMa
qGjb57HB6gdz5/4lMJBHbvRV2/gsSnmZ/FqxB732e1l7620bLW90Tz/hPdOuimDory4+VEhQp/Gm
GPwAJSz04/g2Qfhw4/F7VNlbFz+yz+xeV+jaBBPXfgyewZL+Dkx5/C5F2ncWfqGXGx4L5Z6t7pKa
j7Pb6ft2OoMd4t8BDizH4qFnQmUOiHQCMfmegUtUG/2bA9aAKWDSndFG7R9KjNQnNf4R0bXy6hhD
gxQybwAzo/yQVApCMoj39bcQtRYG5f0h1aXgxZUc62YpsGmFEbyvt1DuDLc7tHE3fNZN5k6K4r3Y
GW+KMqQZsgFy/zkAALj18q49iKPUMDqWWqecUkvpNqwlZicYQSFT1QkZbDgYcrj1as7SBwQRRRUR
e5dpTiUi82PJUr1PhD4hF1jOI/KKwoaHxgbeOsEx8GbkNVaOtdS8NRhYnnpXTpCv4JYk6G2zbtnB
9JiSKNo526HO8Lmckqo+QFrSjewokm5cKivYieEKkwdIcqbFpGAK1NTH7ynXh/zcO1GBgwUxESx1
REzk4TRO7UoFotSloLH+h+NGBKNyCOr/dW6RfHdpCx+BIyOh1bu85RBx/T7Ix1MSf64G33+hz3VX
WWgZR9WFW9Gm2rPsWO5e63xpPaY8ZsvJwgezyA4iJQ7SNee5bhLnahjSAemi8eY0FZTCOq0/tb1V
rLTO8r7VnvQCocj5qSvKLrXpDtABX3tKqgZUQJS3ScLfLGbcUQcJvxdBGfLZqerPk939OjKa/Mo6
91lGxP0KUaC4pkrh75AzHVeRLhfXpUCUMsD6U0/HkierrbXcvAGRwbl5OoM4RFRckq3ZWyurK9mz
/PsiH04t9RF8IdV9i8GoIpg5XWQ5gUjGnXxg8ys8bexOsi5N72FAhHUoji9S60MhUa0HHSXHh9ic
el8lA2Gg+/acB9MXS6XYPlgsFVwtGeOSUEbqf05OeTh1d9dgCkQeEExliy8auyBT6VIg6om8opST
nd7hCiCStaml2wBZmE0TDizvF+X3AOKCk8nlF8UboL+1+fBm5Uzay6Fyn9MxbTdAxdpHtQlRw7T6
5G5riKqEiLhdB6PtDhmoWhQcAzD72FYdjdhBE2TqxTtLDm5pLBe7hLnug4zWLisGrF7HRimxsJ4l
r/w6f82at/0pMlFAMUZd/4qn6Ge3is0fueGeZBYyPZRw4DVFZcRQ+jXLaxP5PhYZ2NBofveDc3HT
NPuhVeE3SWeVmt4SAD2oIcNoccPSkVowkPRMxqR7dcuuQtOcCYQo7S0/P/sJVEBRmmLheXHbsVqJ
0jD2Ezwv0ZQTpUNtxrdS0r9G05nY8UjvcVk8i7JQt1lzQmiJMXlwz2tZuoU4CRH3jDG4i5gI5MT7
MqpycVyyRAw3VH8T4uMzH7WUylZi7UM2olYiz6p85CbtCt4p4qDrpd5yHblLrpWemSd3VKk7hrhS
wUR67iMnZ4vIZfNEiZWzYzfKWYZHBWc9UPbxiFSMKBBBb6MatJamOqUkDcVuOUZxpR/5mKNs9/dp
3lUxrBAOmTj5crYWm451aw35Zj6vKHbjkEu8qzmakrTGDkvfaKYDEWw6vdSVUARhsL47UBTMlxQ/
0E9kd+fo+tucp4lfsFx8cCKaoGs18rHy680//qel9p/zKj8TD92G+TdMd0HE3v3Y6cfNv0mUzBdt
8uQeIuwKVXxv1LZ8zqZqooKrlyzziKgoEcEgbr+I6naDdEP33WFH6Co13Y7RBnZqfXX9D1vnseQq
sGXRLyICk7gpIK9SeTsh6pbB+8R+fS90X/d9g54oVCqPIDl5zt5rd1nS+C0BFlGC1Szqyk+z6mYY
emgaB/VgxeGys93+B1nuHOSAFdXka9AzoiOFRR6FCx/MHftDnMvvtgjdLTXTyQFhmjR6EmjWvKJs
3S9LISI77T2lZSEHNCvA4TsuPcaOdCunzV7YZ+4x4T2LbnC9gcsOrsf81IYN4uL+WYsmfhg2P4jY
2WVQu7Od4r9sUD3R0NnkdLcqoX/G1XhWmHrOFZGIMwiGeh34VQpDhwy/7x4fMdtUNzslinbfyky5
U1O2vDV5RndNeBLUIsTLrS+N04BNKs9u/r6mEeLiLdVYHP59V0QnLyhakEvkpip310/gQfuUC46r
Rg5YOZfHrnnscjHejRRC0m5hoZdsyccFyQjwspQ/JHpWakJWSMgh9qDpbcgOcvImrKbCRW9o5pdB
m0gAWx/mPLxvR3z8RXWyo9FE9c9DRbfYx2M2bfUK1tj1tRICw24hZY2G6f++1i8UEiBN9V1Dil7l
mOFtsT6Ao3Bru7mTFrimXMLFmahh7pb1IcmNeu/M9uxdP2QFMe5SaBQYhrq/L/17vbPEa2JK43h9
yVEaHS7ZtBAX2lWb62vXB0MPdcZEMBuvX/Jfn4CYZ8zd3198fdnUK+a7c1Uerr/4+loYj57lSiOQ
c8vEev0jr59MMrU8mRYAwvUlk7b6xbaVYIzi9L6qNxWG4Dupack9M/PfKWnCw6gZN4DI8/NEWNXd
9cFZYP2DtTK3/17L56EkxA0yf6YqqYKlMTTIvO6PmZmZdzT7zb/f2yfWZqlC0o9i2ZGi5bBpC3My
hhazdnZ/PyYhqdm2VS58dL58Pq5N/bQWz2nn3C4u1cGwNMyKml7cuW6m3JrJKVo/MJL0Pw+T2b73
dC2Ps8jXbSF+H9L/EGb8+7opg3KULyy91x9kq5VFdkVyR+Bdf6mrOfh7Ri11EqE1lh5U5O62aovo
XtAku9fT6rEOo+l0/bLrAyWZ7hELVO+vH16/VoOyHpgNyvHrd11fw1GRY0nIbtjDTb6rRu5dXhru
HVzu5WgY/UcUtlBC1td1uxhIkkq9MHVw/l+/DALmgcl9fHP9Ciq/OzXRjFOycP5VcyL3SuRad5hF
7TsSxJqNFjtkGUyLfXf9hCaBe6o1w5nrh9dPAEwRlyanYCR5Q4EcG0tGyYbhDwnrbzaY539fG9M7
Jcyss3e53qRbZ0YxAc4yvq9xQwTEs2Qbw4aM5tuyCbeGa0AOh99yD+o5uReywxtqZPQPJvqhjpET
KrRmmVwfqF0W0rJI89SXiWqjjojDUwgLCVdSXwh4+D/P1g/h672Wkiw/sjVc9HdrtEpIOPTx+oy4
5oL59VGuLqF+lTBen10fxqtQcn1gU4tw8voi6Np+5+pMvKcU4Es1P8V/hVerzlul7G7fVH2hzSLZ
xa7Gh38P1MhYHa4fF1fXwyCKV7Eaj/rVSdOufwLZRDiPrKv/yGwAu0GDpCkAd/d4fdAbOS0EHLUr
f+P/nuq5+5VkOgyMrgT7eP30MCw4RK9PU7AzIP+zlDEH4HyGdlD2/h4xZyaCJIMzkjoWI8TrUfz7
aWAvp7Urs4N9QtwBDjPsC2KjzIaCxa7/mXvxHUKLyKtmNxH/FZjaY0Su47Hqhzebw3pKiAPbSk18
xLNwN9Oqqs34MZV7YsUpNtf/99/Rvj67vgPMsOKNiDhWCilpJ7XXgzaLxF4S1Ha0jKo+WGwSsiZt
PUXtd6OwnnP+a9OccOhj6lB5hzkFtJaa3AFIvyhmkLaYmFdTWrkqru31zbo+K4A2bBqwINx3B+3Y
QbaIGotBl1FD4svy6fxfBwaLMsfNcjsQirbmK0oR0u+n4dbE5pcoYmVjmOdqbKdjF1vj3wdDJNMx
1NcjV8wfhaY3Ryy/zdEtG6Dj16el4w7a5vr0Gr16fXZ9yOywQe3kQsNYtfPVGsdSGw0GHYqO//fE
ql27PCQFIIDVI7r+m9eH6z/878O+MCDLaORmhquHaVk1itfDUV09p9encqHhVRb2HPx7Z67n6b8P
r89cbSTeCgMvi3cFJ5AHY5X9/XswexHvemGeslV7fz0Prg/J+uHIiGO7JN35+lIdmoQ7RA7VyDXW
YLgmGljKwPs7VNVDrnUt6aNGiQdsdY39fWr3+njIgHxhkueYrnyIRhBjcH24fpgmUIi1RPltKSnH
E8GQ0ls6eyAVRUmnk+1UgUFMl6ym2YsKonVj8qkD1WnYxehquKP38+3m05NWr2Bd6hFyYysC57DS
z4zON3ox4BvNboqqiT0YZQxKlzo+W2hhbqKw95m3d944F5dC4xZRuo0ZuFBWT2ojfZaMmhE6ncW6
6Q/gBtat7aLe477X98tIgpDlkElrv8pWllvBEAYVez+QxdJF20QSRClKTxkK5iPIBANuuCwa6a3Q
NcuftVnZhIokFmbQt7D/wdMtz4bID2Vd078jkijpxHszNmQWzvkW/FKyMTH6VbI/x1GretwccSbH
VRV0GDLi/gz4FT1JykhXURm9RilNFbxUPlC2ZDs2a0a0NFDh0qJgOO0vtT6Sb+x0QQ2ionPoNQ7T
b2dzYJzBJSqF718G9xzNWeonBGyFZarCNSWiNNFoVw8q4FsjhY5PaGYz/KYhjmwVJZU/LaazC2Hd
KLXcSz3mIMChS4TFkRYxXvFuFOhixhfXWVuXBEFSj3XfNrfudW3RNNgxtnUos52hzBiBFfT+/ajs
qCgWn/njB8VzvHFm/Pu1YmWwiZDpOAu1p8Cb44BHQ77JPx6V7rzPnPsJBNKeiad6RkxLeoZDAoNa
8kbXuHTxzPcRwGAnclSytnoBcwrXU6z8ypBsmXa6Wc8gPbXkTR4vPyaf9MuOG2XDJluxw0ul919N
AR1J5xL1tXEgrGkemTfGNok5aioCGqLnKutIwLXwieHgDnLaCYbAFL5kau5bckWKwFr2Jl2+htwv
AiivHrnM5IMWjHAcfpfVuAlMiGXwUeXMEL3Mm75RtkXUhfczxPWlcf7UOal6kRp9zoOylQ4bwVEb
grUAHCwjPqGV25pu/K3AYfWqiWxibVre3IaGBQ1ITfmxiUiEa2QkB0Ojk+em6j3EBcc35jwI4+Fp
1pwtQbjIR2KkWIpQmbayQ1Kyr6zR+u3STH0wx3m9VZyXWClLz0yLcNPmJf2ZodyallKdl5gfOEo6
g4mm3UZTKkFTzode/WTnH/vubA+bvn3sMqJaW/K66OdvLLd+1+QAngVAkmMQeiyHFxS5BrCjNPZJ
8Sw8qkHNX+Cvei6BqZ6cp8JL7XhvCkX1BpBdVipeAIk1ApEkmK+c+qhRgzIlfcWBGKpq/V4zIpPP
za+RO3yGUdMCdaq+0+Vt0TPga3n8hTi3CDr9mQjF5wG9JFMXaKnjyQWZus425NQ7Ab22ae5tWmaI
gK1Q/6V9A8LEek9H81JNDO1z9yx0vqzQxhtDpfpnTU83A6nDsu7O4dITIFvOO+J5LdJly3g//yE5
m371U1b2H1pPoLwq5zuRUvn3y4rrrWgEEo3OoE+wQpdAJns0w4ANI84Jv616gGDp58BB8tqaUGDF
UA71RJEVC63x5Y5jrwa5TcOfSIGTUW/bwgzvyTaUG0Y7qT819rM1FYFR9iwEChjaPH8j4z4PNJeB
d9fKxOu64hW9KCZHyR56yhLyklBvWi1BwmtOLMroadMp+Qsw/3vQaY7XvQ4WBLomyfDdjwcn0b8r
JfsuEv2rawzCAlvI/Cp7KDrcu3Ls561TMCxINLTsTo6OKJ6jN40u6FQA+xvn6lFNm0uzNqrKeR3E
/hidTfTCyB8cI5XtBuHBvWs3k2Ktduf6dohTL6ksuiWrULeJpkOlcVMo0AhZwPtgvbBqWpGfaoe2
SG5thBhenVeXIqt+C8M+NI312SVsvCZxFzt5EQg13yNUoR8USvJaxhBfvTMeJWlmEajqoEGBvumN
FCLPOGSBpZBGryty9hSznILQUL4cyEZxOCBET4yNIFRKl7a1m6f2iZg3xtCF2NEF2JkLncy4fC4n
dStI9d46sYV+GM1KYnKaKdWbq1bpcfCj2FkZYg+DEUMbz1/mReYB/JmnuF2+qsl61av5frB8vbCa
rRVNNwtozsyCPNeRP6lZ1k0FxtqpOjiDlc5ETXSHLAyRaVu7MVECJyHr/n1O6g83yp+suj9PFppG
dXyJZb7v0OBkE+dEKrstSDbQNMM5BhyIoA0wWpubQVazA1fawGi5PqHKm/m+6aqRJu4MMw4+NNAA
sisi82OW0wfZ1IVn58pz5wCykYn+3hXZ1whOz2imd/xlP8h20cUau2VIDr0onmZs5H6uVg91D7w8
gcM0ZCiqOR6PghCxXcUYAM2fQe+oW3YMIIGpdYeo7+/JNCJD0KE/Pkr7pxMdaArusGRsE/VeCpC/
AJQ9RYxEXqol2Kb8rMvyPgPN42nLaG6E6+4myz28Fx2APmhDh2oyJbz9DLH8jDwiJkeTNPYToRjV
Bd8wEj4bbLrOFVmHdHboCkvzSy3kOVPHt54/iq3fa4IIA9Jn/uK2yomV7xFxWe31vc2hjy4ayfSV
qe9kOu6nKtx2+24stx2HhUWCnT+zw8ljtpdQ/4+ggO36ktCl2kvy1NSOYLHJPWcVrM/eyJinlNsx
4eodnfAnz4lQztCnlVP7avXyrLvyrndynzyH+1pGH2bBvhELGdENY/5u46mHT1oNPqMZUh4E0Z8L
5wYTAbDxJWVDq41UNNPGMVQExv1OsM84uOyWq+JC9GhLHZCo9Kq4XPpXS9JUXnJn8uDw3Obp1HmN
DRFQFQiOjCJ6qqz8p5ZT6xUyH4PG7UmMxHTYxuphUN0H26CInGPI2WU0nIyOKrvuw49ect0tvb61
gHnb3XBj0L2DnJIFIO4sJWca2oSgRNFOgdx9hUGI0CmihWbQO2wHg4NscxiJPFlY0LUi6HXbxfDv
ON6QjkVQPHYFjKghU9StbsBs6NrkgQB4GcK25wZHJXnvfqtT3581QGTsxsy9E8onRcxgN93+Q0hI
47OSoHvpP9rO3UYDSNEuIaPYzdwgp0XQMuDIEcYHpapw8VCENSL1m4iOQK+qBR3rbF8sg3MgZPLV
ToD3cAfvh/pbk9TG88jlWcHXSZOzUCoS5kYYiimnS5M8aCw/Ae4kVE3k9yxJc46S6peQ0dgTWs9Y
yXgOO4egkvKPBrnOWVpcEhqJYGHikM9Z3vRRc7IoFiNZXgaXoSH5IqCubjAQvVBrvzgMLXwzWrMi
9OlrNtkBZM4wXRyXW401B5nTrwmD3M0tAqTSDo5q85rpDVfH6Fvtot6aQzFRjOeZJxxqMCtHtxEl
vwP9bHkyq5WQZU7w3qbx2azGjaabE4UVoRmJDdvB6u+UcaoPiZLdGREFOZm0pW6WO4POVNMsIwVt
POwwaRudVQQ0hJ6tOPoD3wp2aoZmL9YargBOGuWXpt9nUmWH0DImkoEl08pLUYMxA3EvvBy17X4x
ozboIGK6Y+qni3nT9i7a1P7HVI5ELZ8TgllLmtAAH9HeZfUGK+NdOgixVcvmHcjCsS8XiM/Vimj+
aATB1ZOrYdav4uda2FRCaKAcmgReo0bUnVUCZhIJeunsEC2ZREPao59amHusGVeI+Zn2ICCHcSaz
3dK3wpifdNU6NylXYMwRzgShEkwlf0w7HIJcQhwuNrFm7RJr+limI8qZ5xxFqkcuSLMpNI4TUeIX
nBjIRhb26xZeJTmvLXjzVYHMt2rbfOghb3p3UrStReCR55rKo6jEdgBwuy5SlQcHFSvUjIB6t9Ll
SP/IWNgU4wQ68H2IjT+6pczbUB+AJWMhhWjI9jTPwdtREZouZ3+l4B2gMCE2Mca/Qo0vkxhGUmb8
GpYsPWui3W9CTWLdpIVoghfU1fvEUXWocnaQkXLqKS5niW3qnzRcfshQrk9DxtRaZ3A/E1WU6doD
wL4iQCqDgdLQAjWrzPUbNgk94kDXGew72U6YcGm1adrb2uBQB6S1D2qug54i31KtAUctT0rC2Va1
wuvy+jnNS+xI1hEwZrBU1M+jdEn1pUnhWXm8G0kch9q5XCwk7LX4njX3qy6WNEDIVnOa9vd2Ob7b
3fgFSXS/zLNv6dpHNSUmtOQRRC/mi3BqTfgkY+kzB1Fr8Thk9n3fOdgy0uJmcHoGKI3KINt9T01J
on1hPIXyoRcqqG4YoiSIkbij2mEwxeVNboqz0Cwu3UiS58Qco1Xt25pdx1CVYxAn6h2BI8/6QCqm
25fbKJ4f4tAc0ALa9wxUCHBJQ5jNy5vjPjiWgkhEX1l8hZx8KVMKbApM8HVRkOpVMEOxJebcG9qe
eUO8U+rypsyfwea5DDvDPeek39axsZlSjZ3YoPGlelJuFN0yfOfYRQA7afqhXSAb3O3RnJT2ZmzU
NyXPGbX0+i6cYO5NIWF4ORi0xu79aJBfcYP03jQO1BddmVNgjLZnUlWy+xpv1exAJW1CHc5JqUpc
X6sGi19DHkLuKn6INrdsDM13nPR7tuO3mDnlPPeFrwywAVNXnw/2/FqJJN+E+i4XDKRLfKh4UKON
RQ5MJfq3rIzWDjU7/zDlXXOt1ueGwKyk1ei0klen7FJMpLOVPU8Td2+TVO9tPVJyDJZkTNgxHo4J
iXZtF4bydx2SkZHF9UVG8dYgSGTrztOpzvQ/uYJhN04hv6+8oUZ+oUh6ZiBebRU0Kl7DFb9xFZu9
oculNI7dpZy3LhTgeabdjp6rCcIsgs5WYQtscCLkTLXSDu9fHtILSZLvKszPqq0ANU9rkoVCk9FT
0u1jABseoiXbayv9ezTATuXPmmWXu6jSPmxN2dvLRP/ERc1j1N9VBeoUXvc3vJlPKupx2+jxZQE5
DNk3y3zSYKEQLLdtTITr3cTdlEsRw2H5iSQG6ffwS77lJXSJWE5YozSCzovBfnG16TS3wEjgzJEl
b7S3Qys+S94skCj3SebqO2WNXI7r+ZybKtT3pOy3ScI+TaX2r+vxhWsUGQii+nU5tDZtNO/4Pqbg
fQT4Nj4QK/ScaboSkIC1e8FIGnpjE6Ie+nan18YxXultP9lFT7WJMNVcUJwRXY114pRnLttUlqjQ
oODl2kRkS6+3aZHXvKuW/tFoaKkKNBM0bB8qDp5Xjsa9kme0DIXxNjC31KJxCEj/WXkqbnSOTfEU
LdZeyynQRUQoH6sTFQCkPfawjg67tekNhMaQhGlY3blxdF//sPCGTH5GnJVTPNzngp2a1eKnSUdi
UYT6FrcENcx6RR7U+ASANN+i4bpL7eHMWAGjn5JfRB7JgE3geVzJrbPxqH1GpfNp991Lp3JiZuYL
2RePulUGIiKnkAhgKOAEyc7HruVqwdaFQnzfGepbL80/ij3QV0bp1hlk16UqzZiU+7+9JAaOieHQ
9JesgQPOAoAMboU3a+/hunl1lOi8QCoEqX3OdGuhcdd91c20bWzlJSeS2LNjY/THisJbNVEzhJwt
VDF9WblYxYXqmSI/VqH8UwosFHG/AKVE/tT2j3YuTkZhdb6u9NRUJfJ7FUD1lCpKINZ83t7VNljB
iaJPq6+4iPeAK45tEm/VzPyOnZY+VcsUkCRVohSTnT7Xl8wiULRt8kM9EJnaq/UGVfhnpnXIRXUS
us1kk2YMnlOJ/i0sAQebG/6EUx/f2kmJSHg8l4oG38nSYg/TYzgaD6HEQhGGv0upPOlECU1WFT8p
2QfMxNJcdF+JVNRYo36ZYY8FhtS+7F4edDd5rEYm6zgAv2W4Huw4/5i14TUr8VWTtgD9quJ/TsbL
nI03VYo8L4w+KSE+CVaNPbsatmY9f/T16stTuZErhYsicKlgj+uo7ajN107ltGOKFwfGTGtWTXQC
4HW6CfGHa5JIkXXluciJU6rMh8IZBRN05X2JxrPagJB2yxudJVzYzk5WleMXI5C7Um6SMXlL8lb4
v41Zf5lG/iesa7SWenVfQGuUdsHiYrWkLZkSPN5pKcdNSH48Kie82lp9wmf0qCsD4nScv7gs9vMI
ljAmGzRNVZp6fTlwNqI5X4QRqMxUYXBFeEHK0Vd9uUwpSYlJtl0i+4SD8tMSzUe+LLcDnC/GatYN
V8irlUFrU/rALSs0mE6009vUt8cewbFCWlS6XDAvHaHWLrvGNDYmeAPuPxp5lLnv6Fxdw6IOezId
oOgjA5+cHsg6/1RtuA+TTfPGpp/iGVR0nMXljZG/9CILCFC9a2P5Fg+MwNdTcJmJmEJYom4jixMF
/8RlycMdHfG30JYXOre3IaB8dgn40PJG25BCdMpF8Shj/b2YLMFGL6asxU/luFCehOTGWCaPV6lA
pNKUoXlc79mNPRKq/VbL9Ivd7xMuUHkAm0+m8hIG+F7ezPrc1uE75QF6jJgSJaRRf1YY5LQaYSv9
bGYbp9D3qIxo66WzQcnQRORDKufKrpULe83XqaC3u/T2lrzsMqhMa2RPP7nbYgFFs4g825ftTVkp
DAj4ARsnU77Y93ozXgiRhM5+WhR8kwXISkKyosmJjkMysmmEnMBsX/Hr1CS2eDZ3c1doRyVngtXg
RGASYbNRc2IVe4a2m2e3OWCPS7x2JoNp0oziQZk7oPF21u2uH/59DQx9ynXZ5WFgY+EAxF/r3Ksk
YeN2UZFlsKY/TW+OSIBxE2Bh2dPsN+58qGws6ZicPiz6yJpAf2obvbLn/9kuGoVqL0I6fUDs2dq8
LHnb7QYq9HbkHja0NCAT+Ui+8Gcv89XZxd1nUcaD0AZ3Z4e/Npmd/pxrn+jIuNd0yN1SVUTkHOfv
Sg9QtTIo7a1R+wlLh4uGCrsIwz9GKnqfFpETgA0QrgHEWS35nyyWJac5JuNassXKKbbR8IX2V+zq
X0OHfHtmEQ778ACJGUA6HSvp6q9uBvTb3NazctOsvy5ZJzCGhXxqhHzvOi/w88AeliRLLKU/zOl5
Ua2Hor6tUzF4aT4+lhHT59xxDm0taGnat5mOm9x2vtvJBOIfNXezmd+n6+jAVQrahlN7Emo0+l1r
cEW4pMDjKjuSj1EGTdRMzPBlQHE9clkbh3IQBOqY7N72RhQLYBMoO1QLIoFm1zBRM8OG0Bi1m9Ss
b9t0eJuKNWhxSoddaBS/Y7J0NxLSRkR7WzXZKRuRyw12NpgPGMbGjdW3ZLZv3OhX7wxmsi15aA4b
zjpxSpbH9LEYX0IjgS7ksEeLIyPysFh7k4TlMFWT77gpe2fbHD1mqrs0UbXXzGW1hh3L7pYWy1SQ
D6UlJ9HTfbEGcWGP/WSpxWtXOPlGaUWC0CJ6gzGChd3Rd7iZVB+hB8vgKjq0iR2ic0iTqvfXtudm
0DGr67zH+jptXRSCIc0s2xFkynfpJ4NZ2FZ1rM8FJ38x0qoMB4YrIFSwuDNxH+XEHk4hd8kpc8fP
LEvD0TQ8aTlAQNUA+TJUNbIqGlZm/Z2lDeyXctznM31mLTfdgy4OspC9N0cMprqF5pNtZ589TT7u
NpXilYgeuryKD1E6rAW0/m5icfHoVkbgTqb2Ti0KBiu6+adaR0/hR0OHxdcyhdpVnjt6lshk22OE
NbCnGLkPLc7KsqLZ2av4TobLgL/OR6NSb9zShJI+M/aw1sSavqHjlyz9yLyMEwYyQrZrYygVlHfe
1Gb9fUNmetARb7QC+U/05W8is/Hznr7NBFFDG2lrUkvVh3RoIH5wR4gbEfpNn6g3clS3BTWlN9s4
p5OFxHKh3rq1MHZC7ZsthMjD0qS2Z2XlJtYJbFkibg5RJLrTSL89cxC4p9n0YpWITFX5zNSM979c
kP7QkQ2TLj3mFW119q1walOL6JVhC4sBikRTJmdpMz9tWpr2tTEpmGLhQeZusVmkwc147N5A9GxK
c60/K6xxy3AwM1bSPKleSmsx9rZeoWYW1XwU3ToTapHTEL+Bhs/OWuranDxxvBsbEXNaKKPAgN3R
CORCY5tlmS9F3ha+rZWhD3KlRMuJ67VOfSLbSgBQ6yV5m0/8imzmEjby1vSFEGueQnM2RfoqLY5t
qElrnyYZAiYue2w+L63Ff9yY/Er8RHRiIotljZGM5QyvpmsiLM6KM6jP6RRV9yotFM6o0gt5VzZx
1oH77lq2e/xurZ63BI0MTJ2psmxmPRvLqSs/jYa9YONOvHBBxGovyh3DYgNGzNYdbqqY8Ba8sp+q
JeRDoYebIZ1fjRHX5WAPz12I1xMZULsrCaJhiZa3U7LwRcqvICWItk70pzasPrCd/hgxQ6Vx6OqA
UaKZtrlVf8Nv5hDN6d2g9grh0w4OmMEhdqPEmNDU6Gl1OnQ6YSM9CZslZ7IZglvjQsL1X9+IWbLc
TKV+AFRSLZQVJuecqLXvKTI/Vf13mJZv0DOEWwAKN5u7pbNUyDghfejwE/gW3y10a6vmOCgYGUKv
6TCZ0PdQxuEyMmO2SPFJ42HTxcq72wpn02stgWtJVt0w+bM3+eKQjieY6TD28lWNSod9DuZeKlb2
tTvAPsKHiZEF3LYPqRHORytUmW2w9RElkhw7qqatAgseHfKjVHJ12zp3MC4oDNX5ZZi0/dKpdIWn
9lkOTESsUfp6VHb+NLoahWK+8NdHN3En33OLEZnxqw/JncNun00wd8VhmJAasR3oJwbQsatQs+9b
fOO3EXkkSkWYNeFOwdgp3201vBsRuV55eJP1aCtF/z06NPTrlBY86sonSVOAvDcX7m9p0fwwnoeQ
7WEKvWGDQedTWd1rsT2fJpvogiJN7xVRQ883Z065pa68CilKoA3s+eyVid/V5Y9qjH/koFKxWONe
Y+3ZrdDtscr/oN0gvRL6KfNedsa63T7wH6WcVXFK+8XMdzEIXMSGQaak+0Il0LkNjbumc9Nj1XFu
G00QcZC9uXaRBzIE1xrX3MRyHC+1szFQzwbOJEjb6D/nubrlDptSBRueqLHPtVWJDqTezulq2JXs
OwhtQyC/1N8pJiu2CumjrrqhHze0XuPKTHhG4ySPqv62tHDmKl/02scPJdozfVVBO4nL0DFmW6by
y7ZXNotga9R2COsG3hVNXXaRu3S3yfpg0n0rUNIery9ZeUOUEZ2HOrP4b7s1giac9gXyRzS5Omsp
weqO4kLxb4c5qBvW4bDWntI+STkP1NcOvESg6brtR8besSwzEIv7GiWxwOVGT7vqinHThmxkihEf
ROq1U9Ucmql7Gux62empkWyGNr9MSMaYHTOdM9q82XHxEGzs9Bkc4YlZLZM4SjjWWFz6YCroDm+M
tusvQ+085CUHtFxyr6i19iJdWZPhvXW46Ts1TBbJeAPq2G0bzjT5aTPKePoz9hoUcZuxfNprL4aF
srDuPuoGkguOLkqhYuO29m3BRCyoF9H5FK2bEOvgwIgVZs4atDH+pO0chNYgiS88Zm0/bQF/o1wM
L+4S3UQWexW2ZdtMr2N/VDL6Mdp41MgfoMiZflhygUfZzp1mtPdNn9GGsaKXfGb+KbgvRRCkW2X+
ncgPTkNDuySmMQSyLKKtkpOM0GjOr22i0SzkyySH0BNgkH17Vn27m1mfjeVbTM6+NYjJTn9tixN0
KfKvZsJbq9qS2k8hxKico9No1M9thphCcnLp3RM+jpPbovCJwngTJi0Uj173bFd8rY4TCnHoJJ2r
G36o22cd5XXO/GUzRNbBRfJzxKj4rK0x41GtMG2vOAC2+O5yzJb4iCqar9spdIDapPmTazGn1m0y
imCBHK1qvh0MpgemCN/jOxQorCp+OC6bXke6P7Q3c5/lO2QZh3kIb4kLwfpCLyLTJqQ6Nj8zmufX
ojR/2mW6EaK/pUoFWxyfspCv4OxUEAR120z0nN1rdcYc5dZKY0E52xV0Tox9Y8qDNpGDXkyPyrxo
Nz1aIB0d8LZK9kVLiStd40fPjN4rre5VqeRCnyvjZsBx03FmNoieWic+SWZp9Nw+dSHlWSMsNo2d
eatI6QbdUvmuiDlbkvscMoMfsdZX7Q6s0gHNJLfyTNXx99cfuUWcWDgZJE4rP5HZf2Yi+yPbeOHs
13djw/siEsILyVvfWkv3ERk0IdN0tdOnTNAMMp70yol8AaKMDgMTW5PDPLTDFuETK+wxlekz7/+D
/aetWzeI6BfQpqXp37mqp4xsq8zoZ+qmh063f+pcvjpz98gUIvT1VIGTbxOc5UKUakK2A0Jb1TvM
URVSgy2BJJvIA8fri6Vhy68ydbZD4wQo7X8YO6/luJUsXb9Kx74e9MCbiem+KO9Z9JJuEJRIwXuT
AJ7+fEhqi9rqPh0TwUBU2iqWSWSu9Zuvmi/cZZWDE5uzWXkLPZ+TWrrCdmffDzbiD4fRGLcOv6A8
KLYZC7dvK5+MLvqOuFlO5LkatoUKrA36e1i/5U7zjM8U0ei8uKnMjeZz52RNR13Z22Vmj/px/lVP
XLDpw7pzIyB1qlniywDvtJztZ5QRgJ2vvTr6GwlNdx1O3nkAkrbKNaQRgF5HlQqm1wsPgzVpizgK
z2Wh4FppZCcbtlqSV9m2HS11DWzOYnchll1ubzUxBKiNlRUWLNWdzsQorPHzT8xDzaE0gNGJu2MI
8dqrWlb47VjGb2FRzaJT7d7IFf5vXDlNmygO21sOYbMH2iietCn0jkQ2lkOD97hrRdp6cPKHsKyv
RocRBDLVvIxoJTKwri7Rcvje1tlOOApVpMuX0ahiXGUkJzT1boF/I/o3lGSsBpIYA+ZOIKe2VauU
a1HetJOqHfOs34hcCVZVwqasbHZFrrFvJSYc5RGf3pCv3XA6RxkLkB9W+Vot20PgYtweqNgugDjS
PKVZe6kCXbn/lA71uu4btgBtcFU0Nv0iL14DEnpVjBmlFyjRShn1F7utbky13WVeOq5bjf1u2iY2
8SADslCKIosvrm1gfC3NY2CwauIT6JAO++6BcShMC5p7773hkfJC8Mus3CcyKNsBGzg4LUeDQ2kY
sI0YAv0GwspNKNSbSHSgPbR9GaTZRiM8YGf2ddC9GcrDdrSsMFIcwbqWtf7cDNEDCEu2o+hQWW0P
USO3L/lk3PtGfGeypmxcp9sm9bT1Su3gcyeHLLrsChJkWFOu45hoJI6dcVQv9GowVsAoKbkBm50S
XEyTETWHyx0V4XbstY3TtuxKCDZ6eBYsSiU9mUP96sf9a9KQq4inhVbdpVXX8aOB8ucXn/TQfo0G
663rC/T69ZWhpuUW8XvyZSPCChWndjv8SkiWhH2Z1wTPlBujmB5Cy3mKnWGn6sa+CtmqKq1+Qn4H
uocJRqfjhmg1brc4fddMZV2pJTcMpCF6z9xYFXdYVXytc2QDk6+mYeLDluwJ6t7aDpG4tC2eJ99b
1eNkbsNWe/TwYa0q73PYzYj4KDwpAiAFQDtcILLhZGX4nhY6Ae7MfVRRcev84gbBox7kVX9f9cRi
2gAybOHYZ4hjGNr55V0GkWHhTeMp77xVNFm4KNGFjMnJQCeFNKu7sdz6zrCyl7rBq0xRHbT2AaSp
/YNnEl42PGgFlnsvWo0Nm7ViySUDjUYCMFzzMcGgE7oJ8mKWUb/kardSQKlWuIYOkX5jaw6eoegG
xsTcu9Lfzbc88gLPU55YCzPM4aZD9fEr67YymotVD+6SXCPHbkzrFkplXNPObtY5mB7hgnwc2qPe
kQ0OSKfUyjeUHLB6JLa6EDUKkuBSdYePVpAvT1ONc6mzJwTP2hhpJfe1adtp3VOmEgJDFWlmpG8V
iN2NZ7MpYaMoYKvMaUD0pCJkJ9RgJDjA7tdvvlSutulq89Q5DnooJc6QCWs2ghZOQUCza8+iNNuz
VkTdmQDERFpPKDvgI2LRKOWwzxqzvItNJbnjWD0/lhVFA/8RnSJum7aPFqQfBtqyttRm+6OZjsrQ
r7E1rG5kFXAA8hCW+fljklgEMeu4O6ytqSnviMNUd8DF7ksV8Q5ZZWDveqk8dffeYe6VYmC64dWG
q4+JCKTD0he6spf9AFsPt0OFff08q7zALdmFECpJW/PKZF1jN+0ShJ2FjMufdWnkLjVEfW5kD7S7
RtAuMQFtKxE35tD/uHC2u3XNXBx+qzfZGyClI0ho/dlfq2xULMwTeVL98lGdYq12CUAYyUllfVqM
WE+F1pWzyKbUK/8a4+n5UPkAp4pStAdZtL0imT3gpnU0xN2DVwfpUa+IJeaB6LhztO4tHgjLFPpN
u8yd4SxUFl85dKy9ZhkA1tvLYpx68RZig7l6nzjwxQmvQoJm89PWKapzifbeVT6V65XPZF3Ms3wm
EWHZOPluQECC7qKrsh3HaWUpixHM07Pw9MesUngdqnpjVFpzL+fRGEkoo65OciIrB9RX5Z6/ka1t
bC1HML2watLiVl6stKo3Sc1PC6msMFx2doHWhciapWwG0Vzc8oTRrsaDmVV87pNFUwjqiqTWxzxJ
Mw6cB/ItQQp907ZGdEOIPdwUYkivpOBn5EBZ3iJR56yKIOrvEiQ1Vw2qCvdjXdlLH/bNA3uvehkI
O31qib7xu7PEczihZ+eklvMpH6x8kSpd8cWsyzdMZaFL1vmz28fZt6HMoQ3Gxms+AWRP3eJ7O7Cj
yMipkOEolr1asnBM6tUf2NEs6hPRKiC5GSo0ph0DP8CamO1OT++p2IbkQt5IRByNdqpe09q5dUD4
f41E/NnNw/pF5UzA7q3xPuvkbhdJnI6bqAywRvG06hYzeXQ1U4claDZclnVBUkKpnBQ2P31V3coG
LdAcFgm/XMuibKgjgkNxkCpsd5jqvV8ZDGsbiNlKFtt5gsLR3XU/uCjq/XwOvJ4L4NPk0SxRFeFy
qh11oxgaKsRzHzm/R05wO1RW//5SZUPe+N02b8hpyS5y/kFRwfn3Ifn+ogLPBiN9N/UJdpGkQG9w
C8p2XWXFWIKW4ZmfmbJulSG+R8QgWtaa1X7JUuWiW6UIyBHfTq4ffq8y6wWAt/csbN3FArmFNiuc
lKiKVx2VvDCOji7cDYfXnt9/ppMXN/pPwu8/WQVSLqG1hj3ABzQl023ulPbnwdaLZRCI6c7TomLj
2RlyO1nTH0D3u1tcm/0bbE2blVEl6hOIwhjBpPBaqcldPun6xSgzhBYMW5CaIBfYJWF14YtDoigo
kkvC0WlroLVwThIz3XYVKilpToIrS8R4Tiyj3Ro5qILcJPnfmVp21rpR36JsE5w1T7e3/FCcU5JA
BChYcPmVHXJAJ9sSav/OsOLwlt0IWzrNsb8F6QFdCfu15Ry+aNpgvJNdI2tSiMr82XXom9+6GtCc
71Q8vrd9a7H6dsk96Kn4hPfZVvhom6K2TDhD1hHw3PZVKcK1wC50VdYqWT9f3GZ6g7Ny7E9rPZrE
rbxgL+ssDeQkNrKozf20HiZuYJTWtmRpw7g7JpaNqk+w16NqeB8XxgSVXd2vDyTBXyfc/BCqItIP
1v/alh6yN/CUOA26uwIXFTCWAjIwvIRbA1XhFaCdYS3rROH6t+zuweijuElOiH6yzhHGSozIM8mS
CP3sgkTZTpbkRPDTvF2Mex5wZuaQF8u0fIyb+Q191IHnrEnl2vq++9mP/MdKR9ruRlaVnpsj6Vbv
ihoL9SFN25WqC9AVBFDajRKbfHbYQYZr2IjwMZUpIZalNzcOtwWAAHMlsclk+V5uqhoBPuK47z1l
EeF8Qk3z5WMK2VBYQXtjk1JHc9pFBkY0N5o/qjsZuM+VlBfBF/P/UxlYtrpTNEL8cqDsKC+yAR4q
6eB58DSVwMcTz94H8wG0Cmvj0hP/uQmyClgLqoFfiBo2JHms4qqXCFVYE3ycoiPhaDj5W64X3m0U
QLzxKuLpsj5zvHvkPtR7b97uVhW0GCXs6J8Xx6JEFcoacZv2x7xay/ou5EQkuvKZLI6DONGAvWpM
6jKzsJzVQqEcG4dv00I+bEecS/OhR8rcUo6yqo4TWmX5/aGs/WjvPYhraaZ8/61eFn+rs3RX22dV
shYuMVR8r8ZjqI8/Lqra3EYd/+tkghfPQsf6pMWQD9QyKb+QtHu1zNJ+UZz8qdW0dm/ahrl1tThc
e5mB6gca8E9moZE+g+GR6y7raaChy1Sn0TOOl5gas2CCylDWjTEeXVS2/DE2VqDCWf/y4TJWVfY2
loh6do3+KbAaFQRp4XJiF8pBPO90rUdWVCV1v1CFEez8LOdo3ULtcvXspfS0z/iTK3cIZhfHXEdm
MHImAAlDt6myMn3uVZJoo5JqGwUK1xfbXzJBtu6e+zooD1pVpxsVgti+6ILsyR3HPcHI/EUTRgHr
yfePWdjHd74ZfJdPN+kun2A1FDdOkfUXPyDLMMwD5tcBgpKcVgw2MLcDc4uc5NcYSdKzvBj50J0r
swNea7lIHCic0isAkmdDj8xhIfvA5ZwfAtOGA2cefxR/TiG7Z2X5nGVpsfuYOjWABZtK3667CmrA
MEx7dFu8iyzlCQQ0p0f2XhbjGhQL8NS9cJuLQ0Kw3TdEQECHqdGyqJT6eezJq8a5WX12JvLW0ZA2
L0WaPQPzEN+waD537Effmt6GkpUHONgX06JwoQksFA7yczjaC+C3ZAMIGTcwZ7p9Bk+8hac8i8sV
ToXCnK6Viwhr6a0sfjQkqZLhgwzOsifcfRM9KT024gaC1CfXDitv05RAfMVgN/vQ6A6yJC+yizX3
k8VqZheZIiBe1jq30aAq+9yF15XBUueU3iOioEO+WkVzs+xTK766TFNiorVl0Yfb6jeO9MrhfYiu
pctaD6yb9858ThcNZwmrtpxbCENM8vM53scLP6v5ZvEcDZCC41C2YrNswWHfBUmW3/nzkSNSa7A6
P+vcpmtXCSEwoDtIwsFc0a+16rqnSo/rE1yWZ87E1oMKrQq9MftaNg6SsjF4cocv4kk2Wqjar8CB
lDu1BCfY9ka5zR3wrmlrBI+RXzjrskccQY8HeFTQOzHP6aG6DZn9MKWgbLwiUN425Nf8t7xnS2rU
rfWQMdcagGxyGiwjXJVxCoEIpMA90cz1wFxXwzKs+6n2CZw6OidMSHaczRF1N8w2XshWxyDTObaO
fyI9j8BoFKWXsrHriwNijRR6HX2tnOxQ57H1VBulA6ciQA5kyqLnUiGAMHdw/jqSXGpDUN0Nv4IX
eR9ps2Ity7HRr+SWiLg7VfogUhhKCHhGt7HvoxultQUpktTZitHWjzH3COAwWUdGOy5OrG/tdsxU
52Ly/qydJDFuixT7u0hVnIdhlixCj3dRVaa7bTp/GhfZ7MHQOaN2JtWZErhEdWuuykHwn8v58t6v
rc0CbwvlxwjZ0o4jDsnC9LEghNxOjnsNIrG7s40uvC9tNCsihN7WsigvdDAdu7tjZz+zgBAe+ugg
6+igmYQDiYCIve91Js60fXC087Q+i1Bk6yRL2yc9ir/Jj1ozvkeWCF9jvqsE00eMLuYxLlJFR3Me
kzrEFOrYbJ4mY04fCP/NzN/H5F6qLXQ3+zGmssGlJGl+hFLlHbV29I6kPMlvCZ2ERBXnwSbh3lDj
hk1TLpt+f8gm2FgpXbRJhyrrMCkw4fHhqrto+O9RecZHfQwQYVhYqss1nys+Lm0aYQAM6vVhgki7
7gYc15toME5FrifryIqVZ0jyN4Jv4asV9VezEcYzvIWctHjzL139rLuRW1czHK6lF/3o+tus5qTi
sV5UCWHEF73OjUfVr8uHoP+lEPUvWm/r7y2a90vL72NKrxTbpvYBoUxVj7N4ow7cY2H8kxBVzbV8
mGgIAkTzpfRiFCbdGxXdrmOdzOc1+TBHg1bBU/WvtbKMMnx9mAxC1t6oHHIrOEIZMbcpqeIDWXnl
IOshvhM8lZVaNrjoIs+9Sfp5+UL26myts3ayQyNr5UN5qVyLXJnTxYsS5Ywf/WXLqAVfOq8OjyPr
/DXgp7FLBwJzWlblVz/X8qt8xC70qSWZevioH/xA27kGiXs59K99QZv+6Nui3btA46BDdtgNzvJi
IfTJ9ygz106VoV3SdnC/5cOPPs1IuuP3PrLZVi3EWnqMZSJghsGDgvj7Mc9blfj0/FBXQHzJR/LS
BNy7gCeFi4+6XnfH6vxRTuwp2cQZOmZyMBRHlJp+m4dwJUmaprFZrlxyZL/MwcbJWebjoIKvKeFq
IdfXe9EVIYP8Gqhhfq3S0YEj7hsrb9SzXxt2bY+A30dtaRjOikyrsZID5QVp5fza7Oq5p6xoBPgw
my3HFp5GhtPM80S68YwZQrWQRahMxbYxUFqSRd2EMqrA1TzJYmRHK26Q+kPp6fo1ycwHWS0itFtb
Ew+5eMzH50Yj1csRwtnLVsVSb3DSnG4xyjbvm3x6n9pLze4o4q5ET4lBZDzGNbpCnEfnl6WlqAkW
lmJcBL5Kz7qPM8m/vlpzfrVsw8INmaTh+ePVyikTXm3WINBcwdLfSiX0jNvFpi0CcNGzWPq7Ovqs
p/5RrJoQJpoHhEa2yoZpSFnZZTlV88+pluY7WRqz6shSCcUn1dZezF4XWmAUXdF2G1YN8ez10Dgj
UKYwW/oIFVwKtkJYJ/kW6Yca+SzZ+32gY4Rgpyt39vWIrpbSRFfwZgFHC3Gb4H9xQkD+2CmD+6zq
PP3oDbCOPO9a9cljM1fnHjybOiGd3naJ+zy0RrwkEB+dZGtrx3hijMlToIGebk0sdgahuM81pLFN
XsfDRo7SdUE4sovji6ek3tMUn+RTukqvnlB6JQM4P5UfxyRy61zZyuKYjJ8nfGfRsGrKhybw1/Ip
vZbcmDbhfN31qf5kwhpLIvfcpgYZD1WFXIyR1RmnbOcsKovcS6zZPrhQ834cUxO5oZ/NgwKG4WPI
NE0jiygS+xa3VsOCdRL290HY9fcYLRE6TAGH+gFFJG8wkBHjy0cPrfMfRWykZ9kf15Nma/QQLWWx
niecs7jzXHKMqDNriaaIt/UMa9t2Y30z5PDt2QAAta8Vfq0qIpmdYQev4W0X9sUrHk4ZOMFg9how
YdtOrQvRX8SPlt189Qwlf018HfiLXX0ydKtatygTnohG2udy0io8kDznS6xUK9m1csnz6UJ176YU
b7hRjbiTWLW4m0qvX8jnsyEppr1dvfglUEWlGtiMKYl1bCBVrovIdp8BDpxl1zbWP/euCgdRtzVe
FBEd+T8UvqiWDueoP/+HhDPU+/9QZOyp5P9Qwxp6jPLqK/DdfuNXiblJ1WTaAQ7IVjrCHo+y2NdJ
vtJDVX802+ZH6+QFxi9FNdGrHUmjbAPbmTyJocRPKj7pK3VU6wtgeLGvtKTZIZuMjqgSpSsH3bxP
49g/A4E2v7vNsUmV6a2tWCYQIY8hlDN68vz60hDPLDoEF4SRv4isCrfoZWXI36WiPBGZwzJqfvRb
sUPkGZths11yDqB3VYkRdgQ20H6b2ZdUM9b+oEQn0kbuMiXuupb1lauDBYLonJ8Mq1gXrcAyIugY
YXgRxi/e4L5PIPaGY+Kqpc32eo6jnkwTLOhcquIAFE9Rj++NfR1q67ruUSSYG2QX2er1enEkgYCK
fkyCCiWwTVoH1tkkvnm254sshqmwjxPmkrIk62UPLSN/RNLHQZk6j6G+z2NFgcdRaGWbENebpRRg
h+n6WCL0fx8FACYbDZyFFEJ3pubR9tzknnR6+F5fps6y0/TmC2obsM37V9TGuYcBf7kNStPfBUgH
bd0wze8TQZKjVdT+1RDqEgHo7kVFtWmFjKN2QToVB7QujTZDpTRPtao9BnUikNTBKGvMvWcrxkMl
1pzk1JWVwAPEGFHtH4MrZwzI2HlwC61cnAy9tW+t+WLq4Bat4naMI3tWFOvOQDCP8P/AWtZmUu/1
iW3FR/+uaaKN2nJkk3VyWB+Cwh+jLtvKomxQo/oN2Xrr8NHNAUnlNEV2A3nTvk0rv7lxe2X50QFl
GbZm8fjtY5rGcKptO0Hqk4NkQ9dFwypJQx/KBRPJOq3NB8yuo2wvi33h25s8KkFDqHjjeIH17HKk
OwoPEIAsNuMYrlGqUXey6CTFY0u66wqZyr+Hob5p2s56LscAApt3pw2xeSZ1gQR/oH4HhqVu47rk
SCPr5CWK8uYE5wraMn3VqTA2/lSX+7bPP4MFhnru+fpKU934Toy5dTX1rx2xBYgz2FXskTGD8jo3
FnWR3KlmpK5UskNrWffe4JefjVHXjrKElKJ19fKvsrusiSxN3bNp/XWeOC1UUBGtsq6dvodI2jaf
AzhU73NwuACuXU2fIb+4y9ojMx2T+tfmBShC7/X+o+T77yW5Vg2oXHy09X8p/RwnF7mfPeU4ck7i
XhfkqucF8GfP9+eb22bBnX8zzhsC0I+B2AdiTM4wG5Ozlfh3XTb2O+RYkvNHvXz0XlcNJMwEyAa6
f1TnNSv9Qpabqf+WBgDz8Wc4+5lVnOUjeWmqEU0VPe0wEPuzwdfUaPilbDrRrlCD7BALfCjfp/mY
oW+Uca3Fs3bfPL+8yLnYFPSLP/723//832/D/wRvxbVIx6DI/wZb8Vqgp9X84w9b++Nv5Xv1/vUf
fzigGz3bM13dUFVIpJZm0/7t5S7KA3pr/5WrbejHQ+l9U2Pdsr8M/gBfYT569au6atVHC1z34wgB
jcfysEZczBtudDuBKQ704rM/b5nDeRudzRtqaGYPHqG/QyL32rne99xggNfKLvLiZpW7zGvwvtVC
iYTHRgWTgHQTxIl5qSfLeL9kk3YxWVoP5IZ5r1FLMi+g8sutogXd4qOfbCDnhoFmESGZXEYERa18
V+WuOFt5NpzlI+Pno7kHyik52zhwpyFHk7Ova/s26orbMgJK65vjLyUvV/dW6I2b//zOW97v77xj
GrZtup5luI5uuO5f3/nIGsHxBZHzWmPjerb1rLiITk0vuFvMj2FvN+Q35ppqbY04kwHbGJAOmS8/
quPaQzawavyzQnJzlZmqheDN0Nx6kVMjoUDd4NsWcFK1D2H1/Vkuu/pbldYd7jPhUwVc/yYiG/6k
6k9p0naPBqSpuwQst6x1uzY+az4UQ1lMNZIqg6Egnj+PseAerIO0qSHvd9YTWIt0OTl5epSteZH8
Mv9Q/jK/Yqh70dUQLX0N11PfbxHraPoz0ef//EZ7xr+80bam8j13TFeD8mWaf32jOzd32bAG+RsR
EYFeDO+ffIeDzONNtZCygNiHWp58jz+aRYEsapPnh/d+YdPBFEZH9BCaU30irAMfNuELl9ljh2nm
XNm7M35YPvR9c37o6D96lZb91lfsu6qg9PZoVhnr3m2nl7ZdjA3x8AmDmI2a6d2+y0z3wfK1q2zP
OOUQMddLmJy+famRN142vTu9+E3yMBBjfmAN+G3CFPjBneoZAA2XQ4pu6WQN195xwlMnyrMsIRI4
Xn/U91d8nlHg68vcX/QGyo/AXIyVb350YWhr5u9DdcWsVxP7k10Rg/IIkQ5Bwj4a7lS/ehgHTcPg
rSeW5Lbz/xIonxxnPXaW+llF/X8HWMh+L9pjdMnhsN4bLiZBUWFlGKYy+t/NOg+vDbQQ5Ffjv/+y
/DVyOfxWlGMdBWH7W/GfD0XG3//OY372+euIf56jb3XRABL4j722b8XlJXtrfu/0l5l59h+vbvXS
vvylsM7bqB1vu7d6vHtrurT9cxmfe/5fG//2Jmd5GMu3f/zxgn4WYVbMWaNv7R8/muZln/Cxza/g
541ifoYfzfO/8I8/nqIaAcbo5d8Mentp2n/8oTjW33XTZh7dggZGOkz/42/iTTa5xt9t7ivzL86y
XMszWNlyFNBCntj7OxhCU+Nmw9qnayqLYgNZZ26y/85shqs6tuPqum7bf/z5Bvy4j71/cv/+vqbL
Z/nlzsar4vnxb2JOXoaqur/97N3eLkBXB9oO1MatDX4CjZU8Xjsnq40a1lJkmtCn2DpVhZq7c2xn
AZQe+7YMevccom4PYyw6XIFHY687FyRmge0PMCO4Bx2Ksk52faKvPdXp8TxEpKqO1iOiF5PGzc7q
YPF65HoMfn4d3nap3WMsP9w5EfptnXuo1Oaemyy2if2iAaIOQv+canaH58sl+T5N9XPpD9BtSxVd
Xg3N3GD4Ippr9FRbDcJuApfBXlk4evklboKvQ8RtkhPkMijtu0gn99OQx0duZ90r+/F71NQrYuA+
mNpZm9ZhO71zXG+J/qBzECpuAbBIUP3J7Zsid/RDA8JiBxBzlVg+8oREc9naccbGbgAkqQMYOCin
kWDZtEL777uTITaTMbiqUdjgnRarEaJSPKQsJ0l8V6s4QLwalvcwn5DjyHuE64o+wmxjnjYYmvPx
3UV+X29wo4IWOl8ysoZKDJPfGgimZ2WwJt/I/apVgP6FE+KFoG5UqFjhLILpmyhZHWzTCVd1nZuf
YkUEG5wM2f/7eJhGvH7dMJBm4GsP/Ln6BECxM+fAu9N8HzwHb+PIPqYV/3bWdQqaxoJAlBld9Q6Q
puWTse4thY0RPmKb3At2xhhEN5navpYC7fpwiCeET3zvaTRHjVMyaNgRN2UQ0AQVMg2uuB+vkylA
NI790c6Nb43ZXAYB+03lhuZNP9Y+mnhps0RFoN0k3lUqI3cKGjmTMZmrMn8sR94pLxga8DsaL8UM
jj34Qw32L9CLgXx1PSiM69Nt4a3MEFAwX/4vnd+hFcpJ75A1+pMV5SE6PFVziIba2w/2LoL2tHRT
NVhlEM5RD3+zMGkTobYVQfE6ucpXJNyKjdATnED90V3U5jpOy4JU4pLDiLElTXiqNVEfdC0nWxO6
B1fHF2NqrFXGv7Xo8+Su0DRjkwSIpChoBwGqdZeqMIv9MMI0qM1mQQ5ZWxZ2dl9O8ezuM37F0Uus
Y/J4B6/Ddszuk60z/9SswRQrDucw435K3NYZcpSTAoFFz7GzUYJRx4xIK7BtTtpDO19MNDIIDlk7
aE/5YUA6r/Y+myr+FTXbWBLIZtZ+S1x3S86uQrQKKfDGdJ1ZD79B/0YFEGOl37Mo7t6/slGD4lJR
RLzRxWvqZM/17KoAWivAhW0NpAqLm8Jhh+NbC1txmoO8+Eq6j8ZJbHHYwBc+dKoDCsuTES6HzC9W
jmJbyxizP7gW7rBDxH4FtweV46w6x1k9W3XuYlT8l8Tvm3Xc2xOIK6RafTBKOOGgYlREQXMswCfU
nY2EV2xfXDu2N21iXarKUra2R+iqjK9OVcP5ssJmKVDEaIFNHUjgiwNq+mt8Dad9C/KpDWYLTZuc
DnZZyxKvgUVfEqgfRaauUwEevcEC3OmUemk3BFp6s+4Oce8am7pX0dNCCx2CDqj5Lty9v87IIuAR
sgcrummZq6jiGQXs52pQ1qEIX1z2WJuGThp7kUOdJeNORNVyelUJ8Rz0+eJPCLiKu0S07VJ0qrHQ
gF5WEy4ljnspA4e31s6XSRFn+wE78mZwRqRO0EKuFC1dIeWBsltXHjxRB1tHgaSjzOEryGvdqF0D
YuzgjyMb2n3zFfZstEGaHfO9Tsc7AgCeBU1ipTh8SghZOgfoANBF9Hi8g1R+srsJrB1ky227LwK7
5pzuGhfygqCMnemoxWubL+/GHWrnMJXBQx0O+Tb1YBz7QmBkm7irWIzIB4DNssOGD8NKXvURuzkb
m1BQfGNxbJsUPyVbJZSUzKyb8jDU5rkJwMWPQS5Q/k/ucyQb0fdPiGfX9WXQkEOsESckj1g/jdjR
3eD0/VmWUH+JN44REQRun0Wua2dda8zLZEX1skoVjB4x995BWQiWuR/wrvs24m6eqqz0RDNPWqW/
tX14ACVV3+IYK0wzWspNqx4Wl7BOykWWGci0irohWOAZz7y1Cxe9ABwiy+GE5NNy0JOWoGlkkHTV
OdXB9YIeZXBathF7gKwjoOUEnrdyRx05CdTR4Pq0fOvIb60w3BJwLhEwalBdWeLy7CCXazcbrwFV
AWkouAbhV9wkrGNRzZI0damtw6G71tPksuRXEV87cP8AytNzMcCQRbt/aQ6J2CWau7csfLN1dMFm
BapTbXruFp3VYpUPyXPTmoTqfRhCCizpU9HGhImnJlm5SDPgGKCYa9CC0EADpBb1Jn6yR9BwsYEk
sLD8DknwtFplEJhRVQufbdQUT0FHIKeM/HadlMLeDSOH6LaAVTb0XntvjStzRmoBsbwJoY3tId/b
COToPR7dk7b0NfTps/Q1N7iLtB6fKSa+RxGZ3V7LvIdIaOoOqKXGOtEVx8nV5lwkfrtaHqRnlblW
soG3MF87ZbdlURKzXsw1jEAGTATqc4O8UdEEd50ym4/F7XixvTw/l3BIITbGd2mnRhsSmA8BagiK
Yjz5beJ/aSyoPVGflOdaA1Iag0o0sA5wzP7gDlO3QkqwPbhO1L7U4zZVwTCFU5OtDSQwtvgEcdzJ
0m47jJD11To+tr2JPmJf2sOdMJq94yhXgijerSlcZN/6qj42R88III3MRIfBMSDejHyqE86le13z
dsiMPBRul8E7Sjq+VumL0nl3hmJnNwkiW53Vo3voOjAhyhNyPQYEYV8/dMC7nbYnXFBD2SgC82ZC
dG2Dnk43GMHeNfsAeg6dJpt9WemLz7iTBFeCi0SSsS/GtGY2SVjlyKXf8xEdptA+sTttkQEpIZFr
yqc+ymDkenn2iMPSOY3jbZAAY/FFEi65C00oPhAWxgoq1AVqSn4I7ivTiqPemPeWikxblNUK3nZj
eFZsllb3y5gHwZVNhLpM4PPtZg34OIY4XCb/j7AzWW6bybbuEyECmQASwJQEe1KUqNaaICQ36Hsg
0Tz9XfQ3+G9V/VF34ghblk2RicyT5+y9dlThhnGHV30nIw1tWh1Flwyvg5c57Jkwc5blrvvjaZu9
qnktxMeC3XofjXw8FfFPcetiY3AwqHl3XKV0bVDXMB/gGS3PfZKIM9zUbNeblXxP5M6zBkXiAFgO
gR7yXPfJyfAlh+/QF2emXJewRDhUd7Jea7hPW/yBnPsQGWFxxvWuthPrPOrY2YeTfzYnAnStex+w
YX2tfd+ZN7GKvpi/e9eE4HSE58RNEoLFOMIacdFXSXWAT+M9Tbq9+ikMXKJJXpZYTpvGtYZL5iJE
ZG7cGvmpTud0K+vUfYX58cnWt7LqpH9Npn57D229y/2MR6owbCNTxDw3TvIzs/GfaVrRkDbwWy3p
4HzgQsmiT0gBGpMUEYCwXlDKt3YfCE7I6zxYN3/GYcqGD/Kn6tDgkk66dZK631E3E1zZQWaZl8g+
RneOrGH37V4gVg+WDIqCRPryXGEmCTL02k+Q1N77Dt+/Gbn1qylxJxXajn85Grg8jt/XdnEVs+e1
MbntawknCyf8xK7eLPWPLq3LVSmM6AQzWK5LV0lIHNW3W7T6GKG/Jh2sdLZl17wCb/EIxP1Ox/bq
VKjBYA08QCJUQTjXmI4TCEIDOXmcHtDQpp6LTqqGt7jIzENIYkDgOHW1zxZzp9jt2KYgRoVmhwtu
+N0VylzPI3KeJuY4xwEFblixOnhfDSNmfFpQJIfo7TA0nO0IPwulh95qQ1kHpyDwE7ZyINMYHIW/
MGksiHv0B9f7iIvwlOTKeWKyBf/Ga2Hedt4q9Yt8l7nN9FD5ZKEpC5lCozzwrvC1wJfKqxXrbpP4
IyAmQrmJhRYf0CdWeMtv0URLctFluWdyBwEVTehBCN73FAVfDQGDnJgSvEfZRbRfQImbNYyMnMyK
nZP3fyarip+zDMs7FJT3stVjUFgUh5DOAYXRs14W6+IRVLAtGptl7PgrUGfhoyYwaYgdhyfH+FPW
VnpQxmGoKxAmg78pi6zd43RfmJv2CMZ68o9oftsEHtX7OuyMizTmc8rx2bHZ4+ADJZx6oJrgH+VM
bsih7XhHE1MZF6qvKzZHbkYys1ctmGQOieaI3yI5lI7zHY8Lk44U4pzpk/gwRKTMJBo6rjEU1WXK
FRJZvCp+ne0pf73NpGsAtio6103tBb0k4LyWYHTbyN93C/+y21h/HEQwu0aabeDbZXplu6HeqEV3
Y3KOkAUExrpA7blhl8RtEqbhsbTcOnCjQoMNYzapwuhhKrzhIfxBCwLSDZrffUETY/U3OqwsgID0
MwLHzuj301S6q0gnyAEVzmubhIuzzC+Lg4qTkwnm2AAcJozdj9mKd0Xr5q9laF4NG9hJERewrZuB
zwfo55LCc+BTS+EzBL0z6aAakTUzashWbmvKY9lUJyPSPOojR/5YZGdGJvFpyBbe5NBdGSnjPAOH
QHVPDSwxM1t1/3sZ7OZENhmvvlRfLTrIu8q8CVxa1kdjmXCgeaN/EPgoCVYpV22nBnSVIPRjDMlg
LCKqPshFosKzYKTRiKuPVMUCWWGapdZ+Dh0r8Go97RGHwf2bi8cE6MemhrW4FcrrjzVQDbRn1Qmt
NlQf4jJCR+A1bLLx7IZYtECrje7iP/l5Olx0lb0Yxc25S/EUmZXId8WjaUTLkTnGzWgrcMp+1KkV
wK4LIPdzkVLoxTahCbHyr7EDDbaE5Vs0yW7ubftkuL/Mqp9PEinlyk0J4S7y5mhWz+PQWcdM86VQ
RptB5dGhgN988OTItVui54gMtZ07K3yxcV3Grl9tpqX+xBDCChKPRErGPzQBFW3WbKdYPnQ6hKpT
teUDnJB0bZltsfUdcDNQjg2YlQI3z1RM+x5CzzqPhqeJENI1N0pzT1QKRnSgf7Fy23XdwpgtYdLo
yutPOLQCUQkKRK97mf0ZlkqP0V/lfhfQkpcbCWFwU2ZFve0tEOpY4NPeST85quWmIBngqIaR7I8I
AFqHe4xb4EHY6hWiETbZucJtK8sCAqshj+oVBds0VVQuTQ4ywLeqVda5au1n8ZuCEXGOcp4nyfu9
5QhY1d+wyTHvLTReF61/iUkTpDQwycucvYVWZDMn9u/G9H87OT5H2GE/QYS2B5ICtlBc1IXLMAZr
hUoYIKV8s+xDLHz/VfrlVzaCTlv8heJV1OBm0M8uqrn0MAK5aeNtHgQJrtiZa+iAHT4V+WEj3jiQ
bk0pGD+Vyx4KPRWiNPOPuH9oJOqlkFE34CJ04HNjF7fC8uAnRPPBcNOz1sMbiRw5Uk6f4yCuwHYY
/ckwRhiJLQMG5CHeUwUIHDH2AdF8/5NfgqXO1hly7ucYhb2b660x4kJA+cqK1yNoWVLXJ8qla5J0
ZEDpOdmS+gkSr9vhA2rO80jbMFTtD4U0fIXFI9rc8c8RtOlbaSTPk6b0BC8a7oaPGS471/dhO7ai
DvizdEOjrVsb6JdNYwu5YIQa59Af7Gt2tx5gLSnv+Dx0TwavADpfLDNA39EL+JgKwGo0/LT4IoWz
2jxKd3rXI2Qsd6o4Cge8KsNirvnIkUKMnv3I1u885gWSU5FzUKqhfgq7ygPYDS9RGh4VmYMpra2T
HzLWBy5U+WcxR4hnIbcOSRNfCt9KqNQ7WKtTE62XJrZ4b+nEdNOA/wR9KeY6I8SDFv4ig4g5UKuK
td3OdFKNIj3otH8qIQ89dgZ5ZWT2FcFk0fYw/W7YLyk/tEqwtU3O3FHWEG/YsuSaql0x3EFnUv8u
Im79ImoCYXca6rsfM3Qfxh26h57T3wK35ifOBVdbvXFnogd7TIH5gjm8ibBrQT2bOdAHh13ZK2Ek
3sds0FjPCZEBp5Scrc4aiheH5BXLVMl2GOznZPSqVdPLU5sMaF6dl6oBToiLI+P9b+IbgqD4Fqvy
syGu4ckpWKDc+lRUb/Nx6tfk63A2duLqG4GL/D7NCM1pwMtH+Kf0HF1kF6Kxx2bcM8OCngkEyMh4
SJUPsbTFZ1AZrLCqTr4NfVfMNe9isB+aYf6aEvnZRsOuDR3QbW15bUdyDeqFHcvvMRxq6/WeCgeT
a7g6sv4xhfYe2/ouh6GxcA5S5xAgVOJPcJBk08r4hoHH2fnaOv5j7cUvSo7WahXeu8+R6v7Y6BJX
VRVvPJJpV1hvzVU5yyu2O+DYzm4YhxNt6xbHF8EZjJUDnuNXpuXgmpvXOLejoEqMV+CVxIM3Q0zr
lkzgJY555AbUCWDetHOBWEpMAB5jegCEFiLTRCWcFu+jpLCO6urdoTdiUG84Y7HDsHwmW8BDN8F3
4Ub/IZPHOKZSqPMP1uSnXQCm0aUVbWvV/ehjG6KqCN/8MP2ZTZm9w0R5IqV6hH/sMoacVtIm46GD
WrzI2V7JVNycmcYpPQowOtOIdIRgqPvitWPaK8bNFXj3ndFyTzTf3qIZ6iKqpZoOgT0EbSF3xFjj
TUHQZVfdQebkdtLQ5pKJ+TuweSMDYYDX6IxmXdGzrFo+PrNMfwz0B8lOUCElprVG2Asqo1j+5AYp
7RGuy4lzUkwbrz4rbyOgOYNuqIe9290FQFnzzTjvm0wm2sa0D7KarRbV/L4tDOckxKYTkQrcvvPX
UIW4Wja/VRJ+LorMi3ZCL1TlD0PquZtoghExbqCEHV2/2QviwyQU27W9oBGKJMi8uTTXhXAfK+h7
LDUgarof997oYKmous+QSCZXgK9CdYaFy++QMU9cAbO97R+bUWcbrAj0ymgb+WklwUme2rr+GbkU
cgtxGS35NsAvT/64fJtI2cFI9v7WTIeTMybfkT12Bwgla/p3j6k5iwO6TsBzcJbsgT3Kc62z4ksg
IoFoE/+1xsX5G4jAeF0AkBQi+jlKW39QqaRsMeXFSTA4hOObS829to0opuFNZVdZvLVtjY9vrIfm
MwtNnPiGm137mZZDYyze1uNnW/kQ0HqHjjfKQla2Bj4E7eswLURNOim4gzEiTd205QNs0AxbZosd
d3gjBAbAzMFthuLTRKIX4FAzUjkch4UVl9+7C45lrUYjTQKzL2Y2KmjlS9lC4AYyv3L08Br70wSX
pXv0GfKuEpmfe8vwjjInoqrSVGb4gHH12Vbz4lDSTsLg5Ci5zeKRebQ1QThZB7URaD5DeLt550rW
/khVzb110sY+xHsboJUFdRYSx4aFgEQGPQ17I4NQhSD24pG655f1E9WdWA+Pxp1XIY2x2QmXLkxn
3jElvgcTK25IFebiOenyAcv/TSGg3aJTXEPelEHZ2U8Kk3DFzNZcWm7bPjl0UU4MXjx6QPEMOuxN
ZWAfeBAdG6+EZDYM1XUZ89ti9vUmHUGBpw9FWxCCJi07iBVoIbKjrlEDb6nTy2coze9BknfQQoFa
c4/5ZrsRfVjtDDOH99B9R6PItzq+JHq4H+p63rpI79ddR95YTnQQsdxWi8M4dncd6w+fa34uzbw8
lNQHHnYvnFTvMT7ZIEecrIclPVgjwcE9IH3gyXol2/BPmCx/5sy2nxyTcY6fTk/ZwE0yyTgU7l0r
W0HYcUGx8vSQJoRR+MVtPlHqFFiho4/Yiei6E2mP3VbMXrPpJPAX5IanIjEey6w79DAOj7kp+sC+
S7PCxnrwZf3NikCos9KAtggDXoo7iDm7lD4VBYOlCFxH/zpqiOfzsPRnK68PIwSmkZAxIFwN6bdV
i8qjvxGhCjO8YShX9IQoORYVusq/yjwjD3gw3+YK+/K0NCIYEhgAup3V2a37YOndV5LgkG2GFRgA
Auz2bQIN1Ex3nHVkcRj+t18V40duflax1rAS424/N1DXm9kAwrdobLZTF+6bw6BGrjnjVmbuu9UU
Ly49503oo1IfidyYFkacYbJbCvk5VqGzrpf4VWjiAVNhZPvWdTtA7jL6FK23IfKquLpFtGcsieC3
84K5jfdl8qEpKy8pwVizQQ92UTmiWJpmIW2EpTAPtaDC82ssSiF+m8ZiSkh+Dv+DvBnskdwPYb+F
IedRjZIkVMc5bgQz3and1hO9BJv/qR5mtYa++7t07GFbqV9jjcejqG3AGxlEIzFR+jfFdWh4xwiQ
siLJ/I4EmYJZ0n6A9bJ2pgH3yjLxMmqD6c1w66UJmztFGatdZrju+KtQcXs0CnN+Upj4dMe+hdJt
a7cA+R11J5YZI7pg4a69+WTGcnjCV0qrCihbyt9rswOY8GVvl96BljpxX6PcRcze1mNUzAenq7d1
qoujGId3v029lS3fug5cQz+5L3qpXmU/PKvU3STAkKJM7aOC/OlIm9ljrUlkSSkLj47pP0e1Nk+e
TV8uVvrBuYMlLWVcmX2p+lK0fXXWPYes6SYHNwbePUuu0ugRyo/SYGOCcGBnnfc4Fc0jpXYTjLF1
APouHozMzHZJzVlVJG+Y9uW5oGvSOqH5yDNMAdxwbnHQrIGUUF1UBFmq6X6hn4F5toR8wHINRqy1
gVM/eCgEx4VbNwfrDLwFMOCTtkzqQrv5GIjjAMUNMvUTNmiyK81iXptD/kzWC+9bYqJFmOqNobUH
g5yTvKJFIRRj7GWTjWgFmtnn9rMUODAhXYdoxZ5akWwBbEWBr8mUsQu98ww+nm6vQv8ls6fhcs9n
K9rB3I5hSN8hr4/gn+8ZZJwJKSSuzmXsD2cjrxmPNLH9GvnJmkONPSOzTqlL6WXO54U4UMxnFdNU
d8IWA5SBrHF3Fzv3S4efAZXbFmzrT31/39tJjtsR7HJZfNkGYr6DGpgCMD6ghmdhxv13WgsRuHG5
rabRvEN1MI6LbnwY/W9dkxyRLvML4F2KYmskC4xLpZ3J3/lMGZstjCdjQ7056Z8htX6PiKxqV2Hr
yoli86ISymNNU89LQL4uSCkbEApPbuQeiIghgYEOrd+80V8rjr3Vv7m10PDInCukn4hZS2Fd/QI0
3Bj+ytw7lb90jENjuPDARkjBRL9tGucmBPtoBzjNW7zbFLZES0ExPxNGcJBqtLkZa3qfbfVzGVKu
DksW7bXriXVJtlc9WnwalLvg4eJNMkxfWqhA6JokGfdrcgf67fkXqT6kxzQ+JOsFdG1lTgFJIfgd
kgVc50DQnmWR6FIZ6YMuiE6U3cK04eqZ4RPv4Bbb9SPogGans36vgSe04wKVLhIlWFIvC/K5J1D6
PrlyoOZov0bCmUnGYeNBLNYDxE13Bxf2t5G9NzWHswtss1XWw5JNyWZYqgDNBzMX64ne7wchgl3o
crnsrI03kQrnk22z184jKrv4Y1racaM0uWR93jKo5la/80qTAEQH70tSP6RwYI2KZDVzHokATMHd
WoOxi4mvMMub/7SA63pl4EUciVdfVO88OIwQMatraL5caJ0wvGWF69HsrDb30R7a7YamT9bsWD4X
1bRXprVkkvTxTSQ42lC7r4Q1gdN23GMPZJkSNgVv4eeHIeneQ8/bMOcYsePzAS3UJExa/R2JS8sq
LpnPxwt27XABiorlAX3fiuDKiIv/pFZpwe5a5d0GWqG3oQcEH0F5dMfacW+MC0W3bK66ij8Y+eFL
TT6rzCdDvXSveQjKSsizYVq3ockoMu384kTIGISkF4Rs7sWffhZFlGDNlegywhymNTdAZWr084Rp
EUTE81ZyHBkocnur/sji2TndtU3UrjllUTfqTaWhtBpzux1YEbvWBLxlNUMdxO4odpOHplPFCtS8
O2oon2pF9ie5LwYtBm572TmM54/O6y+ozfMT9tLjFN0DOXp1jBKxTwXXLnuakKDk1UkoYv+GpB1X
QtgPQ4FvRjF/Wk8pkPG47D6HmMtT7BerNme4EqrDFKJLAsK8bb2BU3PyISiUX/evJiM0yta9NoZ/
4uK1obVHoO4bPrbgHrdVKzoSpAXaNuKceHya+g7tKgTm2Hipej2e81q+mPsuI/ksbi/CYlTRZX55
GNK7b1rd/KSYXsIcjXycwcDEqrFtmngbeYUGg024GnHm9Ad0RGe2FwZxabxAd64vy8Ag4F4CS/fv
LC8JuJrD4FTw3ovoq+FyvbZmYJm44vLB8bb9pJ+nu1458m0SWMwcbpypQHJ2sI1ElvqbGo/Jussi
kt+K7v6xYVoVpC1uaKosj1k0XNyRpmiYxEmAWNJB9rGhJ94EVVhewriLmRehXk4ouwqMIeRjr0uN
QGrMqqvpkho3cb0fo5xA9HA6ZXwma8cbt15EB9sqx69xZuwMZYu3yJuqg/aAg4NAzCxvY1kE59pG
I9eWKPddnvGctXvDy9wAlEy9iX6E2fQ+hDk58mDLqIl6n5y2Yx7DeVFkPJfeJcZCx+0qDnf3p5Zg
jh5J0GSWsPzCa08omdnxMTgJsQL3S8Pc0MwmrqrS8BFmU6tDu8kgxT4oojJbE7Sf135NIsN4FE75
BqZKe5JmdB1SOrvgK3/b85JubXP6FZPorLmqWSk2tTzijmzVenhSxr5GJAVzhkybVOT7lCGMrtqB
xJsSvCkw98ywxo2rTFRHMxGo2sVU4ewSKq4gxtDL3641QGKRrBenvyJmTA4yTCi+PVJ32mtp0Rfj
yX+W1r11E5d7q8dTaHm7LmeooKeY50TWNuzOPN2k4IrR8RkZKp7lOQ27Zqea12EBOn6PoebkTWn0
dhezm1/9wnlNJe1C4Cc7BAWBdmka5Zr0wM798isZ7/V3P6uPmekDji3kO2MibnkBjN+Z6Yv4ifqO
vRzkR9JAqa+aP4iJJuM+vC2hKeYOJXvDbQRWxyv4nSlPL4CloNoxq4s6cz/4yyHHYl8yXqbSKheC
aNJp3hgcEkeSzPBg9hMY4gh4cUnuIMiPVWjl5UeWwfAs01+lA3WA5IWTpZg6+RSBE8dVRx90w534
UFEuvmH97dpZfzqxQ3ZKZiKzPFCLQeTKNEkGTnUB2nS26cnTYX4u/erJGgALyr46hi0/gA2waY0R
hcunP5FQ6JIuUQ0sJ8ou0HVzXX1hKGxWVSs3DrvXwUh8/K1/sA3bJ/Nnyf00MAfDOTg1wk1VyBiC
dD6wCaDlyiQh47HTnmP864sQfzDDJ/fB54swQ9oHyv0Y7GGXFEo8CmMQj3TnxEpHNIYtxsKM9hbg
ZhQN9NcJpx1J256082EmAGYZ35oRV+4YrqQ9Oj8KkYzXXD5N/kPSl/Kdc4KfO1UTICRAWs4y0FPx
5CZyUVNlCXmHdt/c7ae7rOJzrTN6saIbuC35bGTozpZVnlpvvf4MGRmeFrPNCZsdnlhFBcyoBItV
eM6NluLUvTdrGTR19WOiF7Xx2l4TwYkYNGuTd4KyhNEXr0Awrj194i0sxm3JMbMBrIQIVZG3M5NY
AOX+GWXU4xzOzdrPCYko8tusvItuyh89kI21QqGeORLFSgYPVTWUxFIxjppRxPZ1DsXAQoheI7gq
QjcL3PZnl95zIuY1ZfjR6ci/BWFGJ3UxnvSUUULWPsPuOAPea22dvhjXtsoTsGX3m4Hd5bsy8ymw
imnThQ0h3nmQw2flrjcCwQiXCwEHYm/aecyT17CwTfa92dnPbrEcijikWAVjxuCZPVUjOFz3bvWt
OfCPiwdp1SC6b0hp79qyfM/YF+lth1fUKNVqNON5T9ega4s9OZ7lXiGrPGaKfgaGPwr79CDwsMV+
fzWhXwTWcselNw6jtbDYorz6BqzT7DIJNrgtNPsyb7fV0m6SXNSxXEDYrmMVIyBO3QefAgpLKzA6
9FTB7NU0WGIewdmHKZjWpMX4ThBpxU7gGJcOoBBmY3i1WzkhtI8XpnPLhJb25gyzPrVu2x8gAkGr
19T3xUKEsMVnbJHSHvmevccXi/4s0KmuiNjRInDKhRy61HmIe42IkT4aRyoXuBJZHstulU8sS7Jb
N4yAuI3BAT4tzM3mKb3VZcG9qwtfZfclWoJD/uqByer+mxpHQGnCBDS2KVbm2gnJzW3QTtw1f2WS
HBI7HzZmKn4vc5FtIusuVU7D4jjTp2pmNR4IqncORRtDemdAiIA7zSEbty+5L/Ntbgi5bk3Wy9+B
mkZAGE1hdjQbXINE9nKC9IA28iY+OD5AS7sm1gRS7NpoaM5N8ZudPLtCLEzkw5s15M32r8SzbOp1
HnZy73gT/GFb0pO/iy05CWDnISHD8HlUliT3+86t4Am70HqmudLXL52OqqOee7GPzQ75xHh1leh2
YUgDfNWR9HFsyR8iaj06/H05oXLpSfJbkueex9ZEEzZHdlBA9F39o/4m1KY+Jrq/0exuyDtQ1dGQ
pNaaOjQDrZdxWWNsY5rKJCMLDGd4GsJ63hHpY80pyo7Gq9YmcOFVV/CpKmLe1kr4tMR9BGhRSUif
Z4AgRhCwrczkZ+1V+3Hk4VAGNN88Bs/tz12z8f1futPNdtZIxoXajxCiD1D51kvGQuwwIA2cw+Co
76LS6q67Baj1VeGQ2YSYafOVtrEiQ3uE24IvHiUGYxr3ZTEHD9Uhas61aCN75zrVfoiLYtMtxqeg
A8F4pXzqRehgrSIKksf2gg49ZSwqP8vFN4/Mi/ilGatD0jAgjquOODpqGF8uYoUnhsKLQCMlb5lJ
dEFqg7djcPjPL0T+HHngpt3ikVqHO+hDlUhehfmg+uw0zvS1h2iCLiq20CuZ1aE5ifijDYLHKwz0
18X9srxIo+pAMpz79g42oGLjcg6ZkH8iQ/scs2QxZX4o1nae8jFjF6cH1tgbmIRA8Lmfrwh06DfI
B8lWBY666cX4Zklh7Ro2Od/V5SGl734Ms9A7YuLAqUzEsQekfk1P6q6ljWf1nUt5lzCWzTomQYPj
X01r2ddfXHHfvUlM67lwLxyAyco2h/kIcmE5elVqb5u+uSGdHjdJ4d58rgMONxLifXZFRAhGXtLV
BDwAAa5rkDvx9JEmJJ4Bi74tUGOJ3TM+VDdJ7r4heuP8669y2KX6+EfrPNNE3dmp/8TFgeJp/nKy
uzmgX7J7bOaV3IvouJjbcogeUGvfIxX7Zg1p8BpF90CasJzWDJrtY1muQ5/PDdnp1nR4EgaOaMZb
IjB8Wpk17v9ta+XPf58qEdINGWXcbWozPhk2/Br+bVz/LMu/que/vyxtxWQ/JCUMG0RvPLkNPhM6
4iZukabYAjV5y4VPBN5Ef9IlvYGjJ9rOThzyBKLACwdzN3akiA0hurvZJE2Gbxvur7atTNzo95UC
dSg92UQaBWZKb3xS4/10mH/EwuqORhPxTzhYXmrcBAR9cMSMYQNil+tKU4UfpWVcQgine4s9Seni
luNP2Ipo6diTY3DjME9/w9/jnGtTagwEzqhGi61WNNVSaez75r66U/uYRbxk8y637+PI3suZy75i
+DPaOQ2zKNw1i43y0ioOJEgGNOamtRlCn/DDPvD3CfNhpLrTLxrknPtgs8h2MPkwePYiiy3BkCOT
TINmdRLZJLLeNzmZPUNm3hAnmXdkgQlnINCWKDd6YjedMVD1YaAh/9i6iH3wznY8bnaF9goIllj/
LzvU/8c3e7c3/Yu7yDctx8N6Y9GVE/he/s29GfkjgM9oalGop78X8heC1PEyIg4YJs2EbK5SzfqF
fmcfEZ5IWihMzWb15dPG2/3318I3/ceLsS3hOdK2XK4i0rm/2P9l4iWpZ1YAoau9aSKfdh0b0OFc
IDnKzIusm2duJKQ6tERdor6iFRRDUeytMuiEt6BbrqK3qnrOeLTOZBSW57sSmlbzrY6JYlZ0ykrd
Bak9x3SfyKweY68MXBkbUMUtqOeEjTKts459XvQBxoLuHNouIkrMumuR9O2699L56JUUTmNW7BJh
Z7e+l0RlLw81MOE/TO6/TW16eyHrGF0uUiOOnIEHnnmsWRDk1BuD/To7QG3miMSyxHwy6oTdfdTO
ActquXMqanvbof4hBgSYlN16qzEVW5aj8aNCw2s1h+reRRkbSLQTw8IiJrrYq83kffEpLVVebpCO
4FCJo0OqPH0Y7P4QmrW62kn9IduxOEexUZ0Si4vNHJY3o269I20IbAWtFg8EwESAVBO2SWfqNsRy
cGIunnWFgZmuyik8+wRAvNFEySNm5ty6ra3npA+j69KF6ZhKILm1dnkeImirUu9gOoACWZP+TrKV
bmj89DvED2JbGeZH7iwkCDrezW7y5VLRjA76GiJDk9QaL3jaEdsHIWCy2+8sLEnLRO2LR4KQYSFz
40zn8BdHhcClzcvMUpqII+yKkx1aO1LDp7NbsgmCLQVqDS1yXdjO1QQj/D3FGVDXJ06J8guhQULI
cLxnaul8+YgeA0/Wb0k4ZWeDKSWqNpt1H2ZnHLEc9LQWq0LKF2ngc8qX9Ae2k71b594GVVuPQtBe
3gvg9uukzv9YtYStXrCY8KPM6Kez9s13+0+RC+JxNK2wcc7Ni63a4mCHxeNw/12qoNCs/n6hZEGB
isRWTrYWyZFeQ0iOi1aNjiDTfjIrMORFrpyCv9/593uw0NMxmsv4n79ouoYbKD3PeyJrSHBnaR/t
nnz6AS/bamklJamTEKeFjO4QO/50I1Oo3dsCmdvU0fLxoPGgHygZRMdE56yryF3QzObP1Vw1l8on
zsbMUmJDanqpC5UUKhAyK3gmy+duPKEdAgRZuNG+Vtaakfx89v3RX+UK8Vjcq4OCxrmVRvu7MWLJ
yd5xAlR0MXB7lStJwviNehNVNXlnDUt/GEJ0v3Bjt1EVYofijb32I5Ef/ph5F7MtUypxG6w3zcIb
+vNqVZAZeAjtjoF3iGtPl3It6rS+Zs6fJtLjq4eSxhF9tOngRm1QZjqnJDXhsmN8ybyeTJMcha+r
UnqBs/vtRVW796S2z2CDnmH31JdJK+aYYgKYbY3bvm6xLQ4LrbyqzQPes3Yb2gujXBo5BpoKrEQL
iBi1YtRRHePSekiVOR6tqtrkWTWcUqv922PquSNCLYkqUpX6aRxPro+olOE0qZ1unewg/n7T4m3X
iP3ynTlXey/3ksCJaMv8981ZuP+xN7uOgkAEYdI2scX+20GRtUKGqjOrPYqCNaVvu7ZFmR5NWaRn
ZySAEuzBb0CELY6ZHMmAB7ya0X8W+I6ZnIlRv4qGi1JZYiJh1vKHbuL/8RLl3Qn7/xgQjo1H1VHw
hnHx2p4l//0s81pFkw8N1H4SqbXpIowao8cAD62XPJl5x4ovSC8O2crtjMCmPpdUp45lPOp0DIT5
lJe03mPah2u9eP1Ot5N7UYjVksojUGS0BI1u5lX0DOtVR0FPq7OS/8cpKP6Vp3D/KTzT8nygYTbe
dt/5N5JFbSClN+epQjZWNhc7ch4x4K0Ul4/AEU556YpjXelzxB5ID6vZJVNpM9FEkMfuM6Jvr1/t
NknIqf9inIRqDroret0CT9h/XxL2vwIJ/nmltjSJfhOu5f/H+40N0QirsEUJn5IpIRuSe+8Q1r30
xqCMGhwy3fhzitqnpvfaj179nGZG8a4CstCXGDu8sDgpixAvoq4Aihc+kEb3VIC4O3v/w955bDeO
bF36VfoFUCvggSm9lyhRUionWEqHgHcB+/T9gVm9siqr763u+T9BkpTEpAHCnLP3txFxr2sCVGhY
Qn+1I8NYDADQV05e2qxV8ZDZNEAXZeaa266vDXBM2dZgT/FGfOX3bnrQRm+4liVI2iG1dmHkO7hl
kfoLRXkncRFGUNkn/3za1YJO3v2j+R9D/r8Y8g2WkZBZ/rMh//K9/1/vRZ381ZD/5x/9H0O+/odn
64bnepbuchG4LBL/NOS7/h+Uqy3hWNAV+MfgR38a8i37D6Fj0qdp7eom1gyWjn8a8i3xh+WDW2ON
Kzxc/Dzh/4chX/87aAY7vu2YlotUyQYA6TmO+PsaFaZMRbZgWOxHEaYPnUjVUzAHyNMs6Qm8Wk16
AArKB2MXBj8QGpPVl3Lp/uVD+78t238f6uZX4floUV2Pz0L/HbrSNUKbqGcj1Un9akMB6bnzs/PU
jTpEc2ygY1afawwsKJIpY+saqaDqB6VzSfsbLRi1m/pfRgPj9wmCl2Sh+jKwL1szxuC3D6bWTMMt
PZHvWU90ZPNCVhFMgbCV3W+ZisUjxTIYrQ0RA2b4xbLdApOaQxMZaD796if6ie66zfuWYgEFsYRy
/8LFAbPERkC+sND6bUkkCFVPJmqvpPJRuHRx+mbXo4bELT28/MuHPI+0f51PeEc2GAcMkZxQ85zy
96+60gTb+abO98KfBDm/g07UVVGvMTcuzdJntxjUaOaTwdjpJTLMrKXOu3QKVZ68Ib9FxFk8AEZ/
Q6nlr//ltXGq/+O1caKbUInni2Q+3/+6VVKNimug7tleYWgNemyPRDztC+GM2xBAEvJwWSxHs3q3
/RY8gW1kWPirferIYWkG+DUy7SEECflvr+sfJ6ajcxHyqixn3lr+PnvFQhtKo6n9nZXsK5WTuCBQ
DdgU1VG05CdFzBxgcH89sXjYGmH/WmY09IucCFu0OPo5gx7+3z8qe/6a/vY1urYwHc+wmVMt3/gd
oDE25GCGwQApK9b7jR0H2pHV9loYnobUJKqf5zgMwwyvVZ/Gt3zmutgDQSMW2mm2RLT9gnK40Cty
ESFq7apjQgH2HO7JSBZvtIEWhN/W54m9AKncmksKtXVzYMCcnE7g2AfErMe0b4eH2LPt/aAV9oKt
NEto/OLMUqhNg/FL0eZIAzR/2DQFMOrG7RZ12aCZLN4lu8zF0FBFTGOdXUpzMfta28DzHS+EsgCv
/xHFlbEWkmDcwaWr51rA4FQ7kLDi1xGoQ0AQfd53EPa923//eCmn/uM6cW1d53Gue+EL43cwUY66
MYxJqN4ZPUXQO/QpDI4E9PhHg5XsPq7YOSaV1z2C5bqwXJmOU5LnjzGwLa3Fie8oLVndrXt+V3+v
qfJuxooPaCQuViI7nV2zRDlOwVESr15SpaaNOfp8vsaKUalnd6aV79h0l1LCA8Hm0WwLQioPCGMf
E8+4+SNWANm44qLVHO63Ej8MD8ppHzvfqZYmxcJ1o+ny4X5IpX/RA3rIfaEHGHOKo9vkT3yN7SVV
w4A7zdZvnZWPVxk8DGhbHtlz6VsAl/ptIt0uaWqJRRMscz8KbW40Tqh+KbdiJ6CdQwCnmBvnyHeW
dkEFUcI/29NZ3Fuoks8Ku9mZvO6xNVgcsVI+G6kk2mRq0z0T3Eo4bbzh4o6WwoDfIsfGOqE3XcWn
RC8UYmpevarS6AywFM9FGF6z+G3UsCcwtZFVr08jSu95sz+jiEcM0K549OxKW7GX8NBu5P6pl1W9
t2breCoGF09Rqe+Z2OOVYgm86OcVmI4HHuFF1JzayF/GahoPmrQGaJnYBrLW3CVkIudd98LW1Tvc
vyMnlXjypYmQqm+wopri3Za+fgix+iyGHkcgtj5MG9olLBUOFi11T8yqe79yo6urvCMiTXahehJd
A62LrgI92IKi4sWsi4p8s0p/phweMDJ7s2iIQEgDr55d8h4rLx8vvcbZYlgj2sh0PBlujCUjtKqr
70REQZi12Lal+hypMD81A16V0W8bUtGp8ST2cBhdZLLmyCxPCSRbe51l8J+kMXF8HJpRmLugl5dk
coONryu5lIXOMOsNT9h58wMZnNHDgAtqg/+/XE74zCm01emeLJvpscgjgpwc8hGiONpXY/sx1NX4
2GYa0CuVvfpJQnNJmbtJH8wnS1QaZD+L9Qb3TEvc8mngQ9YL/2Ek4s+hbHiwIWC0oe8+3A92WEd7
36MneL87+bn38weJzftAb+Kt748BkexdRqhhmxnFhESeJzB9uNe2l1trP4s8dHOiW6J5C6/1fEiz
yUPEWgDAm+/C3OQHppzFL872/pBFeEFILtABwgHdcN+TWwM33HOSo8gLE4s8esPSnu4HEdsHmY7T
Rcy/IT3R7lIPuYVZnt3GdB7vBwUi5QCm5uv9XlZ704W3txpYOB7GpsOUFcn0+X4YuuDdg+W2mfMb
F02rhoCSDspdV1nrGk7uYRooJ/ppj4BkgFEQ0lBhgp1OGlrXuDX9Vz0SJO71Tf9sFh1OuPCV9p67
kzZYjtbGOlQ4Ddy+tkSB7zfapW2SlpI9SU4ozct3j5T0CDlslEQvqO2PaCpRN6X2q27jXvCKzMUN
R9mkrSyCzYzha1q0/iOlv9Q1PnuZ2T0SnR2042sL1dly2q0rZb1z6PnledjtaKvVGFzsFebZ9JgG
Mc1JFDlaY801kHRvp3CDm14RGZDZp5ZQ5gVcvXq2fhEX4E79ciRNDIVhD7kgS1AG9LPhJCbLTZTR
D4OhDadcT641TuhVSulxVRues9S3E4bbpaQCC18muMo0+6wwTW4sBt9dRtcir1vvghxarrSgRz/f
ZVuwqtaShM+XWDnjgqGrenRkTgJdf4OZ66x7OrGoI2gm+DqB2Wnqk0Xs4XuSUfvz04T2rBF0Qu0X
ZfyeSNUeWegbqCr1KJSDwphK7318mlLPvGHFxlD6yROEhTFTXTKCl45+5OPh94ZnFxHrFuHowD5k
O6U8ytIdwBJCu0PfD5+thpKfFTWX1ujJt+0ZJBzPm6Ou/WVT9tjC4mknPQ9bCfSbjid4R6L07ISh
dYrCBi9zbs754xhmht5f4+vSDhW9KJ36iS/17Mj394jFtD+q0H0kGHtYJAgw1tWYkF4v3R05yvVC
00l1ZSm8zQP6g5YXOCw0zHEzZUSlDREUBE3SmKg1/YvQ8pr1arsuMVmSrQokI+7MmN9S8jSY+lFJ
j9A+WnV6DjC47Y55QTrCNO1GgMYrmkPjjp5LsjMROU4wBzdsyFLoYnmEhEoepn4kAqp7iwradzg4
bsIkQSsR9nMSgvZoyZ/kdNRewzbE3zcUW7BH7mq0w+nRq661HROH2kThxi2Hkv/eIDxSeUys3XSE
KJPs5YiafMC48CAyzzn4VIWjGF9wIPt9QtjaofQyVuAhMysKGP8k53VApm0GZdcHJ7Tsw9R01EXD
PC6+Cq9AutCX8c5sy3OVGsUFG6jsze4QBOYnFjU0JO36ezSb8yuBAV9T/oPemu7BHqd6nTuZTSE+
RpzumsOTY03k4dLxQk2EQoVGjrsVdAce6zbIMGg51geG/PI9cuVrl/SQfxvKeL1VRqsW2w/1QdPc
01Gu6YwdagcEqNfgYYYPkOxF5VyIpKOoR5uiKUb8W9kuT5xHPc5wdPgr+rHFvpoV+mg1vJULAYPC
VlDv7y9eQ9d0LVv/XITEOYgKnSusTbFUbSTOfgZDKSQXTvq3rqtqhoEu2ptqYPb3LLmzo/i9Aup8
VkmzmLU3o1YrmiLYOBrAGsdBoh734zbYYPpYVi1p2b5ZPaR1V++GhrACDSVGV3akOX6v7byAFE0F
aArqH/iusfyETOCxXS6Jg97Dg9UQ7VFATQvTPDCp0a/gy1v6kDtmxVWFU8VFHtEwFLbB8GZ0JWGa
I28hmcEi+Ai0vRFzNs3PoYIgX+a5jkYqxutJQZvw19hkfxuqtYmoPewTUKKhYu6BvrPpU+eU4WgP
cBecYFymq6m2k1Xb0Jfo6W7hy4xi53tqRdOjVKhrXXdvKIA55KAsUmukUVJiMJBEr9BfcMQCcQhb
rS69YW9uNdSzYVlXx76n9SHNW93qRCHVC7hexVsw9bijI/9mUL8GLBasWjoRAOcqc8G4UW88B4Nd
O4oftR0iYR1dkHNtxosbzY+u0xDH6GhqUSyhQ8VFuYip/B4JPjFvqc2lC5GfqUnFF6dxWZuaWbzT
JPXX+9227QbihPjGnc47QpfULh1pPM8URPeJ5q+7qnfOpED2R0RK3SIdneDMMtWgP5Zkn3QZPGp9
3H033WZP7eHs4SMjfNxPljXAvKMBHPaI+xXNSmfQJwTAND8S9dDFPYpyoCbMBNxaVJJ3Mf+kvP9V
Wx5rkoMXVuZKOupRf6rbsFy1ApUdUKX+6LgkUkZg+9ZWbXBXC7759H02fQ9PMLKzzwh5tGMXRuHp
fut+gO4vcTfgBrbDQqsXlbC0ox9ni4qKPR1o/qKJksNQKW2LteaHq4xoRU7WRbNjE76ZgwV9PuQp
317VVcEq6twJjQNWoiZfxCtbFOmDN0XvgsjqjSYuOlu6q1U9QotwHjWb2acIyieRGvauooKz0Lqx
fLo/1s6uybDu0FCWpsZSGlsDDRNE48BxPKWqx/u9QDcw0yEKWdzvhjs7D9WG0zhfVU4WreGVl2tO
GfOaOIZ5HRHNLZO0jpZyGoFPUW3Zgz2HxkZH4iJ6dWpFWD2DwVgybeD29MJDMZK+alm8HGzl1Ylk
shey2d2TrjwoQMSZWoJmmgil/qQSXeANRqjR8AIDNYODesEODGQBpal+YWBRFr2Xr43S3bHdKOjL
hfkSx0ixsDUK/5gGkC7RGO+nAqfW/b5bWuQOIT1aYRpZxGyQUIB73tLIUkLoKaIdaDSgPvIg8pqD
dyzlgNSIhV3bDxP9Sg5FCv/oL/clRHOuN7wntC4ZebEjfY/0ZlzDKiSCWpaLyr6mZdsdXC6iI+vy
jtxN9MYZTA/+Ij66Mqy3Q1NdjGAKN0Zkf9IEneXUFTlKtn4/5E68JkY1XZN4cDLa9FNdOF+CWuC6
Seud8FG5ZFl06pAM8cWGV9GTjTFFF3COS0cZN1Z46M3bywByZjHqhPCmGWym3sTqyCzg2T0w6nH4
XKXoAIj/etOEtdAnQcB9HN0cwtgXtbk3WaN1AVoGICmIvDL/qz1ZH+7kQoXqXrRctjQw3jPhIGzK
MXmFN1mSOt+puNjmA0YC6QEE6ptxiX9lF1vqyuLkTc4zTIqFYCw2jTBQj1c7Q4/3Ybo3avmY5E6w
BVayEAZ+GXhbGcC3guzaMTxpkKZ7t1k1VXcQjfgo2ifW+cE6qEbIjwOrGr12SQY2A3R3cDo6y0q2
aYcNjiYgiic9OkaCjqnAvWHR4t04dvIxEGuE5Np7MwqHkEQ8ggErdC9MnT2ltuWIWwVLTn5w5+Hy
fsgwJdXS2YF2/o5QipzHttlWprPXISevLcu+OhHyfFUnKClJogNZ4GHHwGjUedkiMTWNiDMDf5b2
pJnImwmJheNTpF9QwrCIn8s7mUdCnIdM39fWgeNBG2kG9Bkj7nybYEF0HgiXmDrhFbEdwqL4I+Cj
Lvsgh+zIvK3pLATwNn8k72ZcZo+loBEVVnNIJBXkvJzUNwaOB0YgMkxMw3/A8WUv8t6tdmZW/Oht
ZN5BbMM1GXz7NcTd4lc2vAnlUwF1dEYtWoXCl+aL45ef6jZKD1HJFthCfrmUfh+fjKo5NrAirliF
WH3l9ecoL8o3vpKzlgavddWRklFXHw68bHq01bRteiRvDswenLUo1tGTPLFpT46Wqw8LD4f7eiSP
5kIEzEpFRn1R+Ms3jdJeO4afPGLXHo8zjqVk+vKCsl4h4qqXQR3InUJrup3EExIKgIWkCblleY0i
KoY1HsA2cRYWjF425Y6x7XSQX0WQnTp8EWyWXoSuxElAVEDUocBb5hUfolEfrUrVx7JGwWOnNcEZ
muj2PmGUOYUjXI3NoTDmFKBaZ/wib8jEKvgoKVDnmvPowXewRvFRIhNYTqFrHePUH3exAI3AWmqb
dN5VTM55CowIya9OZoUOfRscgL1Jetr/6a2nqLzTorhDloFoqaiiZ9dCgkj09YlvrVvGNvUkAHPu
2ksoKcfYOlDiOkcr4erfuwMsF71z1eo+b4Sa8eKPtrlnoXAqkhD3fsOrT6346jmYufAgbYpyfHV9
c+66GcAjoNZSqCYfekLdtdL75IpRmnFroNes01HTCauIgK/hBA4In+ecxoo5O3yaS6Jl5VLG/DwZ
WdNGAgbjlFa7vqkMPAQBuKkII22CKKKYeqBGg3nQ24J5M3OLTeBOL57tlQeb0vW0vN9sAPqliyYA
QKfKz14LTHcQtyL3NxrhLBmjkKcfyiw1DrJkT1m6FlLmL96UfiFyzEOXGgz5ojNsEFzzfUD8i0Gi
sXQi4K0lCIFDPR/ud+8HS5/QjP3HH6PC/utv967fbKDUPpPNstVxU1ed8+4mFZosKzWctaNZm2zM
gSRXmb+r51+gMnWYCg/rIWqu2qfBryQE1PuBnHB9M34ji2APrm5gsXYK0jbaE3vG0uuhLenWtFF3
zYPylPgx7yczU3SP2ceYDSHZNgC97ujeyXhoMr9lp6l5ZBGSrKU7EEfBhU1PQYWf0g0mFG99eHW3
dRNkz5HbvdTCoxvaRPlB2DgUhtCHqFEbx1EHjbkt/d59bmvaKn7nvYkhK25+MBa3yS2JgkeN36Er
LpwEhKo3XuQYVSt7lmOTJ4UeE35r1aWHQEhQQUor+eJaKhljvicNTaOirTJjoQ1adqA1D7AqtJ5B
DeRlmRz8Aq9c0rsM2dgRrJ5gKM+IAe+X4yejV/4FuyCKId9B4g04NpqYjesG2w80tBX8Icq6KZWV
dk4GtePm7CEOOVYwr33O5BXadp/fiigQDVJfCjiV3pR8crKsPiK6ZLiMGiRi9MtOZBReTOTpr+Qg
9xuXNcI+VWF39TV/mtsP6uuQIJrBYtZNynoGQlBsuQRywBoyfy3yOQAu1j7QNZZLIP0djC6ZXpii
2Sj53bpkMf4RltR4WjJV3cF670J5dYLI/Z7JftWhOzAYY3DNmR1J9rSvazHusE4jis9NjMYKAaFL
tMwubeWTP9DQ6VqKvGyo53j5JtnDIoDvk1nTDiHLtJ1yho7RTE3mFviceEDxcfXxFqH3lhJHc2hQ
W2CIa50L2ICUemCBLtRptZNba+FqbHxrxWb/h1k1OzaUKHEqkzxxN39I9E6/UWw7hBQUWKP44xHm
HQ0leG81+Tjr+Z5b0Y5rM+VeFD1eoCske9dWq9bWmN8ke4Rl3LILxlsdLWOvK7Y4eZYOKcCrlpX5
dQjPY2y757hGICY05yt0NvzXn/NBqUsLy2AYNBRvwjiWJmg/19etfU986aYuO0LA6uxMQmZ00lOi
GlwxHOlOFnvGzHOnx+3VyJyPBCKHtNJsVVDxha3RaEtDMknpAxQJp31qGybjJhTeavCmb9gHup0V
WDgNKa4u6FvlG0fQwK3rGapI5K07RM3Z9PCPxRDVHW3CvpWMEIpahKtSsUTHqH25l6V8kNK0jZwn
XXxUplVucmBk2055nxzilVeylOYhjbB9jiU+SYOQtmDABAEW5TUCEoAQtX/m2xr3DpxuaArdtMmN
1lq4HuEtvtsa2yQUE5JXeWWIwIES+0jOqQ43Bb8vzfoNIVu67GgjVaNoj12qTpQ57dNArkGbPeR2
U1/lbM5A6qnOGiqjzGJKq/tm2Nrj++j3Fz/3MY+hwbb5eA9jlH9KJw89l+McYwMmcz72b2GuFY9t
FZxc2XIF9qRpi4GWTTI6DwD1NKA6zgJkONnclLZDl46N1RPzORWVPKqofZqchEq6/a0yh3VuG/Gq
DzUW28g0yY3O5506SvsKYozqSG+GUbN1HDvE2Ky+ih7uNjbvaNV06GUww9Uq2mbF0J5l1Rnwzaik
aRN5cZ69NcfaXCErBfwzVw5Q5kN7VMgV/ZAEFbyJ+y6Z2SFepe/GhI+DbPlLlHnue/0CLjyzA/Uw
Gl19GLvkORyM6EIKo3FMlL5yKjyRAxjMBaBBgnS0pe6zgfQJB9hpVgTkmI2npKDXt0ijp4btP6Xi
8o3RnlW4iDekcuaf1bQfo+jQmlZ0cTR6zSySYMwJQk8eIjgDC5fO06NsGA7NWmknMJ88qRE+9iC+
GOdRBFp4ydqmTTY6m5B1SFdi6Ux8fixsnaOEFntsC/8Fhyoxh7A7sBbk5otrYfdDxb/R8ZQgr23R
xSAnI3MuiL93ZupsyjQmlap9igav/dSN4lOrZlV2PuVbqfMVW6mlk1A4yX3YyhGrfLgeUfFc9dgx
CXoG3onLqbs4Az1gtGpBrKzTFJbu3kctb5EofrKbGZ2SG/46Jb4STX4TchJqydXjKVYRgF3A93Gw
FXLbTuGyG9xdxP7/2CiJqM4fnWPBmjFQFI6SDrs6O9zqbGsCp6+kajpH8UbSeRWZ1e4Yq15pVWgU
z4uq2Qzz0kKvafgaXkN9yeDsM7wyQ+PWW7A/+2jN7IC3tA0TCieBvu2Yeg9WZIADtJJua0XjSWe5
cTLnQ2QwIsOzOgY9K8JSeBWQndn949BsLiP91qNX3AaxFq206kglNTuGZq4vm177kQYVDkhsKjfT
8roHLUm2tvcu7NG+NVpNTjNFf9Un75Ho1NlNwYfabbDDAi3YIgKR5BOZqNNFN4WlCFD6RD/PU8kq
oHB2zLBVHGWYzpFFSNErvcpR0yLonvOENOC1SylIS8E72Q4rI4y+O3GVboB0WgdHpN7eV6/g2ekc
6OTBOW7SZEQkFBPlVoOb9eybiHBprQlGpqHbMGDwAocDNsQ0W/gNTpEupOjnxqMFpg1vCAaQRd1X
Qb0r2waje0eYeYGWAi0q88tkBDM2W5X9RdqevolTGvFdrl4MM+p3GPViBLI5Laa7Zg+V14SS/QAn
8KGu6uYBK1vzcB92Uq5gdCjJzh0eaFqyVq+Ul1/cuU1tDXpztocHI7SJ1iYPmvxzRD3jqCcPcr7l
Rtr3ZHZ/5qrH24PjVDf8bgXmn8fwLTv4e7EypluPZeyxdgZ7XU5Jupdxxk5BSrqsLjtQ33wBrMU0
aQmxxnYRM3OHzrlXQ7wDQn9OSJDwic+AEJXIfUU63o5xD6CDr2MPY2zeErb+IV0zZIec+dgHonOu
avEeYK9byd7J12LSH9uGjT+mISwRfJBgqKp8a9W48UqRfu51GIBJ7x+JuIPCTsjEq5+nBBmUB1eY
4W3ORMOvPh5DG9s05jtgPqb3dZRWjW0fUybaXNiqbv0+wPuaHAX+kiXpRS/D4GwNuCwqu1tbFFAO
HUs93S30L0lfbaYoo3vAIjT3qP5lUPbpbRpUdradCY4eiLt/i+fATAkJn7XraUipJ3SZcdD1unog
EQ+Z7myeNsqPoRPf7bD9ahd5sYOPM95gXxwpLdyQ3Ua7XlFcup8P9zMD0fvWYsmxJuiyWBlZFuyR
rHOdhxFnfJMgk6zE0qOcsW1yq77m7ExHiZJVmDBpKkpl9KE+d1LhwWLeWNCMr09hrN9ogAucxvRz
OvZuGypbbPtod+L1aXBwZNa+KqhUxMNEfm9dDK+5b3/XGlgWcZqKLetMElNaVq2YdqbtfRA2C7pK
kceazh7U1x5ZyjmrGwHorypWY05ns8a2soXXZZ+nxn2VRaFuufCtszSN16S6OvT/nwkzi244M6hQ
55G+Je8AmQCK4YPVl6WgLMDN+30TWdPPW9MIFu1+V44WMqsoItHEBqyoQK3siV5y8eRiATzcD7CA
3/Q6SVcDEoy7U65F+J4uRCrKw8+bCW3tPbg8is3F4X4ABl0c/Hnbdb8lWgLgFzidAkh5A/kSnpkf
EB37CeUSVPaLn7fzCE5fWJuQNQxMfEGE/TFH3P/zAE/LTRZORdp4JfbwDr8lCsUoCBaeoB+n/KC0
Kj/cb+lJ4TCGO2+xa0sMdxTNDj9vDvPNaHYAVS6jkWwQiNJXLsG6E9wwzYf73V8H25VEs81pLXfr
z/0J7k/486lmO9D9FpT9FWalYpexASNeM0mDtT30r/cfJvfH7k+QiIKXdH8Jvz1hgsl1jZjx9e7c
KpyeL0KLZXX4eX/2bOLjmKg112hnOhNsAMZ1MrXY5NO7I9hkvvXrbiA1FqqzRPfvj98//t8e+3X3
19+btHmSxa9nBkWAFN/LW5b2fIHy17d4v69pJd8E8SIHTn5B4zKyDoFVWwfYrbgAlJ0hyPCTLbJm
n9Lh8/0XNOuLbzTlfnCHEvz9HHFyf153wmNP0ZL/JyiIOLv/5H5Ll16DUVZ9/fXQ/XFv/rX7rcb3
mu3oFvtfT3d//OdzFgOFP6tEP3eP8aGCpw6QNdThfut+uP8AIAh2raS1llH57NP83KtSUsHtMD77
GpdVWmXNgXXRwgjNFAMoJ5a8n26/vtY02XTzRXW/koY56uh+6OZbljMmdEmiOZGzHw5VmRMUQnme
oh53fx3uj2VyYmeoUTVPFOhr/EqEyc5v5O4R/mkUdutwHSb1gFzEy1/8uEPqhF4gtWkgo3OpF7Ou
SQ4LM6k3YKMhK0aU+3wxrr3M3SJLR7Hl3TSvhYQZONs4ywemaGeTVRVpXfDH8vzJTCjB9sMajAOr
UxnCvgh1ZAfjlgWacfRstvgkbyxHdngLWocvaWQ8ZAYsL2NMvnk++x0a4S8O2B4zg2FXtVzTWl68
eaO574DoEdchwy3e+bPF6YaNHKFeWKE+sodXo7IflBGHJ5gEGznNxeYoOAWJIw8uL3DRL9yx+UIt
jl45jdEFArCkDPhmeEI0GYumUeNaBVT/ofBS3VRrmYLMKllp7wPHPAeWBWWhPQ9zb7jFUNM4MSAS
H9NiEyyp1mGXp0fajiu7ad+stH6kYrYlLloXob6So/e1tN+UQ55HoXxiupOvjNYrmoC8nzDaxpqH
Xqsav04T3Xsr4+umMeuN/swHtV+M3v3QxFY0cCoHV331FH0WgIwEQOn0C4hFgdo80sGRBpsFpnEc
4wtpt6A/WjjnWiDWLTWgcxhEn6uowi/WpjqeqWEPyOMa07npYJ3NwKXIo58YjizlcwvaVgkUwV+Z
5K0v6ebMnnvP2PQUUC2lDbMeZWLrRlhNl3rPaeosdJNPrmEndgiMbk+MNXyKZpSbUqb0z31i8Jwt
LBe5MDOW+GUdbEBUXyN1yTFVrgtY/pbflsD7vGyl4Lyyp00bLybOMqQR6NAcNPVtgNhmMVRVS8eK
qqRhRGe/Np9HZfhQizFDo414okR15r03i3KMUBST5LFxoZwMta8vYnvCA+3kr1ydPyAJqok6adzQ
4GaBvwfCb0P7MXbBZNHDAJI+dVG1dloAiwznXLKGTlRgSG4f68NiRV1+MZDUXL6NuA+pSUdfohLD
FproFQrJYD3ZLib7TH8aXftbAJjI7g9gLHA0KT7jFpL6OjCykSZKFmzrwdpZiLyWAuXORmhVslHg
R14MKCubQSNDlVWysc1lLlZ1VcBexpgLuVVZtwHnVtaL/Dj5EjVAltm3KdebK131zTRvG+4PhQnk
4LbXn4ga05iFbBLoibw1AsM+Z2AM924MkT22KBdMoeFClR7cm9bKig56gAuqjkjxtIPbgLp477NJ
XBRVzgVqRhDCiWJF7mMRtcA7gDeXXy0nn56lLMHAxiAFxoAVj+C08dH4oWtBr2TSRqMy0XS3YRhB
gZUEhTdhd7sf1HAYhkY8x8UpCnimuDK/VThY2WMF/Q0nFdV+OFxaPH1PI1xrBpTdxwhM6AIHsFkG
BmNV6u9cd5ovEy16CqVL1CXochqzXmd3x2qy6RGoFuuY+2Qq030aQNKN6dQ9itZ4rvL6qxQZWSoK
Xt4wmvmDY6majbre7z09MRk1asQ2hT6s9Kwu15lf49luzAtA6m1X5OqI8PuD9U6yiSkjUvfDoZnm
Fqj5+DUDrc/qn9SpADJNYPQ3hB5qYXQg43TPZ+kEdnfCA0iEg3W24feecwO54oCuYeNoABb7Nrbx
lYIrKeAqk0OlnyzdulYdDD7NCQfywDmvC+3NxJR2NpV3GtBdwZusolWGW3SFUwJud6RmtXom1+jD
v4+p8YyyQj4ryvMygIkC9micGv+ZNA/GleQt08f+FPhjeY41/emuuqlqqpJRgdN5qnedw3//35XF
+uwY+Jtw20N15Zo2bg7dEcbvVoupM2I/cs1yTjFKdnhky7XKcPyhGXzxEC0+DxnkrXoaN/Ys7hgc
2C///SUY/3B74HdjQBW6rZO8KMzfzFh+IFUbI+jfZRpyp6A1HlzAWivw6lCsSA1ODdbnCALKDQFY
8mL5eOOMjKgzLFrLpjIzlHGhPM5iU9Hp2UPnhTdFc3nPdlVcZhXovRr1L6/6HyJ8XrUrBO4JdPgE
I88//4uPGjcDITbFwAfnK2ed2tCJwy646OaE7L1Ira0NHms1dPq+A3xBumCWvE/mDkPzF8KiT0Fj
+R/DutQ9+cUxxGtBMYfij/0dgYptMX6xBKYa89jMzKcsiqbDv7z+f5gbeP2+gYvAwzsq/hHmDGEe
z4zuFAx1OUt3C3ZopBreBDCDBEH1HlVGPqOcus2Uup86J2J4sM4YN9W6MIAwoe0/9d4Xm+Ch3eR4
nwClZccqLt+58h7J4Ci3Q1n0EBSkvVWxdbFU2v6PBez/KZNVxy6DNeg/W8D2Rf+3PNY//+BP+5cv
/tDt/83emWzHrWRZ9ldq5Ryx0JoBg5w44D17kRSlCZZIkeh7GLqvrw28iFBkVOYg5zXBc3eRj97A
DdfuPWcfKTHb2KtT6x/WL0/8TdimMIQpDU+aYvWV/MP6Zf2NIs7ARIsjSvB7nO1/rF+WkJ7j6ogy
SQblt/431i/p/dsXCz+m5dgWmhpcmqa0rNUR+S9frLnoCbOXiXtprOz7hDG4b2Nn35VUiA14QD1M
X11zTm5crbvpyI68xjXARzmbvwgBpZHYzDlTgeqWKd4AePNn3Mzj2QpS0pDXNPidwjE+zyo5zbP3
e5I/eySdVzuXPvgi7SSzxHy2yHCcate61np7k9CNJRbhBQVKxoCYWh6977Op64iCSAPVOtr29Viy
x02Y4JdYqEQZepdsdL/ZNRPatocRCsvAjFr3JmolCZvDBDAMngc0S2zhod0f2ITvtUpSGxugassM
nQeV3/fYS/X7ymTqRzosctNouXOkEaRcpndhbVuPTSk+QW0hlI2Hz8TB/IvY7ibx+ulsu91LMyGx
kTkGcyuEq21Xlna1bfTUY/9j5IJ+l6g2GBCk+s5IEGBpTC+Zlvq1Zd+atire8UVdqy45RdUyP04h
6eaG6s+ulTe+RMQchJWZHkn6vBj9oB+iQVa71pFntyHhiaw9eqY14FvUPHZK9iiX6MGlSp2dFd6O
v90dsZwyWF+ubWad7Pw890wdGqBFE+mbseyA3XDxzBB3uvH8ThFu3szK0/dyzNZRZHlnDwo4pYBM
15Y/7bZ7mU3CFxgeAtCLiyPsnt9NiZClQwNzCeuUIt2cJcNZWRznkW1IlT30XWtelADkZyxPqjAa
Qm33qZih7DpoEPMEBF28N81B970JAb/sB9Qmtv1lWeXVQi9zLbX2hqGZRwCbexCvQCai4+LRNwWl
4C85uYJjM6DnxqkERurSR84dro/iUDrJdEoq+la5wMuoZ4dsKrQj1PofpUTgmICmWjH5gVGGztk0
jevYYP7rZJTvMf2U/hTnULKdzjokcM+GQf4uK4ewK3uVKEThb3rm48nK2OVlRM8EWTInTOaS3ifR
7dEpB9r8Y4MiP6LCdMXws9Tj6ZTbPVvABfkEEDvgU/250KqzIyPvujCtJwSR4XD4vZrvN3eCQPk7
eIGBGOKScYIdGwMEee2+OZq1XGe8LoNmhufCrB/bdrBI/hmHm9T4stckxVhTNG3KWEdYTbwHs9Qd
6oT2KoyxvPKNm4K01a+FXatz7eHD6vvkuxJ1jLkcaVYsC3GjVx/a1LVHbyh+RHPPntTNyT3AG3FB
+G960sHkEN60Wg2+M0Fq6I7zDwtBxjHvjdGHYHw/Frbkq43wCf1hGuvngl2GGuxvZW6DJzQgzOFS
pSXuiYOo2f6QZsCmyu0lw0Fi5bIMJOTcOSenbw6TzN9LMdjHnGG6n4x5dPTS7K3P7V0oh7togkUz
/0zyxDsQsbzzYvcJ23uyN+ZZwPXQUW8mV6ejBmtCzhqmVgYpm0CvkA/EhUUTxcypMLrH3Fy+bEBc
bsZ8Ixn2ykNCzCz30xURZnXN8c2wDolba07kYnzwvN2AOIEze6l5VzYdW+HS2uERhe/nLH41zlMA
/JBaJfkxCQvoOrjNrqDmxKm/x1PzUrBoQ2fowcrn1QjcFcBF29Wz/9RWNmLtUGV0vafsTnuKmv4g
yxLcZZ3f2/BlDxhRP2jX06gz0ghdV1MeHFXTcciUeaaXAzgqNxlrpA+M5Ia9l8Nnt8lTK3tB/KWD
yFtoLkK6e+x2PZimleVXRbqvwizdz1p88Ihb8fvirV7ajH6LAywuJbBLR4FoN8tNZwI+ocdPVM78
Gzkb3D+oVvSSokOB6jiYRfuTiIEVU8urBBBW+90ivxefkzcS/la2y7ntGV7pBAzQnLrxEsRAKik/
qjVoEOTgXaY0lONGrwUA0uJdqM5JzFOuBuyLzAi8cwkLFomswzRa+wSCLQ7JxHCtgnMXWONnJoFu
QSlC6QC18ZVr7oFtzcPSemucA9vjdJ4JuYtZk8ri3RbaC3HWV2PsAiNyFoTdBHz22vC9mRQ0Qs9v
GSNd8pbUwNJjrgA/6ZtXDE8kZTiHZbJgAsL8InOgsQ5TPEhIJPIbW8nu4AJbBuiom/eZnw+vs+WG
F5X20u9MMN/jzJS5q42Z5Fi7uNNlX/qWWTt7u+tIEZJlt6/s5SHM2p6NT3NjhGumG/5R4g7l/JAZ
tNIM5nfIwJebnsR38NPSuxCGij6wJT9lqh0rML28Rf2gIYn12JrHZn+yl/pUJeqszaRj428it7Qb
WrYqCqNHl/aXoUeMOTjLnSXQvA6iMIMa0kcSjlwT3IkNhJa/uDMwSW1oXnRyQAI36uAgDhNDQfIr
aIeYnOFkR+z6hfethUC+cwZSTuxqZvEN+8MoWiII65sCI8SVJh9aY4iiouNr4pCicA+mk8RCgNhI
gS7ga4IuTrIrCtEIqftpCAHsC0DB+2mdDHFlp0NJ7qRdM7ilakG3TyT6lI6CK/KCkqOKse1ItDV2
iS6/aa6yL05ekzCNTlQKbFN6R0MlRy3XSEYpDc5c0pHONOEDogfwRnk2J4LLqCQ23VtV2+ap/aYl
tXaKLWvtSEbPoaSRwBUemmxYD/6Io+TUgrxx44xeJjBdJ2xK0Nmpc2vXxHwC729qbbohAnIlyjpn
lVXOXoztsD7L4r5LKAO8zGH4eoyiXPvmJnCSsKCg0mbzvBNqyW9Q3B/nJoqQDxKSRbYA8UXr5CFe
EYxuTkTct37hBIhq8xQt0oARmdNRjaLZWSGfhATH/bJr1xa9at3fZj8ziDXP6K+by/bodstes7Ol
qVbtSkkex/BtWgfLrmK331QSm+Ia2VubQJacOM1W4k1/EbX1M0VywqCSeahVk1zFInbSe/3k6PDr
tsOCcn3PQOVXhmUN5//wgfawYQ1bO/86NO69mWM9tNcpQQF+lWAULRAknJECHqGlSbyJUjQrUXm4
9ZGNl7kGPBDstssk1wEY5sQjZj0mG5pTRt+/99TguyijUbo9yYn2Bl9H0fvV2vaflIMUfUA5anUv
bSEO4cqSi7T2Bb4fPZJ1uuSuqkHSZ25A4UXH7V5UuzfmMmiH1OJEnNcu+XbLXGGa260/h4K2Gvmm
3kkZJLhvh+6ft2bT0s5JBG0pTK4r3eVS0dwJ4c81YZjRSE+DUsG5RwOR+mUq4Oc5pF331K8Hw64f
tqc7SsDHMWKgjXearzOj7WCN/dpW/+d9QbsJlKP4DuukvNhrZDfAqBx5z/q1n5IWATd7Ga6tLSPw
FgggqUn84NDy2Hazs3l7M52Eoe18043vaLEaOk9MQ4bBAJO+3cydbp0YNOQ6rB9r9tf8RREX4Drr
cXvAsKuHhfE9DP/pR9Qwgtvkj9utPwdrRV5uKkpbLwJh0pFe8Hn55joAs2hSXJz1sN1t5+xTh3m4
//NQRvrgji4uddY6O9veC2d7W7b3qjOdG8dMwoP5XLb9coE6zCgIdz2AKOSpKjHpj6yHbju4Xyj7
yKEcq5nrGYk5WcQeBUAAiQfD5INqEKdQlzi4/nnw2my86DkC1MxbXgoNBxTDGY1R03rOJXw/V3j+
oiniiteDO8h2r4vuM9eXUfeXEY0zlvCTRt1xCddpznZw/9wqbcWQcwElOWk9CVz/kHtKo2S5dEWD
I4IeG2ZhVPMVYsK04ZWKhADPloT2yV4UavmuffIk/rntHzcVidWgO+kbMJH2xi5UOWGYOoKDYFsn
xLpEtOtf226Rj4OUdrs/9NFr4o54FNbPaPsstg9qyIB/iFJ+6yzaoLtwGxgKj064IaCHc9b+2/nb
rQkzdZdOKIWgLG4/ImEIUzafTdXAv91O5IlVg/SVGaEgmNkAIzBvCNfxf32/vKkeCKtAx35mO/HX
W7C9yu31boKZP6+cZbs8uG18LuYhqIeWjr9u/cbRMeziqbRPsjceDXbEgKiKwDFbam8LYZK+2D86
aPzQt8S+7xlvzxWGB/SWqVsaO3PBauC5/afOp+J2tPfJDXxrV5NZ7qKGLUsI/FnrWQFpftntn8PE
1NyX2BA6NL2eDX1XLIwcYRvpssLqlDhPQ+zGAQ67RsMeEoUPrWDvpsVc6G3YaSkEUZjPZ7uzn6q+
grd54Iqp2IsxeZAZxbtR0JT3SlBht2lZfhjSeGVShAFEy9j5jcn3Qn9NY9jPuVu/RUP5ZspQ+Cna
QX41vWvjMj9V9vSoExZQNelhnAospiMRybppUVpY33Edh7uW6n1HtXNQkmmkvjjZIcrVaQxnSh85
PKe1WV+jtr/trdE9RXn80hizDNZCVbcZ1ulZghtZ5/oa6f1ZuRJZNEnNBgJKr3CfU6vQfRoRV/dd
o0+A0Ks4zcodnxyswePsDpcOI0Hefkzmo7s8IQ4gRSVGQ9oQFhs70zsbksJPNO1OQ1C1M0mxwIDP
bh0PLZ0I4q5ESEBF1Gp8Yu23NHLuy/xhdrPf4ZzAEZxjFtA8+tUpihVt1hmbqOzGdSZMw3I4OWn9
5LZAEtjqmfQIDVdUvF39QybRTMeTBVe9yPfhWNzCxVJUfcOtPr2GK7wQNuwt6Bq/JwySXsec7Ogu
o/4gArCuXyDhoshjpq2n1FWwG89Lj/p28ns7+9U5w3Mn3J8Db8ISo+JSIw5qTzjf2jy7uIX+1OT4
Ki1GXujkPjKTPfWAnn2Xjt2jTXBuKvB7tNCbd1GevJLFTnfWfJnDkBhNlEFIMj7b1moDBf9RmTGI
6U49FPWwj6vDYk/X3kvXucdXB2GdBDcvDuoOyDsh5U2a7ztSvyqFMcRoErlHc8sbqXdPRc0MeT7h
piQspU/eMbQ+pd6M7CUTt/lsq50LRVMSuW6R4LpmtmXkOmUD6MTBnj5KZdzFRfuytPJbZng/PKFC
3+R7hMnLOeMLJpy9cR8Qt5MblN+NGSMOatJjK9QbyWhPPMudMXjAzol3Yr7FxsteA1+tEvKHzpws
5BkUFdc2mSDz5mOIRjx2wHWnbK+fjGGhXzMIeUhGJrU2MHXHdgDOFN5DMnVvSEGwBoVEH3TdG034
kMFkdu5NEm4L11X+0kKT76dsuJoJQb3lov1ooaoHoVFxKTgrNj2y6uQhdCHVoyf9pZvk5+ka2mcT
jnK/sBwIRQQZukykV1jXQi2IM6jgMermA1kfV1EionZXrgtoGTRVRZCa+NIsjLP8eWaEE225thjG
q+o6qJN9dJodZqWd3TNgGvXm6A4orNPyK2+w4AyifnNtwuXrwSNy0Pgk0rgjRHW4I/sI7qYedjv8
8sgyak8CmyUyykaPmSVPM6EqV4Xrl5zoo5XhNKiL2DvpGQl4UmqXFE//jW5GNzGcBkyzevpQq2z2
mbIeO0c+eTD9/GowIcsg9LbzSR7SWXxRWUR7Sw1EdeQP0oyMy1S8zl3yyL54oSOf3FQek1sU51+W
8mDnNzQkWuvX5ADaWNCvlZiX98tiXxUjIMiU2m5y446z/DcDdajW6UKm1Gp5wRE62SWBAe6tUxcr
Co4v8iLMg42K3kv5f9c66XAyLF8gwzx0xCn4hEENR723DeJ381euGoS6hzQCZ9ge0chWTY43lcJ7
lC7vQrdKiCtrhLDUxF2fwwkl8IrFmRBtqAm7tsfenA0RvFXaAkBIdmHofqVpPu3ZhpB+pCUqSGWS
+4Vj7GOnfiO4EUDkKuua+DSBb3zR9pgP7VQHlp3VJ6w13xrWIAQyzVecj35vwbDEtfAZ00UhAeoL
3CyjphI3Zd6j5s0fk3jIELgSX+AU+k3fqnuwqb+5xNx0LGQH9JnUHP2bGtxPLulkOE2YQD0UnEah
n9P0d+aIeT8uaoQWw7UxpSZTJKiandvRvTqkWF54xbRBHDwJpPYSUSPTeJdVS0tbUosuRRhUrvdg
DAoaiMYqQ1VLIIk+wg+xVzPcor1L1TpBTaYkIGVEBG3y1GaofQT4oR1yCAxHCn0gf8nI5QNO68Lv
XeD+gFmsYADIoW6rkHRN2/4JfrGkziQZtyqck758QvlAr2F4DNsKEg4NbOMuT42snHln0j/38aRc
mir+ARGm9BcIzY3jx8NY3ltLNz+GxBftooJAYmuK9P2Cnhl5wb2tIGoPDVLxDEpWpa+hiaZ46tJa
4hbL0lNDjrTVjDeacN9jz7nV2IWBZC6wzdjPZbYk7BoyFMkVC1qkhoeQsFPV1ieS7lP8rNMdQ2/7
Fnf67wT5x5IyYrOt0eHyZapDfMmKvA2mLr8mrBK+JnBDGDkql6WKvifOvug7+0rD249Io7Id4yni
1M/J3sNk58jxI7Oy50rddqXrwOzoiMlSa6CyMtkzeSAzioUOHLFs5Fodk1BLHubhOGEpvdAmw1ml
E6OFUsQLklbgvDMf4mJWQW5/z9bUgT9KMDkInI9leCLx+tlmYRuDUa7Rjr1Jx2uNncDUsacXjLal
Dcnczrj4R1+Almu00LYOyBfrVqfEuhhOJ5j4t1zm/CxWxIJAwSRLofyWDu9JTxY6od2kxRIoA+bN
Dy3rBeEEd+aUoIrslxcO1Y5ZRHua8+HHYkzv1E17I8p/6tmIIyN3H8O0CiwEpn6bPFo5z6cjOHCK
ibaPphutcO19IRfqY/uX48ywv8uaNCJCj3W2V0mffypbPqFyIE2q6wPHSt9r035f6HgEda+RdWKz
1VScdS4MMTOB3t9XIZkIIKh9PhOW4awkAC2ietcUIhlMmTstggo/E21Ey/TJahrygZpi7xToCQwP
yVFFakWeIphd1lbSWLyi4yTcRnakFPfWWVgkc+eOus6oJy6xsO+lgUSjcFMN3aQnCJSo6vsekZme
kanKboAgywHvC1SN5oZcesAiRR3QUCEt0lmxTGWg6x9N3YeBx+dY1LF5UII43lr3fo31mmyEprfw
6ToRpaCT0+CuDXNlzDeyuRsXmhZeWz0XuYTopM0KqAno9h5+cb6Dz9Fftvs6VFBaTey6XvNNV7f1
EUDaw49e7/85JDXqZRMMPkni8gLausZdQHRzReM/mNf/Aylj3SXZ9mxQvuo4Sf+S6ZUTkiaAawSw
IqT+o9zbbiGsIKpGki6wYe7Tycm708a519PbdCl+uLQysG556q/sg2nGH17CJyX4zl1WO9rAdQXj
JR0BQM/4M4i82HIveAI3ixGVx+1xXfxIAUudicwB5Kswq7uKQnCZHQNLS9UCHIAL1vZMRra7UvSe
r1W1WJtlf08HifWmqE815UxE/C9ghpQgVZLSA7m2R5z1QOfmXw95D5cJFTF5z6vAdpPkTqH1ZDDQ
PmRJ/gyatz04OKcv22ETFi4D2bIYEk7hunFO036ktcVhu/XnsUofH/qRiCSs2zTl1x04GRXDhVxy
byUPcf/Pg2VLyKdDtoq+WqPypYfeKuqT5rA5WuBOcnUPGRa1TqpILOr54Nd2VlMCfySLF6hCjql5
r5huacRjnrbgiC3EYbtlrzkS2631JxrwKyfLwyna9Yj0+vjBtWR6gU40cOIDmL7opsFLFK39VwJK
IUwTEbxmXgZYdGfJ5HNYbafh5kB1Rk87ELl6vz2WRqyc2y3iSk1cYGTUdaX6hN2yGpRIOXa12LjY
IeoJIqq3O9vDdl/254xPrNdL/bId2n/e+re7FLzdPqvBUVFQmtCuJ4vzlpSjpbvoq512O2wPz32P
arF6JEXNwXIh4uyIH+cOXhR38/XJbs84o0jwpbAMv16fI/FhECTWw3Z3O4iGfJCmfcpqrsRFzsck
y7/+/r88ifXpgJeQsOHX57H9y8yJkISUzPFKUwndZ5t0Qg+oha/iOmLPhSBM/15EbFYW2SBnjlu0
qVCUnVliYJqs8ORGO6ut7bulQI2HQ6sBikE3uwv7GyA8qPTc9Fc25e/UQH5uYXGb8e8B2ko+Had8
qeAfhtlcrjw1XNmZDmZwVmRwZrxdUwkLOJzZS2gMD4ekK/YGjYqDNdvXnh1NP5UOZgz+d60WB196
MLHfPC4h3kCzja40fVseObeJ8VIZw6eW8woQM0HdTjXeBYnykEoxaAd5ieCas6jq3zTNwP4rIG5s
Soj/zw1+nuvP//yPX0iDyyDp+jb56P8VAWyg20D99T+LRq5oT9RHNv83v/R34Yhr/M3DAmo63qrz
MP9IR1zvb440JUU4SjIYDxYar79LRyzvb4ZtgtFFECGEaeiwuP8uHbEE1GB35W8bNuIz438nHbFW
HOt/kbKZOtoVF/wwsgTDNP8NjmsJK6Z4DaMLcum0XE+xrKmJlBaTdq7q8DYk7oVtOTpyaT8XNYGW
yLbjkz49Jlp+SbVxOmP4IbSzpWjXZdiDDKpItuvpNTLdQD5hrQigmuZMzqSVOEj0fADfaBLl4CL7
IA91wru8JDyPzfjZmofEUAs6nX9+JA9/vZz/U6rioSJBoPvP/zBt/f99nbxTjo5pRgAERWb1XwUy
E+0zJ4MNdyalw/ArB0tskhWncOusru3CxLW4kBLkFmyy+cjgsahybcZpXTBkS34qDf21DK3L4uDf
qVtWOaKUkmvaouEW4Z7mnbooz3gRvex8Q1XfSk1/t+PCftgOeYFiUWCeJkA7PNgC0YY5nhOtOOSy
hvleEnhTiKGo8O1kI9gWSM50hU9sHxo4Foy6dFSZ0IzQwEyJ/Suz6Nu3GWYM2sHP23Iv1guAh8GE
UCr/z2rf9cRYzVklz6S4/XnYky0cn4J8mLS3go78JdhqmAe3AzlSkR8a5E79MdlshgCkt49TUhmH
0OkZFBuiSA9VaP2oTrU0P2GLZP5s00DbrqXR3LxBnPH26XpRjRXvWenJMIjWMJpaixhUC6rsCujq
blIuYDLFxggDx/Jh2AUy+Ooxz6YMuFvsHpIifxL5EEKZL0KMCVa9x9ayuiW5u/S69y+H7TGtBtdl
z/JUE5Z4TKzuYVp/quP0W/fZJ2AbWpDm1JhVbtF+NUl8kwY/jN1vjs5ZK31Mp/alYV532W4R8Qcp
8jszxeHQG4reNO7bQ1RCrIBFUUfEUu1gNjAD8KhHOr4OwagxSneTRPi2BYsFZ+8vM2MMttWfWyU6
W8Yj3nqAS7p5KLhy3nhCwqOKh3q/HWrB1MeKquQ64CnGKttRUdbqdXtoO0TRxD9icz9g735c9LWv
mSvFpGE91O6Xsbbu85IpeWT/rLN8QAx3I0AL7RogqmhmFtCWaADwQDskxyM7N9uFKBZ4fUNjXduq
vcmRG/gigfso8C122X6iJ4MJ8B/1Lx5SdryW9lppNCNxrqRYUUhtxVtBvw3qUrlQFg+kdDF/iiSb
02pYh1ud9+qJtDiARNAvHXufnvy7M5NpTIpzJA4MgZ6jtLX83EELOcEdNZJLm2S3uSoSLIwRNL/G
PZmeA8iROZhM6bdo+cS+QPf409STXoCRcT5qfX6T61rrA0SzfK1F4laGP5WtjAMIlBnn1JAd2Szi
O1tHedgJQUI1ZulXlDlbGVt7Oc1ajSwOUX3n9yXGPQqdRWAXax017eMmn079jHgzpruRenxFAUcb
jE6aGSPFwVUkeNnehDugu2ZNhVi37l/RPP8SS64xkTxNi2ucQ3fySyWHqxrj/BgnMLJqcgKZ8DNL
rg/aWL40oE0DzHMLKXXUmoKi0y7cvRONHqkg9Q9rjK2DyWhONg55dkQSAWezcFSs4PfFIPTGMljx
cNu+0hQrDlMGk3WIPqpZyAtRfuB1vScWjvmcOQvWi7zq/HBdKLlgNvgCBhhKTnNcpuKxk0oGBbu7
nW2ToFWUz21ONGIX0/TsVxxjhsOSmJDJ8R2DuamFukXrLELNXDiZXvQSr7SWibkuKW5fXpTB/Swv
Kgu1fWYOn2kFB2mJ0oNrwrI1xpgWpvcWw74tDcMABZa/svWpzvFIguEcwu1yyejbYr/cBCOamYpf
fWdliBjhK8aNZtLQy55HoEhugwHWzC/L7GrHXjV3lWrWLmz4OctvdlT+RHHeAHX8a5s35yVohLY7
CrdA9aULIuFwF5M8TOsf7Rl9YObHXSveNLHwLM1hn0q753xQUBi7HLBezKALbz0G/O4QdeZrmGB+
Y514ktYr4SlEPOZaRxeJcRonBJ5NtDamJLzRnBts5MW+ZtO57wF8MeQqz16rTrQY9MBj6BgsjXLu
DGRhdkEgfFrqODRxRPLhjE7mnBK2Lb5y1D7XLOGX3kITYjZPjSR80kbHeS2tp3yyp6AU+m0RWz9s
NFhrVmBSf6LGvrNdzSDiJaVenRpca6VzK4BtzAUJk11PdHTmDgRf8BvYVCWibi1GiojWDqr7QkmL
q6oCgkJSHrSlifI1zIhUB/X+jpXpkGhZ+LhEZJfokc7O3xnuaxldLfSjjZl5hxRDm7NOAhErkBkK
l6KdD2Nfg0AqCrou5IDmayBolTTfTSOGJuQB97ZmLCYJ5Us8tO+yxcprRRYMy0nDHqGlZGzmw8J+
VqDorlF3jNjMcD6u8hjjRCr57dTSQcrWCFMyzzsLgqdV449YNGjezoJotk/WSUhN9KLXjL4HVH1A
tR5Us/YiUTztllLTHkW3/jtkCvKZLiaUI1fL8UR8hGHEfyEbokpA/yf4eaOHEiuHZD5J0lrVGtua
OwS4SpJc1RrpOpLtCvvlNhyfJr7MO1ERZB+74cMozOabqPNbW4L8pd+OhMVuQcYCIWUpO1h9dT+Z
onjBGtmZ2XfhsVvOBHuuxHTEfmjbhwX6XlBll3gZ9F2ZRbcL+r9RGgXfc/Wor4G22hptq0gP7p3X
JGdsFdkZkUYJpyUyfVRcvUE0Ln7hCr5kl6hxj6N28euE5JukF+rQ0Mi3dQYVINiym4aK7XsOPid+
Cvt+vB8j90dTMt/qloKo3pYe73hAef2WY/DxbUSj7MUt+2jO7JWlK99S02M+g4sInZ8wHuYuNx+A
2hxB/b7FYDKOdT0+NyM7eTpPXzlihmoGDM629JB6VGT0OFQwV9ivc8OZg06W4pzWRRR0X/RfGACU
EUBLAHOuY5wjZQHOZRa4JHYFU9XCfdNDQ0xE6p2mipmLk4UIeMjP84uV3QMzgf1zRLiM13AJebbN
wjyJuoC31dy6TIXRczUAUrqzOxonIFxo//Vo/DmTvDW68ysI5rM7KXuPKyhoRcd56iyItGp5lYhk
6Hf8BuzqF91SvtnwMcOaTHZC+W77HFVTqXUl3WS3uriZNe89GYtfQIcxGcolOlUmKY0ms2j6cFjE
UefVuJyPlH9AyNGOFA4HQtiKW4kQuWc21hbvLoRs36V2T7vffOjfKmt4zMgoIzCqeIDDy5ynKA+d
meo+BM1Vmv1CDhV1XpSecjAF01z2fBXm92XAhG5ANSod69Awf0Ea9iihSy2lNE5FqRt+lmHszSbv
PoJ0VC3EEagpZcNAzKUsBwB5Vvk51XujicTjMrkiUKV5q7njrSsQnFc9E60+9g5mqH5OhKCZcfY2
58D1ZPpL9N3oxzZmMa0/4FNFJyZsmuRF92CQ+04kReQEUBxRBNe6OobauVTk01YJJBqtxWUtc2Sb
Zlt97+ffc4m5EEPI3dzguBpKBJmpal5Mc3qdJvlW1uG3ysxNxp+kh9MsOsilaE/e9FqX8giNyT1Z
ODSRPdKuJ5OCqYYv23Ov+AYnFnhB0ygCq5s6PLGg/kbbcXcU+glfp/7gzGa6H42J7kHX41iLThGf
8qHEc33Ili6IGm9Vdte+43RXa8lfm6a+kxbRoxGQA51kyj2ynhu7jJBClWZ5NWiqxp77WalfY2e+
cL3BdEuPQjjqq8ZJ2SyY/JZkJMljWdozNeeXVDkAsAJd98j0QxPerVdFVyApC2X2EyaE1dgrgjJZ
ngwzeUrbItwJHcd37Hws5Y8aE2uQhJRBTDc4D8ebyKmfYijdWq6/FCFaGdRKZ93MIz6N9HujY/Qj
iA7tprucy3TIiAtsd3Ff4DJAC7OjuznHEZ+tsVy57tePYQb76NxEWXrDhOR9NLKnVlj6scgtdnJO
cosaH68WUGOzt8f9ODasww1mypj6ibYu86PoPKVlg2fHU4dRamycmmw6NrWCi+1UahcawKCRn9P0
Q76bNd5uzoFQEdTWBLi48AlFw14MXoN2FggjCC0YwGB1m5x4dWccz63xMOK/Z9auvzgtNCG7lHde
C/RJVM5Vq83fC7D2MKJDiXAO+2dd7UKRQAXrPGuHu25CQwALNDX2ddy9ySq6n8iIJAeLXvmaWRXz
oqfCPugVa2GvL/jDc++nbdXmbRf56KpM+l/egoXivpyaV7MADzk4mCdb3E079jc5V8xPpZ1my8uC
GrvGUQ0ASGowFJ5uT+zstKc41NvD1MwuZOi2OCwyr/22tZ+zZn1LWQsFmaod4ZM7b2JuXnZ0/1dm
plaK+0qzyFvNqYlV194B5GuZW7QY1xPzV4SqEDI4sTULqxd0wmujOS+5sG711v0g8P1RMhXzRc4q
AR4vB8vxkRrSCYbE+eEAbN3pMTIXr5r9yEBoV1LvoldJnKU8KURwEQSTptbhStqiOrA3YypiD3cs
jktE5RgZbuDiDYbhQSlIf1GbvtScYAdhrhOZxquHSh/pw0XF40fd5zVyW1DUdnL0xjUyqIz8fZ8m
uAPGtShhhrjLxvwD3fiNByS1QvhsKbaIVV5FQaXOahU/eci+eJu8e6iUV6nW/PKvMYctomnUHHSS
aWidLRDSe5BRqBfy6sMhtnqfiflBY25MB8DZGx0Ks9ixIDcu4igmwF4u6zsBHklAHjvCB5XYu5bI
52BNd7BMnMmxjoQz9FDx0rRC2ZZRwsuiqXaWkyX7DNx7jxH4OEx0S9GVP6JPfSmtxPVTr9p3GfO1
sv60hPo02YvYRUsAzMGW888B++yuSyVf+vFnrtxvSWvsBi27M/8ve2e23Di2ZudXcfgeFRsbG1OE
7QsO4CSSmlKpzBuEMiVhnmc8vT8wq0/WOa7udl/4zhFVDA0UpSQJ4B/W+haxE7zxl+1Q4fpsGr/b
VPBiQFKejzYOEl97TZt5zxr4SvBGvlZ19cQDUzbh7tlCnnoVzbAtE7wL+liPG3CDiMphF3ttO+LG
ab9FKSCtLJiO+qTJLYdxTqtLDR3cWQnxTjlUa4qi4ALucmRryEYzh81ShjNX/9haTwKKflGRnKE4
uwO55iqbTgDZgiFH6GPjXS37FUl08QbKF9CfuXxeUO8ecuptqMcmE2m0YKk/X5b/s0MKBm/VjQn0
iLzEWG1+Y4LI23WMMEVAPegoSMidP4QifCXLgOsr0aipU0Eo5Bpbgi4iAiqhYuBwoCwgDzllz0/q
HIf/8kQmpfzq3PVw+zckSaHwSenApd8goypjmu6RU4BBGKsrvxPswsIxQZ01FOUR+2e1bJ0+Af0+
ldHil//QmAVUI+N0hK0+2fDmvSncYpVDjVtZ5mytJGt8avuXGGKCY/pfyHmdEGs7zzlF5NqogUGE
hf+gVVzICHxnFanaNUf4tZqdd1a/aB0f3d5FUcLuYyooNwac2CJmOp+T1bKKNPR+0LxA5O6FJBC+
YfDIxfFnpEds/qVhr5SNaqpJJL0814lgHEeUrTxv/gCoOCkQwSxM0YFkDuZuFR15OSIHryxU/Z0R
Idcw7PVgQnXwCUcoEZOhkiqhfvAP1sKIJCuOyKBnhu+WMWk/nQF8KGR8IrkgxS9loF7SXk92IMzu
ykH7OQwN11gSW9DhRdCnkQKcaxNL0XTmHNJ32pOpu2Iloux5Cq6lhYATOvbK713uNuxBsV9IrmBg
N3g+itnvSUL96s3JNHxSWoRa9cjCCoeNObJEhGK+9olkBgDsbhrNoA851cNMEg9PIFX+FxJjkL+h
UXC4UHLVIz3Z4rWrQYJsWk6iM1KkVUQnQGJ2RO4HGv/BJ4LU6i+5Oz1WrR/s08RPjpnrbioNJXPd
7Bu3uJOKaj4t+nHv6vMXVKNPfhNdW0eJTWiFHxi+dlaBHniYzEczrV5UqB5i0mnN7qUw1bUR1hJ9
uRqpKewxPSk7eWoh62BSGbwwk49ZvUl8m/V95iOACuyTiyQVbk2WQ8yVqQ9oCkVTB6XZGE8mdsco
bD/0eqBrEYh1Scfuim7vau1VLMeaUXxUdf61sOkl5pGOq29/zoUGh0FHLEBXft92Tbnt3fa5zuUX
X3/SLHLEVaF9Nu10dvCD8V4EtsK7Z9yQ0MKVtx5/woPeA7nGGKajHqm1t1ETLLkbwBQyM35QsK2H
CHVQ1wSvlRUdMFLaNNEsito+um+6jRVbn7JPLqxzmZXpwVtouPc+HeeyOrdy9alp2VOx/Ju1oYVL
Em+yjhO5g1geuaZcNbxSaztGuyJTmEG5c5YumEq4rGzb33U1HlKexUspzmMQyYMRl4eEMhXimuN7
NTQMD61/sKYP9tIyGryxZnDGfJ8OJB1RcE0zNoUpYoQYOzMxNidUJ2h99Al7Rtsz1W+1Q6C5TxG9
glEJrtLxi+br8z6l5CBSQKfp8Pu1hYLjABDQWZX4IbDuiWuQlxAXMmIFFH71Fq2CE03rUQZrO6Vk
duAKr8aMtZ3ftY2XznA7JgG9qkyqXUIKDvbPcB/JhGm6aE6+Nedk/PKCJvPwM0Psteq7ZOsU8EvL
gd7cypyaEUFM9Sro6S6Dql4WwGC0BHbrJNVH6sUxqWi0XljrsUwvVUL2iqHNP9JySUXjbbSK+hz2
Oa2E54B9jyIktXA+vjYxKgSteSQKGBUOANanETfBOGJ0byChLNMnYgaL70WbfUGgUHjhVLwTo0o1
8UD83ZnkX57pBakVtoQiOGH93oYBRI1I6btiGsMV5l777FPkU2vNb2Pmjgc/TnGJz7wRKme6z2Yi
zFwCtzRoNmcQt/iAsf3IiWsIZ9Csda5hCG0/6VqgoYawd+z5IxhhwbD2Z33aA8LLxvYSzS2zNN1Y
hZ1tIf8TezHgbu2Scqenn0aIvtRtc7VOSYlDlhoCkYbJiiGNsPNyjKmnGTe7M+lNQ4Hrt/M3s4LX
yCIULkgf308aMBI/GJ8HNOSbQo9M9kQED7P/2HKOA4Ka83PlAMiZZBmgNn2Jv8cdN5ljPsExCE9R
QPhGHB8J45pOVMmcvqYOA6td/4iy8b1kLMMW2TxCAbtPiblb9XNfeqUvzJ2NK3Hrx/aPekkfsh3/
JSdO2Q66HyOzn1OFbXfNXgwC46ABCEQ36cu+43QPgtapm/iMBGJtyZGzYNG8YXrxV70cuzWNI3o3
J/uIJxMlL1T0FYGzWON8Qnq1Mn0gwE2drYT5HONrL4n1dMc/Zd+OKSkMNQc3BsJD1FfDRWjhi59r
0dEpx7c2rqq7GkodiHn0aGoEBmYvsVOaENdwmA4TFjQVAMYhOspoZbMVMsRouCQEGnGPKnAyrlGF
XjqHW8FRa4/7zq4o90MXsyBGnzhW0+NUXLWebMZYlN1DlIutqOWBywSwZXGAwWMe8vqzDjTkZq7/
PlRxuYuB/zGb09jZQe4VfXSynVeDnQjZk5T4tlbN564xvwzSKICuXnIDyCqNs+cStyRYJ2RB0m8H
cjOJFGpKfBQ1R+i1ctL26AOdoeC07hjNNp7hdAWHbPVud9NjMMWP6K3P7Wy94hpaIf59TbTR3FUD
r6hND4qVG0NZ9FG1mXooZfeFdtk/oovsYd2lI5kpZglFGgo6zG+kJoHWFSjD0G5qc/eoiuCe0RGx
njjGTK11nvJe8z1zdp59N4fTVxTDQzNEH1GS71t6JHRKXOKHpHgZopCBF4cklqG3PMGas2wLN/AL
ybgS7mtkFc86eoyrP6KDTsFTdcYUvAY+HYdI1MM8ICagq+tZgiFD8KPoa8mWwAumr8GckMXEEHUu
7W+dbqADDDchgnJqu8nfDp1pnKkgOofakKAw5GJ59RCjj6IHgvGtI0InVGc69MMdZmyb8WWsrUsH
lmjoN0c7ScJtLZFlot46j8O0N83A2To4akiZnpNtavsE8GXzvkjAh7ZVsKnT4TIQhkjW08U8akh8
VrFfoXhGcraStn1XnhPWEo8E5ixgYCrmpZsMkxFiUamAsNsOtqzmQ2n8nWFcekUf+xtLqDMCM+g0
zvwza4pV0jnh3vCLE3LUV7SY8HR85ivYtQotMTknNuFedda9OUwFyyUk+xK+K4s8XcPwSlUeYhhG
9DkHxFva9YQtwf/0Cz3b2uzs9E4RTJomF6jlP2muwl28hEBZ7ttY4l6QJXBkVaCgDdA92fVHOvTx
Rosi5PbSXQC2yr6YeC4yQ92h7XxMkiVScjI4POP+6rjd92CMEfXg15s05ysk57ciHMK7hG03SFS2
nRIcj8Gz1WdVzd6jZLjTEmLHbOma0DZvq8bfOSFR9kYLI9Bop0NpFsWqx0/Pizc+2+b3JJwhAivA
O4bWHXUTej2XEpmQO2C7k0QkZ1r7IGMtbeC/0MZgOLRzSYZZWTx1WvRSdsPeVZNaMVhMN33JSSBj
PBN3y9x+dnA0NqHyEohWuPHyZPOtYFT9NewVP028XC2QfUddFlwyURIYBloIA1mHVcriSj+QapQU
d9liuZ2jojlgQ9A3MhoehyQgMeMZaeC8jVGXW4ORnbD8jV4rwo4TlSYfJvLirMn9kqSq2eNSk5sK
0DsK1WInpWBzI6KflA3zpnXImpE2yTOV32yIKjRWkU4FUuJ3XsV29pho+KJ9E0U2QuPFJWtiWSqS
9wDNKC4D7bFNQU61lHH3dpIOhCiC1UL8RWP6MGfKus5RKdf5bD+aGVcDN5ovioaQkzahJsq2j8qW
P/OBQn0cgdj4UgZfk/Zad58+tfnDLHP30mhwHQwfTD+ihykR+bqTHW+3B6DsT0aP6bwFfkUwldFc
O6H/yKYp3UaJdm26ntiguLvTdC7PMLPDc1Ume/zgG6GG6qW25jU6U7kbch1fSrKrpU2OVMh42/1I
wrfBBsMhOJpKVRlkQUGDKAgfXyAWnT6o3QRCdMWZluI/zuydDjwkVHgO2iJ2NkqhAXaE7nVf47n8
JDuPErklHaA2vhGlk78bVnY0s2031cU5Dm1IawZRgLNe7WqN00tZp6c50zf4X0PwXzZNEeSxHjAZ
z5TDAeADvHKpuWZhAcxH4VRHQA2H4bHwOf0ssYigv5r11KCTwOT9w56wnba9jlM5ns+J1jCGn9zE
i6b+zsTo6MVYkLqOqEOHxoH1xghANdAOS8TOSU/mXdeZyV03vtZ50xwEtREW8Gg7WqG4SzKkslnG
XA8XdLApldOehl4LaUmx/9iT9p2RsToO2fxgwVjf9MP8g2pDw0HylnYWQmCM736LFDYQEeIycKwb
ORLCrAitUpOePRhLfWMB7hINwCKw+PbFYlzuT1zwYrjW19Gf8Sb07a5SW5lYe3ZrP+O6LbZ2rcfI
FWHtRbQfRBEBdXLk0W7gzys2wfz6xivz9DFq5nvElP0Vcz2h2jYvZ1zNP1hXnm0EjR+zLQ70eFzM
IGJj7dpQ4DSPpBTdYaHclKZp/4gbRACdkxwsUQQX1JJc+/Cw0TLq2zgxPMGo6MxVY8Wurb1aVs3L
p3NIJ9W5jvidknNFA8CeIQEwXdkV9zJkdAK42NimlbO4uss9W3eWxpKpdo5zgjlPQw5N/s2N8yuo
D9AWEkNxG9+lo5482eKIMj69u91oWpzdmbZPZwG5PSx5LzRoOChiG7aSgGCVy4QAG0dHshbNfJTJ
iM2RA7bBxgyU2r1nl9Z3orDZ3ZLycO+KirMme0VUA2wimkqc2tF8Jdrq5KYhSIkwgE0fZ1+zlNca
kw1r0qhfBa2JjmTZdOrsqzD/yS9JezSma82K8Og6FFygExPOzA15zS75EJ1lrdyoeja6yd42patt
mNRlHTE5DUMvx5S7ygREOvQFmW8D8X8plAHDTsb7RKJ3HlvsRMV4tZyU/MZGw7pnDFsSMg8UcR9j
PrO3ZI4J0b3fGi7bAwvgCCQOs4CbNYPWnChQSH1aKX04oUuZd26e7aAgxJdAcx7RYjO1nnuNMtll
cNcqhl9Wi7pn7AePpMtGFvjPymQifFgeXJCVl9uNsONthCugN43ooEo1MfQPxa5E1kwnWpNS58b1
15CKypr6fCeQyi95u6sud/xLJxoDB1Un75YwrcRg5GqAvQCz2Q4rx4ZKZgLaMzJagTyv73EQLcXy
sbConUZgm9sp2Dt5TvgQeoIpmE94n1+CitReGUbBjk075ieRvjmmQpmelngRHFIh/cmVGznEXwsW
m1OaiG3VyzvYf6uxKKuD9hIrtBullvUec+dhDwcwhvfuc5DNfbhL9ZHNW+nfByOVd0BWE2vofn40
0tZZ67NxF3SJDT1i/ums3E6ql9KgrC21tchLhKRWl93FLcl9Fq+Pkbi7yCLyVUX2PbGV61o61dY1
CGHSqlTbm2P5aSTRu10JxyMRstmWdq22ZgSYp8vAHIZzUcLP0ZiGmT/IxUBog+N1lSM/E5p919RI
UfIAzFBi4W4i+AuJ3pkE4+ApZvEY4wqgLObMmH4BJTRcEH9JLFDSDK5sQujocudA789VhhM/a1go
DySpcSFhWFhMHmBBKIsk+5WSFx1qtQnkgIVaVPMjJG56crS8dg7uOxZkjO+mRts1FfLAHJslV7FL
PSyhq11zCmaJL5NLQieIy6tDZihlWyuKuk1qOHKnTXaKO2jkLwXbAKwSslLOspryQGOz69XFYxD5
UB2jSO0FVsCNNuXfLOfZ0FkNiT65KzArwEhnusFc3Y0PppFn38n5odtmBuS20yMtv39oY7YxuovA
oSYcrMQv/Wg7gl6pOTBtQRMdk7IKpP84FC6jeNYR9MhIkRMxXecwdWFqPxRNTqc0hscQOd/OVUA5
jaHp2YLS9AJHzxzS5UGIrdNYTBswjd+sxNH2wqR+6CLtWmFXX/km5905Y2wmHAtKSBk+9xZOJaec
H9TYRFvD8FFhFtgBOrOhdJvdU9ZF/n4ZeY/lkkneqneXOBA0Afm+Hwp9B1b8iFhtOsa5/pLocerR
wE+w3rm5faQWaENrhTUqR9HjyfJZmOojoTuLV/t2c1NjIE3oodOIkSV0iMaovtm75WLLp+Ng4ROB
JC5D+inUYTnZ32jBsZIs37p9/3bTjFXgtZrzhT+dle+N0+wCa/B8vbm/0ZVvXyLBxqt6l2C4RdUW
KYRDi7depTNLKs4Zi+O29ag6t3PhbjgpL7Z6btAUIgCJTUEfZtDxLUaKm6/idvOCiWU6Oov6LNfi
Z7vuMJz1FsCL5UuuC+7o/2upceG203+ipZYIlpHl/kO4u3lr3/7bL3Tf5S1DhX2O8vyjKdp/ovD9
+VP/JqZ2/1COAYDPVK6BOFuA2xs+mvZ//nfNtf+QgPYg6rHbMnWk1v+QUyv3D8NRBlsFUxqupLH8
h5xaGcipXQO0qCEWFTRov/8CiY9f8896auHqnAQkwhPJ38cO7l/11GHiZq3KxSkXYEtJ6yrtvjZO
heqVsZ0ap/VPVtkaH/4YzvGmdGxo/qzfutB+rmJ2rp+2jgPvXYRWoX1RAJ+cl6Gs2+YzmFRavM22
0WvvfbzM8eMZKsSMgXAG/tPTkVYwKHRECiP7afKWrLR5qgkClxthNs1LJPOerNMGN9OejNEq2ROJ
oBee66Cp/WmGHQPg1JIBqUZhn14TzSG/zh+00PZ6krKhkYtuDO86160YknEJYYfihFN5DUjZMXZW
upQusuv9CZoOUQYbwWL1u8CIppEMDL2agQFt4xrzOdGqVR4oUutSqD4fYGSTZt002jQCZwuwL4bV
2GJEx2fdMA3pGqZAjI368NrlimprO7Sp2zT8tngSNJSBmWfwHVIz0t/ssE6CA0QRYohFkwrYURSl
8WEIs6He+aF6VMRSsMmaWWgWhQ0y2phkSXhT4Sc/ZDN0BthrSr4zAVwZdCUGH7LeC6XSbJfN4chQ
zbRc/1ueNU3kYW0mDLIxjYx0mEjnFDqMpFr3bmaKJSJwcu+7ObSHL0ANKuOJO7rluxWO4ZcAQtZP
QQYlKQ9JhT0yrmtOcC1ecR7KNNrvWGoAvRnu4F8yl2kZuyjjOdeB1kQ6wavbKl5UtB06P2fNr5XH
REn1kFv4VFa6wMKL+qaAudZUvv2FEAR/8PK+bMcHihFS00LCVeKNlJPQjzVRWADbOgMqG24fqcCI
za1V3s8o51GaAPbDklM1pUWsl+wqmCExl/2wC/GvshLpc2LqK835xGRoNKwV5yEhF7PlSrqoCrKR
wr+20dP2EB+1U0Y+5ASUDRXIWpWEMcMWtkgWXHduM9iMU6Fr7GJnqMwVoAYNb49oGC9gNEWwGOOk
kZ4laS8uZdnrT7EqZbzDAjRU57TFT31mxDHaLzlOYLlHlOM4R58ziqEoRQApJYziSl6VAZYQpY41
INxFXxlvLdlHR8JZtNcS9flTbxvGo143wVbzI3bNiRruBcm/dxwBgBha07zqxGQyAmD5+p4qmTxr
dTPQg8twZ8oh+lH1FpAVTZqnTDiYJxvlb10ny3eyHNutrfE0z4AgmLUTdwnnvTVOqtarcxQQAEKp
a5C1Q1iOG2njc1oTNTkg5jpldmXfob5Odi68iE2g29bRr1R2IJ95eLKqwN/UrTlBctPjPZI1eRB+
YL4IMPXhKnQj89LMxofKhumta9L6orRePRTd4D8MPaJQVLX5QwnnkOejCdfI2ZsHp2A83qd6eehE
ZDxR5BCKnXR2eHbSkTumlbVrSEd/zXLIl0YV0zdOHCpYfplukUuwTxgsEOXlYNRtSI3aow8BII50
4C4AxkRHXOjxY8oZks4JfF8+qnhbdW5wT2tJzib2kq1t2q0XkXK7nacR2WwtGyZ/kL1dg7NLZLf1
2eCtuOuJNPHYapv3PQmAbzKaRh6qKF/6qGzvkWB37Ly0ySPzp7/OMTGy9N807SFgKNOMKJjNllbV
DAG1UY4RZBPH4jMTcf5Ud1lz0WEBILLWuTpRpWYStsqsfRXl3JwZrKYNW+bJAgkTJuV9iBv6we39
DCDMGGykkdmbAGDMNutLbBFo8Jg59wayWNFD2445zDu9HUkfqwib9bHNkaU5sSicULqi2WJckg7u
LskcY+s0JumLGeU5Yx57WV/P+c9OlzHvECYpNUFxT31RW9T6ZnMh16xgw5I3exmV5sHPkhHOYKt5
Kok11vyEnleRPu6ZfZkbh3AJwpdkytUKBD8AiI6fde0NPmr7Zz0opNlzFd0Jg6RpWOPa1pZoqQYi
kzdGxIzNsS00PHUrYa+U4Re/Sadz2DksDCX8e0Rk466NtXiLYd44mk6GVTvjGLOUJVEgKbmDCmKf
02xyXpymi3f48MxTi9KfLPhe7OQ8jA9+JuoLz4HNKTmP410yFBTZAuMp8bukIk2z3Lo+PcNUo8cq
5Fx6ArrhJq8V6uxAz1EWA3OC395e7AnJB1i17hgmjIzC1By8lvMmGe1QnkTR62i/ev/c6UHPXt0G
jARDi0hmhZcnmH2kYIxNfSWSczvV8j0NhvpCJqSgAMCYkCPk3DkijNZlEquNls3EojiYp7QkUqTD
dDHaBwOwvd3xik9Tfwi1wdxDYc09aL/6nSYY2WRd7H612ZZ+SWpHXjXf7jZcMO3d4FLBwwCGX0U4
F9pZBBE9lPht2nK1KM1w8iplOJ+hIhBaj2CmarNWPzoO1DRhYj2JkStsFpzXJshmyLuzwxBsYlKR
ZW58ZA4MR7HvBkJ/03KrAey46Jw5MCvGy2YAdsJMitYuVgB38wg4QibmzjO1EKd2YSy81sDoWUgE
8bFvyuaMjwLmu250m5DMnc3o+sbGKGbeDl0Ps2tOB9gAhZUuF1yacnvZ/Fl9sTV1az50MZkaFu76
td2mIBeZK2xHnSMjUzkMK+KJNiPZLgi26tpr45iFCmPZdRkj5AwH9LdxNBQntj30cIEw2fIyPKJZ
DjYpDuV1Es9sMgazjbdxL5ZoCJHesVzsHpk5aWuizPL9rBfWoSWZxNPgFy4CDJ/0dE4zjeGCQ3Yb
c2u6/riNcqvbzQm6v5WakuatWLrwWMA5zXHWMhMZF+SEVpXhA/CM8pA6DjgY32nqr2VXzJ4xzOVF
pfGQeolS0mYNMQzSaxICcs+YwMj4Y8iIozrU8cbuR30c5juHJwm2b0UU1jOAr5JEYb+r2w0JBcOZ
i3parA0c+sXJUhPhQlkliT2MlYvVZZXX/WSi1iEoDobRXWc76kcw90oS5/X/pAvafRRLc9D8j8Wq
+hOscU1wQPu//vnT5tfnwUex9BT/9Mn21pk8dB/19PjRdCk/ygP9ec//22/+2aX8p/2N7eDT/A/6
GyIW3vJ/6W5uP/Nnd6ML9YeQkMGVINXDEApe+Z/dja5bfwCc120B4lunr+A3/Rtn3P0DnyjnNeRl
VDEQxX93N+oPw1I4Tw0JKsOylP5f6W6kofMH/NUuyp4IornBf4bpsC10Fg75Xzjj5Vwk0sfTfLWm
5sHXa1R6SZHvc07oq0wTB4JfIfCkBgMIJ96mffTdoec5GqOlY6qDmE24ZifyHjViQNpq/umQn5tS
Sn3DOv+oSgBXdq8Y9fdLkjjxoXbLyKKr7BdQUQ/ZYF7dUAbouY6OeE6m9seMjrWw43mrR+G0SthI
sGD8iZB5BwelvabJJB5CpmKE9qyQkzur1O+clWnNez1VI2sMRcg9hlcjua/m+UUzs6/GpEW74jMY
iu0woat0Fgt3p3KPzmLeYfDq1oGf7gJ+jOG3ZZI8HbymKQuayJ7eR0XiCc/e2qkVTitmgoL1CUPg
6Rj0b+MskoeMUX7n1gEK6jq+wyJ8YvGu9h3R3RRMEyF2A3CDyI3eK5KM8z6lSTOxAPaE/DVk7zjF
Dnwu4nDceZnCasA9RkpKlL5omI8ibKNdiNicES8SJ4d/uRq77g6BQRmYwJghQLECykBmDAkTPtgh
sZzuw9TLEftcQX+z9oRE2qrAYd3iQj7F6AkV6b7tiyU1EgX/nIQFk+WnhvfAVtMB6UqVvlIrU2nJ
9E3vUCSCaQk8CCoDGyDWUxCHPCNuGO6j67FmA1FXJ47SRe9dVqGngz5BsRsgT6txA1l1twt4BlAl
YiGBOK+n/aM1K+XJGC9xrgIYJz2iLSyZKDOd6VoNYX2KnPQzTug4R1AqrFsOYeuq/cSlC11J/WKX
S6NoZ+4mTBEVFyYEMcIBx5gQpjQJWaalBXMzs1pe2PGiGUiuYzAXY4SlkTGj6eWjo+8iO/M4Ugip
cX/oQdzt0JB+z2eQvgW96KqfluXOJayCeD0Y5RsDAXbGbY5Rt4kvFTl1G6ucLYBid4a0CNFiGox/
mkl3SqhyKj9dEZaHMOteRZTOW9xWi9DP2ELKjTZGLSHCWcGptYjU/YmZOmOIJ8mcCwuQuIY53Qlh
0yKG8sHFWLsJ6z5/DNGThC4Cu6rR121kDvw94YYdio4oTR9X1QgXIXpkySaskMJb/cTbl5MxshH1
1cZv6AU6m2mEUWHG8Q1OnyELi269X4e1Sg6TU3xlWB2uSjPZUMj569plUcx2/C2r/feWE9iaJEht
cZx5ESZPwMHQACfzw87HsyFI3m7jIeFi1HVwRwbe6n2SszfX88U61Hm62a56twTcseQO4voNoJ7X
ugHMJX6tTGc82KUx39d4AMcubzd1XwXbxRBZR4AdGCjX25lqatOle161bFWOdrAThHEuKrrvUdRu
CqATwKFQwiGmJB6JZxwTbQs/Phnu27ZAob+AjFo2R1rANj9Xh5H3bB0gTrC4coqC0N1oeGOG4hVN
N+7Njj3YbDXZmoFVseoiMqVShI2HWIavpRte6Nvh+Dl2j9yRtxwppWKRxxhQLIlLLRSWJEbwEx2t
J1Q+7ko3W4N+HzxiwQnSSV8Deqb1kI/Grup8EimxpsbbriasekQJlCq4enQVnlTaG+72xyQN38w8
uhLtbl41wCIoKaAIVcH0QFzYOYRQtsWjQ0Uct6CEBAu5gCXk0KCItyJnJ1mG4GX097Wa1kM5bjSU
6mZaX8NYJgyLWziW7KlxZLOIBdg1D9jqC2avqcsUdjBZsriBOP3+0u0ezcoXcHR//cyv7y0/+JfP
JYPlzTSXvEcdradBB3Rz+0gfjPtZs96NxN/FIXlcNwgN26b/g0mT1FaGN1Z9tv0MdqeyCZMmZfxK
D4fhOCnQpY8Yn+FFBldYJwdLJv2qJyqXHRWZwJyoN1ZI0e9IW7uQqA2/Eo1GBKh47S78W6eVyCRu
H95uGtCzuGQQzs8mgfe3m1tIJDOj/Nent6/R6umbPBwWR8FsAxYdV6yZYectZ8J4rh8NdGxl5vde
IOfnwmF/gJb5Anp+HzZRuoeFeBWaoR9vN6UZyKMKwgP54dYur/XkWJkn3lc4+kzr3gqCr62PX3dE
3IENAl9OcHZacg4NW6DnrMsg29eJ3IL455Uz9cqr2+BptCAdrW9fa5ZJeroYp5GhZnT+DMlB6TcT
6pJob8kcNMHovC0pzC3tzIlW8rOYJnOrORYcSLu53pYGv8Iml0WCsC+geeeDMojX29/iLFFRuL1F
fPBUeIEVgDHFS40DY+ExLDc3PANtOH/w7UMdLRL1atFuKwOvv1YT5tVagkx03AhDAuavVAVnXLab
WICXpx9AQn5k0pUccZyZ4xNw4f6YkYto0UlGFo5rXxfki1v9gYPzu9BFQXNlHaKhyjwBSijLCfEG
Ya1vMhUgyvETqK63d4DBjHTd4qha6wth+fabft/8y9dkQJBIgwCPrLQ2E9toeUayBXk7lwyYbs9S
HRFdnEXVx+25+X3zdxmgXBnJTDTF440idbuZSVjYTAvcOUbnPK0V1KtVjO2iZAo6lrvMHXAmL2Gj
S0Lo7cZg1oV6Sr7mcG9ub4fbEiXAKbSthPyUhI2vp6DzRe7T8E9R+CNMw59oO5xpXS3P77i85Z0l
F/X3p1nS59n+9p0RlsWMrIl7ZpUFuGa+MaZtCBV/3uP2PaQjnuqbMGZbqPa/H6nP+4UFbRA9tvwe
9u5//sZfD/PrVyzfuX30l19z+7zLui/MFXmf/uMut49uD/Prz/n9q37f5/a1wgfXj4or2GWx/f1f
vvnvfnr7xr885q8/9devu33/1xduz9lf/hl/+fB2L1BHMxXImIx3aa0Vv57O3w/9l7v/7b/k77//
t3f9uz/azsCe2k7Hwo3CfNHdnRjShSfcAmPATpo4xJrAtds3fChpYPmW+2RBhKgd/UN4un1uZl84
SDjkQ/PJxlbmBTNwNCddYO5//2FTUuJpLBUYTQKYwfQ6YCNZsO92AalNQ81BhMLyKLfPbzd6mPf7
2sdwylSDJO/UaSHPjoAKq1M+LP8IOmNk6FJsBJdRTJCLNy8FhGAt9PkpJyUGkOdQE39SXnE//YLs
Fwtu/4Y5vzHQR2IGEBcub8Hb57cbbXnn//70948UxBzse3LPtSUE9nZTL4j020cyiceNiqkDmJZn
x9uDIIFxp/XtQ7IxIMbeHgu7O1+9ffiXrw6O8ZqbFCTWwuae2Hkhe6++WfrMyTiEOdDFpBW3ZBrO
IKldbTsm8kvUh2+BBGfRL0fj7aZdPoophslYcmPm4gSzTPLowlf22FZA2i3xG7jdnvA9DMhsHVqM
O6VTYucscGIvz4XRvmeDlh1uD0hjmv16aNQ9OEPsgxUN7/Pg3lcZUSK3fwfpqE8+exovv50Qbl+7
PQ2ce+0DP/f775PLFbOfUED+fhaxPVGf38DymZORdWCiCr5x46mUXntdQDe+bZZvd7nFC9RG+lqO
uonKGWcZ0jLOgUIbq93k2Aek3o9jzdDRJEqxxZfHbmnc33jj7D4Q0kd6ULAYQpNw+yvdpL3UBqKo
/03deSw3rkVZ9otQAVz4Kb0TRaVcihOETAremwvg63sBevWUlZ1dHTXoQU8UJEVP4Jpz9l57fv75
fWHN7GH63o561rB60+++7vjvTztfzdr2PdLhOfd5jok1jwhPnV+lnWaobgKlKHXAR5uvx3OGtJbu
CvA0ib6opbrWUiujWdRk8qZVbWNHfM4/mQVygvdxLHwWQUoe0vSrzr9EPT/1v1fnf8A++pUAjTTI
3F6ZtDA5S2wdJfiUAe10IDUC5tKCr2z+ZeZj21eBiRLYHni58XXIzv+b/wzTT/59df6sXwf0dPr8
7ep85/ku83+/H/vHUzX4QFl73Myn3HyszW9mvpoCacdON2dh/HtGft04huDLVd9Ovn4v5N4W2Fbz
687zy7LX5EyeL/bzqfZ1cT6/53fDyu8/T0CgQ7zQ91v2iwzIN+tExW0fqApz/kznRqB4yD3n04Sy
CaZuWrjXvMqKrQsul2ZQQG1zvvvXRVpU6SFcenNKwpydMB+p86XvP9+3DahSN4Mm0HUh2/z3E3+P
PCgkmfLn6+68Opkvfr37Yuxvzeimzxugslyu82HcWD1iJQRndb63jLevuAaEIsIR6n7+st05vXp6
qe/v/vs2G2jxMvNpSnzfeX7J76vzpe8/3z/j923fz/fHY8PssUXryRjGmDkPnPSfqkmBz/X5zOMb
j5vjfP3rzY80QOlOStxo02Ex/6bfxxYeGl9Rsv18jIWC1h6nEr9B0NKoWM4H4t8vzk/xNVT1+VDv
SD9YzQEF0bSCm8eS+ep8ab7t++p82xxp8D+633xn6b1LrcpgN/3nadTNB+j3OePN8fNfB/N8qyuy
dlx/P2C+9HWv+eKf1+cHfT3rb/f68wX+fJSiQRxsrAdtVKMJ2pse5mlkvjQ/9m+3fd9l/q+YV4Hz
xe8/8+/xfXW+ND/u//isxRxi8v2Q+Y5/vNTfbvvjWf94JX8a8EG3Vdh42aNPS3sqCXpHQMd8rn//
GZFNjEs5zSffN86Xvm8b59CK+XrZ6Owgvu45D7fzk3/f9bf/zBc9w+/IthYMydMRjd+NNIjvE+W3
618X5/Pqt1vn6/P95/Psn0dCZe8hhLfxqFHSY3FcvkPqsUhCvSS0L9g8QZrICnfblBTfXPkIlgaM
dt2qjwwnBAr0hX1HXRjq8og9FSP23ih1OJiaNbxkRoZQXVcehea5l07k5Up43X0coXbIq95dq1Ec
7AHO96pl/sj6iAxB3aOoVyfFaRwAN9p+E+1TIz2NqAigYRfqMhiAFjhdWm4luHqtQ16ozGPcnx/4
azgZswFnGpuqMe1pbkq+tHl6nSfW7z/u92z725Q7X/zb3f+4bZ6659u+XuFvj/t6BRm7pF9tVRVq
+HQuz3+c+dz9vg4TkU0MpXPKYvMJP12X08n1deNf///Hwy2zGVa2ZUM9aaZBbX54SnZGdDvfs0N5
gjazvJv/Mcyn4N8v0mYCIQ1jQIPHjdct7KnhyWUim3YKefcxzQfvdnYinZMfGidUZEAez34CETc2
YV3tKNjZB6nq8Po989A5jfFUF+FFq6yT07tnPeteQycqrg4CcVGnYBta8wfOifdCwNqehud1yNJ/
JzUHAeloQxEKMwlfCcpJC/VqpfgEh8EyrpelCaAmjRrqmtQZt43SHomp8wNzI3xWhuhUGl7i4ieq
vyOKkhbmkFfYVBtwfQFttzCpd2jR1aVmxkeNeXbHFP8zJoAIQy5QCUXxnqy2ffGDXln6CYlpJs62
njobVT56fRmF8EXpTBV4D4G7a1ucGH2vUykYzh0N251iIXHOVGCPHgZ5xKXJeiDcdGmiPjJ8OSJZ
rhHR1x79VCP/UDT31lBIJhpxBViF8kks+wCOA017gQk9TMynhG7ewqYwVxa5femC6DUYOmh4WMOp
Gqxrwidbq7xz0mjlRGGJ1ItvtUtgzRJYmjXndmhGchDUjRmZQIc9XKtp9kGwz95UcLnmCJ82s8Z9
iLNLmavuLfu+d9slzkjNbWdHIuJyFNSvNZkYe6wnxeTgXdQZwWcG5bXRmmgkyIx9JwFroSRkfdlU
zusA6Udm4RQ2Dgq6y01KsN9G5mCSVZoIqNNS/LmEraELAvqjbGOfsoVmEP7XUPFUMv1e5qVzNIfS
ACiSEUVfP7ojDWWb8M214bj30aSZnxQrd5HZ/gyIAozTXnnI3QmD7WgPSp5hPxeo0higomOreTfZ
WGUbxEIUtHHTD0GIoK8yMe90GigHDDOOW74OKTrdYoyxofSGg6A7rU824umtpWQvrXPOhpqsKhRJ
C1oSFMo1+zEdtFd2n+wqJ1J+Vne73qs8Pm5P0TmjzNQquCK17s2SCaIuIz8AhLNOpS7xiBXEZzL6
B4jCKbwgreizZYLPCrR5dqpafxsYWrtvgKIt9D3dRWWtFOGLgRZqE1NgLdtql94aDY7qxKJX4WoV
4dr1R+qa9TrRrAcD8NGIYtkutOBt0NW3qAB9X3VxdMjMHD9HjphahNq5GaiV02/ByCqPLoCpe5lo
J1uyUwE1tMmlfyJatt5JAIB9ToetFbm/Hdpfvh1ml1jGH442qemdYh1VOc25BnZShbHSkveiVeHZ
A3JipIipILRywTT0EqPaXQh82uuqLH9iyzLWoQugU8Eu3dWIuAcOtrgNXifV2sLVk4ObJ9G68oyf
+Ubksl7GVn21JK2EaPjpkxCwGBtB3IS4Kk5LaomCgBJZDukzQ/GelWZwF6lptSiKrIfUV1Fsgs/U
6VV1spG1LDVLvgjb4iChRjyEOH1cxX7X0BBtOiWNby1sD6FFXKSdawUGPBvMg5FO0rp8TYwEcQr4
8tyaEUOoHLMRBoJu6iUSSoPkoHA/CE8iowAPqjeMpyTI7uwyPlKO7de2vY8t9ppa8uyGzIbgRfHx
Q+KsSA3E7U2RdEf8MaeLaW4NPb4TTmJhqToz/WGNgRVZ2nuf33E9lPc5Lt93H3d8lz/LDF+W4QTg
FhNvSv9l1tCSo4yIN6t4uZU/PAmze3ZlqmySAcKHYPBngXlJzfQoUfutdYWMNqPA1ewYmFs1TFOL
1tB13rT51Jm5eii9Z/CTYNXttZ7WT5OKZkHeLNHMozg6lRJTBPHuhBfiUvFgPmL7X6GCOOI2pUiu
KnwJuXbjEEWNnqE/G73irUKjZoYYmJdSH8YhDYDhxHpmUXbVp5Eb1q7ECQeYaTl6hbPt9CnoSTOo
047ZnlAlsuJlixjIYEdoCYMcUI2z3M81d5GIQcLytDZDKeWNV5CV5NBk3qDqpf1aVLsQTezkRqW+
EqKACVpJP5vCLnLSiNHFJv+v7I1m5bgvRUPPVFS0gnzV/1T85h1lBeGH+l0ndXuv513KCSU2vRHH
ywBuQgaO5EYfxSMW4nKRDXF8bBUdc9ErQkzlTJQth0uQ3EhFaWE+Rt2eptwiNwnEwMuxRY+5pVBA
kE7aeeQcYwJuqvro+DbGLur9z1M4seWm/tJXOVAz/J+tzmAlNOCIGI5+UJlfNWkebolMIsNVJ8pJ
j4NrpOXnyMlhLNR07JqKWBD8ADdC6S5jEx1hUhIH5Vlv7JjxeFCsdcMbmuKkRUZ4PGjr0Qj1/Bth
ERjUls7ZU7Ed6hV0krbT6FZZ/Z0ZmgE0eewURg6VOMvc40Er6AX3nI5HVXkkDrdc+JTpF65HprEe
PgMActbJq+fR1cfETVwTwr5F6Le7cHjqVAvMhHJXJnF4AHZ41w/kB6WEfPj6huIRvitBOK3kFC8d
d10PU/emb690tzlBgTQuciMllgDVrJlqj/EQNHc+jpCFwB7sBHLfJnxD0Ns2ldtHR8S37kIBCV2c
ZF+7GFJw3GKBynGYr4WVgY8DCiyJkFp5k51BHcha2ZhJJhbkil0GjGUM43pMTEx5EGh/lzJhPd4R
PJsJbK5Fk/ZrD/YNIcPhfYt2dTGkFqvpEu7vALFloSmoVgWg2kVdlnBMLoSKnGO8y0v7qgOrWA56
R2lLoDgLiDJSLRySZgCAKAsi0tVDmAZlr0xNy/ZodgIVW3w0lJ+kf9tbX5ec9QkcXZj2LwQVLspK
Hx/6QbmENYQfmD8SoEouJpgpzAHAJ9IxXwaUGn1aHKWSaGtCvsHZwQDfhZ1E4RfsNDsr8dxUMJXt
eGSS23t2qdDZD9q9aw0AlnwWzGEwUe8vQQvmg3VTAf1X14rxR6RvJvR4gN109NWzrXj92ZPlxo1p
PkE9IDFveKXSBqrBDD6KbDz1uu2t6dfyTYTaJtjnNvE1eYggNFVXhX6PSsKBX4m5v2+YUBOL7IsY
aVlZjAdmJTrBbckpGA4LL61/dqgvVqA8Xhyz27utjTae4GjXDT7TIX5BaQLqh7oEGIfmhwCgtgnM
Dr2WT25PGj+YQO7WCGKQedpOs6mTnmWSZt4H9nPK/mdKCclRzxMFA6mECNkbW7naflBuMV2D+laO
ihzlSU69qgGESw3NEmMiSzFGUwTgwY+wq492Ptp725vs6QHc04FBuRRlshqI7E2wtYMsX8RAHIWu
o5aX7ROZv59VaWnLIsWP6MJ27YLhpkMGEFdlsLQckMoguGQARcyN2wKW+YV45hK/IHOxI6q9sFu0
/FGrwGOy9qJ2zRObC/YMaUd1+dDzU+0SJzc2ys9MChbquZsfwb3hCnP2zIbGfcjoYDt7RnS8QQ6O
UhKF1eoS96q7SVL5PrbGp5d5IEyRAIUR8qHUgH0ZRKux6HaR0rmbksQdqwXAkpvusJeed1brjji7
cm9PvcKQfucIpnSbRWW1gpxNElOohutUn0YgBj+9lpe27w8u6yBWVckWxTvoOs/nuHcli/BY3Sp9
28E9UKfMcOMuHVeIXmiEBpCHgpdsmFSqfnUGVYKUJKiU28TXNlWRbaygKMj06heao2bnOOw3RjNt
TWS5jAbnmqaCBqFOom1hOSVHv/MYkOs9sAIgvehHZA/bXDO2RtckRJOR3wXJAc+6JU9JNhL2GkMB
tsTTUGofAD8TjL0RmwXbSzYFhoVlkhKKbRk/y5xAxhbNQYKvcKnEk7dMMn1qY7lzCYKFP2osXaSw
vP+DGNtHaOz2IYsurapPK3RQZfisX7PUPtkhBSA89vHSHVBZtJpJil2fWwsCypKWo1CKZjzDCr3v
W+fddEz5k9yu5xL426LWk48wUiysb6DnWO7uep3jC5hGFZviidy15xplDw1Sbd34Ft7/DNtjpmdL
BZrnhryNBiWmv9MyeFyNkd7XDUrmNMGlNyJ2ikLlMYtwCNYqnrp8SNeqQxU908ZnbG7lWu2TTeDw
W1pmxJGTw86sBpg0fRtsyHBAuZIXKwdh2pLkv0ELVp2in6UO4KXUEzCSQwcMEU2qgr9R4q/Yks89
kMoLkoMEqUWF3XMRGix0RN9L8B54owHwK+vOvwM8jyLXJoKhS5hySb5mm7EAKxcgVtGAyQl/k5te
y3QG94W8HmfhE4C1wDUUrwntOSTM/ocKaAeui4ZTn+yzoaH4nDinWIWsELaN+ZyyXYp8Wvk5qrSl
WZGc5yFhGzswg45KQrYe4lmpaIsBPQ7JlMeomPqox1gH35LQYvXJlIEKjZN0E3xFJoSuBIlxOuA3
GGWyGANQcBZaUdgd9TaF9QMha9gNdXSXWkC8AnhFnNT5OvJC3kpj32Ze6sGC1pWlZZHeWVTdXQQ2
x/QQbwH4pnNSoU4j8C4CUd9wwnEEbrSQ0d/PTO0A/STYeEPypEY6wzyTlgwsZQvnlu4ISlqs3z96
WT854Y/AaJ4Q1wNcIA4aIPmmI1B5z69R+TVwqWipuD4/nkE+eoxTu7HakhMaQ7aek1+D3v8pKAg9
p+99pwnf2qIoy7a2UUKpiOJVi6Kc00XTbjWIPqvIYzGjVQJZMf56O/hM+C6XpTK4IGXiX8BT3+jf
b6e3CGGnvZpUuYB5Jo9VL6mGDc3ObPytm0ZEW3lZtZLtT9B9m852T6G78U1003HZmMfPslTiAxBp
PoHt/BBsQcgJgKRi4LTxPV9fmOBn0GR1G/YV5IDXwbnNCdk0eygmFIbR4FUt00D7OIr2Z6r54pzz
7d02Y3VW+3DqCOQ2VRDS6YmByDZupd/jPaMHa9mop5upBjHctmVebWoMdquw7Mme0zV/Da8SZoTW
LP6fqIZvwvcqr/PP5r/qhGft77eI+P8nbbFqOGhx/xtt8Ws1JK/Zx+85NOyLpwf9Iy62zf9AUIzx
w1INYmUwSv4rLrZxVboq1jPTZDYFNPmvtpggGowbyI5R++qWi4PzX22xbv+HA0gfcxG+Shv7gf4/
0Rb/qSzm9VXLUVUHIbPLKsH4Q1mcqS1c4CAG2EIM5KpFpsXGsT4MtPbjQUnJYBBETCYUrcrSpXLV
S++QxOx3nFLzqb18uEEKxrjhjIVE8NtX+Zf8GI1P+bvseXpzto6x0xR8TAeJ9X+VPeM2DBhOrWEH
7oa4cfCteocy0QRYPjToFmCRPg0GzN6022oppcnCwgX337+J6Vf48004Lr+GYRAXpOGT+eNNmLXa
UZfod0NDLKza4QoqC4bdYcoitL2HgpJD6uske1u/3qI8Ix6lwxqEM4lYX3TPkMhc7T632eFFDQhD
h4TLQk2uSXM1lIIA1Hpy7gUg5v9vb9z83986UUXCdXTDEXyZLtbc32XjbTs4YTfYjGs6ic5u+4xN
inATXd8lnp8uo94iMDMFHxZE6spXyelUWW1aI6D7yfukJBfZs0Kdv+sR/8+UdbwQFigCXm8HgNlZ
wZ5+pNP/0IsA7ZqL4LjzXviS9F2UNkc742WoANw1bid3RUeCal/GW19lmE/ZQC3FhCQJnYykMLYi
7NXSvgV/gb1p6svr2BDjceMUP4RBdqNnaPEGMfLKCyLJAE/wosvySldHQsAgW2Ux5owK02IK48lD
LKN1w6YmvoJFhNexT8gIXCjufV+54FTEAwjhldWYxS/DSJvEqMftUOziig8P7twhLby4wntfQCQp
V3aXEqk86RZHxLamKw9WG0CZNqdvcro3Wkdm7wtyUXKEx5bcS4oNEGEnXi4F6aUW+8fC1tcaOemr
oLacNZ19kGHhLiBbAUitUWHB9D9dP2cnkHas4xz24xNH3ZfU0xxACuV0gHtUlhYJrDgMn/h7XKr3
MkQOkMZH2yreE3K7V3rkxDCTfUKSzFseDuXBMJkMBfwrm5iifmSDY9Ez24TRE/EhMC9tdtruwFmV
6ycbaSnF4+JSWnjulBqiqxOhbXTREHugWJf1VatXeuDcGtTSSur920YWlAUkS5wCHGfcMBfWhfhl
2QoiY4UoW4PYmQEu7NdZCunxU4l4EYcX4XTwHfOhNNj7OrZ8rq3oambBmQ7/SnHjK6irpV6CisUM
99DqAP/LwMTiZSBGRrM/sKEZeJLFQICbpJgdouZbYAh+7s34Ov+HSTZdkv2IAM24H0p+c5cI1XYE
lF3HGNZip2Wf1bHbtBSICbJ+NChtrIbIeFL8eF1arN6RwO1iI8uRXkIuYke6sQtO63IMPu2C2muU
PAoK0paC+StoEUtbjsv+pwoRqLjrUQiyofFGSGVYVDaDB7glwnSD8uxNlgvkUQupsc/AAEDqTqbC
C83QpVL9bdn94dviE/ghAtU8G+4N2QOrczlSo4q1BhDASzz97iNpC9LqqNLJkx7JBzmmFD2xp0uf
ny6PLUIPSHDHlLyolDr+wZYn8PqJ2mDvM7afJPhWm0xvVdgoxaUue0ENkS216d10k4B8cAwQznG5
bvPpwOhsfw1wEp+xnxI4U+UJe7DxJeroUQmVDJ8+YGsfuuzpe+7vA6sayy3RKsXGK52e0K/hthuT
pwjL/0FI/U1oAqbmMJBSn+aPFbVFRo5fKDYL6MiKvo+kfMoGs14WiokqntKhrubUsz2bT6dz9IYu
5KcsTB+blPTcMOGBaTbsKlKI6FK5/KQOaWvzMJ6rZr3A1ExEquEly0bmRECBwQo7DiV+Zjvw4cVM
E03pIilWPHHrK0+G6ry35pSMbDinCqdCUGmTJW5juu1TqzGyOREaufm3KVqOj9xNrgNh3CvF2eZ6
tC1rgQSu5SSRIZwiNAooxcAFAWrXblTNeJtM4cs4GcTa4dxpB1J8op7TObrtbIljk2rFwog5tedf
pG0YmKUM1mOv/DL7ANw8Y8SQMbQbvOs+iSi77hytaJeJz6fLvHGZCVyvfcKzE+G4TYlxDjJ+o1xE
n3kxH6YWx3HDl0LoF0m75BHnj6SBfWCnW+Axv2o6KSnzC7FK4YzuD7TQxJoVabhN1PCpdspbPWJ6
mQ8T5gax9qX/YxQksmQjp0ZXmygKX+leHvLS/zkfIqNkNKM5+FnjrE+TAHzU6G8cjaQPm62E5B3i
JLm6Cds2wgQ+BUp+1IVMHm2E6VkTFJhBAd8SEZlTJJvixmINlzjfL6g03u8qzt1bL+46cOI9EbcE
+ExzhZIOq0ajHq+r9M7DICXiorjoHn2IDPoDn4Ev1FHZgo0NfRFpPNcwiJgVvP18YBJjwJHmx5+K
N/VDg2w96D3sqbF+a0JcfS7lhLJr7+ejSMdqv8K6+qoH8W1VOWtKGujaBT8nwCF9X8cmpJ8xPQ0C
l0dbBlhMyKdBgqoylHBsVxHjAKnQVzFFu5NFs6k62EL8dO7UsU2nITqv4EOSy7JQh4wOFMkV8/+K
tIAhU75ngY3CPkqihRbW3gFUIP3Jyf8ZLmFlMeQ20xN1MM6zkI4rr8wmHDlcfJvq2bVgWp1aqlDT
vAfyovF1pQqtykLvmBsYklWT2bCYJg6qV5smGUmr8Zl3ojJaacqI+h/6cEj+uIE5BqZw+Vjz3ZLZ
AB4Q1u26NLnakD6fM/VRq1lhdUH20NMZDvFCzzM2LH/2f27wKyK/uDb5FSkaUQNJ9Y3hmY8dn57t
cHqd1wFKz3Hfq0yT/CYwfQTjfUYKd95S45MsYvrnBvwS/UKdE76OP+OifSkMmwYLztO8OQ05hiTQ
w4sxij+z/gEUKenOpXdVeg6uwS6mpfOpI7BszVTLNGhtUx9+XlswkIkx3WcqijBWLdh5vQdd9V+7
cGL+Mg1R9I/Zoi4ThVloVFlIl0Qr5AhDCOv+57TgOw2F2NqMNmhn+XK/liAavbNuqvzSSeR2DosG
Z8tQWO7ajm4L3dui194EAae5L8v7rhmJfDv0nNCxb5z1OFuDSIdIptosZJEeEx1DxJgVrOq6cVZV
xYHUEgaWkwjhmfFNpZO0onywKek4OzlVWq+JtwiIj4UBlr41+mc/gcVcTMMqRq56ouFPsMfi6vqM
dqXOA8WZYiJlpmBkPOO7QMtCqsWsSNWmcgClAT9lfaWbvIWoPwQ9LZ/5lBXwR32Eussm5lzGC8RZ
jPHPd1TSXw0G0oatyGR3M5eNqfxyDSJ5YvxAGOadVedNS92lSjmORkvSr32DxDyZfNoOU6vpcvzk
ZEKy2Phkv7Ex8QmtKqbgIRM/mwpTxEisne3f1QG+P1bKw3ac1vG9UWNRSB4KJcE1PPAhs9zfBe2w
rwWjsmKCcY6xMTRI6dH4sSwKGEC7gb5lFPu3uUWUHywtOFp1+l7jdYbJxyINgcUKr/uxiMxnheVG
p49n0b7U08AeRRp2O8oDRt8O21Y+xS2BAmX3SQoXS1qcBhT46R44jEmkP1JTwEXoJcGnM71+2qEy
JTjKUqVcI7sGDJZc8WpfCuUt6dEnCA+FQTTPo/ml8QN1Z+N+MayY5IgE+F7OPKRUzSGNaNoQESfW
aWvg6raXKtV27Gocq7UO+a/OWSLG+XU+/NwOzHitrNKcNJaxfIV/tuakvAF/zmE0refyPr3My6BQ
vCRSw9c9DcaR5jzMa5B5EI9qJlctUu88ar6MRrShSL+7Ct9DaZd8ti0KhAraRaZxiuiZ81Ck4aXP
6mtUsKsR287uzxBgdHyn4M7CBamjoDFU+kJeHb/Pa1/basTaU5jDdXApNO8mcicUjYKKuhMmn8QS
cXaz4CZq6sVle4MGiiWkpXqHsA0/Qy2+Bl7FeGmld6VnLCX4sNw4aEN1Ie51k7cD85/DThueGQU/
kq7ocMdXKo0usabxzi8RFjMfsdpwaH7b2gvRBGwtqg7jEcTZKdXDGKz7xI3vsojvuguTKyBK8H7V
Uqfjb2A0VKXz0IbuA2IxxsjGOjaDeZ1nx1Fh4yqs9pzK8FCyBGdDgQcvMi80hK8hQR8L6lQfLFBW
qBFY4qTeg/D5yNNn7+Hnun53ob3EfJIarD/p/zp59MkqkW0I855pIGAn8fWqTVOAC3+WygeLAEDa
tbUmdVylym++iuxXGzJIjLl1zAgOI8JaiX/Nx75tScBp3pTSMd0DXoHBWnnZtaxisra+h9Z7Y2fT
/BKPLFrCn9N6AWrVA0AnaOMhx4xu4YWcvhtHjjehQuwKdbe3vLkSD0TtddrijMFd3AJhcMkx2VRm
cPE1Z6cYyUmiG16VbXalGUBRFr5NqBf0U0M33xT1u+oBoA81Buvoc9oi0WqaBrR7id/w6zie5uHS
AIE38LZwY6/SOL100jlJ7Q6KfcjikCXSINpfLDWvhkUyW93RDDWTz0bv6JN1A/Fr0z5XBvB0fTro
bPkOkGh+yCAGONqcYN+EE2SedCJ+CCMHTGiNyk5RyhdKyY+N6rwGrnu2k/ySWJxfOdoYGmnJR2ZS
/Yw4cje3MHAla5KHcERtEAey2xp7Zfpm1GmXEua0Hj25xIIrzGbdT2QGYUPfJyWG+DpQu9OicqoB
aDXb9dzEm21o9ASnTWfuAxMPXJZ5LAhpnD3FpvfTJuas1Ytu5SgsLYTlPVpMkEi0QFPXMZPkiAgG
3wXJooZO4osYKNlqp7ZwscJ6VHlLTXEhZ+lQdt3PzkNHQpLPKopNqOZvaBubrddx1rS+t+k7FVFj
m52YrE++w0qMeNO98GW2dquRkx0c1iLMwE3m2vCqVvxI03Fu26RsdZG9oGntLkCj3HMy5gfTDYtD
A88+YcGck3qSk0KlZmnG9dHOVxE4Pz5HgkFSj6qDvGRJkKvrLnU0DKPWefa1fP8pWHge1NnmAsQb
Qxj5siuGBm6UQJlS29yRthxsjLJ7BOBTHOY34QkWK7vZWjHf2HqAcnKbMDIxuS4x/N+WHaGt6gBj
r2MhdrDNho4EXBOgIsN/WhnayYSgIl0PE5pk87X5z9ddvtSTYlLZzrd+eSBUEbIDhtgel/0/jojv
B37f+fu2WYn5h51i/u/3bb/pPb/Fm9/P8Lfb/njWMM2oVFGp+efjpfOH7GCrx4AGMXDMzza/vdom
+bhp4ujrH/N/PRDWQQTMWktBRx3nJ4+xrKe/fynuR+7iJtGnDFm8iPTGLQVgmpqCSNIqHT/KrIbX
O+y8x1kIP1/3beuuLZwSiiKCffSM4KMSMsuarIURcG0baEp8l5JoY7/Abej1yyRIrENrG3lGyaCx
Drxv8zDfOP8pyyRY0WBQFqavKweqYCRRkO65ruueEPokcg7zJYZT+xCi0hV9o+1Mrb40hWds8gF7
qlIV4gDsXxD009H5crFTQxdb11X5HjP/Fh4bjr2Ppwi3FrsvO11bMI7WWkJjSKrRlvM2O1QqW5FU
kSltE7IB3W7nBfq4tTKkM6FRoHlxjUeUc+5HO6yjQQdwRrKlHzk17AZa3YgS1qaVWmsjCm/wZD+R
pWqO6tJRSUAsBVleHlEkwlOKDelqRhOczRpJcpApOnO0OHCu6pz0IQsIMq2oJz5EcXeHiMpeaHV2
VtA4Eq7i0r2G2hw+Ivg5YP5SlroH6ceTTrqqgfHudEfZDEoAJ1+ewjoES2tb77UXXwodsafmaC2Y
65EtDe1REQNcbQkhWBDXftur4Z3e+tifATYrZNyMrbgH1xwfZRL6k65mAgc5v8RgvDsZWblKqdjU
ndIPF5Y4qpDmvUyJ8CJWrS8hqSpmsc3D5mJG7blGQ88Y2J98VNaL3mLgBUS6KlrD2dMmuMkaMgVq
FLOZLnuaUx94xrsfdV3rax3gFnoBe10GvGWLA8JJCD/ytGTfmxLQMal+VUIaRA/EjKGaFeCAHDat
oAk2hRbv0giRuVVnC9Oht0mzKiNlMfjRpxa8/zY2jqo5ad0SxEy+ASsgqOH7SOfebGICFtPhJ4nZ
TNCdXtAn8BehUxdLCMnY5OENQoVAf5sqGiHR+GJlqW3Kltw+oyHB1PFfSuiia6Puju6E28s7fdh3
CR14+Awq1duFp3dXlKcklFHFle49YWmQx1kfC9mhaYnlCbSjs24KR11opAUWugNuwmKTWXjNB++A
/QoS022sF0eTyJoM6M+ihFZLKSOA+z9sDTU4xC6tYT+oGt5GhPc33o9+2DxEhFmf45GggAYKV8EK
P85fqceBpDWcdac25t4t7ZXeNd6SEKN3tobIlsXVYGoEjUUWV4lhrPXigm0MNcSo4qXKcE05NdgE
vnYMYDWeO2rXHEBT+xL2UVmGG6F2O3gpK1si1DBrFHCtqV0dk5StyjduVemhY1VoCdZaumh0+WQ1
wYUywqPlOdtWZ7CwgvKSW+5NqtkPHipXcmk91qvhba3I4UGp1Tc2rpRULLS3Sv6sQRVEbtBeCnLO
AXciMjeKbok2x9mTAfGWyGinSTcg7Bn5ASXUM5CYaIm6ibOlouXv93t2Km+Uht6AbN50YH6VxOJg
yM7WGSUaKi2fPokmQybjYuvU3gk8L+MMmvasV+7qNIZgUlCQrX0OW6IcLO2c9UhvG4tylW9JeOUq
uA7W5buqtJ8JYEluhelspupcZsEPAL74K3Xx3U173lEMJyIAT3mK1MqD/Y0ZG73V6FmXSkdDWLb6
ZhDBQ1OkN25ElPhAOh+lPu1Wdt3NEMn2MDJw62FcTbHNnKiJtzAjZ+8g8kLSKECkjNDNi2BZd8Zy
pLawD6bQ71hVT1kSBTdiwoP3Srhv0viC4J0UHkVr1+iEquMdubjmF+MlsjrYy95FbVyKTX6SrJvB
egJI+YjS2PHYveR1B/6rWDZCPg2wLVnJrXDrE6NrmgOUs+0Y1q/EJptp9FDmxpah7iGUckkmMjEi
3rNNc29pm+K56aj3luaO9DGUNdje4UeDNiWeBsthnPsxlLzyviDLpaAV5A07An02Ka2CyGOPmNLr
C0KxFEX3YBD8Ogr7onpscWImMTLR7giseNeNbh16+XkAS+K0+P9YxZcoq0qUrDGWOWJmtrJkrWLg
wgx6ahNlLpZN6p4ABr8ZUy1DocJIaZ1OiYIsAzm1dx5rcVPkxUNjadcsFbf0tgiTavZel76hU9sR
Q/KgAIXZnBCrB6cm19dK7SEEAInSpaemICKxftEQ9oNpvYRFdesY+k1AIDnOcrZ0OREK3croxFuA
93YhympHFu6T9MXdRE6eBCCmDvymsMwSwA/L8joIz/3/Iuw8luMGtjP8Ki6vjSrkBhbeTE4kh+Qw
blCSSCLn3E/vryHfhe+tul6oRFHkDAah+5z//KGtz2lCPkHVH6ADndQ5z5vyEEvz3Ziqq5GFFyI3
HkwX/ADbfDJYSvNUQkyNs/xR4HDWhNRqHVssMXdJCnUVGg0FOTCVnchNm4kni55rNfBc4re8iqMJ
7nbzqul4PYFHFLb9qi6NeqlYjIealc0DGTObu8R7tzE0p2MnLKsZPgLP/TPV4tZubJ+oRCJyoXPi
YzpVHzPP0Cjl1jNenCD67ZB37HvhJsgcJl6k7hoZzGXpnrBkP/kGTqWp8hKyxzsw+JVtGzsPCLyf
uqM2fU7zUG4soFNSE7cQPQlOCn+BpzzNT3OY0TPqGPGBeNpIqjArh7sr/SctZ0LBstTts6ymVT1L
crM2Iyd+zljZYvFIwNOvQoanrsRJcjpkbXN0kvpTIywFMEn71SqbnARkyfZyewMlJIF6mN1ZmrNv
7rrJvIxayh5IyhLs6PRpcuZvMLE3ShWohdWfJj57CbehssdF7u4d59JIMbI5TznmCNkELtqepawD
OEkwv/3Ue5wBOATRhXTY4wEmChHVaYLAwxBXe4bu09NKAormFwiVqPNsB9IvwTdYaWg8zKONWb5H
AiZRZxN70uy20Nfi4LOe6u8KQyC3I1WzMUJ3oxvbOtec8zTrh4SMT+Y/nZoyQVnypt9tWv92MQUE
quYm1FNGrA6gckXyy7Q1QLkxC0YijnNpO/5EQ5XvC8Nct4RSYsZOWlTqhB+jxr02Qg8PIsoD0rC3
o4bVOqlfEjvhTiWgR+2Ky3EkxPnFmumP6tzc55NNe0GQ5kbDrGSVN9mrDaX67Bogx4n2BML96GoW
iuaMjd6dwGjNlCsPnc1IjKeZIkkhL+kG/gOAMu1gJNbl3EPN1fRzMqXoPYLkj2EEr06IOVhXDR99
YYU78CUiMSAKKzOeCO6LEV/LUn7ARSMJuGBPhxZ2scd87xAAxh2618ryDbIoEzaiJHof4DQlMGtX
xIpxpfRMvXMHQZR7fuw/5ija9Tr0QIF551pCfCDRQnsJM5tzktUv2jDfERb1kusQEk3MS2YJJ7kb
+3NiOvvRxaRkNh/SANxE6GHFCA9WPQawGBsMPzibZ6uNw6xrBcn2Vjv+dcy9F8Ka0Cb9tiX1NbWe
K0Cl5pxeOM3RzyCQHwP7YJvVx9A/4J3seMbvWjJ55c8ML4J6HX2MyQRu3LnO8KwzfV95FawtYkCY
8YKKEe9OtjgW0BbUMhzI1K957N3m//5fTMSjTXnfZMDoCXMnL1+33CA6b+Hy8urV4pJOvDL2+Bc0
g7b5x6+aUcVqBFlE/QhuSemE2ou3g/p5UC/Rk1aZEgM6C7LleTkqefVP0yo2Vvwi5VW9bkhUscnf
6ochyOFE6gkUzSkrIUc1WcWrTPF6S2+KlFsCzIGdYXYFL42YgMjdVHxtYcS0fK3+jz+VjwyMO8fC
ZXT5PkWqUROdlABY6L/HAzKYlWVFy9947x7oKqDj7BviD3zSi31+X/1IZYid+lo9jqTXb5LCv2uG
9mBhg9+eTfuBdWhtgNgNnf6jDqzoZqwveQVMLx8rSPgWMaIdv2HA1OefQ+4D4RQ8OPuK0Ab1E+r9
EFyd8BMjANfdOC3RzzIPPq3YP6g3r+CMVeoDMLi2Upy3uoeJICL1cuq41Ntq6uPgtbZ8dl6jdvYh
3Zb6bTiWDw2TbEPlMfOjzRis1elRH0+dwn98VJ+jMieqOXCzWtJMWFRwDNbKyd6yfsPr5W7jey0T
sFnkG/W1+pmSeb/u/tZpW2yYmjo/2qZ/fzwOcc+LA/JNmlXqB3CUEfKAY4FQ1Nicq2+RHYHw1Duo
HyHWZyN7OhSdkBoDs25eSodInBNl4AK6z03zeyyLq3pJ9TN+eZ9J7JhQvXFMRfkd3f/joEK+qQ4Y
y7mjeive4g42Pis10Vetsbydejm8qA+8jIU3Fy3Kky8P+JZTveBNXZCh1bzrJUMsok6ukwmw2ITy
1FlM9bC/xXurqTeDyaQjtGJ85MXN4qlKRg2Op+ZW+yjUNbb7+boM8Ksu+WG7vWkTt2vukMkQ5bcw
Mf2znuuHnom5SSJ45CY69xJYtF5wK3pRd5cQZ7WHjvBT+SRyYX1NKaHHuyIl1J38vYNDehuf9VKH
v9D1jmw25iPdwu98mHIG7uJhoUHYNTfqkN+zSQKWqaGIXd/sEuolyqV207RzSSPfFscCpys4lQRd
F8+4D9wCiYzV7Az6pnEEbshObTk8qj+5X+OFoGhiigpG5ObVTDCCxmtStEyw2ETgqkc/KnlmF4s/
mt/V68aZscRqBiY1QNR6DPItqdiIvTa3ViNeyFP/sAqC6lzC2TIahhEPtKH6xHLjOQ2ph6QDyO6a
TJswnwJhH2jj9KOYCoeUVzasJjHUigJK6VbUnl6o3xa427NB07WSHFht0+Q51hFcTkNNYADssnVj
M4+JrcOs2fGBsFD8bypWPwK4N3M+X7ueyOYkK+/wfp1XrhqZ6R0MirZI/xAu2W7LkO7RHDn+4rv0
Soa1VvYBf2Kro5Jm6GIA4DbGAWbvvDfxA17rAa5Z1VtRGcVlxBF6E8Ahbix7Jw2g1I74xbXd689V
BqbNMO0zKPF5kyTNrtSQogyDGOMfep1lOEntfCCBkAEInoMk2VGAd0QEyACHOD9jG8adZjWP897C
Wgz58XDWEfsccdo9Nz5gxDzGBCCpYaZjlpcFws+OeclhLsyrEqrYiqQ5+H/DLp5akNIALNtQY+jR
gPeWlc9hQJG63OieiCacRt1tY/j4N01Bv8vpZGYxxPuiZehX5FVLhcXcuVe3fKUJdLajk+yc+uJi
xH+cNa5qD2d6TKkbNc87FM48En4VbhirOA+6QGyovcpg+hN70kCYmOyWt64n+BduqqLFTHIjBzss
jvDj4X/Va+gMkEgmq7z/ohVUfaWAx8jDCs1N0cGK4i6R8bhpQ++cx9wXo+6+ZpPXrKsR4LTPnN3g
U7fI+CEoy3kfz/ymIDrZ0amoYITdLMXMGFmjE1IFJs1YmAz7wqlveQHUHI0CbdMcnCzbzDYjBpg9
1zZ+c4LSQ9zpP6MJwm0KI6X9OP2h4sSKMJnNPZyGc0fmRDCZ77rBcCIaswt9oLOeJ5nu4EVfCYj9
w7ybCEJIgQTJVac+qK8q7d5wkx8vu0MYw3sg+SUUEdRZPQtBz72t5dMLXBdSM1zWACMlWXygiTD0
7uIbRyMEJ8RmjE9SoNRTlL6/41Q1UFxYUnnJ8VDkoQ+PEXtaZOr6TyKDItKNlEfEYyZQyI45sE3k
Rzp6F0oj2yXDnRHUOcniE7a1azUuWoYGTcZcjvLjM6VgIhCJiYH6l26XV4jVTzkMQoY9DG54gPvK
vO9669VJaOAKbY8v7mc6lJfBJWTWmHZ64jLzGQk/DVDJy1IpmEoyFa+T3gPgesNGSnhxkKcZdvMm
I95IRWC8ZVX52WbOM4arjMIUi0fN3UeGZfiNgg7xACPPYULmZbsg17/V/Gwh5kjy8Yj5zs6OBW8C
rPgunAPmtPRodpTijn2h9wBFUn3uFIK/WYN3rpP00zTyq1VxLxR+9KGNUbFqGWqbfSJ22Sh4nqct
xqD6xgnY8Dvp95e2owPVp7cobD8iBQM5A0yeOHKalac4MpBQsAYBIyr4hM1UTfQkxPUQqcaWHUKs
9MP4C4KYxVDVgNsPRKaRsbSmAkfz04yHsSfU1K4z/5JrHuIV82Knw5Nk9A10yA3iDnyIWF0kNMzK
E7/ZlnXZ4oBlPVetX58YsiHd76eVa8D0KBMnQ1RmP1il84lC5k/Vt7/1hBmyJakBCp3ktYFL4Nv0
F+HaEOLvmLHOSXIKzAZS3UA0cUr9iyYsXA2e4mmpMVPf0D3YvbcTzKRyhnPIC17Tyd8nDmeuEcy0
RfdTJN7tL3lqJCW2+tHGx7g8FnZ/TjPFi1Ujvyx276RpYNrEbd4qpmcaCcyoDHCTaoBQ0zaQRsLi
U03s8ISGgcPwZjvP8Y8aCrpe9dqa43Nq+IA19BvDzN0LEByv48p95L55KtA26ppN4apmZz0skar0
38mNfx8nFiDMZvn0fsQibFQhWr5k/+95wRaE838iNBsuQgETarXwLHjn/5cV3Jg8aHBgu0NQwaGY
+2UoyuTX85ICbbvzTDgKF7gFRrQ1Ml+ljykPj3rSc5IKjam7okfpHQvfxMauuEp1zN1QNuVVU0xG
EVIWBb44Lv9ygknd7tkn5wQ7N0QcZtS5d7NFh6NXeJ719G8D40hfDfBq7LNoQJ9kyHn79x/c+Vc6
+d+PbQnH4LP76sT8+fWE/3373/9p/Bc0rjKvkro70KYdMhaOSRp3voA8qrE1Y7V8l1Y/JH57G9Nw
iLj1DJQchuJcqDhOl04OVgDlSgn/blY0nwgmwJbJ0g9FyC8sfinAsCb26gHCibfrHc7esosCsK1T
CAVDxrZmRvnz0AQ8CFCQAy3+UWVTpO7TVPGBJovr8ZdrrwgOBT4bq6Cer1RZH2PDiq1WuNw1aYlw
T/b0Oj6k0bn6rmP50GiZ/f+cNAuD83+5W/igpoXLuc9w959Omie8VCC5IuYttiDAVcFNMqMUqiRa
ZrlT89yZjMUWMuVCj2Dqcixt4Di1tdCwXETpu6xB2stQaPdhjZG+Isfgtg0DQLJ4CBfPUSPOzmmH
enNAArqO9OgRmPTjL5vNtl4GkzmupEVS5IZwjA/4Sj92w8SmGh1xrg4jQGn1BP77e0b86z1DfhWs
XfXxERj8swSBkKXU9OOwPeh6i4VyttECMhpExDaRayHzLTxHFzK9bpL923rxeSHpaRaXMiYObp8o
Njkhow9OJS9Wjfy+dMi0YKnLhyMphhm9HAXDVM+PuPnsS7WphHb+OXucmcL3b0WGVFwYwC1wIFh/
tHOQj8yIfMy/VeHqJBGUOdqKrNKx8R7b7SjKExpXmFTJBMMDDz2hF4dEzgsPKRnt+uS01RFtI9xC
tbcRt+jvSWA5loqI5YVDhY8qYyAL+CimBd/7DezP9FMP4B6F80sKNUEKBFzL7sq4qqIgT2v45Fxx
ZL8beNwAYPYRtZT2N8DgbzrAtcwYZBf/UfT5lTF3x3OJwcy/LmAY6yNasXTPx7Vf/ydZiIMav8rm
sTkkJWESWNaX+87DxtG04ewUJAtJ11p1nWArrfuT69YmvtTRD3ty1UNsNrvwZVY3X6V4VkVdnCM/
v/Oc0F1rJb+kxcVbg9u9XzC/+rsotcbRxhWlHUgr0gzzlz7KLxGHn3DPdmMb30w/+/FSFo5cewb4
YEPFUGBhleGArK/bUtwldv8pc1xliQPiergfteJx2gHYEDb0MQGh2TYX2kvQRXKVEw394Itp28nu
rNWdvkuJW/WawjkXxuicHeiuaWphG8yYJOKlibGeToE/NHynMI7BaG7ivH5oweoO1pThPkGBEFDE
6LDJ4c5uqhG4MdPzLUsb4o3yU3HwRe0CdrLgKWbYQmezOhjojvWlVvwmo0ZSRZrbZD+ZT3Sgx9rk
2GwNC5Nq+X+TQs5qtEd9CH+KPFtpCVpPs/1aCsowr66uxgSzKXrSBNSToYhbjXBuMmguqi8Oq/hd
JM3RL4MXVspP1ZrSRRPNpbAhopreR995Dwh3Tx3ykJshQDriN3tgyAtJAiD5GjWCLImIleWHIgZR
8a9tDZt9OIw/9jA91nl+NvXIpUmEQx9bVOHS/5qL8DVsssPCVO2iXyp5STPVa0X0EL69FsrtHYfL
iXYT+WjKnSIjJnY6GfZaSica19jBuOKWajB4FatLVZxt1pqKDJKtIZVfvCw6eqGD9fZffluv+o5i
4KHT854+sqkPMRxSDxBBREAdikBnR4ydUh30sOBwzTaXO2ZPcO/t6tYb8PlrRI6eaoWpZLctxMhd
21uPXlC+B2oVEpI317v6Na7N9+UBj5oq2jjF9BglAwwAFVRr1ua1SqbgVDb0+C3AQ8hEL/aaNy8c
rw7+IrQEGBw4Y7J36Mk9NNxHP6f8M4jN2BpCf5rq8qmKyyvRcOOmY5RMUBfiJjZ/PcA5NraDmwZ4
vgkMY91YODUsbXeHjewKq1gcuynvDUV/LDV+MZmOUTxe+vAXSL+mLbdtFJ0NA8mjycyIUNJzhVsP
bHgrPjecZFtWkCSK4n3E7aH2ELLheGOfmYzjX1ga5x56moPNzzim8TUxx+M8e+OhNNFLe2T7rEY5
BDsEaUAWffpUFgP7CRLYvS2jq0NvSWaQi5Y70BkAesj+Z/nbSWfzGdeE1EqHixahBZOIWDrx4kU1
y1GDaZvoQJyUT40e5ZtGIBOuugJAtovtXRG1Jppla9jSoXsbQgMYrWd7t9Mcxv99vin9SaGkHZ2q
zeCuU8QeSJrFQZB0sxCDOmQ9iFgTrsQWq5zgBKsMj+2q3qUahucyJo9q0i3MG+SdCWq+j4grjXD2
OOYd9rLSl3dRYaekSplXrTewDbCx0ctlupe21CF0vVdzjQmKg3Xz6LQ/k8l3HQ2MoTRJAYCSZp2E
aP/3K8aGRopbmmbqj3jQmTvoa4dKx6Qrcq2b65fy5HevYx274EtQUcYZyzAqeL7sGAb1BGiU5IjA
V6y1symaM5SH6VAHUjvHIhGnRv4s/2jVd5avUNQxBG1saLbFnGzZx8kFsbw71NXVwbaFfw56mey9
wnqLaz+9YMoUrSyJOYqBYa3NSOUctuVdT/9zKEd5HwqRHLIEw5E4w1Uzzur8nGkFhhiEmOFN4zjn
aDCvkOic/XKUy1FYouVjWO1PGcBhCcqigfwQM1LxZlKdaUOxDbacfe4NezOcoyNGDcx36vSSBYm/
dmLeTi/jc6HrHZbJAOcGw8OtZcDjbWEInr38tSYU3SIW+JiKxj1XqggJjBI+3YSlPmKzRzvsusPo
eHuBMpqECDj/9jy9+om+wxB/M5nmlzUSG5X0ZnO26645T5Hxp4acvsunsj9H1dRjGJIjeXfnbToN
xlHYBcMcUELsA2yxTkLGhqzFz0HovabxECOy06GzBIiOcpdARHpITCzO4/zodPN90fK4RL5xNTVa
CxAT+INamxym55C0bIzKT5ID6MkzBhgKDBJeIrTZRnYK+7nb67lLl1zXEs27JlqQDGzcJEMUHBqM
awHD6QTBPjkmpNjxyGYxGKFBBDhtYYrI5OQpL2LImGKzvEYIlZdkMmtamwLXhSyO7mMY4hQrQKA0
Y/GqoDQrWuO0MIDTFiVKSRJ4FhFSTxQhsDquAIuEq+w6EOB0+AlJEFYWwZdl1SqUNgN69VcWuS92
Ll+W6iLHMnnDnGw/YsOxDjssS0LYjgSAKSZ39unNLFNYaG90pWdwSoD2xO5AebYLNTqbJjJlEFTN
Trkbm/T3HIbnhZ5dmJm7FhTSjOsaHkZEa6Or3cOP2i1HuRCmFUQkg/w6IeZ3Sf6NjHvDxpeAocpa
9j7jr/a21EnNzPYxhvkeY0riLwKfWPme7gyYxgDwxnBYPqrtc+GQI36B1d+w9vMpElCKJxJ0oNy2
6eeoqME6tHPK9OYm6/xT8WEV+9y1YKAjbGKUOG1aJAExIsigxLZKoeYjqeDs+pTSJEBQm0DNKbNL
izYfpAMpTsocrqrXaZ2dEnDFVd/zPsQdQOmFdKb1Na0V31lEMpJ07NXnwu0nybqLRbwTGRhBno57
ox9vssPmp8jTdBVb0R3+VsRstLtFs7UQhKcGGUGj04sO8Oy3hD4qZF/8WFUIpwRjPTxK6G/rSXpY
jeUno0P5mpRKg0rs5aTV943u30JHMqs0r3S3aEPc8Uak9CXP4h9ZZzyrjKB67ZZOIA6ui3agmT8H
D4ZKR7A3vkLXGlPpYnYRmjiHpYEWim3ct+IBtsTDmLfWbmhhcXWiOWYLmqb0gL52bILmqmfgN3k4
I4nAxLIvT61fbWRmPWcK0KyUukZLwGOwSzqPUU/RYl0cE94Unf7Qonzh73gEq8RvLlgxCMUTsE53
dQCKZk4nK7BSBjKoqMLge4hwJVruCBlZYJGUkavErO4ponEjUko1fJ2rrRjwvfK7fRI370jTjiHz
FXTF6bjRkxElEQfdHvMeuoo9UT0VIXWRi2DAIgMPiW7+iQUJBj3a2/IGoRNA6GF9sIqJXAWnvSnR
js36wGpbv6nac8EPAptKpHbIf6Q+b+vmOWV0jUiG2jcHtCGHFTxWKy9xo1V4rwiCMK37WuvuYgEL
OmhgOreNf9PDGFIt81vX59T5eoVwJrl3yAVTThufeu/cRieL1uH0phtgOqbgAenwbFqFDq46zcwP
GqDPa30WX4Bb8PlHJQLDUJ4r5H57Azbfgxv7l05JUWMlRQp0i0OzmdMtLaLGS+AQcecN4ZcW3pVo
zkGrX3Qr+Kk0iYk5/MkS+c5mEiU1+Siv5NOovpMkQC8i4dUeyoeMeSurD1KXCQMeLfxtFJxDVaWy
YW/dWXzKsf48lLP/oef5j2EiFlDPbWdEj66X46FffadBejQUAJKD/KLr1Y/p3HwNIKeWOsaJ+rfC
hGKT+LLjEH2YQwXdRy7L4CSb6pgTY4tlsY1nD56iGo+OH9jK2nPcRIOFuLGv7T1e6IR5TcnPgoh4
MB1CLWjXAiBwYzN0X76tRXhADcazl3q/lJMpGNRW1UvR0G/1wQsU14ozoNR+ZfhZODYKScKMAfXO
qVK//13LQi70WCaf/pT+8sLou8DpBzS6QkndF5tABMVuMnZzRCcPSZzlsEU3QQzAhD8lYq19VfY0
OEpz15Lrux5qctgQrah+XLUkzkx7TU3GmxDDVsOfmcuZVkHp6xPrF/7oCAaVwmPpj6qIXTuMCDbG
H3wlBv+2CKcWBYahbqp6xkzHhJqEnHoB4Bbc2lRVs2gRpXQj6hsMFeCVhkh+KfyUy+TKHokjtnhQ
U4DIQz8ZyOzT6O8AYNHn6OgcVwHsL3LhodKqrsMm2TFud6N+bDBV3KjKHl9zG+3zo+vf97Lb5yXh
xAbck2PcGpCxXI8pTpyd4jkq2FpeetvlYjjnxA6Phm06a6sV2S5xMY6zIf4j0tXuB+k+dVURrB2l
KtO6AdTb+jOrVTalBx27JlhpDcRz+jX0ZG7FQ1Qc7GlXRVBa9dgVW9vamB1XcVHE6vHMTlT4W+S0
U2a0a6Og0c/xp1kvh2AnrLhjUH/YkY4+nYdbm+yHdirYXVmRkpxmsbZR7QsAWr2lOEhHe1sH89WY
DQgYqC566RdHqyLhGidWnqfGOC0C0TE82E5Pa9RtkHpqxcMy4FyaXBOPosoSmPRi0OSDvjd5+WGR
ARuW8r4deVAX1W0gmFc69dTvrN+9P918rcUszkagFk/EXiX6iG7R/SLszNp1uD5VBQTaGdu2XTXr
1rEMfttlBPagmyh9yVNTNh1zr813pv2a4XxEds6AsEQhPmQyoflrveICNn0SPtqDiSWUiKGfMtXg
f4qUhw7nyiy7JpitpR5VU6kkhotmeVGeRLI+sqLdfLv+WEZu88xehz3Zh/SNS6LLxyHHhgkqPMCY
nyqWQrGp/eRjga1QirKvRv1vEciHSaX3luLW1dOrnRVbkbq3MRjumtLZe6p/7YEqYI2h2VK+DkGo
ldtcqbzUuNmtEcty8Es/qen4NYwadmtRmQL5xKSXuoR7tOx3y86XVM217ZkeM83cKQXi8nSl1ryz
a1waCxPqUvpih3wUrCQxlYNDh/NOpsq7umN5Xh65XE1klqGGGhT1w2/hGiUIuF7vs/k1s+ndO24u
K7li7vRV9DyXmhbtBpdL4ue4HSjk2BNwXXUf2ofakr00/K0lyoaWs/x3JG00hPiJtas0Ub3ULoHm
PC+T3uUaQrVgVp8AOjcM85uqOfaC2UQrbgya2FlUjVTqrEy9h1wO/vVxmvIEr6boB0PP78Ee3rtg
fAQOY+CQkgsZHWKXx6MCwFjuBkxeq+3yXCwYgsaAhZEPLwg+uZ918aRqZkib6WaZXCwDrM75FXjd
86Il8pE2rzRIjY5MCIf1whkgUb7i3gylIYh2BfUw2CPHagMarrIM989Z8ShSIKg6w9FCxxn1L4jZ
URUsoOokL6G6Iaue3lnV0r2FnwI96FFrSEP3lLaXhdfAm9dpqZliUidYlmPEuCWxg2rH86B8IuXO
rqoes8ppk2Ndo/SCeEMo7EtVWgal53KWk8h+G6k7vQnAZ5EqGi8CV2WOkhDbvtXYxVJ8sWh9g/48
2+GPmvXFEfwUWd9XQ7JfXstRU11ZMUlNmvpG4/9TaEiiJ02cPK78ehEW52odZ9UHtttnbbxfMKAJ
1smCN0+hAeGUmYSausA/c9c61R4T3GqXoD2sx07u1AgTqhkzL4/LkjdX5M3vpPkdZO2/IH1gQQDL
gFFv3hFLh/UUz1BtGOOOcCgEK7iFheW89ToUJsqjRkni8KLi9vfC6yKk9ZQAX6l5hfaVAVKsRtPf
oy2hzFBPpjdknwBHuqQPXlaKnoG2QUJvSqE0JeRLG+7rMuKQJJd5lfs8Ry/9tzPjVTfZ7D2BuEeX
81nQUhPOyGPRMuSti+zHEsVnnI/XmBAe8uuNZf5ti11twT1e9JOax6ZqVuyceVtcZmUmkIu02FXT
3kYPUNr0DepmnVU+XKfQKVW2MCOLN8Q87BZVoarnYmWFYOXIX5UCcaGNOKTwZHYCZFwz1IY+hVpT
O1iiXLuogsheDoCNE+5a9WAx9jk5k/1ohszLdA3rNELRN2NlH6yw/FkIA1DsmZmSlzhaZMJ9No1m
wCjPr7HsKVBC9xMtzEGdMla6d92fd6qdiZW21m7zaySojtXwW616SdVvYfsXNEehtRqn7EthkGNP
DbkouNk/XkO8dHBy4L72UqTBOlofVadXQL89OlEZOMfR9eL18hGiYQL2LiT+4JELL/x5mWAU6t6c
vOC2+FqkyKzZI2H/duGhxBOAbIB+nTrmpz/TLmU8V3EJnu6F8mkiaHNVm5zuxTCINqQy0auGreZC
BkbTYqM2p4XAWNaon+bMrel4af56LotfoY9Vpp8aQmJui6VYQQl1LYh+KbzoR51R9W6R1dCRKUUH
0VJ/MencNvFEldiqOumlAEGWTpHtFphfpzEl/6/Jv/osvlOVk0wp0ahtd1kSoyouuHcYq7zqBjBM
gEY0N0YcBOUbZt4YogB0uKqQcEzbwL9Dnpc1o1W69CSB0JSin1yhYzkHzbQDFt9yuDR6DNP/yuKp
bKZe0Dp7YLkGDksNJn9IoCVJAfY2RVJBt6sspXG+ACZivKMUDnnTfesMPDRsTNbmwEKS/0AdBdwN
xLE3fPAUOjBbCW6dbtjAJUvQgKQSNsbwxyWoXd3uy5qYJjFv1ye7ZR7i6qj+M8FIiRJsKTP1yIPK
7/zxSiQQfX5J7AivSa8ITsw012OtuRuFgS+WBV7s7Oij7herAkOJ4qMZlLd0EEvl1JDL8xNZAgEH
MC8xs7m1bWR4UbWXLZiHVqG8n8YU5+u4gcUnXmZslqFxvyxgwoJjaO2M6+JgPi/mGE02w7ZNW9ie
6IGGlGXU8yN6aEucoqx8tCLuHMlm45peuGtv0mbrTlOUWbnXI9f4mW0MkEirnda1g9srE/BVocnD
1HEPFAUbu+4Pxq5MD72yeclFeaf1Nh4k7vzLG78XlXpQp9BLfM55D1bj0aQ6WMRGKHU9b2ArkOi6
/NHElBViQEdHBAxfEUPKQ1QGwJAR65AV1GzXccdQgThV0o0JwlXTd12APg6Uu9NYvXYsyQpZyUvw
GKM61HRGwof0B3n4Z2mgO9k+W1b/OoyTvTa5PmmaxfvFCS1gXKIxtR0JN53GKaI9h3w70mAIN/1O
q/I4ZzoloCtXtlBUXwXUwy77IKX9lxmxRDCdG9aj1FnroGyZAnKGhkgnrrd2BZFrzNxzHOgzlDr7
MVeMDxxt7+vGJNrLjO9tDw5WQ27oJlfkqSqkeHd4KgFntwNbSzi7hLFL0LcalHSj+8FmoVx0rkfn
6YQXlyJlXfusx4H8FhS2cHNQvRQEDuDQRZ2ky/w9VzbjToMLUCN4vSlxNjyhELtSd7uQhyIXLt0c
0p62eDau7Sx7nxy8p5lptcbwK+nadR9zyKL5tEwGsg6U3LXaydVMbHHeiV0GILXDi2q29qPZ+nYB
ULjUNVXJ22KuEqf1HRlkz2rfrOGgA9z3ZxyqkJGrFj5hOiQMHvM2zP6U/duyhC7rWZF8xmSErqwK
LqX9lvnxPojBB9xhqldT09wJZq872vxPLXK2Rl49RvX34PW/qpq5updwzTKTki2GVbeeBAJMK720
tiInsdAsViEU49UKNz/w10/V3RWhf/BiMigh6liFC8gT7mt5MYdI2QO04DXwl3d25Z/J3NjnRvp7
MeXINVa4XEHTaAiwtgeyDAPv5ndUYIFFBeaxnCv0S2AKsHA6RhmdRi9+h3EIuDetFpizYtSDEaq3
9wcRHxZjqIXpNeL9GbIPLMQBNfxLXUi0Xph+Q3miMgr6YGXX6fdiLOS47Ch+aREQa731if2dtNmL
MjBS26ZeJog0yubLK1tM68uvZVwH24/02epNetRBuO5UeLso3wZQTsUZGjrYli2T3Ug9fE1X3pBo
HpcBsCGY2AHQrGzfv+IF+BBA98OEk0NwQjjvXfCs2qdporwvMWRiJAmYNwjlYEV1mCuKX2/nd27q
m2tZaN8LOGy6Sk48DcBT/ZoJCURWh+tutDDhiRaAY63MdYYQngzzOURF/Y7kHTp5dZMyGB3WzuCu
85awLQbxT30Ee1adfW5ueD0MIPOuugATYl2d/aBeOCy139K7ldp9nAdb6THTzNzYQTMi0H81EB8h
ZlsYNEHRjfd44u+7xH0jAB3ZSRj8jhSlNjKard+ajEipQ6zGe/LoaU/xUL11hldvGO+sfbe7h2sG
EV5ZiakujfCcdIfej1T0+ENhvkOeYR2gAX4qeL1sb60N53ppbzrlNLaMUfve/HJs4kV65ytzJhSF
yk5CdTYKHY3ZAYsWPwZrEsgSadky/lso+ayigthQQ5LBe5h7/Y58GagCFv2Z7dQn3DpZRgvxSz0Q
SQ41zURXo6rohQCXtlRaQsYf9UOCnew2Vx80UhVA1z9oB7fJCwyKPVxCjPZx8e9KJdt17O3gzXt0
gCbefYxbty7U8La0Ip7lQNvhopv/NYGseoSbpntT6LgsxVehNb+Uo5XqGRl8vKBpOdRZfVWeImXs
XCSgByAyNeNkMz31n3EgfUdFiA6TlZzljnXlmkv9tngfZurwfe0y6Zq+rVM0xK1yo8NJJN8HFjTd
9gyI+WtBWYgjdtYRUYyt3ryU4PwIT2NogLG1UadwlmnFIQ9PniLzlGVArI2ABEOrZWXFa6YvU/WF
Qqkaz+XJlcpdT/VgC/YERkF0Ar5edv7HUvipOsteJe/yyjuJinGddP/kY41MBoqunv/Myi3uf7g7
jybHmSRN/5e5oxdaHHoPkNRMkqkvsMysSmit8ev3YX69XT1tM2u71zUry6IGiQh4eLi/wlB/ycl8
uQ+PoumZH9PeJNzTDNCZh4yGQJGJnk2DLv3AmKrNFQofCzptvPvTMinaDEvDbu6Z1f00/2TE93L6
z/56Nrjof9SK7q9eUIcDLU7K/LMD7JFXgHmc7Zd7oLiv4HCOsh7lvWFOAUnUaEsvSP7D4CUUCp6G
R1bAruEdXvKbhp42JSudhBudGs7Eek+1zXv5Hq3Lsz7DV7ujPNcBxHXbmNeflWQE5YPckUgqT38/
rclEmKJvOoKFxVrs1DBCs40QNRyzcni7x5qftV8L15MC8MgDJ6ou/l2KbQCOY8tR8h2ig2FrYrKX
arQNk7J+7avbomiPPwpS96RXV9b3HI8HGHh3+UElQcQfq2qE2uO3WlB+1RfVz9RKc9uaAb1nFT+L
jWDCBl0WH0ikGd5T1Xv1Qj51iCXY6jhu03LaQpM6A9F/7iZrtmHXP5bTNS7oJEOJeGxkWaGRiGg8
ic1PfiuUquAUoZ102lPVNtNf1ThJohigaTAb5Uj5CwX5P/4Tjqj7z8rD/3b3fwL94N//Uav4/ztF
Y0k1TQCf/72i8bb8lXyUH/8qaPyP9/xD0NhU/4aKwx0VR94lgogDfjX97vq//wcQ/L+JFn6nqiiZ
mvbXUyWIkfjv/6FKfzM0i6sKxxlJ1VUToeGOpZCnUDQ2eAJooWKZloxZyv+LorFiqXfN4r+AY9tf
f/8PDR1RRTL5OEtT6MHI8r/hwwYZau5KlQlDWQSxBsT2FYOOV1Kcw+Uup2eJ9HUH44RIaOLp6QzN
aEHEbpGKC5t8GTk4xP1zNg2xCHBD6EvEOaYc/B1Ttms/+q4QEGuSP3VyZlctpUury+puRJaiMaAO
osWYgBEy+31V0bXPi2EGoFFFzqTHIgSZ5C48WxKqOkw159eeyHoQszWoB2XcLxMrKWgeehwNLQwD
nylKEQcrRxMmhtQ4LhaF6Wq682vFI4hNGW8oqvtNk34uMtQaQYU82oEqLmmFYVkyXAVq6O2d52Kw
q3DDQoOre+8NKooJuB4iS0yVbdGM90qYY38pKGrXbb5vBOSWFfwPqmhiQQgJeqNUHaXOa9tqV6dq
+Ysc7C1F6N8oROr1a/2NSZEo+VTR8v1wx8ySIVquTNZqpYURLPcOiS401KwiOJnqjIPBKGkbKDFe
bk2KF2ojltV1sRXHj3iwfmck9o1s0DfNgrGUzmKUywFiR2CFpuZZg/yGDNJmyPv4GEpzf1JTmpkD
7KskiR9AqGN2VqmfkRr351jF5YkdQcP6IN6EWxFLETKxaukoRU2yhziLGWPNJJfWycL+7tIM32l/
tmQ5eplmKIfFBFEVUbavQTUw1NMHBGn72J7BeZzUYgiK1bguSS07sDb1M03eLOWAo4SAf5ZPHs55
0UOX9wbAG+EqkEA7TZX90hs6eeNK28DCvsFJhSkKEqO4VmMV2bEkwcJKUsVO2R/Rm1EuAEwrmuTI
NY91/hUiLUpDvEaAJac1NYH66wyhQ1BZeErK0MNFQrnEcT4wdMXiJ0tU7kedL102iMc8I1eIPUi+
XFGeklylmjrMX5D1lfX6gPUHOR7Ln6A0gz13GkpQy7RfUCk6lZZkoWixDF4v6rcpq+oXcKIUo1wz
jwYX+w7VD7GMInVV0Rrtc0gT+NKtxpDTc4I8U0Hx7QWUoerqhsgwfbYZpx6560gQjQ7hWE3f6NZC
xyArGz8BY6dRwSsVYdjFhUoPKV5PuvZuTOr8OGDIYIUtKMBIRm0Bwp85CKK7yELQRShbFlVzNky2
kXMJHH9AP4wMxjhIVeZrEDyQ82H/NIlFfEjE7gM9rJehW0RHIBsxrOGd3OeMkA2kRQQrUTWurxjR
a4e8uRgTVY8sjYc7kANk4Cim7mj8zqLkR73ZDddRDiTVUJDTpLKfx37WLXFgrcWXkGVkx8ISlHO7
kRlvTx5iIg3bKEVrsaCg9VYC4slqTMYkCf0aKUU+bVFXV5+Waq8N+gMU83hTsTqziet1f0qc6d5t
X5v+NV2afTqg8ISjMMX/9avMMXZIBv2ISUHolnNd+1PUXwZt+J2JkeUIMsLkgANcQ6MoEhoDiiIQ
knPdUK/NESj9Qe0rtMmgOtor5Te7PyATdook0S2j5dSjPeWWmeaLxbrJjJCmerVmcNAJQKoWmZ5k
rjSP06OgyLGj6HXs5eOwk0QRhq5UCQjeAbsbpoPE7NjO5bxJgYHapOLo5JXNJYbURq2W8tmAiNOg
KUc1J7QnliLALcIRRFKuYm28YdUBkxR05yS85PKQ+AD5XgRVVnFWisnypqV01ky9CBYSNb2yRK9Z
jwbcTHYj9iUxQq8eY9F6jadZ80ppBDQhj2Ywt80HqPXTmMQTuM/q2VxqY9ONQJvjrNy0U/Jbqqrp
YlkARdXVfCxGIfRVoTdvFXvsiKp1oFTRQ7gO1zkpEEPVkSeS2n7aWcRxaSgbN8M5zKapiq3LdyQl
4DDl4anucbXRkt9mP2M/edfkmLTGS4UZWQZ1eF1BOOHv+Ioc9xG3jKswi1fwI79UNrxoGBeUtNGd
A3wD0mUZ+t0yn6U70kWCdRHVc+TIQj16pjlXEGuCaBUzP5UV5DtPQJrr8yAZT2UsrZh+d7j21bEQ
KM1bKarJPpWEg5JZgo+99sfcpHWwSvFvZa3mQ2p8S2ukb3NrWwpoP5k6RL6aCmgqDRdDQU23Wc9K
mK5XNSSGylkIBWbAenZIEWnGVtduuqQKkkk7p9bCvtRYqBpglAQ9w+w8VIMVBIgcdtq3CHUVWRDF
M0LFoAU0vNJA27jCgBhtTPPlQHn1I1TLdJfV2TM48ulk1UBPUIW0tXqur8UMdyJDjkRViQY6W3wz
ibRj25SXSaa9UnSozQwWDUU4O7nXifXv2irFQ5uBYVAS+H5IKX7ord7uFi0FUCCnxyZkZxma8hBo
YDntvMShtcdERNcUFOBDq9or4vS5KtpJTBvhWdFbb1CtT3S0AXs3phYA9Kl9dhQQi+E4C5q+kyLW
28Raf2Xj8Jkugxp091YEgmLLnqC0S5ELD+Hq7ktTuy2pNcNRAB+tDiwVwyqheN03j2JGiiMU+gjJ
dvVqiS3/jNiDK5frY0PHzxvoh9UFayHgTh3rRvSqI+kxrilYWEsxun09p8eW0kaqC/p2bosMK+R4
waGsQ/sm7Qt3lr7luUXYp9aPBqZM0YD66UK/Kl57RAYLFmiMjVZp2WRKNDllrZN9YdEYpKSJtIIB
SOS9eS6R/nCk5bVr2VLfAUwp0spHrYvdgvxpjzPFQ4R5GNX4UT31Y75sjVH+CJsOUpsxGMdoxN5X
7QQpoIltIbzR/wJ8Mx8aNC+BvEOK1fgl6WPVWNAcqBHNxlD5lVQ96WrzfsfYbjIKFjQ56ez0FoCN
Pr8lfYuzqXo1JaBVtVC8xEmj+sZYo7Cc1348Am6EikfMrmcBB7j1M+niypHS8kQPm3qI1kuOlKjP
UKhlX8ZQ00YLymqfIVKFQgC1FhhrD61CqiXVN3s0V9Mx95AzXG2451/xRJ9XJtOzc7CabCYjtzaw
e8zrcjfVWROAAKDOtEpvwtB3JHEtgS2LEEvKkWpZ5MixEvpmPepqoURckxr20YCeqmEUz/nc+Hml
AGcb9GGLScPk6KVMpAUiEQnkINWaPptKI57T4hgL1i3JemGrJDQZ6O15agNOaO32RWpCi1+SO6US
CyPgyLa1PK8E+lnDxduqJt/MTX+UJDazQirfvRoF34Tmg/owJnRtI2/7kEpNUZ8yVXyPkxrHJ7J8
CuS4faaqniz7MNaaYBbEXWaUNyhulT+XiJPaCvW6nbGgo2jJ4BY9xBUoGRTxL1BA1U7PWxSVh/Ax
UePHhJ2xvYztiHl8hmqBqbaV11dxTAszgS9y/6NVer/zBbH9x/2fB8mxpW3WXpWJFr7dqma9azKC
Ke9Nvcjg98IsV2gFqOCrzGmOaKvzdJnA39AG8dwMUHJZRZrdz63/6u5/9dg8ygbk2MRA3pT35i16
zHWBs+J/+yk/rwsbiZq2Pg90ZQd8cP+8Wsvu6pV/7vfk8C4GJBgU/XnmX27++VIRJQN4cS1S+vff
8vNHEAD4RhHiOaJJMvXX5/7f/kopitl51ZOO4yCcp0ZH6+afZ+mvX/DzUbT7md6KgFrPP5+GaHU3
YMpMp1Mzxh2AXYPuE0oI96nQ3g3ef56o7jPg5xZNRlAkIcvZnyfalnBj3GdZroYAL/q+B9ixMqVi
K0sZ5rtg58+fMC33Fck8jHdG9R7q/uXPz2OWAtI2KjPZLsp0DXq86uV/ymlmOVhFvFB6cnQ5X2mF
NLGfF3hG3Ac0RjbK6bsExchiLqCf0hT6ufVvj6mquRHTcQgWg7xlL9OUCFSr3KkL4u2TVi8oF+JM
9iM4KsPJ4jj0xey4BH8VF3dZ/AQXySoCLHo/zp8/y/2I1YQr+p/HUI/zc2PVgh8pS5ob5Q7vVMEP
p+yQmEq5+/P4OM6Wv1Ty4cfafoAyzWrDMX/ehGTKNZbwWbYg5ACWiBoUSX+euQuUKjK0pZ8vXN/P
9b9ppf71S5Zl8Fd1z4w+/Aiy3r9BDv85oBna7jIZ5dWfWyaX7F93YevKQB/TxNW7pdm1LHa7Vq2b
3c/dvx5j3uF6ZwfZ9mHx1x2UNPshRQOk6HeC6r+Ilh1gmojS17X1Jp8usm0cX+YdVOnt4lPZdbUA
ud7O2EwIfmj+w7p7mfyg92heITbq1UjDpwcr9KR1G96CMdsVB+ylg/DWetoFXI5/wKHPGVzgCIsd
rLvOxTDYe7sf7EBwbir7IWvdl9R0DrOTbV9Kw31BulI/L188MLgckLLuDTTsWv2SCmhINy7soDi8
hLce1hCJTkJnwXTWXbIlC77w3RDv4eABn83c/u5cHKVdabc6IGVt2E5NDIrJra0bHBCcLUCWIgkx
ONNr0hzV8sxpWYugWx8q7YvTs2Sit65oeL7CAbtrf51LxKPWpEc8ZNd0Xo8y9wJWGEYSqiOetZyb
9UE3tmGEqPBWlGnlVSeOHR7zPvJyMvXpYfIZEin0kK1EziTPNpiyjN/0+6lZUHqWYgcykDm98D2y
w2AGfA11AGQL6sBG/IhFYYvOPpbad2tDh96uGXnc4K6l+vW6pclOJzRJ7L7w1DMyC+K0B1OCzCmD
QEqgW3SM7OELJolMzR4JZH0jvY90eQcilUOTIYzcNrtNSDI2ioNZVpIDHjmR/N8PNp/QuWMUqtdV
9YkfaBZxdEjxNM2TrY7SFxWd3BXPK+vaccA+JdkyLexocMrFw/4lAm0WwaG/mecGptE5Dx9YsTz+
U18qTw6Id/IFHRIsiUJEYPogQxLQSZ6VswJi30HVBwf7a3mUJWc8xjuBX7rDlWZ6ZIdJyXYyP8Uv
cdigBDWZQfwpPuRAqCd3/A3Gvnzn7BTLc3glKuIZccrjj8Fb/fhxdBPcaz833aPoe5TUu0O1Tdpj
L3hW8buuXFnYokp0zZz8syyO6YShfPYMWauNYCo2R/GKY6WbuMCnv8MvkkWN8VqdU32M5X1/Kp/y
+iBsv1UunGZ6G7dzfunlDYI9xVYjYmCThaU5M3qMZ7cJeyD4ikuKo+U75Xv+VvjmdnVIP5gCIBR8
0diq0uqm3nAbT8WvOnHaZyndmmBWFadePMYpfdbri9UxPvWjVARRc+nKN97e4wCEfgOolHOHX03r
MuqYQjJ55/ldAAe7nJmPDNngvKw78SvgyeGVWsm7lG6gDLB5h8jdeUykfN2U31buAk/qrriRF+WZ
Y6cLE9LNvxn+GgY8103tUEJU6yOTK4rxX7wfEsTtat5K2FnP/Dg+kgsiZmCN7or7X6PeZzSeGIvg
M/HX9ViqI+IjNh9aQpCb9qrgEwwW+VtAwr4fPpjJ8OhkCcOdA+7WTMoczVIaoKrPgwOAirrcm90u
/zlLZbbLzKemfrTqr0H5FTcOrohe026rdovbAkbWRuvzkUl6ENpPHERUPkAzb0rrF/JhJLkfc6AU
UiBNy0YaPpTwYcR/m0u+aC7Z0jjEClAGIoIPiJTL9dG8wQhqYB4iE2JPOaJ10wvgdCor25G9eCwF
fERc/Xop6eo+d50XtSRiIIcIXPxm2pZAd2CegINRHLpkX6ZkL34GInJ9sN7NMyMMaprzOjofiWOe
e/uUxFctWL64grFJITxxmRAWIBX3VF03hXUGifOhXEB4I3vrEMqzw1oQPbnFcBgBOtvePXYTY9+Y
ShwjAAj8RVyd2RQh4p4TdctvjTseX+VAs4ydmC+TjSFsLOEP9IFwqHwTfrcU6t7vvEYU375EH6Mj
u2s34I9zRDR99aafjSM9HeZJMgTgnAj0yo5JyDeZd8srFMAT54C6G1WMYFVfBwmtAi88L/6E3+4j
kTM5MHClPXK2jOGJr6DyYg1dYq9n8pqzv+Arz8GJPoRS/Dj5XZnJshhupJ0U3FcOpO+Q9XTqe9Qs
nwmWg8vmfgDeaafAxPgNRoC2iX42oenvmPXCk9oH5bfwXrG4C/64Y7Ao48hnXcL+xiu2Fna3g12k
72/qTTj+nkNP/OLUDS7fAmA1VxKX4/3j0xcqKYRdLdmuIVe+w7OE6p/DK0WAvnJ1AEn7YbzjP2QL
T8alt6dXcLbvxoXlj3E0Ak5Q/DF9cSNAQaS9ryKgTtDjRRyFdZiFXWSg7yuhiquMLe0QKwDyZDM3
lPKhlpmRZ7hkLGbrZWVEmVp819JOnOLAxp7pgOYKw6Fwukgls+39Jzvi1wczj+UC4zK73zUH1i/z
zChZF0ZzZSXu/NXJDsal4PNYD4IX451t2AHFTvrNLi8nKCiBeBaOwpO0Y5D495I+z84XJ0G/zQ7j
wmnSjpxxbvL7+VlMfpZQdEW5TrV97cV0QG3pwvKiIStXPefP8o1hrA4sz+HNOPYeM1ohRgVWSsji
XBlHVj/twlWGuWPkph9xuZcZP0fGt2PZcEREvyP3rrPIl56QLyA94XcCLDoSKqmz+kTR7vWNN5Oj
FExpq9gTKqMtwmLJgYEn+OTPhEFpx5VHv+TALyMGoG3kasc3foXyzq8B+8AaypnV7N7rBJ9DGe9v
bYdstydgWMGhWLEIqBFcaLfYLligXgbUvbmMGBcIiaoff0Cb71gnt0jTuURJJis9H76AEXCGi9ZV
LsR/3jXfJ6k+Y0bgAbeEEwhtufPYiq8IfG7q8KH74rIOjYBRKVfMn5wlI23wOLR1RNQTDqLbCwfe
uUCkN2/3Wap6eBLLTPSDIgZhs6VoPJMsqP70gIAMe06yvehq4L4ULOt8o34QU3gdnlg3QYaZzXuL
0JemTQ+cAphKD+kCRiUYgANuR3x8vBKG6/Ze02fW9ygvIDUITJXeqtEC/j8KV4Ni4AblWAfnXrTj
sKk7jtRK4q7jde3gq6O+z2MENRS28NvegEzgNjjPdw9tC1PnsaZ9kMuml0qOdvwwb2zSAazbhIb5
HuRkybacaYY5+/SwNK9lESAKlbxPDLxINcCJkG7PoF0n4D/7Hid0POA5+RJYN1I0P5luL3lBZdEn
bQJcNAAh3ss3WTroxZkQZVCWmL7mnbRQwbgXAWqHjsgby+nExwAxdlSgPi2r2tx4GKwgq1g9a0fd
2tUMIg0RKQhRyi5P1uyp430amNWxxpKPIz1FHaov5ilu/WV5IDMXp0CujjHTlYwY6rgrKrgfsdn2
yEHWa3TUKk8p9nHx22Sv/8zSajyl7CiZwJGncJ1GLq0fcpr7BDvcKe7k+l/MWZZz8mzmLmKyljs9
tKrfvY2LgyZ+jw+aGCAr1rwuw1bc4l9BMB82qerPUMRBAqFPYZ567l5m8yThywpuy3J1xQuCgCDX
t1cBmJHPTKteiVfMgFl0QC6Lsz+g/k06FLlJfVTh63qwxLD1IAoQVhYHSKIkb2kKssMgW5kd8ZeJ
WCboNvFxGvd8YXYczK0AEayO/Q7LK7kbGGsbWXPQGmwNSIDh/w0b6YQELbkBztRgRYeJBcpRjvOy
kdFMPXRfc/ddYDgpXOjuoSK2Xnv8/h6ld+wOPRxcQwRCUX1p91BvTFJjArKKQhpEWKrsuTg/NFSk
eyRQjU+rldjwx2+NrHvpB1qAGEDmiXXL053WP2e4Q+8itqh+UlxXSM4UdbfFO1BHrBIgmqWtFyNf
3zsIY+f7NTsnF8Ejt/Q0JhecNPZfTMC+BfeZHBAFEpRj9wZSjHnNQkrW2l/1DS0L2LeD4ECWOIEq
/OKSq1JYKzb2IXSXYfGAZOJ6pM1AImeBQ95S+Zpt64V600I9PnKQzGy++m+WKWNvlR6odeFIMGFw
YzXos2OVQnrbwAwvjhPWWy7Nzu6CsckKjj60mx2dFronsS9SQCR1KQRnRWRg9FTdA+fZAj2CB0O5
VkdHD6FyW3Bm7NVQflQexDdgoEyhmUu5sMfhF/BZ+6ERglj1C4Fy7C8zfuiRjh6eJzrd2i4VXjOm
TevMylFo9jwCNuzun2Vrp6X0Q8VVifwI3swAK5EH750O3WCvs37rOlHobdAcqQ7SamfyDN2jFLK4
DzlNHS59fLbEDxrq/BQd2Gq5iciedRfYq47qiWM+XrGk8OPTT2KCPjubo3cMHoADXhFnKH5HT8sD
Cx5qOGjvqKjJUdmVcSuJNjiyyKy6hZCgKXtIFdKQQHBwDKNIfx1UF793lkG7fBEGHxGI8DHcsOmG
fYVKGlwePd+JqQEaEXnnbrxo147CsIqJXVD0XElQarrm3SD+NO8jDMw+YueEBzlY2DtzwdGu4UUv
bOUXwovFc/iOBAkVEbtFq/EWHanvalcLEZT608ScqtzWKPzSjLxJwINGhB+O0nt4sK59IzlVb2ZM
y3GTphOrIsOsjluwOPIhxPXmNu+IP0wFA71fm7HOlU1jHLT+1NJob/e4fSTaQwTvOX9Fmb2KlyCO
3xS+ABVdG5RioQK71AEdHKTOac/516q4w6V8m97v+rOJywpMlNyj4eYmh8VdQtvadQdWZbRKkU9s
P/k/PiPE/9Q/0IgBm47xGsVofTxb4wnYQ6i66uRAKogQzzkWKNP0XkOlDeDBBxEDc6IUcPwE38AB
ulCiSOJoB+SJgmXHuZua3g7fV38+aIeY6Ob1h0giEo54kdnRhxkco836iIIFeHwLC6qIM4KwkuHC
ogC9AP3fS4wdwtnkyuz3nDX+6ATzQaRA6NZb1aneLV/yiZks5l7zHJmuedSfKLJ4gPiAWAAFZr7j
QtEjng9a38d2V6JwRx/VQl3QrtlfbWIfKYA5dHXBbvNjAqbSzxCWgK52Fvb7pdjSxtAv0b4Joid5
2OCDmAWIfWoU5s5EU/UN52J4GbayKTJP2ShucbVQto0PMeHMRctc2GtnGAs3maiAe95mPlRQs6MP
xYauMCJR8IpkK80fN3xrArGhAhAgeI9ie6Aehu2dOfpwC0+aGx+Ms0BJwTbOlVftQW7PNxihgheT
hcqH4ntme3dGvGR+TLzc1ycnWl/1t+h9eOpFF5eM1G0gx22IPkcGK10PIniE3mlmm2X1RbpqKAEf
l+xUyfvK9NruxkB3cKsdRI2gAmMo6dPamgQUl0FikGwF1RHc7z0mVqjs7JQTEiny1vC61/SFKCq+
0SGLgh+Pi20Cr7jdVyo4DBzvoJ6918mjnrhcxdK1UR/QoZIAgqpbU/om6zLbDTmC2G5TNN3Jugts
6aiGivYbWyeWPzIEAQUNcrMK0Ec7AyqMXu//VxpAb5IiNz2YHjIqHtDDbouqLM5X8h79gZy6Ct8l
2qIByXbeXnWnd4bD9GoAQSCnNV+KQxIUGEoPyRK0L2AUqshT7yJAeODWwp5mFrsqWjq02hA41W0g
q8NFhXJ/lNGJoDGD8CL6WqWHqn45bBBjbo1ggrirpk+km+zQl9dMdtfFI9UHr209rNKFUr+4Le97
dpAkXsJBUGUXfKoZwnHxP5gFMn6TrAIBbZslfYdsi8CCF5/izfSL1h+7phJaD30TO3pCdVm9GV7/
gmckEAs7eR4MP4J8e6xsLL6J3tFTT2vIVvz5NftOXoZPFPYryu+u9KVRPXGtTQYu3HLCZSt2h2x5
777zurYRakuJ49YRcHeBaNgl+gYmSYwDXUDGgZyGS1ucBpTcIZ9En29Txl5j51vaTOCDKB+AACJD
IMqD6KgFF5GaW5w5XYBBiLYxtyT5t7XZdU5xTZgZKXpJH9WljXGPBYyzB/9Eccg6xWdoSFDj8hdo
Id2EgQX2J3b4Ky0lL9sWJgKbiqY4nMZycOdd8jYglBpEyn33Ej+PKJTLrrY66VUAxsT22Wre6mdK
ql99eiHTEoJCfRh6N1JPVrWTUEsDON9XK97rbob5Bgq+8MW300l6Md8GwQ6agO39gUsSbYdb/6K/
xURRWuJ+FYF5Rk5w3sB8ygbQa1oAVGDAMc9mF/hdnOTqt4bwf68elOtMPvGEdKY8HrMPmX0vZiVM
kcqW/IRrMGw9mgQV7eWX+rP+RDH2qO1advbUNc7ABUALKM0Nxw7Ars5o45TpKL9TBCESsu0H66Rg
icCGAjqmGWjnub5E1Bd2PbZi3+Gh/0ye6pfau2dl5/CxVDZRj2IF5ABbmtELDX83HUow8E2wsp4e
c/Sr5ScTCszv3kZsbd1Ee0oDBgoKngCx22aLfh8WtozB+Nnbq42sFwTcTUzTbT9v+s0MFgHamjNu
iCTRhfT2iBJAYz/WPq49xutKGQ2nEXct4SN64+1qnaJ3+lWxQV/1TbxRY3vGVwJGIdH2OX4hhUoZ
ZQ6LtVvzZD7kll+RA2C4RZx9MU5a5VIXPytE8sy2KH7aqQ8XqwuKo/Yy/wKwWr0r1+op3A74Jr8k
u/mRmfi7SR/GEmMfvNajnXF9VAV+21fjJE+SbZww4147RzhlOxRcWJGZCuFD7var2wQjvFUnei+A
LNrnLN6g2CWLr+ted/QdydmdLyZf+incZNO2vzMvhEMvRA/RvXkaFTN7/5+bExoq6N0u5JCiYfnR
VOGo248ZPSP6PrDEDQBeI62PiQ7Qz2NWk+xrcDxBdm9hxXdTNSASFGTklpJkuk5wqP75THG/9eeu
Go3gHsTHHqM8p793537e//Pn56W9endqWzLsM5S5IQ785/dnciuhEbJLRBo7vYAkw88fvEPavx4L
64kUPTa1DwvMkKezHTaG+F9e+m/v/Hm7VtEr+vNpVRtWfp51N03DLytuY49G7QatzWb38wfLYo7x
cxNyFxjFn5v4Y3US6jxlGcBc2f95+fjPr/nnMSsSmn98xM+DP68p8jbZsNTggP6/D/Xz+J+7f92K
i1h0/u2ZTIXg33QsTX+eMJWeg/zcrybyMqmukda5f/a/HP7nZ4MIRXtAWLisuogEkmu6qK3RAxlF
8etew03KxR9raEVtU8CdaDaaZsToM5liICvNMSroeSUptatVeZQygXx0usGD2ww1279MUbfC2Gvu
AHyiRTuh71na9di8QsL+NLP+2KkwRA1YOCU4yl6kjCZY4GqVF/ibE7wWCQkbNMrjuyATGuyZA5YX
xQcLseckNYOxkPDerEbVH0dU1FtgBVloWBtFAyYbZy9YVM3Ixmjbfmm3UyE+1j9Yn2yc+cgZP0WJ
KFilt2la90VIeobaTjkubiptIKB7s0pu2WQPafEaReQpVDlQBnQ109qixECqeOe+THnrW23CfiU5
x13hqxLURkXBEu5DNJFSGBrQRSkufUWLBJTwIerrpcSlMow+p1GhF1SybybgWPJ5bTHlAqNi0iXV
IIsM/dEYsNfRV4o6ofE+AxeFc1s+ADWLnKqtNTZHoCPZAdB9ZRXRrLcoAqxXqxR0qmkUjnF+mkLj
99LPsov78i+QJEcxMl6jDAirPKzBnOGnsoum/Kuc2sKeypUkIO7Arw7fcWl+0kYu94OojAHSAXEQ
JwnMM9jjQBM1je10LwPT7csXY0nplUu79m6O2OjboqDPsoaHOZGvXTs+LItsJ1MLOqrcLRkdobYE
lNX7RZ857aSTixHuwxZUoyo/DRbc1EddRS2iMtBE1tZA0s19RM2z1945TZ8doD/Jys+SnOKRokMl
g1ewSpEn47FbU/UoOGdKKv2u0+Gzi/BpnVfIECJrfAvIhTO26MahN2CgCq0WQ3mAAdZLaN4DnbWt
RsE/A2XIqFa/oCM6bYjMeL+8FnVLHdQaqKYqOTij8jcaFoUdD8J+6ip3xrFxkzVGANNVsjW0xU31
3qcmsUxTYdnGTfqrQtJINkQ3Kqan2mR1XXoNX/Wxm7djlh5wagS0q6GJhUOjXYh5fYLH94YkHnwR
2RTgLLGfLOTneZCqLeKPkOJWQoosgZXpcPs2ZsEFG/jGXp/uE6rZCLcaSZtioKj+ZiZ5ktQ/4wf2
gafYOaQrjWkpHDRxfpoxABhzCJp6A3J3hFksicfFiG5GXO4KScGdw6L8oUzydX5uCwo6uTXKKK51
Xo3iihMl6pMymDPESPmj+RIV67vJELXNKk7XjFV5bCx7WZNCf2r4cGtZWLzGcN9ryWgL6Gd5sbaT
YuG0iggvamp4AvyKO0r/G5s52Q3ZPOS1/gSaHP1DGfTt0kQI+2kfSNAD563Io+mIrfhPeEIr0rVY
ql/pUnhLqAwY3Famk60nwM9nDJ/IP9rF8tUo/A6RwTtMw6smEeYacd5pua57kkJ3G+ayCRod0aK8
+L7bDvfWxCpumpc27EgyUJwpx2+1W2+gnXFCjO7mhGGCPlaV7nW9e0kGdheFPOG9A6KXjjXNDnyw
Mq9+zhEcDHptPdWC8L/YO5PltpFuW7/KjTPHH0BmohvcidiTaq3O9gQhSzaQ6Pvu6c8H+twoW+WQ
48zvoBgUVRZIEMhm77W+9RRxb3J27c/a8cutZVCR0SZk0IlepQMjrYu/ToP13EfIv0TdhjvTYMcM
2R1zwiQpD00L6Wo4yMa5Igro5GgAOHIyr7MoZaU6hLfF974u34J2sb/TgMyOJK6b60oBy4tceMKC
tELHbTaiT6m12WJZEtJxCSZ99D2ClWa6n7ZB2dNg7NnXaUDFbNS3EfFcdtk8VmB2OefXcy0wqgXr
sYvpmhrmc+hR9Er8h2CoMKTNO6Msb7WS1D5yJobanUEyZfqHGu8BbyjAag7miCK6FQoyvXRSKvK4
WGMfoJBAYboy7B5Fl4OTSSXtyuzTVwPnM+Lq9odyKG/hkjuEKvmWMHivWhl98+o5PiANHk/ErR0n
xu+0KgqgJjAiGZMmt70HLfCj1QKmT7vYk0PU6sofKEEwCyJ7IPDOg+oMADLexE31ORnLYdW0+Y28
lVRCjBIFS/bdzoRYvTmKdkEVfUnbb040c6ubYoALZOYrCwopQv2jyO6MoL4Ox6q5Rl29qEopqFsF
HBIR1PtgSOnWtNmTEXXfbCEJ3hZLq2up1al6jUmScI0CuH41DY/amUkdpTeJ7FMQwQoUj75nOSFg
FxsjLY/G6Lo7s1C0gRNjyZ3ycYBQBPHQ9o5lcStzel9IcUl0D4Znc/Qn8P0e/OwgWeWjaNBU288m
FBv4YzlXbQejyKmTB3ger0UfbYqmO/rRagwp1pYgCdMUcYkLd/Einhz7kgDk7dSy+4yoiG2KDJpN
H6TQ9lRhrYZmJeXR6C5diX1VmrQZSBxAawIIzCIj+iqk5OhniD5dOb2SV1IBu6ZklBGAZfQU9BPv
OutIYAbwRSDXSJ8kJ8SZlY5Fob3MP3VN1Wx7Zc4XTkMJwBNHM5gZEPU4rnVAjEttxSuNOGzTdOUr
KRf7s0/q/1vKHqby+//9r5c3ch7pd7W1fm1/s4dZEFw/spTRqK712++Wsp//5v9Zysz/mFi2HFPa
lu0I+x9DmfsfBw+XTSiasEwfcP9//Z//MZRJ6z+mKT3fc4TpMDs4gOv/x1Am1H+4Uxzf80zHdQTa
vf+NoUy8t5PhS7OVVCD/JU/N93kJIXyu2YPztrcTnCwVobnEfTHgN2V108JJXTtpFO10ZiCKC0zM
VYJKZsGcGpe30HSjk+i6awNgBQVaVrmuXYMmYv6sUujRfpfjArP6q8auvH2NKHDnR+QH/HK+/wBN
fwfxx4yuPLFQ/E3P5QS/d8RVVTj7PZjRnclXtWL82yao8y6MAIl6LvDWz1SGOt99Y/uY/uXYlvm7
He/nwX3PZmOJOtF8j9CvZYzkN7PbXY3g0esLSK+oSOsJF4iwENgTq1w6xCwlVb4KJB37jz/7H4/P
17ag4rnGUG3z/n6JfZipPJSE3VH/85pbqQYodwPptg3qUSI0Dap6B0KtSKHKaCfbaHL+cvx318/5
80s+veLyFtJe/JK/Hn/sl9gom5Nv2y0b57r/FNZk3MnJtuAhoH+VskUi4OnXGpPLaphwSGVEH5qb
PKOxRFSt8ZdT8ud3JJW73FyWb787I+0YBYEkfo1YRIqMVjxG2F1UdfmXD87N+asPkw9uC24X1kfK
EdJz3x2GCCUJMT/oduRsFOvJo0VWj078VAbDKnHa8GiG+ZLsWoAvZz/XDcZw69bUX1O3ElAIVLQD
MeWcYuaov4SgLOf8F4vo+a3BtjKFtASX5NlC+ss1YVe9kJHVdrumeoNSJi8cI3pV0sftvYjETWgP
S+7uxyfk36fdFkLgcMWhqixGrd8vBEpr8eDJotvFyHtXeeAziZqgPz8+yp/OulCLOdc1fWXL5fe/
fDTTa0RsJQkfLSSQYPb4GHVBgTWVqP8+PtSfzuKvh3r3BTvKDKvQTrudh2n/okv7ddjFb2UMM0C6
GE4nyAc6mq4+Pqp0//DlkTuCZcZjm+y8H5Dx8DreMHBDs69i349Bd+9n5gnUbwZiDRFp799EGGWu
ynJ4aF0Vk7nQ7xkaQAAaUNyWGJbNENMNHByxT1IXq0sngPMx7npEDF1MY3JZLa52VhrA2cloqdmz
74xAXAXTCLG/Dn+AvJz3U3JbewUih8SOLyyQN5cePKj2zuqMr6qy9c8Vxm+e9V+zL85D1bvLVprK
NS0HHof412VL8LQj4E8TkytaAoRGfSfbnHpJyKcyov6upYxZUQeAt+s/NCn0olhNoGB7dz2Odk+a
4T2q6Yr8Id+66FyLAjpwHjmB54P4wK6UiwVYJa3NGp5xahfXnjvvF0lKVZlraxYLKJhIq7F51RlU
dEJGqJh9PnOgBeZbQ8TPH3/ZlvXvucsm6IPAHgYrm/+Wu+qX6zn2yb6b7bTdFRVGya6bT0MVfx+L
qaB1+DiT+QvL2gNLxUYHZjKnw7B/0Oq7NltqF3NsXIbFG9G8xqVpfhHaIT20tL6wsyIxTkKl8W1r
63R2sZLYKEOZArTsgr1vfosNj4zXkU3GgHOVHSvEQcFo1uKlJbgDgITZZqfMbyjFG/xOxdnd2Ht3
flE+tt2lBalJ5ROQEOleida00D3A7zjFM45LGblLfaQ6Dl1/B2vyEdEBeVXUKsiMAa51b5r2o2en
93Vs23vfoWvj5Pht4dquipwEPtTGtTLc7eyWcl0I2CSd0k9ULjwLdUaLhskLH2Wsbzu3v6mdEokE
MDFw469TKUpiDVGDWSGbSnoDqZschXfrEkKcGfu+7B6UaberwaB2P+gTBq+M3cNjpSmaTyqVoM3S
ozJpzMZzS0HDrgVJzsYnuMCQVPzXqLZfC7e+tdWDUzQ2TR6bdDPnQSFOxLSE0dUfD5nlLO4N6Vy0
4AYv6r57dEK6urFNpiAWIIlGiFJaXrc3aTT95ar698AFn4BVK0Ox8h3XZfn66zU1NqHd2QP3Uafa
bZmNO69PjGWn8BCMkNAhoa2CFMbUx9fyH49qM+vaJvQEJoLfj0pnsff8OWHaBYwhhzugLD+62iGG
CgGPSp4T3/n88RH/sPYhtoiZgBQOgAhKvJtymtDvc4NghV2t6NXndOanMb4Hd4KL/8V2+3njmyez
pV5b2vPtxwf/943r2Z5Ylue+b0rpvLtxw87u4wFzMgrN4nNJIA4xhsYBFqKxLVs2Z+0ehqQxuNlf
TrMlOY+/j5IcGPoE61wpF1DF7+c5w1GXtQPnWQF58LnDEG1lEGjCaTwkuX4hPcsBndSCtcRI3jB4
IvJMX5z+KbY762/v5t+zPu8Gl7YH2cJyWRL9/m4SbRCFgfBuN46sgsxl2AjLZOMv8oAMK/FFOjTW
deOa9LZUQWx0gKLTY98bDQ+FI/IdMT3rj78Z8aevhvWwRW3Ilpal3l0WVVWoWfduQ1Gf9nOaGpvS
Ica91/1TGU4/+oaOdFNh+SbEI2TeS58zWXyaoGDRkbW+JCOZmftGtcfIozCcdBRSXYdiHN/rujXD
BysWV6023WuWIv1uHKhwBNlVNUc/IoWXwU740x9/pPOy5v2X7rvIAX2POr79fk0bKgNUWSQbBBOz
v8vXbdhdg+1Crdx3TMpQz1Z9rKtVLxU9u3QkcbZB+ZLay40PVWvdmM6LmFm6OH3eIOGH2Fm2a8dv
fFKYMX8OaUqVMjfXSRhIunvegykKdxNS96EQjICh9i/90W33dsEHDtUhlEyrY0qkEOeo0OClP/7I
6l02GYtYb9kZW1K6UjGcLb//ZWYMrNrPyLBpcBY1qzaK9pELlzVCoDtX1mUPDCS0I3WIBsCsHbWS
iyL6EWtjDcAs2vSE+6FrqtArBaMD9Y/CFecGgmYPeGGIi8/ZWNGpXzazbeRs2/Sb4Q2PdZR6xzSH
AtINy/rHQatS1vLi3Dy0BZhNB58ToUHIHIJmvoj09DI3GaXFhEp8GjTQus3mfiict4/PxnnV968L
4Jez8e4+G9p0UMBrm13YWVhVgESuxEy9v3CzYV0mXrZhXEA2ivXMAay58gXpO65rP/ZwPj5+L/af
RvqFjgOowhMW1MHfvxlv6tUw2V2DbcLtd4PyppMSyXMX+Dh8rOlS2727KjW4gjoMGRBS64YQluTG
9csDXOz9zBu/DAr6/3bpo5nD6e365HTWMxzCbFnjwEVYQWejZMgf0VXx0lpdf/BDVdKxdLw1J+OB
P/tQE2JNVhsVt6gvUIF7CemlHmGVJJSjZBY3bWoH+M0deh02GnYfzbIkUpdALdxr0jxEgiGKGEks
O6bnb0effpM2n6UKXsAFPzqUqoVV+hADq+cOkqKsIn2pF2NUHb55Vpwe/3JuOXXvvmbHNC2lWAOT
yrhUnn696G1BAzaIGU49lbzglSrWxozhu5hZ0398pD8Mkg5bWEWjxOWvvo+Za9LEyevCanZlmP+I
y4oWM1S2qrj1lnDwqKT+mCmID7l6+PjAf1jyUgsTsJBgG8EleL9xroKwK93AZnjO7U3XY/anzaIO
Sdu8CunS+PICysRde+HkZPXaoak32cROnvY86ru0wBvuvQGj17u5pOI8RXW8KfQ2AFj+l2H3Dxe6
YyrhuFKyuGBj+/u30YZQ7oLYbHZ5FJJ6XJ2KJn4h6ex2wcplWv9o3OJvxazzouVfl4AtfA9EHvS3
9zOq39ONxcba7Ky+uyYlcM3Yv3ZdUuPp8YUerYqFYbmlk7ynyvBJBN6BNnK/HhZuqizU7YhbfB1F
6PnqgIUm+UgP2hpOrfG3JdCyAf73O2XqdPleqP2/m2c1KEg76hmTBq8g46ck4hoqf0QSOE1GO/pb
WuUfr1i2SJ5vUW6j0vf7t+H4MX72bmx2Mr8aWnEF16KF8OBco+yQZJXgkvHnEW/O3y7Yf+/IPcei
Ssrlyhdyhnv9elPGjRUWlipRwczt8zCpO8tldxhELlqZEU1pQj8kZP+ZjJGxckJkooS2UMg32If/
zOJoHFoC/RbqHqlleNv/ckf9uyjCG3TZPJrczB5csN/PzDDRU46ahDvKUC+MKgAAVBtvk7K5Yt/4
PdKsjnvlbR0kVZ473ZcYVwIS5TZuLWYqZPDHJ07hx+9K/en7YoXMN8Xu1lPvL+Q27AMhc7PeTV0Y
Q88hGswgHCdt5ng9Tixem9ZHlq6J9At7VPwsHA+0XtHXx152OyFJF7a+l+P4vYuj4b6zwrsoaADz
5Cc6t/Op8rCGMdJgRaiQFQR4xTULzeucecGPravWoxOk/ci/mkumibxnCUc0CQpyx++fm+oqL9kh
6JEKz6Fp25d0tD/DLSwOhozdJ1GFb3OlN0lvRbshj8ar1GJak/VcXhYlhgHWAB+fsD+cL893HIfB
2GUtbb27viPD05OdO4iiUMTJWWPwJHx6M+T0WovOftBRd+cY9Y94+GsR+w9rLdBlygVvZ5me976I
rWOLcn/tVjt4ku4+Nju110YQ7ARhSCsYFtZhqOtj32fDMQ2ob0pZ2Yie5P9+T8VeylYmdFvJe3l3
Bsq8hKXiqWqX6OmmVhkN0MQ0N3pYlCSR9YJaxLqeCuTuio7wx2f/T5tJDk41l02MSy3/3apGzEEY
Fx0Hb90Jj0oY7YRXfIvLMLzMACRt9BL3E+IHj/twW0b4iT9+A38YZXyTkp8ivtpSsO1+v4lZKeWt
v/A/0iUoqvQPMljFXoPvIEZVXpt//cRshf6wl2RNCZzQ9QnLZhz//Zge/MsuBJeyS/vM/1YIBP9D
2Tq3I0WbLVSY+zTvMaWPFUkytmdyGQZvEgrgyR0DNIJj4N/Gxksem9Gmy6CYkwWJ9RDs/20n2svG
quiBFzhJWrIeoNdK49Ej6aic0J2wTk4ujWR0Mby2sICD8l5E6XMzYRxymzp+aUEuyKlJ75oUOJQk
WJgZEJ0zQaH6MW/LYaPLLNxnYpTPiVLfQL/Zm0GMWK/YE12F1vKHlBW8JC6uD9jvwjQ/Uc0xHlTA
MtId7CcNA+NA+Su4CnSKxqhQxq1t9vXdDIMYW4m8o7FRPbbEaKCK1WPvPHvyCepQ/L2nrl8PYKI7
/eCyg7grBtu4GmqsG2WWs+f2osD/FLv0oMNwOpGwdDvPk/XU5BbEt0n6n9Fc5DvpEg3RCqVuyBB/
YiXTHep4QcYL82SXnXVsWxy+Q5NcldYYX3ozJDxmyPxpnOIHs4ZHlyHi2vpWO32JWLdlaKNewKYB
12FJjsYSe0hCYhqk9q64j7X7KqJyfjUTDJNe+qXNNBAAoTTKmE5fdWP7Vk6IhSOIkFhOwLJvslLD
9FJpf9QF9HgsP3ONWx5jdmxlo7PRPdoUUnWPc1Gyqu/S59aIu521/HR+yUWNhBhKZWtoSPqamV1f
t6QPHifKJOeXLK+0j60ndmlOKGq8PBSm6n8+O78WJEiIiBXf6dHbxom0Lyk9OpfnZ/88DFnYb8qB
mpxnl9l20mjXelHoq2CY9FWoAOOQqVJhokgKdO6mUcARbotT5dZfR6dg9zIH7VGHA1ic5RkIsnQD
Yci8SPpwviHad74B1CKKoLo5v0Lnb7rRaaz23pzsi9q5bPPAvv3nocqxXrNWuXYzCE92k4y7nPL7
vpnykTVuqR7HREb7Fs360HbzBUpXRRwuWyok1NXTxDewjVwXeIRlB2CRCRKfcuvZiIri1OCahhlI
GGFZGsRMWcansaju+tRtsVflxq1VUzv2NS6a0ZBrm1i5BzBUhNQ3TQjYmx8zlvhX05yuO/RadW9g
VBrdZLhlmVAPU7rw53R3C/nQNWMcslFwV6X4fxtjTA99WQUrtHHFNjad+E4VfXxHgakH5Ec26Dyh
WiudPgIIpvtTMOPZbKXrP6VTnBIrViK9z0Xw5MSNscpVm7G28nYN/OCnSWGHiMMe278RzE8iIXFV
Wf5dZtb1U/Y1XV5UTZQexg7VsiRVHERb9YjaYrp32hwngVU9IvfE0ZeQvlnOMt44RUeLji3xjdNo
eXN+xtIVYTIwZq/RWwuB2SLzkPWlW83u1q2SrzL17KPrtc4R3ZHD9Q3cuw2K634kspz2Wr2zrcWE
ULqPS40SRQ+U8cgO+21MitK9mQE5NPrbrigBJsx8bL8PfIzXubM2R8/dyYQD9xps5GgN5ZUxCXxI
ZUMC8IloJDJqqNQTAt93X8NRfe674WTNeX7jDEJeFw3XSSE8aGh1hvJ0KDBUlNFb5GTwkVVoU4Mw
q0Vbn236hvzWOG+ze7J/7yZvdL4gec03TV+OB2M0ms/2+IQSNnuShMzJ0qBwnMf9LsgqpPvRsRKT
85X+77gl5afdk8GcfLYdGu3L645klZuW7bzqR4ZVCZL+0VFkyIlaTPsuQkqKZOkpnzRuljkl+gbj
apncx6KocbYlzlMUbyUUQSSAQ3cnPQ0N4KlUlfXg1X5x42XjY9jVwaOt5+Q6bo3X809kUOmrvEHd
RdShWA8gxnc2tdc7JpkLN3SCe395mFBnUxfC7ZrSAl2XMZwEmWNbmCku7UthTY9+4ECP1KWk31ZM
j6myk03qmt9IlMhg1MTNfUeU7JWv9Ke66Zv7dnmwFuX5WHjIBEOEW0VvU3YGDnMcyK/DvMOPYN/i
e7jUMC3Nr35W97uKkKX94PifR5kn7Ncc7kVBUKeh3L0VJvpb850vetj3xtAx+XjqNnBc9uMIy4gr
uaYth51vhFzgVS1tiqEG/xn2zqVteOXGbnFyjMTX34ReNd2cn/URC5kCMZM9G/F2GiX9PODat2NW
RjdO+gQoMtxmve1TGgvFyeyldSLryLxwKxcWp+GIo2Mx9/qVP+/B5LknSX0tKaNrd3KLU2gl5UmV
mblpmtjfDWhmu8TOt7RomzuhSdQANeyeKuGVp8xRXKXuHN2cJ7tC8dsoHtjoB+Z8fX6w6RtYiW/u
TNh4lwrdoxfi31VB8AJy5+REmPrj6nthEPcSWMw51Nn4ACe/bw5disuZHbW/LoiV16oNT5YZhsSA
4y7Li+wopnlfs424sNWSSO/vpCzfdJJ8ShLcG106bcNZfzemeleXI9JAjAd5o3gXrPv6sdkUrkc+
7kzzNYgvURQ/t7jQAlG/xf2lYh5nA7MaW/Wl184nQpEwe+vujuU8OFIkKW4imPN7ojor1pBGpjDZ
tM9iam/nYekqlzepC1Yk6ugsBQoliQu/Inn2RLBXs/0qRLRTBGaN4gjlnmHN+JH3+noS3tvcjiPo
2GIFwphFq4sVjUQeLNKYemmFwhEMi37jdrhb4VWibvPjo1XMT93k3Fakna2ttIQ1Mh/klN6hAFWo
fHVaDgeInZABCIeU+bxrtLGZeuA8Id7qlJajO31nx3lHlALUD7dWq6xUVCCzSXLaWLLafKwyZ61s
Jqe+7YdLp3xMkorU09j+FCNiW3UNAmarD1gV2NRrg8xcN9qDbEJChtZgDOe0vcv94JMzzdXaGCdr
18SsTAwzW4qMLjzYhtsTgFDceVCahnaV+xj8G8S90sGgkxs3SOMW5O3WLmbiV+qJDyStrzkIUEol
pMp7u9wUa0SbyHcbgjEGTVIDGuC25/piToIqZ6BGruva205GdSUS7DMoQqB8lviMa7z/jZ2inEV5
l4rPovOuJyC4m97mUk0y8rFEEjebKqquB9fAEzwuyCDVL+aonnCRQqCZXLhEdam3TS/804QXRCj3
O1GR5brw5A8jl1i87QLKwOxfJ/18ZzZIFDsLdx1ZMRslgA8kOTlVSbAkP4+JCWYHH0SvjW4zkcJU
OvOVi6jwSK4a/mpJFMpQXApLP7YzNis7t49UAn/klJIX8XfTYf+P4x+yKRL8AXl10bGyAPVcbxOC
ADaqb56cXn6trBKBQY2p4pO60QbN6NAHmDgMmCtNH4aQMDjBpYmAwTaANrUn3yN0qCnX5tClV30Q
kuTsvKDiwEVObtkWRwWe8a5n2rUcTKED0W1Ti+hSpevYHBE0G8bOHYabuuwl6G3kDlY1AOJmXip7
95AJXe8C5O4yNOdDU3WvORNgXE76Dr/ETR/jMOo0/KG8KsdTMkzj6fys0ea6Dn3IkA1Tz1gTZk3G
8qkcZXHSLttc6ow2ppMTlGEDKUiEnx10R4XFFriVn68Lk5qxF+eoWcP65HUhSnfRoOEm7kTABePF
LpbVqWzDSzlCpaJ3U50so6aiWJrV2vST6iTY3yDPHUoy5Mzuyl0OWKlpCWp1GT1hTHKXeoRo1RTG
oa+vzu89yoj2lG78SmsAbm046pPD3h0bagN2rQYRx3k2IQwkzcmuYoW8b5F91IjTSX++LpIEgEFt
bJog+9aHBP+6IXmGWd8V5IByEpKY5oKfI7g1AoMQddudyM+1dxHN9mwUAzZCghVH5kwE0LF59GoH
JolDsrHnd/upRDYyDIG5kgQOn84P9AW3biP8fW3Ym7HJ9KFu0T4fqixFlh7R/69qLz9p23iujWAA
68RP55fYgl/qnCjDuc5Ouqjy05zBbfHG+atns1iSHcIyClHlpnOIxCzQUBdotjnLVYOZwSqxUPD2
cig73PNtJmGVMPETA3VqQ4DwyfLMGiJgOlG7J4fis9fjoOInon2Xh2J22y08/Kc8RcVr1tibz6/H
qc9QeX462GASpHD3VT6FpylJotP5Gflde4PcmDkYQGMoa9jrst+5dQXcoa+r54jEvO3PHw3iDU9c
Ut1KSeyXMmKXh/ksNXR8Oj9Mhq1PY/GcFmH282WvVQTGOHG9HuYyzbetkviYiBcnmacz8LAk3yw2
pjhwYu8ouz5lHO+vIRyPx8htrirM9uTx0EMzBzqezGuWy+WTttLYW3zjeMB1siddUW3EoFzS6A2y
YEzvivR4HkYE4zGBK9vKKAU3eYJgowGgRdrw7FkBTBK/3qQJtJU6P8ROBSw0sNlcS+84GT50vISw
PfK59kbFXjVNzNehMwbcNwysk+m/gf3fjl5ExiIgiGFocYP7VkSii1HlRw90asJ+hKezViS/cBNj
5Du/ij0M122/OPvOr5Jlnx/tyiIMM6BUYUyEEppQxs+vyyi3uCmWf206xMwjOFn+9/PD+c+fn5mD
VKj3EwhAy29/Hufn4/mfwuLMV1ln1KufL57/r/L8ds9Pf/5cAw4Wi5Xtn/c2nt/8+dc/34k9pc+2
mN2fb+mf/zEKIkxFI6w80WvW3MsbJkpoj8eGaTos22MuxvZ4fpYuz/758fzs/Nq7/w8pR7rtuvzx
/Pr5YQhrvJ7//Fs3bEC4jNHN+SXwofOGkN9v2AbYKnsBPmwfJ//5x38e5piNNMnxfNvnp4zp3VH5
ow1IXx4Li7V4VDXYkocqWNdFddmbhrpCQ4lbabYbMmniDO+RFSCih/1uLr3AMZ6wRKn2xxhbLUp9
i2CwzHllIiovTAbnXVJHB5nl89oNO3nbTlYDzCAfrxyPnXhJkzsjNfOibnzAX0uY5oDASiTDdygs
5m6OMtqn3kz9HtA23V5tfvPYutxElDrYZ99n7hdWbNG6ZiC/qAhFWDWZjNG5MvbATv3eQIGubXGH
YAXZ56jTdRAFzwUVexJhZlg1s4tD8Na2zG0xVt8IBkiPwVR1G1eAxmiD9jGN2dJ1NdSIHmBIVuhD
VM8OGEj7Pm8RF+VztWdrdTtPcqtJ7yJwLQhgHYqdtNpL6Lkt3DETnBBqP+kEQJQIBsUT1N7owl/X
fV6vejerV0TYfNP3Q1/daUUeUCkl66fwFtvKrYiLH62ysSZgDGb+/I4dMdhFLRsPzJjrvlHHeK7Y
VcR0EUYUFmzsKBZRY6EiVrNCatmUGv0GbLx3mcnyy9jddGb+KSDLcFeHnremGOnfun3xrc9J90m8
6q0MuwejrYAXmgMkuHw8hXH0ksVbI6tdvtlFlgjURNRRvcmqbucWJPuENdoEzdrIykEudOK7kwfW
PuofI+Rbn0KL5Uypg0sDfcrJmg5TX6BGkual77cwzny4CboroDZWGQlcWltMz9dx+VYoaOUNW+Ct
ZRNcR64nXA2NZac3e3fnhzWOtcSEVRaCwG4qJvs6oaxlJdeGUYf7ZgnzW35yFSZlVXunrB8xfNr9
cCcRnumsfMbN0pCehwe9iztWO6oqrlJd7m0MHocpAVeV4ZnhLZxsSh8AInvagIE3bmaVqm3hxsG+
EeULu9t+TQ+n2IWu6G80SIUleDM3aMvjbgFEPbq4bGhvIkiv6ChmLhvCgr07JbBsU1Md4Bf6gQ3N
tNO0iS5i+rKnoL9Dx+SzMmFtgNTg5NTOYy+WDNEJ42qKxMVcxx2RyzOC+tU5vjtz8vIy1yALcqKv
ridIP5LQvIuZSiKqqOiLGzvM8LPUa3w09WVLfajxUGapzAP4bIeo0wnzHa0yPXrfMNnVN1Wwi4Ma
I6UtrruQCkMzGnqP9e3atFB/9LbF0B9F+NOmPgNB3+CzTG2f2AL1dUhJ+2wUHqJIs97vaOCyrVjN
ln6WI+JSnXfQkgo2TlHBIrUO83SVVunWMNKG6ofGqFQMpEVO+bQryu7WFiloJf6IT53r0HVE1ZqE
2XU69TYTqJYu9cCJCtrCibnkBjr4g4OCgTk1XxYNWGnULEY4O+zrqOin84+cVjJA7S9GUf7ohlEd
O2s2LljJ4x51kGtlc7kNbcCU6A4z8LMtHigreo00CK2coASW3MU60j70xCECqiaB3VQ5ck6yIhFG
+5psvIXmjmCbqVMR2VDDq6qLYt7FrU7WgRjetC6mO0ZAhDB9BzmuGrujTuJqOw145+s5c7AGNxcW
iu9Txt49dKriZPUswKQpnpSRBdsMX8uhsDqIFbPh7ycckFUHkoMI8Oi+HeVbYF8V5XUT08cxeoAT
rCPi27mwfFDosINmkANWnXFrL3fRIKvhUI3WjRvWbOL8nkRGPF8OtkDCvv3kqloeBtJrFaW5JXyt
Jc0JTHJ92fhlcvXzQTA2tvg1gypigUUTYmNigAMlY1FL3blVBF4GmQpWb1yVDn5SmsaTqIAWDQQI
NwjnT2wox7Xw6F9k4RK/InNYGxkj1bKaFDu7Dg9+TWVF6Aw9gpF7EJKGTe66e2fKwZZqiO8BxI8x
f1EWEIdSlpo2eSTWT02fO9sUERalLWyKkRdtw6IOkbkyWhtAbigRDXtldi9TPkcg5Xr+FuGWgd9s
mFeIaJ+jjVcSXl52kO89kslWptumJy0hbOWRhjQVNq9D1r8KfKM6YbGTmxC/6zG3WCdO3wtBaoUj
d1OCaZYqAjGcRnnpNGTosoK9tYi7jtm2gMjgihSdXNBl82ctsBLGOn+eyTqJApoa4ZDFO3o5Bpcb
Rg/sa6Qi0HdGeVVPDw32zE0atfaGdvMXio3gsiMf7Q6Yf2Ocobs4fn3KE1LTxS7HeU0vhTvT529K
hkd48sC1ohuWqcO27Mwl/2AJVUssd9vEj5S8MR/52y6XN/7s+ShroR26QkMvLYfrISxAxCGy2GCU
Z4/lpRPYTmPlGt14GzWndvJXhSCPIWEFGKZGfVfL8lUngEt81UP/SZrPSRXr3UTxZUuOwNamarZh
nQxtrkAYV0+lt60S6ypS7EKKEDx5MSQnl2b6JmXQXoekAxH0Bkh1Ca6cqNSDTev0TQOqr5H9J3JE
0M/FVcQUy+qhL7W1mb5g6cg+9TSQ1nGSqxVJsPmqoOS1LaC59F67vRzRiB/6MHkbLEA60iITlnuC
Bk8qv6WpL3ZqqBljqXXtrRrUY+sOIfSy+kBdZjrYXZ2cmho4alsGBwMPK6qo8Zth+//N3pksx42k
W/pVrt09qgE4RrOuXsQ8k0EGxw1MlEgMjhkOwIGn7y9U1W3X7qZfoDe0lFLJpAKD/8M53xHHRmXh
SYdhvMnRVKLGslm2EWyw8NH9XRgFmCeZN0urj7LHxqGHjSb7wQorHZBpWmWP8NuI/5OsV3exmwEY
nS3ciq6n7R3OrfZRRE9DK4rnOofqmcX2IxqF8hltPHDbUqmV1X+0fVTf3CzrzzpJP3jcmpsKesp6
N4GNG/3YA/SCtB+ao1mT5WPef4ky7p6kYcuDGCq9T3JmDI0fb0Y9Wj8GGLygVuuW3JChcf33YgIm
gAiQKYlPrzpV+iHAk4e9AWevwSjJjbJsZ9vELvvWSJgLHzPEA6fY5yUl5MQ32oZGvpma5NMFxZVn
wXCtvSS+sDO9KF0XN6y1O0ZQFnK0/Ee5ONdF38YbpzB/pHrIEPGfmvGLgUR3lhk2LZUjrUzK8JAV
vbN0e2Gvs1TvTQtuwdTek0qMfjhmLLNGFDDbAlEPuy3Kzr8x5+EwsiSheSnjKN2Je/hiRJnicuMe
TPt3Cv3HnQbg2XlsrZ00osGN1KctqotnF9XFtRgXRoXSe7eb92NWbnSKWUlO88aoE+9xyNytMwlv
z9J2N6jxyXWAr01Za3KCWMOmrrAdxwWna+T6e7R7CYRFMyRCihp2LN9bO9FUSCm7PUAaRW1/+coU
+zADnygYIwgt1t7Yt1tz6gcAzfD7RUfwZB84p0LH31jrGIj6/riWRGmuya3b5ibBXkQNlJs4Vz0S
f5J2/BiSWRRNOfME7ewIzvAHqIvsUbKHgbeulVruNU1dANZR4cMFAUBJgrizMliBITSZ1h4+bhCZ
wB5n/OB7pDz7OcltDO7wxARvirH1NoJRFYxZs963ElqiF02vSWO5R4FjAWc8UuZEF+GmJEMC2lta
P1vQYTuPkXKFuoXY6iJbsKjCXI/e8SFkPA7nqSOZisWbZXZ73kga6Yc3MPgYkqfASRYmsurODb8t
Jxr2A2gwF27TgiASir4xq1c2XfaydlKqhYBj1CwcElqc/gy/ZAID2sCNo10+zjSsyF0jlgRu+gkb
pdg7QfgZj9FwbsldJu3mMdaYRfI+oE7yTDIzUp+JSk13R0fb7kzE2tBsytMIE8OzafyyTiLIddut
SNMtIkwU557eR7LF/dn5AJrLUK5GiCNZ48Pr8/BSA2Ywu2WUtcabpdnK+O2VPK9oYwj9e6JWPJUV
jSfDtVOQRfNaIsfZcmGiXeu8RRVRAAZe509v/BP5pfdmZb/riaDf0NXTyQkGvN6A3YmPgdecyuSc
lDhgLKd8KUrdnSMlradhvNXSxgCBLOGcZIG8FOqeCma3W4ng5FokcK/8PPXOQ35xA3q5OEA1HRQx
yO+iU9eICuZnylv/YqQwfQcX8aonUI0GBvdvzXhhcKMWFuqMm+j+pXNitQEN4C8oGyGxmVfWXqdi
IkKoJYW9nedbnajsxIpiemqJlDNIEV0Mfcb6yXXem24Orn+/MLbbZdKGRy9Y3pm5jwjVh6TcTZiB
4uk2R5k+cx4MT85gHhI7+RwZEzO1HtjQJKjSfCPsznNPDkipjXaFGoiPVZTXSkgwU34/Mhru2bHP
gAkrYiVXQT0GeyoGwhraqH2051XvknJhh2unFNPa98wSnGSRnQQJtkoG87FkULxObVOQF8TM0zQG
1jlwO9zGTcCyReOVNB/qBtDBRI+f8I5qOD6It9N6/E6bsWFnNDvrpi4hV9CwVmnarYakwVZLTPGq
T+wYGCFjReso87h+Lt2UT2kpMC2dJiLUJkGSZOvWhFelJAPPURIulRHFBHqUjzIR6Q7Gw30CSlyQ
qN9ZvvMWccD26QzUrZeq6UFUE7S7yYN8lUf9uuwz8ksmlkGW+4UW1di7SU1smpUe0Bu0x79fjJYI
n1rzwdRVWlyLCb4nwpvbwBN/yIaux0VgDnBFg48yir8NzJuPuYAbQde0R0wF9w1wByVjWa9nIr5X
0yh6oipgFoSNF5OqGOtlWzTx1p97sEX1mDL+Z3I3TfB0jeS+40/ZPbsblUXdVo1Uh00avM/dfM57
KHazGMHb+GBm6dbeMcbCm07CdJ0Y1tfkmNS/Uz4eFD3xNrNAKmRecbXnvr0UQ0oeeFQdpwmUy1QI
d1PyFtqWoySlkTQw1EPJ20QgFS/JvFsLAwFfFGSUQtnoQ3Fv8wc3/hXaP40/iLewGtH1eflHZeAP
1Y7OPpirk+vALTY6gHak6fH2xvA3JqJBMgB0PynGW2Fl7bmipHCLdNt7imR43qN7LDBMB7ZSDekO
j/2tTJJ6FYU2YE3/jstTgbchzqnfZxKIlArN5tIfzcL/Dnob8WYT/Q1+vDle4ex71UPE7BAr2IiQ
i7K80yUUfUeATqBH8IbURrmL1PBi1rXzH89BhVuxHKd7hD9nk8OyrQy1ZD+B8B0ziIqrehNleYth
wUeyTlckFTGbChEec63Z5upH0EnbvlzJ1PrVROvOsqn0DdZ+qg63eQ0YkVC1Xe1MRHRWSb+s0Zlu
84jAwbKuV0AvIBrWqzGI2X4SlOlUzs9o7vGPLCSTfjdKxaNhWQPIL2NHit6amB5yvmHlFl7Un9vC
+NCF/g3pBdR7fw/pmAmkI8He2lfG9DAPfniuDdkSKKmCFWqqgoUmS9TGghQq7BRaXXJ/dMul1EW7
Efo9q2zKFJ+4g4L3vdOQY9E0HPXESzthVu8E5VQ6jetqJAhRCRzyXmQjuWQkQy2Bvg4aCYlTRC2Q
sLoggPK96Q0mtcz4aVLR88ADQYkVAGSep0NtAnCLJv8YuxvL6tCOG1258kuGX7Ybqp0RpkByq1Js
ozYCBswZdQB/+Yd5uLkNRNMtMEqP65ElWy6rX6zJ4LLGgrGWgbWGKmgd2yDJUs88Fi78Ry366Klh
uDRp9rU97oUjSDDw5KV6amQCZUDGyCF6w3lW5S/fdvIDMtiBWAGA9k0C4qq/9/UGg7VBpWI3Ye9d
GimuBZdROJ7bjDF6Q+VY+G9EkZH9VNTltjHvuSA1GN4i0v6Gt+GRi6XxNbT0JmYjHoiPPWC/u0dC
EerHe5bbEHvNAiOUs0ySTpwcVDn7YiweAZRVp7LMmPx0bXvxfWpOT+kTL+EZyKsMH3ISX4yU2Vqa
NeTodepGBdVyswIr95NuLwI4rQ5efpaf8TpWbbidzQI5hV4ETeWDcGnaS+/PN4tN2X0i5R+Iui5W
Tl9N9NR8cGM90f57BrEBkXVr5AzHGMO8M3kS0834qx9ta5llgKg7wXgvWTtRmKzthvItrqyvJFdE
G5DQ29G0b3VdRiDGvkvZJSckdsHGd7M/o3sfddlxvsuw3LvBCCAMF+HGCaIv2y4fouzv3JZB9mSz
J+sSzL89d3VomN7eKhN3qUP2L0WVd8tY1caxczMKWayFkKjh2zOb/mbPS5NFkvEmmjPO7YFhUWBk
DBZqfRbqkxnGMqMQefPH/aRa/yBhii0tN+PqBA1bUTLD1xj4D+EsfrV+Zm5SM5EHXXsw1yprbadD
v2/KjNCKllcJdeS1jH4sv62upuMStkJW2bqss2zrxTyZPtAwZo4hDTUC1RDbSCzuB2sR7sno/VCA
+Y6xmq516S/jtqlPOc6CZeZVbAhn+uGgQ4Y1uoLPmHogzRkGTdL5HVmMaMATcZVHd1f5I9RtV5MY
MoTi4AbGV46R2MTTSpeuOA+GKThqwV/P0YGHf6RRqyIC9hOzcnwIp2QnfCRdTGjjldNEYuuzbJEJ
FNYigOk9wQELDEhJGWO/zeB8mJMRHButQgysY7r3nUvFkEUYvHEM4xpboDpHO+QOsDse5Lx9E340
HjD2Vdt6NkleY/2kHY+FvmhqVCQ1731HEQt//5KP7p+a2Rqzv7TZMLxI9+yLHqOgdk5JK76oKc3f
eetc3ciEIzs1wcZK0rM/jBnn62CtGQkNmzKi/8FxxgXuopxe09sxb0nfspD4p5F87JwhWFbf12Mq
vinkrBRMAN3tstg3sssPsUkWRandqyh9vbUbXlqzbFjvkVslE3CjOTqP3+Ab274N3qK8pTgfhQR3
B0SwCA1NHSBeMr/cFX33y646easZCW1Zl6HwGEQDWqi9UVSRP0vqoZzL/LWkRpoSJfZD2BIKo9Wa
sDnatDqB1ZmOzpLE73Q5BRjsmwiYtbKTA+gkNnc6ojdsXAzmnaQVmHFhWHF2aAAaEADmbu5C9nWp
4+BKSOSwNHRtkkBAXgnCtaXpEbDraLwHWLfI6anUrrErcdRT7C5CejGVMX6TYBEYNIzWphX0NHNl
nsPZ4hz06y0MJb2YpEFcEI0uWQhy21UhrQ7+cq5x9HTJo9zbZGFvr52Gp7yrbSY0SRmdC1PvTO2E
pAyS1jPkuMy9ukPvZOeXZMiNnY43/Bz05Ub2NFU+EXDDlFzuWc1Jhn/Cji2C0tlTsoLS3X6uHVpl
45xV5BW5ppOthDXXe8J2yYLE4gWYCoq1om9rtPee86w8FhYcSrtL9iUKqoeiNi7F1A773pPdJYxj
0Ad1kp9HnstEaOvgFhViEx0BQkALl5CrrIiH7XI3PcmI4KdpUPa2LQl61qUJsvD+4g8GuknfgHhb
Kdvec3Zc0olS0WzqxyrOHoTN0Hd2yIc0suHIxfS5hcgni+va3NWyPzOVb5Zt03rPZNh6q6S1n6uS
GiUaER8Nks3QkFpfZVaXj6nfrYeqcT4CBi1LrED8SPg71mVTiFdz2KnhW9XKuTXCVI9Bpm5lh36K
ftgm3ynOX908+a48b/iuCAT3XDLQZvCrO9egFU7n6QT2U+w7W8tzYDvbmTDjD47BEg2ina2lVyWH
XsB5DPvJvyQSTUkUQyTUQ0+6a5PvDVbpUWrfujR8SoqZm8ikO58qwlEwSJO6rAtxUS3nR5Qp92Go
52GZACIg71g+NPcvE5mPuGVb/ejokQzI0XReZlTji2R8xScX3ntcsBpjDp1b6F2n65+CwNJlkPkN
GaQmgiJn0o9jaMUQ5UwIm9VTGdH5NvRvR5c55yrAzMD4PsmWtgkK2oh7UikyMJ9N16aYAPC2zTV1
f4uWNqOoRQcHv9+BL9rZo4GPN5aflms94E42ttg2k43dInLjdf/pW7NLRV6pfVoRWaLSVq5nW3o4
qJJu5+B1epbF/FNzf6fBUN6csBe7hj4a2Glwmk3SU8n5ZCtEtDxP4Z1xlsrqXLR3YYsT9KxW5+hY
tPfUkpl4pPvWi2yTuGW5XSmyRGQWXlUeVw+jV5FcOHDX4RjqjgGs3fPglN3F7vK92VTPwjUYP+PM
2QdtS0Gj3KXtU3FZYSxe9BQ+MexXhwE4noNFYDFVkPDRCL86YzDC42/ksfGi/Gp3PPCVCFMwaykT
MqZ55zCrGP7ZGHR1YpPWwasOI/SwK0Jr2vSZsq+V/msKdldNn3sn7cXdpTfNs8U7Y9X1lb3O76eI
kTO69eIU5R3appEFlpvPFXPBXj3FRmVew+TQeVvMVvlvyXiKdFKze+yGRyJ28xOx8cRStNJ6R5iI
gdtqEZizZnijXxzGc1Q7wYfIVMX2h0PRYvxDdeizXYrjJTPL/lepM6SLXu1Ar+w+6QjMI/BEcxem
Ym1iB/fv2ekKPTlXhZeTzIfkcdTiVgXUeo6VMCG5fwlYUIHc6K8Z5/cjNoirJdKFByPkQO4yKqLM
So/DRH6VavAbde64oGUduWv5EkO3ZD4xjru877fDIK09nMfsKUIY54Gb9XkvLgsxzEePAcZu8uKR
kQzIZQNbYB2K+LVNGbsC2o1OXPUSB2PDANqR5WceUYgA60ivRdnb247t6Cu7bWR6VyZ7niMf7ALB
HeGVdeDXr2B16Z6hC7QDuRazOjux+RKx0PypRMMR6LuPXs+kb+hMvmsUiAtboascKYYCFcGHhxK1
qvriUs1DSv1Ei17J2jybzPoXseyfFQJlPtcyfUsaxjtNgF9snNqNY02Cjpa4IIrQoRjqcy3zdlWg
ymQPFfISztzosS28X0HsVdvEG55tI35oEwS3vSz1NvI6mraI/03r5Fd3CoIje3rCrLMxY06SR7sy
B/wzOGRbjLhLRnwH74Bmx62U6RUAKhL33vYWPJO4PKI97r+N19nenx6fghetZcVs6u+XzLX8ixM7
5hka0ypeGeyD3nOnaY9ezg1vydJ8V+1wD69MgqMYkff1XeJvc2MoznUKxr523f4l4eZm2CtfEVNl
W8aHtFRz7O/rLiaZZAzrr4kV0ZRaJvGooA/qICRSQsw9jZyHvrNjVS8K8TtAKvTSMcKhGnCbpe8H
xBfUo36aJq86Gir61oyDnlLi0zd1iVAh/DuvKtGYlnUi2N0wvvLarjgF04/vG4APhUDZCVTGWkK4
67eNursO0ky8uPNICqY9iEMXDeKlscx//9KrOe+gxU2bNh/6nVkhC89LTbbWSNYLhqLPqRfpS14/
hTVhfIMdxU+jGNFcZHDvx8R4AHywrZPoxlRngqEfJsjzQv8qyyh5tf7uInpNEHJUgnvsvFuSzycV
uj7jFDndJKhIA5PZsc0RYdDmiOPoY4mKw7Z5nyNWWJgL6gPezGHbtswcQtRsgAX6cCPJU3FcRNjl
XV4+u63edsUInn7My4s74YMsBZtcwrGJ7gMsuGG7i6LS7SoA+sUPo4Zg29gEkof2KPZU5DwSFBsL
XbDgjyYYzEw1naWp9LzpQ3pZauvp7FHwL+tqHKjvDGsXWo56GGZa3lrG9uvE7kH1Qf/ED/YztW24
mpGHrHuZjLsSGdqiVTI6IftWa7aaLFhhIj9IFMWBJMm3j45DTMFbdP0Pl5MBYdx13Ei92JSFvB/F
lnik03UeaSt7LD/usTBckuR1JdfO2+QW8tbERnujfgNtb+QJ0WXUR2Cf6804q/niagZlavLfINf2
L0hsaXH9Yrqy2rEuc1SteulnZywcLhvI6bP1lHX++8UYLJY9eCCZX/B7rMl2bRMOhADOR65VfkCt
Zz1F7iHte3mtu0gco0LzTrNoazxf3GbrWYWG/Wb9zrv+Eugwfk0MO36AKPKmweKuctev8Lcl40Pf
duNDEcwnHLBReAB5k5EiwNyAfCxK1BnjK2vi0tx0Tdv9JRocTTlzKotOLWG324+9k//KQrSXOqvF
GzqpBJHdsxroSDLPijeVGNpz0pUPvjMYDzQMiICSgRnPTOCIFRuHrubKA01582ar3zmDD0LRHz7o
LKw9xjFxZGQX77S2ik2o8cy0OejlEB0ogxPQs5pWNSHXII6aVYV3DrdZ+5owFV+y7P6VO3byMveP
niJ7DOM/Ebpd/z3U6mmqrWAFZno8Q6o4DJVwgcfFL3HYmMe+UGSITAYpAVUZbEfbGf5luPz/RNP/
B9EUKqCF+fR//K//+S802+qX+vUf36ViuH35VcBCvXyP/3H4brvv6b+CUP/9n/0bauqLf4QkGKOu
cIRgO+zjSR+/O/XP/zR89x+uy+9TktsWRM7/CzV1rH8IfOo+rKDQ9qG6YLHtql4l//xPEfwD1p1v
mvwbE3og5uf/8+M9/gs50P23X/9Xkhya+7tb919/cP/nn/8J1sK8IwJwfEDCZS4Z/Dc2gd1Qdoje
bSnJmZwnk3Ge8QawdyMGFf0RgMw4RSjdintaU3IzWi9aGWlRHDryr3oZNbc4VE99DBguUxkBp91d
lzZCVZK4cRYa2cUyy6tsQ8lvLYLe+3SQcxyj1Ly0lWYaOc3iELnMkvC5UiR59Va8Z2PRHsOuAphT
3P1bdxqapRAvOX3IQWlP2YJqbnpufkVW9gV7L7uSKcC7rvMvZTFji2zlq13BrBmNsDnm3UB9iuZl
mWeGsYGE42z7vH4M2KZfgiG/BfV8RnfWbVsdd/s4R4Vomq8scO6JSMhGEj39pCUKMV4wDceLXeuY
FDvnoBx0bU3PKiHWxcOQhtGtL53fxph9NiKsoOcHw2OTyVVNJv1e5XQMLADmfpIHinaWzTbamjMS
UUZwIgOPb6QQiFqanY5lhNQV7swqNvatU96yGUVH46BHc4l/jZyG9JoY5Wcbjy9T3xY7Kp8gGsut
PfKday8HP3Rn+U7phMa+Mg+DEb/H9Yx3oQ1vLXxY0Oy3qiGrrBjTU5GQ4NsQcoIyZuvVDJYZ1Cyb
1GK8X81qnQ3RjTqpWxhjg8CDMLfMwmoNc53ooImU6TDkt/kQV+3gpGC2QG00nf3ppCXCT/IO+inb
qdHhHxBQLDrFSjpgaFgRZ6Z8XWz8mm+eR/KYC+9DQcTFe7SsRlU9VWbK51bccxPaQa0RdaCGIyHH
u/8Xo+cb6yxiFRhkQO/CjN+DotOtlNs9KjXd97FIZqhS/uri6MfIpGxfTUNzURLmjfycmAp4v4bO
bu7n1zJhJODO+ZreFCoItp1nqvnFmEZna/Y9GgN1Gker2jgTjG46JzT11gBxRY7Y1PQa+na5xQWE
qaB4YUXyFLZsxDP63kVKXlMQYr0YLHqrkUej5qZLLYEGLU3RW+/k3AQsDw948V5tza1G7bvlHtYs
2TgvooWp5uCgikyt47nZM5RfZjoMtuzJ5w2wRlyvSAV9K10x3WIT0SOxHoXxMKXyvZwfcET4R2Z4
WJFVDmh/ZuTb+YtRW2gWQyTtDd6eNYbPL897r6F2PffGm2sBouCizgenJymrIUAva7OA0AI+JDkn
731H0oUYEbe2U+ztHQHitUBsmWBefG18uUEW7W01eIKdrhgKeQ14i8pqnzF4qFMQkVduKiaGrLuv
NjaIorWGrVeoa0UBv43uei/tdMyxCsWaLkdWnniYURBjsa4wFlDemXlKUn+iSmzZAzI35+a5e3Dw
XBtoPnZtQbA42+ZkgFSeCx0uKf/o/Rnb1BXJIVh7QTh9kjOBvokXSdrmz9RsEA1aLFTx41QgS6qD
snsOSGz0UbcsLX/ISd2aqk3AJV2ZHNVeRftASAo3i8sfU/bobqThhdsI5MqsSTqKMddgj8fYlDM+
xBbDa7FjdWYN5bZ26qv2MajqkiUpyPevlD6fHHbSI2JJwmDc3O5zU8IwES/PJpc3a4m74yr0K7+T
BGCzrt4gHRyMe3HyEwd32s/IdYY3uJsYk81+SzOehvlpUoziaj9BUuQPz3nOtikXNcp+Ft2rvApe
DW/kFg2smYJ9PY7GtzTlSzxPwcoyBpTjrJjwRwMn9rdxU30H9Kh1RMKubRrrIEm/DF2UhL7kOyVr
e+91ZK7YlfxqOxLJRkRHQypWpm8M3NDWQHXGA9Ta8qHCi7d0kii9z5yqldsHG5nqIzIC7Gz3P8S4
tOATIiByhoQV4LPeSpcJItv3lTtmzpr8dRQIn7aw6RaSngX7hDoRK8ot6EuUZmI6hYJboazWxp5+
j9Q6wMK4oZv+LK3wErA9vrtxWN1UdYRuzk/BttFy5lUHDS6NvzOj3vX9/aWa/omT4RzXGPYMwxxW
hgVVPpjUujSKCX0iIh0SY7YUmMZaxljiHYMZWlnFF2kCv/ZKFtFeGvykvmGfPKwK27n0Prra9E6N
1dmbnB6HXVpkXnTabEHWddgJBKxNL7dOUTpjcBMDUn1bNY/2lEIIYzaLr+oq2W88+IORnjDhbBPE
9ybTVAIrZ/+q2bADcxiMUxA3zEhaeW272qdMJhWlMpqtExvRlbHfJRRZc3RZzGzKNPijDUGkqh2d
J5XoLRjUn9nO3FNU8Jco7TxDSdDgkunK9sBQfi8Uj2dpY/lxUyYvTYBitNIfZhxOG0iu99tgVyTA
/nUWYaUq5dK5n1t9UG7CrLswDVRrI+LPTQ3vOv9gGEgnE5Tpidff5VCMK6Lki9N+IIWKP6aL4Vm3
UKeYcw6SqJdgYLM7m43c9K3GB1ulTyGg0kPcn/spxgYdOvyF0+SFdoFwI0UUcGziqPn7MM59wgoV
jmE7kuJbsVd0A1h20pmp+jUrVk14j7Y+cjsOt14eYs3V0yZsX+3OwHMZmmCPiQusWl41Jt+Wu5js
4FSjsDbnneVFvxl8m4tyQkQkxiAiZBrzOeQZGMZs7wqWXDsxpE/KCFae6J+RFm4dL7eXSBbU0gnd
X7Md3DiGCMBULIYAAKarvtd6HcD9WCg5DCvZGMSzl4RCBJ31w8HsgGG4ZP2E7tbrL0Vm7aZO5ItU
KZtNavshhOLG4G3LzBwoiZzYArZQ4Sfrq4jkW4XLl2Q4ZOQcZQhC1MFONUmCFEjuyOZec5r7Vo66
1ESoiqmCWBd0xViRVtEUog2CoZFmHxgJyVu6W2ZVn9xCp7uIKU02Y4icxOHDXbKorhYo5qdVXjtv
tYH6jdkOioLAdfc6eMBcj8bBcjdTgnSPnOGOlxy1CZgKXgzrJLT7NW5dZBie0xqrZDLhkfE5Z16M
0KL2qpMxeVzQfkQZ6TVijcALNXWq20VepdUDU9uITRKz1ClQv4PZefYwFjyyj9y0XRY8FeVzpYhY
9ey0O0q2bccRClzYu6eKs7ngbHwqZ6wEgl0gLP9cbBE2kUQWEibsp4949vtDLGfeqKiSnRZpmheN
txag5Uk24k8WlfOzrE6T7kw89YcMj+Tt75exzl4mgCa4ZLvh5ujSW3LgDrsoJqMVwNOMOTsyt3VL
4kaKwMP1+E7KqcurgXTLrRx7VXlI10aR8kE0JdONGqUGE1IO7Tvmok2rCz7yO2cqadaJq/2bGdv+
Xjo+QX+ZRBA1K59Zu+2eVTN/eNoN11Y54YxkB/VErcxqqnBvpju5t0jKjQki8vqv3woTDBejWSKQ
IY2G/cxNxjwcXVMNO5ZO2JrHxt5OhjGtRQ6Hu0+UfrEMHl8rj7KNW/BXSLTz2wX8zVaPi2sr8oKb
310dok7RdnkuTXZ1ce2ll7CwD7BzssGfT7I7pPMoeVyhrY346XuwUenQSNTe+8Cv5rXBdVucwGQF
T5Y1jxAihpc8z30G5O20FLW10bZznXzIjP3IBnU2DjUGnmUZW9hYXG9aYqu+iRCLFqr3V08Tr0Oc
gFeCDUcoxrKmr6NVVKavwGfbnWOPKBQwNO844tLNeM9+SSvrbTTbhZOMQIZsOoCoJ8dbsiY1BEdJ
Mti7+wprJvInbgnL6RHRhMeyaFhuWuEeCcEL6c4AG72Yj4DVEAqNwuMTsigXdmVr9xcajmsZ95vC
8jn0QqwyPYcdslp8WcGwzmqSPZM0QLzusLZWg3/DNptvxhQZ9KyqZusWMYr9cIJ0YX3BSx+IL1WE
buGBRtHoHHueG1UGehHfB0sY+PHfhsg+l9M8Z8iRMwrEijUvL1bgMilLH+0Fy0nDmchG0KmmHv5k
n503F1dqEWbS3MwBohpX3AgHwQiEYGGl7hXKgA6/tf1bSezTQzNDx03cL4pztXZmkrc9VvIyHL86
WYsrr5sjokp4S8zzll4A+oQtE1Idf6MtIoVyYYvdYBBXXSDTCn35A3O3W2qPR8Br5LOZ2Vvbnfaw
+6DChRg4YhF8ux7Phkk3WXSa6K6m3gVGgAtrvOrUJN/d5tHVMAISMS2c99h1zsA7YLR6kMcVKnMr
nuZVSxUHeyF7dhPrPai5IoWU3npgHi+C2FlEQ3wuZ3A80ZA/R9VwMtroM/BoVlLdPQ9l1K66Sf2J
OXfn0Q+WqihrbGv2e9DQoMraI/RT13jfkkTuIP1+TvVAF6vtHu9+PK9dJ370DNWvQnbty0BJb0m4
ULM088A84Xiu+dvF3aKxgbqnMwQG9hP7LtjkcSyeGmoTjkHClMaAWjZOf+q42tjdDMEjBXHS3AmU
yR8fgNRW5exnsf7oXeY5w87nJ16h4hmWERNQdhUAapYaVkfrMPpyK99fj+FYLAG7vMg4QIUv272e
cRKncgyPLSnSYZ9gH+eQuA0AcSJT5Ksg9K1dNBSs+sL6GMZYNaxCPYwVa1dcE16a2BcHT8JOVvHD
BO4Yqb86R2YPbsGb/JXjgERXoV88jLP30DDA50apflEe/Ja+LRFJLxIkC74mvdWf66PpdzdwJOOS
Eg5PsWPU2HJ7tYzJFFvMjvEKM8DYsgnFONLwukjthBO/KDjmMO0ss8ZaZ9LiJdkhnzbijvClOpVb
Sxb9GkYnQcm+8s+zbZ+7OZUnt/3y/F4dnaQ/iyY4pBk+z9L2kktp9+Oa6rDZhynvh76Zgz2QGMhJ
5Jws/YiSGhnNrrKp8ohf9EA0JJxHe+5IqLFAW6L/zd55LceNrFn3Vf4XwAm4hLlFeceqohdvECQl
wZsEkHBPPwuaPtFzTsTMxH8/F81Qi62myCpkfmbvtTUXtLHhHJQRYkwzkK5MWs0zqvwXw7bkmgLr
F4vsr1kbs8OSvLAyeWLXcU8VNhCixVKmzzG36s9CfnuNDfNjVqgspCTGEPOcVvOXW8Iyq9Zpdnio
ViwhA3vWeJhmePxo3o84KCqcRZa5zWKu8khRNdqhzUzVbm+Rye5CNughSYdnDbLScGhtnQid1OOk
WgcfEFnxOZxbIhnJeUQfRGIqyJJ+brsAl+bWmaMG7demBhdAzvIpzzjKqcIMnTEhETwmtK5+INnH
psHL8cjh1SFlNi3hnbXGBV2kcX9oJ5KqjeaVm+t3P/Et+Jl/JzaQhAVWUWnLww21lRHVwJwKCt8e
xYW16fDWAOSwn4omJHTNpiSf9dhYmeNbHuv6TnXjzjCYoDVkWDT6/Ms24WYSAfcRUoCXWonEcZ4+
+64iE93iYr+zPvqA5knAXAnsxlqSdEQLVcma7e+ePhzJSLOx0Gys9PgLNSLQJY+EQBI5sVNVY76x
QCrNHaUhrR8RXVGx7dVVuKzzmoqt15juDUqhdWq33aYwxI3UIJ72zAboRHot2AR+vJQGgSqz8Cgy
7MCV+zG7evMju5bkBqAbb1gYOarbztp33DGWaqMP4vUi4r35l5JVGTCnaONb8+2PDrFnu0qsHye0
6dAcRCy3PFnSljDOwkXko5QR9paOsiW3maLJavXVgLRpE+Xp1xzTMps6o5iJSKbSQQVVoN9e5muM
0erweRII/KakAAdAF5dK5a016yHkMtvN0aTWolvnNj/nP62E14b8X6kYY/nSNQvPqXL9zRDBAZjv
g8nYRkMVj7zE4+wD394CP4lScouoJpqdjei2Xur+OgVBPsvwRHsmtiHZcK5c8gwYUOnIN4KCUU3h
lvUiOMXpwNW/gZZpBE7hEF3f2URPkMHRDfrRjumRS5M0cK84uPmTZoh3kpMq/Gy0xKXMmYWZRMJT
iU99QzIbq3Ossc6T32WAiAaEe1EujX1ky+fJcyNAG8UNPzXXdoxSqUI9uU7q8JrTOF36aoLTE0bf
Qw7UKmzzJ1tN+YnoxXvnDGeFyPHcsGhfdTTehMbyditHhi5+Fk+PhZW8KdnzXdJq4DA6tWhQT5Wz
xCBWctgqQx3DsMYpV0AhtuvxKZnxnvEeAY1UniPYM2RXiNOfsfz/bTD+lw2GRewCLOb/foPxxibi
/70mTZQQePBflxh//cl/LjHcfxBZQDbbH/AmpjaYm38tMTzzH45gaezbADlBDi+f+iubzdaJbdMN
3fVc3yGkx4Wa+c81hvsPNg6ODrrU123TJ7bt39YW/9Maw2TO/G9rDM9aYr1sARDWANXNWuRfeODR
ZLPdTaP4MGi0aR5J6EUv25U5YCR0O9wHloXfsEY5IZX6ZBXLIls7Z4OhHnr6SBT1BETQoES7RM1U
9hxra2HD+WsZVtWO+5mk4VWNermpnDEEJkB6SybrcJen4AWHKLwkzqmeZtIl9aNpoRJtInIrlYmS
KBzmt+HTsQWeBUWfrOa9p2p8c1G9H/TeXGFvkVvd8Td9Z4Hgl4fGG6uDjW943U9aF5jl8OlGcYF1
Z9hiDyfNMBxZCbMxH+YpmAkPJqxEXoseH6rhE9ljMCrJ4mDICYj14zbelWF50SpDrm14CRuD6jQu
cD9mGDYhSF5yxlE30I4aBHEHW0nbE6vTpYvdL1vk/ZDdRwvdoKAs2YFXhBsTafomT1ikI75/ypTw
tiJhSozqfSopOEz12Uw5JMDFKgL3BKyp6UaQ5YJJjcMGr8ylGUYVuMy+1pTZbmBoI6avvJPrSHKC
SOLpBnqGLVaFdG3W0TZGc/9s9TTg1JttBYB4BCCFgL29eKAQjT2uued6oWjpsfaMzWHDlPPViYe7
QNPUD85WIntwIHKWQA+r5G02E7jH00bqBPnW/tWpOP0oeXS3/rTLcNHQY0jBWUHSarPWOu+wfNZi
tRF0sUuX034MaFdXokR71BV4YnXDfkA9htLK6dptnVcnsMxohAEv4D4x9hmQxCGi45qs/hiBHz15
en8xe/09QYyKKttEkE9AyDa2nAAjaR/AhyIJpKo7Sg3bgM86c/V5Qq1Dw+l23M9bEjlpJ1vi5yve
4EEnCm596YoTpnu0EtaKquLUuQAO3Cgizt7Tu3VNm7uSeChwJUY7xoxUiAhni4g0CwTKht2o9RBl
FzgSlHK69VgbJkpKcTdz/1ohtcWF8mFHOf5eI32XddxcG4irI432XrOoITOFAY+jf6MQwW201t8S
ne4Eo5bF51b0JL0vI5/S2GWMLfhJyiPG5zmwB4hzk5rWMnPiTWRpw05hUoPP82bmeXGIQlYLKm7W
nAQ8ZiOLA43rtG7CM5uAe28KuXZlc40tlGJtszPafkADiBGwKigPC3RiYGWfMuT/NKV+v+paI5C1
+9BRPV/cpN/2XTe8xM+0Ao9J8+gVaAUru8QOWc8/U/or5sbmT+HJB0yUW79khGPYbcE6ESej29fo
SuYG14bXxe+DuCGw7fb+CA2QOpRCMHTBbqx4bN7T9BHgSwK/sF7TsbH8McSD28AUSCLkttNbaYy/
Jg2HatyLB4lfUBmE58DsXFXCm7Zzht8xHnsitmO4pJUoV71ndkieNJpptTdyH0p1GN2bLt76enhv
+2tIc4bqGkq2yB/cElCwlTnWyqzNOnBtF1TETAR1VKFH8IXySe3Q93r76U+zAODxOY5UtjC511Ok
f+rz8gJFjKAN0966BGK5FAarhkHVXvNKRvpR861MHFNFYds7XCgHCUDnnA+wWHQszrCSw5e4yI8y
fyqwamy6pPycVGyvKyuOjuQy8s1U8S/Uttj5B+uaDDiSc8u9WqjdoLQNr65vFcfYfg2dlIB5ZhY9
Njz8jN69R9CPdHGRuMKI9hD6syutFpv9wj6uu3PhiV9O+huT0iuacWq4ye/WAtPgANiPcp2JqjMR
iiL0Z7dg7D6030SjDazM4OBUOW1PD3LWIpYOSAvsGydiUYPokpH5FrH4ykppCb2ak0kCkhirPgJ9
YUd3Z2ewk7t02gS6Oql5dZuk2IViWjtd0wa95muBvRjIXeSEGXLvWokTBjRW8/ZLUetMvuMaYmuK
/j5PjsyUAq/KzcVOVh8jAHQF8rIt7j9+xq66YAZ8kfq+9eR16AcsIDUp87Q0a6RRW6w+5p2eDWVK
XfIUAC1vBQs+Q2yEEOtW81lhmuMmGrAJCfKPNzIr9MABO+dN5VOTMxzLWUHvYKB8OL6LUvS3n3fv
8MIysJPy3k6AU439OIdEomfTNdcfbFK2OeE4XrparWObiVHTWcwz9IYxFFN5mpZiFfqSyMA8Okn8
BLdc+ZtUWLx3klfuAsnQADuTq0XGQx+jy2+41oZC3uDEejcCCFYFbaVju+U7Y7sYK4MmuSMTjGtQ
RnOSf8+JU1/aPSNq7QoCM0gRH0KhUdyQvX6ydf8paVl2VL2W3TSl8wG52kFLnX1ct3uRuhvQF0+z
K1/QVzwzroZdnb3FyG/QOwxvvsHbEhb4dqjVdKhcOa4kFIkiQqMzWD6T5hpfWnvgXIUgoi3jSXkl
TaS/Z94JJ+nKkm5DYtVkkmfiMTd3+e8a6NVT799nS5vuoZINLqD5p1p60GTEbsGj9kGu7KNiMn1o
F0OLz1aqYATEPMAFpBYy4AKGhN+VsYlii15UVzGIdYWcc61KP15XQ11Tkv+qBPH1cqx+SdydLGuX
nR9UDzbAzRazqLGtBu+IpWHhhcU/CqSzjfIyPCj2Y0QBAue5J0XWV5sYP4SvKm+lF/ohBFLYNkWx
sriOkobpfk/EN5dCf3F7oBnJPpxJqiyIInLAlYuxKK56421ieBof0nXbbWJo2V7vIUFUc/zSVyGD
xcL8YFkIipCNKTs632/HN6fJIErK4tnI3DehRlxH48o5VoMe4vs34o0Eqbx3/E5tgfe1+wrjH27+
T4Fg973Ro+8qNspd42U7JoMnRw4tDxA/MV2zMG+a/ktfsnBNPOdskrW29aOB8F/X5xoT5muRU3c5
gGnSTsfn3RVAYiOFE7By2BH2j4DHX3MFULSSMSyTDrIre/wJEc05IiWKN2r/IhEAgwLj5GoHLQNS
ja7WZeJ0qViDB7gvzfpLD6X1YJEILph6Qnca0+M8dYciie+JUYtTVovPuk+aDXCLe8JoKsFdzAzk
fap9TkT54QB4z9LOXlvEwAZ2ZFYBbr52P7nxpbWB7yDIvOeJUAHeEHEPPeN3saT2MRwPKB+wkFM+
rZrBTRG4EuLrAeSqwjcYqf62MdOty+t8oFrJz57B8qHkrEuGEFlJK6NNh0po40XELSZZP23lNPL+
ai4Rwk6yDL+IDh2Cccjr3ZAzUzO/2F/0q97E84g296uNkJWYwA1aLbnm3KIno/DtNY5B5CvXUueI
LkH8bbQJmJaUVzpuJksqfUznB1nF93AR0XTQX7ZxTlISzgTc7+ASg7oqnhcMCNTo+8TMfK2jn4Ae
YbH40R+rsS8fYIsRsUCJ7nvcY8viR5jL4Z4SiDAvXYN6FPoAWbZq7i78dQ/qdJgBxK36Ue1zDfHh
ECK0sAEGccvOFpGcvbbnRFLI/ebmR2HLN0pearsWxTGoDoOxYHtT5VTg5ibZx67iQ81Q7jnrOoZ1
faouRo6koLU0j6ebn7e7iMj5M4i4xp3dq5fRNZjolQ3zaG8MGfwgZe21NFmjWQuy0YoOHfKEdZhC
K8i135wxyNSlKpgxHVxpHENLvTZ6u9UwOJxn23zoI49oJ75n0KcYWY26gRpm9WhosAS3ogkJn2SM
ZvjUZtrsbdvJs4JOY4OSwjGmsFbyA7woAfVWDUgCWyCI9ijeOIXEUBUOr3bi7ma3BLef4lPoiuE9
rNPvHkd7mGbjtY37X8pCwpDazABlIW46zcZZKE6UBNJmEZGnHBLHES2f4v0HLrg9OAPsaKs/6R7v
0YwHYA24ApfkWSsEXwrKFNowiV52+mXK7LFNdbbvGjpyNZrn9mJrqF8layaD+SZjJHst0mahKmL3
ZMyGGJ6Vfio/Csb7njNx792aNDkSM/9JF3V3+ul10JqtrkHdM80TZLmPThu6XVQasHxn/7Hoo50I
mT/GiCt0oBtzlLN+fXRq/1GM0acHVId00E0j2FSaOhGm0Se8UQhLqOwJ7otob1x7gGSAgi00GOv3
1bEiqQ0PzQFWMJTj3tkJO147TEwd1ue+8TLO82ame+sXz1CLLN/xX2wXlzyW+tF/ZnP7TfX5A70A
lwPiHK3+YS6Y7wzFL2NPrhZPz+kNytvccfy54W2GkY2I6jWBbVdrCzu+vdk+9pgudx9FOq/JW2QE
ZqALi1M4qkzzPRikrDmPy/8qzYt7bcPPc6yjUWQTrkizwFE6XoUTn1m83dLZfCeTa58Ow+JPOpYh
J7QGL11UJ72MHgDKgjQZofNzLjAMBungOXI7RjhYdOPVks0+txm+RZn4AgwXVtVl1jydALWMfbSF
BbG5Tq52I9xi0zo/VI1UhIUsmVIkbmhrNMCbua6T83uDtm1rWPoz+8u9Yj5OvCuYdYfD276Ojf0h
q/pZb81LJMMHlW1MEqo8kP7RmH0IX1DvSfGlCv9M/YvTK4YQZNjqm2nadvrj2I5XtZGzyAex3lII
OCO7GAxgafngsuQmK+EbpMcdHwsTgZS2z3RvwnPWVt0/J0zlUWwWf16aEpcNjLRt0ez9mOYdWLlm
yqcUYRFjWOgkI5mtpoeCXSuOY2UeO1KzYuxfgD3evFmhMuNsH7iRlp+5NnjPTWWD+Iufw/rSD/Wn
q+8S6DAsqshzrYS7Zn1+U+bwGvX1qm77jb8EaU94fWzxQlnxyvQip4yie9bi8JZBcolgZgV2b4un
RzhBEK9QMW1G5EOBKrIbLlZMXgP1FBOXi0bcDfF57U6v5pZdFodGHVMBzPRRVWEGHi9TzlY76v0g
ddqaRlmTK8tjNbWgOCOruxCndB0VEwAursX7WFycQXtKKnOrxUmz10L7VrKoW9MB1kGVd4BVp/BU
RuN5zqBsAtHeNBWYdYe/QIgYyOIZmkc3v7bSffOLnq02XUTs4EQbFTuIGaMltvv5IUfvkoEuMFVN
+6rHnw1lHasHNGEVbHDDO1sgcJhcUcZF1gP5YGrrPjjepZGUBWls0szHF2rHL0ARX9pwaBvKuHTg
tmDuna549zxgc8UMTYsWjDmQxLr6qhOoL4Vds+vyib03imEb++2tjuBqd1r15jgp3AvAe2GrfzXa
MD3ryVV6TNT9kFShsBPPduRByJa33koRP+juzp20Z6fXrsoa0L0wgqlaplV67WOLN68urnd2MPOH
kUnoDVaMGdybeNrUnvcl5jtdEgHjI7Yqs0tC2tJDEkErCeGIeXW8aeYkPmoZ3qEwq1fMjhk38b4T
C+0prs0Pq6oooutvu+/C1dg4UApzcbB0d5OaqO0rMAUVg2bWU7i23XPmm/AQowRrZZIdQj+FUth0
p5yJ51ro8TGad/qAwijpnRkMGLIYJwO/ZdWn0gj93Rghq8+N4WeRtsiIXY3oP7wObc2xQZi1tyky
zMoDTufRNU+moOWoxqc0Bu/uF+GqKLsPomHTgDgepnJ/toVAxoyF5CC60xQzYOtU+B7ZTiARAUP7
1belz6qCRYEBoGx4qBIjoR9lOJkQF0NH8RtBbL1SLunNtejfnS6jXxjQ8mkFEoGGHJ4KZ1Lr05UM
pD2cfPioW7PW7gqy3Jr/OtvEJo1fIdzdaHUZMK+Q7m4We+5UN2Bby0CA+J4rpTiyWi7bAdHoIRMC
LaFzbOKcBIfC3dh2SHBRy3gD027/OKqflQUUcGgrUOkdueKedZHK9lh561CybUICTLiQNTYQwlgI
Za3bhyFtbuxVId/EdjCM/biRSKYM+S1CRoGpk/6cR8fFym7aQFOMb9wRvwrXKLdDHmqB8tz01Nf6
U+O3e13DK2qr6Nbp0d1KtIdw8WmGrHVXNjHcWHSQn6hRrdDCQ/+I0lud299J66c4TPszXqDLbITb
zGyWR9Qq1igD01VVA1mIMhSD5nOIp2PuXf7H7KLGKX+AG+4GZdrd88p6VjgcIRZrH6Vmkorq6keU
FBbdGAoEhGAXdpIWCaQIghzJ5pi6TcehLgqCEdxdE3avVRsxj42cTe2naFjx99im1a7KgsloGZlH
1W7iofF/arr5glSCVjeNcLeLft4xUF0W4PvQpe/AaTwFbjOWx6hjaRqlAOqAMKDYpPgdlbeK2R3N
5kGG5xz5b9fI70azTSIGsmFpme4+5reju3yIsIYf4zRni2q0N2vsjD1RaCstA5QNZMw9DnH7168a
YLPoRdma+qGmHXlQ6AjpddDPMfv88+FPSsxkmw5pE3jtgz+/2bG6XpkWj3rLmXlUUaK26IzaQ2qZ
Es0eeWbOJODIFO2xLvV4zWgGMEyyoGOXD1YU4dFC1VAdJ9ArC94efBhTGJoNhG5gPaYd42R5xLu8
H4piwttb1kert/mw/GroKGq86ZDXXGC5Ex9UdS8MSbpcmzWnED0Ci7Llq8eG3xxrO1w7ZYXwl5k8
wovl6/75y/z5FSPxipf9X36PKhSMYW0iGOJF7AuWb4PvhuuhIfbJjJn7MIY2jyW6/P/8EKP8WLFZ
ebOMojyOQjDrKip/Wv35pesl8JnlwrX2krA4Jh33D0GAZ5nofKK1xamvkhSdJt8gmSfEGS28HSMB
YwLwtz3++aB4ajaDqX/+/Vum8I5UuTUeOMVI7e9P1BPhVX//azoVxnrqONr//sSAmXltYXUIqprj
DQLwjlayOv79wW+ws/O34zeTBEtJY1aAwnkK8IlAVzAV2QWw2Ms26shuJpkLhdKTmxMbXUXUwz3B
t+PAAFsW+KndRcBlA0PXySc0oJKs9Z6M5qYjYlgVHoBbVOYp5YPCZlDSrKS+hmSswIHKTYB/losf
V6j+mIfNQ1JTI6XcpcFoAt2kzknOLhFjAX54OmczC9HFO79m0Cb7uuwP9ATirKZk13SECtdMpbTx
yYwkMiKqW6aQDitdJJo8hkimmSqyfX6Z0nbY2ZB5XN6Up9S2vhOTiwWeXL/NSCozwrw+azV+EcON
IYWZxykal0sgSugzWddXobrZOVooHbipUeGzxQG6nT2JS2a0MFgwGlrVbnScLd9ZccxVq7lXJmMY
EKdAo/alPqljFfY/pFa86GMLQ5F5kFMd1VDc6ROtVSxq94CTknYJ4ReHJOLddkdWGR8qijgz+qL3
zW+1ZoBQDXOfpQ1QfHtYN2X9E0jFtdUfItvcS4tWxZp2ZLbcnUK8QnVBWtpYvwrNeWpoqnNAI3kO
ixC8JKNPO1zZeXqxLPMlk/4ULDrYzDs4NoBTajKYNv343E549bLn3gRgF1nDNVQ2Bov6MPjpg55M
eDqqV4bx9PsEiNFKli+TzYk7V0DgVf8BiuC2fNnaQ5DeFe0SWA6MMEl/gsALeib4LOKm91DqmyLE
Oa3pxZOw3TeE2wOfHliY6+8lOTjMoJqfQ2O9d3yHImUw0ikOHWW2P+KJGXZlPjXduVKwphlUuoE9
tW/LdwfoxfcumePMO9TIn24f3XyN4hz2+TLaPSLo58f0kEYenRtUXV0810C/qpnHIye1YBfW+otE
MIJHky4xUT/boaO8os9lAs5daR5q3QbD0z2b6RhCoC46zjPvAC1ll5gwXmIWNY4smmBIil+ZTWyI
K/tqXRJUl5DBEwO0DekqIK01M3v86bk2/W8nEvOprZlBQRuBYjW13RUVLZlHg6TuQ0XaaXHDxGEn
FGN6D/PbyoL5sicH2rmVTDErgfNIZ5eRV4h0iwb7D8E3XVCy2Vt+dCyKrE8JSaq3tI+HoqJLNbHz
Bq4S75gR1lHnPBkKX7VT2ReTFVzad4TLmsy8Q4OBbyhxpKIhWV6PpgJ6CQLdR9DeXozJe+sb/ZOz
0lqXlfWjr4gIsXG1lrKBGdNP38T01YGWQ7FqIqhwWKfssHnGTM8AAfJxYVjXCJAYWk3ZbJnXZEGC
9B07UL8neko/5l36NZUeu5D2njjtbzdjEDoDopqKCps8OUmrxJ8hZLCI0HkVofcBG46tj7n2eHkA
WEnbP8++fAyV9XMo+iZoQ2auFVa8uiOsxeYXy6cSolaCLGt/muBYKs9+dRZ1Zpj0PI7Va+MakIP6
YSuyftg05LDk8pUmy1+x7/dWUW4DGkK5evDRIbUZLeWi1mWjbvMmZfjrDy6dmwUWxZUbKwXfkbQ9
pXOSrOUPXREwJArSJdKEl8RrsAZUb7omHuykyNeMEdJ4fiNL/mDaw7XDTpt0Dl/Z9OxVlqiDNghj
3zvxcxoLufWcZilTWd55uPGIfqQ21iQHZ7rU7nRbEHqnloCSZIkz8PZMs9+12IJc4nGZnzLXOGOr
+pCUYK3AN0C+xTqsvUcchF8eYRwab5vSUr/Mar7X8uaa1WayGQOOMIuYOqlfqQDSXsrwfXnDN/G8
UYm/0ezoYNnacWwrhhPKvmcZnK4p/Wz7CBhERTIPpCDlMIvzB/02hUxiKBbMtZjGFwjpzSrNtMci
y891/0XUFMyGvjvMAlg9sTIrp4mswDZYHgoPCRZMVqGijVl7oDxdfx2SJJI50wNzqjsQ55u1RDsp
YOck4VW5df3zdScCPwB5ZDHdXg4vs3qMWx1zDaoEEEMoiHWcBonjhgEFEhURKn5l5y9uPKI/zyNI
buX0C4zcjlQ2lELMVIIRkjDXi9yk6rElgCnoEdOtvKa8+CXBUgYBZdPQ7Ar7E/VrDX9GfNecWwNB
WW0jX1KZ7tomPolSe7B88i9jTsXRv3lMk6xuobx3MSeYbX220KW1yf3oPO+3l3/pVUj+Z+k8l2gf
2jRd66VrBFnF1r3R9xyuA0NhJqyjvp+H5oMxLs2il9JGdjhL2h9aKT/TqHhETHFtUF9jF5hB6YT5
GgXtvKEGOcd6dNR9+1noOAngIjooZANqy0MywRDw+buQTiAD1KDQ/IhwYQ0TLAwOavIN29djKpyF
jP2pK0bGKq9f0n484svQRfetR9Q44BG7od1hMT1z0e7yrr/qXAZGzMrGng51xZjYmJlLerUBqNRg
295AtUsndmI1ymLkfoyYK/PiYQCcdDims75sr0KIPN26RJ2g3CmnS2SXgqzOlfWPVPVvbYZzBjrt
1YqbeomfvGOz+Ol5TJAyW717udy0XfslJ/ujkCVRPJQFKnmRTv/DdsnS68vxTq0BltRFkeIujsB8
yD7jztr6bCewl7JoKJsvwetJngJWURb6I6w1LzeyvTc9RanWIUPUz/W4NnWJ85AkqGseGrDeJa5T
+rZ5JXiUKkKoXF7RejGnlEPCO0E0hCcl9TsD/TXCJHKPZMde0sg+O4kiIOSiYC1mbYGeXPSCfbHN
DwY5AbF0/bBk14JJ15ytPiGO7Kh8YOzZARKSE5PXm9AAurnxIR3tT+j8Nj/qZ28yPhma5SuUrbgp
0TQQffK9PN9hFclV2znAo4p6hZFqBrbpPKMmPeD85/Rx2MItnjEBtzfwGqdAaedCxYZdHbmduKKE
pAE1te8KqMZKaK8lp6ZOrFbgwBILRGO/IQ3Y26UDJcUxJmJKSEZdyn23+2k6zKe6iMwDXzOWq/la
9iGFiuTIJI7HyLpvzeZv0UIfJexvNWugWn0gamm5cRDyEB5JjoMbGYeMP7fXjpK4sswsFaT8TNBY
3fQsTU6KTYlFVFxF0FxPPCe0vvDZT5x3RKjcTuF4mbLwtdP7k9N62caQ7SlUcctXqX9NsuTIMOd7
mc47rGC4h4vsVNEOMVVgFdKB+netFFWT+4moFLWlK9YuqTMMksgTzcZ9WcDTZsO/MqrIIQ/UQ4zo
WQMMUPEm5wTnTVswpTPYT7rJmzTJjqWI3IWeCZLZzO6UQGgUJvcd4Q0UYKyXlFvNKtQnviOLHbea
NoZeSnCSDxPD1V7JkSPD+YDGnm/minOFF9fellr8KGUkN0YIfGVItw4y8Cpu3805NTYQgOa1hjCp
9S0moW60Myz4+2xPjn7UQVRiYuCycWUZdKpbuoqqFQ/GQhC3PJI30ZhxmdxMMQwHZD93zU1fBp3Y
TeQ7ETktXGQyxEQ9LnxFa0IWPcITV/gXmPRHB5wiAWgRHHxtzqPCswK0nBDc3gXfNjm+2kIcl/s6
OkBCQitKQwjOkvX8wLrU6OyBOYFz86HQbSuR4JG16N8Q5+16I3sUtfUF/Co96+LgZw8NTfadEI3T
GEfWgZVZpyPijzq4pCMXVpH2WSAibz7YNV6YWhfBXKdopZjm1aqgjoxh3vvjS8dYaDDLx64azrI3
sQ7ozWvXVktS4btffzud2661Fok5KtzHIpkfS4sxXcPOEk7TQMzN3aui08xMBArbQIGI8ljlwzaf
td/QnlkpJQNS2hkpLdZIYK3qt+kXzjoPp52d6i+29pFnzi8dFPRQgq6zSpQzmObOM9jZjR+ZEH91
C59h+WDO+asteFuXQABwrG3SuV0XHiFgmhM7W1VH+6HtHnpjJD9mgpkWd902jI1kwzzag5QtFzQw
pj41levY4g7hVaO2SQ+tIj17CTmfcojXFWbA0fb2JEDvvPGV8QwzQkdzt17Xf2GSNIOiDp+G0X03
zPGVccSLKom8RAvT7LTCeRihKAft9NNomMjmipKmYWsT5c6CnQ0lxwQwPV3tMk+BLx0iseYO5W2a
tzeMFTH+yAasa9ZvOxzW0mdWH3np55zTtanifSCExQjVB0Tjbdk17OXrUFJQDRcW4pcJDCUZP5Fz
ZzfrWiUpQb2HGY+tB8ZC4jZoPzHd7tvZvXoJkWFYLw0M55gunNkE9WRTaDHqFNY2hmPfD1gm6tH4
ghfUrbLcWBdRuufui1DQvyjfLjD8UuxleUE2nxYHXl7cUkFES2n1d780n3r3ZwtsekG1rajWv+pO
vZNsEdZNcckF6LSOf2YkS5h28nwXhvMZeg1trkkWC85TwqmJe0ycTecTdBi1UPs8Q2PuB/4yJT+L
tOPiJUlUEBfo52tAP2tfn8f1AmZW5W9ZZtXGV9C0vcT5wo9aB1mR4s5JjEeCk7rDOIBtbSfnXX15
lRnvM8k2iRGjAt8OkQVEUdrRcpX1Ng5pabPhxRM4L0zyqjyPOIO5xLIsX5KwlTvs+0+OqWXHhOeX
gi9PN51Z22s1xi0EJhCNqGR2ZtexWSv3htUNK/ZbT3MUmjysV9EwWTfC5NPxzOTQk3HUEn+3akYF
vnAsUrhz47SebbHzy9591ARYb0c/p5o1bGLGK8gp4TJgtyekyEauiGPMnCDqTUMPZHBv1r26ZxF/
MzNdMmF7drhRvbH08ecf9fH/CbX/F6G26/r/o06b8VT567tLvlX3X1Xa//nH/inSNv5BHBhEGNe0
HLoqA7n1XyJtIDSuKaDGWC6GFmaG/t8ibfMfuhAGgY+Wbf4rawb9tu/5jvAsIVwDbbfx/yPS/gO0
+RfUDDolC2qNaXuGK3Td/DfUjCAGmxYq6fdNru9ZyqJMiuSZTT9GixmKuOi69077zYToEVUsiawL
dqRUHP9Z6vBEL1VeorUeQseSYt6+Ao14ZriPpRtI66mXv0eVn3uP0tXVnIekoo3Xk8N/sHcey62r
WZZ+lx43MuDNoCdwtCIpQ7kJQoaC9x5PXx90btbNyo6oju5xD1IpUrpHIMxv9l7rWxkNd9vgvnXm
now3K4SvRegFtFlamL8G7EJn3iuWa2wx+s7ScpIi4b6ymI4rxfhop/RqWPJ9RqMXidqIDgCpiHER
iUChuYQy2ZZqZA+hxEEicAIO4geK9JFImPHmMnXF6RqY9G3kWL235ochg75Cx05YiqcVfx41+knX
ks9+tM6tHt0RQQlag7hCsTmlEh65qstx9PS66ODee12i6ikKyochqN/arNnMIjk5Ih6+PDCeVSW6
9DgYh7WHpGvVK4bmnzLsoCCUnGZDl+91xEGNJh1lbFW0Pzjm0Ghe1dKrUOQqObyNoPUS5sw1jxI9
88bU1NNgJa/ZEGxCCbhnurSiGxbfSp14TYPiUuS0BeuOGYk4KBatsgcLB00HoMHIUnxIM5IEYUIW
xVVV2T5Qb0ijHJ9hzTFkA3ZyMcm2olq4oUz9NdJNrxLNnTrp77QyvoKG/y5GS2TD7wEJQ65pkWsO
o2pLH3K9UwQwPDqdRn3BsoRtMV2LXOkU7vSaqZNdwP1iZAuXU96u/3BCRhzK79/DFr7V6iWcOQ9V
plCRnsyXpKeT3ZK7gBY2u2+hJGg1+iOG0Xht56YVk6tGBMM4IHZB/UuVZMTYb1GGozWENq+lA0++
jLiE15QcIzsw8BtZZfHTKovlZUmxLePwFBvcOvxv05ntmkndSoAAjRfqycPBysKvIBMk2jLWU2Iw
q8fhXaigkshoCkTM/q2YMKzn2KRUttO2ZMwXYZC+5OZLSmPhQW4DMqst2NY9BU4lcimMBI4WgMwT
CRE2jBhd8n408SEpLcc6aux4AmMXDYXz+7AEloU9Phq8pUZSuYg/lYE/FajjfT6gl2pE6wmT6Qsh
GKc05vriUGKlfo/kTHZkKbyn0Q4cDX2iC7bCxh3FxyR7JVFZKgXoQuXsaxoCp6KWTidFfrA6ltDh
gzjioBQtY2XxYUnFndRn1o2lcxTnD5WsrHbzTaaKP3qAGmKR1wevTndZREENcsJpmtOfyUpZw8uc
FdoLL9pIlgXiNjXlSRBfJGrd3KO4kKkaumpzVOF0IN2mp5qvapEQZYm9jOGrtAJ0IDMO3KZYvpq2
eR0TFDbCDnURNRJSZokoD9YS+Qbx7DFQuB1i5cmwmgSFU7oNpQUSxmdah35q5myLOdc9RyFK4Y/a
ENIx+qDknuJl8qVUupiovnCQ8dA0A4j4iAptWgK+VieBF8GhgweOgJmf62by+WsjY2ykuUsNq4Dc
te25hMi4n+QG6rep9h4/ocgAZQZly5TixmM8VQrYKiEyJ1sbM88y2lcj5e/+WtMYa2GFgD5l9Ex1
I4Gjcynolzl5a0p+nY8NNMP8U2Agc5Ku3uUVAwvtRNbnEcHeLQlmcMBsWVTYNrCsbjLpoTdhXiZh
3W/zNqnQmo/0XBr0Epa8PrM9+485Nk4Te02nbJoPubR+5ClLHaHN3DaqJyoJFNvx8KHDFw4IOyaC
oRUyShZa0ERAQbKOHSt6bluGo9RAR0MmyBFgC1L9HgxUDUnTtjrVR4tVMBmkdwonwtZyE7nhQYwR
f8MSexRI+pg6QXXgPVCiS0tXTNIfxCSBEwlF6Q+RdhoFriAbApqxoQ55tMCeGM3mVezhvZsSUnjN
XisW9JDKnnarSOMJeXjJ8JaPmk3SqhdGYrEZg051phT8pAT3YEhNOGWqdZGwvqrKmVgAxRaC4ihX
wVcqgx+SqMAhfP7ui+xRGblaqfY6dmOOWDRdfKqO1qaeq88qpXJUtNrTwOTr6KDTXTWj/AROEewn
ldZ1LAlb+X5u0oTgwe7ByKJHsem/p366ouZCN9N1DBZ6eDHS79+7fLK2XcqaPKFQ3umbUQUXmrcz
xFOw3LES+yZZ3D4RbM2uZiNs/05YpEATjSRwoKXQBs7QEqkUWAqWZy3+VIbqPM10PlhiR2qO47J/
K2tuA0nKvkVh3eko2DdDOafgSCZjPKg7NCnwbS1BszMxOtQJTLepDTbapG1qRvuZZpUQxqiPZB2Q
vHE3jgQXJaAexAB7VR0FFHcBPBurfHARb5hzns2FllqUQfhWCNkhtO0N4xdUjJDJiEoUQ/nEKt7Q
eZaXoSHVSc1O2Fj4XAX5nkaSf4hj+tJU4l5akFVC+TERClaieENfh6AtmN67AK1WitvX0cMPFbQJ
IqWjNr5FXZm5TYP8K5DYVzYTpbyRyotrpfoOXztpi11X+FIL5ChfU9ehEQgZFh0KPZ3XVww+oyE8
tcPCUGFSUQ56+X5AqVpTYvOXdYDUoReA9GUmFhWRxM6BZIDArjHVotDiQ4w9Hf8kGsPNrCL1kE6K
wXXNxM7PDWz4v9MhDw9kKlYc2br6SuJVCylthpgBUQiFJ9TGr1O6EMNQ0lIm8M9uNPVeFFIXBwKW
k35FcCt3Wleu6zeWDYJWPQojnyWy7pRWQgSFj8KNarGANeOFAGYJw0h/4kq+M9qW+phMz38RX3/v
HAu5z+rjcOCC7qNCII1ywiTeM8X51NZSOGQqZXyhxecQvMRJjsJPq+3wZBmoK3Cg0GKjHuRCMyae
aYzcjsAJNvEBhSfERvBcbMR8N3OU6n2s6aR0iwE2QQ2G+xB5EVF+tkH733imMVV6qcAyS099zSIs
qoRmp1cDZWlJfeCUF1tZ17tDJ09/fannsjs049CyKWzwMjeePg3WXpHajYkCZssK/C2qdWYJmt5t
m/8ujsd901iUpcrshchlNxLa9V970CLjIwSDgUSqQhVJi05CncGXP69FrMgukmAdROES7KMyOyfQ
PNxeER9Ns0c68Z9N/NKgjh4mXtxTAxwxfO21Xuz3UIH7/e/L3y/9+oMA2H9Ljpn6OVKSRNNhtHud
Lr+j4/6lrCxHhzQ3z+oq0EhbvdtbJq23JpGQvCvtwZIbyBidr5ujvMWIQZ69epLySNqIsa5hVCRs
TVVrBCVJ2lubnPy0Vu1QYBXrsfwmaU95dtUaK4N/uP6gTrnl8NnhdqxD8OA0m/Zz78U1CodECjH7
UETeoekBOEmOY1SQswsHvpBDJCOzFB7RzB+rPuqdJqOq0kC5OAYdOuBSFjcK3ru9mfX63lIVL9LV
aQsjA7ha8YjqSJ+K4LFdaE201vBVls1wjAyR4v99FumnqobOpRDusOevXPXovTJDfa8EwIvCIdvR
JszQPHDDmK04oRAJBIk4Eb4FMMESR89+fl8RwI2/nmgYWgfJY5IjiEmkBhTQ+h1cGq3Aw23oRnVI
SnQyk2y8FcIC7ImbFQ6u/mqIOsZAWVJQ5qTKXhcVi2bif76WkcJ6ehF95x3qHuIoSc79862aYpM3
kLGjRDCAO6L7kYSAqncWWYd8bGOaVNQHcfYtG4SWR+g9wqFJ0JiEONB+X6FcZDtlhcQYT+aAu83M
hMPvl3b95T8vx+pZiYOAGmxneGxUYKzl3XjorI44lxHZHs7h4ZCLA3tDDDRuWsTjEcUyiANZU+25
CU/oMrQDlmXtUOeF/uc7aM1wPDpBsX/f+/2Vvg7Qkyx7SYcO9/sOPDztoBc4PI2mmpy+Fe8kRbsL
xmS4VRxsNYlwDJqgcE1N1E9jEIAUoy1yGOtRRycuHJNVmrOo42PctcKpy7UDmC3EucqYHWqjl56I
V7JAMOrh5veltkQnKvDU1YAxOtUoyk8ZCqpju+CXHYesdGYJ32VmofDu8Jm9V0u4QZSb3qdrh6lJ
p7e8N/Lnqrc0sh1ZIKSFttKrKHj2nO3I0J9+KzF/SLZ/oWL/Cxp23Y3/KxiW3bqqo83Toc3qpqVQ
Tai+Ph7iImz/1/+Q/mcGlHlRqQhtUUnAFA0QZEY/cYoZSCnMp75hVaOIbEsGtBtqzOz1//L3VUR4
sm6KhiL+W7XAQiCGJw93QGtMYMrrU2OwmGSzR7TCN4t9inxIe3QIBdKy+e//NqWX//2jG/jYZFWy
ROvfmbgs/gU1XgrsGjP7xHXD2PbW05TNEpIeYE8qtsioDf8/ZvkPLPn/UPuSVPO/hxTssixGfdP+
a+Xrr//or9KXafxDBTHAAg7+gPw3YdmS/sEDqnH7iiay5l9uwT/hBPL6I95XKZhxBCpEgX/CCfR/
WLphUIO1/hAN5P+bupdGEO+/309wl6F/iTSaDU0xrBVe8C+PEiAXNUFiGcFPvQKEsXZzMKAHa6kJ
vc5q0zoDK11CFWcDGQDmgobR2zNr0fTVNP7WyUpZ6k7YalFTO8KMpyvEhzHG1mVuh5ypClhND3AZ
8+h+rlSw/3ILVCkGUYKFkqRN7RnKIqpZ9FLG41RrRzA+Jq1/Y3kYSc1k6FUBxEhicNHoZliTHG3y
OmPCrtEFNM08bvHIDr7SAirLXseyqnfjRLN8kI/s1JhXm2wjjcmLNVuym5oh4L4MDZuhqSCExOxD
aBAikAcVbgSCEo5tkj2bc7gcRGVHcLOMMWM7djRdYHiGr6O+F/o6xitQkKSZF86sAcbD/rbLgw7h
3AjqPVGYZsNp3IMokY+d2CoXuGPBifQDe1kzIkjyhWESE5hlJc2LiBUDeZzGikKJmOArCEC9psQ7
RGXeYiTwEYP69Pul0+WdWdezR/WNY+BsZPLoz71UbtMcRR2uKXTOiSJszKIhK4tKCzDG5KTx99qm
WjaaNB6qZnVaEd5XSwRLU2EtPco8LcF+NI6mvscWg5GX1HKAAOp8a3A1iBaV+KwVfMMkyVUnbVmd
Ouy18uLQr58uTTYYdjIKGJpL4G2DAAs5IeknZaqbEsXaLy6CodBrZNXw8H495SOsJ2EqDmoxUpYg
acaPANLZylgG+8U6m9JebgrlugCu9Uhviz1ibrZJmUNeADHMFcRLrCX5SxwB488QspdhdZgE41UM
UOmPOOQQ9BQ28WBMjpCWLroMObIwzPdAi0ZSDwUYEFl1iC1WfHWJcThfl3OKBXVR16vMlenx36VU
DTvESW7RK243xTJ6ry4/FpOe/fnCR4P4lz0OMSajimph24AVC6tzKBdvlCrdciKnFfHKYgsmmVFj
UG3z2oy30CYVT4noroHHKi/lgEbNaFe1v8wqm8ybKU3ru1CUHtjkIcBdurOJMIJNeHyXEg6Dh5al
SI+RFpPWU23MrDhqXMApjfUMXvRnWnQUrpIjHtv2YW4rcFi05r3YQAEr74ZaSm66GREpIn2qUal5
Aaxy6NrDcK4b6SLUQMLKYu3KiBQoOlwTTq/HAdXiUzjq1r7ICTFpWaBPPc3joZO+yNbNaaiKjphq
AV7QjNhGC6qDAC+BJJ+ciem4hOyM0drgGhyDbNhV+cqCHBbyjLp+tew11OR0bIks5JEDRQjPtJLl
fboSeZwRtcc4xN6yyF9akz7hExaABxT817g1bKLcX5LBbLmcwZoOZ+5MJF/41ZeXkmq3rRZh485V
eRHprlsF3LCpjCkOoZCQShX95mxAC86rPUHv9TyurmI/mChUqznXPRXOEWYat5pHzL10iZcGThB7
7oahkY0fsG1dVirXkMZPWSmfZUKE7bzutlqNlytQSyQXwoTCYKrbE5oKFlz3U52hexa5t9kAjil6
xXqlG0TmZxO9Gao++Tc9l2UCRr5B9oJ1RWsCNLw4ZxNe07StX2cq95hbWYdmS1r6sQpjPIAHaw8t
6YZRn3haES0Xsch+6nB8JMyqJugBGzMws3oJXAoB+1jpp0MKAm5HGM9nNqkdJw8Wclbvwgq6n9yN
Pw3YdVdMy68uqzoHoAVNdlb8PaMmeHKNoGPQ784SF5seRCFugOQSljQxkkhSkXA85mH2MxAzYaM6
0tiCs/9HDXZBYrkB2H6h5xCtlsxIW14slbpylQXu3CDS5X6b2/6kV+0VXsh7McWXNiMeLdSFkI2P
RRN3YSMVmP17Hszxvko0G1cYXMwBecOgk2xmQiaPDWQOE4mJarSIbEH33TI7eUg3tKm+ixulhksW
ZROSf/Gkd9Q+skk5JBThqODuohwpGunpG6SBsmtmgBvkSmQFLKI10E3lBSfee5ZRVTLC+buKxV01
zm9gaNmnD8prCGLaBhz9MonSKYp6bSO9VpRn2GqFsBlVmHjUUTq7jg0as3r7gjMGhUtAwGa4wDwX
2X4o7fK4FMMPQu0a5YqjBMG9JiE7EmQy5uQfLOel042Wua26pDxbbci+JWNXMbInKc1XOdOTYwlh
hR68ZvlTxPrYIrREhCiNT9cBFjugmC28oWq+F5P4pyJJGoggrGI7tq4yPo8hNj/iOL4bJOLPQfxg
Pqv0q9C0j/LIzEr22k3VmoPZJAjtDMEnLOUcamTWTotXFYzcCDODQyQs27FAaEoFPPCzQSTTHOF1
wvNB9XbYpSRl2fFP3Gofak/JLorVay139HXK1gNiI+9a9KeO9ZqI6sMc1updHxmsLmacFUL8yNBj
okVy0WbSNWDe6LLpUFjLlaA+mcXD7NESP1ujiZ9+eNbF0gsU9WYyA4GwT70RG7pKZT+W57eazZBb
/bJ1ZGlHVRZngCK9s4wod33yYsQJ16xhViuAyLuzIb/lwVCdOLy1rjVTWmXiMLT0yPZh2sUSys5u
HcPHfr6qPBjuSDJymH/zqC47IYLkbEE20Fctfi6zlKnJ+GlWKH1buqyWDhqGGwSbxW1Usp1VI1rr
40EjQFp8bQPtQYQf24SV+lWjnasV3V10lLl9zn4UiJkdtlp0oPff2ItuUF0AQa01jhSdZzYMqLyo
NWUKQ1ci3fqcqbSil9CjIQFIQOuNgac3nKjOP2UrO3eacic2xafcae9h+0yj5CDH0qYwZJid3LK9
CV5320XadcjQJ/fY/gqdsOkuRYXT+SnrD+Kx7+gb7ZOx+YArZLf1dLEy9YGKyZ1slt9yjSqsnvdy
R/FoTpxeq15QSivsxpuDWAskj2NLj2O/wmqwGUQFODnrdFpv5mfR/3QRPryylfGPjbRDw6z8moL9
nH4p/bKJKGm7Umi8toRJtqH2Tc9adqfAuMXZqRoH4a5bMM2XCRKiTLPeElMJXIV2GcUgxj7if0dt
zVkii3zOOsMRAuM9LrDiKTrkhb4Dua5BtU7RTXOWSlwyMsifxQFb5XDDOvLwuVAsWvTl3mjCz3Do
rjoRBea6rhRrZV98q0p40eDg0rrLfTTq58lEOh61jR9iFFsSfGZSKxD8Q/gZZWfg436cv+LMuCxL
f8yLwBNQ+QyILjBUBW2MK2U5aLDyjEQrbZxu106aaTbnDC1TLj71MwVyU9+lYzI53fSCMAi0lJUE
WySbGLMMeUvonsoha+CiOmsjWXT2ZAutfZ1aXFV2AjTEdda3poiBpxgd5ElICwXSBXAd1pb6RUdh
06nyuwXjMwmFTwOeMdkNtV1QiAtoFzThomFpVHcDceN2W5rbJX2kMzvaio4MvKEFMyadGwztndwm
0qbLuPyD3hBRVeyalIGOMI/ZjzPargrzYF4lIAtXeCHUnw23DGHrxTrJiEmz7wUdz1E9wnX5/VYz
e8tVKeSByuTHZiisvb31l35fxzUeMbOn+Pz73t8/wDMdic7fb/79k7/fM/CMBtIcb3//qb/f/5c/
//vm74H92++kaXJQZNJG0r6g+PT7e8ywlKR/v2Xcb/86zt/XNSJ21IsAL4hL0cr+kQx2BD7rR/r9
QkHhr+/+fk8v2399r2+UaF+LNGPJ17N68yP//Ru/v6X+11/98566ByHPAJmZxR8rFV3Ecr8Q54YB
juIpkBwcCb9v/v7O7xcN0M1+WlX2rf5EnEjo/Nt///fLIZVmp8dV7NSgwCBu/Ocfkko93dScoXI1
mv3xoNFKxBUWm+7vewY0fGfMQB6lUxz47dzeTwpyORRHuPKifLXi/X7bCyGG6tzN+009RkcByMiJ
2Wqh7oYTKrmaXqI7LEoDj5l6b+JjfhvvlUeMQWeiXUdnOLByCe32mgOzc6qX5YUVKY7a8gsriAcT
j5X0Pn6SVrZG/mgedVJK9L3BLsiB8nZLztaJIv7y0t9NlXGfPZn4GBf7S0GXUfrNfJRYDztYtTBv
Vm4FqfLG88teBdIpHrX8vemc+FDi5jG28QeWPxGvdr4Bsi3t8bvxbfdVaBhjQElBpXDL4X1aUeE2
IKPeVT7bu6B08CpslBeGErtA5kg4hIM24Ll6Sg/wO6QIihHVP1vOXOERsxoidekuo0fgS0+qiu9w
M0mTq3q6OZzy0LlkZ/OyMFpgCNnAshEl+h1sZqNzvi9JoPTLBzokzVrVtrVjEdHVXqKdLL/Sr5pE
fO8zDZ07vuJOMgEd3rDJLnoPdXU1Wu3Y9+j7eJNvUFK0wtZydLascABw7DTI1MjtQGoubEHksLXe
y2uoIrO6oz4RRak+TQ8INIWPS1v6IG6WLT1T5QDo650BOrvEwPrgQT8Wj/V95MCw8RFXszULt4Yt
s8il15J/WP6rYZ2xO1ahgzaWluieqAugFvqehhmUNDuV/YglqOqwxXSr3E0+SKraNt78qp4rD5yd
HR6tOyzI8yveHNSidnqkA6Ddv0yOfAacdERyMO0h0bB3UVy2h+QPOZca28HWdC+pM/A2RKT1a5m4
JHVfgm9zh1nR7bbqW/Bk4nG0N/olvtN3+nfxyf+P3GvNi74jveUq1ZvgW+j97oXIY27V4AKP20Y6
Z68nQNlaLfdV5MgEJSArd2/ipXjJHf3CrFiOtr4j1MIu2Yy6gIDfvqyreUHQPXgabl+iundBuLdK
F9e3rF0oIuH4MHzgwJm9UeEqgoH3ymt9S4GMOD69UMV9L0/n8OGVrHrJBVd3wGwhnQ0gsCXGnq0O
JYUyPHJ6+sCyC8LGQV65kR6w5sTX4KidbsrDQzzsBIewYq9Bj0nzy03OMXw/x0DNfH1KyC5ypQNq
Sra0PHj3hBVmbwgrc56lAhs8RCPH8lLwkrVwC++L8+zRiTmXELq26XXEY3cAgQ1K5xCj7uDTo6I8
CLG/K68dxaR3aXH/+S4FDT/c5ybUTGopD33JE+DDKnIxEdkYIAnEu/LvJud6U9/g3HMvO9021mAD
uZNTPbfgFh3ZelY31Fmo9TjLFzfb111ynHwg6T7y4fjU3zXn7rHDVxbPZ/NugqcdP8fbaVc7kX9T
dw0uRzuz3LhzDe/PnXJLnY3lZOxRbWN2m5evdANOwjGfqPkwfxcd0iIOBQhT5+IUTO+wqLsqLHyb
mydfH2cuJnfZQUiccL+ezPa2k/jxeKXNSZpAca6KuyDcGdQ4SIM/iHvtCx4BwRk7vE40Bbc9BBJ9
O9W7+BRd0BgRUlveIW15p0iSOMtL7EHS89P32Ev3iOXjPfuc8p4FE2eOOHjTHvJ7H4mI8ZmwSvHE
u2UXRQe/RNIhu/npvawu8n3/UyAXnc+N4GNkqrf0InSYGIhNTrR864/2FD/MCNd4ejE5v8vfKXI8
6ZmVLqWsevDiDfVJYtcrCTI/jNXNtBxph1nqx/CttcSa3NWdT+/Sst8XpFSO+ROL50SxP6nC43xQ
XeGEjyy9Bu70UveIdHlnAMdU7NbogPU8R2eADqXDM5Hfyk0jgC91lM/xhnxrkT2Y6QxhsRej2eBm
KTecFS/ca9xN1+i1vx9R30OBt5cDyEUYeXbzSaAW8CKqRQUsEZ8UJv597vQ1Mnh4K+8kLlHrJK8w
ZQptg3mSmteepzB0StSGy5FnJPbE4kHZtpv+KuF92avmsZM94YHmJ2A1hBYTdkBYgpul9CYu/XhL
XJZX64zxqHwyWTIF1g6BSG7I4DCGu/Kdznuq8ZJzUG/C+5iJ3p8+Z1aqojtVLuUfBmhnvfaUasqP
fI+FeksMlPituGyWFv0u8oetut578MKF/jnfDMF62eGIYSd9oHCZPb1jAik/wvvsceGJeuAQxVvz
yAdeP/QdQ88U7OJoy/O2S6At7FqfHO3l1G2Rjfz+Lxx3yydKyUPo+e0VmX1s2ItLnfXkki0S3BeX
8lpe4ahG6jYY7VUGjsyBvljqTfom+xJ7uGe3RT3DnK43ic8RpFhoOzrAXgsIe2ZKGlInETYymXDX
/MbMwDDy0iMsWTtuHI9TnbnPmd7IubNFT/TCLbdV8m3+0CzVZLaazFEIfeyWZ4V4Dc4jMykfcLLz
e+mz8Ftki570Kd/yvcFwnllfBoRJ2Qmoz6E1TR47y1+0c7yH3WsXvp+SI9fu+Uq3fOPiw0W8DiLK
wN3rQaewg3ua1DeSOvCdV15pnCoDhqX4TCpOx2C5WU7pExvvz+5FvPKg3oAeMKrvlUP9jqfFYfBk
zKhtsJvap3FAb5GGtg/c+0PfVzseg1fwUO/CQdnVh9AXSHG20c76TLH7sr3ULftxO7vIH+GBwLKJ
CogTGN7vwOQyOLmTgYXWyZ4vUOZx5kMewvYxnLg47dWUNpxCZ/bWi6gwZWCzcp/W27TeDFSN7Opg
EneXeIyOrQ/nqwOs8IHefWGsw/nqI31IXJ5881IdBMZCNg2CRLGC5dBSvkOGYsGz5gbm2zm/qEN2
gFPnCiluAVcPjkMHKsKX8i3AesPcVONjROk3jshJFnchl1ZPdpp6SGJfegBF6dw2JlKE7cEVN+gN
jsKjZdFC9sHtdJYt+QuXXPGxgfbvzTnyE+tSbQ1vE/hUs9zA72zd4S5/wMiG29Mb76dzMJ7D+jMz
nPyrFp4aJD7Tt8JuUlasO/rHhYhGxRHiFm/WReqr/VLnnvCcLOWJkOIvPpX5ESakY2bTRth2xkeG
C5j1XuV26HKC5UmtMk/cgYhguqJMNRmPlDi14AiIVkV9shGKL/kJ/Gan48LwZUiPpo5PLbgLttbw
rrpUEiLuFIYdaZv5xTlB+79VPhnbmE9YSEs0/BnaePx7rlx+DyOmsXyWKzU+hQ3ASkYWFqo8eGdG
nsgeo31/q536inBOQrPJwIGdA40VTSAGj4eVhfZQ60fq8QXaBxREg/e1HJBjLJh3VbsFM6VthpaQ
RG+RrzirWFmnGDBYcXfFPQK11mkel2pb+epNvRGw1jr6bcRbxTLirTrznBsvqdftRJhZOyomuJln
jmexqa7Y+YOENWF0SE+mSExePKWStKECjbHGncgZnhkrnBKCJKMYTzzwK0d/JISC9Y48HjR6EVSC
Si8pdqDTsNLuJ/VMSWXJ7prYFx6C5BRODs2Kd+M1UF1TPU2Dz+kbvgXJ/XM+GPugsIL4UjnmDXNC
Ve4429lZYONxANdaPbJ0ofwo4ndTkQ5y4hDlcS09Hv8+fU73SeLzPM8ZQiQ0nfaTOm618KjhPnIQ
HexFjG1etRzL9DIdgGZE6xXrCHDLDpF4E9Qjqfd54b5jpxQkT2RZBMplg3uInCPm59ckd/pTc5mv
5YiD0hdRkNcAXTeYjCiqiNc23qJy6TkCnUXaTtERaT3OwnMwvSH3JSGbwQXncf7eiTYrwpeOCjNL
cDx4YNYfljPEOMs3LKAOHguMeRP2ZxaoyyHfQL7MtDOFRgPIxG7Bt75J3JxN3R2MdSb/1C2vZBqk
TzR19jMZO+NOg/HoROMl8+eS/gH3DwYml40ZDvJq2+T39P2naqsET1mClYktnFO4E003HIGMZpDf
SPlpy88GM5+YHQx2W8qll84sZ5gfO5AvrTPezBucopaSbOMmwJyNTa36aU9JqnyKAAxEgl9pDpYm
sfJUTs2ZJm04bBKDsc0hpxEweJHu02Zr5AfSrHO4g/0P+4SRcfaRWgjJtZQacTHSo1M0ZyTsfXYL
XM7VJkv9wMJgTFwuK3mvNSD7bM7r7be1zgXdMDKjcyfNXZzW0UOyK4ytBHtnXyVHYLPrIox5BESv
U873Ye1n0ZFyNIqTajymMc2Qllij+SGHYIVSPAZ9hkwesTIhqnaS3Xc0M69cgOWT1SBQKX2fpszL
dXrJ0w1hGIRUDgLtkkPEOKh+mMalERHE7ZmyJdmpkIG9r0aKz0og9of9DrOSrDk3GbwqLnvC4i+a
p9P8OqohczmLWHLeqXzPNwYbsXepBI+KzzRN61jMNmq8BZefCVfN73KgZFsdg/5LI3l59A3cibW7
k0/w53bx9MRBM+aQu6EgOKIWwlTEgomxbsnuyTcZnpgemJ/s7sxzY+6xENf+maAJ1q819XCfdUf3
iIWNER1D5in8wHJ8fK92pf1efSvb6eUL77FOnrfTfVcqI7gtsSmNP2IGpvmOi/ACKnzLLfpMWQC3
x4W97Da+y+8T8BHU2KnMsr37EB4TSI2PCNStD8KqzpPuJV8suwwHPI5rHJ8qvwJQlzKgwlH9HF4Y
Swu3vo+59yRu4qnZgOsGTK+z5V5XqXwtzvlduucD2d2jtl2LB5sGATnDN1X3z4TgT3JuBCfdF2ci
RcaH6XtVhDYU2rH4ils4JBrFCO7qGm7g+8RdWXlB6VsydQ/TmxbaCy6jKyeUqgSvSOVVd7F5TOnn
XrAPjHfrRALiBuU4NYBHdlWAcNk29BseuJTjq0PHZMw6Fo88vDyRmU+vnHoBY/rEGGTLLJ/Q4jsY
1qeddMSFzV0232KvQmtMnYTVBzykfE8yGxtZp/4Rr9I9jzt/BYnucFnzpr/T0s5v8X1+bxzKjYHZ
wtbRmHI84XBOvkRvOVo+0155xyK/qrYZgJhzkbwtxp48TT7U6p2GegHr61RSQmBZvDZM+6vCgsp6
SV7Zkxs+ikhtK98oMAmf5DfkXwaI5Hu05jzRfBTfZMykrDpduLW6MztV6YXlpe50bwr+UcoF/lnc
ccUBep2plQA5oPIU+3iURVa0nBxEziBnvygcxS0oTI9iNR39LGDjEhH95ZcqHWE7fl/DQME3QKq0
ZcFO71g0adbTzYCW6MnXafTZtA+KV6JUe4Oe5pobo9yxzRBx3aTnRj/H+Y9kWy/88W70Le5opmPy
IcJD8h/snceO5Nq2XX9FeH0+0JuGOsHwJr3vEJll6L3n12vsneeeqHt0BUF9AQUWXTJotllmrjnh
Mx7WKBypT8q2hHuMqdo6d3ehs+ofxpsMgr4DxacrrFnTuCuDvfpuE/uw71z61y8a0CHY8Qy634K+
v2WG0aktX6efDbpsq+rJinbKD3hrEsPPAS4Mm3Dr3Q0kceBvI/KCxsPZLravELztxvP4FJ2C1+Z5
ZMLE6aSyHOlWdxXd+2HnPzbOa6mutdL/BAAJ8SmzTr5dl/BHY0KsCz9L10z2NdUSn8Hv4bH0ziXN
q9oT5krjR8gta5tq61VpP8XUyndE7SHneBs/mc/4mY8c7jUgD++v1e+8I/lBvAmfzVR+Vy1JVT/9
yB6fSt8Iz+091kj/YTNdlz78rR2B1xw5gD2IC8KMHXYs0QHE4qFO9umzlHgtKEL8Mk477wHb/JRv
8DDJi657Ypj6u/4OSTLyG+lNeDOPByQPZ/2UktFdzkBF9C3OBNNz8YgtkH/o8+7JIRtGS619IiAE
MIj0ME6vYqLPWxHs+JU0u2xL0QTV/Dv2qvpJoQ1NB/gAl/aiUhLdb5IztC807tx5roLNaN4hM075
E+wXlP4w8GCHuu0pf3E7+Esf+OoXlQRwf0oHHvXWa7AEsq+SiaAmBpeE1aribOeszm9E6Ar7qDrn
oNhayxf/iMh4QHDEfzcGdF2oMIzVs+fcT+3JFnaoHd+hFLSvyv1TWvtu9DND8EQ58Rs9Ef9d8Lu4
pdX/IDbimbtp3w7INW6aYM2AdsbHF/GRlY385Ta2GVgDpJz37YMTnFy4h/CuAMa/E6fDhC+IeWDx
4i0RsKyOSuAfeNFdtKqfIdmwAr977V75T0Tc9tar91AXDyURZxjG7fde2eN43dDuO4wVKup9vLfX
geEHimnMMEaNWzwNt/hU0U1jqnILHmA9ZRdGVH6G8DVeG505YlTH/I23zT7ZJlBfWGsPgtRN94Vz
CY0IEJ7+NsRfJ6Crn6wEvq4NzuercsM0VK4ZVGH6tkn8YERBcB7uc6I2Oz29ieHihcF8L17IB3fU
jgykJMLgShZeNDMi6LCYGIaLFg23kl8Ybh/x1avHHK/GTm6mL97W8IqtxbBGKTbkN6L1Mehhlwbv
/XP0A9cFu5hYLgNkvGVYcvZ6csKxOP3KqnXwHpsAlUFw+zE5oZb84xej2/SWUzLAOZTLLCfqh9oL
coRAmiln89MbrPaMyuzLDMvJuNeYpV8Rop6+NJLY6G4Smgm0bbo74NqjLQJWZKea6+FVHelp90Aq
IK1NnlTSlOkGJvDW3Sg3vOS4RltvE5qo9236y/hsblCsrFfY1Vs6mfHVPYIlo+yLr4+eGj7oO9Y9
xS+sEv0XJP64ScSssBFsvsELomIwXTIPAGMx9lpy24OaWkGE8ZviAyyq1PYJuZvHcaQilBgMZgnI
CEjwBcv7r9F6RaQBpFV4TA5vMMzeTwwZuzQ6ElLitvhAJsXyv0LCOb8pHVnV846MBHxlmFVjsuON
AkxJcZHSI05S8D6PF+O1uKUW7JYvM+7V5DXAzsL/donQiEqhtaJ+TSv3Pf5IQwgj1txN/jzBqg6T
JH2TTCvcsJiptxnoqScbpxZRuK1bno0vE/JSBriP6HG8gROGFpi+BAlOwia4JOifWjsulrWPjFo6
bwbf4tHYD4/5C5lkaz7X/vgCzeUH51fhuaJRf6Uovj1OJzoywWqQYDfuhQZOpMll8ikrIoroK+8Z
u8A/E+zBURfuCNiNcUNxW+KRUtqp6YvVvMLZSKqNZCj+a/rEuQR2aowLeJWtLd+drzFQEDRuJkJC
uNU1WKy7CIuv3vB3Y7/GQN+XnI22Da+p2XEprziEBEetV7IzLjQc76XyuwMdM8OnB6AFaTuEQD8K
b2uH+8o8YDm3xim3XhWGfu4ZbZ6CEtxwTyHupM6i8cTC82DIxrUG/AJEglZZkPvd8B1MdO5vF9gZ
ENdVKABeM7VnjxgmyOJRSwXIkLvnXrkyK4ZGeyaeztetCZDW4t3wvJ3xzA8ykvE+KoaU6YmjeeO3
1rqAJkDfsI7LVcLu55vaU2JlPpKbJNZLunf0s5p+8lL78Z0/53eEu7LmRXe458XKOPFaeSKeq8Lc
QRorXSvGnlvSyNeTAuPwArxG5HOc4Y65kDfO+zKVPe8oUdcustj4VytuxoFjrSfYg18MIzA7wg9a
J9e0p3vmvQBBSvWNp4ZqkN71QtifDW6fyDpMMNBXcUgnbs1IycyHS62haEw201rjolB7ggQSebnG
xxsMUmE58lGZ53mr0EYqBDQ0oOJb3h9X4QH46h211PqGtkWJqgd/p+1zj3wiRgWaUmAxwt0r7SNy
Orv6A5UEnuhHRJEPhHHQyv42Cdtf3HAPVyP3T5yEUGXvbkSjdTe29kZbYZOQq26Ja3//Mr/gdQdu
wcStBum24slok7gnFdVbNFR42gjGxvj+vuDJSBFpOfD6+Xkm/uJxXsiPi0cgMy4+aOjzRzw75P18
Rh6HRm8gpbCnE3GEU/gcKL1EpIbFY/O0OvILqZ+1a14dr4B7hEuR51+qNZfjyfkj7pdGID4SNZr9
ugDZthIfEB8U7kWRvlHn9hwccTbCjLkHK4lAi+/26/kyfvDDwyNZAgWPCUF7n8fh39I+ckFqs2yU
jYI1ceEUr9k0Hx3rll5hmRSQbnPj1FmHnqyApULktOFhwb/xEbmY6BjUf9AZrHVfk6x7ck4m/o+7
5cPSQfgNIamSIihDMAn3gieC4L6+D/W9wtgAsX1+XwOTFPkDYKBYv+tBdGVf8xAL85dgO5HV9dba
k52dCJ4oKN13j7R5fjwA9awA5dzMzl3S+ZSqlc4dz0O5I76NgQLsmc/Aud4iAigBwBTCz7poUgL6
SsQdc4e2CqzzefxlNTtwo7xl7oLz+AwaCq5Q6xBScFaNc4lATBrP/EGknkfvTL6O9sGnpO48yHfQ
YvFL5NyjDIP7mCh0dZKA3mkUvc/B7eOuuO3lTGKDbgGNbtefaGTdXf9AgjRsfNEXE797yoB4Trzj
DYJxNCJBSIZSKcHsbQgtYfRJfSp3Rz+2og2W49Rv4XFSEYHLNd8pDg+Lt2Y48fr7oXtPgInBqVdm
MItfgLSp+hZik1a/dFx+2aIjWaoHUuNooIIYS6nys7aq9co35jaH4Im+57SPbIpSTRBc8CXEe+zy
QNs7A9V8a4rKs5Y0l3ix4ckDoqNvcJ5AOC7VQb7+Vb4hggMBIG3SrZ/NCYZm8YYZSyFqBVPJ+0mL
Nb5w2kATtHFfpgNYN55sVjZ8Evoi7wcmeTpcIbJOfnNnvhDD422gllWme3TkaYVgChx9rSsbXljR
7qN8y6fjRZG1NiLohLYoHBPUFCMQ2421EY5Usam47wSYuJ/C07ugFYahIRoHHRLCgWq1JSb3k+fj
u9IsA/J2lFYLaq2T91XfBzwTjhONMT7yYnHzuCWeXwCCHMBFfmRvAoL5q7AUvin4yNg8Nvnzspz4
edEIEMqCG5/vOcHWDOJkZxLlxCtbkbnQi83k7ZyGkNqqh2Vt9Gp/x+jpQ8OYI4U8PkARRmf0ThGl
+kRZRXuFBRsn1T3M9jYpPvAeaGSCcHBCu41w1PiEXqA5nVWoR2vlFbIsvhzdDlVxexBv2uANGJBb
kVJhzsS0oECQsaSijRWH2NrBhSP4wnjhNsQBfgUtyEuE78BYDryLDCPoqTXl48F8Gox7IP31E3E2
kByee6KgH2gUEaJ7KG12dAPRf0y/dteKvkYaPrujmLHsUXpf86lrIQuOU7EWRZxgWG6CF96oql9A
diVE7iF1pDCUMQT23JYiTeof9o37Jdq1cc+3JNCqkhAl7YncYUegHtCLkm3pWX27BXBJJJcRqCBM
CpyLGnne2zy7R8ZhXfcY/XHx6xsHfL8OxZEfkCOHa8fc5d06RRYX3Jl5pBnyFKiC4EArGOp0UAg2
cEo+cHdraDyjmy4EAL4NVTrPpoMdFYo0aOunk5scyvETWjp7xTBm/qqPiref0E4sN5AZWJg33pvT
3FftGgyiaEn9AWQ5jLcWRsrFU5A0PzXLyQhvyOyF9WmITlBfwTM/dCiiQZLnK9TFIrdAD4UOm/5H
yKkT7Zq+mKq++UkYwSNNs6vqPQ2TT0GTBfFPSKqId/MNPdAi1oeR5SCeS0X9M5MRlfC0dpJ4o3vi
EEO7sDmiQ3uvfLHtRgcuheoEvKJWdeCrMZNTQo/wjZI+ZOTMZvEUnAmbg9i01yjyNQAjoxOaPXwB
6tmFJU2/V8B+vhMR4efhKaPncWUyTszbGdMpjGO0RpL+sxhAxJydEUk7MJIAUF7iNaTLNJveuqdb
Ak4P2peagR7Jx+GI/EewoGYHAeMPGjw5kMC4p+t2MYPdmgYVJQ8TDwTYgV6hwO4MG5y607ojtSUU
m/PBwMD0J8Pah6gpzluV0DnKmco9XwfOhmo4QXNJIIfXrRT38AXaDCxyMKKzVnfZO22GLsWdMRIt
KPFxB3I4ZzBi5OAThepOzQ58NEaeHNCK7TM/chrDZfsJIIQBivlOEXRx+OEjfjP2cga/h48BVmq3
DGN9fGlccMbY5utQ9TEb+DF+lbmPYBmbvEOMM3qLOuGj3pHBsTzC9iLJwGflr/KQwhww4xcPegNR
kgM53qowXxSwZNaXsPe4FCZIumMIyZaW+g4AwkhDoXlE6w9HX+0P9BniaZnx+QAmgJQMlhhP7/xg
kL8jNoqzjr8qpm+QJ4Q/QRZlviVgBl0L6u8A0oJgMpNzQ4QpwCJvEMPQ3K07Qcjlt5SNrzyVwcPy
YqJCNdQhUFVOvEyxrTQF2aLBgpMsKxhg63ppj31To4IYJlhI9nizuFlCpVDnHC2TYJORDOs8Bck5
jyqU/LZ5H8OaedT60jh6NYzUcE6MfmHmBwrWPpKOMgpZlpsqtCkVmhMkKkh0KxS1xDal5EqTjsdA
ddAS7YNQ0PHp9KTRUP0BzhIaO4GzxtbGI4wPt1VsK1tt4Yu0o/k82iOsokHrUFgxMXJ11DoP0VNt
ujhSoV4yWwXl0Vmsn00efo4Bk0xlMDtHC2KXaGxg14TQoBxSQNNobHgZ3Bva4+QaqLKLv5R/Htj2
vA1S91bualIjx8ihEl2ckCPts5+I3FyrvHNROz5Cub9ze5QYdDCV6d8LPVwAYsrtjpLgY69X8C3X
dNzGrFAISKN/LYx2Z1klUwkEtZgb6sP1BJQkfriz3UODIsj/xaIZBPnrdVuuDUJAKC8QCW5BUcaO
BYpRrmZqyapSVsmuKJYTjMUNQ08zrydzgkPKcegjMXj/dReYf92tq4AIbeoU1Ve5Kh/h+w/FX4Ps
5Mh1Z5UGSBrig3UtsZ4Gzgpf/rJcJOLLwLDJPchVudOq6ldPJZM4GVQrhbla41cy08lS/ms9/z/2
yQNyn95HeyOBlc5wxjP8D9q2GEJ0VJe62owJjlwUoveS1i+Nqgsmn8iBPYHygrAd1+pgWb5ugzL3
zn3i2hsrc8pdq1TPI5GZBbCY5YrwNqqNYzH9bjO1wfMLvkILZRd7qKGi9zqIaiwSIwuYtoQQWuIM
AAiGIrwtFIAyhkkZPGwGG4SMiXlWboJJ3lLZ5IDjr1Xe3dy7K2Ue76qOCXmAJReilApM84xLlN00
k6gmRJNy3Q7uAuuR+5W3j41FQNBqtOIJLU8lxl1XYzRxQhcyY0uvSIQQJDEb+37WtbtancudYQJ8
rcdg1U2YJzOYw53V2OXKo0ALl4D4XDlvIV2BUsFkSiuH/qEFV1kRtXLTLLhUeX+whoMaawZJOBSI
g6kna+jia3nWsG+zkThUZW48ivs2+cSbDudtW3TduukLAHto2IRag0dew9eCkFQbYgbZRNvCimR6
oqRk65mEqD10fLIK0VpL8AoVsjLwP7bb2s15qSh5jgPxUQ/6/WoEEZJrgtmqjF9KGA3B08NwRYI2
wX8u4Yg6aAsYJCjMY5cAoT1CDBAk/cdQ8tKaejSJvL4YHr5DMWFtqp6NJTXBvkxF2/RBfWAPNHMA
8W9ABRK91XOg4FgKBb0e7rWsTL48IkCWllr7CQVTv8owHqOCBExPsMoOyEctxHZUISvcI3NCSVNf
XPJaf9SF10UpxMElhAjUiwpaB+SRdzsJ0stmUJydGo3vZc8dK+iUrFFpO/fdZN2ozF0OwvbFFC4Y
9oA9qyh9hyq22anWl5d41jnsmeByi0LTKg4hjMIzBMcMx4w+n/pomNZwlhQnCG0olFAb4GxWuUZy
m1lYK+E9G4vsQjnYWI4DipeDcSn06n4ZexBSJHopQVlOEOS91bqBWTwou6qPoaQaXaSZd5kehvdj
cdsatveKLMawWBvEb91TPhUH+Pm7Q19ZqzSoypOlNBfHgd0qrbsP+Pk1wU4PVoXO69eKA8VrzLwX
zyhvhy7S3Eg04Jg7A9Ec5ye0TiMsV9S2Jab5s4b3SAlzY9vZ2CMKxEa+kBfZwNxVHPpYPUWOZh2g
HFony5yDVBop3kv6d4jGyAItXbqFdcP2Z/OnEzojzN0U9lH2cQNVhH400gWp6wzrfw4+LcOmnCMd
L+0AEej8lNfOdqAK/9xU9Zl6mu5E3coJGunfxtxSQFMROGMKINcAIKmzTpalJWhRDDrdddOhz3JU
l4fOpni2bRuEUwBHUOZ3cAcHFBukwSuvSjJYPuwW1Zi899XA+qnmJdxCpb2DrJqZoGmfx6b4GO2M
krZe2y1GBgN7in3Ve3D8KZl+dqL5y02reK3H0caNKHkbKVGpIXCZsL9ND81rbQ+1NSXNgi+68MB6
NBD1nhLmEa8b4rWQOPRHvGIBWgQG4tRUwNaWc1B67C1LL9WtHjrHHB4ZqnyCeZ32EUIeYXvQVGU5
jEYx35tRtE9g76OJ5F9ZAGV4AXi9K6dnZO6QTaHMzYaVLhyhpEAj+91sp73pdsppQY0EKmN6ezUt
4dZw2+dZzaaDoRrnmk9DyBH0dxgJhkTjlzXi31BxNRITwCrStPlmIr87hgmOUGwtt5ZpvMJNA7XV
ssSHJjawCUsCUc3c4RNShGVXKXizZpiQX4GJpozIIitbCmGNdWlQpqPW9uNM/SviJua4iwMUqWe9
KI4Lhoydlec+roz7vk6eAs2rkaxq04OePNthqd50QXX2wsU46eSz7DTWn7p5IKkDFKttFO00Oh/T
7P2c5j7e52P8e45yGEOM6Llch5ScHkr3Q4mX4exV5QVisWyXUHRM9YD6mQmIhBqQz3Kr5qxW6Pul
WvRS2Agzwa+PzpN20ZSFYdNFYEFJ0WeBsuOFVupXtVJd7LzDPR9G7GbPyjYoCJMFDK1H2CI32QKN
PCWlv1DkOCetbgCnzTN/qTA7yzHuzggzAAcg7QK/zbJ2U80+9cHw1CV6ewip0CHxIEIk1A6H0Jhd
4rTemk7+u3U06gM0mAKhTQyDES042DE2lq2/dnkItatpTbtxqGxonYZDbc1MtaZub61RaJg15jZX
sxdtMMBotPO94oQkxQy0dHIX2t0SSthIR5dWnwxsW4aW3hz0LdwlPdRk+d04Lu9T2d02eUuMABXR
/QIPDmJM4Q69oYEY9PhoEjW8TRzIkbVyp+h5DM1MCN+8DVlMms5AXBSDymg9OOjTkOFaKM2xQy1j
1doEFepOz54o/7kd5+msDOkNEszexllyqiAw6CENq5lRwc5rCRGURCl+Fgkq74m1wX43PwOV2mca
+0NhaoTKHfcQY6Hv0WGOV3bUn5XZe9AoQ4bxzyNl4hYAuNcIhiT7amifPVtjaFeIKmo2ztYSuj/i
BWuzdJFsgFVynzY6/JIqIc20cKxDN25mVEUnnENtAGrSRSBNYbcB+V3TZ1St35lOCco8GS5UPU5p
8ZvCfWgfbYR6lzeUSBDoiCHsKwae36biZVm8+DJHty7iYCCX3mdzAsw6H1NFP81LcurqZjo3yoTe
d/QztGwM87DpXiLlYbTAo6deC7lzMvyMZzN4FKT3KmRB0Am4MN+Fw4+wdYKdcjCsal9XpG71biIM
sJSHOsekT7X8FDW5eW+l7Q+tG3aNjrkBMX2ya9zlLQ4AYqB1FFbzTDf+gLFrY4bwC1raQLpZC5iC
lvRGg1reiKNzX5FCdRNjO2oeCUIHJwc3vBOiN0saGajlwiCoRc57E3uHUe/fmXAe4DJOIS2CUaLa
jfTTTRUE1rnystOkLR3V5iLGpJaPkxeXhwQc3JxNPKROga9FgN7wTNKDrUH9s11vmvpsxXDLO3Ff
XyAmIKw/Y7AQIXCjod1oU3VraJ0tdAJP1kQhToo2Kfm3JWBsSiF4DpJzE/Sgg5J0Z9sWIdfJguFh
VMv96KwjfY2PBB/RpLRbZ9ZeDTu9XfrRRpu3eaFsnXnSBb2ZUJCu6ww500xwby48pC/5lBBFCME9
A4awiDynOlZrW7snYtZleYtDUefQBKA8a7YJEXDIyka7gggobI/JMNQvLbDFbUV+HXaHBxuVERgA
Kj4ZfEJ4gmTpa60gNNyYBcV75WOX9LjDFgV3VHQd4l7XD6bn3bW1GqNiCp8pxjeRM6cdnnBNq11L
GTZwYDahTO82WWp9zB5wt8hsTiNFxgQttY/GrG/z0vBAQC2dLzqPjZgPziMv17JNgcnFJFXybWFP
89bsGrgSY8wIhZEp61FELImDBIn5UWL7boxc/ZU3BTl7dYRsd0ReJK73sCiLkGrIMGbQwAPStdnY
o7k65Kiml0iX2gyTxUilheFSKxu0T9DfuZd6ILJb6iW0q6IMAcBnoVnaaQqWG1UdtL0OOcQef9oY
F2EVAF1PQ3U7mQtwRgBhONRoMTTpPRIxyQ4ljMBPRVlkCacu+PnZOKtButPywSZqFgfIOk8He6T8
yHUQNnJhQzhmGTRydpoSk0LzxNQWA/NkBzfmTOn3HL641gDeNC2oHSu1t/AtcyjBTzDq17azpOcW
YiiK4ArmPF0NbmYnFfUCpE8CK3tWVeIitqlpd1ADlkSqifmZYb7As+ZSKW/ABWE6qPEouDYV4oVw
L5cn6hh/1bMTH72ljImctB+9XR0WpWgJOUDCv5TIPjcgt6EILY4NYbQCwsRFdcPbzuDjtogb1eqC
Y2ipxKtdFRjZDDZDSVRU+or2TVEgZDT0wcNmSZpDMwNHx4sg5BSD+u8WQdu2xn+9UdDPvrhqcots
kPKEu2swd/5Ymrb2zfY02DERG5dcY688QKt/CAocBUShMiZrpu+sI4teODc4Q+siNX6MQniNEIu6
Sswcsj2UAIK8e4PvGcrHwMJ9chnlLFTfHVRIxtCrzugqIauhI22Jc390qoaxpY6OiDzcKo0a7NI6
RSUq43NS0rxThORiN1rCC1WH44zuZZ2G5Ax7TOciAxmqGVSfaGN+cPLOuDPH4TAQHhnCIL5EM3oO
plfXN7RPhtME0YnEUhk73Q5z21Z+6lQWnFwtfptiplVopnLRWujQmLCUD03oWmnltgX22moMo7Md
IpEQmi4nNO8Ibxqbbm4+1BFhIgvZpshEZNaKljctVp+jhFThMpCWd70xAP5Pqj+Y54UEdf0RxbW2
QZaKJCVY87YC/h/VZD+iaMDtytObSbCkOgioqMjmkPdYVu7XGAK/nqMKqIYCSVxnNNmmie6zZX5Z
lpkSMo8AcF/mN0XbPi8w18NjGT5m1ms7DD+mxANEG+FKVoQ51twuMgXEbvVWPbZTTnUICBKtnMAr
uEdovi9RczY09aNBgw+SUO/kwDaw8izbBXs7PLSI7t6n6vjLGCkjcS2qQobYs1YtejePVpy92eNL
VZbWz8V8RAP2Pp+a+tAXC2mgZBJJZzJBrUe4NTUvExMS0s/d76H2hn3nkcuDtwb1umJBC7a2ENDR
QDTC3/KpLGQWNHvcDDO1ZwoYvo2WvjJgDds+CUAmFozv1RD/gI/8Z+WENVHd+q5Bh+FcgKUcmFWd
xf3ptaq2sQU1SNwtL5+9q003aq9svJyXBG9FuauNABzApsli/U5rhr2T5vg0Y7ctGMH9XpvOw4Cg
hx4aGPzRZUF5jFiCQ+qiWvYT7Bpolc6UHfQQR8T2IddFzEUUJo4QHntzVxEQ7+t1hIgydl91S40v
qYuavhvV5lvheb+MXCm3Sd9+FTZfXI+Dajcv9q2RaUSkE2fbKlhFDr5d5VJKYyIi3/cFLN8NgPHJ
hAnEo26Lr073Qd2tnRywHqlFqGCIdAZsSgUUCKMhG69+xqQpuy7/DcV6CEKeGtQGADMjTeCpnyhl
9NTYL/NmRtHCiknGKQjnem3zVWhUQQXudm7r8tCYJcOriSsXDNFr37Zv07Ast5l15+VUGqe9ku3g
/CjALkKqpChYzC2xdI9roKhx36VNhCB8268kvdz/Fzn4vxC9ITFg/0HEt/7sPv/HN0PczWf+63/+
F0NU2Xz+LP/kefv+m79o3jQVsQITdkaPMIFmIHHwX/9SONBU779VW4Uo0LVouNDAXRUOtP9WNQM5
C9NQ4XvTVejZ/mB68zTdc23HsgxkObz/F6Y3buPfid5UF9vZ8TzPwVSzTORi/53oTYXhUQ2URTll
TZTDVYPc7Nhm0Mf/vfa9r5pKArgzNJ8gIsW6POt/OzYFOIPNTLL0j+PienJTLkoNdVzdDYlcjt5d
By/qAqQku48Gh4FB1PGnbYTF0bYtaC7iQL7cGc/IS8kF9juHv09qioQ6GblbniV5AK6n/nG56znX
w3JtUnJqzkEXDfAYkz7718/841dHE9Pmj8P/6Xrfd9YqREvgZY/X13MKrX1Vk8HbKFl3qJxm2LVB
0RyLZWyoZLXJPhK+Iagu98qFY7f/tp2iQXaURxYYhjTFQoJJ/LXcleFSHrUnuX49UW7KxfXM79PF
H/7xA//p8D/2hUXpbtuUykuqAHtbrQ7XK8k1w3MuDmGSraRO+JNQQbAqwMUMtcLfC6T/SOAgef3X
zt5QwRF4pHbkK7t+xX98VLlZyO/vhjrTLYSyFP1XDIGN6VKyIZpaYrqU+ExwuKFxSkuVjbTMK2D8
WqV+nyj3yT/5/jvZpHVLoUSv025kO0Udjj+Wh3NNO9VGlO7kVjbaLslECtn++Fu5qoNOtntKd+TW
d+cQdyQ3vy8qNkmKTppyI9mKzVi36Uwi+SEX8agh1EvhoWCem0NBQyhzTJKkWBILy01cYrLMigH0
VkPj2CmzqNnL1W4W5bh1SMkZQeDOLaiZcw06lVj07dSvVL4+qUPCTY6LXSv2x3+foabBTi8aFecZ
QeigEtIDXprwIv7eNprS2GR28a5PTXWUC/ig/1ozMrU6amIhD2BWvS6QsG1ccQbkzcAjCnOPfCOd
KVAECYhL5IV53NmrQi96EKwdoQMp0uqPVQMIKvJESBdRHgcJN0ejBAlpWABZdcl7kYSbENzK7+zQ
s7a1pV7kg2H88BNy1UW4kurRHCan0gtIOmK35rdEkBCPSOARNGdip9fbdzQU4nSRrJEi2ZV4/G74
lz623CdVvOVamtdQTEUuLjpZ1s6pyM/pi0muFSLHisSh2W0XeEbkW0h62oBck7+GyURW0XR8yZc8
ezE1Awti5FEx15tpdKiwMXuII8O4ZtWyOlLPUOmuMoj2yVnWDiH/CoGypEUJ8Pu+tIWKqiihhZY6
hfTypuQ3IbLn90Gr7+Uu+YWu3yrYLnjRxyxYGOTRuHqp2iIE6yg2M3HPc1IqwHmp9GgRMs9jCvpD
0foCx3rxJjQjRrIbCYzKu0WBuFsek2umBgbKzLI9X5zko4oauVzzpmogNSlyijV04RvN6H+6neDf
kflSIxWEO41IncptzNJHjaD21hpgb1YGAy4ruRokZFLlmtvmMY0pPMuEMKRD1THtQtLf1wwvAaeS
vBBN2vLCN1WJWkjCWMi166a7eNTQLdFvuavvw3d3mOxNBNCfIUXwiaP+FWyNcLn0f1OMR2Gn72K7
3E+p+1qher25PqxbmLjW120ITaaVPinV+vqE349pCP4eu0WrtOo0HTTaWaaKr08pN+XzViKRbA5A
6d0m2MUZrDiqCfOffHKZtHaIQvKocil3oFyAdga85jId20/QbvR6Ahjx2l5l6yjRgVmTkYQdvBUj
4XcPFt3Y65VdHhkaOjuiU4uFaeY3NUnBrd4ojMAGU/x1EcLC5TtWvFDFQzK4dOuR2rzhDj3bEsOA
dDWiD9B+ic1EZqvltqWZEG4tQ7LxpEHQKzUjmFiobk7xWl0P2yymmMceDA/wbwfqVrR5ewrGY+6k
VJzmA5m1qpiOcl9QzB+C+36r91Zykgs7S5dVV6oQr0U5BdsLhVm9xuw4hSWEUGLNcUMaaZE206Gh
qHmc3ZVTgGsuBXaiyvOJ5gB04eiJxTDB8+ypUw6L7L8nyb+3iYQFfuFFdG9U2myIw/5q4DLhLxfL
7LKTyD9ltLVn+eHiaIuvo/P9nf3vFBVGqjIhS1PGzHi8Ptm45dp1swNFsSnRptngmkPrsWhHuQhD
7dUa4gHlPzq7KoZOuXBixtPrPrlZonFFZZs4Is+Rh6+bcp+RhNEOnayT3DKZoSFoEJf+XpV7/7jO
96qrjb7dMe7ZpEK2xE3QdsrbI3mQ5qi3k0XR9H2pE0zse8dco21CSSIyfKDePRVWlhz8bEU7y4Qp
2QlDqtVg9F2ZYuf3qjzOoHIb5JDPqVljozPC1DKKSaYJFe5SrsqdclGJw3KNwLrDpCFa2vVv5OZw
b/RW/H0ReUjulReabTFnpfoyUClgV5gmYpsIFlPv31eKggQGqNhCmR0DhQobcaSU9oxcjaT1KXYm
Yk1upvnIR7huyxOvm9+Hc2k3yzPlH2Wyx1yvKc+/bn4f/sevkfnDrpYngZApIWiqvu9A7vrjLr9P
/L6GUzcBeRwXBFHKpF9OYtJrRyY9uR3o5rAOgw5wgtgnF/3fa3JzcZky5cly7fq3chMF7+iYgeIU
Z5khqonfq6plL8CdxKUUqAf++s3vvdfrXH+KGRHIV0aCXB6Vv3f9ebl2PfmPK16v9Y9b/MefXM+b
YkYK2HxJD2IJiW4rF2QK//OmMYO0ZIK3YLXiFF3MbbWwNq4L08qbTWDNP+UutY+Z3j1hml1P+cem
PPB/3EfqAmh2n6owZPBDhrQX/nGt71/5j8f7gcKz2oYU4PuO/35Qee9yXysHKbl6PUcebgzyHn88
6vUcSwstSIj3HuALUtM1aF/eoFzIlzcqHZ/cIUxJLtN+RIYLZoUMuchSGnn5MFyiMCemI6w0S/ga
jjT55PZ18b2zKZBzIaoJ8vofJxniL78vKS8it+Wff++U2yqJG3S9QJq4DlpXrjJC2KIqOLKNd+wy
BAZUxUKarYlLJJghT4EF1Vg2deVA0GEoFsatmPaI14+P2gR0d67b/WCqxJ+0BsoFYUCbwpbspS25
SEs7inh+t4FsYdYESSmKpEdvUc2jXIOIE2JVsc+MB8gh0HSNBBStFfaTJ62qhCiYj24C8t2I88C6
cNKgKz/m0sSbSDPBAZJhcsVi/g7FQu4EYaH4g95Su0eOS4+8Zpup4QRsLHKPKqTfu6FHP2QSi94s
q0PcBTA3Vt0xEfA4uZYP7SFJsBkaFaqRTixGJ1iObUPNUFhaX2aPlMsg/KDrQu6zsRDWhmaQQXJb
Sv8XyijQ+VGYKBbIXhTqX2HQe1sagJS5nI5dMRPLRbsAXyrLV6BmPJZ8E5awq+SLkWtyIQ9kVTiA
PqfyMs7RLPle6FmEeqy7DeTY2MmReRHhh1GMz0BLWJV7/xd757UkK7Jt2S/iNg6OMmvrhwwtU4ud
L1huUWitHL6+B2Sdm/tUXatj/d4vYSEIRQSO+1pzjqnn0XWU+FvGIeyPdGI9Js0R3zeox/1fNxbz
aL08bXlkuUZRsTT5MYqa6Oavi+zfby4PLPdR+y5uNE9hocorEs+9ESVCDDPaM0N6lfN9Xw8s19S8
qzwFSCaZZ/PL77tc+7ro5//A8psv9y03WzEXfb5uf16buvtwGrstqTX/enR5YHny8rwoADxAjwe+
EKfcbj67MjdEMvHfN7XlFAmplxNlMz9eifnE+7VpGOUSFSnCzd82Ss1oF0XoUnqWqrSC/GaPdqI/
ug4FWM+ARn9TiJJVrw3MhgVGuBocoG+9WXbn5aKjUe20nbt3dIX0OhBMOpaLLqMOhdvHXfd6V34O
4NWitfwawzJBeCXZshFWCXc8phDDB7MYjvCyB1SxXHzd7CaJluPr9nJt2WbZerlZ+nq6///F2ryN
2vE/FGstyyMk9n/9n//9mRjz92LtR0pyaJ1HH7+Xaz+f9a9yrZD/JUwXLZtnSzJkJbkXfwbSCkP+
l0R665FFK0hxc6iUfgVz6GTAex7VXsc1/61cS2aHabqUY3TXNQn7+H8KpDX4Pr/HvOh8LGEIm+Iv
QidpyLma+1ssRzuZJFkQbX1FMe1tBBKsEmnnuddLtQvKsH8uJKK7TmK7qiILE0lNU020UbmL/O6x
94vsCf3MjyArzr3yINCa+TWywzV99dgy4HXonnb05fgeaSgYQiIcDshS9o2HONZ1FViKUUE2cu3t
bz/E/xDdY8m/fzGpc3A6jtSla9iUyX//YjIfy8QLu/4aGGa2GyAZGa38QUCaRes3yMGUO7Tisw6p
WY0Xvusa91wPSpCfIX+14VSePAV11S7VxRBpvjc70rtco7cvdVJu9KHu7pwoBLspBxqEKsCq5frY
3V3/Z58M0V5X2OedTjw5WQEB22j6jR9jW4hQwu9sPf+jLcLhVKPvuBmJXaT7OByCPofD2w3xKWmb
DuJV4+zGESeMrYR/YhS+8zXNJeSiN5+X2EvPkZg6oO9r1G5HV3u0p9KEVEw/LQiwev/zPrXnjJbf
4pDmP4u0HZJkDM9y5i7CX/ZpBE3Zpkt2pe3UbqluR1uvJ2MzaJ3gqccBYZXTeNQmyYeNtGiXl/F7
Www/XRk0u8irjFPTEvDkJ/pt33fmvi2gviMug6uGokbV1mPM8vlBQCFjRxvPpJ4DgvSttyDFxNWn
mPh7CkonZgpY213gFmhTSEjTcVwVNStgO35UaZjjHkmCaJeGJbYVIyuuUokQA6VfrznoSC8t3PSW
Keda7/oWipxg4TQag3gyHfalNxFDamcvY2CtkVAO69Yqw0siitux72iNRxjPxglfnWE9JBFq6jhs
sxejvVYWBk3TTB9/O93PJ37CBtVxHNFn/fPvIf5+8Dr0cwB7OzbHsGnMx8BvB68z0q3TyrS55hYW
86k4uUmNCamPtX1NXN9N7BvRiaxO+6J6GYEDQ37h55uKrDp0UzEzYevatVI/49cmJgQ3ULtmBqu/
/PPnpO30b38bRzgO51lyrxljuPhL9I+lq0CWTZBfdUNDrJNYl9zOrA0JKdG6Iw/7P7yd8ZfoKn1+
P49obUe6zIqcuUP2+24p+f9PVR0WVwTPoOc1RB4tTGJNI0lT1EJexzbJNxExxI8VB9SNLpu17XXF
yUPAEXRSf3AezNELXlpTzw76MAcHQwGtupu0jbQXzA8g+moav4Wv5zjJRudSwDLHiAwZs9F9+/If
9t/8gX8/7th7hm5YhjSlTc/vr1/IcZCPBWShXFGdvjspGFKHsHBAJaJmuAqqVWCDkXIcq980famd
TUYijGtYumO7eogiI2D+EW7aOaWTxeFuaEpxt1wk0vslsOYczIhDkNhvvPog6E9qwgTahDWFrZqR
XfDtHPo3AARgLfnVcKzcGkxr1ovjhO6X+DywYU3tpFfdgQSJ0Nd59TL0bGFICqAfXlFKQ9ptU8zS
GYo5b2oYAlDko9sHlWkl6qLhxREtFfNcGIoVbmmSewJjH+HVFQlKu/I5oa5ZqYqz6/ozniCZ9oGd
Nie/oPpRyja//vN+t/7+R3JJQDNonHqG5EQyH3+/HV+63Vm5ZfnaZXRXra+MuUk2UHInBDnUGHh7
TFlD7Q5rIxx/JsKNUQcIIMeYDqsEAlGdSPs2RA0E8l6DS284/kM8auqGmIb4FyRABP/jz65LrjIx
D8qw4/e4cKFnuygek3Ac72CRJze1lTIS5bb8kAI6klc+yMrF0l834NP6yVkZ1XgXl9lwnhICEGnK
aocgF4+DkUh4OpXEsORSnkOxv9csvdrmLBP3UW5vNC0f9qg1K2Q3eXoNqFX2fv2tT1ACpmZZv0jn
vqZ89uo2VntBnPHPO5jWwN/+2qZEeuzYNIwFIVHOHBv22y62azfS67A1L22G95AQG3Hy3E6c9EZB
ngqAGKaT7e6XB5YL5fo+Fvt5m1rTMDd9PUf42o8SPfFvd/22ieXEosIhyxO/Xq1vsnjVO2OJ/Xt+
3eVhP43/dfVzy8nGSQ/tnXKuDUxvuVMj8QEzBJjZrycuD3y+5fIBw0z3AU7Jl8/7zOUTfL356CX8
GOSi64cmbNGG/g/f6WvrP19XwAljmfD5Gf77y/zla31+pmWbzzftyuw2FmskM93Oal39VMx7etmA
uEgXTsB8e3lkuRiX3b9clRyySXUNOcfvRC+QkhEUqsEyihAV7InZKZqOtJYZCuwpWGdaCS20Byw5
MI996a3pjynFHDG2z6M2/NEXUhy6xDzHcvqDlb6NIyJ6Il75I1U0+sNEfS+JUF/HHVrAwXFBj6gT
HoTy2e+cK7LxBPIKiZJTnb8aEdPVwpoueadvohpTepdnJ074WLlF2qPD1zamgWcn9FEDli2BIAFp
ODhHjKthzFxddT9onM7Rk99EwG/aATv94EfRamoB3SQO0DFXplvDRx3k6upxyBlGu57XiFwH4G78
i9nZNMt8cSsBCcN11AyG/dq4xtWOflZxf+0TJ75E5hKYTiiJXd+hjL7tAo9GaTw4IORJnMjsdlw7
cxOEwwDwoRvtSHd6CM2OE5Ldbzl832X67mbkflkjlvkIobRlNnJXSRKmY0lvk0w9PlUJMYlmcqnV
sMCSElJmZW+aKPTAR4m3SSFWdM1jYiIWDJrwpLX6jHoc6aZ63b62a0ACtXG2KsBJaZG8JUQwhQ1M
YZGCTCG82KCesi5s4yEO6otXYfKbvOxhCiQ7uCl3FY2VHatmLfeffK+Ec6sgWemQ+7r+h6MUyPUc
UL9AQauKyrw15XvSliu/KM1dO8JSDHHvuU29orSQ78iNFSfoCcoQa86X+CzKvVbZpzq07SNn7BPq
pXrdhWm0jd16bSWC/eDw68XqR1SlD7jjNHJeGCULCWLLUdtAaPphdCoMPoo/WO7WoKTac9bhC8l7
66BChMIS/UcdtFCOLE7vYXXGNLCjr+Af8GPEjOpEyCFQG2+Ewg5iNBiTpy5mdpMxFCcOyPu0uJkM
6JkEGWSpqleaQcCcMxWEDJDSgzUL162j0fEcNMTwhvrDGZJjql6kFf+0i25bqLqHDRI/5DSNzq7l
HAs9GVfFULnbigZMTLgLadXnVEMCqkUPLed5yM/inFfJY6/DrsLTHsmckIoBL46c+6Ti1KbWi6Kx
eTuUclWGHUn2TX9XV3a9blnpTcjIQxN/dFfY9iaoy6tmGd2miLFgRY2AcB3AWakkxH1fbPo4fyLG
fKe7hHM1RQk4WJcFBm/odaOim9xKhtZ4SpEaEqpglHgDMGtPpY5XBK8As+7+2mUtQuBBPwcmCLYa
KZo+2lfLwCBpw7USbojdhjDF4yDGbR473+nZ3DJgpUe3SV7GTktY2ZXjPjfM4+iD17QS/ZgFgDil
k3KQ2sG9JCCMQ4tICP8jszUKf0w2toGCn0Ln+6iPJbiOYLz2T06c3s6hJjoDIuZkAjamaa4juUDS
LRVfu0bCG+lkfRNbzRPxg2RSTOKsOcWATpxDWcGcnJhf3tgepH4xbePYex7sADorhh6hNxnUjeob
/yGS1XPX3ZsJSH4rK8GZDxMu7cr6prnsP2X1sKNKiPCyiPybrEP6p5Kzaxf1xkkzcUPa+CPJsMEN
p+183+vgMAyt0qDhgHNF9UfIfAPJJXJOLIe+WynmpHlPR7Q4NtLVXrQInQey2dfegbvVd5D0JvLm
JdGNUXxRlUvUSODAtlbpOi5CFkrjKE9WzjiZsiqaYhnfp260wV3W3DXUmONaHjpcOfwAZo01oERS
4IMH9VsPHDip34rAMOJVkvek74cbdmRj2/B42tcQY5NKMK/WDh7XWiX12uva62jdFZVmHJQPGzIu
yQIdJhIbQvu+nQx3Y44sGtvMO9UjqmzEaCvMXGR5pLq5kwJsT1WRskwOumucgNw4Xms9RnBWA8bD
VVjD45K08W6MOnvMfdzvfiu7FeuivZ/6+U5Y753Xn41uVoXl5pNluGfH5xee2hBbHYGBo+9hpY2m
R6PCuqZatLNGIdS2Nz84wPpd2kXPCQPnaqwbgx5etSN8BltflFPVl2KtkmCXQRJWBAsSQdeVJIVz
s3bKlyrRHyAnT99yD3FGAp4592JBiLj9VlfqGjJ0ltm063yj2zpOua0KGa4I4AJBEoLUHRLcuURy
7tRsYvA1Nd4V1Bw2+mwqMQUzaNN8FFoaUsApGAEMyEZksz91mglnVmjVOtPwI3qtd8JnZkHZru6c
WD3G/YTWP7zovf+ry5Nfopvt4T2owGnKMH2qNz0n/lDMaq5Igm2KyhCrh+pIMCARUQ5dwdoKj72V
v9p1ySDNnxxwQL+2a1ZNoVUdwgyNfw0H7Ij3Tf4g3HVPI1O8oaJCxavL4dQHnoaMGlTnssVysdxM
0LfckgStwBVO/WZ52vx8wY754Qa8N6JX7aFVncLYlJLAmATxU9TqfyyvgUv+omFWfq04n25lphvH
wXO021HDYjXNr5G7932Wtt9xvkTrwhLhVbVFc067ObTLq7VvPQ215bWwZo308z333tBUcWAphicp
G4pTHOb6zeSkH45W1j+NTMB+bNo3TQqIPIZWnCm7DBdND4l70LvsXbOD7bIpu570pQQfXRz2I6u3
ITnQuKnva1QNKEfmV+svMVK1H4ZD3yjVdf1Wz9326IZavxWUWp790nuz5i31Lrn0vhO+jR2Se6UH
4XnoWusSJJwySumN7xNwq0HYOKwd4OtjV3WPTHlOilXzhtBeb9/3QtzrnS9vls10+WpKgMgjLTp8
C3l9OwZKHK2mrTDK1dGLY7gvy5bWJK9xFhqvXeAqwHRKnjKtCa7hOtFkvha4vt/zrFgXlQUQKIA0
r9tm/OjVtYYgYDT2Tmtr97IygIXN32UmBdL9ab6rAohJPbnhLU5S72jTRMEDjw+sNd2nZQeJtLrj
dFW9phZmBY6D4VSRRnm1nCFeF7pRfxTwRJdNSzvqCIkorAcwBOneLkA95V1UPaQmpqNlE4/Zrhu6
/odmRd7KFZq8epidTpqWapvKLawX/JyPy6ZBFzwM8Vw2qOCR16VVnDL+d9caITlTtU5+tKn3546k
6XeTI8Z+ED4ePTcAPS2GVn/wi77/fOMBY1nZuRiMAl7DarBudWIsz41eyWs7qnEV4uz9MchXbUqN
j97HtFT1tX5GdtxeDaqDnxvkBNabMv0eRy06b632zz0ewysoARc3hJn/gFOY1oP4ntkhhDQ5FJdR
DualL0hoWt4C/E3PH063RbyG3D9dfNtpLkNnZ+sqHp3voEI/P0rdUV1tHe/itnV0EWXXwD13OSc3
Znr2gfLNH5gpn7WCpl5eC6WZ52UD3YvdjxHy/Px5bHDeq3yM9GuSyvbsNQj3h2lqPtD7f75RFoJ5
KRDiXcdSxGe9cjxIVpb7Tmzy5xbUIYhQdbPqlsHTOoUjccttMbbvDfTj5V0sbyCGIRLiNmU5fWo9
p9yEjHjfQv6Vywdt6gDugZkTKYMlEQoiQ9O8uP9mRwWb8lWmlp/H8PzmLglM9zilurEZZRp+y2lu
Le/io9/GEWzvo1jDx2pW07GPcpRdVjS+YRLYLa/Tapa4qRw7ubfGmuYa59ytbWvxWx/kh+V1QkUp
IYxrdd8YGtR4pHtbK+bwYnpwXLZIghbYO4fEPRwLeTAyXW1juIid4RQvhQhWlprUR0SI4NrSxwhD
VGE8WJX+Y9AS9cHBQxCYb/u3YCrri44fceXMT9CN9Exd0npODfwYuk06lx8aw7toTssTDStWm5a6
xpHzeboxcfBsbTd/Xh4sCzekgFra18Fy26sqweksr4ru+mEY9O4prhv7YFWphDwWjR8QQAzGwo9W
1dm208Pi4KV69WxQ4Fs+vm63w4qyFoyBwFe3IoVZtLxg36v31nKSx64xzWNUAM1Y7s/DkkVkO3wr
x4LZSR63+0FZxsvkyP3yEQtzDNbYesQ5biPzzgpCohfmL24noBaUk7r3UWwbp35krP58wPfWRtqF
b65qiajU6gmHkJ286QTyLC/Zq3AEDBkJeMS1f9+O8FA9m0Wa5jZEbeQCrnFT4V5rIvM8tYMG8Z/v
rsrwQJlneilyi/WZwJAUK2/6VkIkFt043dHmIPJXAn9UJd7/CMPXY+dq3z4/lcEfzY+K4VaPLHlx
tdlnM3+PJiRWJXDy537C8NZ6OCcN1cGBRws1//LdNFibqomsQ5iSelAYPjVio3j43DsNzkla8A1j
ue9crbAJP1+1FlD+KIw+oqhIj8pMaavPXyLVTgYn+nc3qLqtaeb8ZVRhP7t1xPKUxzUBi2j5i3XB
4GOt429HCKd8N+KdbszcNU7dgUjU0ZNGDeRNvLW+69wUZdqRG5uWhzq23zURl3v4ytWlCIGai5yw
TlsWzqVM4Ja5zggeuu85q3YPnm5hlnVMKEw6i1UhxW7Q5Rwm0aUrZn7ubdxOD2Nby0vhNeRIlB6k
m67nFPMd+aJ2Z0RYDMyB7nffDHLtKXtc0355d9yS9oyIyGQeXLJ8XO8QxQPROT6Bm6p38VeyBoyc
FmU7XIhVIHEteRGNt8noH7VUvlPG2Kexa710BogQw+j7fWe3ZLw5HKONVSq61CgawE1UJ79yys+L
ICOKx6GeNP9oOQJDwBX8n7iKuZVWeW+cIMCEO3cW3n3d/9ftlo2XC3NW8X3e7GQIB5AAqPnllhdY
7p/6mvdYrn7dyTDurQrHwue0mBsaiQAz6VFJy9IhN76hXOA244XXAs9lazgCk/wldyT1l4gVUIgg
Z1e47UsUvmV0uJgQZ+m6tlExNd2sYpovkk5nrlv2zPlz0E/Cb2iRtxE7V9dgik5EM7OLtqn94bT6
eNA8qGJFnbY3E0oSAkTSjpOAIvC+v3VkZ39u0I9Je0wKlBLZfLFcS046xam9qYzHJB3gI6LpbfVf
BSapP/McF//B6BHcZnnQJQIyRbwZcNFleK6q/i2Ch3PCH5uQ3YwHD86ptKrbzDHPTlA3QJLZPRxl
zcYgE/WmSFC+IY0xcEj3z8uXozpaIva+yfSSkQN78LGV39EfFyeNlco2d6JnQZApYoeWaLWQgJZZ
M4c0h30l8MSC/RLnSBTadrlveTRvmKLbhIiHHTzNXFGkn22gee6smSggsjGBfvHBQjP21kXJKq5Y
EjGnWJuBXoih66cm4W6z0e5C0og3hdFfJRzNrGNp6QC6FLP20nWRbJcjcm5CBsDx5rAlfLvzj36C
WIzqFbbE+X0+X91CRP0Z7JlF+ONjZXU3oWwPwo/BAvnJfhKgJAOGKlosOtwIutYz/YbwvSglPXEC
MmD3cbPq2/q+k3k3s29gc3fECxmNQxTmSERvlMwYO7KKyFHxtO1UDy+RjLZOUZFkG3ge8JGVbBFk
hnOY6ZJjCsKDImQPpMtylSAoiI5eWRaMv7ExbkRo2kdN+T+GpvkZOz6hUV2d0F4zr7LPy11d2Lfp
RDKKoYaXxX+wmBKaWbeyXKsXhUqtDTm0BNlvWrzw+7w2X6bIsy9+erbdzrnTiio8Yc9lfhiX7qHj
qZdmgGmZNp7c1pXGOj224FqSF72ORAQ4HqZl09kDIFEcrkafjDuwBN7G7EV3Bf8RH4Kpf2ktQDxt
bKanvJHlwzTCO4/GwL5YdmESXaGl4FBCa0UT0tn6hW8eocOYRx86uDfi/IiUz9KYU8PKwzsCNqbI
b93OIuWBAnFAqI1eznHD4xOQE/8uKbwYQ0RabCw9nR60nCoj74NYs6NmC2wgOoqRDkdsEWqUDkLs
yyw1jqH0LlgznU+o2if5q6uKdNeYyelT4z0LvTNl3s0OUpazxnlxcCyOjq+LRAOMORRezdfRfgRJ
9Kx7mF6YgPlHrehe7BC5XaJoNlAQWRTYi1Lf6d8taCTAiY27cJawOY3FEtyN96HJQmdTMfPnuO4j
EqISdpAh6h1KnPNCrfu6KGw0AhOmFwJoiu9+mHnkJozgRWz3U6i+6NYhgMDDQGO0/iKXUXLq4K+9
eAU0mWZWwbUtiZN5agGHVu1xuWtx8izXei9Gh4GDYnFKpApqy83inFjcPMZoahvdUQTG0xOnWnOX
YYvmSAzginV+TDm4CfF5L/9zslpmtZg2S8GwMsFymfTD4CbjycrUOYkLD9QE/l5nVkpVqdd9Xiw3
dTQsiErnR3TK53YxFIfFkLRcZEgWySTI52JX6CPh4gK5XEp8E54GocPDyEkKK3r9yasZ5UOfj7Bc
uDPqb7m2QP+Wa7wYoZIVvfwkbodjO+P+lmtyVu5/3Vyu6aWDV9ou98HMMlwuzFkYmVTZcyCNeBvO
+q3lIqsYxxZjydd9bgIJBR8YtKjZZuKbaPnDOCPwwsU6xnDw3AX2RAsUfeEX645k7mJlZaSKadJR
hwnUrCPK8iQ8F0ybygJSHxJFadRlbDf0gTI0LVBjOw3Fi+wnCjVSv/dbuKLZzL0aBLkX7ch4Ecw9
WK1tkTvUc6OUfbVc2MzWbwo9AuIx75Iug0krUo8q5eykWb5OUnMM+SzXSQ/ITbfDEp186LOTweqD
dTUKgGPzOLUMW1gZKXxQM6QR4t9RXusQTprpJggHBdhRqiNCF3japHVjsfB0oryy4JA0pAssTpFs
9pcZuQ7xdLntdTEq7y49GEOcr3WqakAbCEqpPCSqYChS0+dcHBr82TvDRProBEDi/O5pcXx8uRKW
a3+5L7D5I3ptRceV/0XXFt6mRG1wiacs3uBrC1dJkeRneoVeQ5EZ1WPounAdArWDXdjS3WUxZhTy
KcmBDOkqdkkvMrYdy9wPejDkN3sSMzwAB34NkiiGSoOn64tLh1iREnDA/SZ4+plaYaLiOfoEDUYq
nIHqxiWixfqUWbU6ub2ZrpPH0PLUQ95M3jVHY1CYWo9DjoagGdJbkrTEb+wAzNYYBePtUJXjbHTI
175rGxQIPbgujTHQpoGuQS3WsM7CKnZZYod32ZBkMOwMcLphFlBSjuflimNdUbwM97C29I1yKyz/
6TDc4w5mGSV0fx8CrDSgYNwBH6FKbJt3vlthEPdo3dT44R2KL2/CIw4sq+bROlaELyZ9chboxIDz
zPhLI03OTgldrgvJ0e2zwAO6Hf8EJVFellvU4pkCFnPiD3bAVeNZ8lVBZxs1R7x3UrM3phSoL+Al
vSoJgXy+3yl7ughGKA62mdQvdVbviiK2Hryh+FaPARDhxKSmVLX23hgRwBiT9VTqVv0q6fMfykiA
qAjy5rUQk0UoXk5TaH7UxS1bWSnUaryE2yYLRiIJRKgddILNb5x+rF8d28dm5AGklgBXbJTXSVYk
O11vQ0o5W7CJ6qG9Jnbc3C4XZlNGiCeUh30tQSlRFuKj1WrEA5n1BKiUXOuYiUdjpeNdR7udtcdL
1WruC8i3aJ8PyYVGSrfRitC4C+ZrYzRlsIZnwr0E0UurniiMRI73YVqDWrfI9xunsVij/Zr55oBD
VBqTGBXryNwgRx6diREo7cb6oIeWsW/yFLhMp6M6LcsXD0gdFNyGYpuctLVhIjpzXdlvmTe0Nzrn
yu998Ogl/T4oTf1FEbrbqCRcxXZQPTmGSg+56okhsB6pJ+vXptEsPgR0yViQzuTJZkL2p9pLmKJy
tyFBEqOXcCr02ua+rrIOmlHh/zKTFpJ5g5RoI5ruMNRV+VLT4MDVm95CV0D0pcyr7eUPdKaMpyg0
2ycb9qETk3o3tvGhVl1zm/MtbGfM9q3Z5uflSI9sl0i8HCgRra6R5/CrcarLwSWn3QX5OjE13BIO
oj1Nr+jcOMRemUG4Mv0pvN1rKpWvjkp3NRSQ7wPIjZXfx8G1T9W3SpXjmbYotW/s9QfHtYx7a76Y
+ulsxdTRM10mrFgcxr+KP5kHr+UO7dOqQ1pxI+p6WEe+Pd6b1lQe+pBum28m5DogFslHGtqGz9zT
73PzzaBYeRMik3dKEX53G6YSfn1DX7v7hu7KXqumQbDvBcWT51G2sCv3PZhLCZQqyzMNom7lZJ69
LRNLp/Uxjj/c1N640HC/eV6PIioNs3Xgmt261AmK1OTYPrZZxQhaTdEPFURrt3TsX1pcqWSr9UOw
Y3rmHgto3wxk4TcEkME2c8PsOHS6d9+RkDhZ6lV4gflcWXpEA5HZuxHqxrPlV3/eXB6lw0mT1GKq
WDR+RWYcg7Ma5Zs0m2lX+aT75fNNWF9vfS1Q3BnDH42lT9ce31sAWeZ2RAwA79tjgiupAFt2ltxS
tSRJvA7olUYjdRPKu7r9w8to3yPxCGGm0wigSzLuA/xZD5PQ5zYM6T/SnIanfGdZgfxDb3uynqr0
Nc+h6yDeyW7TgFlS5OXaTVZH9HHGJH4bonqLNjF+lpH6pieY6Tg+3A+jce8r16h+DXZBa8b3ieEr
9hR//Ig8Rwe2o8WwXJC43lkgOpIxaI6jY9tP/gTzI2ZGsNOcJR+BPEtT9cMtjsxvaRRMBzk17UVO
zlrYcflSMrJnsXzubYhzGcd8bkpS2bSACNbRFQf+RERDWG6xqXUiFbuma4+jtC2oLO1jUaVPojLb
DSie9xRWIVBsg3VN00YPjdbAXe3gCwZT2b/ynLekJsuurTgwalrFq8qZ+WAt9a3RK1miIXd/nQri
FKA9JzA830w6/Fl+UJUubs2q2aVBqG8r6XcUTMO9SSlpT5kpWln2IPegSPT5/FpstDaxNqFBXcb0
0+aWrjALxh4sNzCTlrg3w3msR/BmTZHbxzQx6elZhXOE/xAcqB5NOzO1yOvRw29hAMZsSrXvodDo
0cWKtWswarB1tPpHo35KNdCDHczyYkKIXOV1L65N3L0ozYDVVGTWOe6a97oW9WMalOXRn+ubtltb
Hy70P1h/TWuJp0EYJBbA43yAp0PaUNSkzHwJPZom5yMuxVoLC9Cktm1sJh9snjBsCGRxHO+aicKc
W1TtobfIV4trj9VZ66Y72iKcxPRgJEtgjpOICmdH96u4yM4DVi61C/FjIMetvnwoa7I43baAE/75
CwIOXJuB8WRnjVq7XtJ8NBEs7YJmijWE6cEt5r2im49VEpkHPUnLU+nTxxVQLc3eUg/hpLTrjL1b
blk2FHfOKc0FHi8SkGnOyPLTteVE5s9kKn7WlgCmyK+/CRqMyGnjfMA0JgsyYSpGbEZYXduWRgaI
8OdGIbwQxJV/8/rnPIzHsz24I4LKRruYusxO49jMUiL91GTTvy5qwg617hedjLsh9hEWaiZTi2hS
J60Yz2ko4udIG52ThnwOs3vs3Y5J591yVJJx3wro3Wi2fikL314cgo+nTRU/ptmhrhv3WEN+OAa6
9tiYAf/CpqFCahvTtcgTYhRBJzQqx+rntyHxqCl5wyFZ0Mtiusm69gR98jAMjfeYCg0BTBTddRmy
B2V7zZUhyincazqwrCrnb4j+SbtUPhMsnEfx8JzpY3eheOFem5ZcAa3qrZc6DAlMgCylfFEeaBqX
MPKbYhPlPLe1Ku/Iyz0n+vAasTx8MVRA1BvZHnAwym9z5/EjCqt8LePB3ozNyAwto4HAt0kvsgQw
3VJfOGrD2O6sMv9Bhfe2Bap0PySBu00oj63LJtZ3GLAA0A52DBOjOeayal5snVp6kIWQ7TlM+iYH
lR9V6j4Zre96mdnzEn64R2KfnSRT+5UfimgdFA2JKvX8zf3nwIThmKJj/eHPM0pN7W0EsJsikqvC
vTfNijCYvu+/u5xY7M4LN9SLUuRBIrqb+rl/72tr3Zi6Z82PyfEsIk51PhWlibQqGDjDNsyT+Gw1
5iOwSXtvR9pEhl6UrgdE2PvAU/42pfdBC7/5yAaaQF2d/UGNhq4amdDnAVP70bCjh8qFdpvKuNjD
XsMBZTJgT7ZFDndWjP+XvfNobhxZs/ZfmZg9OhIJv5gN6Ek5SqLcBqEygvcJ++u/B+yeuX3r9nc7
Zj8bRlWp5EgQmXnec57jd0YIuVZktGG5us5zT7CYapBh9mNgoXszMtcVFI1XqxBILOj1hUpZ823l
fRMsFoJk4VPlJPeN09KX2dvefSwNBaIz6k9TGYenHJzwTi+Zp8qOWZbdv+dlHTK8hfI4Ovqu9RRr
WBy+WfCG+YEpk6IthqRSextTOpoJEid+bfTFg0yAUPMjMH/SOQrxa/NDUcYGgA5/Q3iuEmpp+NEz
GqS4feV1Ih55AzdEnhSTUdoDy8lsQEdjFc+LqKFojjJre+4p2/QiCpYr0e9YP7BFdbI5UQ/QnKqY
Vb5spkOIAZ/eHwEgzJM0ehcZNTR85NS4Y3PirHyn2XiyAjVcxia7rdPOAJRHz0ZhSmS+JDJObLNY
3dr3SNXJw9hZ9Umk2m0WUfsHVRxq1WRGtyhf1NBlIrpJMwp1c8oN9DgAHZxrD0E4w3LseSuDDLZf
m5QZZdG9KICAWZzfKRiEd1o96wdlRQ/Xf8pTHTttTk9NlU13lUyfiTc6z71QOvZS77WPwaLH9Ws/
7kakk0ew1AjAdi13/Vi2m4pCNrdEJ3H0vYqg54fVTGCsKXahxlYnt3aSccWHYTPxTUrrw7K7+jGp
uNu3eW5/E7UOyhFKXDo5cmUoYjRh/JF0FDfVll3sVajGV4UvKSlGbwUMJDtomtk+pRYXLOOPveuF
LawOCyC1zA0ggkHxxLOBKNUoKJICRWj6prrluGt8jCGFg8kYBPth9sZjHKc3U88+p2xcGHckKz4V
tuJeLMUfqSPBf48zwQ+eiWTqxleCJzOVFGHCgMkZX9mzYKQMmsfONAjVh+mZM0SxHgDM0nUOMdJC
wFi0g/D2+hCPBl+30Omgoem0MZXzfH1IkXYn2fhDnI+vQ44Zqk7CZBcbdOuFIHDFoIljEHXZbRuw
HJsFDhh9VOk+U5E4psFAQXTeVh8oVQ/KCN40S9tzFu/ZWnErSDqOr27nZncFvaLc7pIOtKNp0wHY
Ms7BkJJBa876bEeYOuGVndJnNTOo8TgJ9LXms0rpd0FF9aGtmZzV4/xZ89LyJFBrgdZPD4oDjZdq
VFV07bByATPQ/5dyUAkFHvLBNA4K016hdP12As+HyO7U7E20hHbN2eKa5Nw2Dtm5s011C+jpJrRH
Cmm7EpNZzsBZw9TiOHizVVVDU0D4poZql6a9cTTTmN21y4yK3Kr36C5s4iz8aA3He+lKpzpmbEfw
iJbByzxaxfaFQ35BuiUr7jGYbHpHDjfRjkRweB/CP7xYdKL0uhhua7lMA/NWv29C06HQr3jTm0i/
x8dyInBXH4zOLi5OoUOWrxMGMnW4iScaUQI3ib+N05F2nsGVwXM9TMOzBJ8pm/QHcyx1C36qPXMC
zpnvUfwzBnSk5HlZEvZJ6ltnYPAq2sHAm9UxghDKoanKAbVX0kvJzSPbK+U1bDB4sFtQ38oYTySD
8hsrbZI9eyBQp+OIfFZajIcHYT1HSt2HhZl/etIF7iwxpDThU2XM2arv0vK9qEIGOI7102DMbhce
bSyGxS7e8nZ14SbH3Cr1W2QqcUuEU9xix6O4o9FuFBXHBbLUu9NjrK1VFJ/KMHhVaMJ7JnjIfRzf
0Zwf4oYYU23kz4GS3dmgbsDKC6b07ENz0YjPDlowxUXMjDudXsWRqenBIpSKHTs3XoRLAVw8acj/
qSVfpI1dYJyc7GnIdaR6t/0Rz9nFqbDpEC6l+3Wkr5ShtrlF12t0Gdy0eu8+5U51G6X5AgklcF0i
kk3ki2OLO52P6MHuTYQUlaPq3I9gdDkTtK92W5r313+KIgpHi5KCaqsq0QxZNbNYBBuWVQreKhDC
PTbLm0la300krVXZaa95PY/EyuvhITbD8UG3Kuq9iAAyuekwETFNTiwX3/8Il5sT3x1RpXrdABfY
M4+hYxjj5Z7pu4HyEdo3iazvHSwQypXh7UBc61GhZ5Bo1C5OByOptcwt0bRka2iGc2t38QmDc/Vo
W7yZCq2kzcykvMPLGIpMiJMFoure1SNvR7ZRgkAsL3LOePPN+UNNMmVjEqLH8KJf7BgYbximbBj0
Ei/DVO2ZimFGbOJgUwZzeJuZ3h8PsUeIH25mnnOfqj7zXLNP1wetVZghyAUiuXjZGjs2MkJZP2H2
189OV6Z7EYOiqMIMsmjDORQDBFDweXTN85QwO2jUOVkeavqbNRMHkkPTs2KquoYwFg0ifdehBK2m
Se839oJsUexWkLrBdDLPowvP7kLfyJNizyxa32Ruba2asZL3cWNkK9J+at9ryIbToA07YFl0D6Ok
EuAp3GMxwKfS4/qpsx33hKTtnrwwomYimeuNZpc5XOu2vIm1Yn5qk2dzue+Geuzu+nxonrGGcJBv
FdVoqv2R29hMzCma1xR5VEcrw6xhw17a41I/gp3ABVN8tkFOT25/NYNO3f0Q88YMxIXGAnUbpFiv
0lpqB00PH6dZc+7GsrOfJ8X7PSYo9vu5ugdRAriYu9iMB041H17dg3C3OYNagUH/4PJXDCI3djnj
EUci8EVZRLDHdPOe8p8ae+lsrgqrejNayLbD8GMY9O5hbkOiDCVuoA4J9paz5DbVnZI41ZRxOvXq
tYu7xDKj4DUxR5ozByEOMu4eeKMxyZf0kAfd0u3WBM5OXy7VqIQESybiOPR1uwn6ZYAdB+ZpvD6M
d6g+oGoYrZZ+hJ1nj9/2aKdS3IH8py5lKF5yOdQrjMbGu13P+3w27HNtExwoSwgGhv3DDEN8xV0y
Pg5OfcPuwNsPMXUjSZkmF8aB3l282MldozlaDXtrF9rjYxHQ29ag6aVGdMyRo5qE6rggwQtpVN2u
mEZm/LL4EdchR564vcuSgRbiMOoPOoLK0emouzal94hvOlnpaWTur3/F7NXTsqPCh9nVb8aqwLPW
N8YqdXmvGJq4xc1cblBKqVudMnFbil7cZgO48DxhSdSNsH0au/dck/GjdNr2CbLETgvle2ELcaHR
hZScVvzxp+u/ab3b+HNu7BylYZ8kdPVkZN4tMkr/Pk9IXNXUY2zS6WobobbSZsMtQ8eDRBiVEg0n
nD4QRp+MoRmf4poeoD5LCQDYGJa7IW/urVbGlNzMBvVbvXUxXcyaU2mrN34lBmNxUn52yr00lJ3E
vNV3kTWjLwr1sMDD0R2IQNGgBIjQikb325KSlYmDQzsKs0Mm8DwJ4BsH1Ljg2WzxTsvIPjpRNt4Z
grBZFLdLcoBaSkK2MJCEHhzTbWaYw02S9cXaVV3wqawEb3xlv/WJ5WxLZf8YHJRfvctwvkgMWHUm
tEckZHpt5iJ9x7j4GjKcPBUzX2LgNH6wFfaE0tPCM/dP7PYpMb4MuxEaJaOCrB6jp+uDNpXEb2bP
Ocohr9ezQ3nNUDnxzfUh7hhw1JHxeVVwI3yWOnSmddV1PyW3yEMdPijuXvtUG7t9gv7KPL2n5sxm
zGxo2qZk0oa9WicFGdcgAWc9p5aEvFcd5Ax1e9Uzz6JCooMAtnGVo3Yi0dCfTM3a2cy+9hay7ypt
GOMBHeMIxGRy734jg+adFQLXqs3cfMc4oN1wSzNWpYWgrBsna5GHa3OQ/4fH/Z1y+zfEBcMSUv4p
RPgvyIWXn01eFurPvIU/PucP4IKj/2Y6huHZhkBAA5JL4vAP4IJj/EaC1hEOjBBb6JbNd/pv4IIF
H5d/dk3LEYYuwSC0Zaei//pPU/7mkAn3+Ai7DmEBcPhvHsTD7xnd9pe//0fR5XjqC9X+13/+EoUm
N2/ppBH4AU3DMSET/HPc0cWLPWNEpNXQ9r5j7PDhUM46DrGEjeDv19DvLIo/vvefv5fxCwJhST8z
I7NNz11YwIZY4q1/ylYGXU+9ElvP/dTo6Va6nfSdfjSA2xh0kAM4FT/aVpDG29RiumVFf6u18ZDB
cyBfln/kTo43p7T8Bsf5eqD4KB3xRZopQolbxJfYFc9Vxu6JCeEpzqyFmFcP644+wYaBB8E99IfE
wuQXUpLIZHKj9VO56bXm4U9XwF/8os4vXILrL2rZwoX34JH9tn95ViObqZKRusQFkO5G5ba+kbhU
WuOsWsJcqZ6Bz4/ld1NkXyB09tXYPIi4oEY1KKC2V2obBvliRP7KzfyGmoJh7WL9ZjG2Nmkhqcm1
ichKkIWybAe/yfVXqonKo9whBbJhd41Db6N2E4NDxiLMyqDjljMWbdVMspZiQ02Kcus5yUtsm90x
myOYMlEBOLSKKCrEHYzbmvoLzFP8pCY/turdjPwjXHjOkAXEWfU21dDvI9jpEbvPIp6EHxYQll0v
2ScuPVGeYVh8SvylJySiquGhZ1tGeo9hEsnlaf5Z44FnN//FLoFOsTR+qjruoyDdya7gzJvM9L2s
OeAFXv/Z19aSJMyG9d+8Vr9kqq+vlcP6rgPWs3iH/nJRCoiERs5Jeh9FHHjoLnxOjPQD8qDfF6OA
ilhAeiqIj4YmtXt9LXwECKoJbGsPBrn0g07tMD/sw9Rw6TiOxL5xKAAeJMXEMc4s6A8bq3bfxpYu
K2lSRIqJD79GkmM+C3cNexcfM2C4daez/toLotUyjL+sxGvBnsKHrB1ougn2f5+I16YZBm8zm963
LMLiYDT1G3yJG9IBLoV5rJ4uWYHISk90Bb90A4puyYXnMGBIJ9ob9fSjtYqHoJ3arXUs++EwMaaD
J3JHwvi+k+rGclbZmB8Nwd5P9Rwx+Q+j3/EqmgXzjsj1zkJnuh9MOi9+ktx7HklRM3se2/TLbdIj
L9Rj7nHF/M3rxL3hT8iB68vkEsvWXca8jv0r6qM1ja6bnMHbx0Y14AskgeKG1rTVzZL+6Sdlpm//
/hvqf/Umdl1hWCZ8T8tzf7kw6DBq80rnOxqjcapsm31gnK/M5c1gF91rFRd3hsbBPna7t3TiCo5L
XmGnpJYLcBIVXOFXC/irDvd99/7vf7a/umY5WrpcLSa3GIN14883Uqm3RZFrmbd3JMmDMto5ET8a
Kxkd0ZZD1WJp99iV8r95Df7i25pCNw10WoN5m/kLbsVrpHSzgSZmavi+Rst9FhX3A8Y2X23d0bE3
pru0dZ///e+KNPGvL70l+WcHJpDxr2tUEpLrJsTs7tE6+1WMBjRQ6xkNpDXQednXUY1h9qlamReq
U5/TxAQuOkrCF4740nXm3T1JDI9libddfmsnFK0k3GQCIqy7mC+T6d5u8mCuAP/heCWoo60y2nU5
4z6YLelror6vUHnOhWkfi56nenIoF0ntclPzfTfZSL0JbWHbpBo46YgHG17W2rFB5gAZPnicGxFY
ToUg9V1+hBPEa6cIc8p5iekxrPTrEkMR87vvSlzSKh04eg33XlAH9P8CX51r54PaWT+1+MmG1EkR
XNqE2+JS6+2aXyjQJz2gap70TL+q8nGDCk2vnN/R0+JPy40nG+cbM2QxEGZP5QQvW1VvNdslGzfi
Gqfy5tnoy0unL/+XpRU35fToKNacWiO/S8fOM6oyP5jHk2vVxhtndz+tl9Vhcphj1Yx2pLcVbpTu
mwXe2uHkQIguUe3zv8PMSPMXSoPJ+1LoOhciNCpQDdYvBBe6ycg2zM3I8ET2DEqJ1vf3xA/mnRa0
VIx4Z9Lxkx/pTFCNIPeBBdxSrKix/w8P02h6636TcZAkh1M0fuCKve4O4FTypNvmCQsRe5WVNQyr
AZ8aROMuvCmlfqGHSUe/ZuSTbTtu6GvV4RXDJYt1su40X7O+x05WryZ6iqcWsd5yqS0ipkd7p0Ol
mk4c35hdVpCQEot8+lJMih0ZM2+xvG8Ey5toePRIVW/jXq/wHqgdyIwGmov5I9VaaxUE0/NYgQLg
nrUpuZwYe9Bw+ESi5SazikcXBRQ6MNAdDMGWX+nyjQjBsJWms0XLc6Bc48lXydWXTp64Y4sV4mpS
SzkYwa2tRqxgG/Xaq21b/thE087NjUs7l/RXdygxrfXaTC0R4Cx+ogmJ8wwVSEx61kng3LgZfaM2
RYf13B1G+BnrXjlnvi9pJsfbh11zUJxqOdEMTwbhCNnHG1fk8dqme7KZkm4Nt2zlZDxV5osaMngk
df9Y1NbXVMdYyJpqW1QNLSOVl6xth58bYPQ5YmO9ciwqh2xMsamXUKM3Sz43mlZjIFmd5nHNc7WG
WZmugFby7MVztwkM76CFbL4qAr8jzX8Wn8txefpka4b7jrRroiYYMLWhbwGdrCd62/xZj9y1G1F1
DAfhvl1cVf1MijZNGmY4RnkYHZz3sAmZPVWMYLIGV9WQGGwBDbzcaZpUfpgSfygscSB6lC5Kve9m
kdq4JoVsqZ6/TdhhaL+JXkg+PuE9PiHIHRI7kqsaQ4afxNE+7+p9Vhucx9FQHWsXmVwMU2GuhQM5
ILFGqryzfS2IZAdu2a0IZ5+9EDYmSv1T2FJJW+nNBW8MkVcd5ZKj86Fv05PeyvmzWIQbvgxLiU05
lfli1dadTdX1psWExm3I2DFDROAba+6CMpSLtX3lWtPaKuNLkY6nRAcmM5TCYIpQXUZCyRgxs3bj
jSX6CH2eTi6bvZmylqL12vTLw0KIBhIL9HC7iNXQJ6NoBUvmvoyr0xwZC+tqU2naZ16OZzatPqsN
yRUDz1YzklrXg/69l8Ujyiq/ZCPECUPjsXUQtQCuRha7ldKqKDrrtCcj4M48F9xizbDYA6PA8hef
ExdOV+sOOEyQU7pOi3xTkxS0kSumfaleKT3ZTymMbzzC7wZvGzLwywAdoIE2JLcpzgk/zXd1jffP
YLjfUpbt2/mk+WVAHdFIIbqnlgnRDyiQw6EZeB97I6kLK7jL6vqpcK3DeTt40S0hBYlXt7iFrb+1
E8XgNnpJ8/5n7WBJ6hdLpF7dtYBI7Ppd1d2z18qP1ERGnY81ziPMQGWyYVbHmLyhj3R2BnKm1rpT
AZtuJuzwU2akPJ4EB3pAT/ZrYnpTRfkFIJ7jy8z7TN2aSXs6PmXeHPpERFa2kVMlTPQTlzflwpor
71WTUVFBU9AmTANAJiMSlzTTrbABvmbZTQ92Y9Dy1TCWeKPaMCHfnb0nBc9OZL5UYsgZAAKQ1eyl
tmIYXkGL0SmfiPRcaV6xd8oWRI5en82QnvSS00Ga0FY/KhxDWN44N/qJM9kIjjYROlPx9cVwcQck
L5qAH2twDYnJm7miJcCnxvPieMVZU9V9auDNLlD4kqGj+giwat0ylmxn5+JwvjnMRW5SzEpvHJnO
isEPXXKt2x1cFWXM3JYK+ij5DOJnwnBqNZCkjCIKWkMhOHQRgIMeMpJT0qPk2am5kyaNfcR2YnNT
CNS+KqGtKBBZqq8BqDimQwzIMNhKgvgehkvlTViLJLE2b+6OnX6ISdqwg9d28chrlXrTN43xq0Un
X5CQFwYb+dK13nnUWauJpFzaqtnBmOPlF2RrzoLGv4Pd5rSmxc7GiLBlRlXdrKB8bkUuboTLyY99
JH20XUt0xXirPPPdNX1JPzYbPNbNuO9OTHqPlRF+X1wuWfg9N2Gj5EQ9CMf0F1Xl8UplFUYNi+l/
0L4Kzfse5DFVVwPHiEB7IUky4DIv15z1+3pTjukeRsdb30zPObcXn+IoeklHMCVOtvd6b50OHCPT
7Nh5zleSSOFbLjadti9fBw86AB7azVBEd6URvQXhWytPWUEykq4wgBOGt4ORii8sogdg+dwBv/I6
ZnnD2LwBJEExo8fWYNAtQsoW+Z0UQ144vEY26lmzjLoYfiIdOGCGm26+aPRTxkMf7Qsvy8AzJX5B
pQsh9C+LPjzfydJhr0/6aznDX6mFtZFYc4F3tMeZexxaBJVbseue0G6/xuWbzS7ZOxlmLxEoIL/G
8TXV4YXSSmc0UKKT4V1pkAUC502GuvWGWTeJxWM+zPgdkIh9qc3eamCm4xdNnr+npbbTWXOHCQcX
svq4YbbHpNjTf0aJaI7d9FkomwEBFWAOKsJBq8Y3IEo3iqhDX/RbDIQRQqJ2YThjHkahNtNQ9f7I
hmejm7O5ZhnAr+yYDymjY1UczAYYvcbJtTW3gW2J3TWewgGwWU6BiPRL14BZ5jRm2taZ7eq8pWp4
XJHXyFfdjFfFH1HshfTqA79udxwHyMLXP/3jIVwEijxJuwWOuIBNQCr3LjXVcPh311aWa8eIXbP/
ViQ0EMrnY1Qzp0jyOGHOTIzv+tVccGe7JX1VWyEVzN4pdDGjZ5m6+z18UBcvjZvH22JJmMRMQEgC
SHxbTlT7aaLvOkPeVrSuiMKgzVISrVDyNiEVyU3/wiXOsgs1zVehHZGGZzdi9WRoNUj+QtKg7fbb
uoUHFGrpz66JHwaUfp8156elZ7dOdK5izh7zFD4EwQh8zGWi4UQPQ9leijZdLHEnoEA/m2E8xWDn
8Cd9up39YS6ptre09yh1yMufMgsfpBLgPcmNQxQlt6bjYXVBLHQ263p3GbvsJ3uoEx16bFNofEvE
zNKHGOYubtOJLLQ2pdxMFd9ljsEiVl7+wblvOlqim46DQeqNAju+qq2jtFsWb1fJlLjXCNZU1W5c
sNHdEtOw6UDaWF35Yi+88WuzTMoLnbbWKcx5i2pxGa/byQ2O14diyDS4fekd++5gew25zB23sWyw
dog0dAyJ1IOElFN0UDflc5Kq761ir3J9da9/ul4r8WzpZMYC9tlG2EVUhxIdvYaurn9yzc5A5rEx
r9OtTT702ZYNRYf5/E2Wub4ip3BgEP4eJqg/Q1+8QFDdFYugIZL0K+mDZw5MezMrQa0W1o1U4cUz
ungHN/I4k4PbY4lvuTXkikB0eHQn9J1QDRxcGScvHi9acdnEYc9RlIdyWDcNDEOigD8p5x8mddhX
DVMlJEB6YmwhZHK3xONfxRb5wO6NUxvbI6GJjT3f2kHJftDaGtw3N4PN8STg6WlU8tWbCHKWpf2E
K0VuteEXUJJcYkVmkOExmxu2mEc85GRaGSpSQyg3tf2VLsv6Iv1dD4kB+K7Kxh6DfWnvgkrzr0fu
uedr67ENGbBXh0rm9MAv3y4OjAvV5Bt4YYtz2l1fZS4t955pGfqo55l9bUqyTmTJ9zZIv8xx3jgq
O4CT5SPNXSSIXwwhnnQpAJsx3XlMJHGYYOA/OdO91ve0IpasrnZEdK7jfrghVaERpFhVYzhvyQ4w
tafoXbe9aG3Lh0BRFTNMbOHo5/p0VfBkNcU+mUxn1Rjp3sk6IEz4wmMIWBkS+Y2MYahklFcG0u/d
QjLSlsPeQU9Vnxh7HX+5YsY5stf1omPas9zk0RbcXMiznlcby6IHu5niFRZuCxkBOdoNePWTQmSH
cWl46hZZcSgjj18Lm4DT/AhIp/jFMJ0qPWS/3iNUkNt4DQAUOxMKhyXKF72b25VJiyLPIJheUwbr
TLFqDw1UAoNNE5p7sc4b7Fmpxg9la+phhAzfLl4Nubm+PBF3mjiKKQIO4ODyQmz6uXiRgqUsQRkc
rPI+8YgupPRnrbVgeJwxIhMcI0MORulOM9yzsBBOALPz/Tz3ESsIRV9E6laKZ8Uhtulndvwed/FZ
C9B6r1ddOkYbDCmkCPBr+ANpAf72Nc/sH2gxvQohacPFgwGr4PLCkL7oi1HgPmeJyfB3+RintpoL
6kCM4foCGBSD+uWixDi5dW4a83tWoQ15ASk1IX7GmrgrzKeox/Y+Rd72+pTGCeZWI14tQuWE/9O3
CnLxy8tZpp/sbUs2Pn104+SLjktPtm+3sOi4wDeDSp/ycbxLStT5vuQsl8emC18sk+uM2agf5hhv
qpTQmoFkw0Kxmbng/RHHM4dSVDn6RnOU7eGgiFmIFIWHZtYCGkEnmYPn7BeGZMMEcYIhYMZ7enUU
olOKbJRbh04NNRUqyUdoosLo2oI/BcKZlMcsNx+JQqVb5HuW48g51YMebbCRNKukd7cenu91axZq
7wVPEQD6XRTMvGljxJoGhkyZry2G69ts4KSA1e6gx9Oh0eAbM3rgVFBt6iI4qjClUzbtDym4ORqx
569cXKBFez4dthSAeulHPAQTYGSOx3TG7FJ0MzoezkxSd7mBOifAKMNXiomUd0gWXHjoF9aqSLFA
cZlkWvKFvMLLPLjPcA/vstk6twGXLRuoNsvVxgEqITUi3tdrbDaLYU1P+1YP6om3biM3oqvPbQv0
LyrTLzFzp+0azPO265M4lOtgshYGozxJaWprBHuR1zspYeWQb13nokVX06rDRGjMp1ebaXjZfg+C
4HZRcYP0RtXTY9SHryLnTU30TltnHj0TfbvoaOyCw9492IEFuYr3M79h+7OuUjoo4uhk6VXBqcTQ
6V9DIPWSYa9xTwFEi72ThD5b6BAeWQOccDPEj6k9fjY1cGmnXYMpP3DgvyFNVvgCxdAXRNi4rAhz
mBMtdkq7D719XsaHst43Qtbrsdym5gApvSLcOnh4sdUZm9q+RJHSZRIu1TL4qDh27HRs7j6LM/Py
VYfzYj3Y740OjCDMpos9O3s9dz57V/tOED5eNbpmAhOct7VxsHW2hXESI0VZxqrhfFPJ5LXKogVE
PX441qARjEgPhHBu0lznXIOb0vfIA/p4Ze4CT+4tJZ9r0nwQSO5End0ZU3zuSIdusjy+mb3EJhHT
7L1GhKe6tL9hAHhTIYfF2M3ozxXJBs/AIXWAlQWCPiI9tt5gFIXboa3vNM+sd0i2yYliJG+tCdY6
hcvjaockfNwfbXWOTfRMn3TkBB5rQyzzZzDL2qW/up436MwRoSfoBteHUNR0zP/j7w3tv1lNJYLW
lu6pqclXG1r4SH3wfNTzbFo5JveQftSmUwv9gXtJvSbIiCA6C3EkzTLl/mQ34nj9O4ble3pVSwoo
aMGWuVHcBAxk5wFImt45G4FY4Ecwkzd0qO/sgTw2QQOMU2lqcEUsf6ysUNLuxp+uD2mKn4MiYLKl
apLH6wPJ1ogzLn5PtYTC//GBOYpv0PzHTZigEzZ0YCah8RR2RnxTrcN6wMiFTZQUh4kssi8C5pNI
phyNW+iT/KAn4fGNSlZtPygSHLD/82B5VYy1pgMRUtbFSTOb43U08H+dvX9jSmBKaDAk+f/3QNwT
vPmzI+GPT/jDkeCK30i+eGIhkjP9/7MjwTV/Q2KVfJSTk1yMB/9wJOi/eY6Fg8HQGb8tRob/sSQY
7m90n3Idmga9Bg4juv+NJcFcEMt/HvVR1svxxbKchSwuGWD883QrGLSwj+BcH4ooWzMEm+4DZDLQ
fKy7eWh9M5B+Eveb2+uPlccBOfPMlJZwpGzPLbZEv5lcDmGwacwen86EO4yPe0YykyPpHzLiUysc
DsRnAXHtC7dGPmnOlW4jgLHjg1CKcE8gCmU2rzchqNrDnNyVCgPplLHxscR7SohrQ0We67fPRcm9
ZkaR1WWIsUoeSYrKv+NS/8VTIgXPOc8KOTcQ4P/8lHgd3YeMIs0DNkKEdBkb3KW1u4xD4w78C5Yh
KZmss4SMs3EHQ2+PlxkCkQ24uMqpK+Y3VRWx5s5D20pYUpbJWcvBQKalvXU5vKEb2W9E/arDn668
vzBD6Lx8v7ygLoN+Vye8ZzOzpHXkl0kqKK6swuhaH4IweCOibawYuVP1blMirLxyN836fTG8Fksi
dapqlDqH8gmop69lgstTb0LDH3GcroYBGZYJ68Yepn0H/s8eEwgowFsl7Eu0qG99BUzBIFrKoZcy
vTAafSLNJyMr2Mol806X8znWa3ZkWvMzt9hhoced6izOSD2Op4k13pTzbTqYPcFW9032IZZlRRAo
1g9iZnfa2xxhk/hkuw9YHZHp8IRtYzS3+Sbrg3mvcZLINfBbNDHYEOM3vcmabXjjOkVoFrP5rYnm
2o/s/vvEQbl2zVXO562G6N7VdHjHoUahic38wFY/ZAR06VoAmwQkV7KwJYCY75k1vtbLEFRn8Aqm
B5lZe6lIma96qX1XHcayyFHWfZR1jIgdGjN7phkKxgfIS3FTY06ADdLDehXOgQTlcyERg9HRq5Xi
i2i0667izjybefE9DNgmyKHfEWrOoKron+n0PPapidprfrrRQXfxJwS1eogt92SKitARiD1EkfZE
2n8bZsn7PNsbL4AQUTYm1armxK4tb29rczbIHbGKWbPcOUXxOaeQ7W0rR0Wd63XXN2+VBQqoHOJq
VXfjuKlLCQvRXasmOuUeZWG5KkhrLPvLOHONe4mPm43OGibXTTjV3TnVnhhmE8Jgk4il089nXfpZ
P1Kfqb4FjVr2sPRjziatzsUnu3IaudXgsK3oi+1czufQhVo8VdN73l+afmL0h1BUTeZHo9pvDPs2
idm9OS7x0l4VP1oGCTJqOIbE8X2TIsXEXf9qE4GbLUgb7JKVw0xp1uZNCMfcopmkmvFYj+igThwD
oZa3tZihEyXUrE4Bh7FGCxnkhTvm3Mz45y7FL7sM0dgciqjeojaSiuqX+cgOOsVNVDY7hZHaHYdD
mzbfHXk2vB4JNb+0egAfQ4wAzqCpdR3Y7WQzN7wsLgptyclgxNtNL2jtu5PzEWHeJyPaHZjgMYyk
PAH/GGwC5zlLYYtr801SRWITjUm+jpJQ0PMCyS+f7vu4fEzs9rOURKSyfmeG2dbineQXUfehwAwX
nMdLh/aUwt23OnjcFIIzWxmESS/gxmo/U3r1/9g7k+XGlWXLfhGuoQ0AwyLAXpSY6lLSBKZUptD3
TQTw9bXAc17da8eq7Nmb1yBplJiS2AABD/e916bYL371nvcd8Vw6+k+VbX1qPdJPE7UHuMYs6JV/
TSfnLePzNDIiCqL0nJMbMXTtiyIErZ3iKxiJr8jhBVTEFcyy27sGZvYqeoRJfcl8oA96nDGBcB4L
u9sONg1J9AYJLBCBvbKc9mVs/Kk48wBsKn8z2cXLmM87AXNwkwnoTc4qgDcX2LWWigBT6/Wmd2uG
58XOyEESLANd2ElQ8zWF9YA3OMR0gM53+jG73jVVOYL5GVyndmhw1RkNSqyZwD7AyhPLtU9p1d/P
KZ1FEdNzsmqTXPLxmHVJvymiX6ZT3mlV8uTPQxeIWb2gXDDDJXIYa0sdydX6dwGDhBGGb3pwuKaz
T3TB4Xp+zz0b5I5TqSvTI/yurZXpWwMDy2LH7+wR5s0yqT/AtlbdKq0XzWqoja9RYwATUH8y333L
8RcK5f8yh+iR8Iuwlwyf06gPLM/78JR1F3vnKD+6vR/vonZ6W46zPqN4MICUNdG+LhbAq74eJO1I
V0vTaQc3Yo/9s6e9v0Z6JA4eA5E8R9JhC5WOR0QodpAMguadEaP/ASbod0d8Sz8t5sZZx0jSde+F
W/+M/e6cszMYCpYwb7HbUHzqbpWSHKXuGNrSwfc7SPBxkGRMdd2KSU8zMvYY8Xz13dRsHINstRk2
lfTJw0XJCeUeAjbXr1ciUA5FYYD/qEy5s2zroWi61yhRV+GCgosr99Vge5jl/e8khd7gj9Zvq4dF
M5DpXHGni9JyM5VTd3sIaNsjtNs7OL1cAz28Ron1gYl2Q/hcBc46DhMfI5Bmw9NVZT1t5rVDkSNp
EMv0razxh1h3s3H5S+iKnUXHPjMVgr0jEpA4ZY5Yg5vdmbPzEA82FtyyPNbF+Kw0aOGxPrO+cO2Z
UR1Arf8q2w5VfFQzKMA07FrOe656iyG/+dlo0c8uAVJBEOOmgq+1U7G+t2xGIKvzyGWaZ5rM2Jnq
aME4MyjzZ/uCYXFPrjDTbEWuhPuGDAB3a0mT7iNr0k8EE9tRONanQyGSYWnuNHPYRLYa0cCRBZR3
7r3tgZdZRg7FhjHG4vECdQs/od+wspB5RWOru9opLQB9KNdIX7nxGqyKiamzzyz95iLwX52HPv69
oBQlTB0o0ugrpIhQL3sY/wCKplGvQ3Kn8OaK+g+wuw7wSg3+0eq35ZztY8M/DnHLx4OFb+s5z0Oc
xneQ+GmkkrhVulew0HzYtvy9pPAcW3OGFGy+JF1f7W2N0aBhtsHous+SGTbe5pM5TPc0BIlNOIna
wTOt8WxZt6Jl+CyEQF/PIXHZOUV2kdH4c0Edx1rMJJbZtBzsp0I5oTvkw/v61g0RW/z18yCw9y1u
x98LTnQOJf1NunLjkK6yEbb7k9k1Pqt1TjHQYKmNN7czm50LLGewi9/MgnSGePSLUweWuN+e/UK7
ynH6sLkgBottbWRUvQisFcFUgNJi4v3qgdaRuFYT0R7JUHrUTPmQNZC00/yZ8vOkjeo5SiChOjac
/2jxjwakBH5qs8TOy+3VcXkM7LlGWzLTKuXPWsLembn/5GXiT8+MEY6/+4pE/wf+qT361q3M8UZF
92JuHzS/44nbMkzQ4EUQjAeSXHZEQRbXcfq1THSd43zs91AOV23ylqEksfE9Hblydo+DElYwyfKH
VYPgYqk31m54RSbcML8jv2IIK42D0my1SqUwPjgzWAaZujQ+U1xqC47WVMsOwDzJXO3qXSNs4AdL
urWbcjjXvrwWrongmPCCTVuZkK1JCMCqmG5RS4XOODV3OSJKY2BMlJnsYHLb+vKGzDjLUjEXXOSe
YcwLPTBqhdU6ntgeExB0Z9WCvWMYiSPK9SdjJBczrUjSzfZjjRvNN+SRumQ8+JX/J427aFuBlQq8
jDc+lzLFCQfNI+87bL8oGoMy6u7JmtQfq0pxIYxTjFy5ts99TduQY0WoQzmiS2WyXPRHFdPi15Dp
9FFnhQ3y75BkDEyeTcaHKPVj62pnOuADEgGNXLTYDkURlTha2qcEgGjYLcUQTsRHjYWpoYPg9NDa
cmJJE6CBogQTJRqKgowosGF171A9rSTJab0h5+FvsOTty9sDBiHdnZDp/vag1HIUJRgnwtuDf/2A
dS26BWpdrv/nr7g9NtNJ2rmTdm1Hm5xnqfsh/Gmu7dY+iRdx1MY1pnwCY3BKGrxCmhnP1MocMLcb
c31Ct190+7JR5rXKsnXqB6dUTSud9HY31yP2F1ETxB60jhWHWiUWkemObLZuhl+sMY1j2SE/sVy3
XSf+9tHtfHvDBi4+cfl4clEFj9mMzcZpeFvWX7/+mtu925+IbwzH2zeLdRLn2YYipY+FieljWx5m
wfzOKEETqlbeAQVlvuHKbVvGdHYyozrSeNPPkY8Vr0i85T7z1x2T5TT0ufoDlIzlzCEDbmWNM1Ne
YuzAXLisAz2ctAaveGz02X0SAW5X0uzCBpIlZ+XyJBUXBRUN5qMbo6DsshEHscOIlEIadJycndAW
dRPSbHR+IApNTwyfjTAGsY7mciI4gXbiNmUsC/FAu9Q0v6nbJdiSPNNJqNK2Yqo/qEfqox376V2a
dK9DqSmqRGLmCnM3G2V70QdruWolxYNHE56QV3+nGY2DQY6/3zsqvpOT805/4WvplvxYllSpfRcx
1dwVPXRfpqKEsmiN/ZgY2cmfMVk6zpLeiZ71oWq4VDAJogpMnOJj4YLkZUBUigZmfbuuszaYtW0b
dz9gk3Rn6Izu1pDdk22Y6iIXNlN6iTx7GCuA/LQ68FTGD4ZK2atXzpE9vn3spyj7MaxykphThlKj
+jUNhG1p/qm2uYD1WlmdK4NKLGvj/iWe6fkmmk916WosFMlUvLlu/AN8JgKEPFO7Op3iZ7lU31bL
+k0SW2Cobjj6EsDmPMl3kGGg6KS7XDhE0L8x/WczHoOUMydqTNyWUmjuGZaK72SAionbYMv9RheG
7R5qlgdbTFe0bz4GhfiXUw8z2jf7V6Hc5JxHhIso0bdhM6TZ/RANKaMmSSxurAjTMcWJ9Lz5WROa
EeYV7XqnMB9RvHjPsdZXR7qSjLrNmJluL65qxqLn5Q094SmjYq0yz7xr1ptJt6+zdKYAO1W+dZbB
fEldgZRBlod0VJd+1pqrD61dZkZx8CxwDbGSL2BBSNn2wwhoztUjiXjMaPRa/l1aiMMazpOwNXkE
D0EOHcCZk2zst1Qwg9XLfMKbbXnHRMWAnQXq27/GyO1bRDUSchGzjj06/2Mx1VsbdeN9g8CCUWts
H0WhgtSxrrHM9QOxcwlbpGI4FL0pNvLZ6Gk8LLa4CNgKD+aqmYqB7OzVRFSFXcElLKPfmG6bR0Pp
IdpYYjsTMpkWw+ENM5b3CbPrIR32mtLrI+kZZ2vS67PDkdv1YqfB4ihToJaJYx1dqfqdm1Q/o8XI
H91qDI2o68+yYQuqo91sXA6IaUGOM5bxOaYrQyIcbOzNUEUSIDr9Ek8g2ZsNf83G6oMW2d9BX9jH
47R2wqE3iYjUEu2Ml3SYvBn6SRMHMU67DHLCw6i89wh7+eRTyail2zdyJmmCIzdp4/JkxDVhR4t1
NGC64wQcg3JeKI5s5rdLl35YaY0OLI5XetOpK4GLZHNzH1nlRB97qNiAlEGyACYigaDxZl4d5uOt
vbwueuHvfChs+zQrTnRLab0MLlgZDePlPMCSycfzBttV98NJy2tKScPw3bMVyUx9G3ijRbysqvRz
os0P1NOwbjpsAZG2X1YIkK43SPQrPMKxO99H+WKeusKmn1+a/j4dfFKHhGSV6ap5r+vRyV5BBo4m
34bJ0C/dz7bT0udREYVGl+MaIXsyFQVjqTuP+OOx08S4JSvmZy0KydylOh860npGIVGGWj0TYScq
w155v+OynPeLHFuyeZbQdUAJNYMT0ivdNbFHa03YL7PP/H9yJrZHdOCALvmACpFIdwDtuvylM7OL
O0UxwasyOs0kUAzNuazRbCzEIZp1r/+gZ0mOFgfnppmlxa6gBW7srje3eynThpZLMqFBLluj9a7q
7tgCR1wdE+0UTxkZ41OJ17KZtyRKo1XrlO+Qjl7hJidtGmVro52KpP2uNCQIva6ZKIBK1gXdH7dp
PqP1ulmf/rqbNsqio9AWp7I9ekxWogezKCxw4DNMLOoS+ovZTq5iIttnAz+UWbktHHc+Jb0dJgQ4
scuVXnD71u1m7v1XNdLqyImYLdEYmwiVXHP6+25et+lRh7Gul45+mteb2z2TzAD2gYP8+2skx2mo
ZwWc1DVD3V4x1Ld71Q16TeujPgngSux3UB2v/2VMYzzUiplZtxYuWKqbk5kJP9Trjjnx+r3oVrr8
+2HBtR8qVv7BMg9HOgfD+u8Hb7/gdvOP7/37S13PSpSKHXmTcBrI6Vn/5l83LvVsjDz4n7/QQOmN
L2P9j3/dNRpatpiHyef4Pz/9H//p9k1Pw8jC6VQE/3wFt4f//YRuX/qe0bAFhu19eyBpI4HmRbko
1P/r6f3jJ/5vv+Xf/8VQnLmIUAAUcjyyEJJvZatiG9VktQaaINAe0WS2vT3c2h5vu/R5kVn3mMIy
PUKXGdjUceNG6XiieQoc+fa1t35T9atkNoI+3cwE+yAVRiknJiaV7aw9FZX3LIgsDcz1COC8+vJp
+Wydeq6JJNWM+sRYgweIVWby1jH49cziyUf3Vkaq3WtWmcznAnkD82rfoQWABiuz9Q9VLcdukr+T
smbelwQiji6j2ZyqEjoyhQUXyBmVRU7GK/5uBKsFdbozvdh5mW6Imn5KU/cbFsCD77RhbPlXYjs+
RZ3XG2NCu5WJbwL5+im9tmpc3fypGxJgc2Tb/TalTblhVBAYpfULn4BaGz7oNTvtk3xEzjo3DrKl
IVJPfeUl8rgFAWeYaKONMBPeSjfMF6vWviNBAewbT5W0X1DDPCft3GxH07veJghVlNLhLeSXJR04
X+yMhNn87Ow/nqKT60DZL/XpYJbHSacDpHfoZ5Nk+GNXt7A/kmwxz2kxPKT4w1xfM5KkprcC0/DO
rpNFFIgJf40UZuq/bFQ7NdYOBKDqCZjOWYI/Wg3oOcywygFK4oyvKc2whGZ60b5Os/Po1D1wHdve
D6n2u/dsPfT79MFs1ZNnLC85TO2DYcOyY8p8N3T9odE6eA2IYfMoPzVDFB/AsD022A/up+jbrWfK
IuSBQQJEbY5QPvfCurQxJN9UDKvA0bLhIXSbzl4S1K7sBvziRVneLeRtx/yaYitocKsSG4G7s4UP
4LImBTYEIvYL7ePQvsz5LL9NtqYM0nLP+iA5c9cqYFZjRMq0XMW6FzAzLJPWWp7fIylCqeLryMX9
J1eF2XxpHSgVw3QhKRYC2hz6w8cke8RLUvuSfnuXT0a+r2NU4dnrKidQhOOsQGZr7zXZGUZ0ufWl
zKhe00fPRP7kieZXbZU8ZWJnJxaSvZVZZDAwud7JlogNjh65kWaL3i3CpBgxTFpHXsHYMIQoLeTO
duOogwVsKvc8PB6YlsBQsZERNeTotvzdaRKZrokMrz9Y0FMooitGDjkGmCXjDWxkRf9pZi/ITv3k
TX4wP/paquP39367I4xY1wayqqIcrToo0zr6YZLTvCkrAt9oKT57lpi3rhO9rCDFSu9f2ZQd2UuI
VXfkbWwdpUFsO9eU2NCwUQ6mr245E/j8p053UOie6sL/9qTeIktqTmQRMHBfYJoisfjodUuAvFTh
kqPiQzDWB+aaHuZCecp0G4IZ/XuyeQpIsXXprkqblIlEL8aNrlq0oAraS97ACCR0UNkjKvqlPUuX
982P87fZx6lNmCaNogaGKDrBCoK6qj4KLnI7cz3XGlGyaUGdQIg9/6IMWVxB6UqD09rmA9dXzeme
OeBZaUTCodUN06qCCLuall1b0GXoCHPb1Gje7Y5cCKUD2yLpJqhJr6PFUIepRBk0LDB9OzO+LxkV
cDVzXSqE+M6SqCwQxemzZm6LmCt3ISsaxe897Z5zX+cJOaZA0TFZYBDKe5/xrdx2Xv7W0R7ZWiUR
UFbXPkFlJV/GLh7yfqHdpL2ViijCRXJe4VjcROLDJOWJ57sid7NpxZqW9+xWmGpFT8gwsdz6Xx39
ED4N48Pbx50yt1EJtH1RfyB+/uny/BHHxtaVFWlXIn5ZB9JMu9oNqIlh7wk4v7JNt6Ik/8zFyBuQ
u6kwg1HSG/miNq5DtOUss6PlQcaq4K8BMl5f/uDCyEUj1XYWJgTf3RdtxI7ZZj+oLMEfRL/TO/p1
0DS5nUT7ZbZJvydHIt62hAAzSOsKhHGxaTPzs78nj91w64Bj1x7U2rAf1jOyGo/kSZIoMcIFriIk
0772ZSYZ3Lv6q1v76STA48ygVXi+AIILnMmPNo2lpXtXHKAwN0dsWl8tZ1BH21kzjNcppXUzzOl7
pL6R0eCbQnTd1929NBjvruK8nINOp3WqI1mlZbBrGkYHdGSwIFTYfZbqwM4JsB2bGVWfvJpY06TM
dzY9WNyMzntqMDXO8i+rgAHoAEXZQq11kdvKH0vnfeWsoY3mYAYxUBFxNpiG+aCVk9pC7Pgc+hHB
/wg4cOh5TrBiw0pDWhhV4gGB6xiIqodJoDCDRus+SXio/ppT1t4+CvuZwRoZsz7oFtnOHBAR+aKl
rz16nJabshkMrNcTh33k75VFsOOgHQrtT1e0BX0DJjujoykuoohFS9W+5sVDUUMvmZfVuABykszU
yzi2aqMad5uP97oOAQxv/bayxouvz6v2lyKpXSgOUIwfbgP//6/K+W9UOShpsKn+v0U5/6vLPyuY
tv8pzPnrZ/5Ll+P/S9gOue4mXmTKCRfox9+kEN/+l0CyDIrXZl6JGx1NzN+kEEv8y9FRV3iGj8zC
t9af+hsVYllARIzVu863MbCb/yNdDkf0P2y3hsGv0y3dcQ3QSLbzT65Fm7am3ZijfQSH5QVWiY82
ZsxPW/+1sN30OJppvGWw8WUtO7fHMGaIo/C7d1e1CLWJbQAzMj95onzvfRATYgF4VNctenwNFb1h
XWpYUUdrQTJmWqk4JTS6vfgy6rMiYpjqOMN/zIyGCcacqb2vkaJr00uPc49CGF2cQ4cqTDw6WloJ
zaGgobczgcdvUaZT4xi/1mUz0/s7vUopdEudNoWbORu6ilTdtfsNrVA89Sm6auwP5shMuXAi2i4D
KdgjJy29LBo9Snf2JRoKPhYVCF1A+ZmTq135iMj1bZeXHyRDJy9Ns4gzltw5BC6HgIm0ydKrl2uW
En3OxUQP+x+4jYY7zEbLRnfZrNZ17h/q4sTANzumTAuui6MFKaHC9Lgy9YBEG/EUk9yMBGFfx69g
2sKnZxQpWib1n8px/0SuVexxSLz5MxOzUlaUpcsZc7QTJHWlB0SMRZt7HJryWI+nxo/MM+OpS48e
RJgZ+KlsfkUD9QQUDqdLmfz0lzbbQrK0d3PJdEpYQ0cOyHdUKAyA0RVyPtWSnut7e8Iemk4gsTAk
HfIxtc+C+bDT6v6D669AEmoFyW6DMbrxMyJsbTtUrNJRjuEjTnedEOTPO9OubLV6ZyP03NfSuTiG
t8ONuCdN+IT8ut01ayAMXYhoY3UQyY3co3FSAZoDtDwHseM/Nw6Jz23XdRj86zAWTYagsvogtfqx
7jvG0c1H57GIt4hI7iONmq8f9AWTapceZxDJZtye/Cy3YckgQkOh8dFqBx+P1kufoVRZYHRUX1k7
BGNCzsKAkAGSL2nv+eq9/Ui8VZYmjECWzNTYaz9IGOCzaICvCu9N7xziwDranoNv/Nba9IVQN9LJ
n7vCo9lYUBogwvu0VfZue9RMDJUUeRD1pzvRiaAluIZtEPqSapp7IF36QjM8D8QSRWeij/OG8D0T
HXHgogTaqNZ+15v0z2KSE2LS6N1Yjb1D7bxB1VQWRRNmC2VXNqMZkWX8OZmxc8yjq5bFauuX81tm
meyWxH42hxB+No2kPvYf3XI6WNofZ0n0x145X1Na2HvYvYes6n9HSQKcp5gT3lDzRy+9pyKh5/1a
Zx4Wbp71ZvSYPuqEmKlRXLsc10cdGD0kQ3iBlH55dp5sOQQW3JMwSr5yRHXsvT3WjwbbjGl9AGPJ
tlMkUWaRIGA06/Q2r9mpArJvgbfI6rEWqJaYjos9vMnXZMTwKQh2o/F1SMwC96n9DuOU9OXhzBB3
4zcDKuutrOWF11STeAEa8DHjjMMeeuewq4k6ZPKmM1VB5WOrUtNIlxtFiZlbDLUxUBfuD1vzt3Ys
A7py2UHZyLNUbyAP6VLm0uWXOUksCWV5BTHqbWn10MROpjA25SX2kaGUIB1DMmeYSk/5GMhKfmsW
FZ5WtO8OWZPBAnZf67KTp9kffZEk93bXHaP3VuCd28ChOLFtA9CLsDlVM+Xh4HyTe03eeaEIwHr0
Grw+edRqT7YJecD9XdAhB3mQ2dsUCzwpHjTTY5vQ8bjNA1+fjmVUnEw8cVvlx5DirOrENYDDHEYD
DgxK5HRx32U1PwIzZb8PXe/YYOTIGB1cMjzMvJoOfjsHqDWpS2wOa/nvkw+OxOfgJjXRhAv1vZgM
zPeEFeBOUB9y1rDNObhhNfeXnV468ndzR9IWzuliu03F2Ksod11iGns+NRIoi105Zg9W3hY74g+A
IMR9h4kn0w5eTg+w1wk+qUhR4lRBLABat2OMejcshNew+hxyVF2b4netXEIQZb0BEUWoIpJQ4lLZ
oOemR33vAtcYJ0iSvnceZfxoDrUW9jmRxggjAh06UKNdkLcsePpTBGnsjuLGgPBAScdWpC/2ikib
uVZ3ZdRfEo+JwALKLvSKjlG1lWkwxefVXQwStUm0wEgQ3hcyiXdDW74iYtK5mKlgSPoUKK20MC8I
Wt1LZoY1Ff3MKGJnlqb2qYzCPKiq5hILpGrrD9XDpJp3OjcegpDhXrV1u1W9esPTqh8VnrIBRkPh
MTqq1zaIzi63SYgVd4ycDlD+ABPQPrMYsCjjcQlSU+6dqOsITWfF85H14WyA08o+vKPoLSzn1avj
15aZEIQUIOCZg8eF4QMDqahudunsCTZ690iVrL0scsJNBQ0wM84/m1S+ZHVH/52hG8iWkO08uZM5
iR7yUMXZeED+Y++GCg68mA507NXGVu1DRSb11vFP9L7b0K4gq9YaV0SRniLPIuaSm7xJDzKVaagM
/3USyUvqI09EcpEKf6/bloVeZLrrMmzCOPf4ZBfkD6ZFvZ2w7LoRV9XJIRBxMjF2oWvbyva19bi8
iBUQ3Cz8xwZ9bjDheSDk7lTl8xM+2wcx8Bw1FhLaDKl2SCc7nLShuwhkJEUezT/mUnzELWjbDs3e
kkKscWIMLrVP91bH5t5xItd6gZ95TAiGEXfpXA53PbOsQYezScMrlGmLiCYsM/NcRS4djcb+9i2E
pzA9aqC4L0nbkWdWs+bSxVSSOOUR2VUI5eDBXKbiYpz7Kubkc5R1ISrsQGQfgxuqJg8LfpiOPiMb
+NHDz5JYv6BzagiMq+iGcEYQNeXRYKSNLXm+OnBYOPByo/0Qek5qDbEshtSIF2MxQ8jUoLZE0kBe
Y7oHQhYiaulYW5DFrsz8Qh/fJq3ukVo3ezEWIlzeXH34mGtAaHrkXWuqt3OxDkgleJkzresPI2tJ
nTddKiCZP2eaxqx5vWqPcURrX9f9U8Yb6EaEk7lxTzx62b8tmqUDzWgurgFre4yf23xKdnr5x2zR
BGezs6+n/hjJ4pO+JwPVNXWSpo3OesRi1RNMdHD15ejZ/g/T9FXgFFSCqT3/nEnvQ5s4KIQZLc6n
ttcwg6Jc5QybMYKaKPdoDUQjwJUoAf9hJqD//ZYINumkW7RPtH3q6Oi5SxrUwAcCsstQoDvaiB/x
qCw+dUAAHKLs9VFjWKE/peNd0y9pODgGWu8kN0MaXge0g6DYLaw6hpUg+QPRAblsVyzePdcltXVr
aw5jVwwckRygRRX9NOloLOPzpOhkRb2EZ0onJcnc3VRlJDnF5pvjts22gg3jeaT93GquXEuh8Xq8
1RlYPnT1vZY1IfNvw0F+XHrirrFcFHSCS+C8guRRrKptl9AsMeyVVWIx7xhzO8RaokXJgy8n9rBk
h+Ox0R+XojkMwNuTlDwVZzHwP/YE5/IhdP1wHA3rJ8kxM/bxpgEChL6VrhelBApebYI6IknPBcDu
7B3E9aHgwwzQneP/t4CWClvf5ssb6Ric2RmYDVN108Vd3A9UAr9GYn7Crop/rbAYc0KQaGDX3qu8
4upWoBUfY/p9bDmC0py+DUQUTOIJxHAR8G9mCQTObpO1bEO+sfYLULO9T7W07uW3tJrPORE7uE+X
0iTMAu0y5NrReoPfcxjzwSYnYzg14GpZ3LwdJaJ3amtay6v9MWt2Pda6o4lqgM3QiHMrWR7dll55
UTJntNyasHv1nE/NGKqmpek92NW2U57FrgP0S6cTESjc/JEemEAVlj0t7kQ3ZBhm+kaU4KT3fqa6
jih/LTfp/+Q4ydNbWJ9oiT0/ur89N946+ohiDlpGJDvmhQh+RDGd6/L3Qgdo40wNnVSAB+xc9Wd8
zU5KU5H4iF2KuY5a6YNKr1Ie8u7aHrdQsnCZ6u62m0cEFIpRCNiDDZP9iKyPmpQNzRH0CWl1ovFg
1LuJShSacOo439IZtbd+zIxRXMaIDCAs5F+LkPVu5pozupW1rTI4M30PLNfTGGEX9caigzq5O4+J
bwBtZhWeDQ82GidnmTyWuAHSRq2dc07AY2eZD8mIZzHOhp9egpA+n7KPEviiSyrMxVposJdMkxCC
VFPYj/KccWH8QeTURUt8aEjuwOHhyXd9xAFqdcuha6zvwiqekNkCTTIuXlKwRfQnEWTEAxa5/hD3
Ox1LxN6O+jvIumxjOsvbQkI7EgB3F5EloeV6uvda6zV2m2bTjrLeg57Ehy1fFnZh+PzOwnyYYmqJ
WDdPVqVEEHe47GYEwbGjfVn1Xh8oZat+sokaxZhZcyDv7CgKO63f56n2K5O0YekFYEyuucI5FjUJ
mx1jO7oJ4h0I7PYWgW04zMnJwxW/6duWJh4aE3pmiQEgEmVlTvSq12MlayuEzHbp0ce3im/Pc++T
nghxA755nTcqaGb/PbXNn4YeDU++qz3qwNzxsGB58O0gw4xBq3GTM3rdxWzZq5m9SftoN+zmffLN
WPgjEcb03Ey9+TTydb6V5v5O9FRZ2YKQ1maYVNT5s+9Odz4Y9APZ9M+aD+Oh6ebd2hob9ecssza9
AkTSjmj5EiMhRSHNcR8tY+B77es843SekblgD3J+AeZ6aVB6hT20LTqxiOHxLKxllGWEDkb1LV3S
FGV3Pe/aHCo3AO48j9G29DMEMnjwFuEewVS/D70W4TTRpx3h9TJN6nPNUpBiNNpnifnkKQXK2G6e
7XI/6Wa6ReBrUSJcdSLq0GAMXPPyUJHEtwUbAMsj+6ri5GcGQ/0OB9ZlIXlrw/VSGd++1n2Q+nfy
mG7a3dKC+ZJ04el/m6VlBpEx3vlrhJ/mcA4niHEMnuOGGRuCZGJjaUFEx7i/VrjGGVjfmatkaJHZ
vavL32P1zRyUqGYJ7kWHnBk5+Y2m5myVhnpA2BUCdTmFy+DuKrz/2zLOJkap91gCoh8RESSJq7pT
blpgUQywaqN30VMSruxM2wLU5gz1vMeCZPfD2Kf4NdhVeq3O9nQe5WEeUdgXw91gOwtrKj2qPiFp
D8mvKVuXJK7lZwlbWsujoMxYXOrIuOTlYB4GKh6RGVk4gSwKu9gD/OmhFVnrkjhi34Sk6WI4GpM7
bzZYT/XXZvJfOoszTQyvovWWnSXML4nwEgM/x7LdEt5D5TDSxwf1D5GFTICyKZ8nnSUq9elaTCPn
Zpk9EcaJHSKhLRNkRfxUANFgLzZfhpbW0IBmgsNJN0nySt9yU+8fjYQpY1bJz8XZyx4+GOzENwFc
5YIu7CldkufFgm9n9ixgqY2vZ4oRtpLcu/x19/Z1Vv5m3FIftXTIDi2elKaDfXK7MQR0Fc65/e2r
W55pa1QMI+zoaur4tEoG3FFS+SezWLRdNOrYPnQ0juV47EvbON5gG87swcu63ZXgWpAnU3Wt8Utd
Ph5um0mvs/1dEUMBTkQ/ASIDA9TK78rq82NiiG4bm8m1d83XsUcD33hTdbDY3hkTXvmBFflLaleR
OOMviTCPxF+xmSCcnnvuBfoomAAUWKytFHBCOSoWprbg/Yy7L+Gqo9AWGhbOyIq2OmJYILZGybTL
MPOH9XRlkpHPW+1JdxN7o+vyakXuRZOCGnIGSEOIzlFfpbejkbKl0w9WP8yPkVbDJMP3pRfDI9yC
L5YiSOOWuNheecpl8SGkvK9jTYa1BvUqj+9N99yl9ovEqITMl7F5nYDYazi0Gw9OiW8uga5/kBaK
YW6cSAsrQIDMnvlY+ISZDm7zzuXhbOjDqc0yXJIZIESPmIsIye5GaLm97xrDR2Tp3eeDePcbE8BT
+dg2DVi6ZvoiFvR/s3ceS7IqWZd+IsrA0dNQhE6tzgQ7KQ7SEY7m6fsjblXd+susrbvnPcEidWQE
ONv3XutbNUiKU1JK4L+O0QXoBifUADmRYjnLylyhnnE2GSetft/56mLglGO46xK4xCUkCgPnRN1c
wVWYezsvnmZtS0n20NsaQ90WWFHr9u+S6Z1rInoYpMyOw9Ad8gS9em3uFFFmf+Voe/UcBlG+kAHM
K37TM9KIemdjojvCfGJs1cWQgJCCHsW/D2ZRVEdz+Zbb54hubtaaOS7u8rA8DiNaL4GPvVqyu505
ukPMeYuKFOTg4oqS3mfS0zWpm7zZzHnBQHG5WG7UGkv3BItMs/byzjmW2HCO7ZGBIXoJH3FxPngb
wsPebwiiAWQgN73li30+T4AXmLTenrk2ot9OZvZ+8yIhvj3VltQAOKBEVgRJZAZRn/0qrflBpZT8
no2W5HaQWQTl+e+PF9sMNIX4cHuKt8NUjDHK/+Upp2Jv0U4/lOyMWjP1d+S8K8H8i0RbZNT96Lg7
FapL1IgUks7SzGG3WR9a7+12MZouHS3RQ+Zb1CK3XwmR5F+/ffnbJkk+hwlyUneq+SOor2Rw+49t
t8PXcnsdbh8Xsa92rpgebbP79PslpIn2ydDw7tpQfcK4xv1ideOACd6inGI/BhyEZ8RmLBrQXLWH
IclQKJY9T3J5prdV5PZhqZDfoDqO1mr5r29PXZk5tHDb5RZDnLQvAEA4vbVn3tJiWi+3nrv40Ds0
EiHZNm0TWjvG6Rr9UTRiC/6GBReFbLGrC/+RSQUp0wSvoPPuA2ow1gTp+8RCpjNtKbTWkxy1wHTQ
zTOP1k/6koFhKGSa/RgP21tCuB5hQ2mV62zkPOFmg8pcHm9/Z46Y0jFzNFg4MsRBGonMNjKTUmvE
nvQmR1/TXCS/ZakwbutvhrPv6BfNtSUVkLewouWP1JZ2GGJ0IJj18fbodridcXqi/Zn1UW4nTNRL
Z4UGs6fn+78uldv1shygXbJgVi6yiQaVUVd5iInSSJRHnx+GsNyg3kkIG0TxhES9gZCYduRseBgb
svJQTXXMDsP+kVEnjjK3r+CnocBOHRnry8F0Vbm10ayQDAV3waxq3G2uiSQr9RV9o7AhgCNntUG2
lDSU6myuynWXh0E24rEdubFtjJZdz+1ivB2q5Xy+PYoTTe1JHttoihTBlb1kpkf1vyLU5+XU+Ooc
jI9/6f6iRfHXOS+oftrD7X0Qi3rur3eEbo6HdVbrbbaCTvJZD/50Zqs3nxurxfMdpSqI9BmUpe1u
0HveTZpnXvTlUCfxrtPEtCMp6FW32dKN3vTPrxlLtmXqeAd3LO0zWW8QUgA3eRUbJklH4ux4dLry
xAlu31CgtT0JB3fR8jVDDufGCf8MFuZcs9YCSw2IQTOwYmKI0BlEJB4GJhfaSlWFvPaWue9zv9k3
dEONXmHs0mCSoLyhB2GPnY9fZvmv0NfTvXqit0AHV1EkieVJ64oZV6UBdJEUGpd4ZFuq9QvfxZo/
0bhzezS7c+taJyIW99ksL52PNIylv7iE05+yM+KzIxp6SDTcVnM8ZWC00r0XOfoubdk9D8NkTRit
hHFhyRSXXnXuRngMFKwsP8ewK/ddrWVr0ec7wsaI9fa0jzpy2U0hQ9NKefLCAhhUp0Kk4qP9oPtA
kI1R/qomuj22nr+TCzxAveNkMAbvK1HyXmYlXYemxw5TU2Pr58Sr5m3swLywRXUizJEXc0KG7OBY
YHsSI6U0J8W4Xpjy9PfBHRFem95sbIrwLHrXAbnjP9C4xe2JKTg/SWMiTGpuqUEifJtLKhzZpxt7
EuLoNWhRb4+sFA+QIZy9rufyBAoYa/pycD2anL5Ncda5P+OEaiO2Jb7IEmopMeJHAB0GCCAe1cvh
9ujvL2D8F8cxBFaVMTFd376gx9i0RGXjm/n3L7j9lts3W0by2tBf39W65hx7C5G9KFNMibeHvmto
eyIMN7kGylHp69tn/z6ogVjb24eFcmhNYuBYG71JiTa6x6IFzeTNy52EPvkRbYN3HHWR7Qap71U4
bXIqQoynSLNqPcIm2H7SXLH4BUa2lkOA5yA+VRNXjI9KiFsB7wvLY2QCh+PGeahYVYeJZVNqFnTq
fMCXGYHEMiak8+mAz0VSTBohAAHButbCLtnZrAIID40vO9a5vJu3pIWCl9Ngc9p3swRHaXrtriub
5yRjj4sW7m3IvHBNghCcUnNPu7W7omz5zisSEUeSQtfmUDF6U1vRSOfWwzyaWf7LWOLKBvoYdNJ6
B2G8JvIvQlvqrclLlqvmy3eZeXstJFzzOfXfrYnGeGJbKMis6YVbNpEYPhFU00Cnq1RPrsfgy0Oa
gviRfbZ0UUNZQR0nz1CK5jXNDGzlnYdvXL7lTboLFyAuMg9usuYxsmP4BA2yFmIkC7wQ914TH/Hh
LxO2+JlIjUT2yE/0O3PCB41A964UGt4/Gb6E7XKxl/Ar8fBkRXUwSLxGHUixMMcAFRGLKreoriT6
rAxFREAY9kcUqO1pacsuVT8ylD+uVjH8cvcOOZnmZCEmd7mVoq7+5M4woFi9y7XxyBz/fizHYEjj
93qB1vr5c8vglBOLcRay5qF4Vi7CojBBNzeXnAGslIG/5CKydSBTKkzvZn5ZT3eRbCReozYJmqqk
Y4xQXG31xjq5LIoR9kMBsHCupisBjgz2n4mUVpveFPczCyBXMNgQNrhrUbc0b2edVNzwo8WhnhK4
UdbyMHojr0/yu2IS4EJ+K4v6mpdMc7R7DRVtyJzE8fOHOoQNnhsYMourg9PRSFx8IP537xbXOkwZ
KfTJb4Qb27HbdpUJkih5CD0vWwKqt35ZRHjszBOmRmiMqHziEhL5hm7EpvP6wKDlh5hxZfnw5ixx
phFYslXVMYj2QTdQfpr6linEmfa5JcZr/kcT/T5peFdt9TVW88UrcEkP0akR0atyjCfDOYeu/a3M
a7ZozOj/PY24D9jcZId69NPTpDnjxnaQvM29aZy42o3T7dHt0BHrfAIdubiW01+EHRWryaVky5Cc
7hAhvAl74RQ6OXHAfkx+Whqv5LIEMHMAsTJ0euA16QNMa9+jehsnXx31gsveUf6wFGd83DTuvElw
UiLpbH3gE0j+UWwRbWXV7OFYeWGUmR8xZcfqRjdiO7cxl30mvQrezJZu6VEtBxEPtKWqKeXqbNQW
qfa1Az2AxnKhepfqaPjsYxOn8GgoUBbeDq7rPhD9rHZVS+t4lSzF3OSZFUlM46cz6+k6J4l2ofmX
x574QS90J3Jow0VOAC3KCqm/b18c79JG5kc6rgjhlwMxzlRoaJLbtaTVvCbtFukJ4v6UzBhaAgIB
mQVnj8BqaBAGVGvyaXnjGdCBsLPX/RL0wBLsr/vYHgR9MOCLYPYKJrrOcIyWg2TLc9R/YZMYju0M
EqPgPym05ZZ3+yYlGRjExH/HIuWljt36yGatQRC+PBzTKjyMamtkIALw7L6JoeXfkckiPUfkSFn7
V/XIMMjqUGVouWt2pzGi2BOdpBW/VKhmA5GhJ6mEoe6/Py4M+6APURv4eDSJoPn3n0+XRwz2mHSz
tuDwP8rMgg2yaPp9DZzt7XO3R7eDJspzyaVPfURkLKWKu8dctg3z+cO0mpada/FKpEdy4l5g0IKj
yQTNkSFdCbIPMOq73uBcN8kE2CvKX6fTuyOtwO4Yuea8mnBCbxrH4G60HKKZCzbSxqCgN3y8HezY
3aINTfft7T+EmF9sckoeOgGYJNoI/6xmpARkVuZLrrEsbsccebLhltgjlc463fUaJwC1NnsvthuJ
E22bhhWVh3wyb3AMDK3/9P/FegS7ttP/Sawn9CXr6n+v1gt+ShUlv/+HWO+vn/mXWk//B9p8hvGu
Di/Lu1GN/qnW8+x/OLpvCd11HZMcgiU65l9qvf9Q5+n/IMACdRaCPtfAQPb/As0SLmK+/4nN8l0f
haBv645hWcJ2+Ev/GQrji7LwiFnN98TW/JQpzfYZJfdc/6GRexwXngLZDy+JrM9gE/ADxnS94n4J
f1oCfxmQLiPtaAlukmOGfAkf5gpGWLQHGA1SP2QUqChPUOnE62YwHrxOu3pDY2KHIzKq8sw/kDqr
DYFnP7NTH3VH80+p2Sc7tD9LL9q6alqf0RVB2koLWu1GVyuQcNRXM0sbwH95tR3oeW7nZoq3Zudd
pXhn+EDxkoN6QaKCLt++JwOAHWJG1JFjNhdNTh6wiJl1qJU0mSF9r1GeYKmUMJAy8V2MdoTCCfUw
w2odYZ/KxLUorV+Ggk1BqKbBV53dlOq/Sb26B4JCJ7opjtKXBwS1LcEOlFcENdz1bbNOMoeACjr6
3kQ4iOvaRpAwMYJzGz/1EF3qEHW85wPQUYn35Ut9g70LMQ0Z6RgdLX0FF5v8xNR+TLOap1u9dG0/
4Nw9lcU8Hyya4izVuPfkRGB6ZbEHmJA4+RF+E+6lD8Q+/1i5dk4J98QeGmSYmEUxB8loEDKBuS7O
q+EAohnKLPua/CFz8BPM9aGWQHF5re71cn71Yj89hqzGTgdpCAdlv1UtwQKD3oJZymlLqBj1mBNj
QzDL9dSOSImF9y375KoyDSMI1Y12LPU0MEUc2LP95S/FVFG8FZHH+eAEEZ3ZDJo6WarV3cS/Fc7q
3u3at1Ba58ov1glNAXI/cHKnHgOieqRpn3QPjCjIwpbeI2gLEqXpRqoSuAiY5e6bcHpIR91bF6YL
tsBaFa63dxpMq6YPhbexzsBRiIisuGFMKtCm5KfNp523NG9jJPbCrL4hwQaWlWz7GgKyOc17UBrH
tlhkYWMeke8tohNb/y1+EH/DWAuIAzqAHgPpycmbJzs0gCBNX6b9M3Wh2Iyx7m/NGTN9tMySQ171
PGuTnWu0l6ayIIqi9AXEk18qYpJ2oguNnSxssWtsVJuo0h8XQvKO0ixG5ZoerGzqnuhCem1W71lY
5MNQn1qcnac2GZ+x9+Z7LZ3WZoONe4rs8GD74TtzHxDRi2kLp27OFhbDuWadPOzkfU8EW8I0w06b
iIzLNN+aERrzMkk0eEbipGuMuVe8mXUYu0HT0STQO05fjETP5B3EhziuJ6Svwy9jPYURJJYWSGaK
ttyNnfICRuFXoUX+AWT8SzqaxgpP9U6Z6bEeZvhQSKzKknN3NACZGCTZxoDItnGvzgX7nV2DrpHE
+YnNj3VXZh4ivmFgbkqmZhgm2jZkldp1bvPQe4m+RyqJcuzQZpG9wSvvoONn0kirfOtPmUPe9/JP
V+O9V0CypEG9bMNJRAY4B5fDC+ycIeNgGBpqg8ZbUwVGayurq3VhmPOzSa6D6cefCSQYWNL10zh5
2R1RrcsQID8q164eXKOv+ZrZbNI0Ow0tlJu0xE/hgEECs3+1mbfnDgN4P7HPyo7Ak2d9QGzz66AS
Z18OvLBxVy+hOZ2FRACVhWmh9/NQSO6kueQGlWCFeyZBbeSVwDSqj7xz7Z2lWd0Jpeao4HDO45c1
y+R5yXiZDUUs8YDHdDRafW+NjMdB8REzJN3zoAEAcGYyDBBIwxjPCGOG+04Iipy/Q1epbW04/ZYZ
1iVte5efJq+EOlXtB90ikxi1ocqc1xYs9oYm6a6vKUUbdvJjG6vHMjIOEbUWtA8G1/4A+4l74amp
ocRpVVzfOcrYN1HxYjZxuCNei3bpyEBzagAVJ2iDOBGsOXxM8MoKA2O1XrebeDb9LdJVdR6sxl3N
Cz1BI4vjFcrbb1cfL+kI78nwuKF4fvglU42/r5gtFyq+GPGnhvp03TdztXVspImeYbyIJn2VeNx2
TZGc4PKPW9Q7CRCYId9KvbrzOA2E0xeHQUH0pUmwt5N+2sR9IbaN7fk7MXUnD/zgrgvDFikGmPwk
/gCTLu6n1DvGk27t/B6hJ0gCGUTN+IE7uLxCBMfuR83mJ0z+FdklYAhiFHUeQh2hPdoz3SvF3pu2
+mM8JEyWnWZ4t0Qzo+l0H/vSpjnZ8lSNGDiayaRgY3hqPpigDl+YHN17tRxPY4aGiD2wDCosIGU6
M4lP+vE9rowLN7RmL5SZHKfqvigRyE2ZZWCvDBvIErwiAjxiNodNwFituYvLgwiLjJU08wN65iQl
2787XD0HCXW3Q/X9YWP5XceFoTMA4/0rpuHcMWm+C6MJyTSdtdZGFNvY5Sf3GudtdrGOi2fyiccT
GsdiWwj/qS/wigpPvWVz/tWboY/MP3Q3nEv7mQmqM2yYd6Ft8qUdKN39xvZTrCzHeWcEzka6Sq+D
j5lmgOI7Eyts+tNqsrTsHDVogatpPlXd1hw0gqP6FJB87t95cdVvIDCmAVEy8uhxM85ll1291LrE
iG2PLNWCSmS66rCW0MQp7ZnwEla8qf1IXRfbUK0XgSqzdqMvvV0rJwvYmknU8XNX30YzAgs3Y1rd
VRNpj1Xhb6Sj4iP+gYZb1mFKbXEZ1RAgSgxCzqqDmrkHQt1Mrgg29mgkDzWpJFXJ7UQQg7iEalOd
fMgSoEFWVh+6TyD8LRUeCdVvpAywr3djRSu3FxmbQS7aSlZiDXYoxjGsGYCMAeRNHlmiqpSLShrl
6MwILMBW9wvNKguJgyYA3Jy2Gr3OwdrgZlszi9UxdRyUWDOrpa7rKA+a+C1Sr138p0GIRzLmhs5r
Hyi3fo7wsjym7cmPTUR8ypUBdg50BMxmsEEwySJtnLgbJ8ru0Cwwu/AOBRggiHF01kJKEV1vrh2k
DqgNo3YUsrwYFntq5bag20r3d4ziEx3s8h5neXWq06dE5acwyjDTCWc8CPaYW1dnO+VU+Q/lkI8R
pCYGi/Yd6ERejHnBeUDEf1Oi6LetCY2IgOZu19LHojuyUYp2W1vZh6pMaDrU/R+BPsFw97S543dL
EmnkgHuHDTtTY5UL5izsNaovvGDUleEeGg5w8nCodp2o0EEVzVfqmdHerGwizjqbxue0TwbwOJ09
XPLh6hnOdNJD6T0spwzdavth7B+HWpOE4GYKNHwL4RT54Ja4tyOBe9ynsNYx1EJWMvX5Y2c6LekV
GedsFF1Gl1Ifj2kwVFAwOxAvwbR0vWPP3VVTUdyrAlOA1zzobtvck7u1CNoXFkhnLxnseFC758xB
AK+mCrWhUcOyil1MyDmMDdtHfoCawt8aLmSVlucWOE6Ja7BzXE6B6rONSoa1Dk0OYt79rW0KfWvF
2bYCSXvnO78k1AykfSLfg32iwYDqOCqr8yTFh22yErQD7ci0z3B+oj33dBrw2sRNmmBig+iEwtoy
pXZXow7rwxvvSlnomx4iZA9mwqgkA/M5BWmXb3qDRHJbdSa5HGia44MGyKNI/EegMRjUm4MWhylE
uvCiVcWPLq19jX7X8D9dhU+56IJOiEM2eJ/hUP7ECDjt5IN21N2UTPu5Z7vxqnzEl+XvPrEBt7cB
EIZDYvsXatM7TbcOYQh/NWzvxnHYq1hHW4kIss20i0kR0dFF8BCakZ6HymjA/I2iHImVRiOm1dqg
deZXeyT7CvDnBpsrVoSF1zPPe8u0H80mhMnpup92NzNxb89jUz3xjWQvIVutRPXgSeeZO227SpKf
nsJ7lU8kSDSM1juCRuIuBIw5BKL1XF5xFPFFZ1xQadr16/JNospe8JHtx4mxbzo81lZ49qSNrdEy
nkpD0Si0SDrFzrZKau60pn/KJ+ehnLwjZ/afzva3EVKodVZhxGRe3LeEt+ndjh77qoat6qnqqS2j
t0E9RD6pFrUEnHdvpzrgJW87z1DeTevHse4b02SgwB+szWZv9Ow7/Pk08nUbzRumg/y1trL98nfZ
UNMNay6Dyz2eJummtJ5ADpL/YRTYW4gk8xh3EykAcwDRwUrzwq1EhLouan25QC7AFUgnHjbOlJxA
rx5K9JVeHBXYExImr4IYj/IQmSMQP71EtWr5gQ1xaRbJRdJR+kLqRpyTjSwYNTmO3rYwPsameR9U
cx673WjUv2FIvgBBbODmhIa4Vlq1m+zxS/Onw+z9wgn4hlMGK6x8LrrksciaXxCkruAP6MrN51hV
gTXG+6opP81Jv++FuDiKgqVjguAsVF53ekJA+ewgcgy0SLwvMc/OZO7RQR5k/yRbYDqUOBT0W29h
Cw7mRF/Z3dpF/mz3+T6+qxQ315kQQU2iBmaQSnOuOLAjwwuiaeSClHg9kooenJ22u1DR5Jb3Dc3C
sUJbp3QU5q1rY1Qe/Tt5tKkp3RL9Cju9kwUrcY1Ve0kD0B6JEuaCFPc1g2LHIKWMJaIrs0s8oTpa
IiLq6LGRAy9GOz5Bh3z2Znl2m4Qkwo75odjZnX0divZozdWdXk93SrgSJZ+2b736WrskALINcxLC
JDX7TGvgrUe6pjlgsQcbwa5l0gRNPrpMf0A+5MIB2yB9PiJmf3S07r3J+hOL0Lrvmx/dtE6WVlx8
JwFHMV75T88Wd+kR3oduyF+0tq8o6a62Vf9k47MycPOQFNI0gsbgS6sDGRwo9ODy4ZH5rlARm6Zx
7+PrZtB/SNx040tAXaS7TT1sgrHepZhsVihZgxxnEDrdfWRaQFTILCcC4qOP09uSWeTWDonKR6Pp
j44X/0bw5hATjn7pq4ySLVTDJ0neyzSUn7pp7yat26i+efZEEGMR9r1op7shHnS2W8A/PSt5KAuy
P+r4hef6x7DDB4xmv8hh8z1CHNr6NWKBmzOHBHEHa5rz3cYM7GbhvfTSetGN5ttvtc+ohczrYhwJ
GUr4/jkl380ZviJBKzZFULycLJGdfpRp9bv1KN5iXJAtzGcZv9vhc7FkYpm6ChSzvbGOLlZZnSoU
eGtMCoBobS77STYP5QKsMCaUhVxybq2/FeOiz7WXCrjcVK7x3rbei8zsbaP515Fioqjs9wExPmsa
Npz+2mXmtso/aPX/ZupAkm321JXxNvX182QBVA39Iuhgkmg6e3S7e2LBWPgXxoactK1fIQ9xYLuS
6iFlHBAWuNfbKUjZWJgwyAUBK2kaH1LLCCIxXTqbU9tB8Nfdjz6jt5mnOKMVZksktGVZ3JPBsWXo
TQ9Ba8hG+OWinRR3kNXEmuYYQuJkSc1LXpO6gryQdy2WifhbiWhX99ZdkkFWY8MLDG208fmzYOY9
IbYINKwue6xZXaVs2rXtM0vUxm+ZQ9WIFQBTzzeIMyvokQwPE76uVZ1pz4rbJnrq6jIpRsy6uSsN
93WuOKunSgZgU3dqig+l4Vxb/6FK64cMVtiqqYqPxix3bqrYtM33M1wNgddsmPRHkB6HGqtm4qg3
Uj8fakgKNL4g9UlUAGYOItsiogN7yLCPtD0dObrsqKk7uhN6SotwrAbUP23zyyidB0bDc2FciyS/
k61Et6cHRjtg+tHupI1622gYTrA1GoH5Zy/WUL4gmD5BDDx3ZrqZUAox3MYPOz+n0niyqtGDsXPB
rcMsORSQm2u4nDJlS1TaZAN2G7kUelhygpJtoOXs20UHC/xFOGVAO2cTYVEQ7rmW7XtsBiOgumi0
0DoN90xF32N5pyXFKbW447L705lITJhlFOM8NP5krFAmW6eGc8TUcQHY4TGN1bvep88LT84KItaI
fnQvtB6vM8ZKnlbz2lKeq6T55TnRhQKYSmvIgDdsit55sFXYbpffVejTGbD7upjwfwKYeRDIj9zy
W0XdNjVvJ747RHsKJ96VXG0G2/oBRbaAVv40guk9lN9sLrfCn94QJT/0/HcdNwqjOJGoTUZc/RNl
DuJDwYzPnt9UXVxGc97mpFh3Zn/vOC6vm1ZNlPhynUKvd8fxvLxfdVd+oNx/9UX7Szb5ta3toMrz
oIN9l1SPomIW5en01JxJXYrpO7eiPwki+lbPf+NoSlbzXzEO3WOYsRW2ZiTVYSPInQ0L5tHmJi74
7oldFIGBVPRmeBdpLoyg8MFAPOWlqYtxu56psMqnVj3N4dpuJ4PwIZIUEa9txNjsM6vIsT7tGjrZ
qyZCAmN3w0zqMO1J8AucAnQ3ZwzI5NRi7egupDLgrysgDbFBf0otWB/EykqbggmduudOD/l8IHT0
CegPy1U/v6veBOJRVoEOlM52ijsUGB+tYOQztv1mMpHkNtNx7H6iGtae6l/z3rE2Zq4JTtk8GIC5
0+yhb1p3YOu0tD6pkL5C5xXGSrGr37iRD0RTXDuL8VLbl/dl019KzuVjbrNBz5iXu0nvHS0bfZBM
9AtdZ6q6csLP5uxdhrckS1NjpdRHQLz/5G1BDwx9dIPCfttpoX6eWT8dg8rILpqdhQLpvrUApWI4
KlYYkdDRsIXfZRXSUN8GxAcGOmJVmw7sAFbQAlvfZecM4MZomieQ92o7eFG8tZto3znM+Zs4emZH
8DkDLdzVTaoOXU/LPMpBEykyXbE+JReBxAjoo/WcOv59aNQiGCzz3hmsu0YxY/RN7ZV8cgZrUfQ8
a+O9FZLlZ7sVb3uGIXXstE3c1tY+rbIxyAGYrHIG6figfLKNEBaR47x1DOWts6F57bIcntrkvgmg
mbukGA+K+5aynHeEe5Q/bPUSajnwPJGG7+fRJjN8rarFU9RB+EaptZORnq+ZBrIPEAUz9kqhfvF8
8oIbXqFk2tFmb68koEGbxI9wIE7LfCnzL4YMv9VwtTrEQZb7oiq8REXi7QuXt1CGW11o2hqXEDvk
wExsmL8umipnmeFEPpvxArMtTYNs7cbRcIjK9HdcSa5ghNq2Qc4w8mHrkOWGvU5B4Zl57W0iNGpt
WE7ndOpwxscdqXskI9McDH/ZA+UpNLFkrTWK4GnC3zpsrShDLbEq0VxSQzE+h6IK9sWRJ7vMnkjU
+0n7eV+hTtsRPYN5C5EbpPr7WI1/pOdxu3uTZckOAMB0br5oqfVaAu6Ggak9oVofoNQzFmm9hHui
YTFQLz2x7Tz0wJFDc+PGm3N3ccbJpjDSEdaEDLqLN+xUY1SQQ67uMXU8j0b5Gk/byLpXc3XCR3xX
Fd42MzhlbaR/FCvDx2R437MVOJ7cO+AEV6UWAo8heqXMfxgIk/iWrjrD5xW08VNmI2kQA2ZUzZ7g
X1inqq0/ucVd9AE8tqGzw7UU8AdcMJeS6InB/DICX1j3s1d9SkDQnafVGxrLnBZRGmRh88j+egEC
5q+du7QOK8IY/RjShmGiP2Ielptxsqo0QFsUCfY+93DkMWTXYxSCQDBa3gLJBSyhUYwMHSzyYYbR
fe6t/iNsJFFSuJrJPCev5eBExku42JyFZhy4ZdsofJIrngUDlk67x+BMmTB+s61idNXlvx3QAxlp
HKshNzAvZMWH4fcHj7jAQTcecbl864NcE7zxFKXmp1DTJQ0JvwqL8UsfbRT/A9x8NiUQmugOvegD
dx9ffWnlG9Ku+BBy521ah6BDrmRa0sjGadiB8AG9GdGXtTGesLsAD3DEcInrGsJVKrRPN9KRiVWP
ZDuuaYIgrhmvDLneCCoj184Zf+JYPYCQRq79yAxlU+vhTtcWP+KsnqIxfxayuzPCkMojfii7/IRk
tYKurh/oMKNadhNU1z6sYBG16wrFHB5uRiGOOtCc/nZa/ONjdGSXhBMNeiUWa64Ecan7/HdEfb+2
QvthyAb4rPUu0rE46MZhdIaf3Mk+7LB913X7rtVUt41l/hQlZJCm31PxE6U0NArqRqulne7aJ+jH
F813gKNoK9MEgTVO3VUZvs8/Mu1zNf42LJAmzeQu8ZzdBiZSvnZ6D6IJ4R1u9dvEGb7yAV0I2vXM
Y/BOK8gDQz+tJVBXXzfGQFbVj5ao48RMUc3iapXxQ9K6HzDeXkInD2Y7R55ALPtKHyhGcDqMmryH
R4ADTrWvEbnSULCC+iWSaF1crHSAC/cgNYm+HMufvCADdizu+2LaJkbLVBaYn9sa5Kv6YPY0BOZ0
e5uYBBa3R+XB4San/vtDTWXDf3/uv77lv37s9hN//YIEV9tkMnqSHqWo85SkpbHTZ15CVRPbcBOZ
+4vmnFgIcOXm/FikIUr1RSp80wvfHv19+L/43F8Kc2jmqP2T7C/l/hTP0Epc3g1j0WHfjAq3w+1D
33Xbgzu/KL3r29NNj53rUN9ASrkRljIpVnpYof+7CeNvmnhrlN4MX55nXqEezihzeDi3xl1oeeMu
9BIWZV+O8ng7aEn4r0fA7EpccwDu/DbQK3y8pI/801Dw18ObwP7mBqiAo9KwQ/pWqWxNCaeOxMWQ
Lb3oqm6H2+duj25fcL0II+DfX26WbyQqO19zvxjWpbWQUm5fropXayRN9ibjZoIG3N0S3Nj0AYXB
InNnnPqfMve/PyeBxh787hP3/j3msW8ckNXBUWSch1529qA4710z+QSP0l5N8GkUAHG7TYao2Fh7
FNFsRWm+wXngdkyStSeGn6z1BnapHCDKHGDW1WSzTkALfW07zSyTpl2EGzmCQMgyAyucB2EhqSaY
nNPeUDqL69RfMzWCdLcxphdcPyOwdiPiJshueVWO9puOA+TYswlIAQ1cXeIl1qLpp+2M8T+I4M3n
RFkivzJHzzr63TBdvXEmtmbIjsIitSouI1T29adCTbXvizBjb407eiiuTV111xaHACuqc2LKQIwD
lPHS7g9u3YdEoELInUVJBnPGm1lKmZLT5KTUpC63Kk9rriU0AUc2ks6H0A/aoD+Yg9FcexvvT4lq
ZC4dQPVzSZpYsnpxwjy/6BgDo6I1r70wzevURlz95ngMNeduXrSgEtwPP9JdpQ2DuLAI10T4zol9
n7QjEnnDDM+IMqmAzE2ojb8M/3+xdybLkStbdv2XGgtlgAMOBwY1iQhEH+ySTOblBEYmmeg7R4+v
1wLvM1npmqwkmaZ6ZjdftmQEAnD3c87ea9NG8Wrx1YquuJWEpacLwxdMFp3i/1NvCukWzFxV2Ni7
Idas1H77Ti5WyjZblfdGu5T3S4I2XUqExsuw8+gupoMJeAf7F/EPIUdcs1uCLCvKu1ip4s40npku
TTeJSWMX1zkjFdpt5WJN+8EiJYH6XN1yOtKkV/G5J+UTqCBFK6uZr8DsPPOPTYtgYcS2cRvf3pRi
IbpF12QgsDFxVC0WcJ2UEvQBisCqKTfjYr6zJgbCJer8ZH0lzJ4MpnMcbyzyajah8vrDBNHkruqn
jsCTAt1x5Od32YCRy83NI226Zw4ggbl+iEyUUJowUCmYyfG34pI7K2sIvfj+vb//+PtPZKHwb/Q4
bL3LkhxB16M2G4tX2/c+e3e5VkXD2TWtfkBfpIWm70IAM6kRvmBEBd/67jb2l9mnz4iYsVBinrUB
RE7Wc0JW56ZzrJ+VvRIg/PpN4VigQ0dXtlmexmXoLwWwZccwr7LjpGi547ViAHMEn9HAZK5Jn2xL
znkp4T8xGt7E1nqjIpzy5iBJNh9enUoch6xrQUYIWEZhG6AstaG5cE5Vhg/zG4R6lcRQRz2AAo41
PPvsVcbkPY4J5rZ5nB/IMQYjKM6UtxubFA+E2fLnGI43b87+Gg2HYyqFp+m2D9gCH0wLEOuR0TbH
ksknY6OBp5q2Dp7o+r5QN8yR6C12gw+MXmfJjzoho7mnbTUoSB92mREU7Ne/x4ZDmCrMt76uDwi6
sWVU9rAzrAv6Xz7sxf4jqe1wvjrFXkbTU5iw8s9TRacvAqrG2cFyH8IhglYokz3Cx+kyZou3xef2
q3ftJ2d5WmJum1hHDxhT8ivxDYCqp3ArBFDOoboYCZyd2rgjpJz0pdGhu9JU22YwXsOayauIS2a7
WXXEHPIehjxO2aCfgJ0FY/ok5R0r/jNMGbrDqnyZwUoZs31tGqsIeuk+elaMSD/97VgP4xCT9OYx
s6i87q1E8UHaIC5rDFWcBb7KuvJPmgnJgzHFGI16RmqmEBer2ttuVB+XCOetpM5DA4LAezGdXTFy
GfIZkI64miknylacegZhU4lGu0UXTFTuGl7g8YFS5NhrQDU5rkgzzGVLUsStii6KU9yOnK4SyW7W
BDQoBCy75ktFzodSodz0zCrN3qYnmfo/5jaZAEpCUtOltC4NhKzYEq+9pOEiW2LkVHRK+snezZnx
ahl3Decz0kFGbNXNZ95YLNPDuarjPxZaz40yifLV+YPP4WzADdTPEVoxcrThk5jQESigDWJ0c80O
HLfLeT1KtrZ5mSUjO0G4UuDq3trqaYVGzO176nV06muQFKGkLPOZkEefXuuWF+L0kKpR/Gwi167u
J9oJGzF7R+UuzZFqt3zSbf2CYupjcNKvtP+0HSn3g5hDuHzRkXXXeQDorwpJU68UyPWo+JkHTC8e
qZPkH8+K3lnX7d9NWfb7hvZy5zpLMDd+te266d6K0bY3LsPHJkQXSFqtvMr3GJzVXlJR8nHf15El
/wql9dXEy71LUPOpxDQRpFO7hXbeb3Tsm8EymjzbRENsXIJRJpoe8VxHTDR7gxSmEBi7jR2uimGJ
jCG422Lh7nKj5jGn9AwModl+Q+YzWhFMb7S/xVAeIiNfngEnnViR4nNklXdkUiQ4IawfseTMLIoS
dXkFDFshSo9JRSKPuPya1kSZNp3XEHrS32vl3lKJRKcKr6bn3DkR0WWsuHTGWu0wO0P7JWMvUEK/
9bPpH9xaP9KW9Y+2Z93jqNtoGT+BAILay6QCnl/0xMz6SGfIu4sUpNK2q6FaxDBzEIYVR7/m4OKt
QU9VXhUoz8ezbfd/3Gb5CeZv4Gu7Z+mKax/O6c+8v4+d9jOahucG7QEHNYwOcO4DHZoHVNoPdFk8
HKIN3edu3rLaOIeBszG5G9aHNhAnF9ZaLTTuFwBeMMuKiJhJdPvJ9D9NQu22Q08YGVmov+GJ8RZU
fXRKx9skHRrHIqc9EVJSJxBDMFWeMt7ZVncErs2eFV6M6KtsFfI6D3gagzFxAUdU77OJeRM5Lh54
LNO7zTmsjtFR5B6GoKKLJDtCp5wZFROXZ6q230XeSp0uzfGsSno1NR+iam+kRiECj4Y7ui85Xhh0
OuZI+FHTZB953xtnp0VH3jpIuYY1YG1fuKneqY5XD84mRXpAtMRYvU6GJFHw+3fWHxa9VgHxMyDO
ZVuaK9oAcdjF1Q1bVVS3077Xzevfv0RzctCOBY8ASN2eIpvh4nr4myMmFhkWp/VnLk1kchXSYMa0
fIawgoTz+6eLpuFc5MDx7dL6WS6qY3LIX/n+gaiFCthN/4tfdUdzjNFomPmljZBGxOvPEo/SpSvs
00w/lUewPJn1Ul7qtoWYbGhy20gXYzYNbpFFxa0D0YO1VJK5sJqWt7mIS5YtMptZ3C9xqdKAD+ha
8+4vev2hMeBvxNJ4/f6tLMYqhbIEV1EnnYz4GNIE8eIGbiv8Ix7SPWpmfI3rD8MYmlsco/C0fFBe
bmvslHZZvdbU6JGsqE1OG2SXT4JW1UBAHySmiE8cPaCBDKvkL6RpAXx9iepLPvTVBW1Js+lZArmv
iw8r0gZbV3bsE++u1xPDxWJNV1s9FZmZtRfkjlCvNFKBIuH2kSZKvCSakosdVQmvMf1N2cr9gIr0
MlKerH6iZpvqFSY60TBxFeMpZ64v9BbqS2f2KDpqcbBsu+Io4WfNZajNZkd3wafz2DcXMY0eFvjo
2qWcjno8Y5dStgLaITYj1UcMQr5/k3jVHbcUTfAEZnVtEsfnlSvveY4vmefQ2/n+hgkdt0aeq8mu
LsN6EQjJcQ59m4B8hzOjExPgHq89pf10+f5Zl7C39imHqHbW92VYJI9EGxJ2pH8LLK0nn5lvLhIN
8YogtMqc9mYzXmIH3HlTc54xlv6+K3gBiTn9Eozgd42nr3XZehCYB3fdtt/ArbNYNTJDkcJxbhbu
Oxd6v4x9fmOsDXzF21fohCJDopTy6Ca5EwirMMJaO+LZi5jDJ4Bp9mDyn6AJMfPzib6K3Td7aH+m
BUJow2z3RY3kclhK7lrQRYzT0j//3w7xf2SH8PEy/Fd2iNt7Un79T2aIv//Fv8wQrvvvvu1Kh/VK
uh4YYrwV/zJDKOvfTZZqC9Xp37HhQIX/ZYZw1L87eB8QtPmm8GxhEnvdEsgQ/8e/OaCLJfp5U2Gx
MB3hq/8bd4Tl/sMbgTTGt02+kO/ZPiTlf0SKw/g1jW4ycBjPG7mp6806skXMh3Drt3Vmd342Tuij
GffgItv8pwv1vwrA/gc12fEUii6J7NZfQ9Kl9Y9vXpWyapC7LkcbHb2ZEAh7QQVWVHu0VCYYUcKC
3C8mD/+P3/YffpCe3XfQCd9W44uGdXzfG4egz7czgvT2Iuu9W/xvvuU/HSj/fKPrp/D7/Skpo/Y/
/s36bxmo59Ab+I74wPrl0VKbpA2YAc0oXtOf//Xbc9R3bPh/zolHg0/kvFICo41jWeIf17XNjZot
vtHHaE0ditGjKce+nzqfIz+x7rekzfCRVKBSXJ8T/4zN5OYX6MtjePmbSmQ3VZRLQD3r7YULLK+c
C0C0TV1tF12gMUcZt7FbZEyLMl9DhVijSi0TCDKJi6nzOTT+ZuKD39ijKmFTcpDRdtFBweUKZ00Y
xOl4HxqM+It0vDkuHK0E0e8OmVe5cxtvP/C/XWueYlbdE/XsE+5DZwu2YTNNEPj1wpHedos7nDjY
djGKlQ6qWR+vjpFMLzb9LqRy6gd+5PDHrU9w/ooVcTkuZhAqMyJvgso6bq2jq9/bGRrpYr+jt+H0
WM4vckUQlcBrnFziaqP3aeGnUXB4hZSELvUnfJYAwvw7EcLb90v7Sxb9LambN1sMLyN9F5wqNxzi
r7MYKTWQlZGKsWrP4eOwu2z7tYJ22wnLrhyC3P3oEyhR6JOmzTKAWfP68WUlPGzrWr+tvNlNLEjV
TIw9zJeYGQaiHnf129rVscl+W6X4sg3+3WjzSYgMpY/gS4koq7eeV2ytcnmsrIp8sHwOdA+OksuG
2Hn+VRqk7mRFgOTT3fWUhwXO3DKhnKHlEDhO9aaiapsmWaD6+YtAhZcY8jWl9zbR08sMiAs3VH0Y
YFWRi7N82XbxEtWfGFTf+7bJd7PnIZpJW6Rexhb6bEGwQv0WTtRyuCFE6UH4cocXWRdf5lgFSYda
cf06hT29mATyztUDvSICn1rHYn66TWpJxh4HNFReT5FkuapJqFhKfBxZxbhctKQXM/UmamlErVw3
NDCnbJPbtBGKlqtG8QZR1WSiz3vEsrz6CSvny1Bogawu2ToF01rK7lDghFVp8qfNeAcFUBQSTrpr
Zlsm5MgFNEKu4T8jyUgr1D6Yy6hOFRkIWYYdk79tLDSAckYBecQ9Jwi89ylMLQukXePxQhrHDVFu
LASXD1GQmqm4QRE8Ni7jyLjhNau2fPQtTc+C2yS3rCtj5whhtI8bw2SKmxugbmCql3jwCEvg/mmy
Dj4YNVY1m7skNMn7zRrNLcM/GBoU1nzQPuLfuQnfPd974GtF26pjjQ+5GKPQh9pw1rzpbmfFzD5q
QQ538vftizyd1OGm+m2l7rCbvPwRzjzh3VELM8rxKM7CnPQz3l1oQDyqFlihlAK0c9zstN4301w+
Z8V4NwuJQCTv3qzGjWiVDYzUa8kIBi4ipu55MwiTb8AwupT915phBr3XPA49iRCw2gEzp6feBJ9W
k9IxZPqBibOFPae9eXX3YpSaY3DP5fu+88yMQHNvWJnH9ZsQPIZ5gh8gTcMg0YSyyfWJqxT9DnUw
mxizggkqeuaZbRyRUn7A1BB1kEX0b72OmdCCw4amhPlVWN0PAdUtE6v+kSfVWn+wJTrWFp0tNDHN
OHd8GRTXuJX6jfEXZZTfP+oZYGDqzwcPrdWGx3neDj/DQTO0lUihEfGQf9pM8NVhKloRwXNhXzBN
s7+8ykAGIVjMoi7ZqTp5ye2fuhHO3vSoDWWB2qUy9qnLAxlnaJ+q+WdX1wynTT75OFz2S8mS/70c
MQKf0Zfhq+lQZK0gtjzuN0XIm1o5Si7fJI2cL7B74BpmPhFmqRXCs10pyIevuRTo/16cRZC9sVLE
fCwKtvsU2zOlfPLSTfxm6VePCVo6PYyHXpcvhsj0XidzsvETFKvrTbF0e0kcuS/Gl2aYX7RftDsj
vKevCEQ3AYYTpdMLRcA+UsmPHt03iyrOb4ajBMtQ3IzrGqOLN53Il6YMhgjbu69tTJ7zC+wWbqLE
OpmT/Tg6+aNlFo+Fj+tzAQmIJywS63Ps8IkuE5erNXAzDBXOUK9gEkLk63Z1qjtGcQ6XFhMal4Ip
Ub3t02sbc1mpxNR2AhdfK+ArqosjEsLhUUQjxWPC/oOkebrpHFfm4kd6I7T4ShT5JEmaPAPUHPpD
s3Q/5+wIrRp1nc9bizwoZeS6nFpfv62XZEb4zouk4It4mgrQ8fiPlu83aBloOJo+Pn/f8LLu3hCE
QN9S9cFfgpbvifyLfTSp5AHu7l/syBFE1jjQKR+4H84oJNriUTlIhZv6LbajXzqDS5koZvxqya40
rDZ4zOBuJ+HBh6WFPccOep1/LJZbb9N1VZMhnJfRygxYF0uzyZdOA9lMghAXaIVl7dEb9XysKLCx
EqAyH/GspXOJWtzXVuBp92DFWMLqtTcZa5otRE3DPJu3VIcPDFjveoDgTUl1s7rg83Xni7v8Zqcd
QPmqD2QV/2CPvvARhjtyTc+4WElxHl/qSRV7RwoaRGlVbulL/+mi8kCYqNjF2Jt2VmkSs81b6Jj7
Q5WBsbuszBCeWChOZbF1u/nFV/E2dRMzYJU1DnVd4ElLYsAkM86t9qLH5yUqAuh+952AwpfTcNp5
k/dLNwq6qmDMEcuNaNQQFBbjPrUCdLqoBcYr+VJsqp8t0qO6cBBhCIsNcLpm/EeWMY3tEIOIGMTr
GBs7TxaHHOOeEab9ZUy7/pK6yAYbGpNlIa6LwQzF6aF2JYnTbEf5l4vcmOAOvFzmJN7G1aBfZdsy
xskARLw/DRjiqjHy7xc9Pcb4dFhjnXcSiLEb5Gi9iSAD84JzFXE+byouPS5n7hb71M+ehwXDniBX
gZzF/MOoshXFApZZgZbCyGcQCx9rGiwO+VpVYZNOGjnnVvCKhrE7pU2JFcGATxOpR2RNH86cw/fo
jDejow8fGzNXY4bLoSDuNy3t+xENjxBPBpxn7XfeLhVwltsaibkxIbLkAMdbqXcFGCi4mgDSmblf
xdLc2yMN33bJfkYGiw9idANTahrUznaSg3lE8lns6Vfs6jKBv6ng9LtYL5kwEG9nLTI5Dt74e8Xq
A05AWz5Ii0A1D+Pv8Ox1NEg8YaB4JAYNBbBHjoF3nm32dO2MRrC0n6x248UdpmtkE0/QTT2D6rF/
RoVeIeAJ30HSTbii1xeBe2BLCN7Rme+FsVz9KXmzCmIfGnN1Y5KmwPNB/zuuQIDbCeLVKon2qWG+
GlHYYRqujzAuzeNS0/amXwj6n6Q8kXZ0LyhC6RwSrmQnT3as0Hczsj7r1c2jO4vYBD/E10Obd0tX
Q6PZ9O6cnAFdYp9xaxxTvNunhF5rIBW6GfVBlqvc5WjWD7h6rGX6HBQPVRhb9Y1E2BMLMIcC0or3
XodkgShg84iM76lkuA1lsv3d8mgGVf2ZFNwQWOB/O4LxzrzQvkyZUNPwX9B5iYpwvC4MJjrkcvqk
owIZosxXgm7Fur0QXbMuuY3hJxzwePHfdxQLRQIziuclvCWVi6KcEb9iAAqQI4/mqzXWsJL7EgSi
I8ojV8JeKwmwJ2CSwOiGyXUySG6Rn1HOh926VYopoLxJPHkBVL5k29I6g1kGKtgLoRclyUfWDaCA
ioQKBKmm47tG4ENK3lDccrLxMga3DH83S+MC/oMwGPQWYlJDmC8JcpU+guGfU31t/bxRh2yU72vc
JYctrBB6eChw2dQCLa+MwkPIFr5PW3Sm9tj9mTQbMUmsH1RFw9YSYOLqxuEsXGDytnuf+iFiR5/J
ZvcIc+xs4iGiSqKFFT+lEM22s3Iy5SIv2VrM2ZPMII8RziqRvQQ6xNlTbZIhkQ7hc1b18eoRZPLQ
c2wRbVPtMafB2Qergt9q5xUYgXBSXJ0k+4jLsWRvO/VKFDDrxLCdHOcORsFnT8G6VdBID1oKOvaU
W9pRn0S1/CmdJTuDz8+pPZicN4LP1XVan/luc3Jli6TXTNOtmfWvuTs8qZqBvFVhdZBhjMwAzVIu
wu5Rx/NuUNYYxCq9M6L+j9RTiPOQ0WI1py82AblMBkcSfhZCOUtyIXJkVchFqr0lhubScrToiG3H
dEuxmdHgBeXF5L21UEr3FBukf8bw93dUCnscMi1t9XBv62nY5q33q8ssudOO8SOpFdLdgTQHo2gP
ub0QT60ASMdE/BACTwQPiOwaY9khTEmJlMnNluGP8JaXUj618Oi3cZjFaJjP8B0QexAOGGIFGyJk
kmlFRBtgn/LErz7U0mGANdz96MOqjvyuYQ6UstqAwHNefW/s3qfc/+Hac3fiZIVEcHLDDVfN3aW+
Ygkf5ZWDMOTkiefaH/37cVnnybQMwEISA9IiHssQvO47UzxL4dwb3vThkO69U5bg843u0tEfTyV2
4zB3R3RS0weQVaDsMc8ZCSNVMCJ0w0yJeImry+3ejUGVpu5OEUZ/6kaS9DxHI2PECB1gIbpO3fq4
pXo8ukCLl2LwGNEt/lptcnvC7CTNVu9HJY3DMK53GoN9YjTMg90I5kBYC2MqRgRg0PVYLfF3Sg6U
BpjDaTgtBmf9uPHmPR8VWpEdHYhj6Zlyiw1zP7T0GzD7GgPWByMFEYaGEv0CJIqxvnV5DuzLnQ8C
bpNKiHOPnUUjMdzX02Tu3NL+C+RroAmpOQ9F/qGM+G1Mgyz5rU0CkznVbLCWvVeOQV0wWefMcrAV
hNdegPfwpsPK5qdHUjzCJ/nK5vnksAWjEyvRv6dEXsQV9y/9QvAO5V/mHMEPKa3TXNWPVWK811GB
tUdQfBVmw3bCiH/AUgRLkZmO6z918dDu7vENzNyxGkliBjCszukVACs8IObbL5lqdogp/G1VPfWS
SjbsKoyzVfaR2jSlzRJx0rw6Ufk2P0qHzmGGwi4Mg8FbZyu9bQHMIju1hCcnfxqTKg+LK+M9+rE7
4dECS2buT7hTQVEmMgB7XfXJsnfq/qto66ehiH+oMvxZplG6dXOQAF6MdQMNjhEo42Kb0tgVsaPx
F1avpHGLXV4Schh68OZoWjYjViTsuvjzPfzOJLbmEa+Aq3udtP1IzPbNdrFwQSdMD2lt7fvcnk4O
KLcid72jI52rv0jgFxF4+pBOSsrHxqnWhq6S8yqjGbgYk2P8dM7BoULZqQxqQN68mCX9kwnvWTjh
Qc5askyiunhwobrQgOm7YK4p77oBB3TPwX7jjiyCYW0EbjM8dPa0RsawiPem+9PlkLS3iJspdA/4
wendi+2Zp+TBML3hOK8OzCJluBm78FXI3MKeV9ZcLtFGnJEUMaFEWURYSdIDxdGwNRsrPOchqvQe
3UWRlUdiXNWW7vNLPSf+fq3vMtkwf2xeBR2MrZvGeNlZ3gBtHUITP6kT8w6a+q5XPI7xnMfXPOX4
g70c2Am05bH9pcrO3DnzwvQT2U6mtM+Cgt/ARso0q2xhLObsessqYd22825OWMLiEEln6SA6j7ON
m03DbULrTdUWN6Dslxa+4DzuZ6uajoatgRDwqyqv7dc+Vde+Gcf9gjMPbskCPyGDg54u4AzNmsQp
mT6pyChOlZCPdmPbl5JDULgu9UQpnE3mhMYEXGfxyJaKMSFu25nOrx1FBe7TSB5tc2oJjrQ/4lY/
j219LxTTIhvSD7m28yVHrsf0TmF/xug6wj879WN+wol4nzeVxJmJTTLCWFoX7K7FDM56iGk4Nas4
jcJ+3athL+YIs7DgxFRNvs+GLduYo26owLgpM96NS/NaLcWh6DEQQZHDs7VQwlu6B8SHDnuHKuPB
tyvUHyhEC5MHCT/xVaMoraZlvp/G8TVMke+4wkToMseE2hkclpWNrR7MOutiimeNF+9bdIrhjO+w
CEQHcHnddhBFHmiHVmsjiaQjCBQv9Va7+rMujL/yjPuszSaAbRm7Qo7RdVwvoJD6ZLUcK6zK29d+
Col3dnawHiAnYIfaDqy9cBvkvi39n943gNXhmjILI8Lby/aFp3ewLM75rC+uLB5jg65h67NjjhNZ
F122S+m0cWXwsrqKxycjEWzOSgpKiEsOnpFtnKKkGfp256z3V9fbycEkLm5DdkmOUEddcbbgNW5/
u+TEngspfoIRuiUw+NooIaBHg96r/oLSMV5RU+TzdJiIEqsKyzx3I83HcsHWNVv5n9J1yZyJ034v
JcfysO+6oLW457m5GTRa6lP25Mn0Oa9MG84tt437IdV7F+dPWVoFxBKRPTi18VFmMNMzqK+EM/ja
HDYjI+sjW5F1jt5cwEJL7R9UzgIctShN4yrGc5tGhIZjHiBAgxJIHPJ5xoGsi2PVcs/xVjhl9eNj
YpdXw6GA8BesDI2ffZYT6ztzxPRQvlTLFBSqDreDNAkVUKvcCUPTNoMLP/Vy2toWNJZWFVfpo1mi
+mk3hM/fkXdDZpUojWdVDt4usUdJ6FIcB+gR2Bl1gZrHpROEZJgFKBrp0jqb769sdt5z683kpgHh
zkT2e51zrmrTx2R+X1ofrX9a31yjhFOFUXbdRRMDyw1mIiC5C7FouKqZzq9NwIXeeDU296Pwao7E
LqRALG5j5xiQRRgHhBa7hNWvZ2sBfsdy78n3ewvRr+eIcYqheDY+JemAC4kLKDMWcM+xfGzmZN/V
Nt4Kw4GwHu+buj71TvPeyNMMlp4eKSV5K8MPN0z2Yerdcbja+44OFl/2HAvgWkau92pP9gpHQuY2
L5uys66GSxu7YVzb8ryPvAuv0u+ZXllPPsspvVG0WkGlh09f0FJOrPzOzXDMZihyo7Sdg+ppcq+2
Oxu0+CcDqEjBEVGx5xE3ua/d9hrVIbzS3nrGmMAKD9toWIuMGLemKePHqIxPUhMt11SQM83Mfg0z
QkwayBliZmjTG4+cUN+JGd/M/fyaRt6VOcFjC5RMjMa5TlSOLFC/T9lcb8e6WgPL13Su6p3G4Gsy
2c+L4TyPWb5PuvEGBJqFzPZzJCDwqrnj31t3+YGF+C9H8xuZoS9+C7NzlgZnLaCdrlE/5fjkty2b
ZbZIRMXwe+hj/eqajqTkxL8W3Aubyq5+2/hRed+sZ5rE5O38E1XOG6nBXBYHmHDHficyh4ZnxUre
F8uqn9zKUqvt976jE2pgUg5z6iszdNhFmhS+FCpPnMfxjSTmwKKszZkP7dDswCV3niqCH37YIXLF
hCLQYHUpw4Zsv5Z4AjxNfB6MWRDMgDvoRLLT0J/meOvDxTiYJkqJ0SvUtk7T8bEawFip6U1gnaTQ
vm/pLwUpND1sGtMDhaSifw6ffYXgCveWtdUCi069LtL9ZbpDshOIu7dk84yBg0C3Gwf2aKhGQ0rl
bkY9h86aKCPSoddqZeXpsCTkYMcsB0NvZ6b72Eg+dDZPd61k2U+MNcYlSnkN1H7L3LS7TilQJH71
A6ap9ygzOnpzRCZY6c71SYgavFOI6XVEElh8gWz6IEoOFzyPufSbv6ZV4dih4Ri8Z0NPfL8UuSTi
OEbJEYAfDkYLnencIzmBu95OibX6Lmw7+0iCHmhyHqvctmwUoeCkOz7ClAVyismsBsqx9XuOJcrC
vWNFT7rpaaAOuB9nSLPrgaVpaBFZ44BjxXhsSzRMRqMeprSsriMTh0fob4NtIg5bPY3aRB02Ja9p
30Rnw8rbPWqvvVGZ8QVGl7Extfsim9Eha+eBtkBy0ESfXArOLijvN01Ti6MusqcB5/Kd6/Wnqsv1
YWlxLWF6Tr3FuGWV/RzP02drNMyGaPpfOOzpiwSGbUyFvysNRjAh1Xw/LewmLUEZDSzNrQhdViqu
macqnwagftbypTCS6IQoMToar43GxNvRKtDeGXk4FqD1nPq9F0YrsjwVTygA2A0m9y6SbNmkrtzZ
Bg1gaGtGkMtbY3vhzpAwXY1aPUuUXzzPK0HV9/dJSIrMMjFGNPnwvhd6FAtYGfGOdhILEbzlj+9b
l4xUSnwzl+Yma9YTaEzbbzT+5BYkGcf2r+a3TrjsdkU23CULZm1c2IwDw37j1sObM6k7bzBpKKzP
OfXKH1vzuYv0QycWfeWm/tNjhIRQZOO4i1MItxVi+Dk+fN8N0N1Rp/Maq/W41WTLrvNoXTTVeiKi
j9iscalVWTETm2mEdvAXasa9CDeOU1LxJWt2szitAZihwuwtz90mcNDPIvXf/ZExKTEGeOS9+Zhm
nABSAMdYldAkVWSu7EKHfgfZwY+988OmsXhW1UKDLg9YfvBT5GiW6Q7HW9MLfBLAuDV6Rt96pGQ3
/qTDOJ+tGVNSiRneVWjKUrtYOJ/wIgX1hlhGWA5GieCQ8onai5OjaQTeZP5JLPg+WODUeVBnq3M/
lzb24ckSx4cqAOev6qa775/17WDtuFEtBvpTsvdDAqRxxlaonwkwM9kiumgYQargVUQKWW1r2yuR
L9cvmEIzQgyPgMgExPtN2hUSSAX6cLjXK+qX1TqyXkUSXphX5mdrABUAvI/3jGvqvjbt6FStyXX0
GgiAiqh62B+P6CgfpEeqWeQXyT1e5q/cWdGXqHhpKXgAHAS5FYQua+Shdk4ibRZPj1APKCWTh5jO
zD5a0s/SVIxJhcfUxkI2D6ZBDoZi3G8jeYRIMUY9rWxw/Km6laTuLr0P+6JL73zfzCGwDJjykua1
zLCJexRTsNSTtt3FVvqLxBaivZY+vcDOYRaPe3j1IMD+BKgr6SyIxu6CvkFZqSr3N7TljRQ5z2yd
VFuJ6peQuPwvVTUP47qhLfLehmfLhkeyS2ynQ8AYjLyeZP4D6vKSdnbMHTg+DNQR2Bfbv8qyOdD6
/wzr5EYMqUV6KAgKEWMSxcG4IM6DUami8DXqDONNDXtlw71Il+eqGQjXVe2Xz1x+B+XOc+j31p3C
zm/TanHSgQMyo1Wy9BJ3D6bkTSRiOWPJXHhRlPsglu6tpEHLhk99LgA9NnV2V9SNOJSi6TmQtHuk
+f3BCod3gxzt56mnFetna7x2+1LOdXUaE7EVnFi3k02Ksekz/0xs8xy2KwYL6gR+o/Qo7Wg+cLpZ
u+DTcHVqAnb7MSihyb8IyrN6QNdI9uGz5ehwx8aHZ66cIQrxH/SzO6bj59AFvjGqlIjTEmGshYqo
Lqz3nPwhUndz6wA9HeEkN+8+zKIlwCOhDwV5CrNTZlc7A53BQGTXD/NyFvSWDk5W/ipjhp2QwWgO
MeXfx5hcQne8CJxDbVSFB1d2nI6EOEwpceomkRHMiaqciS3xPyl8TtQmCUlX0aqdsICRKxqlczn+
qM0ZDIhkC+VgQ+Igsz4SLZsn5RDC0ri4/v2HUdDodJeJItxzj6VhZ/suHe7xhVnnesGfR8c1KJeQ
Zgr1UNRIb2/l6r5WkUXZ4cctsTb8ULGLn20LUHaA0uB//FQA+MNf7nSwaWsHygLpKX//U+aH/NH3
3206vdi/vr9CQuwb7uEcsQKVBfkvnTOsIZNNQj+eL5sWcD3tNHwxI2BhS3l7xoSt7/PRRshYkuBD
ZVNsw0H8d87OY8dxLNqy//LmBOjNVKJEykshKdyECEvvPb++F7Mb6KqoRCbwBpXISieRvLzmnL3X
tlCgTNbF4g1YKrjGSGUuLFey1rEwu+Aj/2QFlfD2oE95BTTG8o6jMdu05XdcYl/xZfTx4hJQkELv
8k5F3e/iwJrOXAN8soIY7EhbGWbYLgqxs06YX8AWmv6KlIfwkoV0j5MWtk7Vfmka81gqqgbCNhhx
YB2qK8rrdDKFqzcbthNrDzB1k2kNcuKieIkDWHW53L8AyVimg9cdRD3onN5EfklkcsC+Rjn4lYoW
OeEZKnAIh6Jv1/T1s6VCQt4uTcHyk9Rpp0XK4SXVukOZA/0Ii8Etcs56MlumNMrWoaUQeeXF7Kzj
hzQll5ScBtJVEGZgt9xO6L6YmweeYNo+Nejr9bi44rCgTSs3Z73CS9ProBe8utpRk8rQm3XQ3ZJO
2wqywBQjxepGQfe31MRhPmHlTAjAfI38m9Iim3QtebJyAnNDY91rXsHj3cLIoFJagp+KdmI6v+kq
8jxLGUAzKfmx6w1jEVA5XEl+bW3p4m9Kke5yL+frprI4+vSQhlO8mT7SKnNO1gkspGBEDptrw1AA
3U3soPwaF6Iop3DL4NtQRrOcmrYa1QetvaPSQfM8jesglIsNBcDwFIiW2yfLhhPpNhfGrzEz4ycE
FQuAD9su8IcN4Y0ZSEq6zWWG53zUqOVlXdOtdGKQ1nHGYEettSiTFP1xHdD6KmJ/heUT7AAyfwLj
i88pUKDFBeZDUfRUJgq6uOVIaxp/CQEneCJ26qCtiRfF+yzrKfaZ/luO+mWbE3ll0bszpvw7UrRH
rR8/2qBEVhSqew3PMr03wMMz+kACxkNl6QlZXrDy2+zGINaO6igR8FkBMGyCSb3qOInD9tJiOIhk
f0Z0EsiniEQ31jnRjtDXjU1GkqdgpOkqobu1rdCj8qp0xsGz1N7RjISiGQdyt2pScxdRLtoEMIGg
8nsWSBoSMHqNy2D4pxvf0pVdLuY1ZxBL3sM/mgh4lTEXYoRax0qnHXOPDnsUHGr8fkf0UBhJ5Eg8
G5IHzrJUMnei24PChbCPJq/9B4k6pK1JWvdABba1e0ETHhRiwjqB7byJuPzaqLTWK6EJb6UqqEuh
KsVba5Xj0leN9I5kBxyykbMBDuD5WTTKN5LHgUrlDVvqmVc99hxjyC6Mq0ergsepEaz66MOeXw5i
mz02JU0kgCXJo4S5gkoBfWGxKhKSxEGh1vM/Ko9V8EgtFNGcFPuP3kh/qWGTeiczHFdUZJl3JiYK
8nVh3JFXEajbqdXZiy141LlMhRt5lFmhSPz1v1GATZyEB3E1hM9touuLAnPt0rMEWoulcA4iTduE
0E2PxGN0x6YJe1BehbJvA/qY8683Zd+sCisl+DIxtEMtNbsqMlyp1c3HJjbvDRBsJux3kPkhGZdz
e0GQIJWa/ks0kSgPqJn2sU9alT6oEncpGtZgCqpV3abU1jsehDDkko3W7YN+5bgOq0qjTK2Di87p
jVaiNAIUYUCPAZgoSIRvwjjtRVHKz5Ee9c5UHHs8pU5SxsZ54hsLkb4njpwoizJ5gJRHi5dCOLVX
i/msI+SWs63rxZWxi3s8rVJNR1AtUEqomTYLdgA450FFAVwA6hPo6AKM7qCpHd2T3jO3iHYUO6va
h8aPdk2VT05Z93RrtPiMa9Ztqz7aDrPmy5uY5LuOfvKgJHv47/2SLC2vJH6Ywj47O7ZTLAK47yB/
uzTZalyg1afpRRTcYvwxzNp+UggLPZ3TRTLMfAXkXGAmnGvpkix75KBM7kwiWVfvy4qlQQ9Kun66
M/kIsRCCFQgEMJ6ZAfBeVJQEJeU1G/aEpMLGMKe9oukYpdhscmiy1qYCUFdSe/jdlIBPRh7t6Xzt
6qoCdOCZRPuaobxhQhhchp/GFzsJ3VAiYp3WfRdSPDeIRMlG0ilUg7wMLQk0twVZGqlDNjNapFUw
dZwcIhqLanQnsaE8++MANoaiGNP25Ci4dbcchWQ/fJyIjX3wKSPsjRJtS6aI3qEOcB4rwENbsrcJ
zKBWn0Nkw8LPVOLj+W6Jlh4HagJc5LRJgmY6A86RqdQdTFGKj7UJUr5v1X0SduzzDAPcTgdRqg2D
dJGIo9PhQONcJp/oCiJUVZQnIPtfY1LdA4TMjKzxpBc0ywcQLQdhYsYNaqBYNbOWm/gaRcucWm1b
RUTc1HO6PG68wepPCC0GAE9oI/R0y9rvrUYdvqY4dk/5QH8EF9q4DNusor+j9jtiSRRHNk6NiiGv
DmjYtIWcbknvxQwftHvizvKNOXY9lPa83LMzO/qT162hCnIKkGPc00F+41gnoTbSd9VgDdtmUCtq
913tFMQ6045t15xMkq1mCHB+RpR4uf8iiBayd0rGztiWZ6zKLA2VpLqsoc+yzDEoUMy5+ONWRnW0
ZAEQfJ1E66w0E8eLlXJl4c2DS+dvWzNl8cRYVyucgInpJlmt7amhZoFiT8NALxZiETsbsHfwwCAr
kByfVGTL6adfB0fu5KJKdcEJSCAzktSnXICCoNMcNKk6yP1KXpatBgGZ61knsnHQDOS4CdytVSxy
ji5FGWW44B+nVC72JH/AYVDGdJXqKmUdz6JKiBhvSeglNdIoelR8L9nGU7bRRVnfWXqzhw/cuGoU
nbV8pEqS+Dp5b2q7McKes1DjJ9LOJ2CNxB36g8W8+P/6tV8/wDORdsB6kaVp1UixOoUJluqG4lZ6
DXnPEHfI2ExhqRMNrhJ4uVGGUdyF82/8+pmc0ebPLG2uiBMBZx7Maq1eusbRQASD1WScbsNpgUrU
vHTPPXL3m2+XGwKNz9mz+dp9WHuJdmGA+RWa51zYTW31keOCesE9PpuGL+Z48N4UfHr9pS4dCy2h
sJjLKuMS3kIA1PnF79aFE7mimzjZSv/gF075VeevIqOXOG/AS3qUL2F9nF5IAeDFQGSnnUE1Ycmv
7sY+XE8HAZqo+1gBV4goci+mUxotrRstQvGdsPRjpCyVa/xOfqKaE2i6EJ3BLmM7+yxuwLys8mAU
py6w9Yv/qKZuXb53xYEJgTwM2MY1rcxsB2aOlDFFJqNynUABOqCMToEEZhTsbIsgz4ITQ7KO9l7i
IIWRH8r3XFy0bpocTOMmCB9cOuK8tXKHx460hxpT/1luEJbASw3eSCkajioyrWpZbAunjG/plV23
mm2IGxaRKzJ3XPCQtJvsMXoUXpESUErC9rDKnVZbKY/qeyLvZBEv+3IKvpqDcre2EUPVbVO0x65P
M3HR7co9+jYIBNFr95Z2C+US2OaZixuX6gchXE/FsO2eg1v7CP8FIMuaHjE1afB8V1Y1JEQOJ07i
jwmOPKrGolhWCSqMRXYXcxs1iXAjmWogT6FbdY0NcmM61b0d7XE2E7E+UwBgbGnLnkiP7XTtXewv
pLTz94D1LvOdEQAnWoCU3KeP0km7Zf1S1S+t7CYofA8qDBZARCREra2reDFu8mjLDBxhIzKuS/u5
3eINmKgNR0thT2LggcIxB8lbtEmGeQT4nDhG13+iYdets6/qUL4Il2ELTEhx0s20Und3hJOr4JBy
MU9hDSNmQTX5o2bL+1bZ1P6O0udAuX+hYWu24xPpeM0rdognJmAMl3mxkkKnJzaZPhGL6tEi9mtB
18zYwBkRlU10NwGecJIdtkD+Ml5Vu72V6+zIORwtAYnb4jZ4TGZdtc0TqWmxVHa9lxfR1r8Od8GJ
jpoTbuCAZWctBOBkk6PxJF3ks7dhb4oXMntqYEV+VTvwtriVKZZQW137KuvOAnionT9XO48y4FO7
Vm3hISRFGh3bonHJWkBNEhyHN/IODsa5cN4Gol72ilOsUOWWtmkPT/ErhpCrcUHjkj+r2K5tnCpQ
2kJ/FZjL5jv6TpoF4oka7sNKOYrKuXGlHUWffiaLKu/0+WZBPQpwh+p3gizvqHBjUGq62dV61+Jl
+ZrfhSUtE+i3t2Zn9sgdXOm9fgXbQaPVWgmHcgNdDRWotRyW5jPEmqsULPsPfZHbldOe0uvs6EGK
Oy1EF/pY7wo3akXA2CiBtbZ4U9fyR/0cvXm0qVaGo10mY1E9FYltXjknTt/YnpvETffiVblYlyDa
UAbzNhMF5CN3iMN6ROjson6Hv9k4bDeyFW0ifRts85P+3K+NV29f7Xwnc4vveh14y+gdk/JIQkC6
M+ie8I8vCnUBycrLXfp0u9Z4SAAFLsJ1JyySO3X7Z1FZxidMqzhlY5w2bsoEhHkGNdC3D7IPvW7L
krgwPtFxjiMGmGOPtAZCNzMQ+fWLkrWGQQOSbVxgj0f6qLH3TAGjbbjzi+IxeIO1MYnL+oMT67CC
1Io6kWYs3IFV7UrnAPWxE8W2vmv3ROTlzwymTFrOS9OsfViYp+IiNlQJIanS29kJvWNoSwTQyOv0
Vb317mqxVMelWD0giByms3CV6Ts+RHf03AKl4EWSOrW6kg7gtWnOuXRjmyWz7od/NA8FAEwbCN1e
uA5naz+dBJqo7BgO1t7XDt5XTwjJXlhzSsSHodxYESX2bs/azTgbL/6VJeHF2Cifwr52ef8iDvUU
DAg7q5eBWz3C8QCxjFJ0KZ6sFWaGZfCif/s7ZOKA3Ch5voBZAzpHR4L8Igbw0fIXoUMj19rWPjqF
JQJgUQEHtDKv8C+qb9FfCdvoVeSRPsDnOJXtW7RPSbuhS4XQCbH4ggSOcIlMBgs22WPNKWEqGz23
ZD4Ue0fd1KXtb9JxHX1bzaMAi8TWepZM9TDwXWbbiE3uCW8WLAIyCl7STV24tJTQVEAIA9FzoAWL
ynq0FcQyNEDc6RJkjigvspVvN+THrwyk2RdlXMjr5tE6SKJT7DBBYjQvHRidjsVrIp2EZ+g4Llt3
+Rx++Ycot81PsdvozKnnUVqgXWhtI3XQCbMJUj8yF0AVmmQusbyTTEtQvZwthx0y32CVH7MX65k9
urQvhYVB6i+v0Bt1fuS43qd2hKYgn2MwK96EnmXRvFsiOj0ExofKY1qwhYt+9buLPmynXWLXTg3q
Ylk65QGmynv2JN/G55Q2yjulHzKJd9kxVVf1S/BYjKv6g1dOgk69U96FB+7uWtp6gc0NM/oTN2Iq
l2Fth7c4cC3rEvUwqjbyDH6jrMlT4p1eKE8i+GkiGjdavJcW4HWdCZHGc+M2KHeB8gYL/dNLQADa
M5ZlBwDZOHTf5LB41L5kakFO9lgjGFxCAX+ZuNPdqucwdjJ3oUK/aZWND8kuyXaea3H2X5T7wFXf
VevSnhAm5sO4BFP24W0UYWmF6/YB3InQr+s7XAj8i42HgWaRcvN2GBTHlRzSfnb7k9bu9YDY7KW8
N75nSASUQIjJB3ry2oVsREW4juw3wqX2WF16ZPLvZAh6K/LwhrMABYrekk0HEhOlmq94MTOncEw3
bdxqOjHC6nM6Z4HagbikYYX8gWCaxjaxIkFGeODPG8Iiw23QrcaHoduRnTFrK2Ow0wv6SHqwVrK1
qW05s4f6hZ1ClN919dA0dm3eOEgK7YENW/FVPRB110Suxzb0NUo30oUJCvmTHN4pCmYP9Sk8ZXgq
tz35kdf2KS6dmMaLxhyFccg2NqQIrIsP0VjCBPIftdOg4FNZcypGGaC7fn4s4y3FObZzqJDCo/9m
vsoHJglAlZfu1aB253Yr5TXflxtyPHbNi/pQJM5IRxhN6VUh5gsoJh4omA5Baher0nCt1yZ1TBRF
6Q7s5JidMsOecS4Qak/+dM0/i9ciwLlBPCJQHLbmX762wu6RfePtStUvvGXjM95FbFiJTtAD2nks
jOCeFs3agHe+ELeUSW+ZE7a7+kq303uCXTsdpu98r1/z5whcuGvefLZf2+wRD+pSaWAtLAj50OyC
h4V1RF+WvKw8JQbbhbTUCgXKMrmzj2uyNz9YECgC0Je63hPfE3Mo5gGWr22MrjtemA903LziSesu
wjm94pSBWsV2nO51hFT0HbHn9MXCVmKM2PlsJRamtxOf0K1ca04dW0FZaPTaj6ZbI5imrkgU2kU7
oKOPHsc1LC71nYEvbLtky74Vw49NwTx7DUu7+mr3tS3xyrA8oapDkP+YMVVvPZd9i51e4p1S2do6
3yZrcxMezH2BF8xkF7w0DsGJnYP/yjuT7Lp8W2CBUR1CiourPm2LaD37bWMU7KvKunlYYxht2lYD
yLYYdtTVqVOoroeDD2YCb4S8LK60f/1XiQmLHVVkYyzJQDQ4yaMn2VP++SK8FsOrmF86UAnPVJ19
YeOt2UGFYFcWCKnZng3VbVBLx3xoixWY8eTSZLTdltw565OHwaoas43nQLORF8IhvUHdCRfdK9xc
UjGDBVX2z5Ew2xuGFrqTkmpPZ4ATwrp8El0eo/fgISnqWe8AOaAYX1MINmU3uPOCkkTUrdVtevEd
RLYm8+c22SR7ci3Mhb9Lbv6R2IrcYq8EaS36ohDwoL7Tn+EgyobVBOBlW3sUyz7xCwyN8Jw98LWl
s/gKI+5GMYOPxR3FGeEFrw+0Lvbi4i63ebjCLnmldsdBIfmqvR0CkrnLfvM/mY1ToCwgSY7mE4bd
9+i7ciNaeptipX6QRYFZ0+PMxx55kR+sB7yM1PVAdG7TeqnZ9Sr4TCN6WJyHXCIweI9IsVmxRjFe
2mdKBazXLfxv+u5LKDEcGmz/pD4IL+la/BBHeM5E0S6Ec8x8iPCTW968kXCqflTfrFp9CW9kmdd2
vwkIElp5H96ufgLkESHm3ch7GCbbFJtbYJNH1pobeDcvls5MxBvKzf5GQi9AVgX5vzDQStjesNYc
61JdmjtizidztHP8jwg/eVdRhK5BeL+xq46+mf2kxNZDO3kfKfD5i6+OJEZWBXWFPptVvnlqL4Gy
Tz61Z0bnQ/jmOVCCPHsIbWtnHCX8hZ/0FhBdWNNjQAFzRRTGktn4VdiLLvwywoYhdNnM/vqO1okd
HBhWQ72KNvU2wAJ/lq7zZDOLxDjDGRvpXMyHWJMOg0M9zz+Od+n5uZRoy9uUfWja4jlnYSxfE7Ts
y2GtHhk4PKTgIu+CL+yv5gNg7PA7unUfLALCVVpnLxkEOSdnnbh4zrAxrsxRvBREP22jvbIft4C9
jZcYdEOynK78Y8NL49steYnxguItdLuATLGl94VynOM62tvoC6hoys5IRTm5CA7Yq8QHZnmIqdgt
DhCeolt+zN+Qo1v7ub4p0PVZeQ/+NeB9WnhPyRdjuHtmCz1u0WOKl/DEdATYTcByBglsWT/VT9pL
/cT0GDyIO4wE53LdP3F2VQ/ZXlobu018EVfGM9CldYmgNIf8Ok+W2gt763v32rt0Y56KOwI1wR7R
kW47ttLr8ZkDO0Coel+gkyztei3S8qPZ92htGU3v1aUUKMssY0Rhmd3fzGc4L5bdHb2PfniKaoI8
HE10cvBTrPrLxjWOwDY5+s0OHw5xxCdLC/FlfoGGI5yX4ttba7JLRkvKDqCF/eL6Dn8wd7TdeCxO
zIJoDq3tyJcFiPagbQeHOyDulVVNQ/COxzhYxNSDskeCCHLqQiyUNLeO8/YZL+F7xrYsWAF2+yxN
Jybnk5MnqW3ZLFxYFK5xKN7qZ+wUMgdP6SLcSZHxNUjodPdVx0AE3VuJtxVozRClxs/iQYcWHReW
XU9iZBskVy4R72NoevVjj4enxP00hxGR9YtXNhDjHWEJ/HqMCCslvpChYsW7WuoAjVWs43iePDuM
MEwpU/IsJEq9NhqN6wZOJG+Bm/FT34y3OA7p+EW4S8iuXKJSRiHat+dYjEonyfg+QdFhdR55Gfr5
hwjZzbKls4HHe1KQwdV7VRrYLg35//thMKtDqxa6E+tBsh16Ys4alQ1lUiXl1vqyvvLa6vYW+e6g
zXLisiP0Cau0EDip/PpBn+6JIfgOzQWKmAiMi1VThWwfAvMJkWXlBgQkzbpHLIgUnlW8pyg5KNGO
06eoRTchPvtULPoCEJgXS1ifq2Ovyp9yLNbExXOY082Lx/Vuw5L2X5m2NvFe7AFmurmFu7v0xy+l
8A5e48lsYQkZUNvnSAdrDVoI/zEPolVlF71yStIDWavTcDHqltAmrBZUZmicecWjWj+NpFYQMFk8
huZAlEtYfwpRdLOS4loN9UMjTDFzJKDvIXnr9YIS6vg0gsB24M67VNaJezTO8ei7hSAfFQ6eVuc9
ZJJ6Nbw5dkPWFjGxAkDEFVdOvItHc2fVN+Zj0U7aOvZRA3nDdO8n+cTjYAOTqx51ouLTFDqCt4m0
q8Thw5Q1YWt5AY6+wPWUCkLlUMP85mBskA+zqYDdws8iPXEMjpWA6QQzxuh4Zet0IlRngsLoYtbG
wUysYddlbDKtjmJgmVIOEkCOW5b8MVI0XpkyQS0h4gyg34RK+U9Tq32rPcJHweOti9tkrSVsF1qx
hXKmHqMy4DQsmcv/+f+Jx78j14AAKv5NWEG8ZGi6peLO5EN/AF30IZGJ2DAJhFThQwAnxNnKeiGT
al6nhL2npVOpEbROmcW4Gu9//vj/4GTM+dMtSRFNnQ6R+oPvYgza0Gi5AQ8v7r+9gVC32qd0EFHF
EGaBklfpVLsg5P4FYyOBHfrPZUuyYlimRnNL/ZW0/A+OjVjrxSAPUkWnJYXRh1Os0p3Q6M+jjhd+
ElHTp9UBGx4ZUug5aSdzss2VjWr12z/fAmm+xp9PQJINWQG3ZfGNfjwBKdbEEXlo5XoiWIQI0HEr
Cl9BbqKKPAUnv6A/OQNhGL6wvL3urnnlBBd0nXf++JfhYPzmu8gSWlTFVDXZ+vldtNCTZCEP6ZWX
GYaqiAV+xgokY/EW4EXzBFP9y5NQfjcAZSweBhYTUVf1eYj840nEdOymohAqV88o9xl9ejcUDZ0k
O612In5ivv2G1LwWhQcwJnNqnKjlwNYeOQAuk2SrJF6ExDhaiFhpF7HMXl/V+EtevMZ2i+Oqqh5B
Y6+LEWVqk/J4i5YWeAk5ggMR4rBVaDaXPz/U3z1TCMgGFllzpl79GNejrxasSn7tmikLoQ4eZqGX
/V9env/EgZu8PYrMu6OJ8LcMQ/73rSPpoBkbS67crtJusGkuXWrsekh6fsMbU1CCNfrsMhUdOAaL
n/TmZoi0A/6PAft6ctEDRlRSF+d+76nmnmfvFKb6ZTUzs6R4TcrqMI0ANAq9dMTaO4vkQ+YVORd/
vlnyf+hZv65D12TRMiVLUuch8o8hYGnqIPmywnHAYmvqGzm0Ah2NE62WMeWZTlWYuqmhbAZoTwBt
ncpcZ1Xy6Es9AscYwgj8f8CoX2Zc3Yl0JD3Zh1Yw9f6ZCMbqL+/Ib+cORaVxx+JlyPqv3//H11Vq
S88NaMUuI2vZSlBtMFwtpxk7JaXdPaalPnv6XweNcHRqlz4COGoyYA/F5m/f5Xdvj8LELaoo6hGG
/hgCPsISSTDHyo01uidGGY/2TBsZA2pCpVwCVuR9ajpa7D5tjD5IP//87H77+iqWJqsinDedgfjj
2eE3+b9jcEBQZFcS+cFxFyISHe9mGxFgRxROPb95+LLIv5kpMUonXyOTutKMkxnm5HEZUrA3A1Em
xP7LJpK+SEKi4OofiqSA3ZNwyraA8VrjrQu8dzgRO2yUFEyjbjtTlpoZQ/XnC5N+f2dN3WA1llXz
P/MSGlQGkFi5db7TWkrsuoIrENXaegA100RoiSfJ2iQUziPIL3/+9N+ti4ywmXhGppus/FgT1MFT
IRSzJowzp0egNNFjcOOljRzJN+6RllEg6Zu/XPPvZi1VhJhE3iSgG+MHTi4e2qwbk75yp4FnieDm
VTfz1z9f2d8+48eVhVoj4xNlwCLyO0x65ahm+pfJ97djkpdBgmHOqDT+MyatCFaL3PBSlNJa6WkB
jMwi1sAA0/LsMvzCBJEQD4P7gF/mgqmJZjz64STZJ165C6vu0In4Q01Zsom3pUtlUDEIxuA1LGAg
1yiAO4WR3ArjPShYm8cZGOUbD/DA32fgmOmh0vjzjZPmV/nf+wRFFDVTMZl7LCT7P9YUVStaRQAW
5PqI0xcNyziRFelKRgRFrM+cOFUnd9zdtBzA3fhCSdekYOtbwBr981exfvdNDJOsJ1mTJePnpFPq
hmiOBfF4ZfYt+DTbA1IcLAI+6OOOl6FqvJ0CsCJQdn/+3P/uTlBNmgjrDN2U4SfPd+gfE6/lS81U
xUnpTuT6GjLvZM3NJhG6w4/GpFuR4vPnT5xH/I97zvWZmoFxXlPUn7tjqw7DaRxN3GEquPEIZTZb
2eeiih7/F5+jyqLEA2Y2V+cr/8eV6ZzhFKsyctekdjN5siP0mBlK7y97TVP53fX843N+bLYEJSFO
EqCOC5KiESzVRvPNKZ8E9gFZgJSTtBU9kCWxyetoDpkpXtSIPInoxuVTa+jabi1Ys+ZKSVcKeixJ
CcR1xE5oMQUp3zgbTX4P8kGPgq1UAdwQscKx1Rqw3xcEbMMPFVaDJqLohe7TWiaiCs+/+ik+MNnj
mB8pG62s4cp26zwNUkLi6dBJnZEvLV9FAJ8Ti5xPH/jMhU3PgRLPZI88kl5+0X50poi8IA58DsT4
xQCKvPWAcVU8BqY/NOjVzBfJQCkB9rHA3NQ3dr5BhiTd8DFuySd76VOdsO8Wuo42qBcfprsIE8+O
PTrYhmZSw5wkY11p2rO4lqPpzKG5dDwqrLlFA7zTsdtEMeIBcwgew2m6+eHpzyNF+s3CxIbS0JgM
RJRh2s/dUpJMgsIxDUh+ChBADvprl2QXpZevZmW9U43oFuIYX7DzPFlpdK6tQAXS1GP13+ehth0z
9Yp5/VmTypUUFPdJSF4lnVQIWWkqoOOyM40BhZ1St0PRf6w60M1T4LVLTInO4ImfVY2/2ogv2Nro
UqnBY97ROhUAgirWe9L3V62xjlPTXmVY03XnrdUooyGSWseqDFYqNsJG5S9ESbhUCIMKeryc0SWV
1T1ekovcdFcsc371GY3ZRlGkz9GXHE8wjvBgiBGt5Lc2k5xioPUYcts9suTUMEwoNa3KakJcgWdh
OX9PWe1juzbaa6BLn7/+Xqfv67y+oL616w5ChYycr0ms7UDEt0ZbsK3EtzrqXG9gTpPUZ0WGae4T
qhdmByjyZ19TT34MGyKo7sKUH3C7wNwJgnvQxy8VCPd9E8Dk8Xzhocnqg9oan5amU803q6ccO+I5
7iy8W9kZa1z+wBmUMeVhuPrLCPnNQiFb0FIpPpGQjHX/35OJl0ItJZcLdTQYstyvxm0DuXSpW9Qh
00pbh6n1GSJgR5JRIWcReexxPdAE9ZTe/ct3mZfzHxMofHMV3IQFy8P6eUShytJ1fZHmLjgQ5Onb
WBDC2aiWrkz0cq0udVuE9+JSKPq3wWg+pFy81hXKmiAwocF3Bd1EU/A3fTP8ZRGT/nvqUDihibou
SyZUzJ9ze+WPnRC0eub6WAaodxUmUlkaL4jL/Z03VC9eOkEnNOTErQ04W4HQb9pW9P6yqCm/+R7w
bVnPSJLmv59nxWaMzd4bW/Cy5h0iQOrg/0shnM/cEEwdiyEaxl2WIE5U8k010zSa2XOudhayYhD9
pqh/aOkuwU5AWX44w/ubDrknIH/CWCKT/CGTVxF5VWNPunBWuoRrCcmfZy+0GEjjW3utvsCykfxl
8fzdTMX5SAHJoFHbkOUfZ4M6bookxlMFoZWsItmi9V69waBadEl1K/vslrTkwZbKBCwmf/vzyPvv
DlqdV1PJAAltWJr2Y58ZdwXuJinCjmLSbsKvREjweKNaR1xtue/l9GESEA/9+UN/M6bYtYO7Ngw2
Roqo/7jios7z1u9IU81jJJ9oCYu4fpv0FuhHdNI8dNIZHrnhLY2MCyrqzz9//K8t4L/fNlVUuGxZ
UiVd135uzPwwKTI1KRN30hqV3mLH6NBlpHfiktLqKUr0S4c5gPY2qQ2ZANqipzpB2PBiEM2nqlVu
7fzbZhifxhov/xyi26T52zg+KO0BjN82yrHoG9XfntZ/pwm+OIcONu2axtf/sbMrNerWepvyxTHd
Bwpu4Mn8jDDhg6D8y+ngdwNDoeinc5vYCWk/PipAKuyZjRW7cQzXwMDh4RsOYdAHA503ljFOlI31
9OcH898NM5cHMV0Bcj5PNj+3XWoBWFMwY5RA/PNW8ZaP0g0kgy0W0v3XLY+9dKXKxl/G43+3r6rI
kVwR5806H/zjJdBqihiNZ8Su0LbbkfRoVY1PoS7u/3x50u/uqSZS7lJMyILyzzIu264hDPm3XT/T
LnrHGT7nRaPgxlKZv5SCso9VeR2J2tqELaDWzLKVgtOqHTchokAgVRocuMl4Ery/jazfTELcA0lk
/27Kos6J8N+r4SDIQxZF2H4rfEBTGFwVbWAO8PZN2Oza7kXyIkQ+EYwo6W9DTZtX2p/v4zz1GRqQ
MFaaH5/NAtJYUI5i19KAS6gY/aiAwFoQDZIkhrzfNDDdFhg0wTVAIskUn1XaRFWc+qcAE/yi77xp
CXzw8At4a0oYAU1eakXCezykMcQaVgKfqNBMpWAmyZWNMw5RSNFma6/OHhIVE/kwE2R+QceaQsVA
j5sEn1gyO9puv1gGQmmutB540a8/DhDPgp0E9AkTOaVWcHB9/9rU2rbqQDJMuTib4v11YCrlEvYx
SI7wnboeyrcBuB+hhITA4sWWpfINwPO6mI8Bfxlw80v6nxtrWnNpRjIt9eeAmyIYroHKRDf2wqtH
YAV00pU+btMKNdqcTuRp7TbPIJFgmvrEnbNSivr85y/x25eLyAHaF5YM///HRJKqJZsHP09cPJ1I
qrhsMZZuptH85dD2m3ojI5jIXEljUtep9f17BON2U7KiJLW6V2g6oU00W5AdzNN12W3ZQv0f9s5r
uXFsS9OvcqLuUQ1vJrrOBUnQgHKUz7xBKCUlvPd4+vkAZRWVTHWqT8ztRCgQcAQgmL3XXus32MJN
3mY8m1rRDn4jn+ErfNaZ42cX8mukMmXoJcpEJslP7v7PFzKGIjRipFm3UoXuRcNk1ZebynvCGO5R
m6icVRV/KwvtYiLCJ+a3//yGcxdUOnTVFMXTjByfgd5GPq3ZELkv0/0uwZclpftJYy3/OkgmCUbL
SJ2B9L18+tX2VZRKY0aLoUeUGCx0/hdxHoPOMg7RgAeZTpsVKvU2aHXMyGrecgTJFy0YE7lERTyC
8MDIYTtahLxT+S5QrYcEzRzZxWygBx5YSQCcPm+GP2ptsKFQJcoOH6RlTL00kfBrI5CdjSN0tSPk
+RO3cpnK8tkgftrqf3ifZAWtO2QvzF8qNzE3ydDJfm2H/lKQGiSRo/ypIW2KJKQJsiYOvjXxNxXh
l05ArqojItULJ0gBwPz+xTCmL+C0OeBBUeRVJQVzkpN+zmpkBJ68Akfzcg1LB6F/E+EHFCgLVCsD
sF+QpLK6uvKJJggJDpZZbUTzi2GqtwnYmuy196CuBEm7rQiXQjpIpKZxJByZtBb+cl2vnWuWez7U
8q3Zk8zIeRlEJX9S6+jeUuqbJM+erF48yxGqx00bLlP5pTQ1u/AE0LXES6SqSUFat6NUXCuoNeUW
hsOy/hpkFNt9M1HsTNbP4BhftwoSMLlR7v1GQd5CXFPhX7mGgeCp/pAGDHN57UUQp72IrKV85vM6
LCItQGvn6zxv6Ik93+W8IKPiZ99C8bNeVf3w2RtkWGn/4PadhvalW00phYSerSjx0RUOZtQ6HUXO
1fRBlB02pYU/bDUJZ80+/KZzp0NLug3L9Cn0yufGr3ajqN4KAVFm3dFgFyWG0n51NaplR1hqLaPS
fw6/SRaSI40PKEEfrmB4bTO0yKJJZ8qIdZDRgv7S8nKZuVYtWwXc49QWKwabRBTwkZfKYeu0MAky
77quqGcZwifdwEcBhiSqDCMheFvTMO7nVjE2mj4MEBDZCrW0wPb42utdRwxtySvusnJ4EnOwOm58
sLLhkzGO/EEXhDsoLbI2FWuV03hflviqVejb29GVXpBre0Ts/96QfLuw0psw/9pIylbZDq/6RCzT
AO74j2JmnOFv/2S29Q3eUyTGcqp++ZSp2lQ9AArZTdfke6BUWfWNX8a733+rH7Wu5LQknXifeOyX
YXeL2mpfelm27UIQbUa6KxryO0l3U0bpbswjR+yMteLD0AKlOaRcHDiSRSc2N3ENOsLwoc74l7Ex
Poe9+piY4suIFlxo3knJ8BRV4idjqg8fryRRlqQWw5jutPdVBSsMSrPKttDpLgq9KwEN3Xt1vhfF
4OARbKVxbw+htxlMDLJ+f7M+Cqw595R5liXNoq3++d2iyevqSi14tzBPWcq8zVKvnvHVbLRspQnh
Dcx6xx/FlzwWX8hTr1Fs26Sde6HJzQ3U/AUux8CYEZ9WxPT8k4v7IBzg4hjOKMRgjNxOWt3ELVUE
53mSGM09Ije2HkbtMdRoLj3fWDA+PRNTcksedqK6Zzlq791/cgUfjKt4MqKlmDoDLPM0DMwNNaiT
lOxSMbQ30/PpdGvrVZM55aNqtTeiGN1niX7WR+ZFAJ8MnEcWKo9hNb7UhncQUvUxRWRfUGHNGtIn
X+cH3bGkgKqxFJU+6ZfqfIu+ZTqShwYJ3TCuzl41rbiNK16gAOdKs0k/KwZ/MAqjQRZlWZNkmeHe
ycvCm+FmMn7IW7ID69IDDY+eyQLl1VWu+zchHqslUhK/fwTTMz7peanXi5qiUIFWZWtqod4VLvKx
60vRJXkFY/lhBMfYww036nMPb+bfn0kyPnra78918r5ZQhiFqjolyiz0sarAhWAqodTFCEcKnoo+
Q4DNBNaoKhtfLC7GHDvprDb35mDx0eorKOu3k6Jvohprj3pemQ87MVMfEKpPqOTjToLcUjxucqkJ
kOERd5WQ30KJ9ZHQV2qStahI7I193pS3s/IxEM2E8iPafPmrmkrbQSEu1FpkV8JxV/nSrkgNO83a
yyF48WTDtqoUJJ3hmHCwSbnI2P3W2bARC2ufl+2FlSD6IgybcqwuhK64jRDwaQSophBA4/Y8aYed
0sBSK5rvYVjfthVX6aUXfYqCSeKON1pMpUS2sDTKIGkvAwMJm7gfF/k3c+dHDM8y1ULzxRUfsbL5
ElX6tkSyDF/fYYmQttWvWhGTHAVFmnUBH21WuLT4V9YqKEnYeKqjgwkyQq9YJz1IaTF5yoFmkVms
8MGq96M3xGihpvQjeoGTT8YbiLzARlVGGVEkL3D4gmGCUmrZhF4HcLPu0KZDKKobQgwimui6SQgS
FQtra+TzYw4xqe4DS0QrQbvwe8PfoCwEZJwM9gIThke3AGcdWsomxRbIFPIDMnpwdHjrRzM9IHW+
UnLiMUPsd1VKV6ihGhfBF27xDrKiVwt6kBFUt6Zr7jWzfG2D7OCV6UGoarAULpgnFUp79lyZ0oMc
w1vEMPk+7HdoGS4MHblbCgcPBuJIbg7JG5Fiy8dGmGNF7rmIqVWDcIDia+ta2E2vRK8XByx196Y+
QCLlIqd2AJH0DfjWjRKhe+j6Z13QPGaG16/SZtj8/gv68PuRDEOicVCArZwMWPWiKupBp0GSK3dV
6rTIfnc15DhegBJSB91uRmvPv/hJO/hRkEL+g9ErYAqwSien1fwBDRVvgEVG+UcSrYs0Ssjnp5+0
RB/lXqkMU2ukYksZ0To5jwo4CPF6K912g7VtugZOFErwCWxdsikZcDpEN/2DVcrnAbY4hfR5pPBR
i0+naujcY7KwpwNHTNuLJO80KgpwOOICxGkD/r0T9DNWXwAUYNBn4r07XtP4234A4hVJxDOxRCDZ
JPnYYMhT1+VVJGOpZep7N5GpYGmIJbsY0XQoZy4SbMyNsHK3Xpy+ZF593fieg6743hpaxBRwm2q1
EoZCSjbfwyjEg0CcdM1qyPRbpUEGLqK5bIapRhgLS7lErdQfJqaTODwp6bhNRwx3fGMpWcZF4osA
+V/kKgKY00LAx9drYSjBdZEfSjMDw65CGhDr8Wl6mhnKYPC/+mhlhvo9Q6ko0RFtGJDPCg8lekso
9xKJfHWFDuDCVLHzaTcUdPRWkheQqGnDc5MgFa+CEDkFslBVYtQrOWw9sgzIOEpICMdusMHyAxcC
AOp1nL9CpEKYVESbu2+R5QcY0XnYlya1epv3XbEewPwbee0h72DB0JbQoaD2aLS6U4mQKDHhXjQ9
HNs2vB+jHPWNZAKJw/kMXE4wyQr+/hv8qL/UFYbolkx+njzdz/1lIFZakkZtivohNSb5LtHj/dCJ
m0jCrub/6VSnQ7Q2R284Q/Jx6xsoKaboC6fk2JFJXHa18Mm/9WGUrDOuApcCHI3h3M//l1jIeVao
Jf9XtK183PS81Pb7bD3F7aE0fJE87MVgsiM3/Mm/+VHUQ5aGlBShFuOwk6hHL4EVpDHNS0/ZFwX0
JIHyUtcXhm/tpZzny/Lvb+zHZ9TI5E/Gpr9kGxCnBt2CjuG2DEsIYOUtqjJPkjs8ZHH5WtOHoOpk
//6Uc9NxGmdN+FhynaCVjVPwz1jlqPrjoLAN+9hfqpgctmAcIVtaGI2K5WKs9ZsKbSa84Lr4xjRv
iwgVx3IgRii7qdQHOSKvDwIdVQXZFZ5pUhORBuPGGoA2aEKG6gTOI0ai7SNAbyS6XEhx407PDX05
luPGc/MaX1++tw5WGl4D5Lb3LTq6K76VfRCgL0XxtlpK7k0ZQ4yr0YRLLGWbJfJdbxVXqZAOC5dM
LIDmlV/7qAlbQrSS8U8gN9vBOp7Y50WFaBIAQEzCsiWjz3SJjv+X0ER1QkMc7/d39cO3lndWoRRE
aRos7c9vbde7eKX5VrLtivw1Hu4t1EYid9whX3chq3bdrEL4juNnicyPXiD0gEhkktBVfxkZVK0w
+LmsJ1sUql/DkcdnjdXTENdPyYTB6Mv8gO7P7e//2Y96fypPIN7FaTJH1+8iddEqIwDJKB9GdCEZ
cjVLC5zW1PWXmeaEpnQZZ8XtFJ/8/rwftXjvzns6fg5HNW4zTUwgNvcbM+YdC83qopOlhzJrL35/
LuujISkpUEBiDEtpFU5S5XVnYuiBKdNWScPrvm+xnAa27pGNlcu4xsYl/65h5kb1adwMog+X3UQz
g7yhxIN23cpYaNVW8V7iDPUjXe8vQ085oFXZJy4Cp0oMyE+QXjwdLlalIpbnal9CMJK2LAPL67Hd
q9AY9EOEc7Txrm6QNBmjG9pGtHtRnlr76Y6YFlo0bJMKtjbObQ8zuUQ3QxHbJ2h31kWUwUYqBMYb
EvLXC0ZeJIwzYn0hvcVmo4ISQt7ZlTZeq+FxV1e46WEMCZTKTrXuSzuqHSZwDHukWtsA97pwdQ8l
5w7xSzxN6IJrNCaipSejIRwp/UGNfWeKm4tSeTCJiPuKdwNLBdvz+wfVwz28rG/DrLnA7iG3jUjA
3F6zO+RnA8H/LozlYGt+7eAxW19opY9bFORXHHo/6WI++misyYCawgNf6ymoM47zCtxlTl49Z3SV
KQ8tchS1qD5ouban4PtQY1H2SUsvf/TyWmAyYEMYlIpP3yfGlx6+hTQQemxcyAjeA7t15ZVULQuU
cIPJHUqaSnBVYG11N8TSMHEv+iAMt16Y3JQNZc1cpuyb4Nohh99TN38Eb4+5VTtO0hLRHi1e9BIa
BNWRzbLjFgqwpKEG8fvv4gOmgArHApyHTHNDrvLku/CEIQZTGaN55CZr8FMw3EUy3n0pXagJ/xX+
W/kigNQnDOivR4KP2Z5lAcweMjLkHkREwao3bUMrXKc3uOqB34LqtMG1ACYu+u1YesT3rbJ2dQXx
+BzFy1rAgCIWJ2toEd/XoPW3v/+nfnX8RvoR0IA0BVMm6Z/pjXnXoln6YCa1rMTbXg7tgqQ6Umrm
bZ1hZVHK/Vqy3HyVJUiHJ7J066OvwBg+hd7r4Q1Sp9EmiBgGoFpp+uYn7dBHQAxA25SOpijB+CUx
6/XamLstjW1u+mdNED8JcXHwM4jRmgoRucbjpETHu9L6W8QfL/2+PtcofS1al5FnXRn33Trx09c6
4kGhUg/MLXkdcCswOg7RpOYe0xrQPqrw/ZN7Kn7QgoKNACoAwI3CzmlVUwxdTydtlIDPLjFSiuD7
NQPNhis6OD+DEeHu9mMW7DrfsTqkB7IwGs8tEe2Gzn8Rh0K+pIBGdTtGMUhxJ3/OpgD1Jg1P3sjn
MsTf8IdM7S6tL1FHRfcEZ0UrJ8eR6nwtWtAKqxBdVXw7+dgGVMc1M7imsUKgMs2MbRxZKm67KWMp
U3EyGYccxScvPFW+0E3xHQTUEOmLSVC07aRr6r7CU7x+qArFB2toCbZY5CBPBeXa1IKHFBjSQmlU
adHlxEqmYJ5F1rPR0QTrYfPiaeLK1Yhm0nYLkG1V6F9RLH31XM/pPbSfvFBbeUp2mPqT1rjDBvPr
FBTWsfJQleWt1DQvMrU+6uYPbSBLVP85sCLWtz4xf9e1OyuvKZD7e1Tr25UXdN/PXVG5sOgNPDWM
NmQLoaSXBZYplnHADpnhI4qANLEtml95vR3jSXd0EL+m2fD8ybvw0asAIE0RAa0wqD2tqg0UE+Kq
VpJtH2YxspDKAnnf68Sr+g3jOe5PYB1aVcDEc2q/4NlEifQJsuSDoAWCoAnOXJt69NMEL3bXRZFM
AZqV8fi6OL/XDSSGW6vg3gAn3VpDYY/wSBcBWsuffcUftP6kSqjpkMYlQjzNvqfU2JsuCdJt1GAi
mafhVs3QMDMQul8pBfSqDDLSmandaHwD68T1EQ+ttm6e4fvs1+ZGTsMLtynknTJMFoCthQghvlyi
tmub3j1HLXOFYdJtYGIcSmyxIaohJizLt17sv577/+O9Zldvw4Tq3//N8nOWY7zq+fXJ4r9vs4S/
/55+888+P//i3+c4t2VV9r3+7V6b1+ziKXmtTnf66cic/cfVrZ7qp58W7BRczXBoXsvh+rVq4nq+
Cv6Pac//7cZ/vc5HuR3y17/+eHrhEaBGDO35uf7jx6bdy19/yPAYiej/6/0Zfmye/oW//rh47f51
/tqjB/vBz16fqvqvPwRJVP6kiMZgnVIn0brIS9K9/thk/Unmm/Iq8QEVGp1NaVbW/l9/KMb0I3S3
+RXBNmPTP/5VZc28SfoTGBhDZAb/xoTUM//4+wJ/epTHR/uvtEmusiCtq7/+YIxLL/duZEg3LKpg
m8D6Ag+BKnfStReAX+AppVg5F2B7Ch03P+A/4yaK+7MQEV+0mwWxdHzZKkTQRRVNpSEtBQHaqx+g
jVb42rOa+Ci5aWdZV/YO8sFY7E4TBV84x5UB4grJ8DWR5MJRcgHeOsM0qqzTbGpauJnOs42blm/b
50W0egoE3CwE2PDSpaXu0WVRCuCpTbcOTQUj2mkClATa5zybW1QDg+TFzNrUsaTkx8T4Z25e1yQK
ii0ScmBuMMmIk+Vz0k5KnIyeeLLUZrYeVVQYE2NY1UKROs0wMpkF3/9ZnDfAScOcckB9Xosyx5sm
Smym7yYaiOBNozIopgty+qr+MQmmxUn4eT0G1dm8PnfxmBq8ybUDFhUahqnPVBdaGDktHoSxVJXo
qCvolaitirvLPGsQ/++i/lrL0W9eKNVQOJgN/5jMi2EQpigOCt9LwWy6vceLshgrAwd1CoD9HmQh
cCw8rnB/QvOyfamT4UpolG6lj0BtKys5r/3msgxFDyeOdmOmODAaAkpwZRPUm7hvb10fWplbilvJ
TKhUUcDLfVQCYCbjd1fYYh56V/5SL+pyP6ZRuVenOczMs00rSU9uhDEAvkV22antWokieHkRKlpZ
N8aBgkBdXGXYe/Ks5meD2/Md5tqFO56nsno/Pz9vHAOcBsHJ11hld8gi6jV6U10T4jirYv6Yifpr
naUVkuYB2BaxbJx5zvpn7rhOyTsyjcfleZ/j4vF38zrRcuE+FHFrkyzJqbP+fehPDnO6eT6sh6cF
j3y6xrft0b7EYu3dtWrzxZ1cw7z4n68rc0vDdHB03844HyApwf4cj3dc18YhMGvNWmcGbkdc4PG2
vN2C4/LJ5nkRDCWp3maSmpx+7HdSvpmIIPH0ueCc9WOS/rMYVbi+os3z0+YypaPEi5uV85a3neaf
z8sq+aihxqncl2uc5z847Mm64+nzYZg0+D74yXGf49Wk9SRjKvc16uZc+7zho/2Ox8OA11qXkXV2
XHX86XHd8X87rosq+bLUUSR/+3cp6oMLSckG5HrmCBkTcOOlaEMlxvVdFppxeTorm0HuCIOHQo00
Gd8UlWiLU05VFzzq19Mxjkc7WZyPFRkRYkfzFouPDbzkdPIB6OS2RpRs3uej383r3n487zNfyNsR
jsvHX5+sy5Je3kWliIdK57dO7n5FKjhJc6fW29wJrLgX35aDWO9JOkyb3s1qg4vaVzw1o6eb8mab
4IZYT416YEyNBRB/ip4Bpl1YU6VOO20p5y7h3U4Ic7HrvE2cOo7jrvNiw6hoPUTaRdggzxJPE2Ky
/G1SSQEttCSUkxZfdZg3zPvNc1rVI6N8XJ5/fFw8HoYC34+j+qA+F9hHaMtxujtJCpxznpsnWmbh
9mCOZFGPG2qEnxm2IrkiRbVDC/1+8tG6GmA5rheLZron/fSuz3Py9AnOc3je8t3MW/Bc2eZqC8ur
jnC6C3QV0DgDBBxcg4vTnd9+N68V5k+9HvHzlmMfWhqhwzxpWperzz1UP32jwJSTzm2eBPLUKE6L
8wYpEorJLPtBxHx6Jwo4vswT2RA7eAqhDDzZ8h776VYpFYJveaUIjicWnY0Tc7AAFIhUVkfjpE14
y06lDT9O5nV+pn0T016y1ckfqMeY3WmnSarx/6J6jxdOXjsUxWvUP5kLa5cafZbvhgYpw26aSH09
bDBxdnwx6cTJBobymjpel26Gf2yYIbI3vTDz8x2mhxy7Iy/MvLKZ3x1t6gTj/Rh7Ab9XZEZMKYqv
jPknQu90i+YbgxbDVpVSA490UXUwU1Wdec7Xyh9zg95kdtSQFEySdCIvWzQP8qgSaRABZo5ICtmR
fYSpOxUBJRP7nK2Md6DWq2N3w43KHE1Br6zMkT7TNEavNkNxzw4SzLkiX8TRUkC8rxoDy4mTRkAh
Q+iWvWng4ZUCGeuFzi6nqE6do7doCuTmZWpzf6+cl+ct8yQdyfaTDIvx0c16agvz8nH7u53mg8zL
cYwZuAxR/O08I5EhdNGwWkCBvDGlLln3kHhG8PQ0JwqBzdukDyCS5p2ylUjcSZ62k6ft80SZIq95
rlJCFMTn5fmXx31qQWTLye7HfUrQDViZie5SD/LMmSdjQ0ETYDDLvGU+L/MU7n64fdARCaMcHa5O
9pn3/l+sm3d5O8v8EzfoXjzLK+3j6ea547/a9pRs1AGC7vxPzXfr+O+eLM7/aCRstPFQTx3ScSJN
ndBx0Zt6EHfqeqR69o3XeWGnroVBJr3Zccd5rjcwj1sef3Pc/HbYAJD79mSlAf2aFvfn0877/I/r
dGL4pRIra11ED1AuedPnSe3BlXtbfjc7b8Kx8MdOp3tWmsaj/J+3vzvS6a7vlt9m3x27l1Ho0ARI
d/Ohf9k+7zqCrNtV0su7c3w8+/GZjhdNJe92sNDAfHcF8+xxl3eHmLecLs8r3/38bfu7y1HijVox
7gqFSH43if9ZTJCmUwsB08Fp1XH98QcUP10bJ8Ovx1WuWsuOrMWJspxn5y046qG7Nh0lGxghJsFm
IHJ15kkP0MsZpwlAsQYB4Gl2XjlvjuvJ8+i45zwHj0RaDSDF0Q7/ZzN+1gyW5+3vDienSeXIXT75
0U6z8/a3M83LYTne4m4MCKppLMk+/nyee3fM4yXNR58387ivBSnFLSbpBbst5fv5Wzl+EfOi6ulS
un37LiaeFVz16Suc9xIT5ATdgCiE7jR1urZkOOzPEVA3xTrHiZniRQCFXFwaPQZYuPhIE7Ov/jER
2lEmlJmWUd/RRISvmLVeKWcETm9N49l4+mbUKTzrp5jtuJiAxwodeK5keoWmcirT/0rsQwZhUPBr
qZrXoVFfXDryOEOSOsq8lSZB/89KpDPbR8NfJPsAvZh1Lalf/UG17HlsHXGYzNpbZCPtcvrv5uH7
cTKP8MeghF/u0c0I4F/2ItaUWBwT4OL34+gKnbmON3JUhCWjwwYFf/0O0xJgQv2+wvAMwHjr8MLg
Ow2gHKTEKGirsIxQav577DqnIuZRbNJrnV3oSFBaXSu91aX/f8Luk4SdpMIo+F3Cbvfy5P+Uq/vx
i79zdZL0p4iLIfgadU7WkdH+O1cnGX+Sx5UAT8DpmZRtfmTqVHJ44sQRNi3Dmngz5Nd+ZOpU6U/L
ggIkyoqmWRQAlf8kUwfMboITvE/VTYeAtzRR+IDg/gIljyR0AjXD1S+kIQQfBbio8zHAbeTpe8vp
AfmwGPk68yQP6nate/61LhiVE6OXKGMqzew8CSv4k1VYmcum0EpnnoxT4IzCUvW2mPWTB2KKAHDc
ycFW4btx5knj8bWRmfmx+LZOSBMgHiX4Pyhtk/wgweg0mefkeXCjlibB6pTWk6b4Mg/RZQKPzqxb
yDhRtASTavYwFnoJJ7CEqOKV8R7VjK2e+VcuIiC2VRcXeBgFICWBcJoIoSzh1nMYdYpggVR269pM
zn3Eo7F2R08LBYu1UmOs3aQ6mm+WsauG6Bt2oJAVp2GRPw9SpuGTQC5qXcjVlaAxbinrtHFUwSAd
4xX59eApKJfg5W57MAUwXN6RzkXOnpGpImPEHlVasKIEkTs91d6pTWC2KqspDoxFwkoJY/cAkbr5
OkHR0PpNVxwEmbFz63URIxMxT6Sx8DdiF1z2eN5vgxIxtqn5iHCkj3rPKTwX/QO5teNcb9eSvjNR
Icafy49A5FH428l5t8zdLt95HpgY1eh3qqfeJAkK2ViWvbV7cypT6hSM5frOXJykLE/SmMM06Fvh
4HroTQmvwClxOU+ATeVvc8ZIQz6vm4h/21h1F3Oqdb7yeTI3fPM6jKpALieqvgixXKMuPDXGYdiu
vWgjC9v4BqVv6pgRfq7ZAgWD4qCcSeh6m4viTtZuDPyuXkqEtLC0sED6rFNxDfKtFdbSCmuBeO1u
MJJm0Lg0h6e63hYC8AkU6Jtr5qxmYynL5B5PtFFeVfhviZc1eOuuou68r/Bhk84ZSKaP0XdkSLH7
yM79wMZLU1GWVbTD+SfrZaTJsNC6UfOXDDoytOCJjByBkMREw1/REYJg6JbFHoX0CmOfBIljoN3t
bvwmovW0IIhFkji4FtEqbBfWwk+R+zf2uHBTCRf1tSWvhHI1RmeGeoZpEEY2Km5Hr+GVBWYDxhcq
GCpjvQWe7ulNeqOEa/0eOAgqe9y2Ag+maIkIatOvAtWJu00ItGMEK2ptC6T6omVNpQ1HbWNZouFt
fctfErvl9l22t8FBvxfIJ3g4atQ3LbkDdO9XHmOlZgPsWrbsSD4f0I9XF8E+O+TRsrpmff4FeUX7
Kdrh/7MXLpJ+qcJu+8L4EkUplCLSluEe7GHq/UsRg9Glx8fqoBjUt5shuMqrZeovhleC2a58DpMl
UvucU492WbEcn0UT17trEgzc3Vpe8DMGIeITmGOrJulqVxe9vynVJc5tnuwAiW6ulX6fXsl3ykNS
LqWJQIeX8AKQaHUACEOyK79xnXHXljgr2Yq5iLy1zrd5nZu4j06OU4T5YrLCNzS+wb4P35uH9Jtx
l95bdnxJDlPvbKPZW+UXKnIGQtBLELAWfb27AV3bGCuTFql9njxuozvcns5j7E2uhgJEKQZaKwwM
zoRHHQkblGPahfqkvva3AZqFe93Jd/XOHJdtYAvyqpVX8UtW4ey8CN1N+IyUuagsgnCVnMsKLcVW
vY/2HQY6pGYOUXbTnhX3/ZX8lQJg+QhGilwWL1t7ZuYXPNTmux476rhEp8SqbF4oLV7LZAlJXBv7
Gq1uBGS/lns72Im6nd3iQhfwJBiwr6hpS4kt2fVBxTP6O8P5ZYv5ydqsbEIhR/9uPfu3yr56VV8U
R3sKXqwD7c5Aov3Gs/PJAW6RjHcuGIt2IXcrCBD5VaWQIVpKD+4qLpaWow3k8KgsLdTLdOvuoDvg
lUN3gL/BuKie5Kcks2FJo5004ncboONeVGtYMPnqpT1vlFV7nk8S6cj/UDlJ1u25tdJtOUHxXYlW
sPncR5geoR2fd5jjYGSyr1eoh5zX4z5AFLteatbW/J5iM34vjhQYbaV+rJQvtB3usICG2usvarKK
jWuN4BAflzMx3MlPJE0yB2YoXQ+qhbcAR5ELLr9IKPJvQwZdG30pBQuAYdcSClWVjYrHbbiWvmWv
mPyidmRuBzzP4UzQRJVLLLbvtDOkx2kWuw1mSbsO/+/J30G7C76gfN+tKQ2j8Py1DdfjLr+C7yC1
6JVteJZ+tXLdC1Hc5beuI7mbtN7GV8Izis48306wefR8exhTUwDnS6TIh8T5WXMPTrEvV+IAIHNl
CWuT/wPHGtin5Hn7vdYsAR6ldHQTVsyJb0NeynLlCTY+GIwLcGQrUdICKrsRw23k2jpS5tEhOQ+/
4UlvPXvXtetol4ZKA6K8mnK0ljUqh+6if8zau7A4j6SNdSMUq15Ycxg3n9yKBuHMEL5WA1g5zDmr
s/JZuqkf3XMLr9gB8eYFWG7vHuhDkt1rqLbnJYzdRaQi9bWppfsBLXvxUPWXhvjdn8zTV1jNT1n9
xHbVvY5TbPyahFsRgX5pIR/6RwRCTR8kzcK4GW/c9qtc4TlQLPh6C/T/oRHyCSG4j8NWSNFLT644
hupZC7Ene7amsWC8wdTDOAhAE5wSiyezit2vfvugtphoOFgvZd/xTtjFwMvXbm/zj9H+Y+O1JhH4
jACvtLgVbPXgxY+Rei5DbgCStxzPu93SxaEA8HFA17cXi3WMAD0oZe8ZGSrQ+ZAgUsoPzTrl1ibb
ET2xDEGuq6zcU0uT6vMWtyW6JnToIYtjWJGdRwaOd1ys1OzwuVpgX3xXpDtQ1uEkMK9WByPqF1K+
j74A+HbCa30/bNUL5XK8dO9MhzcaSOFeeDRqlLJ4uSU8hZb5I5cAhLCsLoUAt/h1qlzkFeqPEFjd
bRtcpPKNbK1U8p/YvV7D477N1toKZjLdAy4x6yC30+A+qC+iHrG2c5T6USuyo/U9rsI8Qe1F8p9V
rO7lbS8sEIoD9qSWSxNvuaBzF+TCxmCvX1uzkYUrLotv2KHi7LiE64jzRU+FC6WzcFNINgwOFE27
8HbM1o12LgHJUVdmfA5Zgv3l3PbiQ4oNSMMAeIm3SX5NQ3Q3HapbJJd+ucA+CDjSLn/NsBu5E67U
YiPpAOIXeKbwlHByCl+D6CBD6ElQ5cCAdFNHdo7fXrXEhEZrVpG+QbUlompe2KGyt6J7o9vK8hIl
JUBywbP6kJ9bXxJzkR5YO5Qbd+/ve+HCJNJYmg+YHnBJ1/IessdwBhz2m/qQrcSz+HoA7DQ1p/V3
Ae7IhWft9HW5AYDcbuSVtVHs9Cvo7U17GG3vSpCcZldddnvlS7E9oMCBy93X/qIebRy7OMZo+3t8
Njc6QGsgzN05dj+P4jZwb8tsKUpLc889KtLFgFsB7rw3bbaEESQTrlqMFXYYgLTRvXJFiQzL3QaD
9mgFSqrciN+sL+JDUz1geFretdGqPeAyCEXlZtgTK3EVjOgX2rBp9A3s69iJz/EJCg/qPj4MD91D
ecf952SY2+SYbi6oMSfQ2O0lma7b7hahOd7YnCL2usbdML5IHeNeuhtf/d5Wgm2CCNsdZQOS2vmq
5huUbe+5uYKDvy4rutYFuC/gq7hhRe4ClQj/utl5N8Kt8cKLU26kO7F+gAWn3UvKBj1atHgZROji
gzneYF8vciVPmMJJ9zggBVhp44bUXnc+RNsNVYdibyggCpdRRAl/cVYueUlFsPAttmtfwwNqS4VL
3sfGh1FcZ40t4tQBoard6BOnZE2mutbXylMMZkhZSE94Jl9mL/TTFgkp9OHv4V37m+wFW9FNfdHU
u5ZcrXvHqKq4rO/Eb8lqtB5NvNDw+l5LhJ49NmznIAldcEcInFZX7XV5DbVJCpbtNSbGVrSLvgRg
BTHo2RdXg4zW4rq4iZ755wvF7i45AYwvD/fpwCmuJmO2Hh1IG/+yFqSruBICB1RXdTliMkegrtu5
hFCPWu9iA8azbYro1mMvOVRL9yK6hAbXQyvq+JiXqXfZggxIVyHJrH5lfdcIzwWH/yVXD1G3KYMb
I//WJ9vmpUixcH6MqYMoq2Y3jGuiCemy23HPE1w2zrpRqVZprRBz+iaGthQq1BXDMtPRmtB0FEwY
nLzZhUA/yF8xMfzUcgS8LE2z/Ephv8U+3Wr+L13ntdu4ti3RLyLAHF6ZlLMlhxfCqZlz5tefIZ8L
nKcLbGy43W1ZIhfXmrOqZtV26fv/++rve3//Y0wIuAcJD35XEGQZyd6MdhJ915FB07QyVj1KitG6
Sru8jZ7I/t9X4xMT//sqFwTeV/L8m0xtEwQ3w26yxFj0/v560hRGRP7fn1arqnc1faSO1NYGuU51
KryhER88uaBS1Fpimv7I1/9RqrHCpWZmcZVLhGcOGXmyy+y2T9nNfxU5f1/+iW/mLCek7ayz3XZu
V74iNvqN5R3YuHigRWvZHp04dLpmpTWrPHTgVWIDRxd74rfyJBfPLmX8NTfFrlkr6mZgahVFzRea
dXNPx5PAnh9FOgnVFt81TgqYhX0p+zjCmCTfbVP8c4k3w4yRkMsVL6rqx/4wkFYi3/SbcgDgK5kI
M33NwHoMrsXLf4tXdCteRy1qYT1Pre9VrwyvB3uGiQ79u/xOg7Ts+PTHxCU7Dxu8NekKlzlySbl8
7w/1B11nOHqm6kYLLKmdmx71WIXd3GuduPp7uBXP0od+676E2Q1/CcTkQpNDvDJGn0E77v2M04vm
yakt/w4/yZkmtcqu2hcxfZeJRmtZp9FVO2Z0b1+FX2woPAiurfbdXiW5jKfwnyA73RuGKL+RL30k
1H3vxgW/SC6dac/H5IeimE5v1J3gvf0tP2q4+9ZJOicyVtKOi1f/UlySc/kegn2Q+0rI3KO5DaT9
cCChZmZ33StfMuffpV1xRzrq4UNO5DJVbORzuytGGs7MARdr7dJtwwOzDsqRTL+W6FUDeRFnmi3+
jLj3JLZFbsiJADYisFLUnGx5rlV6c+HzQ7zUciWa5i3wq8DpSrfDnAxf+JJYHZS+frjnMUC5S4wT
U0ijN7wyTCGOXGrB+56ciX0s3gcvhhM76UbH68NOD4HPqEDrMwe8bphroKtfdV8yt+CHV62Jy5sd
KKAdc3rWVyHZwq2LvJyfX/ONq3BlgC09qJgaG5zvV/pnZQeOIu0kNpZbciJdb5AcbXHL0SO3QH1H
6WZcxdFhrSC6VX+qdfbaBHT41FQIzkgKICHXw6NDtSVX3YY71QsvRUD8CTV8fWXisIp9lhHe/XxL
Hx1lpTQ2m611EDcy4vl1f8fUr3SN13or7cxplZ3Kj+iGXZBSuvOP4SgXjLsNcmjvzyQ/gue55t7w
NbX40xORQ46ieNZjT/5Rab7pqGCQWcHE/THRQUl9IyJ9Pb1yNwhU9qtTACD0Lqt2eq8kLz/QvfTP
InAdf6iVb9EIpOzBpS8oG+lKcX7BEbUlMZP8XhRiTCyQAbhO/6ICixSCGbwLqbk/4WyuXnvgJw7O
nKh1W5Aufe8EtzLykk+y1YhaNv9NqqMIB63ZCPTu3xR/tKf6qto8wTJiB3sb7F2jQ6n/EAMwAuYC
HuI/kxHcPX0kIwDjx7IPhs8I3aGKUMMpWt7ESn9OhLPW6Tn9/lP7ytcMki2AHqCTiW/IRKfdiuxF
e/XFx7SpTjEw00QRs54iQiRdctAx+p14xsHBXot3THjDZdWnbiW6S+1NX1LlSjsC3p54S+u0H89V
9GH+giIQ+nZjYTDcymMIAMQN7y+gAsIbzbf2xSKJ3pYOyTZxtcrial/tfMmzY5Q8c6GTt/6XLS56
r2pXJ7iGMOh+N5yZ3JepqdzhtZLXT57hyPsCnNjoF1RtoFzJefxgCh8oQw8dcKxZe00rkEkm3zzx
NyOF+mOufNJk9uOB0N6F4xtPuNgx/7XgXxn+Hnb+YW5FZgAZ1gD2Yax+PFg004bbfpGJK7LUD/hM
5Y/F7VfJySDtsreX1/zDus4Yc6VM7riShAjrkqXME9nFK35JUeoMzSocD+30hFnYQvXkOAWcvYBD
4T4QfPkmPm1W7CuThM/GAdDhaRIMhrpfXocz0Vbr4IbekttJvO4FWMvBcJm72/ykFx6SULkZGgfn
gZwkxfTzeZUzQBBjLmArbnuXPboXkLR13drzPb+gQawP1fgA9eIkCrRzhHJt9Dhymi/DM44gaPFO
eeXZ7UgiPFQn/TyfS4uBSJsA4WLfUiyUtr5VfBLiaUd5uUtcXbmP9biZ78+dgkixG3eeR0547Q+Z
eWFsx2aHxcy5+uLUaOdVkrDdSM6M/VC6K+/pYTwbH6rbW04WuuLvpK57Hrl0J3z1mpsqvki0WLTN
K98ECY39Cf8JygjrHFDFGPj/US9uSuH373pzY/BlvgxsAua7K4rETa2wmNB29NnBqjq1la9JToyb
Q20/564pQsp1XjLa4kk0n7j11fNWnFdAWOYvR605OvG8ErI3PdlxQrGLsrDi8YDYF3ey7mW8ysyT
OMONx03XnXz0gMTB7hIB520/0Fx59PiFqupKBvOIaDjZIQl9JC263Cz0/rrdElMW28UnOVMYEQZv
SG/yt/ljPPCksWGLYF09r2rH0iFL7qK2yxQn2zQbxa1mhq5ZTiVSV5trJSh3qoXR8JY1T62A7fdK
Fa7Dc6NX6G9571xv9daOBNF4erkncLraKR/a5JGIh+k9I2B17xDIWE++mZ+YhTF/Yo/22NdSXwq9
NPfwxdNnj2ghIkWU1mt6R8QDdlPdnp+ZnaX2wDpZjjZLLOIPa+0ro07BNlVC23OISN4lbyrezh1L
ga6SYxs9IwmCgROXJAc7mezFuvNcKCpwCuEBl44NhozBfjxwbDTkytAnoxIpfOvI9muPnv4gayqi
hiK/grxu+J9fqb1Zpt8OdJdH8c6hCCjI0MzwU17acFOuEj/WztwU5VW9h5fwrv5olP/HYTeQ5/2K
R7tD1RaurZP0xH5d6Ts5h4z4OkO5ydMVz6jKAcuUDhlVdoDl873kwUyA4vjp8Zfaqyb0EXKI1A0u
vho6zUn6mgcPYHL5mrgUlHOX7kXDB+Uxe/HoLsSRX1o2kiccndItlhvCgf3x2t71bf6ZXkVP/6hL
nD+faXgongH0+3EjvWrkWluEpiyO5JNt7SvFRpi+q3LdrsK1+cn2q7Is7xySJNWJNy5s0D+f3faX
WhzTy44ujmjE6iB8cqSn29ZRt6RIv0kMC//TyTxp/MW8dwxQJQqmyCsQGwxJDSfYpgBhfEt9Aqsi
kGUPppMf6fk/DAPGjWpPZiATy5PeHe+jFz5yngAKvJGDz8/x09GcnPk9W/8XsQNbdsbLaDYYKZUa
s7uFLW+nvfyPXVdENrc4wincscow2PpRvQKtU+NOrAS72s+XzvCC34gXQFBdORU4ULJdID/GX8Ul
BfFcX8M1q/WbNxnUftvtAUur6sRNrrfBRqV0W2npQaZt/zAf9VH1pl28ynxiu7AeRG0tBIA6/T+O
ZYtMwBf5Tun1HOn2oBP20klbzkSJ87dYJrgU51f2qEZZy5KfQZCV7qQ9y4xA2oXmPqroeyDiHbHc
09oNX9YXDycxb8Mri4UIuc7l+tntYXwE2+LE09vep9cZU0g7crl8Px/Zy7Jvbu2dTTEBPwG/eYkp
Ezx5o74vX9br0q7me4qNzgfnEubqWX+M5m8OGsr/YK98BLUb6Tvzm+qEjN2iWDXJJrrmlA8v2qUC
0LmlMm/Zzlhue/kFvUP2Oqz7X6wwacpO6WG6iG8arvYbktfzfbFTDVzO4U4YgH4mtDNszdMkk0Bq
HcJzTVGznjz1RDrUSFeTPGRf8Xh29rGnrC2/OFu7aT1dxzdpZe4btiSapePcPSuH7gQkDlER+dyN
hjl3CimP6iIybekLe87hxh6JMZU62tmX1DjzsKZ8Z4RMfGLOZm23dGPsfFSTldfUK1a4WjjxnhDR
FTDB+CIyUzy5T2We6SrY2Cy+CcLbO+W0w9dJ8FILX9BNSTbure/tYmcqtl4wrcyIr8OsQGa58gkr
2XVvbGflXrGxpmBRoA3bnhKZQWXJo0AkKPBb2jbb7mPEYMjXRld+mxzd5aZTMfeyTyxucaLrozC9
loojfWC7uinvdHw7CIENjYVxJ33EOmTHKtpkogPOt/CMpHb7LoK0sumH65ImtyMlPFiPb9M/7IvG
kjjW+k3o/P67ewQyoop1dqk7p3/KEW3tYe7EL4Ar0rXVVwFZ7yq6To+x8bTOB7oofxIqJN4VaL5O
QyauOwQfi58sthxDAABucsM9nD36CMGM3ULjFZhbk5/d4dRIZOv0oUUOro+c0LcZl27PWJm3+i0E
UYKCohg3Zi8HjAEmuarpx8AnYgLyLSbsQPXJnEWRS5KfvAdJ/163AphXd+W21YHtDBnAm90HtonO
CIicbWRNRK/wg5vCP+UB6YFnQ04gJxSbtI7PynIgELZlWThhjwD43varqvUXVj5tcOZICfa6vB8O
aFdYqesxfSbsZgQCQa2uzG8s4pzwLQMfU1GwYCr9vP6EFKWlPV2l2cWxjlaNp4Aefrliz3Ls9Cco
VZ7N72f0D4/EM/ANf0UvPbBrZ3Q79Hs/s0/eqA+3eK6P4c7ATceT/Wqb8/BQKnOQhAfNq/zys39o
X90+GdCmuuGnCJTcPLff9F852/m/7t0kC4q0egbiVuiDdtEBjjX8p7xgn/TSbkdnoOGfP9R/xLhC
dmDBT8fMERKtNdPnSRs26TUQziTA9NgPI/IKto14XpYjrxj12+ktKHaTbENIStw2kP9+JQRbwj1L
oqjVPaMhkHRKbGeDIy0+xGb8PLPu0pe4OIW5xlkZ0lIJV4HhjsTTm6ulfVPTTb1AujnQRPgz9Ksi
ZLiPOgJO1HQwHtG411fyaVXt+VutN2XYwprmoY9LTsvIKc64+GR8UhwHR8Z5cejRNuOWggC+kMbP
ZVJV+C7ec7A1kmKjbWFd8IWKs4e2bm6S5c8kV/d28k1k/fPIctN1/olCOWzsTCTK3WmyEwTHaAFK
w36uaVxqj1Q845j4Dc3XIfwgHKCkuvdkjLbX3D0q4BQLeneRnu9gMe38IntcHEbDI2S1e9nrSdUm
La4dNobXcCAazgASs2LLPvJxqYyTN6rlvNoTkYkr9Joazfo07qj1ikeKR4LHUs/3qYOZzjtIADmg
bEYfwEz5ZdqHR+hTbAUGxySI3loNL/TwEIrWezOyMnjx1zo98kiPJZ/AE37Hb/OdQ07W3OeBNKwt
io0PRl84vjnhct1lcx1u41H9zS81Jc7G+MbfoPbSyJ/lTYDdN83BSntTXNYEg0QNT1Lqw/VPsx8X
Xte4xeyzaJ97NTefsvfFrRsfNhm+zMA5yO6+OUAVJ/mZ76XpCRKFP5c0T13xgQ79JLAdyTBTyNOT
erQtxUsE21Ceuc+MzS+sa8GO7rHf3lLTFiUvbXcm3jwfeErU5+qOjaIhrCEXYByYC+0w4R42UnKe
x4eVeEFJ7cxGQbHBW/H7rxScZ6UD7zBpCnJFK9Ee5kOxISxsDXTEWqCyq9zhDi47x25FwXQzztjZ
aif0l5SED8Vv/PZVwZ9bWJeYp95louITcNt9DGhMSnYyeB212C18LDdJsXvlIzb9jjcIDQGVtTbB
yXPP6JxEc2KhfDJVhr4JI39pmO7eKtGHftS9dkuEON7AzRui7Cq548irevHnlDmEffMf9qTqapjP
EOYQRmPv64YLZEm5oUL6qnvI0+UBcuFBY7310JR36Sxs8hNWilcO9aez346J8ZXyA2GU0I82trKB
cCATa53eREIPtuNJ72x+V/YbvIqvM70vhfemfi9WyVZ2Fw9UR/kE7O4+wP+rLUL+XnLkXfNReIEn
bLp7fOPjqG4gebAcyiZiSJFYMJvPHR3C03QghQfHDkClJ0OH9xGLhtoue2leeDSnFxYZG55c+9pN
eTPZuE9Tb0sbq3MUeT+U7yIQxkMHjOlWxDFMhZ9NcLIO5lfQ3dVvoeya1MPYMIcr44jm2lPuYOUw
ryP6qw7OxZ8DT2N7GV0j9cuUycqNUR2k0I2MTV+tIsMjaHmZ4DJ8VGR54Ospq58Byif/MMkrE1uo
wrPS14xc787YDcJROnCwEB0D9cXVM/74OIbdRRzEDPhoW3lvfuNb/jUVTvELIXzh5Vkxz5vA8CjT
GGx1Tvza7prfBgUp2eijbeyTe6USD26iPO1cZfhjloC2ahsKcCDfDtTvhbvDZyTkm9GX8VXe9a5x
0E/IhIiYN69wh1PjGT9a4rkBOETjGBCFqq0lO303fM7fqcQzaCf/4Dk23bGZbCbJpmQ1jo+wP0qK
h+1FlHrFJXzDnhsT1YtxMFbEud9EalsVonO19K7Su5QbOZwdUfOSPX/FrzQVQb5qIhclRAt54vVb
jecUSc+XiY0H6efVPcvt2Bc27A6irySrptxbpb8QA457mcdjULs15v4v6jn8la4zfPO3mTmdgyzi
nv0KoLclsIQrv/L7Bp/PDmZ1aF/FtXKHUhTc8kY0+XV6D5O1tJG1VefI3y0lyk/vclIAxN1Jyukc
awW3eDfmFVtGe2P0l0DU1/DGpqCLTyGapnoVjsin8GgexjU8Q6U7FtaRklP78Vlajd/puYN8E849
1jOo7u7KuwrJE98y1a3u5teMDQjgz65/gTxZ6uf1bFY4l8wvvEZ3aS7il7pLTxaftXFaCM4/Pcr0
WD6aFREHUK0tQAO46A2SGTOpwEP9Jr/Jbn6LPlh24U0EbHbME5RPNbv5/vOTtjoFYVhPK3wSu18D
l4x7DSjkRPwi3mN8U9nwbsl9uaENKKhq2cFLu+g3wuDMPJ1fFj9j7f9lXFBrn61CJ2TjRLsAN3rL
AxdaGeIW3ZSX/c433Y8u7e5ZIU8cvAgBbCQkdwDLXXfMT/pRwMgM9qviwdrFfnOtLtZGO5ORfp5W
6pcCYYjHkJPs5LV2Ni2ve4tfeXSjbewWl+yIj0SHafpOjD10L8DylJ0XV9oUq3hwZF9A0mGs0eEB
swDMXxU2j+r5IfrX7mM46nxa6NufJ2SL6/AelnJxox3jPDPXmXY9sou7us6ueujttX91tOP50rEu
AKvbcJ8J1LKj0BPaVc9UCJQPgkNaMB9/8ieJaGyXiyJv9BMlZooh1Fbc5WyfHD31nnWJ2PteEov0
qX/xvV6ylV+2CBaK9E5iHGO08mtzwCGHii2mInJr+Tx2XgJTMzPzg57OYcvmE6rhihT2qnaAncfo
uUTEl+aC7lOAcqOjzkHLP6neK+VloEhaPMJpyZuwNFv8rve8EmJZk2TH3mke401H+cKDUDyZYHOH
tV7kap/9S/6S7FifkNclTqcg2wgxb91B2KYv/QYVlf7H8tM1XrFRn91x8/SUZevjLXJi0iBGa/MV
CrvG+vMgvYPr/k5UVfvwUeyfErHQNaePYN5Yp/ozYtDRXsBT39CEwNvgxNjb2V7guEc+51XWiYiX
Gj3co3lracFHF59C9u3prYbdBZ3ahg8UHcJev4AKdADwH5x0L2m6NS8Iyy7M4l269/pVdBvq6Myv
PtmxmcdK8D1n+SgnThBOGn2LakitkaEBhDsUmlJ9CGsHRwa8W8/S7EyRU1IeN5f5pb1p53HXrLJ0
E6uOQWX7aFZsMKde9YWd9ZKFG/0oIiDhZAb+WL6FeBW6iGJ2yeSw8wk+mkdgFqpeUt0UczWvLJed
4K0x3OkB1908kod1pyntTBB/27qHtEGUX17o9tu3LDgU5DhS14IY813Lpj6BUp3/xZZjvSUvNAwd
NxK7R5omrz43R0a/eKfUBEGLXz6Vspf/dJ90qvGwSo7Wx9N7DmdYjoVNl7uRuK5pLmM7GHdFdUzE
tf6tf6cyFku4XlKcYqqvpWto9PiNnqp/U2foEE+HuBJPTCGHuZOexx8R1/lbsi6OTBnSwRmfwpmT
LldOefheo2FRWFwq/dS4Fud9N66t4hpnF8bPgsivoVopTH9r+L9XaoiY8/VDIocNtAls5R5+T6kn
B8AcDo8PO3VmevhZj5VXS86EAXDzyqQ+vTpHUw2cxmDEgAMW4DboMrwr4BVcU2gDgsmHctetnOyD
15opq/g+W8vg6frWeM8lr1qNX3GxafHPXes7TXei6dlQKwVUwnNDXoRnRRPmXs5hHT0P4PA2r7vf
aSXvYp6g4cktaC/ta4pENVxH5d4MHA30Q3VLbP6yA0EGyKjY+QRofUR85LtFjvQ9b6N9BZaxPEtY
uhtwy9DBeCLirCLc/ZIAmo+PqTsZGxPadFgrCjLUPec0tLQfsuGEWLpew8VVpm2NCELfyr1PRcIb
zrM3KUAyWtmCQCE6bPrSlThUICOoreXn5a9lLz1V4yYXdsN06cor4VZyfsirtYKl0OQgMlyEB9lu
43Au5q0J2wUHWUJMbKfhoGRfs06AH2Kxx2wC1+A/VjxliNRCFAkqtxcwhJKdslvGNdRnr+R2LAla
vb0lrAJEdbMjz+tgcLGgRnaXvalX64w8qe/QxjodhDX27oJNYVRUvlR+huqmnfbahIbjwcYc65vh
rn8N5z9i/89k4388/98fMQVH/JJLwn+1AH//LjLDJzrSoIdDHjDpIWnnRKWMK02ONn/fmwNd9Y3O
OA9Bbm3wQPPyHmAsaXkSKgFQTl/I+4rDET+B51dGhaJ+nCVtUzd7U1DpFf++9feX8lIg2OyAtv++
Jy3EkNnW8yf+/mw1qm/WuBh1Krr6PJFbT5ziH2l8au3/vtc8/6JOkdr//W9uGT34++p/f/H37/77
IyYu4Ozm8dC5gwq99feP8sxU2PGeL/T3T7uwpDFJ5HQ7aFlzCofNVNGNq8T2zn2wVnizkh6bqwZj
XT8IOwwBc0dOsMebRn129cKL72k/HwgKvGAU2bmhyV0rc0U76UV8Yi7901Lyq6IKn7I4dL6aqapj
QW8woL2J8QlqeF774DQVE4bkOAyC9r4FAg7eRpJNfoaeLg2JoVw64k7zpKTJA0GwCqjGDFnsrCSi
awgSLY1p0Cb36EQzJTkKcfqWD2RHDTH1KRMnHH0656bexxBXbT+tczJMsnj8xK5c3qkBsqg2XM/M
YHFXNknBNdLEwW8lU2MNAo2OZ2zUpJ2lwT4wMfGD1xqAgOJXBvxkSjRVM38wFdLa2ULB0Q84EwZI
0nBEcHPir5/mdzDAqC3aocaapUfW2I4chGkL2DzivZ2V0duQMLGHOvU5JR9AD/RWVa1FrQOYS3qf
C1I4WhkWSL5rhJdWjX1zjMhrURPEdMNwCHX5txWRM+vPkcxW8pcFvrzCR8uRF+MnybXPwgLPyGIt
cEotdTUDZcJkon1pgG8S1BSqAbU3KJLkSoLHhieIlYk/y0jeRXPKI8R2CALn4secigS3Zbi3+FrR
P7SoxZqBNiCZsSJmgtoloZYfj6xsFxPz2gzFNShTBE+RfCGvI3I0RZv3RlQWq+KZXy+2GVYD2tdE
IEohbBeBPXAucYnkknvthMRdirOF6ev+LRCjalPl/8QE5UPQIFg3JoLdGcPbWnABA0MPsQTm0HRx
cky63Ou7516TFZ9xzbSFdEwwmgQ0MREtLB0deWoQCmN0KznQv6xoOcxyBihlSiiPiWObY+S1KZ8o
VME25UifjrlWo2opSUSNTIpeHrWNofREcU7TupsX1NyRBR4Mp6jo5aNmJXrSKIFD1hsmohBHEvFp
J2b2rxmjZleZ82khrhl4dmaDLng+ghG/Zm1RIXkyalfjgy2w+kdM0E+iN0BrGWdbKgFRPY2HOjA0
uRaG/WLOW2MhWjhIqAbUpH0XcCaIKxC0uoMgalSCheVeZzOQs0+tzoG6muTNYNzf7gK0zkZ1E1Na
gkEgeKEfYFXx3T6HCUdboli3Xg2B/apUcxu2sqTKtZNE9y+P54CF5AYDYIQcmm5dhahzM9Tfxb9R
SPu9lLJzY1To4nNHRR4zkaoTCLfFTB3pfzgxFF2mTo3otpRVdIaEIE9dJq4WMso4UMshK/1Z03c6
F2CoQQ/znmU2EAJth2Okrkku3RF7nWAjSKGSt1R9RZVexvAzbqetpCL3FhEZsMWGa/JgnVmFhojT
8Sd/5t6kcfgWlVDKpZFJdimnq1lpeydu0mVF2mnht+bMY4JSNRww5ftuFjWmAU5fm2V5qOl5qqCm
OjjEKZ0RP/es4KgxbSZ4Tea8EYBZgpuns3gx1Lw7lTItTDp9i4b4PhEpAJ1tzYx+ph6y7K+2pLff
BpHMrZ2Vk6kCOQrqo3iOtEZ/EqAZwiXBQxi3DzS4WnOdckF9J9vIlhW4SgMsOIwGP1OF7UgRIU86
B05rYtwwxB9ZbyYeQ3Q7BQNzVJELrPUAQTqFjCUEqETiGf99qbPNPsl2pQJNnNRUDp2kiO5QEx1V
CPNJ7mYPh5bQTc2AtqdRbhg4FIjfwQyNqcQZfYoXv18axm+M6FRIoXwU5f6tkXtcXXhO+qX0ugnX
BRl/CRqtNjrmFQ2oBmm/aKKtiilgO92cwSQxr8v+JgvBVcB3Ec5YSLdoEetO20Ua9UViQZJb+4At
sjTfxBSYMsgTCHwmFKRk7tbtNHrY1N0tIjDsVO8/yHsJNqJBOTzqX5mObWSnWyttGgdHF8Hgcy8i
R4tAa6QlspxHLuNv0qkvkZpbUol5u0q/1GPUKMuhvlrC/hJXbeRZkfVQS8wymwycgscMpVw7IRQx
Fxc3xKfSz2lD5ntgnMci0TeZ6Q8hesNCbAvcP8eH2F/nsX205fX5FreBEbGoIl1YKXNgS4misU6y
R2wpETa5mrSVYziappgxC1vQeEgWyIjZ8Shm5dyRUEgxXUB8DLrQI4EWnVaaBWeJwsAfBu2UBlSj
hqaWGFssm56ga09vs0ue5/O6gOYZzXZlkAvuitGCsGEZM+iKOUBon4ExGrPm52nLgAgvMtHh9Ikr
5c2pCFny2O/jvfWEqVsKcTXmnmJ/mTOWgHZFqCRbbwCXq2UwHWEG+yJwFBKi014zEdAgN/dLJyxM
w6OeKLHiQLm0rKtqSLblxCSlFmZeWVBCWjmjfUkIyl9pQY8zqBn6AV1YKhCtXg60MAhPRiQLoQlq
qMxN6hvNRZEqwYs0IhqVicY+UUE9Wp3eb+CEtQ2Ip8iwZiYQMzhMAS02yhHCcwa71ttqFRZI+Axd
O84TmHG5JVQALraH348N1ZHZ+v2oYVAmFbDXDA0tWccQ7dKEX3+AQL6J5FfJBF0WWN9eB6BWJjPG
XrFwt7LWdAMzh+QcNeAPNb/JRfIQ6nBNZFYH1dWO4PA0I2Ihu33I0EvRJswtcZjkjfHappr8yNXj
rDQaBzlGXbjdIGBPmdjqyh+uOC27ab3qpja+4dnyHWT5bZK75Zj3Q7sbw40ywQfIejzuNDl8+iXT
1A85KFRjmXuryD/xT4ucQYTFL5PzFJnGVln6+8wKZLFS1lDdVWO7YrIV6BWmMQlEw8mpvdBxLcze
wD/lOolUOUQWNp9OYgQ0vjEYliJmGWo0UshT7VE2teROTO5P47yPA0SfA/2Lqw1d5laSuipSpAtR
e10MYxPrtSvFiBpkqV6ZdQhUGDLzo4T6h9KONd0XnsHxBIglFMdKm1h6CwNjkAdVLvuWIAmnnvfv
dlrYHMu5OQZC9D5PZrTW8Vpf3DnJ1YvaietwBk3KZWtZ1caA+wD6H7GF2VbFbDVNbbIJ4gWzl/Fc
Z2W8KhSCWGLQKylCxV8mNWNIcc+w4rMFEprMi6gF2oFjOraO4SjNG4MgG7tJSjcVBssXK0j6LErc
Qj3oQp44egi9qukMMorSP23svk2x45+FZ2TQ8476jgtW3YlTNTf13po69bbIOnO3kl3ljKQtFCer
5YHvtuozAb6sLWlbxZA5asCqlRZtP0YaZEot2JKBVsiQm02sgdJPrVzT55yrMGfgdmaUtNXwuMfn
x6zyCOd3A93VeJjw5e5GuJ+21iXHmlFDjv2DdPFkk2X5GSHCJDcMXCKoryVuddxNiicKDdHCQOyD
URsbfPR26qSG1yohWVWOnLZBqmgqqu6rdfdhWNW4zy1rRyzNdrC0ajVMH4V2kKt43zIq7AlPm79i
jumjjddI0m5dNuVOz3vlMiWoCfMgpYBMXzAg/Iq1QVsrs2IRx9NdSZYI97nKVlbM6buWCr9pxwXV
wEktbdhEWvXe1EiMhbx9y+UYXkMsj3FQa4iAp+3Ik+vmemPPXcdViDWBpiRjpEm5ibnoVvFwCiuw
PWlVh6bom+WArzyVU10s+1GLfowRo0kh/ApSkJ0gnTWPYswvumo+KoZExoig2gKG4YqvShWS4wpQ
rafrZfO36otowagQqdCuqqeyN6n7jWXUBEkq6L8Y2NSWARAjpPZsmRCptfmhTqRIT2bcMXzcSp6l
1btaxIywNd8xC87tMRMI2wA7KosUpVAL+DbPwrlhtOBFhDQb4/Y9n5LWiZQR3eRIgJGGMD/d6YNM
Cy0PO13h/OjIkYYVyflqRjsnhkpDlBD6NE1pvDhGqtHEJK8P3+KyJA5hEXzSS1czAz0yUhZJc+jp
GsOhI5lDtj6HiR8EtHqLkt6CSI/drP8Pe2e2HKmybdlfqQ8ojgEODrxG36nv8wWTUpk4fY8DX1+D
2Ofe3LXrll2r93rIMIVCUkYDjq+15hyTWS2fRrnu3XQ7ZGa7tXImRlTR9PP9dBNTdhyFIe8tr6bf
1e5SczoZ6CbGnPGQz5BCUKUiYc4JdEGgRiF/5EwOHtvq0mQ7NfVLxw2tICcPGiciJgOlj6K09yps
GCsTW/xAT+HFyCx8G7lxECEfoGE19EDG/kfaF+laOv6W3byxbjvzEk5Ma003RwVJu3FCLO3KB0k1
dLLcB20yEEum1yTqD8FCovOUle3yyOAN42QH8JXoN9cySKYPLWS1weKXbV8xd49nu0JvdecUBfnx
5XyoM6dHEeuqvZDjwzBYVN4Nm5lQJLRCa/8WLveC6Y9uZhKQt/B9wWfbBYKc9objPN/4EeHJU/Dl
L8loU5ecLWO4TyL7hhcO26qlYDN0i4d9qG89M/mRihTYsMs71OcsfmWBStBLH+0R9fggOqQlE++v
uXzuIXpSYYVnOwyyN1OGtBmN7gxYBp9iPjCBBDSzymtjn4Hm16PJ3GUM6E3zUTodgw03bbKbcenz
tZVx26ivnuyrZurSM4mlHB2+w1iniXD5IGn1KSuiSTC0nnHbauEdVfJYZsgY4AP/VCaaiobmQN1R
9ATM1Uen25ge3v5C8+5WNGd2UY9gp4sZeBslxYWscW1NxDMeuApggCbDO5/QI8pa6hsFOBLgpF5a
GXi8bURxsR32WzkKBKuzXRz7Bn1dDxaeattZa4Ga3Awrf9+jcWkQPrqlQ+bY0PyeWHrdQE2XvM9m
DotGImJEfaQDN9w4Yahv21TB255vZtNOz4WP7m+cq3PQd+2makK0g2G8hab2kDaIr43ZPotlvOM6
LExO3r5C62cEZ26kfpujyDwBBHkdHIGYayDigSclV3ye6uAYM6oYcHckJ+RnUfQYpTq009PEcZ0b
O+Hia5heRSaxoprzuE4qlFUtl4OIo14Thb0bCxVuqILfkGZUZmP/nOsnZcekDrHqe3ygGEzXbXxr
xzHeYBE/lAg7KhuFYTXVhzbNNrVlhE9mg0NkZi7MC8us7C2TYrekh7V4KwwRn9kWPtAxmRFb6H1h
2r9ZKL/VXNdrDyoecy4Nol2QE9s6xqrpBOM1O1tDFS/BggUUtH7wXEwuJ6HkQPUYFmpq+DubxQZz
lvdzjmM0IQjf+9ak2pH6AwdVx4fYNJfJ5cUqFNV1VYw7Y+HnzEanHib55UePWBwqelKrCFDd1tP2
D7NjmKKX6dH07sEG32Wy/WGblHXVrg2d97DEW4oF62R26DyyXn125oJOhBmQlMkmtjXbqoQhZVvX
75xyNJhCC7+I6Xw0otcrYjiQPMnCRuZufgmpn+aGmUYnb9OmRArQ+sj5LARkOv1WXlzcz0j17ZJR
GcmAq9GlhAPieKh0dDEwTviaFsiYWZdwjv0nt2EgohleTTS/IhFbt15pbUoXG1U7INVMq7F4moX5
5VeW+qK2+XZJBskt+VwELl1N0X5zffvIJb0Xt4vYZd2Vdd8caGe6YzTuojr+gBuNLuvYay6osYOZ
t+1pq7E0XHIULlOBb7+zN7HI670bsYnxYDU0Qu+4dDGacMqTpzNCna3hK7STam2jFC9DdidT2IS4
roeDcjJrN/osb8VkfWZh8FLMCf6V7LpYMXwKx9t4zD58q9X7WebtpR4dn3mXYW1kbJYIcurPQTv7
pcxYl407byfpzOcAImWfsG8p56bYDVZ4w0KXnH3Q6auoKmhu+NZzFdTUhkCskHpiinP7dy5e8UM6
dtPa9YMn34uCbTiHqP7r9gUa8UZOtbMZyxpbaimenI71r7CcZpNF1d4zTGOPRtWusD+FJFhwnaPH
M7L2FaMJgDEd5C6Hi9iUhQSMRfYTgbz7kExg5ePkFGHBKpSb+BHYJZlxiU+eUm9QrCh+5xwNp4/X
RlRBYkyCg2BvcYpK5ycgxOAuTqr72cTUqW0x7oKcam/2cbzkBRt5R25l4u7C2twNU8fMMii6W/Gl
EZ7kLPxrKsIabW+6yb2WqUP4Bldv688Ckf7APEMlnw35lPc+7WiqhmklB+81QHyXQ1jF8+IQqlIZ
vwsHTpX0idScjTuvb74jGm/bskEroSsyBwKUGGTmEm8Wsu1euvYg6ctd5AnoySryDjqcbgmsFqvQ
Y0bqhhMbuZrNgQecaxUaaBAmmxXDon8VzY2NlHU01l7ff0SR8ZqUnrvJJFWyqop3eyLPwnbTMzk5
wNE09kPRLyLLrtvkEz5+IsfTbWnRbBbtPbBqUAxRTp8jIgKx/dEb/blpJ6ZJs8bUIRt4BW3fcrEy
iGqw8PKYBZEPLqEqq26mHTFyhVsnVpAdEtv0trXNu2qM5k/Zu4+izd2PwEBj5RNznMjx0+yMW7uR
F66195pP9hUc92k0BTFzRYtipeUczDNnlxTvI1XxIWzgyBioGYpLqjHyJ0jfc83i32HL4kIyrqhH
uD7L+ucSd7KOryC18sqb/S+/VFPzoLvFULXA1sbALZO7649HtedPDKqXImLQ04bCHxTr9YeWmz93
81rCRLje/+vL66//l4//+fV5aJA9/7nv+UwY9d4y9G/+S4VHAjYnURnF6frV9cZYAOvNgur8c/f6
1fV710f//PA/vvePu9efC6HNVMNPqwm3U4pVOMjH/BSmFa9mWl7iX19ev3u9P4uRhwzSEnd2UD5d
eZ/XG44uHLd/7htz+B/3ncVni48mfvfy2T2ks0Fektnaa4dW5ilLu5lXaXRHJ8xXWTX5h3AkftT3
mZ7mQ+0CbVXuiVxrfxP4bGmud7t6/vcD6fIjZKIweTDE4c8vXH/setegKbSXWp2v34pdxzmNto+T
rTdTB/8y3J7rz10fud6UOYnWSNKMxyQWGLdlgaErWZ7G9eGOzItjaf8kZsNFMAxGfzVLtAIxFLEz
GwcoWwutyKsZ5ocZ1+K6YvrrJN1TlzCgGZqpWcsSXu31xh47BBGqbGb0jTMKEagzXtl9jwZai8J3
6X4mVnxOuYA7DRMzBbgVZaqxToGNHeKF4pRcSdjXA3y5e/1enmuk273XNIcm6jalNWBvuD4yRIU1
b8Oq+JVpuvLFf/5edqUBT708EYSR7dPrX7j+7SoyFvKIMZx5OfH+z//31/9y/bN//cz1oXEBgVu6
wBX6n3/8Sja8/uD15vrA3/72//XhP3+h8pN2H/Tt8c/P/u3/LGP/EEO4zyw2wDCzWP78HJCCGyQb
FQVP2kG4aFv47Lypu6S0nsFJQc8Y/IJhmBHTuvxMHas+eHXIVKBURy+diqNUSXMxes1UKWWO30WH
QQ3bpMuORoRupS5BeYFY2YSB8Tk05m/pqPw01Azim4ytfsPOhYrTpcqGVGBISU+MmaUdUnkGhRgh
wMAgGoJ2HzL7MCStgCUtY0fULRuw8jbVLGkQLZHOmhAjYUJvgDLXmJUY1g9Fg/DTpxYhoJtYZRge
Rf5riGJj21RooNgLbPp0uu9p0W2wy6MukuVzJxkg1IRKoPQB60KXbMOmm3l3h18xzpzoWI/Wk+0V
d2xv2/WYmQgR4uSQcQk+DNJqVt0CLraoy8wwRk7l4+cq+/vMKrmYxWF/O1oMlnommJZgTNcvavAs
Ck5DOU6bMMW0lRhoiclZmjm1gOJ4aJXhfpAJtfIro7kvmS2GyZ0K52ydzwESGqv7dqPU385J7W2I
6DiXSvfIT0PE6KDsIx8DiOkFb+TIwtBw4k0UxTiIehQ9RUvz3vjs+zTbNUX7ZXq7NCNQjs08E/00
vW9riu3ErdBQK/y6IWpQm+Ha2XF/eK74tNMe82xLM82ZrIMr0Y6rEmFAeTekyA29rH7DZZCvAh/O
SdNF0ar26ZNaaexyCWxngBysD4ZTjsfao3Ygo2mVdnFz9rRxy5ygGbrn2mRfbFGZkm31YE9tvGYY
fKtT66KF76If60nm8ssboxP1TrvhnWE7X+Qf0bfl6RgcwjRHbMIbkh5kYIExJg2L314Wn7NQYxyP
auNGFfTQuJzBFIoN3pPMvo2gjAhzaNYN+Q3bGgnMVEU2UcnWu9mJXzI1DkWEuYJfvaEdwAmj5vvc
kE+DbMZ7eo92xGYNzCijXdcLDh48mppmyMlwzAnXVJoeCRbW2yIwzl74lDqDS76S/du1cfHH2UvE
BgVHfYFu1/kYWhNcSje/qYMRWZQJs01oT7roemX3k2HgUvhpQKQ1tV5XYuITfbatElY1kVszwxX2
rKJgpI0Eti08c8MYy96WqfczGhr1WtLeCsOg2igd72oNuC2kr7sL8/BkpvGRZuaLXTvhseYdMgJh
0Oos3Rer7C5ZHqCB81lEnVxjq3PcwyCUf+iq8IbA1ObkOKRrD2V+oiVwY2LCGtvho86aH2bFM4Dt
ekOP76EqrftWjZR+vN8DoFiXraDop28rlcZNE+MTsFtaeAbx475Ch5XGyMATN3xXMaLquTBh6ijy
j3M8wJ0Kb8pZ0uvl/Fi1ofGTcg1FhXksAgy+UX92UNhpjD1tA1KJ5XwnNDS+yiAAe0zy+iuXtA1a
CIkbIYHvOejbLFp7iF/SdueRRPiUdw0qwwShDO8tAuZOGbfs6QH4WYhup+LceXF07/VckyPGQo4T
R7tRWD/8JDBRwxToL+30ZXLift+mlOGW8txbUr1+drTQessFiWEj7xp7nlfdJ/dxV4EPnAXu2bDn
7B6HAVnMtAoGOlNuhGhq0OHOnUd7W3mdfu5LzdhSP9dtSwrvoH7ZohfrmmbBrnPR/I6WbbGH548y
JUbj0i9ORB0E6wbPdNbmHbyTxN4awx1P0d4Qrd2hGKX14YxtvS9gVDLGRwk7TuW5iDR4eYmaFCHH
fjYMYhQTTBXQgPIUpbEkHPhoC8BCrqHuIIuSTjMuJASmd7sw8btjF5l39YwujGHVS0++Ch2NB922
89r26X1MlYW90Iyck/b7nwmkVBptxfeYgCTUjSrYpZmvhlm3vOukiBkupEwywc+m62Ns673dkPS0
8EtBg0d4Cwa0wGxRj09jZ6MHd2K6xcZmJs/y3CGuydwov1lEZksufDnEl7Qi96XJ8wt90juDgAoE
6LGzLcl8oezwmn3fof/X45yelhirXUDUvRPFwGmqAfqzMX4QOMe4cBzvUvr2J10xWMl9bFxjIjAN
l8HRHNMPjeDVG8ePTDJMN2Vy088G+ugJq4W0sTCZjVhHLlL4aZguxKVlJ4Kgdf6QVRZrahF8VkVL
M7/D4iub19Q3YzQz1ZNkqFXMMRRRyZU5N7xvuZyq0maEk+aXRnMC0bNjtzePX6FZ32pzqoDm8OoT
HO+WiSXbz7Eg1+rZClrXQqob1Ed0OXmNEAEKKH8ODrMEbseYGRvU8r3rA7MPG6/2nOey7aJzoNz3
OINsmCxpLv1CsNHLjaVTzBRR8aIMpU4qb4LT5IzvygBU0RZiOlns9pCXcNMYbrR1c+QECTqoc1oX
1rEO5o29dA/D1t6PSw1getQFNXWk35bW3lyClq439n9+db3711NcfmEBsp+K7fUbQ2eznRuXZ+5r
69lIMyA/njY3Pt5ydJFv+didq2IiRbBpZhpOE2kVJGXxJYP0clXKQmyswABA0gT7AiZi3nyICO2/
FaDzvG7przeOz6FgLzfXu8rw6aBTsG2cjqCHNPwROf04//WkRNvqeduRz6GWIzx1uB50hM6sJGcL
xSVFRG2DLrnGUV2/+sf3Bj/guikxGDV2QnNyqZwMo6JHFIke9SXhIFHfU9BdMdB/btplj9rHbrQ2
mTivnZph58FaYjauiNQojahZCnN/xVkPSwJD4i10+ev9eIGyzjXdmCATh78io+Yls+BKZs2bx6Hz
raP0IBb5y82cIeQ1ujpba1MvpCpgsae+wnXWlO6N8koWCGnbp6kvxen6VWMa9qnSsqSZQSs2WqKu
aiGWvRiJIsu963O4fiWpbzfSQcKl4kvl1tapa33rhI59UDI8ujU0EztF9BtVChN8ZjnTUYlHxiLl
qbD8eq8SHyhb+zFr9nnUeiRDL/Bh2y9JU4wMLDteK06VbYlTK5Jm03MNXXUS9cES0rxa0MmwLpc0
sHThiWUhNIUKQWnFtG5qHRIkBmoZ5pj3VUggvJV7HE4BJe+2IyZLL3XM9eZKBbd0iJh+FjSG+DCu
N14R+5smoyHSNH5xLgYL+5LBBQ2qVxUgxE1iFM7c0F89lt1MIgrzUcjy3Fzf/+tdQUsxy2nm8HZH
APSWz4Cd279vghGGio9WYE3QBQrcjILIVgJRqd6XPYqXmg1vsICE/xyA17tTgqe8nOZw07f+kxD6
o6rw1A3zopVM5qTdKXP8EtjjWfe9ox6r8//MnaFVTmeMtzYwwjk40twBvhlx5aVnDXwy3Zfplpgu
3GHmj/lbUUAktAm3yKvhOW6D5/rLeC5JpEdLuMGdHix7QZjLCRviNY4m76Je5g/wYt/jHROL8EU9
52g99t4E4XSd/waiuJyU4562JxPECl8So4BpJZwtQ5CFJg84kmn4e7EAx0CQ7FjU5yd40o0G9Lrr
zT1URzUczMf5rvtZcndCNrhyEEOAOGIG+GFz+lobhDndO/+VZBaH/KtZmY+Y0RgS5rjBEd7IS/xF
NiXi5Srgl2bkDPiNjTPeqS7ZsnNuxj2OENvZKfcnYhjwthWg0Wfr4wGA1Ta+J/ZErrAZI7R4NuiU
Gjts58kCmvIv08/o3r6gTgNcsMUfC5EgY/T6XXE5y9bySX67t/aT8UOcwif68ez1WuxYAvbuKlQX
9gwsK/ZH8jbdhd8j3vA3DQO720cXKz46GPj7tWbRlhSSO6feGEyxkJNfgM/OFUX3qnznOMABPzOd
YGp0yc7JF47Lal2EW8vZRQ2OAhyx6C0w9gJ46I1VHTPCWiOPAxSl79mJsW4giQ8eLqgt9uNXVK/c
x19Bt+smpPKXCZ+3X3MxPDj1IfCejGz/N1z7/V+s87/HFdo+PHf2hVNUFkskI8IT0zXZTriejzTV
ct0lc/Nvob1VPeokExZGTfNUGUhWtulv41we0q/+FD1COc3QLezM8D72NlO+p63oXfyb+SdHCPta
NHrZwnaZiIjbNSHbpqNBehXHV7RX/jEs7mF26gqG6kYYeyOwmbGzb9jbSP7eIZqgDHydf0P32+W7
/AMKxw0e0EP1Ojwkj/lz9UouAta/TfMrOUGsfc8+CYYV++E2O3HtR4dpcsBirD+I/cREYu89sJih
NTggm8FOjXwa377A2DTtbb12NpwdazBvKEtnB3dU9+rdgGEe6WZf5LAN+t2vZviWz/kFHK/6jTEB
Q4P3GweUO6/lmSptAzDtI/lCDGl+07dG/qqfGCw813zoWG1gFfMIZzW8BgNZP1IyAsZ34cV94JDt
GD8+Ijar35BY+Lfl7hajBF5desMZ798JSdSHF7PJPmRfaPV3xoN4hYK5I/n71/wlMXaLffycLZxG
+90X2/jSH82D2ju3+EKdH221xj61xXrfPYABRPCcv5WQRXC9oGzaInfGHMl56uEG+Eq26/hYuOBa
V5xh092CAHgW5voXYLLY27I72HTreHMAZgnskwm2wkB47hfjxRmfAjj1rfXIsNJS7HQutMihiy/0
Bg5bZHy304ZdxsaoDxAZjrzEaCfure88P9aH8ZMSnKfKBXzvnuqP6Rx8UFfu2bnt2JsfDBxDmwW0
cPvh/kBJiEJ0e0r2/va/OfKXHM7/48CXtmk50pNBYDv/+4EPyL5F0WXrW9sfbvEsqc2yxnB4vXjB
u70oTFcxtK4f2GZQNmE0esGR1C7E70Wr/N88mX9E+17PQstxUDybpJd6/zwL3aQbZRMM+ja26RXy
rzOPqthOvEUg2nDYcP3Y4LNLoGMwB7ururuIAS42yxf8I/Hd9en8/7yL/ybvYkmB4DD5vwfUPi2R
sf9j/dmUtPk+/x5S++9f/Xfwhef/y+VPeVJK03KlTbzFv3MvfPEvwVorHfFXDK1FJsV/ZNS6/7JN
l+hYWwhJk9n7W0at/S+TyGPXY322XFs4zv9L8oUt7H+E1DoInln3HY8/KgV62n+E1PaxnRZNQusP
mRzK1XDwLnGNP8+x/bU3vjV6aB8H5r1rAuDYBziWe0kmKLloh3rSyvd3Xr5Ycvwwv/Xqh9Azwk0w
o1YrQeGyDxs3jgrDLbOuqamaw2AGP5MkY12cU8CPI1BT4eAGiMm7pVU0QiO79fMseQpSYhSbQrxM
YeZv8pGGjTX30BYlseNTKvYdKVIY0HwuOw36S4eZHVYp3IimRwvELYiEtktQTtUY4EiKXEwUWNWQ
0FK+4vjliTKMV4sItSqOZRhDhRiRBrFpX4sGHUoBDz0l5WYXdljjIi1vWzJUWzw4T56FpDEfhDzU
KQG1aDVxjAF3NhdpT639Yx5P7t5W40ugWFWLbGkxu/se7dO5Gm08YIFGJI8MdNU2Yh8laImNLHZu
ww4BccjxcpK6+G7oT6+KsiOkvLQteiw9CAEYp3hjXJqZcfuO4u8yDYZ67bICEjMONhHXYh/UwdHm
qDqjHYYvrsVX08YYpumEHq3o6MWW+xzULdU/ttPCxgFU5Cq/RGN46EM7Qrk+RNj6c/q5n/PQXnLx
QghLcBZGaW2TUD8KM8FslRHPIM3Mv/GGVTSgAA9k/hiiQ1unRuvc6cnJj22ANClViP3CiOGJ2xvn
VE7ZSdEivU0GckfMoHoZpOp2tMrYTsXKvWQV9kKlthkphRcaXNNK03TzhdJ0eJ3mYS6tt6Ka64vZ
eK8Iv3Hru1ACJ1SfjzqFEj4YEBnqfjoygNFApXAIIJYB69SVUEtC9zWE+9DZoThSdD86UyyICeFC
XFdqW+fFvRnK8Cwkqc2jjXFlUnI+TylD5rFzHxomuI+8oRsjABejW/1cGQCdWpTGWyNTM07bRLIv
RCOcpvQxGf0KdoDfFi93ZXvSu3fShE2i+Khyq/qc1iK5ZOFQPBiDghBotgMguUG+qdg96GRyD0Vl
FhtMAneezCb2KBXBTBGKTL+ebnLlGfft8IzMuuJqnD/6BeyzvnsiT2emk6O2voqwGVvyErShYHSk
XSREwnsIq/aA2CUCFB4degfnWIwseSVwFBzVbB2TrO5pSsMDoA5mq+f2tKaM+aEuh/QwB2l9nr8T
o5zpkiBxK/L8SY7drZ3F00MZhd95j0XF9kzc9j36mZZe/U7VAXEBOfQdKxaM39Bp+449sp0u9IG4
bwt1FpKvH95E1RM3NVJx/N21u+eDYh7gI4r1L7i09DLKNjALtAGm+fTFBDtFfm5wQahxd81O8UV/
R5Yb6JV9dOt58lzKMTmPwjdg6zJoQYJz6i3K5sAgdzlQld65JUPMserpNCYK64/d3GlkRcTi7AJR
qOfGfi1QQ+U+9JjCtOLbKILflwQ2fUjDuydt7/kqG9C6/61agZS1CLkel0QsyHySF7PAIjJUgr0l
ugZFrvkedW6x9lOYVpYkfCeKqXO6INxnPpGOKLFAwXYMJxy/f8yrmuTOWCogvshQdNSLrZHUeNGq
IOb9sX9YHirorAY2Zar+u5XpLsoiew8IOT0kApN+5zS/PLQsqJsBMXTEeNLi9PP7zTSk/lk3xkuW
hPYuFlgf8wojOe4Pdou07mjpLFSfZNrOI8MxJfzfThC+IpOF72ot9g1Dokh5I1Ysvp18RiQJYwKe
93jHW7tW8ZQ/1sWvPOv6l6a3VuXobBIncA8mDsHt0ly36MqOYBIBzA/HxrLzrRHC+tWuSY4D+nhK
Xn+jfHTY3vSLyWa8b2sP65el5l3X1m+Jy0QhHhoJhitj8Fa8N2lTrxC0lDSMxxfGBXhuGVuiIoZa
bDGc1mbxc/brU19aAK8K/TO3MBXbaYdYDg+xNwFXLbNsKyyvxcxq7S0TIG4vKGpiRlyhRYnZRdOO
WRInpTJfq2ls16WAlxDPkLEiAVaEp34YA3Ws/dS7OI4x3vsIs1cYYMYG4kPvLUSAmYUD7XyzHSOd
s8zDc52dnM2e8UbL/WVqRxR1VSCOE+TIatJf7ggfUQqwtoFs86OY6w87mr98lYUPTXOUozM8tlRB
xOU+sMuM76MYZ13QDe3KQRmzmUpeROvED40C9krHBHM+0e00ewywH86NCEdmloUXwDNHf9MIHHUi
JaDE6pwVSV3tds4IXTHNG39waQp4CTizqjAPfpF8zbMbbbTlMkcgWo6Vbl+aOE88kJhR6yK2dZia
d3lOD6RIcDQvzTCvoE50C+KAJjUxNl8QSZ4zoUdFqDuL5k10Uh3sDqMfgbcFitTiExUsGNOAmhsH
Hi2qGUymC4FNcYBlNXV96bXBsazupUyilxGZbD7WW1wo86Gdne/J89TNnOB0yYTL4tP9nnIkUpBv
zTJ/t3AAPdJAeivr+WeBvnaLFdRe5/B63NJt7xBpYrY5JqRlhYZxsvrmw5dpjQI2IvGj0sMmdNG8
eq0n94E350+W3R3TkIIGD1a1q93Qvg95AaLxrYdAym1SGPH7hMxubEN8ZTbOc48pjFOMRH3IqHtL
B+fJj8eHtrBwbNrWunARF1dJ7z77oQGExEe1qLo3z4q+FT2ntUzT9paJXbMN2MGso640DykJtGRV
9dmTE2ukyAz7sa6z5pm1wBWh2vB9lNMPG0H5LUJWZxMkFxnZzudg4q/Tng7PnbRu/To2zwp/J/6V
zvvEjfgeVuGnMmd9NJ3ceS56Zk9llNGbambnefCaN0ZXnC9WNOx83BKPrgQ60yhFusYE347mIBYO
b0xPvTs+OjmuUjE0xcaejYrCEzJlqH7VBvAmVzbJUxpmcHh9yzqGPZ7fRPN+YCgi4qmx1UHU6lil
2vldRglLY3bRNtRv38T26VUMvxWdFROXKn7BvVaMetOYbJdmsmgnI5zwpr67yOIxzRvGxarCahM0
z0HHQewGYviJWWVdyfox9tFa1aHZHitYEVlZPvFWob5q4+rYdwJcUjjnF5E10dmvk8848gAJ1H7P
h+JuysaqN+4Yq2eZ3C/7rIHphJ2FkmCRwl0jsn7h2ruTTZQevTruN73pPvZVe2/rY1g2/g8/ZILU
WnPwNNOxJS5mLm5itqus1UjestlZO3H4y+biv3Y6tJdVAWDXWA6ctMGMR7oj4+RlXu0W4nfSMtFW
nSNJcjDvfcUuqX1ztNt8iz74CLE6vJvoc9bDVHn3mvZ+Ort6J9SEPaR8HdFtbIqoQi9guPG2xTCN
h2FWH+F9IeKb0NPjr6gqz8pR88fUiieczF9tUJSPhRiOk9PfsB6xgvhklWZOfZHaj+8sDktwbrpD
2fPuakLKcpddaUljdlvOVvMr7PgciduUd/7gnGeVw3IzfouwV+d6kXwk5hK9IjHhja1Eou+RZTMZ
Dr0iWzMZnMP4fhEVIaZ49Xumci1lv/Yr867EiXNknvNd+SkBGnhkDmU4vtVlu60r+o7BNAcf6dDc
hDVPP/E88+DCMhpj5zX0fdCBSIB13uE2L3wwnEvstYjJhqBM+BbFiBXQ7s/F4sExsQDg9Itf/0pE
NzXj3hIZvLv8zvUXtcMYRTGWxtzOz7JDf2JG3m7wrQYraqwkA7tvqtfCxP7oDOO378b9NrFL1Ls1
8EDth6/SNMwVG4/h1F9nEcsN6/NRmSR9dORJlNmcgBM9+h5HnJ3IW7REw54N2M1o9xFCIqxpjHE0
iGhudBCPp3jQH1aJZ86JLXT1S1q6GzgL6HU7yFKf0kgCYh5AxcwRjV5Mc9j5PKYinPNkaYc6KTZp
VdEAq5I3a5rTHePHW6P1GBm4+M0V4aBo2OEd6LY/Rx5iRFcBxOndWiJp6IFf+dl00uwttyLXy7ZZ
fnU18axIKbx1kM2Ye0KEFyPM09aHbybmaBfZ9K3zCeZmN6mH2vUkY+feP7I9mWvvsRz6rae+ZDqk
l+5bDUFE/ZDc5W7vrrsYAXZotedyBL0SMp69jMNpKmIm07g4j1HlqBvU4orMoOQwu35yR5cVUZlK
tlGeeKReeMHNMGevpcLfPDKwfUx1trcA4g19wAZZpckj4xLcNPWvwFTmk5GEUNfI091mBezsNEwQ
VczDh4E8nC4k6Xxp5L8Xdlyvyg5FMPydXnNKEj0J03WB3GrRPc0JzW0j8j+SsTxMaP0PZpG995n3
4SRy31XWxdPqS7nQ69Icgmdzoxw0oF1AIVrjzLcTLlpDON/13fRB+PwO2e2K7PeI8sNAmSoBOC4r
mwJyH5jDkcIEKVtycrJb/P4E95TnOrNhd5nTXlMVN2oYDgVBk4fesOkb+4vf1GJrPLtsd6kBQXYk
8tDTRs2woO6i0bxz5Ohhv7wMuXZOokcAnUDlYaL3aLQ0HhFEmFs3zNPF8p9q/xPfwz3n7n3Rp2+h
qOQpIJ7RGs1b+n/k+TV31z9UzqN1qKv0gED35LT/i70zW27c2LLoF+EGZiD7rcVJnERSU0n1glCV
ZCTmefz6XoB8zbKu245+7wgbgYmQSiSBzHP2XjvnwZEbGj16apfO+E33E33vZXyPcVUzLWxprXUZ
em9r+vghI+iYBVE+mFADHkXFrQdUIqP5vxkSA1F5bO9KHFobTPcnvDKL2gLxIIakgD2LmsnX+TdV
rTPi6IdNGOAiWapD88CN5xI06FzChEFk4unBkkA9HEdGB1KxSyC8IoLz4fIMp7wPtW1eGQqpor6/
Ly3f2yr1O/HVHdZJp1kkTaMwCSzRGQ+0ZCKnp3Df42ud/pCJQuaklbmPzKzAvxvILEMGbzshGwN1
u7/Pc9NdmD5sTVWj+zBM9zTRdA/mmNDfr096E1C779DNZgrjKMYyj1qRJbcphg+sbzkiL+n/ZDQE
wRq91o0prY2qW09dj8JctMp9CplHa+41V6MDVsPwbp1kNbrxnToSlOSP2DN4vD6rNj54xQbo58Tv
iYtZ3m1TMEjqRlEZK+vRFN+GZ/HGMSNiMxs4Xy02ElX1npwuACWmDR9d+loVPc5W/cMexXPSI3HQ
Mcp3cDHQUlB3NwZXx915wlYzYEZ1umWvZNsGi50ne20fOvUPrSBoRzJkGnVnQ4sda5L2vdGWVdpY
dInU15oa4C5DLmINo3NTN014m6Hs8ch6kCFaMEN7E1QkbujTbuoKw50fMbcpkX0vfP0jVwpxvCMB
VXxHKtG6AHKapFl3VMZ819/bFZF5oiLXqNDrdWYRESUH31z69YQlN7pT3UsAh2oICthzN32QhAed
of6iLisfzmnDXbuCoWgiPuDNGDxEKZb23vWxpIQ2zQGojPC5tPee4gNLDN12hRW/OHWcFVrZk5rT
pxsxhqB+HJdVj8ykizD5xZrA02P68uRUiU6dpiN+qoHb7UWQpaKMNpsSDBWdS7RzfKxvy7if8sTP
UQoHsM8+isl11EviMpzJmR33p/xJAsbo+mKRyPJZKCa2NxmfKxyPCMC+65KusGpB0oXhsbES50nW
3NAySiGjfsf3eh0O+Q6p80de83HQyYgyvQKTQ4lZSoE8gCVz2evDcmwHkFx5+qYSp1UU9kOhkv8m
4xoXvkH4jakiNjebtyHt0YTxlBNGdafzLLnBHTnZsVdKPR4dx+K5kDFmAW9IB/kmMN/dUL5TNxQy
fOj9pFlFhsEbVL5ENiIZeyoRb82Sd04r8rWJLcLyrIv0+QeXbfyWSe3Y9kCnU3qRSPyWkVS2Tu3d
+ioMlLIgWK5PVzjVdh7JGWpIf8BkpAyG0m4XLQ0Ds/aAvzbxXg2Vc555hABWJ78MH4M2f3Alpjfu
8OuQ8Q2Do3u+I7WfX9Kg/bB1JFCVZn8Df3OX2fxxKFGUYQ6xTt0FuvIj8Awwoaj1cyw3qttATeA2
76ObhadUaejGuamRJmca57LGgE2zfam3pmTU+m0U5c+xMz/CsXoipnY1+j0uge658mzIXP1PiCeY
qsvhqATGD6UvHsaO6K8weMd7fO+AQlEBr45R+trG5OWFGfUjC7ZL08RvvZLj9e/6dw0gmqfXfH14
H5io3Jk6ZVOmCVsRTDYLX3sybGs75NHWx98pUAiXef2aFdZjxyygy8gQ4WYeZ2TbtCa0YdJ2pIKo
y0EwlVF1tW4x2WBviAya8VEOO0hRjXd3Iq9kpG+gmSOtqQb6aCMaDb3q3mEWAoCAQy6ZjLFeLQeX
kC3dPsutmbxncCeVsjwaJUpOVaXJNXYDXypzOGZ18aPWQeZZwzbrYLSHffrcW1N/DRETcBgcgip1
zwwuorlNFY9PeDzNbtC3gG7FpfEOV+oVWSZdWI3xY0Z+nJ0j/MWxpxjnGJWBUjyn/NuzqD4LPlN0
cZMiWHoFGbBjxxsbATuxvLXpT7AWYzJtt/B/qsAAxUDmaW9C+S3KqoKnxNgaDRohDsyCvJAUVeMp
itydsKh/ZLx8pAZdp4pGMbT/LTcjplGReCoVLDYIyV5h2sD49QysdSFY0ohqi+jkb6in7mrLoTlO
VbtxG/jkIB8MmarHIvsYqIPZab4KDGls0oZwD7u5L8bE3Kp08alxLCwYKCuzm96R5r4SiMRjt/W2
tZBHL6pAA4ICiEcP4HoQnHCCMjClmJMWAREdCrdezdLIQUkJRwNAsNUkctrRoz0fye9pAe0tkHtH
kunKLBxuMdle7lDuFIqne5xgMUbGvGg3reqlzBUh9CVVsFFKylImkca10ugLXUX0j8qTiMCKOWYp
6cIGQ0OpysuGg8LXSo8L+qBJQU0W0xep3OYWIY5+0yfE6OUJaIs0fLPlZCNWQSckROkpfPRvrB60
GAZL9NmBZR/QJho9VkYdb4FhJRT4nV2Cqr7IaV43rfXkTxKE7s62tLc0/ll4rfHkwgtIMQPdgMoI
99WANHV0rA47oA8M14c6osTlWmtawPqBzhgDjKuCtESmjLTSNjSg2gb3Ywj8TRFE1PkFxc8ChKoo
fWgYniRG08on62lzZ53G5qeaI7jHvomNnfuzaRF7iZo4W3Zt+zjoKtpd5X7MwU1WDiUJ1RFyJUPU
ZCAKaex0N1GcwQzMo37Dc9G81fuG+M0aVJawaDXjOXseqMKhCMINF9OFD4NvoFuoPnXmqeWmJbRC
3wS2OKuF+YiAni6rK4OjDUCDJjCpKXVr3edVWG4HaTJtidofpfQR3cP7M/FXta5PXTXTCUGuqgc3
JhW6qYVDBlCM8JzJ5LYe8Cy5VIBuwpwnBBLicV2OfDtdgbanAkJzYxhSnE2U7ZbGaG3wCz4pnnqA
/dDiEdBvIxT6/F5k64aCOHbuVfaopau2sG9lkZEFEn4rByU/m4BrtJKPYZ2iyI0DXJAJidVTzqNQ
nxngToheJ9rp1EQYgcQ/m4yQpEx/8iOn2EaCSZgloCmq/vgdAazN59rIkPiW6yQunhLPqfDhephZ
BwQYKdmPSuK95ZOcr9PQd7SGQMMzxBs95rLYATFYtM9U+wnzaD7Catj1RvLe1ciAdXjlo2K/mnZ6
whdMsEy+KVo80lioX9IK3Ywt0ofe4ZdSL+4kKuup6pdWx3j4O9LGBzelhIG3VF3lFgUFH/ylko6A
nQlPiwtY6L29NJuOP7VPnlo5IKJWg3VopjGUk+oW+ARffIgmZj0AFfaAQDx4lHSCnhu3EzKBU/Ua
kah3UTznoTK8E8MCSv8jioyUVryKCNbhOy5IJ2SuOQHE8K4t6UPcD0DOlsKhll6p8Zvk5Mj0f0uG
d2soj47qQWTNafuh0bvX4XYIUkR8c5MM4V2elN+RtvKJjV8thrt23x8C6S+o/y5yJR8ohjmEZRjt
OZrmBgZehCE+1sk3u6dzKCObMZdafIygX4VMmKVQ7jI2kdpc9L77RndxlVTGstQd6ATNbyN/ktYy
P9w+BhqScxXyIBI+e4HxZgD11KPkPYGP4otLNtj9QsPL74juoBOtbpZoq5PWvpRA4EekEcJH0mb7
xyKovlcOEOKsemaUZ66Dxr1reueo2OES/NtGAFyPH9umfoGls5uuVVrRMc3MPSPWTW28FAKsdDe1
nPqdxrM1MLuNF6R7H9C4k74IfTh3Kim1WGBqb2OP7YuuOwfeSYFMTkfiihl9WVlkPAXcfQxC9LSN
zi0ScznmjMxaxdyk8HUwJFYxeWYjU518OBo5t8og0R7cYXwMKqyJFDpqgwQVpz0gSd4bXfYUm4/8
1RC/9dtALVcN/ZCyFyera07T+9UoFHSTkNRt7U7F8ZDZF6+uvnc5Va0xhOxjN8y1+45IOZNUJ+/W
6zrgIMAC9ZhsgDLhyWhSW8+NsqBMX1zsuPlWuCV/7oongH6v22ir0RKFgFLssFwBFVjTzn4NLQP2
QVhcKnFJNfuuGOS2dIc1gD6wd4wpu8J6RhO/ti115zXpsSgbENeR8tinJVkB3SUMqVQpDvTATIKe
j+PwuVf6d7qKizip6kVe+2ejIZ3BTclxjNvbvi73WDPJ3gGHKiMsVnlrngodpXQjSRGk4SoL3EJ9
8EztWXInBIDr6LUO+0oH2+yZ3yls7eMB2nwKRly04a0q/E3a6bcZs+RkXHbcHs3m7Nv9quYzomjD
MTC1TRDKbRPKRz1k4K0Y6xFGTFTlgMUUIqfKhWfTdclTPG9EH3oaVmXoyLHVPHgUgRFmQmCA+2Zm
9G2EetBJI0mC9GH64NdK+JbFVD14pmXtXUeeV2uQT2w4hHjIfamIuziyMHS5TzTaX7oow87R75lh
c7sq1G9a58JEHn5LDWJu+6S6DHzlbzTb581pOygFWrpn6AE70NzqarlJKuRFpveoU33IGb9kiX7X
B+Q8h/kb7evXqicEI6zpjevJxul+pma6TGl7wkpYlgxcFO6obq38GLXqvUnMp0EnogTaBHdA+z2t
7cchAlej6Fu7Lp7pY34HwGw13nfV8i7mWP0WFfIpJfM6sqILPedtl4yLiGgIF32FSMOT2gKjKB5t
Sdpyz1dZxD90lT6wbTykoPcCq/lJGeZ2rElTid5KRb0vY5AtfOuVND80MnzR8+61qxWHKEXS5SPn
NkqS80gL1sjofft6uS6Q2tEzXbiJ2EknXPKM2bq2/6Qb2jnjPTFc953f9aaABAD4YJMlTyqdNJvn
Z6El57B/pL/04Q3uXQH+rYojUhxoxjn426R/CMb+zsWSZigkFhvmvjTyj4Bs0jJqMXY0LwZfKnsy
bg5asgzomUbqJa6C1zQhmqFEbxUywW24mfAF+2Yp1sEKgqVKsTF3MK4G+Z3EJmW0NFPUujsZY37q
dCJ7RuNOSTTKzzwvXX9XedGh0UjrrvuHkmfKzUhHJMMJ5QPwqjM+2tw9LWArg8vXM9HPDYE93n1q
dQrsdR/bJkjRem9n0+yrLFfwGkbnZA16wQ0c8YtIYT5PHxZPT86ef9a8ci1zpLkB9SvuM4TwOhUg
NC+laAWt1UuMAfUErIKynCRlJsE4ok4fNVxjrTEsnMwybuqsgBuWn2IofI3zYIRkAcMyRiZz9Hz9
xRpSY5P0lICc4cHBVXnjdA2VtPI0tuYxHPSzUIofRi9v/ZLYg4TASbqoFeEw0Ny+JxDJs+RRSCIo
Dcf5NrjfPTFse6v/mSk5nRRNv6sr0mUW7tg/dVrxhk65LasDQusXaQ6vTqOtkkg8S5evXErckFnV
Pwc9OJpUwWmLbHI1o4upM5wyymyLaWYZKOj+HWhgfk1nA11MgFCiE9TiiBPqo+wYynHjRYyRuGOs
bELCxi7HTdPbDqRKSQoLEesFw6xFaj5oykSGdLQnultHAQsOdcCOOc5tYMbPZsvXvht9rj7uVcoP
uVHdplrJx4/Ck2WeGfN+DBz3NHclBKRr7WQXyWMWw340Lv1IWENXPtiWtRYMI+gOUC6Hq4HGnzHk
WlEkBWpLrGzN/G36udFgX1RD7GUhjxI6302pI9WZfmBiagRrWgGwa3Ho/eZeyHTHtAMedvCkAyar
2+yZzBptPFqaJMO6N5mHyHYTW+4eqmoFaU5f90nxrXF8pnvBh15JMigS+xGE0wV3IsZgowMEmD64
SErMZlxGifiB96pgVGvdw1ziSS6WIxO4Gy8LqQyjCa3s8Rmi2yYkjzqHfl8F7sKGr2ApJUVuBjs1
PiMKzFWkHPHpZPBLeBz03W3ptCfhkdmrmluckKdBcY4DBCqfxMZwNLbmS9tQxB4e2zFY9sFw67oN
brBXfypldtlH2IHkojZgp/RA8cDZvvOjEE+0aG59j1AS0z160gvJ4y62rlq9jZ59D+Vx1TVy66ZU
cDCk8QPIdqsgxo/cInOi/SjhTZSS7yndtKVFhzwGrqlFHX/KqIH1y1ML6S1ZpA5tVcKeEqQLyAbo
QAH8NqY0qER/nW6ZftW/2EmRLuj+2OQRn2wXfowI1QIx7K3QuT2imjhag7ytGU/sUuVm1jT+v/zz
H+Sfmmr+rfrzv+O3KvqT6vPzFb+LPjVd/Es4umsL1wF+Y7voNz9Vn5qj/8s0VU0VuqULXdjIMX8X
fTravwzT5XTHxPSP+hP9fZXxRUabzyFLFRw1DMdEZ/J/En0azp8Fz9PvgzUSWSp2If6hrvFF6Q+0
ekiSRjU/xqr+rewH/yBHK7hrGwh5gi//W4BGPdLqkBj4BtWk1IxLGcIa1BzwpRnY/F52/QXg67hq
Gni+wrKyh7Jsqwt60htgMIT4TgsfuCYegMTaSH9gs8jNY2O5Z8fRwOPU7eRtjdR293myAkiYETGR
VaMfL9w8ztcGBKwjwjuvirPjdeHkbXZ0ZS0x2AcKtrAOWNz18Lw2nzOvtVQk0RF+XmTenerIlxyK
66avdMtKFtpL7Gh3FuPgDy0it09rmteh7NNl21v2XUydfhepRrLxrTogzwRbaOEQce2MDH9pvpbH
RPcKHjYe487Me7rumvfPi+u+wo0hKFliN+9XApvnWHPBQ2nDISvyfk9hqd9Xkd/v500+aTyQS4Iu
v+wHTIBqNsuZ4M5nz4vP7ayPODa/IHC7bRnjp3fm81EdT69K0x7VP0hNB7cyoQVVdfE731+YA3mO
jNmSvdI2ZIvKqE320YCX/D9WPZ6UezNX4q1YGNMkL+VmZDPBOM5rY4ePHmpbFe6no/OBusCalVo1
acgYoen1lcVrAFAZjX3r70xBR5MWm5+I/FV46DN6ntqOwCyPthEZ6ODkr5oWiEVamoR0hY35rOnZ
ArVO8UpFNb110O6u59O6QL1kYKXundDufnl54VPWVQxfbnKHkdySgiTaX7c4f256QWTe2Z5CycCz
242NKxtYpnuybd3jC5K3fCIKoAimcE+OljHZmxbC1vYIj8z9dX8jU2/n6P5l3jUvmnEUJzOOpiFG
9/s1pAA1iEyaunkadgd8Xd2hVS2o2kkLNqjn8/XlwHzKdV8FRvDGkFWGaTp09pVhyo2GJG7eakYT
7ea8+nVbKjGHmphMKUiZDpwyhuTXM9MywflgtSCurzsDxn5e4dOoq4Ma5yMLlZSr0lGcOwBZNQoV
rd6XaXApEhG+t1p1N6gyeTPyAFFWLiYxW2Isg8zRT2Cjxo3da9Qlwi7fYzWfQrAE3X41VzoaOo1X
rhjAKncS7tmNUkBn6NshOH8u4jQ6pLFGEMQfu6Y16p7WworgWF0PBK0Izu9638vfXzudiOfDQ3UV
mwvUEswd6gLQoSYeW/5B9/PC1HmfGxsr3nVf4I0HESrGMWn6+r404+agusrni7wgnLTVCWR+cOIH
0YzwixLQZmwE4RiQo35dlZglD4PI3ZVfGr8foWpoHkJdkYDFpNevBqSHNyXyjjt38HHJFYyjG+57
TVxIRsPsp5vBfs81/Qkgam4+z2sQS30eTyr1HXjCbmgZDym1qd4z7B/useNM65+LTgcuXA0O9fVI
+9w3OtwdI688ZNMu2lfpoXYiMkD//aJagvr9clHv8wKZ354KXzN4G2V6pv65AhTYHGFap+fPXVFT
rcMOiMu8GWsV4a0DE5U/zr3uZ1JRrRMFV6DBd3qXjJA8RrP1jl2oky/VW8lP2KuKEo8/1Bogr9Ik
0dEdSK/prN+fCv98AvDqLKe5Mo+cfvb/5X9kf2GnA8/yJ1eRaQtVGLpmu/xvmYb+9SGbVTZwiWq0
PmDON7c1f7xDb5TaQbcEYDQntuxNkdRPCrQFuIZmHqGCG7NNPv3NaWQgV9Wtk9/wN9daK9uqA9Oa
cjo475M+uHQHxOFuhDBz1JJwm8BbcrdpGP6IRzJTFSoK+ei/RTqf0Lgt+ks+pOt5a1507TYGP/34
uQHNFt52cK5lpzxaNR0jVYjmMB/ME78j4hdp6bypUsiu7ExQF3VTxraWAo55UFZ5rIbfxrg4+zIJ
3zU1eImiRiPVGnl9ivhgPWjuIZGgu/IuVM9BaDqbMjYC2FEtgAogbivbU9MnLc3xN1e0K4YY5Rvc
AyrUHXn3SEfMe6Vh4bhaC8nO8bYDyDA22/guGf3DvDWf5lYxzbacHz1Ujnn/edq20cAhSt1Izplb
0SGzQ2Uj6sB5gux0QmwHt8/H+MWnazyPRTnuG+F7uOb77Id31zlas9KSylmOcc7wp47su7//0Ohf
3Dh8aBxqapZDGoBlG67QvozMnFAHEluV/nvnqBpGhjK6b31tvBgEp4c6lYoCzwSojuJsu0NCuGCF
djjsk0cmHvXBSYmp6vyw3xsFXX1lNAGeKlKBqy0wuqL4WCLf9/bXA/PavG8+b978su/62i8H/urk
6z5GmPpNS8U+DvR0lQemdWQ+rGxxPXlo7M0W0gxMEmkq5svgNA/CQLFZdriDK8P/SSlVm2oRxgSI
joydNdnSu1J1qV1O25IhAnPxae/n6rzXrq0K3w2Wwfn06cR5v9Dh2kVBgxQ0tMPbQp9Em16Sn0Ro
xIQkGOLFzerToGXeR6CkG60tgAliZ1loolPvYr0Z0cojqq3ahM06GQlumVb7uDiFwNR283nzLsJ7
MhQW9AP4yCc8GggXQZV/QBGaPI5Zgrcgaw2yMtToQvRPdEFWQec8Y1RQmll0MVolurhQpjZR4CAH
mPbN55lKgYbZbcEnTy+bFx0irF0TDi/XXWbfJkeHua/BnxyxE/VTTietJJ/6seBak962qVGyQPPT
rbwYEkA6DR2uB+a1eV+FgPivDzcllboeJQbmrH9fcF6rdR8bsF0Zb2PclQdb+B8UhrU7qJfWsxOL
hW/4waM2+t2DHLIVPFHlPleV7IDE3YdRI7UftmPeer6rf0M6ba1l68fbzkcSx8Pl53wCmp+P3LKq
B2FhYTIHU6VuYCjfysbdmHmn/RAekSuY4bqTHbn5gafPuJwPEC+YRht/RJqYmoZNFOboH2mFyONg
61BGLIlPt9L9O4bG8qHw6nOQSVrNpi0ftEwRt6EDFmY+OC9apTwPpaYe563rGYUR8PLpVX9cYz5D
T1Pv8xp16JOhSz1lBZNqTG/cyHN3n6thprk7BdQCBcfran9GGaBsnMZAjmY1yrPXShJsVXhF4IqU
Z9UgJch0eRrMR+0SZ43jKg8ySpX7LqGcMp0FEb/4J+s4TsVfDLQmdvFpOikEvkRN2Mxr/2yg9WTU
B0BG0o9IF+0501tSHJA+/MipkrdRiXwrQk+elLQE/fYQ1o7+5DaZuatD5SBjMCWLwOgBUOQErsxP
NzeKAVAMMkazlGYoVepuWI9ORHprlHb/4P+dZuNffn1KT6YpaGy73HTdLxbIIU7gr9i996504bFA
mPxM/4xpq2u8YOQhjrCj1WwbhvkSqsxYoU8zoWDC/IjabTt6ufliuDDOg8yAYDZtek32HhtVecZw
pFwcy3/4fHWeOmuzlnIzX7sQ2aVSj8CJdmn3PejHagfsvtqDKh5APE2rn9u18/taZBV5srbyoQLy
0yirbEjbZZZlYXsCQrOoLGnf4AjglyAaKHItuvL9ZO4JYsf5XOAvgGExb2P+mfAFOjjtBFnz/PQz
cToEde2+mJrEkK4DNRNZXhKUmL/PJ5R8u28cVXHvxzF2Jil6tK56Ub1SIERxLqK3CiXrOuq5xVlj
rT+NAgtYWuF7Ulv7101zmAzlhvKQOKZ/RJ4ij/PavJDQN2g7uMRP/flAMPrJ7u8fuvZk777av6dP
rzE5bbHnuoZji/n4L9wDzfAHVfSh/d5WbmmToN3c+BDQjn2inqDqDPeGqFk4gsZWoMu1NW3OB2KF
/EzdHj5P86vOIwkeNaLdodTT1C1UdmSCFzS8Ew9bir3agDbN3KndQit50HLUa74g5zvOnHChph1h
7DaukvkV84k0w79xf7X28yvm/RAvpqvOO1LfdOerzlvzK+arJprUF9erQEAlHtsqgs18XjAhZnya
EZPoU4tqMJmfq9P2vDYvOhciZmcz/kdIzmoTouIuscs0EXr2v38XtNll/+e3gcKXqQnDpJ4BFPzL
TUQP0jjKA0t/j/OqXABsj05JGd8LF66Rk/vRaV60gxadoHZizsrdfD3vm8+d18raMVadBgz5y4G+
6OptK4eXL/shqkd3effwZXc0/XTdDw91Nsj99frzaZUSEp8b40ieN39ZGC14x6YG0/vH7/v7K9IR
+xKtmS8H0sqPjj7zm+v+6w9TtHzjphpsvelq8/7ARMks3TLeJODLGPpLFqiy4SbP219X5xM8G1Iv
zQvO/WX1l5dJIyPS8j8uNr2gVnJlaWNwXTYlXXt7svvOa/RNdPwARytsEEn4D4Zfugc8EpjuuiZb
W7JGqKpn0j3MR2zKkPRW2RyoT63rDtV6FAKpEorsnipdQxxY+fdUoHqw3g7ZPsqovkLmqxZaCydx
9N30MY/1/byfyXS47mo3v01koL3q9v2gt+ULYQ32NgdoRA4Gr/6Lq2ppMS7//oNLT/0/7h8CtZXq
4rrmGcL97M9PvzDLqO3jdXin6ME7bHs9YbqN7h6jrlzXXhnt5y2aHZCUad3iwBx8lNPTKb8c6aBt
eXHxuase1EAFQwHyShNmh8bx3yf3oy8+z6ly0GcD+B5ggbQvOu5bwCw3JFzg3ho7F2OZy/jHwQ/h
pOIy70rrtNqZVoSjI3Xdiz4t8tFG0BMqyXLeN58X1QSPq7bdEEbHKej99wnP461bptY+1TprP69d
F/M+W8p0zS0ac8B0nqMDSfxc/avX/XLYirrhVhFMZgPP/Hr9//XHXX96UfFIhDzzV6eKunZ2MX+j
/aj2yiFzUuUwr8EceG4jS9l82d9Pp133wdkvb0RmTkMT6sjX1385rzMnr2QHtOvLgSxDSnczX7Dy
0T65/LaLX3bOV7Qpkd0STnQnGwvFJ/a1PSUqMkDE3q+islqj8zCpMbJw+yiAP2AE1ud511dQfbt4
Hk6L667ry+ZrSnMTeA9Ud9WDy++CZarunmvdejWm0neESAp5mvlmt2G7oIhQbDwql+ee5KvSdovv
7kCoWDyUzDCaAndfBYVcIcfyVVComaf9dixJfJVq/NDrqHacIqxvU6LBurjwyDQgT8t18melqiCX
xPVr4mUF0SMR8oCiRQc6bTaBdLZJBNfy89yk0TdlM2Jam4525VZxDkmQFeDDm+5s9JMWT7VHnDNK
8NBllLRTJ3beVfEaulhy40KjJaEE471bkFLUhi5BhJExPdGb8T43HecG7YxyO++zwikZkxj0+QXz
Lor9zTqVRQN0Nhzv5wOeb5D5kMnjfEbbZ/wDKXGtfK/oFrYIqRITBlIuP+94tLHRunhUgQatYCrP
nXJezEevd8brgYhni6VTl77u6uaLXG+o15903Tefrf1xee9W287PbX+ydXS1gHk9P9c/t6cnOpmx
9DRIC7juuj7+tb8YDcznXQcHXy53fS1/AvJU5m1T6+Q/DBaMP0NyGLJZBnFhmkUOESBEa2rW/Yqq
UjRfcbLYMX76hrK3YbTgfg2iFjmJm5O0NW2LQErYv5jG+rDObj93uoWbH/uRmI16wP0hpSHJERjt
KWgIh/T0kjrSPIKhMVAydw5PhZm0y5QROdQqOzzN++aFHQubRjWiufmANR11St3fEBrnDd0/lBON
/5hiWUyu7Ok/3bXoLE4PoV8GqQZKmlKEUfXTLP0tWWk5lAzc+k0RfsBoHNU1waf54XPVF9/qXHF2
PBvUn77iPWY8t541aagrnN1iXwmnOjKkx/5YErdUovvZI6Agg62y2+PYG+LRps0fSBV/mZamt62D
Wr93pHipMUPkXmWfkdnGF1/4r5T1L3//RJ16oH8ekFuuNtkFXYaDqmZ/rZxqInL1Xsefb4f4e8qw
p+keIb+IpH2et1QVr05K5WIRKwPt8cTOLr7GWzsfTTq73MU62DlPOOY6KkJY+8Ra7JHQeft5Lccu
06ojhahpPx1PG47otDovrKFa2uOg7jrf8mhK4HErlLbc11Gtbtqsrk8y6BlkUIV4RCDtLwgQMMlt
TydJEilrN54V+AffZkElVdnPa/O+0dTDbeN4m+uu62nzuQiKkYfNO5VyulYQtHf+EBRPDDutteMG
ZOKGhfJcD4mKS8CrdvOmaWjfFEWgoZ4OgtYs+rF+FsQsnJtivFRIxG///m3SvraR+RYKPpAMiFRG
81BzvhQrPZAdfV5amEIUYtGaFLxeDMdkXnhWH9OgCc/8moKyTpCopJCnt81gp5fACtNL2SDhjKyE
sACU8YualM0zuo82aAEqNM0baifvNF9Lm65K2i2tBLO8u/4MC4o3iXnuYb7evF8JSmTs6bKO9PGC
C73h7ffEvvEsmOJhPa6xWOv3cUiEXNC13VtXa7dJnJm/uTHhPbHtvumdDWLXEv7DQH7GutVSb0+W
Yb1qIVIuTRv987VFNBb8qgb2teu+oESMSnowCUq0iAaRNsdYK/7yRXBaENBPL3CmF8zXgKDaHKef
UkvChhb5gHvh+hMspTgHFsz4vMjq+yQpGsDS5V0QqfX9vIsvxbAqpBGt5k2thc1EGcUHrFQMjn0w
vfIjjfLs3BmBuPSG+9DxrXop7YrkVFTgfKsa+6WQzbFtBdalRMansoM/nk/7W3xzK3Nw423qDaCs
oxj1m5Jle3OI13bdKcfrQqpQr+fNsu6fvKilxv4g9dbYU8f+faFjYt/HDQD8G4/8zm1sIdmd9s2n
DHVi7GUltU2kUisgo7D5pv9E8mN8U+uJffM/hJ3XcuPKsm2/CBHw5lWk6I1EiTL9gmgL7woeX38G
ir2ba/Xd95wXBMoA7BZJsCpz5piVSuJ6bkKBHVbCwPnXFpHxLlgSUNmXB6ff1yAcNC9aENrrsA+r
k2tUoFL4b3yvbXysSvVLhKaot/Eypg6BOv6R8AaIoy8Vgk3ItIqJr08zXhE/bDJyLl8Msi+UOSTZ
tmij6CNGhiDnZ6Hm8O0sTZaUXI7yar74E+/MfEMgt/0/WHGaBqPur2cl3zoAXvNvoOcC2v1784HB
Xilwhy++QXfScEl27bM2H6oJNl8zu+vIvr4tBclEVd8Il9+J+7zQLfu9nyJCpVp4jzlfg6fEoK0D
XOjeu6B/jDt9+kqZQb3sVTc4mIU/7gyMEwJFF0+5ZfODlNtbSmDqJ9nVmCA/OguXtnufHLAmKr7w
lT76PldWAgm2yAptZalzCXNmILsgXdDvtdA1STyjI5HNIChjfM7E2O9vp7LXtmvdX/xjgjwtS3I+
cTxsZauZ73abPV/tgTqmICux952pEChV/PLFHMIIpy+XlcOYq5dA2NTcTQClrBh+alwX4UEefCYC
z8+rBYkM3MTnAdknz9x59P/bZyQ9xjz2632WnEqObFy4aufh4FNThF+2FFEq1B8uzBQxaWv7+haT
MBekGps3u2xw6NKQqMxdo5MWZwVJtDG3ZFfd5ZAwMwjOWL/FT5RE8LPPRtQo6vGzEmmwMQPMBdrS
Hj9DapZ0FpCvfpqYpP2oppHTeGMQT7pJdOpz37h0wrzIftQw/aMYnQATQu6ms6eLqQGe/ZERMD14
cZHske5RJz6G4Su19eFrp5GA95qXW0+YGQ9BioduaAvrnODNiIdys6c4R/AWcKDAE25W2Me7SbPF
Sx1SbShiDV7NPBpOHeoGiN5bhYUDFKggOiFTEbt6SAu4tkl70SdKg9ii+9+ALi+ixvR/2nb1Tk5b
vIN2wAZyvqjC0AhkhU2NXxBhY6mLhK2hPHVydom3g0IeHn0ebUP1/XUZQ3cghg1sSbdMlyyUtwko
KVLXZZBDqFSyjczt5B0ZRwud01omftQs77cIYJBXJsE7i4h0rhZJ0RO60wsh3FM+hy4CP7eofVbA
5E1ujBHZ5DyBC/YOAHS2sgXb33mSZ64K/YIigpObRmQl3GE2lsTIWj5kMXHvNo0efcrnrpX7+MTK
AdnOpmE5jaW+/+v5HFnGpcfJEOYw4uVOpSgs9Ir+2SlgeARCj66pR6K3SbKQ8lr7h5OoJQCUcde5
GSp6CgWUZMJ5LKFhN51/kge3srND7NuPqtOhHJZ9EPX9U5FrHxFO8dvbgNJ6+mkuj/MwNcClcuLg
ZhqWvzSBPU147s1tAcADaFn5dJs3d91GZZuvh3q7RM7jI/YkbzXU6TkSaYEvQQxRKVY7YAgcZhQS
sq+LXZCB8uOKYiU7ERRkMBZAZziWWneVrdbPu5dKxN+oqlQXmkHQs6Rw6ywPXgX1xEWG8njva7HU
OPe+twqy2j7c+53EmXet3U9eSTmjmWfPybM8W4yDpa1kp5ysUjG3FXF+SjAI2iIEST+wit00Vkbu
i6DyExXl32Q3frrJOska0LDzrI4POtWhYXS2c98FVqMsZX/jOsWOLHqy1HF//kiGUFuMSdSvXC1g
o2sX2hf01R6xVB4E+TB6T2WOAyURVPEVa6gSG+cweEb7hGzB6H3+vV2/MscOMa2PfaY8JLoN7eze
HpQJmEtfoYee52RyGHp3C/lPb/Za6aSU1evKYxUr+ZPjQbOohRL9AFvjDA0O9aTbF6Yftecirm0y
qy2/YUkK6S8DfzTPjHT1Le4992pp4wg50U+BFqh/3StwYUcldvnk9JOGG7fmVCt5ag6JATlm7h3M
aF2WbQC1yNWwkf3eOrwztWd3Wyewq2uVwQaz0z7adGwar9jhNI94EtpUSGTiWowuf8gQK1s56gFV
WE++pS7lqOOKZFvbOZ4E8+Q645FmagNE7LkZdmp+aDvWKbKZ84Y5qWlfgmmGquSYXXge6iw0zVCE
Kf0jF+J8if2b2xk2h3WtgLzQfL4bXbFTgPxt8EPQ24WWJg71PoAMe6/QX80cJ+bGKcevGMHuW2Eo
XxLd3JITCV7tOnSfJoPqWLxUQZcpyadv19lRV6imKdSoe7RarNcKyky2pGDHfWHxCzNmB3nQyPfd
zmSz1Zzs0M+H+xSF0ptHzQLkPc2kNC2PH1XknXt5IPLd7E2gcnivuTYJrcwFCy3MdgOCOjzLQ+Fl
0bbLm6/3Lnk2KbPfVlRoGyUDRBaZxvgFi+wzQpzklQrsai/7KTIZv8SqclaS8WXohIEA32C/S1Hz
IhzD4kRAuTjJM9URxSntxt+j49yUfXLUS5HC9HjQfpg1QDt9VC28bIf6KEh5LZSyrr51Aov70s4+
x6AVq1rPuq1VVvpLaQRf9YkVMHLRTeg1s9l3LE7yTCfet2STbYOZZCPygC/f7xHXjknnBTDh5MT7
gLx4rC3U9A61bXJA9t3uYOnRi8MSbW3q9QHQ8QKFbgQfqyRnXbnGrTnWAcUzc9MnVP9gK+WhF3DG
sI4c903ZV0SEnORpKrueCLTKP53tMrVqQ/tUw3pbJhoV/5h4G1fcyypikrMZ1r+birD7lT8S1su+
+m7Bh7jKjFeV4qrPzgB8n+Uois0mtVdD1Zh7rHFrLGTHCPQhVCLkGsZiqmwC4FFYrPnmpufOM99A
v6lbY27JrigP0jOWkpiUtzHG1WCTTP4sDGdhUj26eBMtBlEd3dIOL1rfTevGdnC2ydH2hlmKnMxu
X7UI4G2ppgWVDVX32TipAnYqGo4YEk0vVN8fvcxtP/W8yFZDhGWRvBz9zoPS5fFzpcCjnhP3BCjc
nUzWy4MT5t6tKQcKmeG/zzFTP1xCcHvUlNZ80c0YUmDXvKd8P/cZcitMiGC5xUZfrjBxdm+jvJXa
Q131DktPRlXQD7mRua9mU0HaqtD1xaN6LFQ/RopV+E+kZeNjYZO/nluySx7yHKN52zhTnOE/TYpX
bpOUeuckj5aVnhVbH8OdNz0DKd1kwtnLZqoPX7FftE6ylfv6RlWr+CJbrvIYOEP7okL2hHBGjVZp
24d67O3DnKODVzKfyrY8RABgZmYAbMU/E+XAX03oiOD6awyM/j3tv839b/dsMEHDI6kNWYek1rnV
g2hjCOzHIwIrUJVYNy8iEwahmryPdmv/aDq+VqaB3S7BtHMVpcpn7VnU+xtGcIEgYK+6Xh33Y1oS
eS96baWNaoKbIXHuQcuzvVWSjhc8Rb4EVnymwL18lf1RGP3uz7X0bLFOuujd1yaLwies2KifLAfx
rbGqkxMPwZsFLmYD+A/i7+iOb4L4g5yg2OnsdWkO52iMtYM9tbhdR0H9LafAf0Cb9iVTbPNRxC7F
JmHaX0Cexrd7u3H8I9CzEhRJTVFM66Srms/4JwbjC3lvQyg+NMUJLrxiOqfSQFSdz/+qPjU3YRHB
hcViF/8xtOBSEC4PUv8tpeLy7D7w17y/mnJyFWHS5NoDZJxZYH6/wV/3u7+GzoIeZd5ULiNbTSAX
jcOmrsbmk4JY0F3Jl9o2kMCmvE2x5lL3h2lI5zsjsVCYEnlfVY9yWobll0cQ5dW302iXG9DRomYU
+6F3xD5Sk3p/b3ZzX+IqLQuc+VS2bxP/XHLvKwtqeYtEQKn+L5NDfP82wgIVoVG+HiUGnwKs7l7b
Ov4ellZ+NOeWGDGES3pr2lDyDxkE7tjs6ttkOC/PASX+PNbSsiP/HyEnd4j2FWzYW5DJhXHBbjR6
v0WQ7hfc2rES7KHmhUCWSnXJVzrcKZ26IMPXguHWp99nc59ixtUv08DhIhq9g2E7bEvmg2zeD0WA
8L3Rft57/po1mYO1mJq0R+bWPpSiqC/JrI0b0RIh52twCpqbWqOYLC4Tb+lRnfBqYwCD7kr5jIG/
PmCF5EHTTbWjoiUqrBUv/0wrAUjat3+Mg/Nm2EH/lgcgeaiO1vdx5qjHNsJZscYCA0vebLZAAnfs
+JTQ5YatnG2z+30YTDyWe3Yta1tLA7iADDRK35yptJONMTZ95wGDd7w5WozCvHiRNwEOOoGa/NSa
XRl66a8uCn9Gqkt2S0nYFYTThG+9iuETGJv15EIURZoYws8wi2/pgLfdfBFrpKem9OwPtTZjyLXW
eG4Blm6NwXzUIuo2fa9ehsrUfKu6lVQ8R5XrLCjBi072rOrTKMuB0Vs8mwoQBt3M9W8NjsQhVpJX
rYnMtQUBdkMOXVyBtF/q3C6/DI51nXAjvjhJl19Ux2WhUEFflE05oIh6k1GTcZJdgCLJ3pMIbIx3
dsvoHrQSW7v6XWQ+xS5ODb3bCwbKUJPpzNYQZ5toyL+bxd6dkuoH7qskqT0tecYvqNryT8fnk4T5
a9jEIKDnKfVor41G6z8p5bCXQeX4h8nT3UPPz92y7abm0+qyjXxdAuJ8UFmjXkpL2I917venwZ5+
HwrkXfsMzOi933OHmGBSjMK/Ytu0uE++zxl70gXFqAG1B5obATtZx0MVvrHUU5flAKf01qRWEqgL
/wnZnDSq82M/nXayaSUwo7pa9fYE08I3q0HfUGmJOMrRqPE/CEg7Jx6l0Rvb4FM5OC0Vy7wMK5F1
kAXJRV6ogVjy+yZ7bgEB3X63M1JYfaJoFMDzoy372j4mayrs471L9iOS6yuiyY0dbNnwxc2FMsVw
jVzzq9Z0yEerMcU7KZ2+IxyeNq1aZ+ei4ouC1ynJ1xGPHtCx3o+RJDP8MEQrFdCrlkjylyi3cowb
q/bi+/NGUEFqa/t9vvcIXqxBQTfPRNXVhYrgdJlOrr+0sbWGl4zWuvSs+CIPXptuVZRQp1srqonT
2srWntLkNsFVrGltxF27cKA5Ba2+U6xkOMoDbKd0xB6P9uh9dFO8murAfyt8h+LdmqIyM5m8t0gf
vZWeO+FKn5seRlMLPl7eVo4KI/1R5qZ7kpdaaUdJLeEyAh/lxUhBuc3X2G6pH0oDfzLZLAI73VDQ
CUmtgYlpsjQBZSUOfTF6VHaXTvU48HTCYgZDLnaFUX0AQEpVmhwqvAIP4Xm+Id+CDDvAZZBm+qJm
IXTWWrfbxUb2LFuFFTTnf/erOuxE1n7M1dMUEjhzjVCvb9PQrP7jHrJfdlHw2h8IVV1xHn+UmyGy
WPpj15JDd/Qseh+m9NafqZgu2kUhtt7c/+/5sr8TRfEqArYcVELv265FRT6f6YDQ9oBrBaxnguXD
qEybooL5efvczitPyyS5MfXVXna5jgvbZv4UC3/XkOHbVmWlwA0V/ft9jfjflnx6Y/0say1kXfSv
9eR9bpv0GrFnYNK1/UHQpP8kAt5tYDF7UBdphhHAGN1nIZTG+jGoSfXIfujWfLDFxG+bauevHet8
wX4j0I2rEmYRRW6z61OmKp+JrnwRfmc9G56RnCJPsBGY+22XhZzm5iUBLQ8HnaKzd73q+Ts+egS6
/9Rt1JoDgSoZG9xrKe1gvaE8+RTuy5as/ShjVaymHi6+7MsczB4AKIGwrTo44UJ/EoOwXjDRgDzi
iWrNn9d6IWiu7iubevKgVMwXOeXPBQNyTrbKMRJNT81eBx2Ct+5Ez/rcSuDTUGAcv8YKANq6dnYd
MG3jIW8G/5Q5mU+ZUfY0WPjgoXPY5Zjr7jvAQqwfmuM4y/HkQZ83XonlfPh9V29lVzxv0ML5ALSZ
0uYRKL0tSOFhHg4eXAlGb5nDy9sBHD/emjJWCMbxGJW2vpMtMek8UF23ogbMX7MI8l/kAUnnOw52
FWUFnv8yJaCbWbw7j2Jutj4rFrNUvphJ4wjo5CV+5tr4JOcWkYeV3NSCdZvvZkRz3NmJLWpJK+XF
0Dv9Zfo+9KotFqCnqAo3o243ND3l98Kzt2b8ls94aZheV6rrm48gxJLBye0fdlSbSz3O2F5H+FBY
nWmfVC2un6VthQY3Q3blecd+fJ7RDI1zkoNy2tzl4q9LbUe5YY+HhI5yYPfg2FBYlpEWvahCxRMK
nC7iulnoIYdvMyttmpaDYdSLf1wpJwHz/JH0rbIYCKthXWE8A2EfPyaVrT7ho24lm9QLfEl5eD3V
0XSbpTXE1NwG2XnERnE+sKbhwzh1CIf/9OVBHm7JkFaUMTam8qCm0wO8cMKR2PRVfR3hXWeHN9e+
m3Uf7DDSSrB4q6JkKSw7tRTjzJU8TdDggMqeL5dXNpBL1XLT1HYFxKOrL0GFy0ZlOt0PpFGc6N03
NVURAwijPjd+2+8CjZ8nH87ite6UL6Qmuh86lg9+oj1nqarusiBrgzXMM1LooCmXbi5CKldNFlRd
Oz0ZeDc+6gL3mY4Khiy11CcrV43rQCuZW3IMyPNtTPrUzGOlSLTb2P97nRzTZg30n+tML0VNHibA
OpKyXhjAd57y0cfKy2uwIrSC8gW/V2Axs5zJVoIHk5hgjAFOm0Xmtx5d1MPYggdRJlHs+6QqHjX0
MF8q1mblZHzDFpy3XCWW0XVRckJmqi/kgGZghaKxYxI9XxpRh/iCWI141iqcXOS907g/D4ESvYU4
6mCYhhGZ1iTKARETdLLABBULBHRXp93vs8EuNr7Sw9Atsln4M0+5j8qz+2WhWarUk/kxDtXWw1AZ
9kfg6OO6TMC2DV4KhT7THsLczL7yM9U86lqW7Gwez6/8mZ4wM0cdH/rpQxVP3asvQsRpSauuvFHp
XpU4GYic1+D25tFOralHJBxh5I7fEPSqF31rJBeL8tpX6uQJBKvmtL/fqXbQqxfzpczH492A0uEn
7SHzPJxru1hZYDhKs3Z48+dD59pGg+k7p7eJ81mixG8anySQPv+ZJ8+qKXhGbUepfSneeOzXv8Qc
c6Cy4QdL3u6hg6nzWtpOgIC2LQ84P6h7M8JJAAPeUyKc4RlE7vgMoYslEUIB2SUPFuhQPazbs2wR
wR6eb6PyglCwQujUZnG/h/B4fKfVgIMKt5WHyHRHHG7x3Z27Mh4lJ63sEQnNpcAI1J19N5cLN/Ph
3syU4D1Sm2iNWTgVxXIAXb/arMy5eli25aFOfPj+Me4P8w3+vus/2nEUXCrddClIt3BqRTW81BxF
fTN1ZBh2o3VrP2i0t07Dlar1BqzjJi3djnNwPdBRKoV5VGCTHmZQZHGiwt9TW4Z2nl7jvAJ+FIp6
MfZqeu2sJIT0b2BaKJtwfk+6V1xlq1JQ73qVaBbS7EbEQGTl2f2gRC4pEtmOyWW5t5lY3VT7uMGI
Lyqh0thK++p7VvaQBU1/jeq43onBhdI4N2PbSve5jvtepWbDtQhBMfgmhpNy1BkU99ANuAumttVf
+8i1jiAlvudzKyfccYrj8U2OgVY3zl5UPskLk8A3nkZwNnIsBVr6XDnKSo4VZelc/ADSwHwXD9f4
lwZvlvlfM5hhctV4GgVxNELg3OROZr7KeTl2IrEgIipf2+kxcIml2UYNo6G186vfj9vEIlVJtUBx
nULik4VXn+SYGyMD1uMhOchBvuYZkEoRw/LmSsWJiqXJinojm0VHnCAfBswvAHrZonT3uQ9kqPz3
YcQVS+21g+yeWlESoTan39NijfopEA7LFgfreinnwBtgDmDpaZPq4vl3U14ox+XVcRurKz80YYeW
8BlKu1d3LAeIOfGTjaTHSo2D0boDRHVAYI1veLxVc2dfCR/dqZzkRiip1YngYq9Px/thGgL1qMdm
ukPht9XmlhyU/clI/JsKcU+s+wlaj+zMNarYH+6TiJ/jryDaeUGj/OpK1G2kfFHq9lqyLAY7PchD
GCAMx7Nt1j7Ko9s22W0ImMwlGp2Zx/FnjjxVlDg7OPyxC2fE4tsZQb9HQbmrzLh+iyp+3QfPguc3
N4VeXaZEjZ9ky2xTcD7d+MLqha1GcUiCClSDqIqlr5MgjyYFhlEqzOewSsbVGGVgUD3A+CBTUWoZ
XYFtK+jMeJE5ZNoDlbzZra0J7xyChj1gRmc+y/u4JT/gufE0zfcr4qg5WaOP5JyXkF0UXGF7lTS/
ZNetH/7hugixuZf/CNnXuQVlvV3QAsPUipXm9fhlzLuoZAoAJU9Ui5q+cWzmDZeYD7JfAUERaqpx
lFPNqgeQy1/q1nefJq/6M1f2Z+5YHTQIiou2jMYvvg/QQCvUjyFyms3Q4vIaU9sn+wPfnj5cMTUb
S63alWcCcmWhEh7MKsYgqarMdZt13WV0sv4Sahtckcxn2cMKRd8Q5wRMPXlQOeNcVckpWfUWnnd3
ARhoPmns/2+jCIIoPoIDtZAXh1nys0NKvLTbMXlrBxjTQM+ejTZNKCy0KVzhQaGBi72GX2UnjKb2
RXQOyRcuyAfCFYXd7OWYzXr/7CnjuxwLCNcedR0LqraJ9IvbWW/BJH7oftG9xlVgv5T2qlYar1lw
u6uCo87RnMfstHZme6xmI6d2Lm7owEpqHhaMZpPvHf7cRx9reZ84Yb3aR5QO15p+NuadUTXvlrA/
edHi3jjKVqBi3Vk1eIMoBZslzN7FaZ4vB4t5vlpbf88nfovx2DwIo1icnNHE+jBEtJT68cPkDu7O
Lq3koexL88KPlHkBVwCacfSKbSNC65JrenAey2gjB+W0UMMJqw4Ix9+vsvqXgmK1Z3mNXhrtekpG
a3G/aNDExfX1+Civ8ZXC3bnzC5vza/71wrKJv+AhEdHVtjvtLCyB0QCOfG/gUn55wph+hsYrQGsc
HUoqjzVXnz6bKGhRqxiIj/iZWVXCmvZJ4RNYU9gEFSgknyNnbBa941pvfpltgrwD/wBfX0L2RdBT
c6KgkMmLNHvx3BmaHlkH2ZIznKp24C4CBJZXeR2sejF63xzTsQpuW7BlTkAod6bTY65ulg96Eian
zh30bQbzC0XEoEIOno+R7wVHTf2UM25dlF4mJ9muyDK5daXutblL9tsTm5M8roalWrTduTBqtiBp
Un1OtSGWlaqNuxrA63svXt1MLzGqVv1N3zXtoxUlFTFIuKSEhGoeoQoGQF5ZXor5YPoNRP4pLLey
z9A0Ar5sg1o3uFAAWFx8grCoOwBNyjE5qwT0QGFGdbT6zjgb88HKrW7RW028kn21lhhnYBLGGfui
ZzYu+u7eVRmteYq0Z71mXfAgLwcWmvKFzxZ8oymp+THZiXWQB8X1CHXJ06KrOC3MYFxm7I4W90n1
0P6eTr7XYgX6n2YYtNuBzOzW9OPvPDd+DsB6iHtO00GDHsc3uOheKPjF98BV/a+57aw13VB+WR3m
loFafRtt23jImsx6GcPEe5wUxz7ERq3tInhKs6w6eAa5sIutAJ2WtTSG2vkMU6zENaCaayC9zqdC
8g5KkvXuGr6zjYH2PRYJSfYiBEkBSdPYWNhyvXtBfqXE0HrShzx+nciuyu46CWMgdvkAJZ1ZgeF7
y6zLzP/1IqNMcHWeoCUOBKdLDX+Y0NKXZdMYfBvG4BzgakCj/GBf+WmqqGo607IuVeUfZLfQqEvA
g6N+bKO0+sgTG/7f0NskmGGhkom5XT3oOmFEJ2ufUjfbgeYD91k7EDzQCa3Scgw+jTF88ns0eQqP
0TNh/AqkDv3QbrQlX4w5uBmEn9W06mOr/AgBv7LQmOJlWAw+WxdTe0RveVB9Qh4dO8Zjp+lAkufs
tugJAY2dER9Rziav/LzsZZobuHm3mtwGM9M5OU5926Iny/PWoHrfj6UIlnKaQfUPdW8iP5uQPJ7H
0fqQt62KJHsEgYSUaX6V9tFt/eqzTuFROTZeEjKz3k3+J5ntnthnXfNEhUkqbzqVCmZrqAO29fjN
6tR4fNCM8SVOQmNTkpss1iFkbviTWnPAOwYWP5zttdqEJmUNTdecmo4ShiHu9wRXNY1PnuwromOD
JWkxtyyz61ash3Eqt0dlj30jHK0+814jsI5ny8PPfG4lhjm9zsyTueF2fbsviqyZwxZUE1GidygE
efqopX7R10yVT1cRfmSu973sLOWHjwskyQq8WRsWOm4vxu9wRjBFjXrrDXZMNAuMKqS5Q/fYR4N4
mZRhBKVVgZyYmx2VyU+eGi5hrzeEtw3UmjkFC4+h4funUndRrSGt4kF+iYaeRp9Vy8QAciDHlLAc
sPSpKNJkMKwTZiTaj8Qbk0NCScGK1yWplRgwfTv2F1OVmeeyVbWbCEwfql+5ikFSn5FUc1jggvZG
HKZ1wypn0/+uCVC7hmmheRsM+1MUhFzr+ivf4uExDSkn59H6S/fDkboY7J9gOQhjWRsjT2Cg3oqG
C448UL6BIFOeMpFTGNPOrpoPf4//Y+r9eqNpu9/Xy055+W1YNMQLqlx/dlviRkOZdF8dFVkInpAz
mMCtYEsg1A7PkaeEX/UAeidEXu9VVFR8o4RRz4THtbVHxSwENlHvFRyWHgzVTnciA50Lcqpbh17I
inlocGCc+3qqIRZ8lo1Vl6sEhtOOz2EKf2f2rV23SJ4/RmF/dSEsPQlKGF7yzFiHPCDYrbZQdycb
JTLPPfuxHQgSoWJoD75e9+5xLJExeGG/tEYSkDnaj0uDSGKjhnqxQXejXMKe71DJuulqJPimaUad
kVvzxftUDhjc27CTrbmpeMpD5RbRFeQPEtPOucjuBnembVJm+J6zVnjnN95HlG90GznqetYvynK9
kxyUXbLZFP3epOL/ionstPH6xH00+1b7JCJ2xMbXetFzLTg6Yf2aDK7zUKjwnRE58OK6Fq/aYvAe
9bmJxk5sgBknFKPSpDBB2Sk+mXAAV9EVSHpw0kLi+or1mRfhu2qN1mtd5/oKrVjxWPMHeDX8WUnr
iHDR1Yr16pKcOJllfE37GgPeph9WijAOreW0L9g9dC85gBoEvnGyH2cNKDSpYDulALvlqJwXN9FC
sAB8lq0esPISLmeCwYj3jEi43KGzw88DKQCf23r4rrUV24s8++Jjbv3I2p7lje6qp7a09IWcUUKV
U4r4e0PUalG75OP9CVWHIxx9iX128LVunYdemU64EB98AYDcibUQtVjS7izDzz56zJl6foaurWPD
pi5Dcgj8IT661IJWy+usDTEK7ACJjwD9Ch4mDYlL0WGrXPExj3TK3BzTUE4xys7dUPIzw/ffetUD
3LiMqiyfsfaIN5mhKEev134f1LS6WDA5tvf+BuVlag7NdoTVTQXCMHwqU3Fu0Tj/wpRridFp+j0H
pc5mHrETVZfJqmvZJ6qD2u8xLlBXqp7Zl6bU/QcdcMs3p9RXsW6Nv4zA341EY77gDyAW6hh4B8uK
gwclEe2DSnn1W2TgNQaaZ1zIpghte41mhSzdPKonEDnCzLdW6NPEG4nbYulojrsZ51FbJ2Bkm1W1
l6MshqhbbngnFIITb5OuwT8rk2d5p7KlBqHA6xmZzvg6Ykwgr9ENPd/4ZWGf22H4iqCr/eW7W1Nt
6p8kgzN83rTyalNO81iPZn7MNIL7Vpjl65E477OKXHIxhlbxNXHFhhq95ldWWdueQMuXOAzEIo/E
9JzoEUXdStbs8jIcj/hDFAA+Wv1qzKlal2LVn3a7YP3X/OIR8COzExU/8NRBTOAVfOKoiU8pvl0P
kBueLA8FsB47K6vm74iMv9spgJ5TNH3byoHhDq2mJqY1OjEpktlqTB7k0L1p6xGiKhdu2T+uyVOq
KrTKUzb8fBQnMR9qNCdLTeCHCnOyOBFfQsImh7XaTf4xErGnY8XOHDlKVcvVYzvRDNvC5bf4drCK
gNVR36yqPkWvOg/0GA3DLqz1T4BZ/raVTRHHLhRCBKvzFNWaTPCYfkfyRYv2ZMQFPkDz6Rho8+mU
1+vC7063karzo33X+VW4kqf/mB+655EAy7Nn1quI6Mj7pBr5kZwikrK5GTVBvTEMHg6a3wXvaqvj
c2ZhOCtH+aWuHqai7Y9ylKQ65C5FfbHGqnqZbzk0mvImbxm1U/Mgm/KWPdmvpWwGLG9ut5RN6BBr
y6ycDd9BdVc3RKsCyrGAlKn4Qvzpk2e94087qxfQ/2X7fpDX3Zvy7N7HgmVTe82RDI8JTODalBkF
4UbnPrWB4z651HKldjEd7v3mMOg4JqOZkDPY37pP6axKbIjEkqH6z6V4r0PFsLv+Qc4bdqZBUpbn
c4JPResexXymufHvM9nHVun36F/z/tsoogT3dr8iDY4+NNckweyiGagnhEREhazrmbhmy1PTnFh1
yNPbBDmXZJ7+ELpdfbtU9gl5vTz9x0WkSyB+axbw+9DJKBRQxCbqEOpmOMA+TVkQULOhsawUyHSq
3CP5+GdgTJzgRPn8Qk6793sJjFmeF8jtCVVj3TPfpTH1I6rifn+fp8R6tKuj8WOwLGfb+J66cmp1
2OkJphl4euCwLdt46427SC188/E+jv0Z43Kq7LzNv7V1fJ/QBSIChfr0EKvn3M2nr0FhCwzl8gbX
0Kh/0bXmQ/b7mFZYIzbYOqX5LPNSPQieMTVQnnIXghof9mYpahtvjiqEgE7qUYVWNwCdnTAr3aOy
vM2Wl7C49M5J+Sob5P64qrcUAOgB9M35nvJgpGiLkfDyVMGh9qFz6zl4OlfJPvR1bhLkSTy+Wbmy
6/qE0tRgvPpG1mBvoFfPaZm8mWU5fsBMgE64wuxXvTZX4TvdtfY7g3M96bqr1Dr/PrcNwJNZMJ0p
04bdbRf6qjewvg06QFFIln4Ko3UOepQOr5FAoRn+D2dnsWQ5rK3pJ3KEGaabGRIra+IoNLNlevr+
rF2n8nT17R70RGGBtdG2tNYPKrunKPaHF5a6wU6wAl/JXqUp0nMzed9lZ1oZGkukI7iEVCyjCU8l
I7gaYwei0cQWUBaZIMmNRdbYbjvFixeP+me/PHIqsVPNFH97kag4qCiRvypzoqteXHZHqyNWscAa
Qxxl3Zkb5dE/bW6qQ6UnMslCDEV+xF7A+7hGdGo7J7gKt/9TWA5ywUOM084/HRAG0LmqXHXx2UF8
L7hmZh6f+b8s/2mXc/ph8Tyi1YHTF68w2HpPVo1A8swNkmyfSeuLPV7PcLX+Q/uR7RabNKhon0Qi
xuwNxn02PY5c2EOf08k2OeffsbLpn9nxUT5qdtXszGFKFNjMiHVYvsCgPEOAHwWvkTRdXxT7zk3m
Q+ryKEcpdWGk0UkPS+4+jm9ckPAyMaWbMJZDVEDrlPJijz5CxBhua6tYwRn30Wuyfug7D48E/ihg
lfl09Ri9jzp/o9zssrWs5r5VrBBvqfbghuN3Q4t/6TO0SXYm1hNXifPKGP9GgvFWaUr0DpbRO9gd
coZyEKaDNberSgfdwPxc1ukSPGRzlIOH0D/XpKPvrm2TT+M/IZubzMJVdLSjx5vSTfZyytcH9AED
miqxk5uENLBGae60wOBJb59IBzDo/7QU2keM8+4NsHDzwEv83+d5vE5jffmcox8gi0FXPoh8BFNA
oBmDFtUf7SUAeqBhcwGzsV3lU8p9Ii8FdEVFxKcMwupJHrWycZpwPUz0NmTnNg+S/VGjt3/GP0bJ
E5KMjDpSZ0Bz/5lEdj9Oip0Qt49DwY7omOBStO2E90KAV8EPe7DqszyM+jyAYUXjyAXJTQNSA2g/
pwNjB9GR/0HkEw2JfeUYER3ByO8yeD9b149XcxixXMiko8xE/s9JSdkFIKA6ypGKEW7avs4PpofV
YAVBtdJnNGnN/vwhw/ao/+1u1F7pL3+rQ4RO9UJqs2noHzWrNBmWfWUlxwGDmmD7qeTW4h8iXyC2
yLJc/lYfM6BgNCCXk/WQOqf+rn3gcWHcZVHbujjHZgjcPuTu1YWNso+cOuO3E8Y9b1LznlQBjBGc
0ZafbR734FWTOCRe56lkR+HU/mLUyTB+tqmq/cVLphYnbmaS7dxX8YpOQSvNZxpaEd8Up368nmyq
XTMnPSue5DmxA+G2a/U9llwD5P1yANzH/arzvY4VahUvcgQ7BC/cx5RqbZHsmgeM+AAqZTwcgvnE
Ug6Sh35A4lGL3Wb9uRqr51XcZ/Wfxdlnx+eC7f89pEka7GmBv2yGjo3PBL4hEEF99YEzozY8F3Z/
C0ZrOAge8zhAzm1V4bwRgTX3suYkdX3NZ2tYx6t+DlYFqvpvkxwx6kYKkmQqd6OFFHHSlcoZldUI
R+BufE8n6JSD8Nunoc/sdVoq/tlrO21nak160BFwPjXuFGyNoq1vimn12CZG2es0VWyaO8t9S8XQ
HRWhgo8iQeIC06QIsiE7ldVRyyPvpPsBnaIz/3TKEbo+xicTYzqVjbGaWvGtmBOLcRQ7uALhdjvX
ZKFwFzikRvuzG4MkXjpt1G9Lr2pgLPj2qrFT89AEkM2DCG9Qc5zcl06p2bTm+rHFJdYhpX3zootj
4aQki4Sn8b1FujdznfYqa4/2wMNFfFROJCCmmWvXfPXtyMLFmPFqmqZ3F/HlBalra2c6gRosIWgA
SWjqcPs5u5ohBNrnJM4/24omVdaTkWYrOY2cUFRi3JJW5xPN78yaiyFP2n0ZhsXi8RY81WBtYGsv
ZjONwdJGmeIctt328z0L28hvBeHT//3T9QOehE0GaH5+23I4OuyPT/fZ9PcTfr6D2HRJicSBvXu8
ZM52A6AKy4fP14wdBwWenAzc56t2keKvocL9+YRywjrK/3zCx7cVhS5Sv/One8ytWwHrHT6dHC3n
l58QY5bt55vs50+YtY/f7/G19CUk8GT48+nk2apjHXBWBxU1fxHy7CLLv8Z6bR0+p3dIOy6GWolX
wPCqZ3BHM99VLc+lLdwnUmXPje54H5Bv0NjLfQCWml+9Fxq2b7aSXQrdM9fehJVA6xRXbkzWc64T
kQsnn7tMlJD1TE39pGjGN9kpiwowhmF542N83UGabwmAYtbI6X0cipNbJj8/x3sa8UOe+Sw4XXUl
DIW1XjXLtGfDsGpiV3sKg0J/QkPr5A6tco7n2lg5/SGM+WplpxyGUZOzYLUdooPJEL8NkaPAPV12
ykJvsWHLOqf8rzZ8WDee7TTXx6uMcUPM38cfc55DntWaEa4gdpkdZHXQxuYCuPlRk2cNLXJGlV0h
R/r3/YZ6D/pAc2+yKUbwYYeYRLH8fL9ohv8u1LQ5yhFpG4dnR28erymb0HYnDjokIdm+/7wZ4yMJ
OvH4SgD7l1s1no3HjK+Dd8ZgNL80igaBdQyiqzyyUjyVQROVO1l1rBQl90oHgRCZbbz6Z7SXqMO+
hu34OYEcIQtewc/HP6/w2WwnZQwZ/z+v8NmBDe2fVykgoaAfz3pI7dBIVsNsDZSZ0DaLjo1uKQaU
+iDZs5xHzBqvxSNZZ5d0e11dPA+rhEEN2zs2uNWKfI79ooRusOyMfPhiYVu00AZj/B4X7bnGW/e3
N5GrycOBNWFHVpmlGYZ7rg58Sg1/OKb2q3UC5UuYeS4KYSJ/1eH1rDL0Ve9Ql9iaGoZ64e1qWzvs
nKOjdO7ey916Pyj8c43CkTYsrLw0/wcX13gCqlUKjAfnUmPJjyNmtpc9g+HNjKOcXPJC77Lx9Gh1
DG8x8CBYg6jI+QlafuV8GTUt8X5FSzdCY3myrPI5na3d86Qxnyr0h7ZRU+6jWouImXrBVfXAg4Av
VhCg7NJlomfteWps9SlWm1fZ7gaJsYqnuj1wd9fgVBqrvHSUD/Cs2sbTfZtEMqcP/bnQBaK7PT7Z
XBraWjazQzz21aC+xHdrCl1oYHaKm5nnwbPcsEwkCEnGNz32mDAfm6Zs4SjPh5OOaoVraYdew2cY
NY5V5Hblehrz7NWzSZ+JAXME17HT11LBVsEuwHfIaiegXMWF+lvWJqV1r17sneWZaL5YT6ikL9FG
5lk8F26+A1nSvshKn5RblNtb3FmZOIunVzOI1Ius8UlQIvbD+CSHpj0gQEGofk/4QHnJ2H/uuRRw
8DbLJiJWT2EMWrRUndzALgsLRNk2ZfC5ULhuAApbhP1kYzzo/+meB9piKg/+WIA3/tteWnOgoVMT
bqTTW4LbCrDqKn3vlFFH/p8nv6waJTFPIzaDQwBI6501wJtqVfENuvr0JqyVHKTlXno1yo7/MTO4
egyfydZYCcynpK5FOl/xQQnMvaPGzbF3Jvcseyfy3+CQgtcRdNXdMtpL3abZu6m50XFqI7x455OK
bio2NhiLjTzJKlUFlG/E5gGHlSPq/f4mmBmTsoilL48X4cOTzpY9stEAS0h0FCmYKajr55iw1pgI
/S4So0ZtOUrWBd/wRnb2o+tfyTM+arKpFn2wzNORS2g+3SOlfdRai4zXUJKARAj1VRFBzDaBmQgE
e/sYcgEI5t+a1XxH2QHYTzTTxE2nvCVmZW1tf5o5cwOyhwqPbE/Yzcys9hZIe5ffGgf6lDan0TWB
WRTQpR+2j7N2khXqaxnapFpMXSeQbXq7HoWovadMM56kjNZoyRavTcrWjD9l/4P42uoxU5Un+7Lv
zG9Y7dpQ11XzWbREvdo0ys6GWpC5S4ZgF6mOfw0do1i5WpK9R7byM3Mc61c63B/zYHp1V7Ba+RBW
3wK+6pS7h+rDyp8mXJqG9HXC1uolwg/ipWtwgkqc/Ek2xQ2OrrA2QFbPnZXIqk1BOB3Pe07g3pic
OrMHIjr3lugpv7THz7nIx81RraTFsJJ+x8syPBf5kykfuSe6l7HLVhUCzu94aWnALyJjIatGaTmY
vIoK6e62eWcnhpVTMkCfmAcbmb8h8YECip/VT1CrHs2DnYXHvJjR0fMorPuMNfSRYTuqwjr2Spsu
TEvpz7M+xUptwn5p2tNwlm2yAIownNO5mOLWXmHpxJD5jB7p3hHsKj2yrqtItH52yzbZixwc6Knc
PqpNGi9xafYvDVZ857ZwhuVoTO43QnCHYPCnt3LCwKHwm2oLJzP6EpgT3hKp+02B0LzK9QmvnU6L
bznpG2i9uvMtj8d3DfOJgMzGIvTzHlxjH90+C6f1zw0LnSNkxspdJK6X7LGiDjFNZ1waOX8GBxGq
y6aanxMbVtPCJlS3qKy24fqXdXYXmyrj64msfLw1CJodph4oj2QHYMz8o55QVpLMgZYakJ4QNSdY
BaMX/VBtEV0kO2Dua+eR/x/nyVlMa9i7Wh1d1QmqgNKQiPetxHsKrd57chvgIy4+xHPLqBL0QSan
Xck+2Wa77WbAjP4qa6mVJLumR7ksxAQuX9p+c0OmdzjH82SFj+P7BOY70i37KcRjBQnNjI2J0dpP
ejG599QB5kKfbGlsS1ljOOpjD9mg2hgn8dqAAHLWQGW7dR0v4zip37Qi/3Mk26BZiedxKJdgKKKv
Xv/bsIv6i1Pa+d6B4LaWzX4QHT1HmCR7uVthHYOUQdZHX+NJ/QFlv7uHiSguozE6Czm+yQ2kIgqn
v3iGmt193fwl2y2v9FkHVDayNVxnnludZDv31hbtzEzsYwxWv8Qmyfn57Si9km5TJNi2ssq7s/6+
u753h3UxvwsUZo6VcP68u46l1LLX/U2DlEpc4UJZOdqViGzxZYoLa2Ung3r2W686VgVij30fJa9T
B0SBMErxCzb4MmkH8yoMPVsJ0/CRugwwAZmPPotMKOPW7pKTZ4v/bpdjTdV8C0w3fO0686iltv7F
Hyp0yPIkPFeagB6v+sVax9/9fdDTqx+52s/YKJ5AxWXvRsDH6utCOcbG1J9Rp4A5aobNB1j5fcDa
+6fml1+x5jJf1VrJN1gv4w8UteqlDzDhRDTT/5oowVoORQ4JRyevbF4K2N+bzhTBQYXKfkU9aljq
2shFPJod4uOjD6ptMp29EXs7NhiJFAt6n2a/6n4a069WGX0vs8b/TiThUiDQ8avSp7XKbT9ceN0Z
0ZMiXggb+RsYIwuoHxuzyOpfXqjeMFMT340u+jV1obVTbK/fqDiPPPuA94ryGbmI4rmrKzago6/h
Z01bN5n1FeLYLi96XOLnEcgVBksvNQlj4DA3FtFTmMfetYwsUMzzEUz8ZiVSDKZbFzmRdYjCGL+A
d6x1ktI8Xtk3WlXy9OhtfXhJsdtG68RBvIh0t2Ce/5zyaONbfZwi5w+1QlvHQ9RuUrdTFrGSKlff
7XVMtQHKJUFRf+viN/DHzve0Fv4SsXHtzA9mn02Elpf13CHGHxk85G+x3cfroGYfYI9AVEq1R14t
iZ3vk1nCyBDhl7JPuk3kxupeKS31yY0xo5Ujhs5+MeBgvka5GezQB3UB79n1q8BMXQ5AkgiL9bgC
ctY09VZXIp2vgHwRUEzgdc0XB0z2TkmzclNjBOOIJHxD8V/fp6bXr91Btb7ao1hFTj6++/Vg7lwd
3xDZXqvf2yFKPwR2blsB/GireZH9Nc0y66vhElEYUtXZVqJPP8b0u+xL4Dhv2BcbOyxbpvfRaFay
XbPYqMZNphPzGsI3Aso7+RLEdxy8g6OtYafKsrZCrM7YSxzlUTlXP9tkhxnW/8eQ3vRM+BTCXP1z
7gDS/oCOPY6WSPzJoo7BKVdRafxXW571xZU3EW/JI+BF9HdwOnfgT+Cis239/Kddb6HchkF7/qfd
D4r8LED8d4k9LhtYy8u+799zq6nvVW7WdxcNn+PfJljvzR1zmkcTWbaaIBKsWIVtLV7M2qrEUe8e
YBq9bs0BwZPO8zalYZZnj53eDlbscFRbfk/S4v4+sL3ymBVht2tQ+TxbuFNv26Qkg6Hg4peghXwL
4wZNAL8OnjOtQyE2ZjEa6+oFGEBxrW1D3dha5y/y3MJ2XjY23PR3aCSwM7Xt/Crb5JGfetYBZtBF
1gwvDpAyysLq3JCQitI+vz7a4jrDQjBT01U4juozZPAAG+8aAKtvjhV7vXAJALq/y14rbauVE2EP
KqtG4vanciy+F3WmPjdmLS6ILZ7SwEe1V48jMrpWspNV09T6RV7G/qM36qet6SVYfdfoc7W6WMlR
7sT6pTZZx6uwFQF+oTUzWhN5wt6PT2Fttm+RWWPVbiDH7BApnMxOrGVVtMlPuPHjzc265I7n8IfV
poBEPdNYl3bVonvJSRluVQUZk51a4O/q2FbzVLtEgc00OotZ7TZprejc8fCXfbII+rZeCz2s17at
TSlAaHEzLVvdBiBI9nnkZ1dZaGaVrNTKxtDOKPJHW9ROGWylIMQF1AbOOA+WbfIIBme9UwUJzs82
Xwn9FWov2gLkYTmtu3QgNzJr8GSeyA4xpKZtSv3GecjZdUJwg/JePd3wf0cpxsih+yuu/N+6GNS3
rFYmYElNeG0LvK9RhI/QWrTNS6/B3y2NsnrT4jIiv1F1v8DyWobh/Tbq+CV+yWvV5Ak12o+izRwU
6rrsXiUFlqb/e3s3d/7TRmwDxxWxSK3wd2UFjX7xwDNDyVCntQmw4FxMhgY2Mv6FwPmIqss4HuXR
Z+FYWrbVEgGLGns3by5C1iGwHufD2KhfOp0M8afRm2zXFXj6su0x+O842fs5eKi1ap2qpr9TYKNt
MVsdQRvZ0buuKQragaq1j5sgeg+T7Ftke82VB3f0bs5Z8LR5C3xnIDScPctTpqrRD6QM+6UclLKD
BfkF24MoLM+UkcfG1MMssgbHeLVjU1tlydhcU01Pd5paZeAXDPtUxWm6CetBe3IgiS176CQf/eQ8
EWSfgfwsv0haLXyY7JHPMiQ0jXoJ3bF9MhueIFmlqScNrdpD7mL4PlXqdC3DfPa7r4K3vmeXXH7h
npOdTKskBRA3/YIAl5qsgLemp2CmSXkCKuRC1mUBJC8G4YC3+YiW4J8eOYccLsc8zpF1XUGxte8+
xsbM7uEsfa0NfXEa8uoqm+K5CQSCdY77diubZNGburgSK1jIcz7b5ZE+a2I/2hjxGPp3fqTBto8J
1Yw4XZY0VzfMi5Mcr06RsvGtqQGIZXhbi8DWcari6tAWvUcIXoRntzGMDYi55IYuvrti4zI+F6PV
kjA2qvmZW2LOZAQrV8A7MxNTO6LYgohBNquFaHWbbGRjrOVu9Th0AxSafaJp41EddSBoGvvpIhDN
c9enIMFNn2B1pmZbVfQIIw6luR+zutrnc2QyRpFxM3l1eisVGcrWgxdTLbKlrTbVF3yEQ3RCCS12
CJPC5sxZKo9bf95ELQAWrru+QmrML5yt444LawZ8dJUSHdiA4/c2V51Q+Av4EsopTrPu7e8w4YAu
dAcYM0Vo/BnmN7aPaRnDPGaT7XI2ex4GruW/h7EKscEJTOkpadt6q6Quyf1k1J8j267vIXdwuw2t
aunrkAI6FAkOtZfqz46d67sisGDyz4NdzG2ec6g981CzzIqlBtZtJ4dqapsehAJcW1ZNp8Xw0qv0
Xe+QEkI2SH3OQpQ1Lc9K3sqAXY+YdPtLG7MY5ufXviUTUhJhq/1U8o41V4rQNrGKhUuYK14E9ZZt
Bqar4GnWTZJVd0VpzGUjoJrXcYdGk8gIHZIE+AaJ/FyEgrhF7O6CunB/k5979Ye4+igzq1w6SmU+
GaDkNi06qmc7Toy9GDNjhwVDd5EzIvWTI8rlo5rdDeG3umB1yrNrjh0/Zqwy0DvzjGbnlctxFik0
gUXt5R7nf9oF/dNGRqw6hBmh7cnahZAU48Icchx2xmydoT+ESrdilNk9asvitRLVa9Eb+mX0u/yV
d1kAbrSIyMydk1Igdeca9UH2OqKJ0e+0up3sJetRoe7k2/hzci5hWGvTEOseGnEBQ1OBfzfSDzdS
T9bsumI7bE8C3/uSm/YsNxqJixc3ADM7zWd73kIIS6pu0RhO+2va+IFS/qrTdFiYBpJYatl/QO3w
Tr5S/yla0YzrtEiNxT8d/1TtumG3BTlStk9RgXaIh4VgNpneKWwJQyO+zqY1ttjhV9HwkxUZgsxD
/xvlwzcMxcMvXoZOMLyi/hqng7Vr4OXAdXHLa0ZCeIXMtr21zdFb8njja58LAcHgaGsuOnKDgb24
bCxwRcVYekzITFs+z68pWkRmYJ76pvFf/KCfLxS9xZiRatZ59boWFpYX82BcAuztZJjIbczVUHjo
OGOG/JjKKT1xCRXxKk+d2BU/IXi0dOahdiv6JUufaJOyn4AXGUzJqkzZeBaGMhjvIuP206zYNwzh
AkjygPNDhOiAtSqTsf+lltpzTpbxm9/ZzUJ3bO8NB7Nxiedu9qwKNVojPH30MgedwHBEszWeiv0A
EgflE00plm3dHVhquODZ6dUcM90qlpuuisTPn7O5GMkskGm4yxbVD06eM+1Vus5haHtnXSusCd9u
6NOq7WcrIEK9upL99UhEuOjQK26Ef46Jyy8rc3AXeai+JA7sKxtJhu1I+mlj+3m9lMpCUjgongmw
bVHO1vHAWtWpwV8l1d8ck4/nJvpV1lRC6CCvX/BUbW4amsOHusjrVZA71sfYFT+dzMrupdcoF+Sh
SXpbPdcRPg9zNPJONrn5noXip8V39sHDReB9CSwgNkS0RLH5htt8fykgMa0j1wVJ7DlYZmp9s68D
6NY+epMjbkEYDKnTiavlqzZxg8QHBMe7tgs2tgfCEr236KfHD2PUirZLtFjZEQD8PtYIm2cmAuQV
euh/uCwoROZ66bzjI+pvsTrJt3ZVintol+fUH3VsyAy2/nX2Q21RdiHoHN6cuLr3ShjvhyGyj4h4
owg5F1Z6DcpvRRW2wSLo4YsWUfe71zeqoW6HqPK+hIXfr1tDrY8uG4hrwFtcxoJFloGCwwbXbfNa
TyJY9sQiYQtVMUrRXpgsWpE40D7Vq6GJ6Zs2W6winpIvfKcs+UeNm0J130O0dr+7boSySg/hjAdK
vLVrlFF81erfPRu4Vm2G3Y/AGrd1UJG4E8ZLl5seLD3lHtj5rjURWxgdREfGRF+2LSbTfRa62wRN
8mMxNMPOdpWDPxX5Whu945Q23UIl6EEgRgybLjLsTeGLL6GTtzi8u9GiycfoO7pMN9eqnF8lFw9S
znjAIoO+8ZS2PSD9evDgN18YMJuZw1C45CO49AQYyBCE8V0WCJRpRyVBlX5uShQFWbHMtdbkdrRz
74zaWe3LL4Nb3io7Jxpf1C/Qx9Mrws7qa6Fob6gUOhc9LpvzaNW3PgbKU2ZxfIy8X7Eq8pOK6IQX
D+M+cFBXAd5fmCfl4guYiqGdffSgMrZg05FmmqvKaF/nyNaTrXf9RdgtxHUFUJupxNGqVkV41D1x
1lrholk/Iw5nYGLoccQS4WdShmCkRuQLZLssIGOBp5dDZN0Lm68s+nNUtMfXATela5XGr61WNBcC
rVxJU0+Gr2+6N9XN4wUki2xbR91Pl0zIHZtg4zwMDtRGM4yWrDaKE0d32YlofH/HFwG48pR8J6zP
iF6zxr0XJeXiUY90Z1iMjZ4Cqsu7dTm41VtlxGKNDWa5lVXbsHn8eBr6ssEE/80rx2XfQgMlymbk
x8ehw6716Jsw/ZYzqOKYBOYTqWBlGfbYLobeIW/GWzXG1tXNQLX27dr0jJ/s66qFGrffe9PqblOb
kXYqkPmso4+p5jqMFX05irj53ZvPveug8pOE3qkizbRAhapbDQnkGRFjRR4pwt9hjUfAicv5lqHk
ecvnI9LQt0xPK0icNMnOroAo1ffcK2VV1c3somj19wRUT4HT2UudqB3PIGShZNWJguk8ugTLeM69
gPnsnzJRLKFB2C9loWaLCJgAifPhv93kprmaJgZP3dD+9j+ZyckRssPj8bA3Rl79r2edg1L2GKW/
K790D0OF9qMr8LeBdZPtIhOGFfxMmMk12mRsuceNURrVdXJrB7KlKojhBDevrYpdwVL9mLvk5UIu
/x3PEJJzBVIKCB5OV0SZi7UfReqTmBJnmZq9+lKm97pmATrb9d67Lo53nYkjfBx47XWM5uSLl9Yf
up+f1YorPUkH3NaBMxHlMpa2Y2Q3Q1jmTviTugMrjZN5oaeogzvVXrOZDXD3/MjoKzLTrEthLa91
tbZ/uWX2rI3YBDWFqmJbo6x7Ky5/s8u7hNwLP4KOd9iHSYFEUyR29dheXC6lbaK7/Xaw3PGGvmWw
QgNaf1dJUOp2Fv/O7TOZLKDjXMw3e2idDydE57TqtOaJBJPYVGlbgHWpwUYTxmLN1dyKxhTLvHGS
71UxLMOiTn+pYY0JQh6lrzbQwE2H9MlxmgxUWiywvKHXa+T0x7Pemu6L63kat+wNUa7qWxRa0Dtd
tTr4Zu+AJ+x/aUHCjdJ1gOJbjQ0QXsRHpIjjNZGb8ZJ5drnoLOt7rJXBC1TEcachnLpF9NR7ZY+O
VGQe/EDGAgBhno1PY2b20H5qdVPnnXhHF/UgR0R2O8FaIz6n902xFUOzU50g3aMJYe818g8nfsuE
1F9rX5Ge8FYRQv5rMRB0H/VoPOWEfRdD5PkvlmkSDqqHw4w96Q0UgqsBtODQpucIoB6Mmrpd1xY2
1QHf5crG8XPPw0V5E/EULtzOJf099zbCxXHGMl9UddYi9QsWRS0P0hpIhWF2/V4IoteTq+UfXur8
6kGa3iovNm+FEf7ErD2HAO0tSnDUS3h8KCx4qr3HRGrcDl2SPwX6HLkuRPPDRjwri4T2i13Or0qN
nNcK6ae1piUf7liXK/Ke3i2bCzDLKKmSO9r5tqIr6Hs02mqqwSyFfu3d5EDPs4HmxySxP9tKZbCJ
/nJjmWeRw1LiSjf3MfdjstTGXEdch64n2KwE4dotyvysBA0GBFOK8FNnpCdQF18dAJPnyLDWRdg8
I0EdLfVJP02NdzQz4riO52rnElP35TSG2spq22HnpY2+x4dkvJZzEe3ykZALKINoVwZetDJtob/b
I3r69TD8hgw3hT07dmStXmvi7Yum9Yp1j0ASt8s0mA5kEJahqVgYRZXGTh0BsaWVrRGrCZydnyj5
kr8816uWfgk9HRkYFxMYQy3H0wRZdZkZpKNj2xhWvZUQoVdHB0qdEN0iacUzYkHZTrZ9FrDC/jOk
cfV+3Tu9sWA1cjZJFby7TU+wxTGjt1mNctVllnFLvNDbhJCz/czakpGaThCM8l1g4XjT6xWKP1F7
7msje0ZRgXU1Lntgr8xhL9u0DOgL6rLAQRX3xlbA+aXphKGm2Y7MfQoMVsm4TXxTFWU8hGYxHcBj
8+34ZDAiSP0nAfaIhWDyRWlIO/SQcNcdAsy7rBrcu4qhqeroHZsenObhvRIrjdjjhJFYpkEWncAM
5/toImDhAvNYVc6kr4zQ8xF36Z8CouGeZZPCn2LFPrcgFH34anelCIo7a+mZ7YxtxGSzagpA777a
GAFgbhiyyEOI6xWXL4LoifnC/8cGo7NE4T2/uWJ2UhavDmTkG5HP7FFU5KVXFQph63EeJTviqvEv
bflDVrB2VdckTJOV49TTDYUpb2Fo7UCWxZhujzbVsrd66prgXxkiO9gtmFcLiOTcUvZxslQtDNxb
RdSnwXOqkxDpn6MUqQUUupFhRPQakLIc8zjkTsT/KlW7TcqT8Fxb+BkrqlVuM83zYVVS8Dfw9qJ1
iN/n09mqbR4AWXxvKyXh8ue2yArWwQMXhW6MTaCQ1JZzl22tWxBobJAtjV2dbVLjk6Qjqgvqbzup
eb4qqvEikAO6qSgbLA0/DO4h73pLaC4lW9ijmh9MNxcw0YmLrum1FbqCJo9p3zx6pZ5t29j86MIu
OYfdT4Lg9SUVY7nxXB+1mAgHosZHdFMeoamMTI48/Cxa5zJUw0joFPuRwVZtjCYc9KqV9MNHFeWr
hb3FwjKV9o37vbZsYz94rtwap7a49q+2yp8iShDtiZKjLXAj1oXFo2WuyqJH1AMWpFcMxUJ26QNx
67xfKX2q34zmKZLiTKqdYs/DF/zQblIJx+1hhZG+mCCVsOvV51AfBm5SYEkWVaixLAhtsdEC1XgI
ONWtwH510NEXmiWc5LgeXyv0ou1TUqAjUMZBuhKOZh7aCL6+B5jrRQvt5ont9EIdsuIF5cc1MEnl
Pi/UfdFo70bqVac6i/xH1SqzbBmPfbxBwAWPlbwblDV2rco2Bab71JjFD6gTYMTyvj9wrUWLnkzV
3SoS8HJeOm0tzwdwVStvId5WT/+LtfNqjltXovUvYhVzeJ2cR1m2X1i2jzdzzvz19yNGFrV1t0+o
e/2AArob4FgakQR69VrdkCz1pqyevGEon7LEvsshE77knlQ+OVpnLNthaLjDMrRtxd2SoghXbu1e
jCzvzm0+uJcUeXn4OcNXLwnLfSD7OYUbXvRqRpxNcg4Z7IQ3oo4ajDypMuF1JYSr0kh6lG1dfuD5
sRPm3mrTU+xnIJvYaAKQHH3IG8hgGloVr6iHMJ+NOILAW4U7nIoq8zmpOPsGaCav7GloDLKyzTMe
71JkGc8JVUpAQpV4LeaqTuttYfhu1re5DchhnvYaDL8E84ZXbbLR9eBJY6mo7QNI26n/EkMVkco1
zPzyRgSnHZh0HdrRm1f2opSjGz/f3ub2vbuC8EfeimCNYopV6dvuzRubVbOyKLPfiWA56AA9tVMa
Vlx39KWlXtfRFtzozrCc9tp6g7VJgjE/2dEx44TuCbWvVpG7p6mS5ikp+xfyc845g1lgB8MD7Ppa
312bOt5T0u4cLU2CjUXYauV7MVKZdTO1WhdddJAKrpyrAdSlqX4kO3KwO/S1RXxaBvGK/XOAYDvq
Jlba8YoXkCeWwxjZOnIXidL/THOj/Z7nvoowumZcqUsPdwG8UTXpsLvGiJ4bGakw00nVA2fq7TJ0
eu+15Oh4o8FzsBFepUL2oy5i1EUmb6YD6auy9s4LbO2l+V4VibdT/QzS8o5juzAxy1UlFeUWNDPP
Ldsbh4ODTIWxDg3rdzeeurqSFOryQ8CHrp4o+Saaqr084wFxW+/F5L9H0fKwkqABetH4tt27MUJE
00gyOv0aesODGIVjml0K0HliBMbKOGko9CwCwXteQvJk9z1859OqCHRqm4ldaxWaknYdXPmt0aW9
JVEQOJt54c8PsQuYcgqa7bEO56I/BObykyPzQnlRuMmwnYNFCOcR7HVMuObfL+e2bBiNUlGeESbY
UN89fLVH012NtdOdBiWVz7LKcVejAhwM2SP7A2QTwaQoJJpikhUSvVgzJh4MhGFHC0UhYVPee3E2
JZlb5Gk/OUSw8MLai+jHtLKYhuavB48CRBbrERD1bdWKs2VgTySlmgVI5lU0jOkhq4K3htrA9MDJ
d3oQvdkxx82OT3H/Rci8PHAzCO/F+vM8MZxj5iv9FyGflprn/vFT/vFq8yeYQz4tX3nS74//xyvN
y8whn5aZQ/63n8cfl/n3VxLTxM9DaQf0Hf3gQZjmjzEP/3iJP4bMjk8/8v99qfm/8Wmpf/qkn0L+
6WqfbP8fP+kfl/r3n9T2/JK3Qy1DtHfg1S6Y/gxF82/GH1xR5TMrJUd4m3UbN3qUfRzfJnyY9o9X
EEax1G2V/xQ/X3X+1HKHCs169nxc6T+t95+uz2aGrXenh7ydz1e8rfr55/DR+v963dsVP/5PxNXr
Ybwziq7dzP/b+VN9ss3Dzx/0j1OE48NHn5cQnnj6lX+yCcd/YfsvQv73pWynhDq31L4PkhEcG6md
GBIBmx3j90Z4omEoDqp2J8zCInqVmDDHmm4ZHoW7JIG0d2Jk2bTOe8i0Rl96lUFtVW1I91kQQ6BW
90/sgiGynUZxTiVhC75l8os5Y6CbB7Lvfwm/sLvwRG3GEkYsYRNN1cOWYeqAwGrI9k/QRV8h9Yiv
hS3F+852EHzuqPO1zejWwFAZn/MUBtIpSosilOSEN7Ak4GyefLrZhFuN9F/I0XEgYjVQy4ilcr+n
zjlX5fUt0IVVclUZgQ1PskF9STYiscPOHhwmYqobP0LL1YbvxqB+viuuOocG5O1Dqnum4RBYxbVQ
4uKqKI229fQC6LqY3WrVsHMLkA0fZlu9AzA5bb5CLsiKYmJl5sgSGfX9vJZY2u+0ikNN73hbL0iK
5hSmMbS8vy8pwtK+688qLxa3MH1ki2apO0cue4qY0QvyJnX7m1g99MiUqH8Qrm9k6q/Godsa/N6O
gHK9k19NWvauwSRhFNNndwFOxJEc/ZB0DagKOy8oOk1h+sisfV5Y/m3gKIEDGmay58BxIbji8Oo2
QxjnaZI1RkuSHvX6w5xbZDWU6y5O0uPniaMy+PsmlO4/rSWGRmaeOek29kploFUfI7Q2yp13CZrE
u4geYC8P3dbS27pAZslr450dIq5zxug8Ulk6hc4zbwtp7YNtRzHnpoF+EM3I0dkBZWT9IHoIpg37
REoWwpm8h4mhq+teSsEJMzKKoxGblRatIwMvQ23Mh3isKdRLK0nKRVhbxOTWYGq1pXDcvFO46HWj
zJG36p1E7BxBxsncSDmUHuA13mJnb6T4j4gMqRzY/s2pjZm+01X7+2w3wROq8GmlGVkeV94Kz3wx
Bw1DUHUdFCbTp37/XLdhSqkepYb2WnwIw/JUfiJlAsOW7R5EY2QZivW3drZ2kYk1oyaE08IpNgHZ
gvD1gPLdGHfShwX0IufAIO5i6bbgbdKHBcserlcJhoaVCjP6UZ+aMMyboxiK3tx8slGnB20sG7Hl
7PifFpin3a6h9s4mg9ouZeNT9qeELSIKyGpy58t+ehcaKburEEEJ4eC8LUKDGpHaDI50eGntA6UA
Y7oQY7Cnb0bL8J8QWpA3wg56zDnMM+bYUghbimXE3Dnm0zD3eqoxnHo/ytFXqUnJZOQGTG56GD0G
ANT2tsWhgcw37LVotZ2IoIDLYc/t+HfWBGNPM6rrcjMugVRZUPhPcJJ2gpM0A6CefMxNUo9TVxjr
ySN6c4yYUvUbq0e+aQ4V5n8aBgKiMq8Uy+PFbevhfnSMO71OuqeCDfch19VyPZRx+t3TDVJKAKw4
OhsgeZtSUHLkfikMgKtRAf1aWNfuQqqHvQAbCxSyaOrKdpeG4STr2SZgyylVdesE/NZSOG7wZNdx
w61m89X/AHr26jbaw7z44xbYUMVdBTDmInDlHpzCcQ7sXPV0IbqigYvdAEJQoWl/s5aUeveFamy0
ORKyUxcZzimGvBEysVMjpttFHQCw5FggN6sextAUQnV59Gpkc4LqUubwPoueaPIhodo21UF1uNWb
I3rvxR4gB5ic9a0IljUNOejIhxO1tqprn8YvoetYkA/HQE6lGDWsd1tIKusqHP7U+5M96dOX+H2N
qH3i2DI/1U4eneH+j85Naa0qh6NPSL3eTMI5Ft0InqRS8j0ktCd5tIduIWKqDgQ1eU+U4VMnoj5w
Witp6yrYim7cGL/sQM22H2ziUuFfObzgJ9GXODLtey2B6E53DsnU9KYCI+U8Fj10gtElMavdZ7vU
Ood/svWG7x4kRJ/QdJ9ibqsKqxiLOaJpB0pPlsJTFIO8I6vcGqZyp+t+/lJz3uzLANnN2NefOfWo
zSZ/8bxURkG9A9cvZy8KEvJXozMfxYwwt+NzmfPSmOuc1poNNxqdkuujn/ruUfSSLv82eLa5EaNu
KNyjVwFJ5uH+OyR87822DpgpAiMu6hOTd3bcJot1xIqfLldTrbNK62TixP/bvDn4bW4go0JhBRvZ
D7JtMerevSSXsNAXTvyF07uvRq8rfyGu7Rg6qV/bCx9jK6q/Om1ESids/Qc/tLlnGqF0NGszPn5a
p4H06+h3JXw3fIlPilxZ+07KOX+CdmBRI55zCpCXGM4NrICbNgR6CRbBLF/DSHLWMWxdC4uDchKm
SbSGd6w5NVNDsu5jM9tEiCIr66i0pf1sFxPmoQgTtjTXzN0YOWi1/W1JIx8/XmGer4WkI+okuXMN
g0KoGHEHC1byrRjGcp5cnCS+ALCN8mWTombh+aht+VpNwVSPApeiBf0CUq2OxPnfmgy9XvReDbi9
F8IVdgo81qKbewkqsAXHah+MbpGZa60LQbk5VbMJlEiZSg78R9E0OgQSaN3fi5FXQIAzR3RTWEdE
YI2/I3hrAv+oIO+tFGm1Iu3onUtBklTUMa/tbtavhRHqTP88CEKkeAoSxj/HzHPmmGqiXRKOMNS8
nQxWDwahXHuGKyRylfy5rVCi+z347SmkQtqkVEdRDDPd9zQvW4dQOSzFbXC+K2YDzLj+5Jhtt/vo
5NAHl4P06bYqmnmp2TFPm5eagzMEmzivTVLu6/X4SK1/v7DJuB/GCL0YNbE8cq2UFMWW2xTLCq4S
v1Ef+skJMYa9bBSQ2SK2l0zjGFST3m2mtQVpleBol2pwFd4g5zeSJtCYi6FFZv6ie/0kJCQ/lsO6
pT6mAkkHZGGSO7czbeU2pr9PEbo4JRYsXOyJ8mgluhCLD9XCzkB2UoZabuoh7atFoclvoTf/PFX0
umDiYBjYq4ghp+xUM/WA8CIpe7CpNr64taY8DSQ9l1pk6XtQU8qTX1o2bPeei+J0DlWYrHdLc8q+
Gki+7g2t+FmMss12dbKBafQAgTXlfpzysKLRPUXfB3X9U4yaKWcrYgNKd/4xdlpzni56Yl0lk8o9
LF3xsY+6gvp13qcUfg5XvQQwI2ytQrVm7bjOdiwy6ZJTp7se6ha1ud7Ll32VKIdRNHEFwCmb5AQX
wvDBNfkzuD4OXtK+9UTIh2gtCr6kmVzuQO+UB1WGWPJdbVBIDophFmRH0iL+UZhqoUpYJaTOTDmd
KPh/6xOK4NKkck7qVaDHSBZ+mNEr+dEwLe94W0B45lXGFLrr1fvHGNqKRPnoxUsjyH+RSs0fyUAV
j5IUfyPX3570aaTIRr8DMomU1RSRF2rxmAXNCurz8U7EK8WIEHFPiZRwSoZZ3as1R/fTdDHJdWMF
wBFa37cL2HFyTlKD2n4tz5cdRyULM3KyowgGRTDu1YFKIXF9FCLk/WCTloS42mq116YqtbMlAY8V
Q8uDVHmsqcoRw8KxqoWsR9Y59ST59W1O2yraWUrgGXcLR3ud5/ASG96pKmp/PpyWgRX/SMDgXLOp
IYWpXH01Mdb9pF4624Qj0TN0EiJUfsRQNCLE14PHHnTiYTaJHjWjvcnhzLwOuUP74KZQ/r5f7hap
Umvu9g5Y1+kjiKa3dBjUU3/buVJ9NNh75rANqPVR7cud2XnDzlbqGnpaTLFqalStiLHoCuttjphu
ViQRgeIW1dofwT83dfYPEzKZms8okHZKwxZCNHHruaCupnElS+rNSLnLm3sO/GQbpxmN2Thvk4Vb
12J1q4DL/7y0ETt2grbn35bNKX3ZaQP8jfCCxKsIxZkvSuN0PGl1RDpNL/ui2M+QIlsvUJuV5ypE
MtDq4/RL6g752vYoL2eLDdFzKS+sTFZWzoTMRwo6PRoTclP0hG0EiA6sePKIJnvviSE0abgdI4aW
p5sevFm3l3lnPsFL3dwpftLeqYrhrroOxZvZZsqFd65ydytMHUWXsMxOlK7aYPd7YRRNCDHE1gTQ
MfFcN3dzYz6GtZvdgc602CoaFHFmVekAuOeCRWjK58QAzUaJ6SqEXnOXk61+aSp+QlVoIDk8KTFT
/0t1tdvUR30adjUIViqE3ZPwmrb/vRuc4SKmgoC9JqVa3AmfrefbRjfjB+ELpHoBAid+UhzFee6Q
H4bhxTGlpwCmvDsAm9Uxc0GkTqMEaoNbr3FiRAiUttoLR2945Z1T2s0OJi3eR6bg2dH40l5W9AbB
C8JELDg2b9N4AFPmWLE6InJF5Pu32TefXwLHkDRlLXmeu3E6Hx6C2MuuopENpKHGGgFdMUTQ+M1R
5RXUNLLsbebgdPIiOdGt/CiHeu59lahXsqvnq866a3IEgt4dYobRcWoXShZkTLq0MWHa3nMdc58q
qMZM5JSyExWIy9LLBa3lPJ7dCBdCeCnGQ10Xu0qneNmPxm1G/h+WJ6+9czWV79vU06JziAbglZzy
myV0s2469eEXJAImR5vXJRUMgEk5LV67UkydfujAEwgB7b5zautumBqqclEBLjkdi5XAuvMTw7oz
FNfa1n1kLWabrkjKiQqnozCJqSIWGptFnao+GEVWE07F84LbZWbbfBmnpeK4hZvm6PhWu6cwm+L0
OB9fTV65V4necB45DW3YqCjb1+/7VqoeI93aerI6gjVpvWMMwnQZiKFuReu48aqd8AZF/z10p1Q9
6Jzngm+viIJbBeJ7NoSIVrB0USnpBlqOYCuGY1iAolR85yyGSgniU0pfU81vLjyp4tsk9FlgHoap
YS2ics2QFmUJnl8MUwvCThXBbb3ga2vmGUoL0AHtq9xKt9x0tUeSDdzJIRL4V2BCvw0h/g84Avul
hdT39VOsDk8AWizEpjEq77w+rijedVa1PGrHdmpETzQBUlRHq/DdAg50PBJwq0WrRTWEmwyjsnrQ
nDp87aLaCZ/ytKlfc7n5pTTBxraK4j7vZPWJsnTgkWXFm2Lga089aI+VZ3TuVngDnf0+qiUaAAyC
B5S/j5ELTCqagkvOEO8oAT8Ip5gfFj9jm92QsPh5+NUrJRiup2gph9h/hFheNgx5FfOn9iAaiq9k
w3/ojDZ/oJhz5CxJhuxydKN4acdsV1Ndhxj1Pb5us63mG8ZFtdRfboIgWd8p8bXLuFPyOgk7PmjE
azM1wtGnqbn3+uS5NovfpmlCmtr5uTTD5S2+Mb1D6I/nRlCUTuTzojc39T/YhsT4T3HztDDk+59J
db/SYy8CK+3CuDPoVAxPNadq5aswBtGIXpuTJ1mI8Sc3WNBg5wfuSdhvK4gpn+Jm24eYHK6ODX8P
vxS5UHnJ4MIfrjRPEb3PnybVORvqea2DGZPP+cfrzWuLOM2XjHXBXQWmbjQClp0NqzTf2ijfGBO3
tBhDbRIAHgbQONu6XkPD6MN4mtgIo5gzN6VthYc876R7gIPGY1ulP6XM6E5ixJGrumFvZqxavjeP
CIfsgijrT2ljK6jkUKkxmKGKvmmqXoVNNG1qQHJpq9laDHNpBLtbtOOeM1u+/03pv4CGDqhQUxq0
ArN0oztDc46iyqFOJfAO0sT8yqIcXAMQ8sfSA4Pu+VfRM1SeNpnSwI78dwcqY5weu8arsJtjEkJD
MYUo8V9VRyJJrJFktg85RK9ym5NMFGSpDb0tLGLLgYSB+zNGmOSY1HF2tPrwPtCNZBu+m4S9MEs/
X3zu9lS0Y+UHfZst/B+C3lcTtj8vmbvO79Xr3NsCcrLXSuek5yoOWogWqDTIqTFZBGbr/0qBeVJE
9Be/mS8a3Fivo5LVK1ex42uWwSQIuZ+6G8xCuZq8o63MtsmXlO47JB/q8eTrwLM3pU8pkVVZ/eqD
UXRFo3kA1Ntac4FrgdkG262Op9k9QHHfLBqXHxO6yd9nRwA9LBpraF7KSfbA05bbMXSkYkSlhH6s
svGrGImmy/XpS9OVa7UasgdhkwOIYMrR5o8bk4toNqnaYC18+mSC/kTdjpLWLGdbktT2YmgBq88L
9dEPV0G7/LYq5WAHyuTChVhD2FIHblk37sONsPFyFCwLNah38Ixcs3xA4gOZpYfWMfszvJnncBpR
Jl88DLDwbyBNG1diKBrO8H8BlA85nSQsrgzn6pLxFpOEqabaeguzQbssIYamTrgfQJK5SDP2uXqN
Qcfr+Rhc6mkk7Kpv6kfeHQ5iZMujDkpRHYqtheTWQhhvTSWrV1dFKkxrYJoTNr+TtYs+hIsqKcO1
6UjFJcgNsrNQ8+5iS9Eu/L9tAM+W8tyaJFDkVvf/NeTKMoEMhWLuVj+kepB99wsKV21YqSA7kqR1
NBbWSYeh5OBUsr61OBS5a6mHXEHBIr8aWfCDDFf5lxVuUdTwNtxnyq1F9dxd46jmMis8bGbTOIuM
d/NTUzsH4TWlCMb7eOArjtaouZPBQu5jJG5WmlqaJ8rmf0Gp4FNAoSDpPZnmZraZcLTvMrmh3pwI
YZf6IW/hsv49jdrN/5fl/umqwjZ9QvZd6toDKV9O6ct6apop8yoaio1WIYDf02wSEZ46KJtGlfmF
TrHCJuaLIYWgD+Ddjb0YzetSJZPCBbLNKJc6NMDKJ5nl5KloY4pFrW9Q2TvXigzbUKXFLlPl4JJ2
NdW/hmbecxqE8pTjQq6EDukCWQzjW280j13EN1jqq6XRkeNkl3+88at+oFoV3cFJ1HVZ6JTKTMyq
qmbQiN7UiJBxYmdtplPrYEz+GtV8uHJHg+a699sfFKscCsoqXz3IjbbUl7e7InBDZGzkHwbfsV1q
W9DvZFb20lOAtHXscViLYdXX7RqhpnQrhu7YhSvZ0MK9GDrqRH6F0MVx4Fb54sFkRbkR1FuFLEtn
9J/BNafQrxWyrT73Svo2LKfzVjF0IseFiqx984phcpfr68GTf7Xj6MD8asqoDsU6WN86jUBHd+xg
TAXFEv4zq0Rq5bMYiSbxk4nIQv0VdlqarHtrr5oc9HNsoFEOI2u33vSyTmFM0ZEEotBMOHSkHG5e
/tR0SpSm6Lg01HWudnDPvrudwtDylVjxtiyVtYshdaV1jVTMso3b7GBECTqByMWuRvDnP2QDEgbV
+SaNnbEeFT84NKWdPmqR9gMRz2Sbex44ncbLzqKx3b4+dfZVDIaqKJrV7NQkT1kaJRJLfVN0OwgN
X9y0oJjQKdWFo1rSpZ7kPMgGeNc0hm3JULQP9rxIPX3R2ZBPBnXDuQFhYhYMtO1+bFG6JH0Rfm1U
OCpNw/5edx4PuiiHJ76lLqPp6hbOiMz5Dk3QdyVvy0ddG6IDr0rKGorn7nvE63GsOd91TurI1OYy
WFhVedBH+5eYxz6AxzdlJ/c9FY/kIxqd525g3CjJ5P5RV0zlGxWlaHcCEdmLraNoErZCvpXzmJp2
k6IJCso+5bpAIDy1bJiG89E65465EptQO5zk2lJvqbi1fK2iUL5mlfu1DDxlL0aiEc4wchcdtXHn
2a6pqn5qcm0skKqUK+fFHLXxbLrBsGhlRAVHSObWjtrbWzFMJOMZVeclaqxoYky0NboS+vzUVP8k
etHoJ9VCdD3PjqrF7JLtmk1LqYAMZ8qHwLcusn8LvTYd2BzH/hROjccpTLoqte6LlZnNVjhQ33KR
PgmyV1NPqTjMS7/id92BHhJdf6LdCSdRi+mBc7o1E5PPbXwLaki5KWh9QYg1YaYFKrqCz01h++lb
aIzCSy1xVIye66ju6km7pwIuz1M91HZ1oqrPcuu+eaG+Cw9DhzIc7wn2glo678doRdsy1PW/YNjf
V2HDIR8kDWwf3b1ZWdmdOMiP1WJcyF7qH8XQU3x/XchQk9mR9Vz1I/pI0fjNdO18E9c9h4+OVX6Z
7FmhDt8omYWWla8w6Z1lAULqkMl98EW3I8iMneqpGWCBTIL2lzDbSedvc61fGMnOZI92gLkbpuap
p/99OEh9N8kX4r51b+E+cCu94ME5z/m0zi1aQV4gXcxreo51b1EHsS1TqztJXtYheI+UldEp1wYt
cx0xX2zCG8l9dxJNVqZPUu9Z26gKTfcsbFCDgKFR83IhZgAyCTienlYt0jHaKeR/csRf0fqmJimP
u030XszFL9AaF8JrBOHXrJKb3VgrKlUN04zAr8kE5WZAld57oKgCg9LHBGD2nW1sFEFt2fJCk/MS
UtYkMbZSGZmbHD4z2K5VRV55Xv1XnnOUL8UFOoHUvVBZ8Vvsnf8rsu9N9+YQAvA328SQ8clhpxbF
r/MyIlqoxN+E4/++/j8tM9tu8vHvM1IDZhX+dvk0wfRpgkkeWkTPn9Xw1QdPT7WFIlXFijOG7A6F
sfTOmnrgCyhgMq/CIprRR0Wu7EzrQ6gT1wP7od1tyvsKfTEk3MbcZi1miqV1W24vA2dZwqQnrY/i
haFzjBz44WYMDc9ZKDxXz7ndrRUxFPOSPM5IZ8r6RvYoG6fMr21OAYjQ+ZOJq1Pva3HDH9vt7HDq
pj1WHDrePoYuTyJg0gohZ+s+4dipcTgoVY3Cvo8rRz+DezkInzyZss6CqEMbeDuahsJR5023LhXH
Wakh7+FLdnDuosI/qUFbtxh+qVcT8p6TWIW7QnOPms3sB/tX72F1OVt2tLODxrjURhbzfE1IgSqV
DEQHZoNLOOrGRfRsr9T2Xl0/3uLEFK+L/5W66bhL+Kdx8M0Miz+JXV1pwcKcVhVx81ITLnSw8uxw
u6QCV0ZAVdaqm7KNXdt4lODl+U4M0TpHCNigFEkM7QSqj7J5RDDAPqIvYd2aT0PhELbWCYNNPvgh
zINg/7Swixfo25T3aMyV90FIzkvPVSq+uqHkx0xDnclHmwjmKViv4g62DjEUcWJuHfLuoXPAfJv7
ab2q8uttXlGLraB6ftSz9q1xGuvY8dJACTxMSxRT/XZMkuUFQgjQcRphlZUbuMvhnIBmsFAKbyVW
+NAVy4po4XFhEOEPDWmkUUY8CvFNJDHzBE34OnROlExzyNYZqKXnXSKvbmOqUO3TLWpwPBgsTP/H
B48hJmXTfFjP2X5TJ8hreMz7il660nGkqpD3KxojyiVkmMn6QeijKoeoz4NTQJ0r7PPaIUzijccZ
5y60KKsa88I4kLM1d57ePUhaR5U1rMgLbWzrDRuo4VvEKQL1p8MX1YMTgW9IvSnj9mZPzXK82btE
/WAX8SNwklu8HjfSGVVFKFl66JO6oriUk7puHLE9rvMhOIyT9m5nIS2gIKC3qSaxXY2Ny46/KH8l
vB7UrCfXjHhATXOLdDDvZCnYNVMs0gf2wfbcFyhMx/vKbLVFVcLaAxccMg6G9l1TGuQxvDaAzlyn
xFWt1EUcOtGlDfL4EcWlawGb+FdgVunG9CoJgjUn/+pQycz5UU6xHxrtJPxRTUzOlGiWZ6irERAq
EAHq7PJm8kwfgiIy+eVZKSXO0hLg2SJYxAiHGIomt6hjdz0UeTx/4nyZA0VPmiids+7nvLwwi0Vm
W+cH3xrra9xn46bUKk/ZFKNJ0aLEdm2FEGmx5D5a8Ro1uYwwKk59o3EXT5ww3nCAlCz+r1lgqcKD
5mir2yJivVuQHrWviqSVu1ALg8vcmBko6m5YzhbokYILPJZoJYyB8cSRpLcXtjlE9KrcHpeuokir
2aEMNtM4NfW2RptQdzhd7GYU3awE2QF700qL9Y+fQrM4imvy5rtdRt3Bc4f24MjWWyNsYigc8/BD
SFhI8eLD+H0ZaXT1pYus1lJ458l/XMuaLizVub9Ds3kPtce4DXrLX5QThVYNsz9UAHa+yiVHO6a+
A/WWoNqKII06R+R3loMRcNjrloOMyiVz5IxfyjCqRxEC/UAAsxICTJ6XG7s+tizeHkvpa9cpeyrn
YOOW/Z7k18RdPtmLsfilRTB1BKGvXvJaP1R+s+mk9hBWRvbDT+yKp6QmPQehXqz6SuruTNkIthbc
Gkcb6YllEw850nYq5Pd1/T2prPBZyyXrLqOQOIXu7dklH/OUeQfhEg3UD0Ca5QrdQKJ5r7ivKn2B
5u7PAq3gpwhxW5QrpKUYGYgZPVk9f2R21KwG3rVXlrYwpSB69PymfYz6JFzZiVtv48RsH+UsC8/c
AV+EUzS9536zeVs8iRF0HNa20qndDGWOhZYsZk+LOZb/tthYxc2Wg+Dz0NQk/MaMd5iJxKeFIRvM
yTSE+WRt1eq2iGEDCgKp4yH8W4lHCOMocQWxswG+dHYUVf4dmRcLimVOAaTEJ8vUR3cCaQXK8FrU
SXQnQFiTr5pGwueF4bWSY3kx1Lx1WEadky6M5AVY/fzByvTsgXdpiiXSMd2KoXBoGXXCYWhdhKky
2vKk1tbTLX6a5EmTXKrHpice2jBednr9I3S85ihCyGTY13o0l/MERa6XMjfJU6Xoi8jiJTjKg9aA
Kjh2904iXcPSk9gsAfy8IFnWXpKuIv8vxxStuFB5bjWLmgU0isqt6yoaP0S3WhaGT4psepjGagS3
cYjszzQSjXBmU8Qc9u9tQ4sKX19R3BtJ68y0YSdkT21DN7IewsQ+9r1fXNEoKZaotCY//3NEwhr9
39dolAJNEi3zdkUU14/VIH1x+YynbBqVaePvxq5XlpKkV49a1tePUfxF1ePoQVgMNEZQMjS6jfAF
g2Nd9B6eJK+q7+NQBdZc6Bf2pihzJ237o+OR7RtS+KW2HG1TOVqwzyLZvDTcDMzOdo8lj7mScl26
/ehIazsHAInquw0d5ojY0lirzwPUS7eh2prqc9O61ofh7BXB/zQ35exvB+dtMqr1STSODPMBD90M
KsffNtGTGxgvOAp2yYKkE8BzSJDVlWGWXN2MzYQmDRtrl5jaeBhz2LEFKXuDAhLPJOupVUZpN7QN
UP1UDb7KhbaE9NP/AXASOFhgP6tWiERiDgYnaiF21YKL0UnqJYJBhuIm/kxOiZevb04zrK296cmv
PiUNpHrcl6ziFuGYY7NtEbBZZc6oPRW+Xh1Jf7QLMVQhB78LqgiRnlJqlpr2qqh58yh8JQQLkVT4
FzFS8iFf2pcx4FZ+BweOfRwiKVoCAEBeZDCHc1uM2hK5Jf+HpVkb3pSM17bOYRVRYcgyB8l/ySdB
sClAzIwmYZKyh9FJzOTVOvgxFsYmHSzjteu6fNtGa9+D+nsEMVz+KyjQORxqRXox2+5HaZTRVYxk
9aVqavkZSF1zT3LtHMcZyt+NSyZTjb2lGKppl2yBAptrcHpfEurj90VppiMoe2nc5aCu1ZijIXlq
DL+Hc+q91ycwZbAZ6DbCIRolj81bnAXhxxHSsOU8P65IoiB/1FQwQLj+xkpR0erthp1xOUQXp5FV
7pix8gBTc7eM8srmhz56i8oqdei4tH6Z2152NJuisG/dxM2zo2IbHEFbOYyM0s9Gg52bA7cMqaEe
GPjAUyrTOmRxmrp7VN1JMzzRw5+x6y45emz+SsL2ToeM6us48Aeja0V+VztRvms7kzNCJVEvWljI
K18hYQ9n93cxabD3OSxEvyyjSxa+nJbPaYvQemm57aL0UAAnP9jCKMrfXDXo5a6OzOaJM4lJawxs
u/CWme+R5NF/CqeVec4jPxjhEg1y5y/odztnMdLM6v8Qdl5NcuNYm/4rX8z1MpYE/cbOXqR3lZll
VVU3DLmm956/fh8iu1WSpqPnhiIOAGYpDQmc8xpnqTs9iLP50kgX/+21ZGepTM6v1woxPDF0zb0z
5snyWpF48pPUWMm0W2e2Ce5GYfNnvu6ndjcozjJtURyq57V1I9D+mNCD2aEVYT4lWmRvyi6L1828
1u6iCulbhTtwNzfVQZ/OZK2p+9JStEI8DvG9nCgvZpvFHgePnmce/RgElbC1Uvcor6Xqw9+/kv9c
+CGPHt33bgdfNCbQ0SAON21XtwvZ43bln92yeRujprW2B+ex/5gcFewsfPSDFtqocxutwLgdhYW3
GTBWaoEJ99c55M2y52qgjSG2TJzeRqch4FpFiw4TEnmqo72ZagDMuGm9Te/n47s+oT31V7gtUdqV
YdX+2/Avo+VFsjmn98toGQ6i6Jubo208qE63Y+dkbmPU6J+M0f/aWdX4FZGQBwUBohdDRCbkKlOF
uVmx/WmnaSFHILO46TsXNqcXFADa2096pA1LnQr8HatJlFdVpcnvZLsFN97PulBu/5WlNbZdufFH
5hdnfGWct15UuB2VZLVt8qnbCp2dg123yqnrXLGe8r5+Qti8R1euHr7mlT7feIw/SAxtUR1etJk7
PXUAW9AnUcF4ze+aWQH3+Js4Hmp3jVGoT76DFmxvmn+ODzGK+hj/EZ/Hd/N4z2a8vL58Q38d//G6
Ptf5bbz8e34d/zfXl39/Nf/99pivBwooT7prfg/0tv/aogI9xQn+MM4CJl2I4L+Z7UgZiK/4p38b
IsM+IHLbseA0zR3qQdHGc7zxHb02pNgq5ZMt0Dwu5zjmxeM7ijxL40c8g2h3i8/jJ8fodmRPmkWK
4cqxNuKqWiSpYh3LXrcx8OjESvbIg+z4aMqzqtaZ8lt3HrWHNhiG3Ud81HqTTFmgPmLrjC5TGou3
oqufHaqqf6C3myo2emPt1O8GPGqWAzIsm6RwK6T9OOCnVZ1kU57Jg9JTLveNpkYJhUeSAkWrmJo7
eYgLt7kL54NseuZgLpF4aVYfscpoyWPLtq9M0UY3/Gkh58kpsmMsUJWF01kh72+rb92kY/VW+c+5
Y4anrre1W3yMkDgZEgs7TRVHEvYGxrnrkX+Jk/RQ2i0u6glorq2bYdyNdrtyItELb86Gijzps/5d
Nj0OIdsbN2e7ZY+PuINMjw7eBVBKO8wX5xi0mxFjVxYcoQXNzxJXyG3jYzO4SOACy0D52K3KpT84
MAoScZa9VjjzrECJrTU9mB5bhLjm3TCLyWapq7r7GgXjJw1dwj+S+GqjZOgvLAt8xDTzBJHVX7cJ
6xaRAzvo1PZdwHDrtzjPBWckoOYtpt5j5YsS17BT7QBkgIawm1oWB9kaSI1c5Fl5qbtyuJ0rPGNX
pkh4zwaAQHD4YQ2lPtTzEmbiXZUVQ76tupElM4J6S4qTw50JbStDCwqlH7374tX5cihGA73bQln7
ahoeYq2fHmozQnIWYbndoJru2mmCeuMMOMZqij+8NPEs+NhkwV5E7fAyOpG2YAOY4cNA71TGPFEw
wDPScMClpOSJ8eOACeSfTfZH0UFxS/To0QI6Q4Pqnmu7XbIWoWoSadw2Yh9PnLkJzx7Ruy5bRYPO
f0m3Z3XNHCwxKfi1VdTitVBmD/E6di8U3KqjAboEbyilgy8ZBBsu3izKBnZE5jjiXh5Y3F90VUPK
0Ee77BZHdsBQimsNcvs+TyCmhGJCdvuvKUZY9uQNg9eP0IRI507VSWh/XIY6KcY2PBlvU2uEKZfJ
1GYrzcMIuQKMcxdPQv+EFH/pq82n3BT+2UHMcyHDaixw0DCsVw1VS+r9zgYLdnBTMQnFlSJmuLKa
7au4cpVVG1XskfLM2Eydll6c2M9uhxSrE4yhkcC2gKKcc5CVW1XHh82s2/GS+p0F+0az35Fo3hSG
n3/P++Y1r7ThxbDVfq2IqD7h8Naf8iYvV71om6euTL0VJfJwV2vh9EJ+ARiNX0G+6LXxJXDadwWs
CTRBWqpvsr5J+0cja4wnFewUH+/0kuHMcw0m90EOKuevDJwHbWGHKC2LrN0q6hBvSgP9Prgvw7Pe
uSeF5+5ny0EHUx8A54QhrpNQMtGlG/rmczlCocvtxLkfUBY79ho4gBGk9ueS5Jvu2sUnlPeTnW/7
4bZuzOZtLhnJAbj0ooE7Zt2h6oR4FGH50pJ33frkAnbVLPzauJr2NCOONnFlhwdMfyFBIma1xOxL
fBmUP0qhjN8AlHL3gy/+ELh2uNOLUN85tafeNz7a3giPTd/ADyGgpXytfCcBd1OLq29jW113Npaz
QB2yvI6O7qwgLQ/eOKknsD/pZpyhFR+x25mDyLTT8IW69ZjzwEDjLbZ1g6D94zq8NxZGqNirlUU2
HPzJJrX4+6lsy4MwjOGgQiP5z0Fqo6iUnf1+OJhRyVUAMAZghJBKUAGZ6aHWnf0qNO+Lauiukfs5
MnRs1ZM0yE7+6D3IPtttzPug6NRdlYFJ7aEURMvYDIx1l1saNay57aMyu+TWnCP7xnDXQOOxcLZp
icrfWAhtN1WUpCGz26yDNSo+9QT+GwPLrr3WdQjsX+3PsoXgbXstLIcMcxaLtYzJw6yngFeBdsbI
hEvJWOOJ11RTmsNthPkqUv9AhmJCS7SDu5WDtcA7ZsY/lsK+p3ofXRLVxWQmcO5TvbTvs9RsDnhq
hwvZ9O1BXHBTJIXXOdPnWusPgwDporjxtGsUw9iw6FDfACAif6rs60G5J/PU3Q92GR8cU7gL3/P/
MIp4XvLNHtbmo1WyNmmomy0GFJSfRRwlq9ora14/wQgAlOCdXbNgsW0o62paOcc2UGsqtnl38Wa7
AiRix8e2BSU4Gkr66vvYNts2QnWWhboAPO/7wqvjL7j4+YsuNTD26JFUi51aYAYRAc2wu/QJuVi8
sNrIvm9J/K3HAfghtHFt05Q1bAyABzsrE/qxY9G79zveRked7xGq1eyMqY/voH9zK7KG+ILVIo9F
dgH342xmUvrF9Ii9mUp6BEO2wXZMtFcG7RX/hBjGIT9qGyHbJrDLb4Y67otsFuH3TBjD7YTFQRqM
C6vT7OfJwh43bCs21X4FQ1rEK7f2q1cQSDhD6Dniw7pdvRbJgr2Q/zqqVn5CSiRZylGJDedbTxxs
R+ZJSL6snCRDFlXU3dmsvYrftFVhhVoqL07gQop0yU7kons0fWWpjqfAPHdJEeJZM2QHgYXSV73I
vpmqGb2pGvDFMHLwldUs6q5JMgGUtZC6SP3qLO16BKL9tuWUhb5Q+7q7ODONTDJpJeMWLGaHHH73
4Mx0XBnqYx91lqQTB9dJiscJ7uIBk+luUVZxtxvAxG2wR1IvcROG6FdoZ9kCKQswZT6gXNhsY/SJ
eUL6RrQu9V4slCK1HpBjEYtxsLz3ri0vuEA4/oJHrTUL2vKqd2EWwxwps3CT6TlPyl6PFcBRCZ6u
IrIhZjT2HWkqfVr5EK5YJ7anW7PsPLFpTASZHMrSfAxRtHFiTVUPalzjs4XM6CIRXnknD+lcvKl4
54dbMM52qNcYJ9mppgbqI+TI1qWJmUfigAppDD86J3q6sRSk70dwYPyMc+Mada5+DfKuPEMwRNX1
r1A9nzUoTHrDaB8/4kOsGEur7oqNFsY+OtEYdu5ul+OOCHZnNG+XkhfGcrQ91VX/h1ZPaOsPQf49
Pde903xXYrNdGE45PjrV5PI/NfoDO1t31Tf5F1YAFi4alJA7NQuohEGxk82PjluT4lXs1tndb/HB
aNVVhK72Sg77OOQ5KQwju8qI4aSFsxpGrV0Kw83Wg3dQhd89yEPg8NZ6olP3solSuYbiL0o8Q909
KHwLH5C5zLa+4+AuP8+SMdQ0Ya9rkXuQ4/oG4ks8eZvbhHlYLoJsU0/euJKz+sroHqpKfcGSND/J
0ODgNdvV0VlOAruX4zYS7AoqFGetJxE3ajhX6lVPMhZZfu6e4k3xU39jWLp/IK2sPWgT8q5yxGDX
X8huqY+16lT7yqz7jdfgFazm0b7OC1PH5EV457KB79+65glVEiRc8RJYmcYsUoU14QoZ2GpP3tJ5
tXi4hIVtvAShFp16MGjLwrOcVz2ouRWqVcQuOzdfTA/7k9QJlk0OYl7TnHhfp7p2Ap8WbqMo6i95
0xRr1EbVB7L11tKo6+ilLEMNfZkUXXprfFcwhPhad9G+iHWdZ5szbkNv8uCVcGgDbs5uNgp2N2Tj
LQ9h/WR888zEWTaTOx3LuLOfw8RaB8VEHP2VrTahm2pm+vCWCbLSHbKuHpkIXMh1SiDz9DEHFhYU
Q3Fpi6m694L+s5xeOMJapSay7ILqdRymdySb9b3rAjVvi6E767adrQPcdp/MUjOhsGbh59rCPVpu
eap+H3a99QciB8+mFedvYZ6XS7XWxEM2jP5GXrFn63G7oo1u61lJe8ynBit/KofBBNqvhZ/NoLsT
sWATxRUzUBXfNCpe49fZe0YXgfNmhTqfR2/pJz0NjMegB4bRJ/ZbrwNlUVAf2BuoSD+qfsIuEoGC
qVAzDL2yG4rOz4z2yJ2jXUoUHajWdjlmXzynDDGg8pxlpVVi57s0+y5BLKnvcU0mXwOGujG2oYJF
uOwdYnZoAZDspezVS0jtNtRCvP3Mo+IKZ4Vmsf8lCdY8/LUvZas1mHal6skM6+QyKkY2U9WGpxlh
VuRiX9XW+Mxevzj4IgrWElj2azyc4xKI9mu8YL3wd3E5XhmKiopkau7UJPI3qasFWNDr0XPQ6cq2
jdE/sL0ofu6FUhwsgfml7M21RGHfMfJEmntdV+CmPiR3kzYXcZr6i4R7GEqXHPoemYIP9IeMUe+k
HP8D/aEMRnKQMQkQkR21SV2gBhxq6wgduzi03TmTThlZicRb6XBnr4WF5Unx1uB4/VLNAvokAVE4
m4cm38140+agGmWmwBhb4yzPxHyGoP9lUKbkIEMf8Tyzmm3/Y5bsoCD+51SvMX+aJYLpWzXVxk5o
WnRp09he5dB9VmaByrqMyYMPtWEnChdXK0g8l7rqWha4cP/geRnLboo7/oc/puAOtnXL1jnexslr
eR6kyWYmrvwUVFTPWtkTeIfWrENl1Rl5tasQul0kbh1guDm/QswryGvL69xmz69gFJ29Sj2NvJPe
uvfWpMG004bqm6t/L/Jo+GIWmb7kbUgvlJbNQ4BB2EZgt3sJtNjEI62210rqsrPUuuzFUjvYOaVo
d8PczMwK6eXYqQ6yFzGHDihT0J9GNcxezDZ9d6PeOsPpzl6MiK08v6pDE/C1URNetZ7U4g0MH/JG
gRGdI8VNH2EOXWTcdPIchAak4QlHpTe7L1aja2Uv2L4bx6IP/5zupUiMhaion3Ur+dvpPqCWN2vK
b9MRYTeOvu2KpZ3qoDH00FvGLtmeWB/ZCzht9KluX11EjZ6bqlaufkIhPXWiT60eOAdSPA2eNkX8
aWDXulHtGrQUn8nCVax6K0YPhzm9Cs5Dgzv7gD70rh6xSFL8sVs1QWG+TKH1R5HgTlEm91CTWWLP
JAz4GovIys+Obgwn6bQr/XjnEN937DjMvyx6f4SqEs/CPo08IKxVu6+S8iFCnVrdwglofmriHdPu
sYp6KFs1PwdxBcPQc9OVbhgoIM6HNG3fE+RS9mNXYhw4NlF60VAcX0a23W5kU45T5450FBQRKz27
XaAaqpWrJ6DwOn18GjyyCJFev+JAWFIhH80VaKQ5oYDgNprcyd3AQ+3FbJJFbMbNq6Fb6sEbHGUp
Z/m+aJepiU207FVfR+T9Xkm0hKc0wUkNjnfD6j1KV2PtFYc6VK0Vac1g0yU8wdEY6Cx4jOzAbON2
miPUXQPIPYEfIkvSUf2Pgzrd67NMzoq1t7No+ornOxplS7KP0bPTxCCz8Er9ntYg9TzrWwQMgbSx
PT3qGTa0w2D4R8OEz4ZURLhWbDj3ZpXjVzSRbqaajj6i+aXnLkxp0EfaEtuE7eAV9h7utnWuQ7dc
uWMiXithXuQLGWGwi+FCYg3Hg7RQJ6AGuRdd5JlVl98UJbApBP4SL6vGxcAed/GU1OduUNhwdqrZ
nTqr7k/yrM2iP8/s3lSOaghUnAEf4d+G4o7e33rbbtZVsQoSkzFls7gN0p2LldWtbNbzAd2VInqV
ncUMF8nDxZg4yZMsftmK8ZmlUnYnu/APyFYCf4ut7GQJktyuVYauckgHyslBLPwrJnbmCqMmoE0h
bHYZ8+Yz8u5rRRWUi3EpvMVLT9S7jurtQo74mJCESEu59lCC0vzrImHKn+KEiPzMLyPjclbcOcbK
jbEjlx0/XZ0XNC5hpBb3bCXa5zpz7sKxAwkytxwtfVbU0D3Lll3n37x01uQY0+7ZxtEdr8liOplz
swDPvCgNpwc6wUwV0Zql8N3u0NZT9xx3wbhM8cnby7lkvLGWjIxpJ+cOKjfssQ+M7e1v0FAY8Tpc
E+RchyLXptXVZCN7+9gzgT7O/nolFpxVamGh2PXFi2dFu0kV9rtlKNYqAfwAeSgonuAPXm9xVDlW
Mfv5kzpkzYNjiM8yLq8TjjXqnG4zXa0M7nXXTM770Boad9umugRh7J4tYVqkITQ0BJt0WNUDtpKl
E/RXWJj9VZnp+RWPyUl1gZz9iJvCDFYULk1WaIyQHb6pYVaRocAyh/xCVVyEXcdLhlnJUcZSI44W
3DHNVblvIsDfGqv4demKcR9T2Hzq8+m+qXp8ghpygaNdd0+WDRkRh4BTP7duoQA1kwrNWdmK4Kvh
ZZ70R9kcvShb+0kwbrwYDKLTttYmk8wdNfDaRTGfYh6/MaoumJcwxNqZ3aOB6y1WTRQAwplxuNoU
b1N3OmSFrbw13FLNlBU5W+sdIqN8u0BEvjWpu8NELX/mIVEfUYidHXaJoxH0dcT1RtUezT7Lg9V4
DcpSO4Yss486PBmnJUMuuGkvzH6oHjIlc3fBGA3bIUrGp1QMX0n9W18ji/sIegmf8sJINg7IiwPJ
9PCKBC5yMlZsfXWyB0sd2i+NwOLX9qzk7GqAAuoa1Ktip8YRbYR64bHu4TZHUx68uDeOc2IGuP8c
/OnUlVG9LdMN9WE0H+f+xtTipTtvNVneLzEk8E7krw1n1dtquAoVxV61aWOfcfBu2fNE/FqCotx1
um6Dr6HDN2sAo505QFLkZr2TQSpazq3bDALIJq7VLQaUulatht6JqlvTA9655nY2lsLCa2xS7sbD
d8xdKmwaounBd9lwIrJyli05geqhuhrmraqqFG3KwrZdlkldXeUQj2fYfso1a6GjBvxgzgdfIL7h
Z7G7l02985NzoO5gPF+h3JPWr15M1Bf8BcT5B5U/+S3w4xi7pDB/VOGurNUUi4ECVZa97U3Bnt2S
f07cED8kci+PgV8qC374zXtXJn9eUVAD+euKNbpZW3fK1DVWoWJnaDGaFlXlvSLE/L2y9OoawCTA
7tF9keFRV0mvpJO7deZRha1vTRFqT+y2J0zfhclnTbxDH3c1gOU+4ExVv2bpSv4bJqd+sHS2vNDp
7LyAi50MPzdxt1QWFKGsZTpOGC31RnWKFAinm3E+7WYrIHmotdLGO4QxBQIozUIGP8boKPduzSJV
l2FG2lE6A2ti3GUNhaqI3+TCBKP5PNqJoA40wQP2c3/dV43z0ljzNyj/hLGYe/b78I9bC9Dmrma1
twqMNv80lmnDrdXL9r6nhCvH87qNUoK7Fi5OXWnHk8rruy1f2fw1Q/SknRO3BhSYVVzE2H8iRHtv
+na8wNps+tyCJOUJlib3Io4Tyqc+bMUfUo3yTAou3lQZbz1stFnlepuPcV3Up8vQSvVlhjdf32b9
dZwPSemQR/eL722KBohsybjuh7BIy5G1KPrLt2FuUpWXwnyVoz7CzcgCxxR5uvvoKAsSWJENgFFe
Tb5erXYaeFc9iz8Xvb82uDWck3rA56odw4cMLM9SWKBQxwoAQx/k5bumNS+YXobfM51qqGi567ra
Nmu1gi2g4R+EU2MqpZjf9THQX91yDMjgpMOT6ONhlRWlce2QgNmIOqrvWgGjRPTGTOjsu9UHXr4L
hnbpFC4UPQpmVFj6oL6T3TV8UJxh+u81G8RtSToYKZ48xiYuv59aCx8dDRhXphTk3mOB+RtGk3za
YXNoweO9wsyTwyPyLPu4q4NlVff5jrsUsot1ZKyC+YYrD00TFcGtHZtVVi30Gib5v/7nf/+///t1
+D/+9/xKKsXPs//J2vSah1lT//tflvOv/ylu4f23f//LsDVWm9SHXV11hW1qhkr/188PIaDDf/9L
+18OK+Pew9H2S6Kxuhky7k/yYDpIKwql3vt5Ndwppm70Ky3Xhjstj861mzX7j7EyrhbimS8quXvH
43MxSxXi2WA/4YmS7CggJyvZbDVTHCvMd3jL6QWZ4F10LzrJVl979hO0d/BGt16dlSWSlxfZkYsB
alWZo2vmINRldMm6bfTi1XdCZ+9MSbOSTbQGs2XlpNFpMIritV2BqE5fY51iUDJpyVIOUuOuW7mk
QvdGFj5nTnaemqG6aoZX7Fw/7xaankMfl8GsdKCrBd5JtkipVtdKU8Z1VrvxyinT6prb3ed//lzk
+/775+Ig8+k4hiYc2xa/fi5jgRoKqdnmS4NyDpi6/L4Yq+6+V/JnaQqvZ2CKssm0NtJiPurUFzmK
3UTCZpodga9l34uZMyMPZqe1ePrE34HmVfd85MSjuD38GGXOmZIfIdW3DFR51XZZ+NHwkqBbMXmU
C2QLbDBklPAlaJL2IZscyLyM8RWvPkemQVbk+s9vhmX/x5fU1hwhXN3RhObo6vwl/ulLKgA9Th1b
xS9TVTcbzWjTjcHacE8aM3mO+vziGJH6OXNSCiytGZLPDqJL4CbKQnYUjvGMtq73CN04OnSpO67j
ocRmr2oeMR/FsnJKgoeuiZL9rRnMpQNZP1BJyG5bJcJ4JkhaOJg/emSNYUTPPe6xKvuoOMgzoej2
3cdcOevjoj8NZr58XTniI+4NwFmRDuT7DpTjWGSjf7Rhmue3dqBjY8m7tZW91jzkYxwCecFthitn
fHQnUZpZS0zn/f9yFxFivk38+nV1dVvTTWHPm2dHt379hGpVq9Ezh9zdKWG56VPVxT0I/R/HhVBJ
moF9KdZo58irulPRuJD0u7x5tWsRHvWky+5DM8rutQT3z6R3jb2M3Q4dzA8/KDAkncfJGOK2KbmL
rt3KZjta2X1fCIckatJsRvninldQ1M3Lbg0lxEMGA5pybOhZsxgqBV1mPea0BFFPitSpl7GtFSc3
KeDB/HTaIDi8iybv6qk1aPco4x3vE3PHb9M6TUMZb4deDy95lIg1sNH+PuIXscKIMX7yO1JU7NK9
F6XooZgNk/KWBMEXRQV8rgjnhN709AQX66EytGY3AYwizdnGV0Gu8yrP4Mp84wIoM/4I5Q0ih1GT
vhjuNDi3CUXpw8xMwYV+zG86aIUeabhQ4deYz4Jvk5WX8WfSKhCTbUSWfLW0l4bZ4/MrTGi/81ls
T0i1y9N6Ct1bUDYBmhuH5g8zpvbrL8Fqx3M6MFm7TQCEWR78eGc4o7KnuBmjYK3U+lJzAiwAINGf
kMD3TonSdEfyzRDgacm45VesoX86BdS8Ro19OnyMyV0WbSvZtoT1JTL8euvlzT5Ui+A5UNtiZZJ7
P+WT4Zxd6sNLfU52t+lsKJmYrzxi8g3VQ2OPITf1Ua+lXllZ4w2mL5H5g+dj0edA5ZyB/GPnkmet
gRvJTsC30aWv4Pub3lQsjSodF6MaYX81D9YblzJrFr6D8W5Ok9urZ9CSfx6yDAMa9rr2ln3qJBZ1
l6rnSAOWh2z7Ro6ztO/q2AQXu4mduzHDmn3wrODd7WF9xKPJdqOrzas9oOPm5nr4XnU5xCPPScDH
GMojZaaz0XneMzmZbuFGB2pE41nxKtVfd3hHUtYERuaWxUVX4A0gSYt1djqVRxnLwHKidakVFzIV
z32BdkTFDtRfs8UjsQO2czciUuyvC5NFm5KBi5Dz5BR55gYRRJqE/83HtSYHQfiEH8s6CRLe2Ahs
2dqYvGBls1xea43gyY1q/BmWQ340vcq61LawLmMEmu6fnxyG/vt9SdeFqhmupuqGBoPb+PW+NFRe
2vi9bX4ePG+tzz4K2nwg89ay7efMRNzOA5v2V7B0hmBVUR7/KSZHt6DDjnGuGKiNzLNlW54FA7Ly
6pRSfJp0pAWbdkP2O2ELacXnKuC2Jw/dkEX4ZchzZBVUFSEeRsm2X7mwivzuKOfI+G0IEKJn9Kx8
FHVqTV3kZgafTcfo+p/fJ7mc+OX+rVu27jqm5biaMBy5TPzpCWuWEe7GilV8VowoW9pkhbZ5WeAt
CpDprTNRsEPX7iV3nPZIPhn9gjnuRCglqoU5XZJJ8a6+aXzrC2vEp5b9C8uJ+mCKQf0UlcVCxgNP
D3dkQ4uNbGoZFqEgOJ7I2uknIxiq22VLrWBB3qjpeTKDdJMIrcd4IQk3wvEd7r2x/alH3iieQbG/
xVN/aRRt/u6PsbPuMQbaJ+gufgrV/AYwjtAqvcVxM28/JeSTJdD3t/EZcQkYdkMlQsfhGFZO/jjX
JVdFFhob2VTGJr/ASt3F5LsKhJcFDO+gy/dRmxePGGRTYWnq7+OoaOt//rSc/1gP8ay1KYSZfF6m
oIzx67e6KmvdoYoZfO6CFidoLf80WbV3H6Wlfe7zql80Ztu/DW0AfsB3LdjKjvaMRs4GS+z+zeyG
ZOu0ItyaRtqs6wCkiw6+5KjNB4fK2lE25ZmMBaagVmPbh0jE2ZX1DpIuKj+bEi/kK2KB2MUO3Fz6
Ui1Onjb2pwKzjOdmNC9BFU0XRInyZ1eY36l3NHeyFcxJyqYI6qNspm3YLyvX7vfVPLP02ar5k25v
ZW8Ibnytp1W98V2RHoIZcgYGsj11M5/ImrXj22VT9/UJ1B5QSxmRfR+jyl4gI+6wW8hqlKbaqP/G
Td+a63upsKiPkdt84DlW7OKoJpmSqKQwYpWhetzNQ+vG39ke5MzaHe07Gym3aWEauX2XV8a5ys1x
X84dslfGtcay/8sHLz/Yn3+mghylqam2rhps1rTfF8I9UtRd7/r6+yj8apVbBYhaU+lvh5gvPGok
7kteRdaGLUV0Z5WOdZ9OCO/aCCzKFnXw5GJ2BnBQtsCzqVS3zj0jXGQ1uJqxR8pMHtCKys6Ozb3f
bwyFxSie4w6qU6RahnPHknj/z1/q/7hVC1NX+TrrKkxYXde135aQsWGWjq5F2ruteZ9qSM13DXeZ
nw5DjzoffEeNhdxkL1LEpe9AjfQrI/Pca5mKfBOzvcdICQ1SM8u9Q+mE1kEFQrPrkmm687qh2hRY
M1+hn/WLXh+bYxFq5OKNot4BugYllExrx0u9vQF+7yDPCjXqbmfZj7O/6/2IfYyjsBb/l0faf/z4
helawtEMRzfdefP+2yONBdzEnn2s3qM0/Z5lF9Lz3t0QRdY5nLE8Ep9jijReoXhkrj5i8ixuHXHS
MNi6TSjRqFnI02iaQcR6OW7kBeRg2YGSzZz98I4jRevxT6h3h8JAGYwBWitOf3eDf8tTdahnqaYx
WffkQMEdQBgVAHrghon6Yksdkzlmh612dxsC6uvW1OchPporC7RmR2Rg6+xa1emTcEzjIM2GcCLO
rr5qNjsTEV0IWDTlQY7N0/g2NgXv7yzMMmh3vjJs+kjU0H2dVlu0Q3kHUt55D9QEe3oHMB4ZEptN
rPlqNL77bvV2s4S5gLqI1jvXKkGMVcwdiA2RDs6D7AKyxr8Uk4fo5tyRjazxGm/EDNwM8rt2UOf0
EB3RVHwyAET+88/Elr+DX+4BFmsaF2CrbTuAEPXfMwNIViYaWrbv1gByvKxDkl+4C6wjpbdfSsPr
V2ZdW7tgbio9GG5Vb7I72cujG/dessJjYZpPGUtMGR4tsFM83L6gBmq/tBr4Dyc31KXsdAU2LB4/
FQ5zr5PfB33/hDtReTZL074z/VAsW5SVvwBzh1Glj69TXYD6wzVln4V+8VQp1Sc5oFOyemG1Y3OP
3GN8DPwpWSfeoHxuwoUckIvMXRVuMB69InPxifd49M+Xxk/viX2A9cQqRt8NuoIbmSReOqlF2s/v
+XyROdqqWlTfj/MB+s+fsSozqnt5QCrl55gc/DFXibr6Nu4jJiKUklhT/HKt369f2qCC2E4KqueP
tq2eAzghb4mOvVBcDtk+rxX7tY/Qja/tt66BQ5d0aoVak2e92SV24FAWWcB34EowGEHkjDj0SqgJ
dWZdu2xA8zqBGuq65b4rKPwhFJLwM9F97KKh+0fQ56qxP7Lw6IMXN///nJ3XkpxYtoafiAjY+FtI
b8sb3RAqqYT3nqc/H1TPVHdpQh1xdEGwDWQpE7ZZ6zfNvSXAvoi8frIhCJwnrbHugbOp695G3C3E
jfh+9KsOmzt8jyKkK1wWLiDMh/a69B0mHLySSvJgrdLXV0iGVfmUOEvrxyFvXM2OptuEjeNJHxR1
K/4rlLLonXyRP/kUWcFIe9pixXzzWbVc8OX6L8Uvt2th9K1KXRjOcu0is/J5vxTLsYNcYGmUm826
63P1Ri+UhgQHH6vOZ8Nct7TKhS0+zv7cL0czfGPL5Ni8GeNuLHD35dTPvUe1NbSPBmLTysleEPJL
qzX3Xs6KwQecQr+YHNGkQoKYWIuBopaj2+WQew1iBl6YujOa5qOu0bVpb2YzXHju184HuWnht8Ti
+nlpZLbSRUyt20ejWKNu9KhZ9nhrylPtKn1Xb5fichgypXX6zkr3XVNMt0udkgIPliA9LaWlvhjt
fW4V4/mzqtUj9PPb6CZT9eZGz949hVRxneBoRKh1fMHW6518o39jS4p2NyjBpRnN4UUvDRU0DepN
OKT8vVcfM9JArbyMaQEuH8agG41qWrqJf/GQNruzZWm4r/2IaAMpw63fTcO9KEf1NPMPLbvLSuKT
eECBcwEpSN8ulyzIKExOSnwvmCPQ5R9v2S4X9/KQtmtD6cV6KY52HN5mY+kupY8eY6m4mi+kLYxl
Qow+sQSEvcxqo3qaegxFx+qvz3bYRJo7XTP6er80LIekB/a5sXV11rLqK2fpvbQ0pnwOkqK8U2zE
s8tG78+xaSkXrwWQBIi0fEsQIEuRdXzO0zTbZugp7nQ5Lx6x/rpdOnwLhW8eArOWQtTo4HXYjXYe
LGsg9jQOVyiw6QUygPPRQ2Elc5Ri7fTZY+nmFxkuakYDMlmTLRbLlUUUIcCafNCH+TtLqqPiIyIf
pBQTo/H2Wdara9QaSpQ1CeiYg5e+qQjolLEx/MSoCGAxlpp33eQjj5M2xs6L5JGx1zI/uiS8c7Zh
/jBIKi/sipssS8c983GKYsVzC9MLk74BAcA6/+tgz8XPuiLV+BlnouUGhJvtBORyX7DqcxflgLQy
0d2TAWJGZW5eA5lpeVEMmMbkzkxLcSp6vuWp6FF8RrXx22TNlCVFGi6pTEhPw0xEaGxSQX67RaOU
3+ANgT4K7BwuTdu+Qs01kqz8NgHy33r1VGyXYiIOxeABDxvGcjeNWr1ZLkYS0s3huT33koS8kxeP
66U+qMNdEyn6YzHJ3SHpNX213EapzIucEC70sh7pgBbdyUQ3NNiC3vCqYWPslOZiUDSNtxi5f1vq
FR/sNvjuxdhgeImHYzB3F40k72wM+9ZLr0LWr1ptkPIFAX1WjUJCsbMfXke9QQKgdGL81tw+tvRH
Q25NZ2jq6aXx6xi3p3D8rkc+vPVK/FSjbEeaxAeEKf3K4UZGBHSuJTv2wCHNvenztHqP/fRWGjr1
dvLDDMa0PtxkwOZdCBPeJo7FrO0rtd5uFE3OWm8I6rUXJU6FfuLV1qXMc1QFhmDFV7qJMx+V/OhV
BLLNDquspLPXK9J5MNEBi0V5XKo+65czufd6/lMsOL80aIEqrSc+bFsNBg5dU3y1khDZHk3yHsdM
TUA029KNnRf+LTscy1GhcJCJpc7w++yii+CWFOUpktX+qA6KdpUbX7/iFxLPsmzrpWo5pABtsGkZ
2gOpSCLYLUsGW1aCxz4GcAv0JQZF0oaPKHWY17grGa9oNLx4uPfV97wMw8dCFtXKGlM8j+yhOQ/z
oRAR8g5ZtZO9rDnLlslhPlsal26lphauDolvvdR96VcmA7aXxgOkHeVUCXk69nZaYqBTRw/TQBrc
B3zxHuKb0Wjee6cHoeMhPUW+1Z/WPoixj4sg8JWbKFEcHaj00RQIxyow0joEK9VuJ2nNzUcRVXnt
NNaowzjmWoNv99hkGBhUBa9JpKfVYwlRcI0xWLC1fKN8zFTkLBnVTdxiKIpSw0jUyhG9nIuhaZq7
AC1pdylabVceWGBGH0UUFe0jvETwR3PndDLksyj8n4l48OJJ/g4U/EcERPN1qEvP8SvdfEgqUa9y
ywhuYf/lm6gf5PMglQNB/lE+JCM/UmIUSKzg5+MasmhvYNjGO5l/e0MZmwukPH3lV6PCJrv7qShB
/4tXQ6qS5FfEys6JsUZ4KsMxWFcFEOFfVibSVWwkvAFyZNinvhQ7bBZ5AQrNeMrKTD0U3jjezKWy
Kfim/CB7BAWcOJKiToiYyumj6WtAon2pOiyttpKhuYiuPZB4WkU39Kjc2dNmKZI1jrY9Ab31NGbp
I3pUmpO2Unyy8zq4CqH8YjDsnsMgzXcFPJu1gTDls5/bCmG/QkaVhVa7C04iaPK7JmME0X2EbeZq
s9SqI2zmZUDtnhv0btfFUMvbpZWHBZX7pErAZ3HLvl9VwJSeNGT0rmav/e1zIQWm6+UatR02AntG
Q+7qOxzHcqDJJZZdsRFefKQWV1aV1s/IpT/DTOL5jHqXjLf9Zk0eQK35Ih3uyXYIdKzC54sCC6SW
iq3x8xQkHxcZVu9aVWG9+X2KQIUZ1Xf+/EmpCP7+SYDg6ues8p8NyZfe07L72yfB6t1NkuEwluqg
ROdk/JKiXw5V2mz+ZZM3xzryJVn/kZUnjSY02SBwBgDp9zhPm3lFIMnwKcwoUBH+bOOjqDLxlIro
dfKj+orwn3gK1BgEa109DCVLn370VksnuNjYGgO1/rgkaMZDpIEqWoozYHKLCp3KD8ctrEHqV2iT
qLvljkhEgrIoYpJ0c+sYRtcYC5obhV35gehPeMlzL9sFCT4LrNYQ/tCn8OTbSe4EEVvKPBxgl6YD
zliJ8bD08IdnNN+6+6U9wHaEz24uSylUmIrSUU4Oox08WbVtIJiishuXja1XqdIMJLROcEuhB83F
WsqiXRxHEXgjinZSDshr2uZuKWqNATO0aMQxsMZ7BuInYRnZnRl32V3MlgMkJpmMruBdcP2IlzfM
0uPSCmKkPf/5F1TUr5mHORNq27JOrMaAJaR/CWdFJqNJWVs9O7xh3BIgnFSytxMDo5cijtVgph2d
W13WjkaV8VDxf4Vo55FoNkb9xsvehGxFd0WVx3clJtZ7K9Yb0ogRxHIbLVEZYeJtLYfSesyL7kXu
mJjbVG2ufm2htlJM+0QS3cvU9dNu0oFxBojDvZQqyhsTIbCLoeGQAz7843LoIc3eqnl1+vluRQtD
1raM8txjT/I0As9eLq+LKT8UZNEx4KJbOcMpMi2tTino02frr8+07To+WnamuUsvX0fQT2F0PC73
QBOJpOa4kqxocAcigTcChbmbAvMFn+Ht8lll62Bi1AHRtqVuOXhY8Ww01HU/LkXOWTlppfEsY6J7
8vFX3OVqit7bfPZZ97/O/tzPjOy/7mf/9+zLXeLQ1rdAp8m1yrd1J3nbKAhDlw3aNO/SplslDZKN
3nb56rPOV9pp1bWKul4uWxo6TZSulprd9rPO1C0E00ZRbvR++gkOHHnMWtF583x5r6uEsSa9R6m6
Dq079N9z18iC9lV0+gP4sQAQjrSmAgKTbJUXtezqb39+vn9L+KsqewTSagYsdMK2S/vfEkaZwSYn
FE3wilBNGB8Mc1er2QMEr+bdsNqtPtbKN9m3dDcQpnot0dTfV8FkbCH756cc9XsnBzjogLDiIZ8P
ErL+KyMGCboURd1c/vwnq1+zJqpp66ZKcNNQLc3S9C+BM0OR/TAgK/VtGodVZE81EBEOWlLg+Wya
zY5tcuz0svdXnTyYWHzjZ+eIVOtezaw+Qu0Dbq5AsSKNAHkqTftXH7y+k+qpfO7RDLuXxvRqpHL/
WlT8QAJLmV0arKBNF34mzmNTEdocNPy184RJ3rAtBdtEWpaz5bB0BKnQ41sV5v8C1VCtLwMT/3HL
NBBRNkyNrCh5xn8mj2DRg8TIZvsBgwFTT8r8RH7Gn428OTXnQyr8/OQVcM4JYO+/1C/Fpcdn36Uu
0XO0WhMNr7/5Jl/6fRY/r81tiDuwmiI0YbX+TkXc/Bjo9ivEAWIgtTZi0GD6+sbSalrnLjBB3QHm
/M1SBVpr2DOSTmjT0rjcpJexcaqtUNshRzfcyUXZI6Zxo0c5t5Q6nk2/alFtmS9YbiJ5ZeAAn/CP
y01gmI2XGOu4pVGv23jtFb22JEqOCTFClpzAGOL5sJw1tZY7yCy36y8NWYpWu7N0NHhVXKEgJFu1
hYmcXjy5gRp2D2ZijBe+kLs27VD3mg/l8ApjKr7/aDcIjbJIrk9LGyAWkWXNKU/wvDHKBi1XP1Dw
bFDlU6KUf50tdcshnlu/dF7qlta60cy97qNO009+cZTtluDDmNzqSlEQF//PYWmcLATvN7k2Fsel
/NksR0gakzQYSNLa+O1Kk7RR55lXmQ8y+JVIadOLNc/DwGji89Rk1/5jGgYkv8GstQWnMLfObj5I
cGZkEkFVLDfpylS+1dvN0rb0CtOp2qO6OrJQmefy//WpSjfuQ0/761OjdJBda9CBbKTThIIuBo0J
knuvNYgfWGmFfYW4aV2XYi9G6VX0RPFVBBhO3SCya5o13/EXVi+oymuX5czwNHaAuGQYZaGxTZwA
4SwNEft8bCTqcr0UPw/LFRW6rp9VMskHp1ViZFKaXjoDBEKMTWTWJpAN6bzUfR4Cww9cvwiTA9Hj
+IiGFw6A89lyqCVvzJ3llKxVskEb9Rq1QXKK/AwFLKvI1hY/w6qKimqdIrOBqgR60AS5Bohv7S+/
zNHP6Lvsvm6IW/ejkNcfxbptb21sg4SqebmrZxWhl7Lo8KOjc2D37SWLphPBn+Tsk8ND9lS3HK/R
1OdhEMa61etpuxRzzAEdbRrjaxnU/lPFikWxE+05mcYOwvI/rjK6mxSSDMvNJiIuIOo33ubDCLjv
2TPyapv3bH/yPChQtAzvlg4ovY2OGXjGzRDa3VEvciSEB7t4Aw0638AqJGuVAZw6IiwkbtpRm5yl
AajYLZGS5rHz/AJ1GQRl4wz0emiJw9JBL9Gklgi6dBZ+qoUbp57WPfQ2m1YPjTZ2ztVmJuF8H1YI
JwKyiiGwsWRWd14otCetBpo1N0dWDJrbYL+S9pWxtgJ9OMzgYnhfSM9JgXQsF8W5QV5lJuJZCzHD
L+J9UBcpvFy7OQ65/xdhQwzdT/IJxS0eaOOlKkvSU0AwX2ttWithI13RWxjvRpu4UgGGdBdnYrgT
qCzettppaVtqKsUsQCcFhrsUiV3cappmHPBUDPZ1qKqbWFbylzGrN8t3YQxt5wbNVF/SpCSFN+r6
x9eLEPMqy/LsVVF5qXHlkfdDMJT3OoZPy5WZEiOBVuhwEmqASpLm22t7GINvcDU+fgjhIbLXW2h0
qnh1XOWkzFyjQhhB6pC8zDS0TesSnhzk1tL+OBmXE5yEPk7+2zTK/58+v38E98nqtpqXBZ8fIflC
/5dpWfw+K+NMpcqAXDVTNeyvs7Ku+42dGu3wqGmTdY2T9op9R/mqtPhjdmi0bJdihmyHUQkCZhWZ
QbdvCUGO/crLfamL+XrMws0QxIMkKEVA4v9zJmmmzSpjjLbL2UdrafxLahKZkn9uW+eVFWlJw8Qg
FwiR+nXPw96hLgsw1A9a1SO8iequXKnKztQQ41zOPuvs/1G39LPzK66hziilZKXQjEn2IcHpQzeV
RB4T2zt0otiP2RSpW2XwzM3YMvN8lHGn2aBnjCbKkLx2bZOs1LoyD6WNoKhe30emlLAqM7J9GIQp
wzPFaOx+4r6o3EBlUiH9hT+XXkQA0rVq4WS2FCvvwQTS8lwAq9x0tVUZl2TISrTmwuJZtKw/6qDB
/3EuhkW+8lWvevDTSbvl/WPNNwN0RhPnpdzGcTNgp2fFXrINUHK69mR5T6Y3bJbSGLf2dTmrWktG
ZQw/vdhEftpZKiUjfUVBy9t/dl6uJ0q1kedLP/ou1yYts/FS2Q24joe+CktWVbytH8ola5W+eCYE
bIIEKJLD8j+JbPuOzKVG8DbsHrsmI8LL/8jAr8CFUz6guJWZ+muRht+DaEp/hFP0qlW5xrJ/8HhA
LRCgmEM+zB1C5onHUC8Z6nobyNy8XPo4XdZQYoz5ZZWxrV1N5Y/4XFhVSlt47udSCoVSPBdgx22n
Vks3VjiVe9bj1gNp4ltVDdXvhe7FKCb66kVVg+LilzWT0NzQBtOl4MV6tOXM35th1W3KngGnjn4s
7aSeg/WUYEmvNfLszeD1a5Xl/yVJWFf0il18F3b0DMurQ9ZP6AcSudJqqedbdyPsgV9mLdVt35r1
1ixs6SVAvGbpkOAftRa9Wh3QV48espAAzXxD2dcq1xon6wx7WL3WRUdKZm5oPRK+KFlJt8KrveOU
puXKSHX7JuphuKBL+lRXeY18WeE/6uwNCl8ZnzvTLE5jpaGfNGbjMzSPcNOEagYin9awQFhVwvrp
srRWcJ5MLXtGZWm4VNgmsCWhVxxO03b0JcSQ2nB6bqI2dmXsb47LRabtr1uk2x6kupduzAwn2eWD
4b3sTTvoVstFmC4mq8azjD2SZvW5itBmmcYJYEc975rCSH38LOIT9VexLLzqSGjp78WlNawIOSzX
NrO7Ulj6hHRTco+2RuJfD7xD6Hf6X6dMfd3sT116BwUat7T+rW25QvL0tRobMpiQfZx5nv5SDnWF
ZAeCcwBVCdnHJGg6YeyTfJam8woZXykzOhajp9/Hk3X3UZ/YBlE3kMRWM3i3rKbfl/qaJYmb1ggC
QFpKbtKmaJxghppII3YtaWBpV2Mq+ws4WfwgImR1uxZgDeK8azNrzMPHKX415mEpeyRjtthuopHD
JIsYjnbORmQs6xKrno+6sjTOoTxJh7+Ba+Y6X7kdgbR7DBYsX0G5dVH4VvX+nRl54XvXl1ucivPA
KdK3FIPwyCnaKztjPXDyOELRwp/e69G7GpXVv+G+83OqcuVVTNqAKhgCdwNhbweVeGR2PdNEUjBh
BwGBzWYekj30NDuLINd8unRazmq1wSvKslJ3qZMqKDOOFHCPdLkHGYRwi37nr6X58zqrx3osCKZ8
3Xnp4NjInMM1jf21ZJTahT2uDJtVUfaZHbVncFvIxOlBfS8FrJWtqeq+oRR39XzQio608rOu+2A3
hTOpaWE2LSwm30+VYzCB/Jn5T82INYWhprnTVYMJAI0DwT5oIgWedbYfsRCBzCq4/Q0Kat3BD+oX
ZfZnWw72zCRu/fSMQbx0XKqWrkaAKKSHzunqs68Z4Dyo6MEuiSp9JcToX0XaTLhXGSPOdIl2biK5
Wws7zx7wxRJwb1X/TR2AwNSsoZ0uLlYxsj4/8iGeFfgU7dEOET9c7lT5yl93ymeDVtWQxNaQKv1M
aCvXw+BszYWEZeg57acEYbe+DDe1Kc2+CLSYiRbBQ8Sf0wUJSdQkanacpKdhPouUMj35RdXschwI
P86C/9Z9ac39ul/LUPlBB8gHm9go7Jv5NDBk+SDpHJbictBVKzPWH51QNtQFRht0tWJDcXOlCG86
pDcTS02egfyIg6W19UoYUJ3Ry0AZLCA6AF0tvbESFR/WuQE9tGLV2611KP3AfqqS1k0MbcAjBYpE
1nfjZimC+9rjJKc/4O0TkS6GAJagvt3i58pXzeo7D2vvG6btoZvms0CZpFabLAmzE7K8YJmR3d2W
k9/dKvY0ukEAe11OSD6oc4TJn2NNTR9qeyurnj+rljOr7LVVOLsZyhj+KHFqnXAkt9j0w5tDaU53
xVxc6pbDVLByceAcYhFpIc6HYtBtRQDMVciHIaRbIKWwlKe5PNQ+KKalzCz+n7KfVs+anKH5lckv
MvjhtJKzX2wQEe3MdPZLAA2CWDPuwAobm8AqwqNhpv65teaEk9RUj22eoX6Bsu97+5Ykcf4rE2BI
q0pYjxLDHsCBpDn7fSUOuZnG26Rsyzt2nUh8pGXy1mG4uVyldMXVHxmtAO55LkPr9s+RP6H/k55E
llCzTSETFrZ1XZV5nP4Z8yJGGXSWXHg/9HyWP5hU/5gS64MD80vUfv2WxtP6RW+RuY4wWHfj8DwK
rPGUGlqxpCvhtRXDHickLP9KT2VFll/CqKr3rb1SzSLcpkUe3AXZXRI311z1tYMs6eqBaAGGLnmR
uGHXgoDRIGWwa9JWuTyi+jUkMkMHt4NBi8bnpn1WNElbNSP6bcTtmi30E8LJagWlpgmwtVAOxgy+
MWXYUwhKvwgFca1MfYneQc6qN1P+iBmdDdIHBWNBfhPnKCs7yYqnbNOqfZTsCaMinwQmXHt9RzY1
dSFWSkczuifogaq36OurPuLE5XXQkUJUpI+SbJJyRyHVyfBp3aQgU1e9hz+VFSSupyv5BqqbvOm9
RN1M+o9WE9m+I9SyNomPuzpCphsi4INrVgVrb73de1OY7ODigpWZwA3Feu4g0QuhEw81KeRPrnNy
PLGOhnNaOoMcTvc9otGRhHvjGDDnQ+9FU0TE5hock7QGeFdsRtUSThz0pO7jplzJCLLh/ICWjNSL
73GOZF9nZOU6873MkaQyXaW+KO4i0IBACsQZEWtxbuCCxUrY4sgQuCjcDAcAx/YRB0OEz2uIZOQM
g/sY0qSbDIKQI75ugBDLao8O3wo9TJL5UbOf0LFHrKFwjIGIQTS1P1K5VE/AZ978QN2aAWsmo8yj
zPG6sTwQDfcbPz2lqvY0RIZ68BvZXMU68r2sWnw3UuwG70ijJsfywK4uPUHmT08lg/QYIPrawsio
Iq+4D7TiQdeb9KCHpKo97Uj4+ooslvHC2LsPLMzd8R23guycq0b0XEnJVjH7HlOrsHZz0pG3GmC6
rtKcJDBBPxQBBnA46MGUjZyu65pzaxwmYBDrWc1zg6nvuU2s6RzkAFQkk6w4FLZT4eEyK8Nc25iD
ph+KMnrKU68/eyNB2RjNDEupvF07iluL/ajDkGztkS1FFFoM90pUtZflIEyUE4cyw4IvqABdlbJ6
VMcaqJxqngqysdceJMpqNALk+01saAHbur03OY189ktLf4Km6VhBcCyJYh+kVBr2o929pvDHz5oY
wEar/IwqAFdXqBgLs6MH3Ah+ctVVCCR4kyW2AyvZVSpMN5TUH3JfrkUomF7GYTjLWXrTwF3EnR58
LSR55DFGtVnFWYsRehqsCVjY28Q38xUiyitj8L8bQu3+ZVhT/hkzYFSDCqDqig4YHIrCb6RLImt2
HsNH+5kir3VAAdA4gh9Z4WoeYRGUoM6EdYjnZLBUHYKHHj7cCQbbwoIvqFvunwdZW/nH5n/5a3AJ
R7DVthVSn1+Z5AOQc9HxeP+0WROjwtFW2Enn750VzBSasVlNmh07RoRuiDVYv1Qp/tE2zXBqe3va
55q1LWWTFTRBrB0rleHgSQHwpyY0N0pQonI+oW3YdsELiCT5Uk/BJa5NBahBF57TViTbFl8Ifb1s
xjFOfJby0HNEET2EbXnPmGqv/aJP8ddK9G0lq89hgu1gpKEhphkxGmZzuDtq7ZavC0mctjTkteJ3
+zSthRvocueOvlLhHGVCapmLlWEk67o3jz5EJFwIUicd8CZENvKX3YTBVg+bV5FNCP0V+V1uafZB
+MqhD6V7lKqip5hnyFEs+y3Nka5Tx1Y+ghLRdpnPcJZLSbTVPVEdI39dzSjbtv2lj9qVpxNOVpWs
xx4108qL25OQmwaEp42FgFwcm7JtzkmKObDh562Lem7sxLIVErVQbpDyl8gmhPhm1uP068+/v/Lb
HMuTOD+PoNM1YZrWlzk2R7fTLHU/+5mZ8nDTVXaB2ZOn9S5Zhvs6ECzSC2K8Yn46izIPbnUr+hd+
jPLPANTyDOqmDlGcOBqmSF+x8WjzZaZd2dlPgHjiOR9BGOKmZHYSFLXGlAhDQONHVW1deHyzWqcX
v3CSMbcBazycg+KTIsfxIQZ30obdCI+e2e7PX5P47TWZk6WAOnhXVHKQXxOnimTWAzzZ6aeSJz+w
QWtOwB0S5NhSH1gn0ipLNlfE1RlkxJYti78PRmVYEwMGL9zn1ibUxRtK/u15wF0WLZVROiaQ8KMx
k1d934nT1OOj+ec/W/kS2+OrRapbhklpCcWek4df8AxKzP4LIJD5M6x4P+RY/263vVjh1IeqhueX
+8w0wJRMzZMerIl271EbV7/l1rBnroMFi3Efs3bRX6SucAhX2ofaHBMnshDzR/3fVXisWDtaykNY
KvJ6DPIdgkryqqn9o2Ih1uDh+WfU6QrDEWM/+FO9ItRobXuL4FjfJAiTpBhs4mY062Inz540ZBuz
R744ILl7LMFbrkvPQ7rED7uTaYwkQMi7wvHFw7PNo9opo/Et00gGBlAI3Vga2/XoD+Ym162AjVve
reqoK6EPjvbGb9VNkOvVrdo3KaT8xFwPGF1tPE2LmMJtlne63xMOmxoIYmq5qjS/cb2ClZ4dfYdJ
F9Tlm6Rp+rlMWJBJEn63ioXTZgn/3TGjcCR45D3ALbP3vRb+alkoQfNZFpvDuEezttgVdQP8ljDF
lilWOSA6G6Ky+0NW8cFFUUOtOoyo8ibYG3NySmN/il1kiCVjoO3r3h/WPZpfrm3o2b2NjPnO7tp3
He3BlFWAUHYKDLKbomZpdwWxw4ZIBmh68MaTLYp4F5S94oydFk6EFzJXLxN3xCv8RjUlfFhLxB97
2Q4yh1C/dBtmL5lGxh/rBiU9YlDJYipTVn7/C3Xu9L7ONWOndfXkNsRsZV25QRF+9gWCfpdPTf0v
M9UXBs3Ho6yhJ2ESr7bRqfvCoGplz+a9NL2fRhUGLD+6zIlNyd7EQHY2ihy2ZGm77mIYenfRfAVD
zMg/5gmcecaWzaB1993s0AfV7yHlR/nzmyb+if1a/joC6DB8FEHy3tS+kDsVWSRVWhbR+4CZIi4Y
2PT2cn7Lc5Jj8z72O2FiPFaQOnELwq2bRKkdtQecvCjvFxNCVtGID4eabFTFqDdgFIj0hU16m8uZ
vZanQGymeXuSxX3Iz5+oay3Vsc3Lg+eGIedf/ju/jXcmyQXdBnCgGML8TWBGFf00xUMfv/dhewU2
rNwrNnD3CoSx6zFTrsa2Sm4a1NDASXSuIkYYaYqluI3OgC2puHrXtZJ/G6wWBG1sqoAgo+7e7B/s
3Hob/bF48Mn5/xtYxP66muGLVwWZGFW1bI2B5J87RkMJ67TGsuBd8hG+mZBU7HPzsUkilgrIl26M
QQxOIHn5Hs4O6SFgsfeoDd+YiX3IFEPfL5upTlbPUj2A18v2osctK2/Z7yj4Uzg+6Eqz6euzqhT7
iMDhVrH8WbAEYg2Kafah6ifZUb16izXQjxGk2KsaWwBXmuocpV61JTYcP6RdRdiMwbRph+c//3Jf
EGzLg2hpbN4sWRdgXe0veJkpbVFOGOLo3UpFvbZjw2cG96B919atGhbx0RgUYw1X6n2UMIpqh4M0
1voxHao17CUEiPvgrA5yddLToEDfWnkxMa6/US1pj2NhJzXaE2Rf3CAha6xAL4ZOWSedS1AF7ZPI
Ly9T5n1r5ZYx2mNTBc/10YPXc6xatMj//H/l+fnt9wb/w6JFWDykhmJ8GROqPtVry8+y90TX5RVI
2v4CG9jGaLvzzX3IMvOahvEKnEx2tif/XmuCX145CTeWhb5JNNs/L4fcJrSLcg9iDzrISuhWUdvG
t4y83r6w6lcsmIeTRLjXatJ1KFUXDJUHhCoIj8JuvGj8bTcagkMhz9bO1nw87RNJuxlI913i7DU0
98zTCW6W+DigapDZqqMXFnRXWX0sjXbtkaNXY005YkoOlr/pZJR2cQlrwc1k0OMLk6mRuNfO86PA
bTENcWo/m5MfbLGmOz3NnFEzJExNUqRSIOhckX3ITs2seuSndomFPYLgYGn4w/RWepLGpFyRoriC
X8wvYnhomincseX0idMbkLrTrMBluEtcgODCndRHloRAPOv+vTXao11WePkw+SAG7pBUjK8Jy2hn
AtC6jnA8cdJZh9/QK6yKy+zCmt0+WkYeHkli5U4Ta/pOCbzhMFrjryFsBVmHTDl4s6OrJ7L3oC2R
uiCO6WAaMJwKXDq8El/KBm2/gZF9o7PqgiJHwENG3GcOhWr6HIHrOtPBeuY4dBWiYlHyZGgVnpaz
A6+wiLmBGYIboxzrYKzPWveLBH1zTVgMOciI7NF667eaV8VPAP0PXkWMOB/frETyT4zg5WbwUfWu
gNY50Yh2BLFx+ajPBxjSDg6txcn3ijc0it4reOA7JdcvCDtrd1rbDjsTNdUeXdqrCIFUDnr6I2ur
s2agSt9Y/k2Pz9bN/zF3bstt40gYfhVX7pdL8MyqnVSN7cTOOvZkE+9MzdykGJmWaB3oJSXL8tPv
BwJUBErjZAJXDVC5cSQ1gWajT/i7QbPUk1bMP3JzRH2bjjHtyRW5/fS3hXhKjjccPVws/ODqMRbB
p42YnG2y++mHNTEmPc82y3PUEvnt9WTNFUITKmnB650nFal/2pPiW9zP8zd3eCYXIN43l+MVqaqn
LG8/jLn/7BsefboXVaSJiMMYY5jmArzhQA8/cDMlUhetyoTrY06mkw1e3Jy6rCxfoUPxgH7Jsv8h
kO3bgLvc74/vxjQ8ScT4dMLFjGdJ9TSaP1bx2WxKw/m7mMbjf5D1SI9pk5W/m97JDBWRE+b8PTdE
UgxCKzxU3PiS2ozjabJYc/vL5+Q4CCmTHq832akYb2jfP19v3vvtH9PZ4jwE9PmRFgE1FwguVpf0
IInf3tXituuaQ9XIGXeXhO/iR86AaF82/X3ePsxOKR3DiqwmhCE8az2v4rfUxARnFA9QGzqu6os1
TbWm8r7PRdusPq3uAnHy9HA95+SLvmuPd2/8BS2UJk+L8jEDaZQ8PizPxp85UJpKEf7cVFcPdw+b
yyqJPyyf7hsVw/zT6BrXdl3kRjVtxQCDLQd/vr6u5/z7l/zN9jvmL15fViNOJOvb5bPfOivrq2Je
tsMvGZR5up7dabEsjD/eLJbVcvOfVdlsPpbtarZ8/lO1DprjSUJdV7zreo/Ed32p77J3mNBR2c3r
enNf/vSquJlXi9OqXTbVaPlKfySR/mGSZFiabce+La1uPc/RmBUse3UD8SjycGMpLEz8XI1XR7N6
MdYf/yPLvZSC8Timx183SCPxwB1+/hkbnl9hz20lNduZG+x8bgWKQYoLYNktuRBmXhIFFEwIqn7k
IDVgcMH3EoLaELfaVS7EtPqz5EKUerQ5Ypn42d3AZ9vlAh2QPJrGyD567klBDPrJdv2RRwJOdklh
ebsLTwMvSYIEXBJbRY7YuU0ggGNbLj8MPRpD5NQ/fBXyXS5kvkcw42dCCMUFYk+3VEGQJtL1tlOI
wqPoBo2XqUXm6JZdLqTCi0VGDisiVS2Hc1shiOLEWhUgCyCks4QYVg2TC0oVIAqhepJD9oCwW9gu
P4y9mFYgKce9avUDe5DmHveDRyIV2VZTurUV0OHC1iriG9CPU0T0ijnIBdSEF9BMikZCatc5JQXE
uraqIGATyBJK2UXJ0AExOoLbJLNYa0I+d+v181qkD2OnCUOPjlqJyAmgujG0imjClEZyuQ/gWA5l
fx0SAvqARcpUD9zMv+Agh8JTJV+9VUSqdmUhz72Qo6KcfLbaJGrXOcSFQFAIbCsLqUe1F+Keatdw
IAtgY/CgCfiT0DlVgJpSNtpCCAJPuhYkMrWoD5afJV4WwSDO5pQQKH67JAQUElsLARue/GbIpt9u
+MFWyEiDwgJtFd1zkyPceMutELLhg5Bkr68dwIFxwD32kpQDoiBxzkEG+BVYK8QYWecdR3R77cbA
QWYvhFEYxBT4bqXELePIeYx1xiDyPRFwskM+/zAX8BCByoUxKFI1nHMR8BCtI2b5rjvAjt7xQ+MY
eZz3c7+cjs1dUohEsbaqAAc5kweU5I0OC0FM8gxHDEyT+tw5hUDVsHbb7IwjKTi6SWpJx87smgVS
iEmMvwxmRSkE57iAjErAmZ23HLMV8BE4blBsGJiFJPcCQpLIB03cDff8JOA51jFDQAotovUMcJ9u
DBylPPRkMMFpqf7cPVmIssxWLeIiyB2fEhnpMdgRiQfSmRxSriMr52SB+DG0dhRwlGg3h33QRwcD
48DlQSgG8iyyKbUcKl53yUaEiYT32OkFkuoEkKRNde54oB1lEiUCKELvrK2sOOYuhahvSy4IbADH
rwQOhx0FEZNxA1KVOxg/Akq1ziqHKVljMiUygd6NgV5MOYDKyaXI5kPdcG4vkP6QgFirvRBkXix3
exAONkEWeFGWhhHg8S173NoEvBmd6bdwlJBxWt5gHtUipcLbdZRyhITbj3y/z7eqgN0hhUjaX3aM
txKCkMM08JMZ0Eml8AaOUhaiMEGOcdLkqCyknIrYMiHzyJIQPEbaJx6IgvCRlSilKkOlrhySARx5
azeR83Z6hctqD3MHpImXAtYh666d5L9r9aN6tVhKTAhwmcUu5iKIvlP+BxS+Ii5wDmOcq0RemdON
gfyTUPblNXWBs0GjyGNlnixUIZGzTBOGQkdLgyRSjkEI6YYKXE4pAedSiYLbL5V0/jgXyB+ADyZj
Gh3OHwgBOgfkTYqa6BSOS2qAzqLW0SJJNDA1oI+018Mqdw1iyvJJK3AHl3aNnYuTwEUpI/3jQoBr
SLI0Aa+p86VDU9D5zvRlzzlp7YZroiBy/DZbg+h7NCv0fZDIpgzkAk0h7+/MdDDtnAxwQGztGYcc
tQecrAiuKO7GgAt0yfSIn9gsEnvulmuMt2qNNJBHyVQAcsSolj/YAwCwUoqwAZ65ZwfIZFnKfkKW
nGItaQrV6gdqkEuNPbY/PsFfARt9h63YIlXpmzK76YCsVdnuoGG/+YUe5LlPYAenKn0m44sS16pI
f8W5vjZgrh3AdOfDHnDaPUf/XC9w/9HGs/pV9f95XpVN0Ywm3LAsob96mhJE/NOrn2fFl2Je7Pp7
qCS24teZ7MFxt7HQNwi30wFdKTbWdJvqqV6YhHMJebAnPC0WbdH2lCTQVrl9tpRPill1WzeLypi1
sqPWtGlG2hQ39e6sVbBmT5nindGyoqjcIN6pPlvip+WsWBdNuUs547a6/u+DMPDvkrseNX5U3x6d
0CFz/sVku0zN2j+F1g9NdWO8T50tsuUM8P5mbE5ZpyBsKZ/D8arq196Jt0pz2hJ+d1NMDAHUgYI1
3RmtgGgRZExZHWRbk6aivRhoEXUKYk25XptioY6YbMle7OumhLvde9b8+H65YGar0XTTU+rkgmzV
C2yS9/WqavfYrDxnW35c0hDR0B76QNOeLnctFoubXXbo9I896bYtRpNVWy6XhkwHfiwv97SmX40m
1bgwczfqyN+eNLaA0ndDsrl2UqIp7Gm3bcW/+3tDN+lj+pegXq+aIekXmXhNF2tTh2jcoe2kr8ov
TTHwnogGJZrNnvRDYdotfe5pT3h9dF7M79tJZZp1jct9Cfr/Lhvuf+6ZIDUVgahMybwE8cvysRoZ
ZkxHuS9B/Pe6mfbT1POWWG1r0nWznBydFE2NpTQ3pyoJeJkHnNLya7D31TGxLflfJpXJ8QhpsWcL
7Z7xSMyoRp9mWc+4KbkvqZ9i9ypV7Ykt4Q9cPdxuZg/FIEwIwBG9gHH4OKlvyqN37Z5tU/VDtrP/
VK/+RBBlVcYLvFL1gH1B1EUftvO/hvtl25aGS6Gho/a0H82oUmP0ben+d1lMdgURLJZE+tqS/bVs
5li2npAUcVJUEs1oTbkishmIt0Ya2JL+rcDu0OrL3JpAUWWFqDXxsl0e/Xpo8kD8yANa06/aUb1o
K0Ot6Epna9qbmlLqcT/J7m0mefBNm3ko07Stgd7PP/W1zYd+ZibX5DdGs7JoXv8fAAD//w==</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4B172B97-7944-F743-A134-DA445AEE96DB}">
          <cx:tx>
            <cx:txData>
              <cx:f>_xlchart.v1.1</cx:f>
              <cx:v>Performance_Rating</cx:v>
            </cx:txData>
          </cx:tx>
          <cx:dataLabels>
            <cx:visibility seriesName="0" categoryName="1" value="0"/>
            <cx:separator>, </cx:separator>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0147C67-35E3-384C-ADC1-7ECEED578902}">
          <cx:tx>
            <cx:txData>
              <cx:f>_xlchart.v5.9</cx:f>
              <cx:v>Sum of Price</cx:v>
            </cx:txData>
          </cx:tx>
          <cx:dataPt idx="9"/>
          <cx:dataPt idx="13"/>
          <cx:dataPt idx="29"/>
          <cx:dataPt idx="31"/>
          <cx:dataPt idx="48"/>
          <cx:dataId val="0"/>
          <cx:layoutPr>
            <cx:regionLabelLayout val="none"/>
            <cx:geography cultureLanguage="en-US" cultureRegion="US" attribution="Powered by Bing">
              <cx:geoCache provider="{E9337A44-BEBE-4D9F-B70C-5C5E7DAFC167}">
                <cx:binary>1F1pc+M20v4rU/P5pYOLBLm12aqApCjR8u2xnfnC0tga3vfNX/82KXtkc+W1U+vUlpWEAQlCaqAb
fTwNwP+87/5xH203xZcujpLyH/fd71+9qsr+8dtv5b23jTflUezfF2mZ/qyO7tP4t/TnT/9++9tD
sWn9xP2NIMx+u/c2RbXtvv7rn/Bt7jZdp/ebyk+Ti3pb9Jfbso6q8j/UHaz6snmI/cTwy6rw7yv8
+9fbPk3gifv1yzap/Kq/7rPt719fvPX1y2//+udvr9Jw8Hd25B2s+ncS/PI+TUo/eYuGlyT8W9+/
RDA8Vf0A9DN2pFBNk6mCtN3n65coTdzHaknVjjglmixrFE0f+vTbp5sY2t++h6Spd5uHh2JbltCp
6f8vmr4YRahZff1yn9ZJNXLPBUb+/vVb4lfbhy9X1aball+/+GWq717Q07Eb364Ojf2/MQNG4u9k
z7asvtz4hesn/uZpmF4Tk/eziKpHCiMyVzHZcYjPWISOFEw51RA+zKL3kvUKm142n7Pq5lOy6m/g
Ej+SgUFI1dgvLjyfSBy4qHGFMPLIJfwkIbuJ9B6KDjNo33LGm5s/PidvtkWcJtXT8Pz3Ewh0HOIy
gX9Aeb3gCTlSFKJoigoqcPzITz/6yJO3KXmFJU8N5xy5/pQc+VZtvKeR+e/ZQbUjSihXEZJ3oz7T
ZxjjI4WrhBBFefrVHT/eouMwM3atZpz49jk5YWyjbbsptk/j8ho3/kYrd5XWlffF2IRp9YFGDuYo
owpmMueHhQKhI0IR07DCnjq/E4r30nNYOF62ngnJlfEpp+v1ttuAj/Sf3dS/4H/gI6ZQlal4b7me
a1EN5jMFH5HzR/9EffrtHYPeJOcwZx6bzVhyffcpWbKK/CT1P5ApDB1hwmC+yI9+Owz6c6aA346Z
qlBZfVSy2kumrKK3KTrMl33LGWtW60/JmksPIogvqzLaJA9PY/SaWn3/pGFgw4gKgZO6U2fajD8c
g7uoqkhhj/wB12Q3YXeT5r1UHebRy9YzPl1+zujqBOxN8qbF+RsN3/U2SSCA3b5pfN8vJVQ+Uhlo
TaY8islMSlTliDJKZIa0XVBBXkrJu0g6LCLPms7k4/r0U87j022zeXhTPv4Cb8CsyQoDj+MR+cAv
NSzGypEiyxSwkZ1dhPrnM/hteg4z5qndjCunnzPQPodJ05d91GzegYn8jZP3GHRH+aZ0/I0EnG7b
L/a2KLf9k5h8gJEBJwBgH0DvHj0zUA/PnQAO4B5XZcBIH43QzHV+H02viem+P3NRtT+lAjkrtm76
kdAqPdKoqoATpjwO/0vuYIKOZBm8ajrTHG8TcpglT+1m7Di7/JzsCKONl8Zvztm/oNHlI1mljCny
zpgiGPfn00UDCA+poO2fYtCZz3z2Dope4cyvlnPeHH9O3nhvA9x/py5Ni78DguBHIBsUqaBTd5+X
4gE6FgJhjRLypE6fNPnOZT99J1WHReRl65mYnH5OIGK0L3+mRfg0Th9g8QjoVI1QrM5AQy5DvIUQ
U+VH5kD9S2/sbVJeYcyvTsyZ8uennLsjU062nX+fPo3Qf88WCugdgRwUZsrB5AdGyhEG1QrpkZmt
ex81r3PmqSdz3px8St78UYSbpPxQ8I4dQWipIoofcYZZhKkRwF01LIMjsuPcLAXyHooOc2ffcsab
Pz6nPzJK6nITZ6Xnv42/v98pYfRIUWUFa/TRK5nnqAAo4pA3BDf/IATwbrIOc2nWfMaq0+WnnEan
2x/Fpgw/0HUEOE8mHDQcf1Rws0gLMHAVoxEAPzyN3kPRawx66sucN+an5M0u4aJvihQA6A/kEIVo
C1ENzNBjLDybRyoCRcjA/uBHB2GWW3w/XYf5NG8/49aV/im5deKPmOfHZvpGTFPDYHUep8o8CmNH
WIMoDPzsJwdl51+/i5bDzHnWdMaXk88Jdp7AAol3oOF/wQzxI0QpOM/88PIVjDRYhQQrXBQ6A5He
QcorTHnqw5wl159zqmz85ANTA0yGaaLAkNPDqyQU7YhgSJgjznbB6pwtb5HzClN2zeYs+Zy25sQv
y/HfLPOfVMkHxDrkiBOkAq76iBIASvQcRYLMqyJDLMoIxKPjZ2Zo3knUK+x53qM5k64+5bxZpe0H
ugGMwFovQPg4O6zHNAoYH/AEo8f6GXfeouYwW3atZvxY/fEp+XHi33u+u/lIIBxiUM64BitYd1Nm
FoOqMqwxRhos/Dnsmr2HosN82bec8eZk9Tl5syn6j12nAIuLNYhswMi81GJcOeII1rOCR73jGbjT
z/G0k3dQ8gpPfrWc8+Rzgpwnm7IsN/deXW6rqnwapdfszN+Oiv8NkRWkTahGuQxzdPrMoVdYaqTK
DHP86NDP/PYdsv0eug4LzLz9TGxOP2dkdbsBIClxqw/NOEIGA9KJnIJbOH1mKMUu4whr+TCZTef3
UXOYP8/bznhz+zlN4HLTbvwPdBkxuIQAfwN2dDjkBfh1hJeY9m/B1duUHObJU7sZP5af0+yt09ov
/Q+Ndyk60gCxQ+p8T4CGASfCsPpcfdR2s7jqXbQcZsqzpjO+rD/nPNFTQIfuK/++rt6ye38BiRgB
bxnLgEbslBieeSYQf1GVgA6bpSreSc1h3rxoPOOOfv0pncXVA6yf+EC+sCOqaoBxs8NePMaw2gi2
CXKIfJ9+dQfcvUnIYZY8NpsxY/U5vMT7/7h9cedJ73zEF29OuxjfP1dgK42MYJWiArv/DrlmkJZA
GLBU8kpkNdtV+TpZhzk0a/6iJ59jy6aeRmmxefjAaTIGVJoKy/LZI/wzU18Yga1nXKXKzAV7DymH
2bBvOZsr+tnnVFzJwwcbe+1onAAccqiPn5cmBZZZgz2Bxfjao8mZ2fzV2wQd5syvhjPGrD5n1sGq
N/GTav8fBLj6JvJ/psU7FhL/BQ3Kj2B5vaKAfBz0NiBbCL47JyA7j0DI0wDsbNv7aDosHc/bzgRE
/5wO4QK0qf+Ri/CJeiSPC+wJneFTKqxbUTllZFyvOX5m2vQdlBxmyq+GM44sPufupj/iLZxfsUm+
XG3idPMku/+DyWttUzgY4U0K/sLMhc3bDOIA9Wnb4QyWUiks52QU8pmPQfdMQt5B0GEJ+dVwJiHW
55yzf0Qfu1RGgfw9g0wxpMd2M3MOQsnkCNQpzFttxpG3KTnMkKd2M3788TnXVkNvfmw+dNk7BMyQ
SCZwwsuOITDsLxKWCmxCg+Q/gTBh93lSEzsT9w6CXuXLridzxvyPVOnr2PuvE3KMTbUxp+N9Dp0d
dLB26jscOjSrfMyWHNS0uzhr9fD7V9gaQkBvwbFBO8U3fsmLPAucOvT80KFnbbabsvr9qwSJzCME
G4BUBjuBCQeT+PVLC0e2jFVwkAKSx6kGa21AEwJekoxr1OHUHxniQlheoME/CLa4jUttynFfP1QB
MAau8giNjTshAGb5dazSeRr1sEPm12A93n9J6vg89ZOq/P0rZPay3VsjpbCbAslwQBPskYPNyvA7
FEjI7jeXAHzDy/j/8EDKsNDy9pTmd16lc7kWubRIOiGzcxSLZyNz4Mco5G7/46+N9c9+LXcpyroW
fs056X92jVBu0s5II+FcyIkoEiHfpuGxe0Kt9NrPBLvLTH/rWv6KLeJaFKmu6t66vcHrzuArJLpU
bz0xSGaVminoml9MPEAqhsk3Jxa2/wLfCIXVUDIwD70ktscljuSI4RNeIldk+VDayXjRWtpFgkm8
tBvX43pWEVXQ5JqXQ7eS4r6JRJ3LhV3htrCnUuBqlXC7ghkekbGRs2QQpPbD4+nS4CFYOAx9z7Ok
syW37WyKh1aPgyzVp2eJ0yoCK31m5IGmGSFgsbqT581iUONMVFKe2NNFLT0nFMnQBCbsTHcFjdTE
9lHqRcKXw9Se7puySu3pNkPNeaLm7SJ0SWorsj/oKc58nRZSbu8vtZsWds8DZeEO6WlYR7k9XeLC
wVYmu8v9owL7WSQGjkMBg6QZuCsyG0Uos2ueRTAudRaaVcdd4Y8/KfOWLJM80/ngpDaTmjASynSd
HqAkyeyBNb7uRbjXW7VwLNo0i5Rluc0altlS4D2WtLE03ZbFOq0wWclln9sx9cpIlB7P7emSjyXc
SZnRIr8TmoQK20FaYfOE1dGz+5RFmhl1zm0e5csqR8RqcFjZcVFV9iCjE+RXzmJ6VA0SioRKqGI6
qv+nivLSdqvwp9oEuamMd9Oj6bK/xXlwJ7dBJKS8SsXUXXkchKByu0Gfej5xRS3cNS9j35r6O/Vy
KjkNTUAIx0FAapgt4iG42veQhFL+2G1etUUkEK0fMk8qTScvC1vtMhDSfeenEmZRtITpYPZSXdoS
oqU9lfw8bayGDSu1y92FxuWbqS7yHXdVZlQ0pGTAtVLSO7/ObS+J4Kc1UrkLtU5vdrdUpYndW2SU
BFjontlTaZIOIiOybFmpT8+nR8BxVa80kHlXC2GIctKldu5E9aBjr5KEWjZc71yJ25WWy4LJVWhI
Xu7HgtZda7cth6Kb9LnpD4krOs3vbB8Xnd0yrodpMiz5SMMkts1I86401Bex7FSLZ/KaBRykdiKq
TFN1UTrFyURNOpH06yL7WWprmQJkjs+cksKMSwd52fQgNI4KqiJOQXKm2+nSjRX729krEctCUZS9
ZLAU+IV6kFA3DqtIyEnBLUVLLQiXC3uqHcbS7DZxeiI0rfQNFjSyUUY0EZQ6BJtTEwUP3Myi+m7/
9VOpgqPtlnXU7N4qvBJmXdcHesFgvNoSZn4/XqbS9KzPOlDfSeEzPWw8R0wPB1y7Qs61yNxVP3uz
QlupkeJVMOqssB8Seyp1LMiKu6nYuwkezKk4XXJV3nhgMszSldRQ7Cum1vn+4f7bpnckNcYiStTA
mEYeDst5HG+FtRimHbmsvbxd5WBnBx3mSGa78qiicJxry3Zgop26xl2Qj6m/04XQJrQ0Fx3vapky
gL7z+lHr7eo9opp+QW/TvktMJaBrp+emPH7J7t3prek+xeTxm6fbqWJ6tvu6Z20SqY6tvo2OcUG4
RZG06IJxkh36mv0z0lJ10ElRPfAyzQyqVbo3iqnayq2JI76Z7oLxERrlNfIGxZietRhkeCrtL/Nn
cQdGRZGpb0kwGrEkuTACY7tk8H72Y+cPtp2a7WvSqd3+firNf2qkcP/MrZkHS5Us2pNGLxD5mYI2
M5vR4FIPm7zLoqWUoDvm+LIZjFZvurSj1cuHVvBIIl1mNQSBiLqVCIdU6vXBLxqBqr40WlbUoCjg
osrokgZxsaCjHdpfEG+e304ViZ9vx2WOZj/+DsrSQE/KoNOD0cwlbRUjs2pJLahbF0Y9Cv90IaOB
3t8+ezZavSLMO9BX0Sj23EFmwmCQk7bERt3nRC/lYRm0ebwgGlupUZ0uwqL6DsPRrMApXQeKF1m+
wjuRgKVFcQM6vbliZywMw91vNjDbbT7NoJylodGFMRdqp6WmD1vWRVGEZi/nfJn4fmWSKneFM9rL
Ji5bcNnGoodBMU0X8Gpl4SnuYKh9uuja3llmzf00NjKVknSZJtmwKslpNI7INErKaO9CXp4F2hBY
blnKZtzKP+uA5se1H4m+Uzd56bmLlrtLLSz7pZYYNU5dm7nfvAAmbzl6WN3onmi8jpHeZM6lnzb5
Yno2igMlLFoWXQAEl9KgrVqybjGYkDLnpQHO0gXs+7mpwNfteze0/fY4LXBoN2WsWLLrrXLZJTaW
KN5dBlafabISLpuqX7IwVU8zNREeGa7z2GkWQR/bTZtd+hgcnBTzwpClVhROwi8CVmQ6qTpsIFmO
7ekyKltbi7vH212F3zd6GCWh7gVObE+XnQRMRV8JwQkO20b3vQqMLJdOuceJjsqhMAqPrVun1XRO
wkZUQ7lq1NY9qzoZC7kNwV8m4LcqNT9ThqizMiQ3YFBj/LPsUGyS0VWbLniy0pr/eJvQBluDolpJ
yh6yDp8nEW3sUJUaeyrlQdwJ7HmF4aUwCWPoQQSzCjjz7F5DoOyC3eNQ88pdnQqqo5GLyNo/mhru
viOuG3DJSqXSROmmsl6ORigfL1Gk0kGfijULauH4TWVwVoNHhFothkbjW1kI3sb00lTqRss1lfYV
03u7JkPnP0QBKc3pGc9zzVILtlCyBDTBeEFDwmD4xiIIOxZ4SGIDfLbKnp5xiUF1VqybHsur6dFU
6bltbU+lVApdvcmBvKguXAHn75lF66irpJbPO0dhC5AUMOnEW0WF01qt4oZI3z2r4GQE1S1MkoFn
Pj2SYywZsN0mENXYal+xv23PMvBwmcCR2XSiaU1VMkAAcC+4hdXmNLLcYFHRY6yZsmq2t8lWxfFJ
azgpWEerNJTr6BTCjkvJdDTiCaOJL/tYeJ1VBSYUiHOcK+CeG31xWbbrwj8do6TACFy7b25qsmma
VHihFalmSEwvvGHBGQ6suNRj6TgNznhgVQTmjMXxsdqUQnJgfq+T4DTv1nW3HgLhaEbsHFfSStV0
Rb5wkWg1w/VXYbwK+1QvuoUD/VoodrJWdTaAxdar+8E1cjP+mXt6UVm1p3Ppe5EKGfp/VfGVHAQ6
6s/6QsThLSkEDYRreN8UV+Q/sCRYoDfkuvZMLxYM67XoAkGJXkkLJRSMWhwtlHhVZ6brL8JK5OxM
jUXwrQjOS/QjOkGLTKxlO9uoIjjtRAZTVPf1waa2rAff+3VpBD/7Bd2UqWjM1JDOZdBEiei+a1an
qyvygC8Ss12Fd8jIbnJDNbqlNgjvjC6bZSUS4Z9zU5GEcg5BZyHQSjXiE7zMfvgQWFan2BVVZoZM
RP7CkVZlK5Q1bYysXmDwsCsjlYRj/CgFPUtW8mK4VgadmeGFdOpu+wfvJvuZrvN1B5G/XpjxXSIL
BcLsb1ViyKfkurxjxrZaDser+ruzAqp8a7B8HQgGP8ROz23aLbmV9aJnJnLNNAWTZQyyoFYSm0p+
VwVL37tsXZPkRlEslHzpLGCVj4hiK+4KoXFduRoig1U6emDphefp/Z9uupCQqVBj6I0uFlqht/Wy
g7A20DsuAgAHOrtyRVDqAzYzXAlUfC+O1/xCg24lK0VPrpTOVhtTM/0Vbg3JuaXDMnWtoTdBQw4g
HN/qxeCsvaV2QYzkxF103ytNLx/I2g1EXBqhtnR9I+uM/ioKDUVbVN2y0szWWQWlSJVLlopkQ7Nj
NCz+rGIjIBdJuMzS03aB7jPJzAbT9MCSjv/5ieh/8AeegCTqqXwccsHRsQOucKvTM6yJ8Cbv9WP5
upGEdIwXmZHeyg8e2MEy0EuQpLVz6SKD/9kkeu/o0XetMiQ6VrJjxpbN9/5ay9aELdEafK+L6Dve
okoHZAL90BI9spsNAqnM1zjVwfuxktDIdM1dReCjKLrX6b0qfAyRsiC3iVU1hpsJfqP8aC7ic/Uu
X3UnMRJZK7JkDdNfalaqY7RXjSJiR9QPrl5sNZg+2EwU3UmNDkMWZ8GYBRTC10ctBP06PqE2vUh6
vetMLV62gfC36KTdSPfROTNTHYK0a3LnPoTXuS/yFMACXRGV7pyGt/lteowuAB1wF55ZH8uZUE7T
ZeSL4S5asdOb/lK+kpb0PNgmueCuTnMhG+gnHB+u2N0iNfNKgKIpvlVWc0GW7BitQl8UN8Qzmg1E
x+GqNDrBTOkOpTpfOEYlaqO+9lsBuhDrEBUEvWgiI8dG5ekhqGwIIC6a7/GqKATRoIuC+QKtXQN0
6i3Ddijcq9QxoOupGYumEQSi31YQQRbqMrnQ/gwN7aYzFWNYht9jSzalTPfVM1oKVJqaDkrTcO2k
1FtDYboj0jVMt2ABIN3SDQEkAzlcV77AAqAvO24FzHwSWMNp4Olqt5Ct7uLeWbpriDyXyXKAiRqF
unpeLdGqBc1TLJgmBtCAVEeaIEZ+BWO6qo47EYYGSfUEJNVd+tCHxoiQEcC0PtfucqT3nUhdPacL
RxEUJJ+I/JQvHVlXQQ4tB+AdyzVDPbeCP9uTtPgGsVcg6S58o7aQb3GjpyB7sU7XquGu8rWziG3l
hgHNliTwsgv1Mx7r/DjPFtmSgk3RGVh13QU40tHrwNz2Z+Fa27Dz8Jt74lrejwTr8mkXxa2+N39q
kgPgM5lICmojbqJqCeCRjRgvLI86p1gFx6YaIxUnhXidjbFR3bZU+KVSmz5R75RABd96yZSWCJpl
tUEBAbObsclUcseAZCq1Mq2S5a6oIR+ZQdQch6wMLH98J5qim9db0zAHL6YkEJRUcmCktaKHVVoe
q/ynlyYcAipPq+361yUoUG1LNGrsqTRVlGX2XUqRAjiSmgutLZjtDsPCC0OyKgG5UlsJ68PAQFNO
xQ4B9ljKWW5whZXMLD1wONvcSXVXbTrby3gUizjxAtC7gEEE073DoYrTyOjDsF8qhQbuNEpigEJV
gIqmUuWNQcH+vgDQ0fI9dKw0LDKyqOgFwXFio/HCffBtp9L+Gdaa1oqL+txBjeFjEH6lBwZDeAKR
bp7gzOgDLFmOe+bCDnBb5RH4IEqCV4FXlFY9+tLTpQrl07yX8KId0YX9xR1Dwf0taT0YpQadTShb
N0ZtU6nIVFC5+4dMKX3B/cIzyRgFKqTWERvYcoKDqxESnErKiAb7IUHL2NN02BZ4FSHqLFQNoKms
a0K9z8BMOHWWHxcI4wWjoI/rmy7v21XrtwtJ7jRrDyAhNan1PlTGyejXsfDzarDjAZAYWhWg1bUc
wnUCnmfd+EYn13R3i1q/0VVwlbTGueZuiWwv7lrw2QZ8nRVqvoAcQGdDHqCzNdxRi/rq0h1GjhdM
vo37TDWbqEsHPRjxOhbSRnBHzQw1bSBSGTm3v+yfNQ3qV8RZJy2ObdwUHFylOu2NnuXXqCxPOUQ9
lDvKshmBuAmiG7Mgutw0oPVGOJmVI4q0A4/3YDIhzXdZ5qBYpZQJKe2onfTVMcS+HmjW/EdfhRrM
EUiaLNKS3jaliiFygwuKA5GgtjbLQsHmBKtODJ4u+1u1Sn3oJASGCHzyib14DO2lnmMIjHJN1rO+
VUXfqwDv5CPovLuMGLKcFfDQdbERax64JHnl6NKAAaGbENaABIW9u1dRF8Puzf0fpnjMTuyyOPdp
1he+6z3+fYxft/+6TmP4d/prCfuHY5Jqfwebq3Z/l+M/vgXZ8jGNWM5fGpNxv75r/3cZxgTYrz/S
MEupvfxTGX+l8n3JOALbNiE3+iuP82/JuHM4zHB+luGY53ps+JiRG0/d04jCIOcGR0fCNtF9Rg4O
IYAt1rCmiIzHzo/Zn31KDrLi40n0CMHpRhosfoZ80WNKDlZ5ciwTBTbYwNFUsOiB/ZWUHGz6gAzj
8zwZLJyBhRFwWg8ijMMxlvB9L/JkUUzLIc5Qv+yi7KoN2sF04uCK9RD1OJ6eleCJuhI+SyJwPAlS
Wkg/sHIRq0gvk0heajmPLjMCHmyQiKFqmaUNVWEqPnPNWHFrwTvkCyVqunXKy4tWg7A3lqrM6Lyu
MFSPQZotbhQV7GgM1gAUUExd13Rpd9m1XQqO+23iuIHh+IMkUtaP3xV6C5VKpyTyKpud5pHsnKc/
gqLxV0WYNkKGJMHQah5EAa5iskgBPyphgVHmYWawsFatnrNEL0P3VqMRILeSDKZPAxevaJXguC6r
b4F36QdFZvVaY3lV0Cxdwv/0nLqwcFXqfen+bEvFKil2TK/P9ajPtDVLMaAOpAOfOorsaPB6nSut
b4FfgPRcoeWi7PwBjJmTC/irIUSPAoaEU+PeGLxQ0ZHUhStOih+09396jpobKZW+KbzJzSFAjah7
XwPPUF3FjccMXyEn3IkcoQVqsPJZeRLSk7aruAiZu0o8wPRoorW6owydUcMa1FUXEohCtDpfDQS1
ZqGF/mnv9Y6APJ+dKs2J77LqGCs/Sq8MIZpjJ1Si/EQBna13QVmbRZaFVhG1oY6UnBhNx8MFLYnJ
FKfReZ9XYHkiJLSqgdAWTucSLJEliwb+LfxFEw2i+b7SUzfIhZ95pZEO4EwNvITYMDtuinZYapm6
9BoRqnIIeri6d3C6KTrZF92gnNUaj89kRiCBp/TckFDd6FVZnQxRJK2i1D2T05Qvue+RUzgyTHQp
+5PjuDpz3GzdZVp2LDWxMea6l5BSiox2UC0KaOy1U3uZKLtAD8JWO+4HmYs2LFaRq3LdqZ1vndbG
upJyDmCNF5t9RMUiqRIkpNADL1sZwAq6OYRvCmuWsUo6yGmA76nyVrZy76GIUqPwnUzEcdlYmMcL
OZG2OThuetgNRBQQ+8SuSy8rdeG1El8FQ2MUJKjXSemWwmm7bIGUCK+hSa6DiYeYZ/RCuVTV4LC7
53XjDmbbkXo1ZE1hBA3/XnleuEQdBMhRprhmmVeuPlToDpJTGWAOBACMLj9BPH9oEweadOWVpqTg
KJfO91hq1zFKrgYPg8Ql/glTXchPAFibhKFiIljnbOCG3mlFdFUOqDSI2w9GXRarwpGgq1FWWmmv
nKQbf1AgkOk68PDJVe+jeOkm7YUmqQuE82WtEGKUfexakNy7dltpq/paIkLI2Asq9yscEIvn4VWv
eACxVKjUM5z8jItQDCWH7MLgUJAXBwnEFyp2i7WsVolQC0wBDAe91SflMRBLL2CUf/hBa6eJj/UE
FJIZEf4j56mVxlp+BkvprwtcrMuCUUPh4BorWlwdV+E3LSwA4kQWywYuKmWIL8LvuGsewrYHIrq6
MnoF1gj4SAIwqMpN0N+dCOpgEMMwBHdOjmXdlVU91b1kyBZ1ogKARBwRK+zYUQGvigGiFV0Ytkaf
sx9UiQYb5x6sh2hyq+WQdnScKlrIRLtOFARYGvflRRJivkDMb80OgtYwh7kEWSWj9t1aH6JmgVL5
oqBuc5p1XrwkMigjzLjVDv6yzD3h9lYHQWTyLSKltkrj3Mq047DOLa/ohIRAP8iaBevsyLIgg+E7
QWzGan4nqy0kKyKaW7AgROQIUk5RhkXV1/6ibnpv2dIBYkUsF8u6C28av4GAvfQd8JmD1mzKVZ8n
kEWt5PJmYKDo2uq6kpVeD1rVXWJYQqAPsXfc5NjRFRqf9YRd8IYs2rTt9czNuEiD/lsW0Vb4vFIv
74aIqiJ06sEc1FXfVKGIuax3KDR4F/p6TxHEoMimQQQAhQbLSygkasPgdOgrQBAgwjoJFV8xKvke
UqiS0GpqaH0McXLM7yVNXpIkdiyJxCC/kPUxy4o5Ig+lRFdaW1IcY+DyA4vxJay3yUXtBJJZcGwo
ytADluD/GCrIgNZ+cluZlU+EFPDEQC4ODIoLo3IUdeUseY1+oMbPzYp6ljSw0sgyvHRTlQnNqVeS
5xRCDiCHRCqDuvRnriQ3oQwKoy80LGgBUB+uggVWHSxqGZXC06ITZwgvSdqDKFRE052CXlHin8jM
iUWf5zXkqmAegyNiNXAUPaBErpGVNDCGul/IPWCV/8/elzRJinNb/iLaGAVsmXwKjyGHyIzcYDmV
0AACAQLx69+BrPdFddnrNut9bxQCd8c9AEn3nuEStIUapj7rW4H82QYlnx4nU78Muq7C1h/yIMVN
1JOTSr23oZG6XEfbVLSZOWBcc5ncxV4b35tKuFSyRSYfXeVNeRv7WxVNzpqtrrlsSeJXQR9jKZbh
nNdFgn7OOpxjStRp2OFWUtMX7W2Xzm/KsOlfVrldFMctZ7tZ5k3NvhlQGHcKyI7PQCFZNHe5lkhj
B4B3NA0e27Q7O6PY8gAe2WxLY1xmZKXIWpefiRlAMycnn9ffqY0/pzaFqGbQJY3aFdi7ysRgfwon
ocUUULCO2wIKPCwmKn4uaXyZSUvyIfrCbPIzalpQZPp1TJzTIqZnL1y+UAM0gA/jk8PhAlzr3IvT
20T4U40fOHXAKcL5DghfZw4J7gMV5MIkFtnYTCWUBGE+102Gtc2WUz30GaKNk+zrCzOXSA9pRh2o
FRI7/lizpGUNFiLSXH2dPHj9gHAkpNXsc/rQTsGTMuZV2NZkbE3udMLNNQXBXdUNPfG1C3OX+xeq
1Bc9I5HSmN3yWMUn5o2f01TXWWDFL38dkmp1gqe+M583Dnybe8LL02gqljX2b3SyJ9zcZdJQJxv6
Htd9Rrwy7Im4/NCx5nM3DL8cQyrRdmuR1uRE01lnMvkEKRTPMOZOtWtL0gCkCxrcfaHQFfQyPWKr
PgDo1UZAiWYCcUbNDRQo3WeauEtwxsoO8HdPBI9mmaI2m2WrSiEmLLiLQzA2B3mpKVROetc7vTfH
PrLWy599uAEQchIDEGLPEeV/mmQXb2gXQ9ah1cEkHgwviyNQ0sc2Bqe8GCBk7QCQ4mAqN0NkOfdN
A7JI2QvvP7ZiDnPDtAMga52uI+3/bgQopz+bxwtRv5Di+EccCL1EVh958J4RH5ScnbrLGHrAv/b9
YFC669E7muMd4zz8jHZm6X3X0Uv3Y/w55tE93uz1NVbJ3or+wocfGyfBVZmPlLnphYDXO/WOeGxo
FwV5W7Pwerwh3qx7Ykl9iaMwFciUcdxk69D98xX7dj3zOV+xZgG+RG6vDSAt3caQix3dY+d78699
xxH/ta9mY9GOgT7/a//7ZlKzLud8GzFvYSJvGmfL+j2L1ntDBQRbPVniDeqSXc8FYZHsLcD1HYt5
v6wHgy4PDdtxmeWq9YZoH28i6/LaClmX3bHPjak6j2FavH/46P3rgFo0yFfihpUHO/3eHLy+/x9y
n41RW2jATNnxE45DieMeOw74p0tr8sUXipTrjjYd/P3RE5vFqZVTuy8m86+DaU9l4xXbAgiWky62
ud2ZYKLkhXojj7KYByz7c9koHfDpP/3j3HOC2VxFU1243S68mPbL1+9So6NHdrTxaJbpLvrWvfhb
CLTcPTjdo0sHgJ0yoadocAT+renLMYyOJo45rkK/j6gummyRMCQ1Xg/845AWBTvSZ3cJ0rF59A5F
UgiFG1Dh/ZXUcIFMdCpBdpNz0Ks3B1jgTTED/RX2WDHqZ+zOR6fXnyLv2mlMJf5kv41DfYJ0Z/3g
jQ+h1eJDwqJTpOuvutbyGjsLKweE0qDbBl31cc1LNl2XLuw/dSqIKpG0L13Q0zyiHT81ymK5nAOx
z5dI5gizpdr2yMN3gEpFQPKbGQHakEh+HjfyE8UK+dnMpAiEaEHpxqDquPs4zNIrUhYACNYpv3gr
oggqQESOM8tHMorbMgdN5pm6ffR9hRWSQDwzQSyU9QER1zq22RrR/smN1gLVzv3bvJo343esCns5
FQ3VI8BiPygGasWVLN1fGOGfQiz0F50iL3Mc1pxn15UQvs62kEvRQN77PI0uJjBC6MU6NrynSZ1D
K6yzhhr26AeICD2tGXBjotqzgGQj2zhSzX5HR9t9Vl72e84eGN3Rfd/5r/ccr6Y7Tvv+PjWSN62T
PtdBej9ekwMBMXp0N5PMlVr95wNW33aU/YDaj80/DdKSPJUC6/wM2SJHOrPlchvIpXFPpF9BOKRz
Wgxkx+BM+ry6265wxYHGXZ519PTO6QsNoS1Zn99fq7tuKIwjluzYN+wpvmvJ7fjgvH/6/RDvm90Y
AZW2rC1G5mMpE3Ujz5aOpdhlOb1sKfbt3fdGJnwEM79cIMBSuKG6oFiP+38Hwq0E+4QU1Puz7/2F
o3c0f7Bz3dH+NHfx9f0FKux3f+QuJhIMp6Ppxz4EDIk1v9/P13FegMeDCarDW8/cHWcl4YN0vKQ6
EPXjOpCE4YXjutJWpTY/un9w9gAsTBCskE05PlZQNHZWwdVvGggT9JbkJo3rYm7xr+ld+bLw3j8n
CJwOfeMhbXxXOv5rH+p+Jrm/+KksVFgXdFcGdfvymy47XaCFvg0xYbystxco6tnF2UjWMwSRi70f
4Ku/i1mPnmlbe5LOcqYBZCMh6e0pMv4ZiSstNYZGhiQHKP3xC7ZjQnzXY+ol9DPVuU1xfPtKbFSp
Png89MxcOuMlAVfKIcpYZnvqeyh7632B9AkDMZYkL8E+mY7H+sgFnW7H9nrA4mOd8pKvlEnIVaG8
julmr6HU6yURv99l2HxKw/Y87yuC2zp6vFFu1Sl15T/4h3ESPNMxTre332HHhw92Yo44pip5rB/8
aGehbdG0uLf+8a794O/feHzX8fH/474/2vD3Ixy943Pv+9433w/z/vPe9/EBg7WmwMzGmL/Wh+r8
ePV4c9wuCD3+/Pb3zzQyac4b5MXvu/68xfFjoCbRBM61h7Bos7O59oaSqtfi6dAJKxuzcsbSixQf
Q9nZdbYArxp1DneV0rFTbevnZQIVEHJOzttC/2jKFVWQwOrAy9zjlnmnWI67+WjWOHnUNfMrvfHe
LZcXHgC8B8FkrizB8r9ssSog9gHp2ykHgpt9Hf6HMvj4Ea42HxefdFWSWKhDgvZ8UEJx18dFkvQt
0gKPXfEvgPmYrkE7sEsTah7nzlLzS7tHoMx6z56cUpZj9c4Obuk4BlbxDTzHFk0n7UnMS405san9
Cyqk4Y9B429fzf8nFv75xPD/9lAd/IAH/8v/jVjYa0KqWbP/4UN/kwqoKonn/KRh7O/FJWGj+dvj
k6J2Xpz6IA7+ae/ZnwgNYN/1UWcAiNf+5f/NJZD/hackgBLAG/aC/P9vXAKeybrbVP7p8Nkf+4hy
U5DPJyg8BcfP/84laI/wYR4o0tFpzpOQvgC0m04Hw3lwiFZIBFyiPh1bf2hFKCe16/Kzu+chxvt1
zLRHkyg7bvnRdfdQwJ22R4EVtA4baIImSc48Ud8mF3BfSjv94G1R0QTtb4LnhQNg13d3GDNm0qWy
bbqvRDrDx/lDvdKCrgCwyew91RgeSFbo8OB2DdTlEHZ1KRQA1tvD4nn7CI0dUqFtu80z1hYiSHpB
lhchrmuXwlMFZKOYm4gXFTrd2U1/FU9ClMg2roNOty/uirXJLjkIhgcl8OGu/jH2hBRU1Q8b9IYB
myuEeWlGtgERJRMBpDS2K+DGgvZhdxn4EcRndd2bEok4JgUAHOfmYhDWZsvASL77anwHgfQOfLER
vgKZij4zdD15fv200ua7xwQAQ827fO3d34H/KR09C0VcB3jLsaIcSQN5CeSziGpmAaJloKXk7Rmg
8ufebZt8qiNdJr6tZnUDvyxOnPK/CI8/iMH3L5OgBTMhDDdB/Cwb+pz09jJ5fC1cArW7GFQeDuPN
82dzSrZyTLbmiUpWstKNlV+0Vt2GjvUFsUt9X2oy5o1P65IP8XPsxF7WTRNEWWJ80g4RoOx7nhmB
XxxvOB+iFp+2DtpM5i2YRymHAeID9+bt++hX67D8BvBdX9rahcCGALawWsKl4EalVPJjBJ1fnyC3
ALQZFsM0N1lKGzcTqVrLLa4ngMoc8pEJom3mLOulcSSWgRebdM1ZIsDORBx+SlsNcw/kg6FJ7q3u
nQtOzS0elHejUfDbgOsAGDF5xeLh8jqR88wMfmbkAR33TquL/05Lac6xHkmVzrFBCmD4uQ4BHdIe
6PcGjwkUNZaVQnsv2+bFueJ+8ylxYmBGUDD4Q7Bmg3Qn4MqT8+T6OJlC0Evkmrd1jmwRIOfKJUDo
ziNQ/tnCX0ZTwCrYAVGS6mSGtYEOCNUv5IttJHAmAfXitgCja5zoswHmVyx+dHU5CBEVuBQE0HRx
fC8HpqQ/EMoDXLQhbyaMswRq00sbRfZDT6Z8TsJfEjjEt2aEUCS6zWF7DW0yI6kRD6EHVDNOPtGt
e/O62QPTx8Jzw+qtGtUH2lsGE9Z4TgNwLoMzg/4HdukH9sQbBjalEcGpjYs0WXD1GmCMk2uaAgt2
nTnWr7xmvhlW24zJ/lGBrEdqB3DNjoDrFALR07zR52AlFWjdioSw/bQmxBu6ECPcR7Iwtfzcx/6a
D8pWTe8OkJ2JLl80rRC152YOYXwI0kskG3H3PfYExb8qw5yxYHls7ecJWvATGPw2d5Kz3zr0Y4C3
30HaPcJ1+RabBOrJeSg8J35Qbfi8triR2zY1t96PfripU7BN9Scy4ho/sB5YOUM/g2EgvVD2mS3j
DCJAA4Vtx5famwtQFTmlzVIGm4LCsYOGT86OPNXw9ABLe7Zm257MOH51TPOFh6KGglnZchsHBQ4n
qRSO0Ufqh4bSDI9ykdUGVa2P6LOkHZkzJ3W/U2+BBiivW+ZmYQ2h5YgQoUEMM6f9r1rY+tFPNsxN
pvGzSCAQ0cjLIXDYmsJ3nSSrLViAQU9htqtT527Iw9DhxdQnOpfxcp8cdo42Hleh9G4byL8ADNpJ
EXgexDz+CFtHVSpNf7Mh/DoPXF+Q7DYZ8/snzwZw8K3bAPej25+CBXhlCOq3w9RWWIb0j89OZa39
bkMb5HG/nWsTj2e3VaZ0WXMHnHdbDA2wEoGwZrOfD7BUVIloAbGa8yiZ/6z9Ugf1mceuOvUTCLzR
0srvqX0cMj5tr/EKaWk9ugBFt+TXAtGT8rFEePX8AHfR8xDT4cyV/DUY9pPDNXSrTTNnyulM1dgv
8SSSUlsI2qJkRQeURRht3zXTGC8aoODokRTYHBjh3hdRpplczsJd/rKrUqUnwvsyprZik1tIvg65
6eBaBWo1XLC0vLjhx0Gp6Fe8vBImv06xEB8XlkZZGmHVDBdKc+kuv6e0NS8dNx/qiCRFkq4264L0
Nm4+wGvP/cbAjSXizrv66sJWu8JXqNcWRGAN+wKh+dTLPpM1TQs8RwOUMFgcAEnmZxt9oaA7P7pN
d1bjiFmlfbTga0/uZr18Td3XYHyZAy0hIABrwVLon1cwjFn6w0u2zEstRHrJYk6WBSAXWvGIhBIT
8yDOU7/GVQy7VbjSEcNv8Eqqhm+OtVsZSJ8AvVjqyjW9yGWtgrIh62fSbF9Z2Pc5YazwlgjoBp9h
a/GDUrnT20SSJN8IhTTUi5d8krwaPVXFwdph8JMRlNdG4RMcwa+wccpTj30NYp/fIuL8AiEpSgFq
ptQ82AroMAzYtWF4ZBaB/UJrdl9gW4sW6FuB1T8rb2kvtMNljWG4mTsyQoUWQwnc+yURo7lG4cbL
2EBmIfqInFoEG3KAthjaq/qEtfYpGhrYB/SU7RDm1fXlxZmDpVgpxLp9rMEVRuN50LTLIXwiVazc
19k1XwOICfHYzq4ELw7jhmhIpkTwE2K9gujo0QE0AM2HOHW9J3OfYD7vu/gSz84HkpjnBbdRHoFs
1SOGMRudnymUY+HifEpd/kQDQ+/bOD26UyGnbbqmDDBZAwAZg2b7KnoM3tA3kD4jb4Xgd/yKVQc0
p9V1sSZYzOLIha3FhfZjAsU4Bx606G5CnxRl2djDjhGPALahEshANV27SUIO7XRjZQjQrXX8Vm8K
5iYkdVcdeb/ZhDij3rozbHv8FMW0GgLlAeFN3EtE262MWkUQ2XWQ5qK46rPnIhtyIvl59dq+2mIQ
HygHXz/qpdvKCaRBHsebeBBIowsA3OClvzpe8BW/0uYjnEY58xz6OkbaljGIVRoHpxmOFaJVl/ex
25SijfgVwwsWThfiuUhtF1dCghphtS7GtsUMlgQPIfD3LIEVG5Q3dXK4uRGRLr54Ub1/jUSXpS5U
OqL1YM31KOJQQk7dVM6jF51HE3hnpCSPPGX+zV1raB+i8JdOUnUm4wTdPCKWOfqE+9MHm+LyzBIQ
qaFqAYy1CSCd2btg8cadEUzF4NOpTNKkQ2h2Dozb3NJg22U7AwIYx/9NRQB5j0e+hVM4FKuG1rkT
cD7StaCdiTK+hLbqhaqw5jTF6tCohO1tLBnOp1VjNkOCAoFDDFTSHZ+CPvy2+rhXWKhvW9rCXymi
b10ip9LGo/k0uY1b+DOWx2NzMJ2XGY7RCBM1VpA0feYzglOA35cJg6MALwGWQKqPrg67qo3Z9rC4
+/wt0yQHXWBOMdEUs6D6MARRNvlCVsKY4bWl43UlfVRGw2QRHI/85rrdnU8I2KOogSJoKIbhxXGX
vpBd3FSR2KDyRZoykoHfAME/e8gx8trRoAJwyVuOmbvtWY2bUL3CqEPuW82egnb70juQVynPCW+w
EVBIppNRnZPFX8qYRE4ec3Eaa8ikUlXzh80XP1a+QaPfcAETxdIWMvVvoTeRBwQiT2ljxtJLWwJZ
g82DWVYJTMh3wvztaRwe6EqGUozBKUTlbxAVBvYNMn6BZQtRdStvNmUIClz1EYLIuvSaYMqmpbtN
niIPi9jWEgUdTmGMg0Oygyegf4AO5W1k6cVv4jerVJO7ognyWUVBpnwKwh/T6OqlOU15UJm+KbaA
Nfild+1s4tGFAEAmWwuAfcNtNo7lRr81vbVwQeW8RgaDxOGrTkJ+Gn0sq/5kTpgafzLdhi/Sa2+6
hUkJ8dIlmNY2B91HrmHUn+m1GeP6BOT6ZxQnyd3Dwg5xG8+4DeuPDje/ZDrCyRexqWDOB0P19NpE
pIWo+NforG41DxouoY3fYOi8+RZOpHXIxPyWRq15Qirjbim7xwPMFgYuPMSuqDChTZIP21eDq/bd
8gDMtOj+oqXLzR3X3ObE9eZTOmxP/RRjTDeQVPsQ51Ry3VixpdW8lLiVokvsgsWR2qcXTdi5T2Za
4oKTzKXJT584CLMcPwRQj5lxMONn2o/8HPUARTFIm06nhW9xH23ph7iBqIgC0eSoLHEeoAhToWch
9xg/OC5Xebqm4feWR6XicGVyp/vlc5YT42Fo98OACLfLcXEwkpEDl3QRj6tdHyhlT3ry5aeJMEzQ
uwux9xwYZFcjc8evL9IJolJ3LmJlnJfcx+guNreHn0J66iTiPHLt+AR27uPMGiyRrKcn1zUPtViD
89hiWbVqelqX7S3oWwD1/vxgQqhDmA8Yrx3DHOVt9sBq7PI6hIEIa3JJ94ILcJS/+CZY8s6Vr228
G+yQ3K+ojVPpyIJqj81lNT2pWBitp7mlS0mI/2UKmCibelkujoRcPvV+jkkiMU7bv7gYqkZzdveM
efKRbCPKFE42g3C9mNp8SoVHbjqctqIRWOPXIIaFbJweOn9BMNYOMocvHqGlove+H3/3xCGlaqCW
kPFHNuNk88CRpUig6LE9EIC064f7AKfFuuhXHVNWppgHqhUPLq0813j3RGd6cmFGHVKVTx3KIsg4
LPHkKzgM2BdNdpmIE0Kc4fofmwn0CaoZoNJCvEDCEiPWcRBixc6YUfw2XDYDX7H3eVxpeIGrNND0
5tYhQzCHFMYtKdTLTSENJpM+naPT7IsPoQ1vfmiHamEjfJ0Om6DdsGCr1g4uGjFeYztDoyVcJOfK
G3JHWKx8kw87d/fZV+z35uNwbWCRHgcY/Kv8gcj3u+9HHIjD9EAX3NudwmhzW+he4GwNH1OKwyP+
hgyQZB2CtyGeMRxi/AsdhYmmH9wvBPhA01ME97bPo0E/OQksNgIu7TqB2t2bnzsI0K7DwUtAONhm
x/a2UxRH72gApdbz7skko8ms8zJoxYvUabzr0QzR4F3V3hybmLy93PUXmXet9K/93jRyCbEc6eaR
EMJPfthApCDTZ1KL+nJ827j/hKPpA9TvgOzr/Ue4E2yOEbRa5RrXG15Dc/T+p02wTuAiwDnE+w90
28i9jvF35cK2cGwcu2HLXeFH079d7XUFQhCk3nZD4LT/2KMXGPYkEeZXEK4E7Z9XHVRrwW0PB9d+
0lo6+39OUsChIfF8T0DQwpMrmWaDWCSIOYwkz9MEgUs8+TBtOu50nnVXDph4rmpvjl4KfO5PT+My
He+YEAD4pQ+IvCA7uYJoFgzsbn0IRhCexlWw1kHyCJ/JTqsE++fWFUbaCZcprFN3lwgUqhsA7i/N
3816iPffdxqsKLhLPJUh1312tFhQlyWGZ33vpXvzvq9DtH6GeDg/xCIT8Zbr0UgH3iaRsE8r2eG2
2PtAd9Yb6B/sO83igUeDXeLd6PzudkaQDYItnZYicaHwXBSBYRAmi3RyRH+2e42QQ38SI0bHDd2n
eajhxAUn0OUIvOY/m45wwRrv/HK4I4S8hTRNYCRePPI2U7rA8kI7CFDZwxqo5Wr25tifKEFb4KCw
/qlki3I1dXsEvDMh6U5DDBI+oNQRUym29s3j96M+gVgjOZ57xmEKihOeL8uy5e8ylqMnd2JBEAsT
3Nq9HLvw/fyapjl3t8XNqYc6L9te8aXfOTOgdQEMD15/oiq+BpHoc943c97umpj3ptu/dAwnlI04
dj4H+xE81FNAoRUccNjFNLOVkEge29qBAK6TsYYATn2CTRyxapi2mbOygsaYJuOFAShFmtR18DIl
FCLzZnpNlx7hegpbWuOF38y62/gg9SwBP/z0B6Cz0ExcFuHca+gZEx1Dd1XDpLYJyE4jB0KzRQ1j
bqL6LYnVC200RHYmqmbufRyC9IttuwXC+sphvDmpgT/Dur4ilR6mezOFbt4S8os7H1GdayjX3ddD
ouTVRvQh4KGsZkTrWdosadVa8A6rPCUYxxCWww/oy0fphFHFaeael86IokPScOZh7RckuULGyEsV
yFeaQIobwtwpZFtNczojv6AGU6r8qPokKGg7/YWQbr7MEaJSR7wyKI4zGNTgQjoZaaMCFDQkkDtc
DmYg2xTKEKRJPD9xhcMmTqKAUqp7sEIo2Q6LqLjuSCaXvdgFydY5+DVBwQnSCfkE2Vk733kLXdwX
0AujvA7p8qBe68IsQ5DBHPHdka9jG29FpAnEexIJl5/02UyEU6klvowpj64J1x54c03ucacvgpvX
tDN3o5W9DgrpWYj/LJPjMD+P8GePTvB5aG2uZgTL7eJ8USil5cxqOyXTnmV2UGg7Nar8mKzeoq5U
bwZi4AwPAq3kte30FxbJGUIiAmzD8S+x573NkGBkMfHjUnUrxHTLK0eBl09AsjLiLyg2sM3QISx7
2ilfVhrFxdjxCjXveT7AF1XG3vzVRAnCvQEA1ES+g7CRP4iZ3zoYJyD6bX5MG3xJ/eakGRxCc+5Q
6IydpfuBE/7Fl7xMZFylkw+KOFAnavxfpjUf2UIzByJjSuvnDRKRYp2Be+LZv6cpBQCyK0ZXsrKT
jmtE+iEk4aA3EMmo3XFMnrrlXLsrKSIDBXSgYhSiCReIKahuTnKlvwNB4LdGQA5uYUfXzMs2ONvZ
80W+DTMyOxeqXU/JBxvyoQjG9DMyhBVlNpBiTogR2PgNWMG3ZeVhQaO9uBoQRlAhWEoapp4tqvIB
5Rjdc5CADbHNZ6NhAR1jDaAK+CqsJ82t9Z71h83HPy6S5Y4Q/G0LkglVFKyHhNQACB0KsqrlHgSC
l5Fv5lzfMbRwd0XhIwpozBmNorewZe25mz+olmwI2dZXmAXDiprpW+3MsnAiVyK3x202cnj1GUfg
o5yqabo32NkY8vCoULQJKz65gG2QMY7wY+gOvuLObhKiip2EautPm8UvraNEVV7MeeZFzR2DK9up
DBnPUxkmVuamjS9BIPtKsnbM4nbmH8LnvmUSrjYKDQZO917+6+oOyXeaKPdh1xMgPY+eer9H6QEO
J8YMqM8Sh94G1AEIE+da9zAxoxQDSrI2KOYhvRevdmE9Fd8AbHcg11ULCfulh47+hrm17NR0QhBX
NnoipbMitWtI7xUNSjzMWHtP0cQGiPr1pwbEClKTX46Dv3UT7Hp/J4IIcyhGNyBVIp2fUdhuWWzc
v/QCj/G2eq+KLbBD+qlA/Zv2E1lQV48IA6SgFnMZ47koVVuv0HrB8I11ccKcBSw5BdCdkabtnyDY
lp299g35DMGt/+xC2Q7xPe68uh+ii1IjzYVD8Ght9blbZSHiaSrEELQVTYbzEMH504kIvk+L8lMb
JnZfUl52NCkDuuvpF8zgc2OqZLIPfhA9YsLyM86Q3PjBjO8GNInk8rGRr5FhUU708OpvvIZZ1lRD
iio/o8e218UkClpvH8jaFl20Dw+5DQDR+hU0rRY2YfYQsvRV9Ezn0OX6J1Qby4CHoPiSZXcjqIek
C4UhZF/Gjf1BnXGDFgdSCGnIJwSeX9wmcABjrac4xfqvGl2aaTKocUDvjEHx5aZf5homzmiCwwlv
eW3qHmhyfIV0FslIn3qn2MYfF/jod0ln6FvY58HHIOGLeqTK6ruS5ssA5gAFV1BiLzbfmYJLWWvv
w7huHdARB5rXWuetosuDceensZW/AQaGBib/XTNiwl1eUgPHHVXNLnzfd7xwNGyvTNTughRO5Stw
TV41G6KUoxkGBKczJt2kbQCL2Q4mcRI+Lhau9VR/gJlmOVEUjxiWqzR6PhGFmOFoahfllI6erafa
zRuP1ail5sEaWyZQT7PeB7UyO+Zm65Ce8JyePIHSfGaoJMGASYKmg6QI9OeQ1aD8aKi2awzT6FnW
4t5KLDxp2j81K5bxlMOjl3cLqr31MrwI10XZuRC+U3iGBkyvvV/IvRQYFskREQqCWHip4J4fFQxL
2D9s0j+1i0ZSn7wMgO/LDa6ShYkPSz2Ryg3a9IqaoQiszW6eYFBhzkAKW7gCUlBZl3gXgpERtZLk
hDpbnaO6zHddFIZyZXsLtkTeUB6tvYV0ASKC9Irao3jYXuVm2KvcpATcDIEUrAz3qmEwx0AB9Z8G
FQORUh3b3e5KV5VpXHHrGIChVQQe+GHv9yEXs/CH5DJEAGc9NpdAy35RF7qWySFwr+5V5Y5NpHoo
puBMZ21h7DiuUVyzv69WbKCyD7l+GNYY5Uj81Mk3zUWRxJCvypqJPEXyh8oF+Kpw7YCdU/gNcTo4
XV7clsFoFpL2zGtUdrIIC9+bAA/euo4+A5R7dI9XLBmqGs9ZPwvRtLdmohuIEvbYNf3bocCz7grD
vGD67nRLXP1j30T+i73zWpIbWZr0E2ENQEIkbktXV3W1YhfFDayaZENrjaf/vwS553A4sxz77/di
ylpME0AiRYSHu0dzr2w0Wahkfs6M+eBo9hRUmd0LJ2n5inp0e+zy66BY1eyc4i7rA1YClGnF+Vp4
PMvHYviHaB4Kbei3G09kYDMqi/iNPmTHo7kyBhwEGqQ1J7PX9nEOTh3FtVgJ8Lw7rdnnfhPcRV4N
lidGF6sCyKfAeoT1Vutj3ODWzDEV6i8fbtR5OzNwL5lK69pIfi8mUFKO9SMkqAjWKWE4IVweMXcK
FYaj84ZipKOxWDw1KdhBjVukzl3pumjRJ+eHuPkHyU6p2Gn8nB4MiI5jHkKJZVyz7Rxp74ud5GKi
uXwsbpPLV0KJoYXLHLXbEOlB1F0SgfPRD7ZIV23TxCkPmymcXX09QHs5tBhX/NcxUylt11MAjru8
iEWL/4Pi1tSus5GUr0E+2oEiPiF5WYycqHVunyphnFpKQACU2ajtZ8VeDeIZPNUrDyG6IzijJfaU
3WQdFvV/hgOY73n5T/V/piicw8Koaxrf2vlieGrlTDnH7YjV/QLg12q52d46SKT9w5IIaba77ZPi
00ICXOh/emQTt3qwpBdl/EIYrBRF8IdQPsdqCH+9Y6uSvB5+/cbHuhfKlsVGKVQu6C32lBZa1b6Z
qQyFFJ5kDygsujfHnJ7jOW52C9ltsaZMkwBB/PL9GPRgnnXEWPRFd3JTmGMlsMJCwRkX8uPy5cKA
rBUhn+rBZrn1sPo0OWl9XO60QCOK8sZs792GV9gnivG6UOmQhVCcRVHMRQoER8fQOSz/5C8sy+V7
PYG2qa5Nqeqnaaa5KPf/+33fi2adW/OT1iVfwkDsnSGU+6afmGYLv5MZAus3nLWDP6rNRXE+a8vB
tYUqxGZ5YstVRl7LOMRa82m2DIkeclwtvpzhOYeMc+emnXPXNkgLhkT8WJvLLfZT1a2cCe0nXBBi
y0y++VPxmip4pKmmYO8oKEV950/Rt37M+u3ivepTPlxbod+gC+phof6Hirp8u3zM6hdDF3ab3gNz
X+58nLRqJ4R59hr7Elgp7BLebryoBOwJpbbYJRFJYD90R0itML0FSz6DRA6C/okTTEMLkKX7Mqmf
tHSXVuWL6KTA7a67GHhewDD1Vzk5zWYEa1m1Xn3fR/ojEQRgJDuXmbbppu5Tk2prMK2EA3xdGSFr
ULszC0bVxISvBNdcFV72LEvzU9w6n51UXqrS8LCnS5CGl7nFaNvnNJ7nfRnjbKTrLQYHxalxy8+Y
S1DvsPVnzbYaNH2K8Y/ActVkXwLPnNddb2bbFNfgHPtPkBJ91QuZ7KvIeu2mk6j8+wKpdWHawyYy
uwtOfF+KJmWzte67IctXblJ8BY5vnnuwStwnqFmH03Pq64eWeAwZb7smKjy6lYYZjNR95KzOPTD9
o4x9sXKfDNcft6WVQLh3oocxJTKOyjbfSoyohEliTJBKoNIOx7IuvrIiZ6wLCcrMyJeczM1IDmHW
a9lAf6BakJ+mykYvJfLjlFfdW6E/2q5vfUX7hxAEyxGvKIhR+yzYyEG/Bpb24AFcbBFgJUdnaN8N
j7i+CvunsWrEuik0b7csRkDn7hDHMcW3WodCLn/Qjj10xTOWSTCQkzEwj9V0hIbAvja1xoORztrO
C3Pvbsxc/fj/TSQWY/h/cXQ3dbSlf+R60i/2b+1iF5boj7/8SfikvzsuEXQlkhbz81fKp6taWDsO
fu4u/pIm/8evJhKShhiudLBhMYUl+NVP4qdl/B+T/m00cKP1lAdj0/nfmEj8zUFCGi42qAKBr0Vt
woNg+qvTuifINpNSKw96PVwKS9/4Nas8ZEMCoqB4i1rvB3f4h+39T+rwr07y/3RFIllLQF0VpiF+
u2KaW+z7o1Eehm3j4xwzy/LVpCRp9cNq8MEQf3kn/3C536zkYeIbLhdicUG5tSz5m3F90Gr+XJeg
s0YKJYnaveZO13JObk41X//Xl5I0NLSQDjs8nfmbG0fvpoZX1DNAcJO8J2ny7mvReyS2Mgne/nwl
ddO/cHXVQ3ElG18Slznwt7fWwn1pQnssD742eFtPkvs2oYNmj4jrX8bPYM7/7Vq4m8Ih8CiwQkb+
6wyBwZhR7+epRFKb617oV1nVm1I6p1GHbepUsF4KeTRqpNzEoDvU7xey8e1s5vd/furfjPaXpyaa
hVLkCcOxfnc7caE0aNh9lwfP03Z64t873fQ8BePV0KbrWI7PjeV+96Pg30bgH6aQdARFHleajodx
619HQDPsAg+WgimkJcdYb4+I/1ZxMTxX7fhcd1Rl8+Ac5/M1lhUmbFp0qy00aNBhFfkBPwvpfIid
5MOfR2MZ+N8ngWMJWjq7rkXjq98WEkSUDheVvDy0VoMrCX4ujsvVAGqx4JDtt06/B07iB7Gf4vrR
rtsCdmiSVaq+8SLRNE1zt8M+lF4//7HS+YcV94+vyXZp6OS4us728tfhmmFqTFGRlQeN0jvuvibW
EkB60zSwwC1WBB4Qrtl+Ls3ipy7h/7m3GMY/TdZfrq1+/0vjCCk9qwf5o7Bki4dBB6vrgkTQU0Fb
mfV4HXWPoYjHw+A4b1H0mtfwfv789P84WX65g9/eypBkIYc0dzBTXyZrG6/OGN8wj05hryTvf76Y
qRt/H22o/1IyL13PMk33t8lZ+Jkts6LMDoVe7tzKPTlF8j7oEK4mqsw7q8r2Vb7p0+i1gwa+mkKt
hacxPNu1OLQequlOn04Ult6ndDp5PnNHaMQRlCuAcK9lEK29pL8EevdMDvJcxDAtio8jG5wXxTfH
aLD068frnO68vDhT/u+cLFuDBQF48v93zpQQ6CH4wrNjEi8TlpRlQTjYyHOQzzjDMkExi8OBoiUk
FN0lnyG70VaWuUKBi4LNsqDGfni2LOfYwwUMDcjbRkQmKMBWdC+/R6QLRddShP7pNjTjI+RSsHaB
dd94LDzukWrRek7yx9YdhxUERm2dZR1gcpgcsyo4TL7YNfF8hXt0sJpvSRffUlw3ExilaN0gGUC/
LYd+a3rxe2an74UZv6v5ZHpMYSPnGaL8SdjNV6m2YjUyejKYUKqbXTkQnY/mV83t/RX05ncnjPam
6943ZJqrgeeCXXQYxv5D2nZb226I08frsnm0zngCx0UrCCl9PU7ZjeYEV6tmgEx2vEHJ/IdpejYi
zMf07jZoPJycu40ZI5LqWySgMNxWQ4ule2GAP2Yur4UCH7a8xV3ns4Gp4fft+H1A9WAW2ge7DRjJ
AtFQ1uy8OnxHq3pvCipm1pRp6xijPr8vv3oAntBouLOBrceedeUbAkvt+yjp9IDlyDUk6JUmaFfr
sS+W3l0VGg9lQZ3Ct7gTX85Po0CPyCHsyf7Z8+ZDltmnMOn5e6/xtk9JU3C6lMENu4JqhfHSJo+g
3Y4nS09v6hL5PDyHg5poiDDU9aKp+tKQRXlaehOzfrLVSBH8XMbSubiJftUGagKW9p4Uyc2Is1vv
2uBK47VC4wHnYCWL4EkUEEcmgNJY1htLb5lTgQ2vLeieEtBSSuRNtp485qfV+GQ0xbnPESd4MjxZ
DuA59RqMUjiG87DdVWWkrZsqvsVJqFErqx6coMcth8uZgpdVw+zCNeNSfM+MrUEGgTtcC/GJdXVe
7t5NeL7R6J/VuYstRbGKbmYpV3NV3QZ0CcNknb3WTSFmwfCxTGXwp1/VVB7U4QwT8aJ1sItmH3jN
4N1ERBZ7EFK4PP1V1HG5a/CGo/o2vRrIbs7WqOgcKZxmPLVVDOP4dbmrdJInsxDmKhDxwzIdKzuA
U8PCnTPmQa2ln4QZPLkt3li+y6WXrQSI6X1wxquXslaKA9stjNfhKkLOKUNjL678Sm60edohqImp
HIa3VlnC4Jmu6ogJOB1ORcSEy7aFJuaKJsBcDyNTqAwsHGKps8ftdDXUi8KgSv/qz6s+cp90BS92
bvdMWSd8d4sSJ0Sdra+tg61bJq9undy0yjpUUfsFdLafWAM908UIkpvUSjyC9XHvdBxZ3kAIPGLY
gF5HE/vlf/BwMK0GFpnbX6XaM1uN2xodbl0ILmVwlaUCVWvi0shKW8vphIXWuZxXhTsj6LSs3VyP
MG8jDfdg/17vGBuPAvt+0GE/ohaqXayGRTTuBkpEUPexkrbr8V7aXbGhFnHFc4jV5RRwW7lv+BvT
2i5Z6WMdQp8zoJ6XLZbd9J/BGAbmqH8/24F9TjQGBtC635LcysIaQKahX+nhcCdEdXThB26aUh2T
xYgMQ+eyjq59YG0hKHbg32sa+t22ucc8s1nJMM/WQWm9hL0TUaYvaYZTxq8KjKIFiZVtPah9q9TA
60VjXaUhY+UM01VPB8AaNSGX4AXbgnd1HGCw+G4HDjZfDA1bXNuiZp1a/Vvl6y9xmK973XgafLy+
unhHdbrY4MgDd3t5RVP7sfOy/ZgFd8vk77Kh2EiMJFEtaBETKo/zm2EkE10tQM2aKdlNJPLwdU38
zXp6Q03d987vsTkvnJcq9xDtoLnE4y/fRdmsr3CKU7Vwv9mJoH5FLBftgybaySo7t57mburKeHO6
xt7g5UP510vaTdOiqkFYZ270gTkvAm0P1STiBWKBZpvaVroZi7KczXU5OogtRHDnDiwfW2MdWoDK
fYBrWRfPxaYEPzYnejnMBiCX3kybypDtCgOPY5TnYhW21Ui1M1yzkM117RT3eYl9nuwJ2+X0vZLt
xezYtybOzJXff3f0LN9S7C82fYIfQSpCxD5Ylgmbi/Vs5hUdFlYy6rd2QilveXdFyhrq5/Y9t65N
3T2MI9OlzWqXviHmLQknuUn0SFv1qDiwtcHvR/HwXNe48YcXzAejfe4OB8vCcGaJiSxzhHRukyR5
MY4c+L54iYClnuLrXtg4Ztoh+UU4iI2VtVAtVSyL7Vu87r7TjWBcD5h05TxUbBXPeetc85ElgNnf
y4xhman2ctu5zLodwXNniQaD+OQiSMOthtdhdxmMSiPbhiXeUvRHiDjbysa+IvX9no4sWyH1V3dw
dXS9WG+IuQSiirwep2q+4q2km1aO54r0YGeVGYY0vHNhBeY6CQaIGt05kKaN+VAOxbKMttDM0TDT
K2RrcS7iV+4Uhzk4NygzWeEEBh1rGUH6aJ/xb0PS+GK2sn/JK4e9vWjuzVl+nbIBMEsOb3GAhVni
3AXB5HwJth1uak2rDR+gdJzBV8sDyXe0iYfok2x6eq948XDWJI7iUUp/rCI+mVW/r/wyug+qUd94
GIOsWzOw8HbC/lCExdfIm3CGqGAt5xoKG+PqYXfuYGW4pkPEa8RRutGjnQsqfJzg10FlT/d6NdNP
qZyjVTvm0b7JZLGqak3fOFGF16uJ0QaeSXUo7vXGfMkpAqzcL0tObjHthxwZYufuJVU/VFEjmiIB
kkt1v7bNR3usc2SbxUPitBE8F3kowxL7rx62bIrBH6ZOVyOaCiSNtEBLWsRUWfeoGz3/M25fmdkE
JyurTpXVVbvOQW/itFO/zREDQKxtv2HOdOkQI0KSaXeRiLDbL7MTYl7AWzt5xmUSOf+VZhkZFDTW
Zz2ygSU6La1Kn1priL8L/T0kJnvhu+1+bUeOD70bjF07JB1c1wcE5mdf+VdGGl3qcBVDDgG3drQ+
WRquN1Q+CKkwEFnHAYlJJVqWvsP6nzzr0GeJxBox3LuCC9LQCnPu0u7WiEPLXU91cTVEEoq8y7yc
trYHf3/GG4lKMS3y9KjbBHWC21xbDOR8MBnrWLcP4VjvBuwfz6EBu28KOk6kcddN+B1Kr36gg0iy
trGe3eSttTHaxN027oReo+8VVbxdzzMUIaq4hFEy3eQygmxi5gdXlljQu2F9GOgx16BsrRr4ux6l
g/3Q2YdC8300vaiP2tCfNk6pY9yrGVSmiPyg8bz1DfwUj0FdW+rqTtvuUQFEW9sJ30XtUifr0/1y
0uWiIMlUTFenMdbIg63jXM/JPgAnYDvz9nh+PJsVVXp86hDqB+LQeWITcirsqdkrMXF47yGOA3F/
TX3a5Ex985ZWmr+bgizcZGbypYBHgA7pU+Xk2ko3+11iNARFbRTsLS1Yydb5IN0k2pG9OTuajNw7
Ey5cEl42/l0VnPKw2AA/bxB2sp46eZAjnn85ZcaV0WF6aDAJZhVSIhumh1rnnWzSh5X0jGtuIvKT
E2G6RphsI0xcYdR5UwfmD3SpnVc4pyeoYzZxwfRhrVsr3frY27h2wNsnhOY9JS7FLGOmoYZWcb6b
xFkoRVY9bWn0AY/7OAq9/RK2wvnfBuXEnTUf03bihCWbifu23NXZ8Dh6yHt19DAahmP7HsozJYRV
Qoy3XsYEFs+HIi8e2ZM+wuG6LKEuHqzIsc0WCD2Kr6YkeMMw4xmWRGF+byeeu9arm1fuVaRc+OYV
v9qVhShv7SCp2kc6HR8j7bPN3sEm6K9GP8i3s7AP6j/P5KGTOn6f684niI/zbZD6D1oaypWX86Ny
wB4zqzqqpcmtzgk0MjvZGJWMDtpGyLo+h3KLZa6/U3yO2BrDdW9hg0YZbUNnOrYNn84mYcbCRbup
GRQxNV4j9A3Feyae6dQohLKWWDm6r34Tv82os+y4xtNeJDfTYvwH3K2yjDxNc7wY2iNUxjiFPERG
sjdzBrdIH91+vOBO+JJJ5+KBHCJqYVtqt72sLgUmR3hrzld6j4l1GeEvG5dIV7rqxVZpyDAmH0o9
rw5alaY7QzbzBiX9SfT5WXMt6DOVHLf4bH2erIttkl+69spIfHI90hUc3fGLUyOrJXz8CKna/MmN
2edykq+p0iHdNpgIzRyoKi2FhvDFbA8a7QyayDJ+zNCga7AJ8+ZTnKU4A6J7rzPetbrtTkIfKAzs
Y+BUQQVOD6bQH5xBFPAcSV8wYNJXGCe/RKl3SEpOaiPrnyFRDKssxFtRDM9imE5RTXDcuQw8kT0J
2g6DmHfN88Zt3PWo2Yl7sjSgBV5x7xQdmWnTn2CZXZd30MHk2gq6+i3WTvi8EREWKrdQ+bGOetNy
pluXdbDQa4Ru0oe07gpawCxZskjnw0gfJR0vn5WjA1bPrEOjT5lc6ibMpth4KrXNnexeBVOME4G4
SlbLGAMC+9WNcWDSYDfmpnl2KtYEvkJPlZafoUmc0qR9MIEhJgM2wMRfJtBBV+qfVoCiHfRvQ/Fq
OfW6hC+7iZkjuQgfPSA9YTqHopNfyh673RLpqzET7CKbuwmVog8BIZn/cYHflps31JlTWsxX6KU3
JOE0hojMd0icm6HgL7UkA+f1uiPIs8p3i9XcMOGTyLn4OLlB4D9hUvI0GpEDBDPei5gTU7MfkJxB
RC1e1YbR5eUnynmJzm6Dr7uzikTNJGV4NGVUJNPmTKBBEEyu10kiq+plQZOh7giO+i+adADPTNLL
xJpO6lymUSQywvx73bOmVVLfF4TsnUG1wi0wcLZsTgC6brR+gZMnjDBCDG/bkgkzg/mLQESQW/aG
Pq6XVTsrdKzS029l29o4LZNGSBqKlT8W2k7i/NA1X5KRBERttOXHPOq/1VX/rLYS9VbDuTs4hX0b
0/AWG4iBk3XQOPAz05xtRnuYhHmve/jbzxGPrSCIvmH1BOP4bLsfki78Whk77GI0QnUz4FQ/YlEN
cUaNCb6d4zx+Uo/paApTZlMsW+diS8BMV+PdK+Cya3AwImrlIHk1WR0V7jjrwcLJYcw4uZbagGgr
d+W3iDB8X6DhMOZrpTXvdL97RneymwdsHUOWP25xJPdhfhyrQkNUmbzHxhTQW9K8i3VArz6HI0AF
0krJOxTgQ9uz98kC1XAG7jpstCOlnr1BkOiqqb18RLUCp2BQFnQL1iMKxvjNOqlzwaApAxehwETB
AruN8dF10mm7AAvhh9SeYFuasllXAxMPU0MFI9EQqmSC43xRmLAEVCTQdbRIEDY4ewLqkaU4DCvE
Q3jZLa+7C/XuXQ924mATt4By5pjtG83ZRw3g3LjAZ7Tg8AQkSYl1RQsHqmFX9xic2OQxecSxHt4A
D7dVjaSro5TeGQR+mZF9atHwLOuh9S1eYU1mH5FQTZrc4DH6zZ5bcqEKi27ywJ3SUNryo3DwyWqR
F1IgYPk17gfh9+SGKtX2IWaOIr0zwBj7gpxtGlM0u0xold5z3vdV8O4EbNw2fOpuIC1yZHKsh+45
Hcb9VCJ81gD/MaWwgnVIK69SRdQ2KOySaQUKKktHdoacjgR4cqANV+cjBReq/qzrTOPUjQDdcvs8
aKRHcchu4AREb7kHS6cMAKdCXoidMiWr2WQjBbnLwokIp6SdESClD8sJZDDcV9T717Wn2GpT9IKS
0tvHx0GE+a5OUm1jkCDrgv5N2G6t8hZBg99cTOzF7YrttY9f2wBFKXaIkNDt9Fte98ZlyT3z2UHf
JtEyNQxR62avNVxPrO85pfxOW2OliM7Xdm+ukRExXAJhXawxe19QGk3joes02lSlQ+yvS7m3I32N
CNRf50CTy2FHqJigdmHa2qTGnm162zgmPJ1oyhTKhtfJOGa+xaSJ5XeZkPLWGWKsErHkgmSXJWh0
LRg7+k4AOxEjr3LvsYgzWgaxlUyqFlB61JBCI/9ojc57N+IcrGQCBShCJML3uHyE6Rau4hlEaYZh
NLcPpUbq7RcJSVQK8wCtCXDChEe0iE5Lzox0AMhZyUoShzC6dZ3vVYOkT4HVs4KmTJuFmYvEJWJ8
AGVYUaymN0rTberA22kNAQnaLc6sLrthyA9osAs12SGO5O8azSRHLeeHJZpbHpTQa8JuwmJvJskD
mcX5gpcuWv5RS9v3gRk9BUb13MjyzaPAuE+re2PSP+NLAN5AEcAP0i9uVMqNoOMOkIPxAxOg4Uy5
G/A8yANY1cz6MXmuEqTSGjZbG2bIvsmnz5pPrILN3WX2nuj8iGoHDt5JpOShrWNisnnfcJayldbm
Icoz2nvGOJeMR12WJAX19M0X7kfNyssd6fmefqhsbh7yk8rLPpVVexeU2S6teSzJ1LJzHBbzfh1W
X8tUc3ah/eD3xVHTy8+zcpufXHJdv23OjRWUxzxxNaTYcb+xp/Q0mJF5P+p99zLp2WuG6l/L7PGQ
IL0vYX3M9vhceqG2dYHv1liSo5OYShvhrYY18bybR/qm+Y3EdF/QlkukeBEX1ikDe+iQ7O70vrrQ
EBtXj7Qvd4nZy50DN2hbBp29rqq02aUGYUPcjQ9NJPQz9L5V2NPVRpdU5krf7w9BPHyoO+Ecswie
N+E26dEtH4S18eWrbSU7O4PQ3pTal7ZA7WQg+MdcSHrbUk8+Zrjb74fOTs6GP5h7hCaP+SBReam+
qE7VtbvFHnfR/yyWufZsV8e4p6OeObp3y4dv8FX3uch7g+6swvn5YaMtauOJ8B8vFYCOXLg7VGNP
cFudu+XDUfwum5WD+UVxXHRLSF0f0gjv/KnX0GNCsguNAfwgBC92QnaaRX406Ox2fuKhsyl0ujuk
6ddFyNdl+ue8pKCQxpGxzUJ8pRaH4uUjSvzPXo33rCkq+26U4a8fy8/iksgjrJK3CD7vlOIgzGha
d202WHfLV799K8JOQIau76Kiyk8WerCt46Gv1fJYv/vvRznAT4QxFG/7ygfCqcaoOcY5okGI4bbW
dwehJQWrvxoQ87vsAiI6J4F4yaDV7Qav241iHLc6krKsnZABqo8uhCBXN2pdAfhj1P9/fxH7XChN
FHv8Py1Ngft/djjtkgRt4ax+4+IrT/3QtFitUfXoaTrFvVJ/bhJDf0YoFewS2lDTPxXvljx3z4kZ
vQqnrs5W29KkT0O8oaV6QJNQ8VzQ6CBDevKiO/WZX48XSGrhWiRpfPTSvgOIzFE0S5rUybwWT7ah
mU80jiq3DmZCW7ic+aY17GZnERGw6UxeQ/FXtkwo9S1Ae/U4cI3lu3GwjS0Iv7YZvFzuu47bCYap
fJ5FVj5PluUCjYNTLD9zScNar3Me4XCNiV4gl7kAik07d44QQRXpA72VSA0dVG5hD7oPIRhlsxrO
ptMc4G/1pZ2H3wyYW1vHbdCpgs3BKOerXr2FX36mOxhgBNYnOdB3MBn8DuMm97Omu+1u9JLqZOVu
cMrsH93Ke9UpCSEHH334AnCGDqfkBHcbnMsCJ32PKbRvE8qGd8uPlg898X5+i0IzXrkYYW3Z9FJ6
M9krE0wS+8Ev3OBT0jPLzQJbbzu1LtOT1/o91SY+5DR95TiinzusyJfJ3BdD/WJrLbT7YjrgS7U1
1Sr+wb6cPH3fWfEZk0/lbO5vpZa3OxD3sz0Z/MQM6J8Gc3Dbjhe3q5OTLYDDRU0fx4itZhNWKj6t
tzDdgrtaKQYb5cbttFDKh0g3jlb0lCmGc5/QlWe9eCSmSodY+MU+SjoPdnkVG+sA39ZNaWKRgiea
gRTKvIQScZEczAM60NJNJMTfBumN4RDQ9bRaVKpIB8u8XZzJhy5uw1OSQkuNZlRP/awhW3Tyr1XF
tae91dF1rbdQMCx068BMiDGWL3Vp9bgfoFQBihjXuTLkdmfdulu+Wj58q/75bWSX5i7zJCdnd5xc
LE1xi+3vQvyt7iYli12+Wn5mB69Y0cxH0GOay/ijciKIUHc0ZVTQdlXSjBkyJpqW5gs+eCc7cjmi
p/6xDKNPaYjiUdDFJyyRtBhB+2omLm8e6f006duEyQzwMARnP5J3ZocZrIMx+xmzZ0A6fIUtUp48
heMflfqbLy3IrKcm1g9hQZfSqrzOdvsRoiL++ZM4DMSlZL5mfDeZhPDBJF5tCJ70WahjdhI8GHIw
jEbTwD2sL7oJ/7vvm28VQXlbp92eXtDl9l2UGipRmzU7SPsYTqazNVxoZAZCA4eWBEVC3wXPbT7F
dvbWOPKNxASXHxerny54Gysf36iajqDNcx4og83Zph4y0iApPKoHQP29Jy6TLIkxFPs5IdaL6bHD
JoLMC+bFhzYcNoAsa1xHdxEbco1FXuhX9HET7gXjPPpqO1+iVHyuZ/6RmgbncuSYG6DxRiFQo2Fn
H/G9R+oVyg+mF7zBlH8TuQHu9RQlzrhKAyI4uOvmes7qT4OWnGdxN1cmxTiTeq9Dj3F7zklmp9Y8
Z0X0iV3oPtHDWjXyRolWlXuz6x7Nqsxo8NhNhxmLu6zWYLj2PnLlCLm68tShFtev6qcxR3lCNFuf
ZwcEnFLUe2yibF1QHkvrNnmhn9RjhCoRSOMPvVsjayLDssZ0qdf5aBfXcXHI/PrJoD9E55I+LYhe
7AXvCgoal4RKB2GRWb5uTbRWfZKtY3u41p6O/FYvVeOVm976JJBibZPomJDCV2gPCTrd+jGpsENz
klvk6S+Q7GkeEpAzY7u0jmiSKntwAXuBkKASdMBCaZTezEpqq4NVeXd/5ttYisL3F86Vp5MVQGtC
iWAKw/qNX9TMc2B1DfCVKOwD3n0CwAUrIIM2mSM1ErfM3oj0fNKYlOMsA59QcJdHQa0z4QSHOHQ0
RN0AFBFCR5UZLEOJ2dXKkhu6pBwDk3SWkEfBws1ljB2qzDbJJX0l3gkLYYxM745gEnQxMaHuHqIC
heAA2lPEjrFrqs+ONG8jWgYsYxV0gAkc2zUhPw48nXZ2oLH8eVCM35xDLakGBQ6p4Vq24j/+xnt0
Awy7JZDIoc4MXKmmEybO4E7ckmpdYbinGYdmr96MYyc3f762+Q/XxsjO5KIGBCjvd9fSxuptzD/K
9EBfX/rz+CBGXMgIrzYwg2balwLVhANbZBqNKzZJR5qI0OkheqcsigIEMnxt4bgBr2Xq2vs69Y6j
BeTz57t0/kYK83RDd21PSt0TgqLhX2lpeY2TkuUkTBvJXYYtCSIOOcOKbZhkclLwWo58tnQ6rBs9
eFVQxlBhvysyB25oPFhOdaRLcfgjI4ZrcBMql5Mp7E+3yG9xnd1SoELmxM4yCcqCOIQ+jxFD8bhQ
EANd5e0KDmwruq59iic8RMaApHDhaZAmvFMIdjZuSmPfnkQe+6RyH3PgBvN4olsWFxOhuW56JbSt
03vEv4dhstN1Zve0+w6/R/nw8Nlz0meVsIHz3Jx6eE7rpl9b40dTgYyRgw9NTnwb3oqZ0mMt6JY8
hoc/j7Uh/kaOZbCx6RW247o67ri/MeLKMSo0CfSB6jBBJ6dbWziqZL+Kb1KrncxqFCsqK49gNLQs
y+kFEOOOcTF6bGZGveA4AFGWLq2YNXpinWCTD4cG0RZSNotDGDxnzlI3uwsD8JPa658tnwJwaRTn
ufGyXa/P79ms0cwOVgotrCcczdQ7CUEsRBCus/AWNBpEOAO8Gv+jmyoo5hEgGfomEmhyFB2Oykpk
RF14g65EbOJjCfoGzFDUwG0ORygNfh6HkMJUYmCKkBXpJ3cmI6amfcuUnjhCvY5tI+RL3/2SYhaI
4Sq/D1M+lnprp31P46HcgTloBh3B47z9muFDC1yfZSaRgtimQ7QP9fzWmcCNmdD3MmwpeekZmtte
x/LGVaWRKNgNuf7aTgywCeJjAc0lZn3WALngMPDUttc+L1h7qRUXy02OYal9R+uB3UpOa8zCtz8b
PeGejyFnGyckWDq8MpqoQWShRXiOYlTLTNzdYpr+Ui7BFSdG9HwzRTzReABCKebEV5tfUiG4C4rh
zRpwmMVm27e6exoWHUtFEnAiSg04rB0wef8SKKd0dasVbXTC79jDPnd0IHxACoWyu9MhA3TjVfhI
aEY6+SRDW9+lRfP6L9P1H04UwzYdQ0cJYHuYL/91awg6OCYW3Y4OQj2yOg3oDjEQw3nftPaUu7iX
hKjDYOQg0y5U8U4VzArFpLMUh6Fq03/h7/6d8e0JbKhNm3Vkgkj+D3tn0hs5km3pv1LoPRM00jgB
3b1w0udBriEUEdoQiomkcZ6HX98flZnvZWUVUOj9W6RSUkguyuU0u3bvOd8x/nZJ3WyPdpWI5JBZ
0dcqV3fK5+Pa+s7GGS3ifAxXxVk5Dq+r9Cp3s/dQrz+brvUfnpt/s7gT4UaHDYuERBL59zu5T/oh
tIsyOXTxVKG84a7qN7pqwTyvaFqU4t8bjmrDYn23G+YvEZLzdu1v2Kt+DD2Fjym4CPLQfdH75AWC
D0wQ6lg/qab/oMT1/kUmD5mJNQeFPLGgpvy7DpcCWzIGH+PDlKowgGq4Q1kR6APB625orMPsD2yW
7Wwt/mznQj/HRjieHF02MHNo33jJZU4Jh+sTNycRPsECunajcOyy9MokoM9qbvQWYV7Ze68bgvLy
rT7mHB6hzW+qwWtBnEyf8lmVAUCF4mrkTUSLQ0I9srxXj7OQoT8ZzbMGc2P70RMHKMbu0ywHIzUD
On3edhhprGWfK6tLD1ld9NsKsNeO24K8RhV9snNjZ+fezcYFfvUGSN4zcwsNUGUkK/ukGm4bs64g
hQmx7BJP+9xUbRYkyHd5BetfSL64OpoJvLAHEYl4oqCn5nraC2SuXzp7RGzE98FmQV6K4tmL0UZF
Zk48t6kdPd2642X+ZZU6nnEipFTWwCGFETKXk9rVdhP7ULgvtVdVT9mMWc1OWa3yuZsOTZL87Mak
/L36+B8M/n+wRnlwX/+yzP1LvG4AGK1Jvnf/KH/9wy+zPv+WsAb9/HBdrQap37//z5Rd+zccLFjh
JSYLA4UD+/kfTHzH+U0gZfIc3fzT6vSPguCD+P/8L9P9jZaxR1fc/N1ZxS7/h0GKf1rLLIN/tC3H
gGr6/2OQWn/8P5X8FLeWLk0Waapb21x/879aCmZBbmOMZu6gwZKo1sTPXxbz3Cja6dAqBSJcHUix
ct0gFD+tNkYP/9wTv6MvPwyNw7gebpMpAtOmDuN4R5WiJw9d/UUA6OmS+1+e5n9jvTA+7Ex/PaCs
V4tVhaMST4/hib+t3SXhfYg7I6520k9inVe0eXXHrISdUX6Zocm2Q7qNFuSZzkHL9SfHRUq73GZ3
OGCd/GbQ6R2kcVhyoHFjSgJveE1Keoh0h+mLbUYc2EkZEy8KkebBMX+2RJWmmMrj8IGHqYsWpDu0
gqK6rw8327lPUNnHV6TNiB2h/L5+zYCWiW2cCTT6fss7jF7or6DY9Ud1wMIq8+LCfFk/tX7J+pA4
UffrFbjVyEEbEZNVnVq33+rVdwY8/3VRNRzB9ZrWC/y4YPj6Jbx428n99cJXNktUz6Sz2kFY8bUs
niGDeZr0qwtzU/N+O4Z+SHfLyNNdG6VbXHAP69fEub1t1mhYvpV/lgV5hTQl6vVLIz6nGNphtnC7
B5lOR6PP/Xrgv6bfrt8NMwRWdfgG9YGGG49BjxjsecVxJKKygVYtrTXlk/UzGHPvuj4cPOJ+aA9y
5ZPwIfsDgoFoU3Yzkip+7Njpvwx4RRH6MlM+wPKV8Fn5jrTgAfgZH9fFD6/JHv3zV11/HmjMjQNH
pAPMXsDG5jeXZvzx/+lg6d9aZvpG3W8/fgEeR668Xi3Zr0/P+ruvP3z9HWB/b+si3a3vr09huL7P
v7XlaoENVPqic2mzWbxKnfjSJm4xI7NnG5G+Jyx600tuDWOieYr7ubwr4yW080BPeDnACPOIIbU6
pIch1ScXjfCVFf8wQ6nXaU/XQNylGnY9Q6u+x5LL53H7bQYyTNXylvAz1sdt02GX0HRAZ/3xEAbv
I5rfFDRm1quyDaADf3wrMiW/ZtyXjgSIJbA5eX/9t3p92G0l+c14tFQmHb2o7lkntzXn29crWL9t
zHa291WYTB7s8DCspb/HTqSGEjonLBfb9KXtgNjyePlfDIjduhkH7xjM/aZPnyYtfPEi+qiZWb2l
UBkZ3Wy82byHefY6VrYKEotN07UQHtNvm51r3YDTQ0xG1ew7sXHtGaijw+sFop09uCbs9K77khZf
jHW8pyVh7afKxfqlj98LGVFVFEg6I24YTcT3TJhbXMi8zvqtOXaP4O44lLZbMFs8g+YDi9gf7rr/
2UP/wx5KBeSxZ/2Xse5fNtFr8p2T03vx143zj2/6M0rG+E0Kg9hruEqWa+gm3ag/02T036ROKWpJ
7Iq6JW1sY3/snNL9TdCxMdhyTVtn3PHfOyfWYmi/uumsxtLfk2j+7//+J/Nd+7eP/2r0BV3/z1sn
DkD2IWk6tnR1KXWTn/TXrbOetKljACnOWiieu6YuSbkdmGaSx1eO3rcJfspJ74FJO1mnb0swLw9N
PcOlXpj2rx/1onThDHmPc9bIR3BCX+pyGc8fH1lTxkBaxPlOVNF3mes/C6N9LDVNXmIGRGTsVgCk
6K6fjNHe9kiqzsBvrQ2yE0S2q/trtnJxMOuifpqm4WsFm+Ts2MNT27TRg0EH7lOoFvrWk96eyOfB
STbmBPXJOyrr6Yn8QpwRdohMwdPBszV9Hp47rIUWrq8HaaDWAb/GcCN6FNaH/bGAo2q13NvQLd/t
rj7klMU7Mx4gxk6ieK5TxZYVugb1QiGPKGPRjjimfFw4vPhOaN+H0NCeofzS/Wn1x4lhwzmxNC66
/m4Dcnp2cjnuF5X1gcoRE9TG/BbBFPI9qOMwEC2IgblNepkxnTsjXnlYrb2dlT485xGk5dr1Lm4P
U4U4jPwYDkDh+POhFTHpb7vz0AUibC3Ahyq+MNJ4qNBcNUUHt7LThhtpubtKRsVPCK3OpR9b79ld
bB+IN/kkA6KDNlX6Q2mEpKSuFpVkwHMG7WC42J39bOtxCIApV6w3ongoSszMTm5fpm6myE/cC7a+
UxGbzMUtJtwlX35TTjBoUXNHvFYsQsOpqKQVGBpoEX47Bv2RfbcX/iyxFT1CYUivuTM8LfBCn6yx
28+20d2wQk1bzUTFp42W9YhdZT9YSgF21N6yGWh/13n1OZypkrL6Fc5ieRaEcPgMHp/G2ht9eNDd
ZqaegatEkDUjbeM4uFELJ4YMCQXaTM66uLdgvHzE0OixC8KJZpPXdjX+h/b030/uBl1WLO4sCczu
LYvD+z/fcMROYhZqluY82nRmBuIUOfwOF4jaxOf0ybXV+/homclzF0fiWCTtVxmqNoilQgMYIY/8
y4L178pRYaw/8S/1KFckdWp4aYEXsD1Wgn++Io1xSAWlMToTzDMeszQHoIjswc+qkXZLLo864wDu
yZbszd5+y4WuPcK8OzeDoBQzm8+lwvwQEgjRZbl7h3DK+C0Po7dRjhebNngu8/Grw98NAqGKXrzv
jKhmyhJvPg/rrixw0W+kSKHqK5dUohbGHXojf+j4DijnV/RoQU0AInYNvjGyqyGIPKqcyGjHo4nC
fiMdmq+d1S8PzqyuQ58fgNA64HKQ+hfklmTSPscD+kJddLh8m2i6Sf3YmWH+TaM3Eeih5uxtLb42
pEC8RH13mUVMwlDouL6rExydpsI8SmFfU01EV3pFKfgnjC7kEHfXvMEFMmtvQLPmJ7cxt1ajv6aG
kpcSVJZtaPK+NADSQ0ECvBrdnefBT1SV8QJArSTuRqpJP4pofJoqQx3oGJIlr2CeyXg6Cs3JD8P4
Kw/Nbs8c85NobG7uRKC9MzX4QF58m1fzbE9gyhndx8VWCi18/jXPO6BrY2FxRPC6ANnVu0dPG4zx
Yu/Tvv/s2EwX5w7cCeKsoMo9Ii06Yl4dYlf8uIsDLW8JDlhgnLX4cd0IHX+TmkSXOP2WLs6RSyoP
8VwSXYVnC95MwlhlnC7T0hvbEMENPnaC0ZUjNoYYfjgeoUCJQr3YxYsvRCS3Rg5/TCecJ7ZUeaY9
c4Dm1mIydQEfWelRIAnymf1/pauj7zWbeW4Wkb8gUVEFXbdoPuQbZn5IcRCGc480lnZYyDML2nD+
PMQJrtFZ7bpBwgCg/QkpFFotYgAjREmIvNvDD9chfqNVJ4FtL/MLv9MDyVTPkvkybFu8AkTC3Eg3
ZfrTT+KWSWYDPfY0B/gWfa+OaZ0nk50RYp0QxislJUJX7g4i30MyUxrdt5ni+0bpdedY1w8lWXEX
K3QeYyCROzUibnQzouPr0MNybQF8Fx6BHO6nmqH+MfNmRXspfLe8GTebF/lNJeI9HWWbQ9ez1tOm
zmKnvkp6rn3upU9W4cc2ZoPCK729B4MdkyI1aN+7w36S9bas2pe2E9OT66At0NgBQkLKrvPKaYT9
dtQk4q+psp7NScgHAASVWMxja+KQrg0Q7wu/Z5qEL7TYXkuLE5ZmFntGmMT7qrK8zKAnxOSLtp7u
Gfh7f06LG0kkWhAaukescPJqCIZng11xO2DBD5SCXOrEtPzbGXNxhZ21XI2RcZuTiDQkBfxEagGX
rlXnhikyrxTaLLtUPTXWc9TQZUIxi3s3e6QmgbApdFpqcJS28zx5JB2Un6Jh/sYBqeGcFt0Vc81N
h9wVGtf8NKFa2dcye2OyDd5zXXk4SrzFultuh1hbx73N61B4n1rw+xtRLRgYC00G4/o8lI111jEa
BCksIQXZe2+FL07/hZEDaCdx73TAsjgxEPT1wCsnE8mpZ3dbhcwUgWhyKWMMznGmWfuxkt9JUZU3
83u+GCU1Qx70HI2lJX6NSc5rEQ0k3YsfwOftrbfejEUY3mO7OYhCAV0eGAXQC/Q/1rgqldwMkiKj
dcxLNQ3dee7oF09Y5nJhQSIcm7dyHBUtBt8mMnjf6N1blZd1QAIEgvK6cDkUGft0Zk7pzZZ5VOud
a8gZiYC9bKsRH3c4FijPniyEerteb50NUrgbGRbO7uOOzNe4qDkub47TnKqWgqphXnwAKXkrid16
HBr6EHJpLhVAfg6sc407K7I5y3U/c9TFNyKT4bn2IMaM6hY2wr0jePfuJHOiso/GdiNHOOOD2V/m
nvQUSdNgWfutNVP+GT6vG5rpkz1rZ1nN7TmLKGHLJD52XjX7DgrsTa2hh6Rsfgkz0z4UCApxETgX
mvjoS43AUQRnFVFhXIF9crBcYrQNsYbIBApt7uJgJ3/F2s2982uEcM3cMF2ziBL9PBTmT3tV4aWo
E7dSTEjbvMjZWbDbAqqSkMQNqzhlkQuOr49+pF5aPNYpM+ewLL8SDKBOjdk/wgZmxMBicmsyyzgn
Pe0WvM/iwunhmMmJ6BXCEkXLkAkOI5MidPhlccPhqY4tw3szz05tZoRbmGzluZOYmtGNvGtLP++k
jXm0X5zo7kTedUbXSDqO3V5WQQRD2o7N6KGIJxJrW8MNZh0zbd3TAFlwaADhn7Hjiuo26nF9hZQk
AZaP730nYYx13IRD1xlbK8IbkLjdxWZN27nDqPAcp6OvD/MINrQjeN6N2SAkMGYsmvxuGjej1CDN
Ok1DwoVitlaECJE0NT5qZeIEHx9BCodT6VTJnq0GVRlb7HNmxMSaLToQWtyEBeA50F7ThtdYSpOf
tVxE05HEmvCRoZWlA1523fBzXmHvmomI2XWT/qDrCNkXhaB4sVwAE+iuBix3kF05lgwtdsUikp/m
5q1CV7Et1wU2WZfaPlKo3BZL9z1upaPo5y/kFRC94kLxlpXYja2BeF+1BE7VPVt8g38zjp+6zv2Z
kid1Tg1NvLRoK3tI0JeMkpa6pfkhVOUjdhC3yhQvXI46FGnyc4r0jh68dTTTmL/gRJRKFNWf2kog
nJfdOs8Nu/1YYzEa1j97gr71ho/gNR37KmAp0hli4LHybl2tHVfmgTRTYssxpMbxvNd5rTJBRH0S
xzgiUjaDRXxHq4bnza33DJm3GjcZNyGhU92EipMndwYwmzmF9sTWhUtH4H/Q7zrL7kEuzBdgPq4C
z8w5Wl7+FfQhGdKJ/bjEdfFEOjA74NTLbUnSEXVnxSnMm54SnWgGwcTiZmZM3aEOY7iLmh26HPMT
htyt10Ci88rujguV3o+tkl28ijQ/3vSF/qNUii/XYg5gTTTDISVcZcjPqvcsdn98GcaCIqarG1+b
ZLhqA8nKmvD27ruWsUdnW+Xl9wNkkzjLEwrjJLHo8fXsy1VCh7ZeYHkkVIMB+qiWQY0pVyPadIjJ
G9oo14gOQ9g9ZA2q+opeT8DQuNoY1aT8fLY7erjZzzC0PV8bhpEvRXlsQ7s+AuBhiG+Ak0/66uvH
q5Jct/k+jPEl1a0Hr6qre1yvFo3JqnaGNX2LOSH5qmvI7mt0A0UplXcl5wrVXP3Z4HSHEg8gINV1
dXJJCwHIast3rozL6yrGQ9T0Afj3fK+GGe9FNse7xWT8tS79nUuAWdSvIggjhdcy2hxDqyCexpB9
yyzPZUEIGxHJoK3jcn2lLwdPy7+Futfe8Az0ZOTeGvc462m9NVNKc2QKTya4fqSG2TnSvO9Tb+gn
2SQ/MTh844grESbVzkEYnBsG192qCrXR1CgCtjAzwtIz07eRDDDQ+a4fGbrDJsetzOftfdPhirRD
WmwFzr9NbTE3g8hnDoO4DL3xTYAh1CLp+eZsGNu+ghyAOGJhwo/vlAB2EuhjiRNQp7ay3DgJSttm
ojsYa1fYfSQ3NGLngWTQtkN4sd5gNYy3sRBPTIhPhLhjKQgLpg9AtzKrLF+tMpnou9KkXBrHxJKP
My/bmo9lZ9MqzftlXyJ1RE2JskyDYUW0xyzymlE55Qd7hXn67ohJv2VDFAfSq+2gsFnbjX45Eh7P
lmFHX+vcbZ7Tznju3Bm5bJ1donl0LiZP1pYDvgFyJoKxukqSnUihaJPyF3+V5FRXqQjykiZnRFrc
ImjG96imjBaQshXnj31NMHhS2r4xYMNS9noXeKRgAvOcAy+vv4Vpa16sfqYrL52zAFRy6w5DUbjX
bCRFr4QJD7tOay8McK5lH6ZnLuwdaKjzaIVGjqN+1QUZln7Vqbl3pNlmgKHvHXG+m6Rt4q1Vc3ub
eSJfqXKfyfEeHKM5TkV3owZIL65F0kXSPszCjJH9p/Ndp5EjSKw54RclNrVAWsprk/N/drXypjqP
Fnh0QovPFg39q0hB+nxUc4URosxW0TULHX1n2ZwccIGTykXtvs11M9k7c+tddOzfo3LF+ePNkmwb
HF0PYQxDo1EGzp+u9Imp0A92waFWGeOP1OBOgl4CV4jaarJi7WksiPodUd/s27XtllRr42shsvCj
eeM1DJcpeI64EYdzUxIhELppyTplx+dkUsn5471akNc8JNnJkx25Qfh78EmV9YUKzT2YQjwkia6e
6E8WD6hOOKGxEPiRwn9n8Dl8f/27GaqUwJw+JfwpbgKz5/BI8uUOzVj1UCNvvoRGJ4wNiZ3Uolqc
nSn14VTjHfAbV4FZ1Zfw1ADWI2Wga11KdPV9sZWskMjnTzRACcibe7E1Oi1CkuAnNS4bWYRfw74D
yxGvd1Zhe4FcQ256i2PE4NSEdzSG9jKmxWcq3R6R8IyzK8dxwkvSz0hn20LumR9EvjSrmzhB7Fvn
ZwIhcPRiRtFKMsAykzRg3WsI5fXE2Y2N/GFcm17aZN6GyYO3X9jRPumj5CVCaUm+IdeiJXr8wiq9
XOYy+gH0MHGe9dpxnuMarYwmCpTys9X4DeE7e7Zx9Vgy6UkMczjrZcZJpWFtnFWwqtjfMIQwz7Ks
gZ7ZUO6R0xv33g2fB07siOA9dYDjg5lvKrVjmrrHj19amemujFDRz41xxf4srh+vlU6II6dh4CpG
da/Ab2w+mpCVYafnhVZGQCTJjxAq7oY6OTvUIdlpIbDyYrxz+tpEC3lRREY3MPjdmXrZUQHNQMrg
Vr/G9afFaZZLQzeAsDj7KQRr5NeW2MhS03ei9uSlvnbdT7XE5SUhE813IC/R3DPYeJtc7RtKr8BK
EudcWmEDfomgEy+6AkXa0CVML46hMKC7aehP/UR+mosstYr4lUQCENgjEhPgWPsC+AMtwJR2h7ZZ
bojuQYVk4XhFVhL6EggsgZkYtTOcVFdTV1Wgw+4J4EzlcpNgjVmG8Akor3tJpWwOGQs6uy2coHgR
P4vcq87tmGVBnHBMygah7cPeDArl5eds6kLaroRrjSixzh9vZGl0+2Ucn63BcM7DqON7y6f+8FGA
uKSwLVGTB2074WAQHT98EUckUxH5GaRarBSZPVWKyVgpQEf6s/KKJ+jr57HQTJ8V9T0yUcQk9Ma3
BjsUKSPkj6TRoaXpAZTYdI/gq/MDMDyHV/eQ7KRp1Ygqbpi4W4BN9aemAiAoRu9TkV8NnDNoqVV0
ywshrpYG7GDSnANbhoE1jhW0Tlv3vhCzSr3rPvYOeBM42OnFW2L0uYl5rpvqoYmt8gzw9otZCe5v
byTNECnRB7WBiFQC/8oXso7J0eMgWbY558Yep6VLQ6dtOdxqOXGKsivQ8vPrtzOd1NIu35N2+Vni
wN957WdtwoAByvFomsk1jPR6N+O43ORE8/lK2ct+KTXbn7M+Pizl6QM48QFoIvPuSDCveSm14bEr
4uRqRcWXmNhwKk/v3VqPeHnmZ2spPRGHyXOcM1FQ28YOg5Bd/lScW2ukp6A4q8vaoN8U8qLNI0IK
JO3snlHNjoUGPxbLOGTIDhhJggTOsYx6zznO2Ll4y4Ix07Y9lfInhTgeKwKU/9LUXyILG0pbkSTd
VKW+/fj7U7rN2HwXEodk9VkbumIPc42jUDaoHaYv6mbzFXFm9zDn2W2gC3rxHJfTfWRclozxAnkV
cltlrXmdC3cn+lHuNeaVHCpoZDapRc8E0gVCPqzc7JUP6KfGFKwhz6N5pBKc7iTiBJXWVDjqiGfP
7fnXaNj1tWVlavs1L4VOJ05A1O+xPlqnHPicdJFC0EtSQTyyEDa9w1Jpupu+KZpAswr8lC4xFENI
o7JKzBfQ4LM/VaSpKy2O/ah3anKEDZyr8Z5jwgheBkG4larmkMxc3FziSfKGUxuS1iMiuphUOslp
awo9Oo6D+cVN9eXWSPupyFMw6Hr0asWWxZ/WgwKi0d3rMCPBAQx/EEoUcB5mz9Lz5jChxPU9q542
YUGba0OzXWOa6rDv2rSXECzkv5xC1Bcti7TnnuGOXWIW+2im9GH9hbHHUzWlw3YZiItH/b2BBIRk
wC4IFX2FFiCPpNePhPdRWkm7/GE2yWme4Y2A8++CQtOck1V3eSBiGKgYSNYuKJaLKETaXYr7XHsx
3mMivqhm8Le0hLfYtG1sSX+H/jvpDnXcBn01FlvNfktH7EdtybqDw6h4JLtpF1XWicpL7rJQEWk0
5CPMFlpBSkhi5+sEOfl73A3jm9dZLyUrx1IwiFLh1YTBA3MtCnAeAqpIa49jpqi+usaIQd8D1l+A
bAwG0rk3ifHSVYIEdNkl56lH9RiOi33idfplop2V0AX96NybvK4dSeiy2SVPLal7gbfk97LjmOuV
RuwT1em9Dp57a9KFs0OInGxoRu3cly2JXuvRtDdZwx1FteUqpPZGNgKkYf4VRZ9V0toHR4dt72JX
vrgLZDa4JslhkGZ4got5QZbEoRKB6DMSVXdj1iawmDAiBcPs4+d2lgQfjV65tURVnZ31DQabK3a2
DsgARUtsTI9O2QLmznBsGbx0OmKwYa6FHTwO0Squ263PCizU2hPANu3Z6dHiQ4RG+cVb3xS29moT
cbimEBJWDefsVkLg72OW6q7DoSXSOGjNX3BxzUPhDG+AyVy6GZLTU+0s27Ez5k3WRs6ZNuk9HGVx
mtKqvrRoafW5ik6Lst90Lar3ZYkax66n8LEdk8/s/9/KuvOeU1Yu5iW1E0gqykO6SLD98ZS9oLTz
tU4NZPkVa/vIM/YVc1OEO1xo4wzm53jpvqcth2+qInEylB0FEh7IfkpJR/XIM8vd3t3knSCSw7Tz
rWwI4lVTmb8sen6qDTc/kiWPSGrqmf+GjFjTqrQ+UQIdBryo2xGVx3bJ9PCq+ob+jJGceGQCaz13
eWkJHs6Vx9gAn/UBhbB771T+1qAdil3deKnlj9YlptmJHP2+qPrijUm2q40kR+xormHqdMHMpftE
1mW4M5uKZocYzbMwyk+6y8uZ6GQmmj1s+GhavmQ1IgnT+mLCtmJLHSvGtbm1FeMEkGSmQPEIZ8gZ
Bp50xKuKvqZpQMQqO8aRTGkviyfvkc1TnWX69Bnbxq8wXTgO0nVDBzXtdJbSL0VlPEWK3k1aVPF2
GdlY+BNp+6RK2vuAxYz2wYW7Q1xVgnknDLt0B56vPi6J22+ylX5WxO4TkeLkqQ96tMPiVO3UhDlE
KcKvO2IPHNT7gcgyvAitqZ2GNYrvY5X0OipMu0gI9Qjr6muFF+HshcsYfPwreyZzUYj/ShYXWyvT
oGT46FcL5wnZb8jBnh/6nEOa6st9bc13EG7DEeeVcR1wHCh7Hu/ch8meWx18JC4+QN79pzB+r7UZ
oa8IJaJ8miacibCs0WG9SmumT+1Ry6P0wp0Md+ezVf6Y40gxaytpgodyZI2o43PUxzV7fz6dyVjG
Y1+7jxzfaMIyAlyaGQBFvshrYZMFiRgb6ZjSuBsd3SEEO7+QcpgyskF8myyKgqRu2ocxz82LLn4Z
HhzBdaydKip8L+1fwi5pnt3xM56Vuw1xZtOyjARz4n4fso7ud7K4G/S/3TPpzd6ZZs5dm5cfY190
T5G5pYHvBZasMVEtBi1GoX7h9LWDpjbfC0N/Ic6eaBXdS3fBJDENzJ5Wk5cyR343mQ/Q9XYdlpE9
URIPyuqfSWc/Kg4fW5gpWON4mduE24dRK4NYEykjYY4StcWZXGuvHWdbnst2J7QDYnXnNLXcPrEu
zpxvEp42LJclXnC3yNu9Mx6acHh0UtUhAVBcyZD/ELog35hyh1GKLZZxJwp3CkSuvxGPiYLLIVV5
UjM3fTIwPtAystuqHmk9rpasetOqxOCWoXSRKWmSFkE4Y33Rc0DfcWx714/3oki7pO3oHaEQ9Xpg
ZuZwQN/xZYxczJB0CSyT4Ci7jiNG+7z5eO/jjba0+mkwtEMxNdEtKnKk2l38oyZhjpSKrI5vVTge
23KYEaisn+vXz43tAHpMsk8wbUWLj/QSF6dTwSqmAr99vEEXHu169Di/fy5cZrFrOiYkjpzUjaxn
daP0X45RlN8Byqjbf3/+4z2hA45bhoZAS2cHPZF2Sl+56mTZ5UV6Lie0sv7JRs4SWzvzWkOmfqcV
WqAG8q15fMePhh5zEQ3hoIapT48l1cnulG/GDKsP5mXt6/izBo0wPekWZWAsdUO2OJgIPZmXLax/
/NDo0Z9TWpOXIakCoXtPtr1E/iwTdTBYEcKOfh+9+HvOM+sTrbRt3eyWFHTIzNB+Gzl5baoy+QSI
+lcxJq8mYnhO/uRH0ZqsvZnDc00rp5tNrD8J7feGmPSJ0UpOTIpbdienzBlPjz+K4qttD++C4V8f
NeIw1ntDQDDInM8ZIYgJIsJdE9kXb6ZZzNmOqs3uUWcW0VPLHDW1HNIBvVr5C52zjeAURyZ9T8oY
OcAe1A0r9stUfwcV2W7it158c5gXcZKSp3KcnG1REwYohgh4qUpvplEQsDiAKSz6DDWqshAPKkNs
puEgZTk9yAbvpbS/LiI7zY6LNV7kSCpc5zGzM0a8VXOzlmHHsRU3A6QzemsyzBlHe9oxDCuktGsn
Orb6x5CWuI9BDMxE1t+0w4Q76rNpVQ66FeoDRdGI55o+XpddHIJGVg3D1wLnpj4XLcsucfCEFtI6
tqDA8Zh6tp4K0YJqM/HK5bdssABlWjC3hqXoAi20oQVuuQ4rILwRPegM3+1bOhG4iiNmLaRL1IfC
Fv7opbRtdkytqIdzJwuMHh0n8zwOOeaPZQzhD8kF55j17FUgTJbkxyQwh6/3RaPHPni5ZCMr5/sC
mRtLYprtYxd7WAX6OA8fmR3XOIcIJtXTqd7ZTXg2TPC3feRtW7IVfeQ3M0wW68VlTOQ5HS0eoA4I
Hq2fXgqu22Fq2kZrQ8/EEtpjvADhesgjcw7MsNjbgF38eWzLrd53J776eRywP8OnPxtq9jZt0Tac
u+RzjIR1I+xW31ZqoAUKlnCyms9Gme4na0x89o6flqMfKNt3RqqDBO7SIys8zfh4h/GEv0AhgKou
NUYLq97li7VzMX7sTc159JyRiUKEU3mIu000RNWWcyZQAPPeN3QfZVgEJtTorW4RNVUnP50VrNai
52RYCSp7UkHvtRHJhDogGKfZG1bxAGHAN+3JZkqfI51O9TeGkl95XpPqwZw0XuDYh/wSiuhW7xjQ
99qWqTV7TEkbpWrl6jmmqtf4+4RIIrZ9WDAaSNtj3LUHzpwFUzaLIUxF0z4dDGizI/RGTKXjrO4t
eG72P0v4Ve15AR00NhxjZb+bbfOMrNZFDL8rlARil5TMDWUbFC384mUNDgeW3YxRw4CexO9qYquI
nPoCIhL8DvRXSCYJWU5oZW3yK3k5J8ibtsqtfGIYHktXST+EhERIOh7IhLHO3GuShbBgVlbQ38KE
cGMcigJfLLhRcTRtRk//1mUE/4ia0j5tMgbC+Lm16gemGdPPK5r2C5krfh5+Kj3jkOX0UhpgzgED
92e8vMUG5FwpvxMXxnRlfkfZ9J6yom0ciyS/GEENWCJ7N4b6Wz3T8qGDsakn8xUGaLxxXvJeYB3E
lAYD8eA43bX8f+yd13Lb2rZtvwi7kCbC4yHBBFISFSyHF5S9lo2cJsIE8PW3gd5ne1neZdd9P+Uq
FkjJYgJmGKP31stVae5QiAOvjuG3DsS63rSV6E+pQ/jQwiJe91R+GJtPEsnLVvXQCtule55VSsx7
hZKyBngsUr5UR3f2dpef2Ni9z7L8i5EAYxIMxpWcd4RwJgdsvC/zdG6t6KPJSBTABZtAndlPOuX6
xKO4bHvsfNP8Aw7NBA6k+VdTx68r6TjzsS1nKP13pCp+Kv3yqzt2zYH0J4inp7iRH0tniAOwibQa
lkstAb5RHKIYIadgKHuxH7XxanSAyTItSkGj6V/KKOuDwqZv3mQ1xFvnb9QBn+J6VCen976Ni/8V
VpCxawttr6Sn/8GWe/OP/SxOc12LfzfrsIU792dxWluXlpcVTRTCNAmAx75vnAYrYYX0KlGEkpnw
qihLrDH2Q7TLC8zthEjnbPQDUBvpzga0hFjSSQ4xq6Pfa+eMNzk5JnFBpGmh63UQ+RKd+iZIwo6W
xE3oJYT4vK2TXMtfjp/2ezexd5ToqecX/p1vDela0YKT5CXufkkJo6YxqxmsyxTZwbg/jEs/oEQ1
56c/vMDV6/7203NcXh4OPYZC/Y20bwR3O3R+HIU22zw8CZLVRIVZjITAQ8sLBwqnJmCddBxvuO/C
IVbOqu9//zJ+0RjzMbm6DmIBsTHxHm++QwM7vhYjPQxR09CkWHIAzU5Ql+JT7bDoLNYvs0kQk9Sk
v/7+qdc//fMHgM/I45vxLN3wXPFGbdnGvtugDoZWtLakO9qFRM16O6HwwS4r4DwmIBeFDPzR3z+x
uX73b57ZEIyfnLm6Y4u3fnLDq7O6KkpBCyptH5B9hb3SAj/qjGMfp4dZYScwuumlWrxv8OZl4NlX
gDis9kos+Kv9vZyKPJix8F1kNRFRswznIpPjnRA4FRwW8Wgd/iRPfevM5pTmk/J0zzUtm1PmrTx1
Lin5+KyMYbJL6ivaEqq1TFPTdAhyyx6vpD/SKZBHBHo2tKttZC4FbHVa6FE7zntUiZky6wuE5LOr
QfGWQzcfsRo/Nn3TnwdgQINEv+da2oG+MSLy5e9SeTD1u4yGA62JTYng4gIEBq2c62wpRWeoJzLz
QGv6joW38fL7b+rXs9MTDhsyT3dxoqH7+HmEqSu71fmknXCgbrzpuIA3utXiqhk+dBYrwVRSACZT
+r10cn3/++f+VXrLc7uG8NmTCBNJ8M/PXUSmQv3eOaEBv7Bapm6PSBNHpxsRkEfZ9PfP9utw5QkM
Q54QDpbdX3zMTm+ZLWpJJ0xN7StRp+/QeH83XOdGCW8y+vr75zPX4eXNNQB529LxFXNaURP4+e3l
bdlS+ahFiDnM3aVaBvZdHozOrjb1sBY71hZBWlP2j7WnppEVMi+yUKPaowi4tkdbUhhOVtw83USj
ZeNn28piV6Ww79bCJjeWq6CPxUPckWKpUcn9wzv4dQDFoMjwxQdmWxy9+YIAikazKhw7TDLNJXWF
8n3WyasxeHE4EQ19NAztg0UjzPF5uQiqho1fYiVsVjmi8lCINKDwooEcb3v2aWc4d0RXvJppE78s
1btItMvh9y/5v5zOvonjEv8nPP9fxh3fhLe0NMIMKTVQ4Bd0O4TXVkcUgCcjqo2gWnOeKIXHpX7+
/VMb/2XM40x2HYsCNHlXb+dDl+Itz12a4Q373VbLvDE8lDsjxCjDoptP5PN8Z/ReAzump9e1amrl
hL8Ljd/4h7P9LfNkHcowyNge+XtYKoHB/Hz2jXoKftd3jLBwCLm6qYeWVfNz5fxLDkvzjl05Fxzr
Q83V6j9c2Tcz+c/nvo9LRyCoc2nY/DqsrLRpvUr0sNH1j9QEG5Qj1vxBeHjqiqclpQVtiZISaLS2
cPQMbH+xUnMS55ObQrsqNOOLNNzjMtTiYSSSnn1+asgmkMsKyoJcuE9pXD5MtnElfiU9NJEdxv5g
nGGCjaEQ8GjMUT/0gohhzPkLG//euI/TeGdRZ9lgGBH7EmYqmluHDJK68IPMLp9Gqz8OrV+daUqs
jT8xm5BeGcGOdoNqFuIsHu4E9GrRsUz3pcFcZlSfMj1+Ivqg20MVsk/KiI7xSuu1jSB14+kSZ6Zz
UCukATcmhMRx/jQp66iBwldamT/JFdXNohbrK+n16DFpdnbsqLJBX8DujN6lcovnPs6vQ5cY7M4q
4w+ny3+ZsOGMsGUlu85kA3EbzP6RS1bBEk1nLRJhrGzvvOTigNLgS5Z03uPY62cvRoaRz2gGyESB
ByP6NazkZZgicdIXSXOZRlXcois2h+IAKZ46AVpGmiWNPA2teAcWCtbVsJh/eOHi1yve111GWZAQ
vmeRqP7zeR4XI7IV1oDhTSYq0Jgs2vwN97P4Upbyk6fNYVEI9y5flgjrU0FPuhquvW+Dd2yYTpHQ
AJumkYfy4RIRoED12UI9KCcyPjTrRIAxdcXsNaZbtRvp8h0AhmA5aug1dLS1DP+DlUEK3BhaaUP3
pJPvIFMPjam53lZWPfv+S3nFMcXA6E/mrjBTasj0lol6sB4njV5IIf+SMBjOwVSkdAoZMo8tFTyp
ZrCnnzyrwZRSplaADov3x+re4hN+KCNsxRI32LHu0XkJU338w5D2hhnBIAKwSOCOY0DlIr7xL/5x
VuhtlyyjxxRWeEefYs995/btDjkb/iJ/Jcb0sA+MVTWa13YN8dI1tlOCKCL3SVqT+R9Gd+OXKZWc
zHV8xULE2Ga/fT1t2tG4lPNCpIhQJ7dDUuG6u6nW5T1WWGT/j3lPbLnboHsE1bgnntkOKpfGGwkH
3WVIjeQPK91fR31eEq4mCzrKaud/u4DyFhNNNsXD0ExSC5kpPGDqFRHRP1CJDMozJvI619HnO+r9
88kp4NToo3kGVmX9Idnv5p3/adRdXwtaYwMcAYtX8WbML3HnAMHX51DExsqzE9Wp69tDShsQyBtf
WmSaSF/pewa9oxmBO/DaNNU8xHkBDbQtr/T1I/7PYActu102k2l2Xqbl0x/Oq19nJ3IhnXVTgrmJ
DcLbrRn0+XRyGleFmjT9Dd5J/VTG+gV1LKxn2o5HCrBAidH8P0SRD9ng0NZc2n5aJhctfbIWTCjK
Fe+SWMoTKOBhI6VXXopZ3SX7CaHvU9NO5QpguQee3zwzQpRnOpYYjlSzMweG4TrvmmC2c7lbav9j
VPVfySQs1xDAaK/pfYnOqqn8IKkQhIvMpri4CquTNoKf5AmUhU53sFDq250rTqK1CBOYS3fXm21H
fFVcn0VCaRtl2h6AvHsYOvjlo+FWR4oFFvIgB7JuXaUBIT3zA9d0RVVShdRGI+SNRFjVgGrPk0Vb
+HbT9HO/H+faPtw2IDUNPdSvVn9ZcEviDqmchwXIbzDuysE13xkzy/ksj9+BWvpYdGxx47TYaXZv
nHBwfpM6epDRWjz4RvIuTuCyO8PgP9wG0Yyi4Vn3xmcyyD/q9YI3QtsplFaX1NCeOpNom3hCS+Ha
8V3cvKfhn+E58P3QgdR420mnkfw2VSjYM598xIaZYFstsXFvFClzXBkdO1tMf1hz/LLZdYTBTh+/
sS8sWGZvJoK0wiGDmqsL8YGzWwPfuq6hG7Xz8ADvSRWhLzL//1/9wuCyt13Skblg367x+1g3+3FK
ZOjlQLe02r4rhtE/Z1pVQBB20mDxrEPfA+paVVklZp7vegUxON7l9xeV+WaDA9GHpZbJTIgZDCDI
22uqwvphtFLYtKa1l9b1qgsXEVPwyidA9nvAvmGfnCS60+xhDla/xgLq5gTD2H/Ncm2fSEWrzFN3
aVp9YSFC4dgkOAih46SVrJ18WvlL8mjR/gtqlNmEaIJ7zLtdPU3mn0Z6QpB/3j7ZvBcHUIjFewFb
xAr254kdrkef2oi2w2Rq08DTEiNcSqGHJRTPcnO7j2XRCG9HeVVsgWqkJ+VGS5iRIUTpez30IiRP
m8Iri/1saa8EPCzh7SZlFY/EfWLhKQXkPx4X5ErSfapZGbT9EpoTpIi270EpIkUf9NYK8hwDxcMw
A5taaKZkjhWmItOAizTTfw51lCkaGE2SlWorzBJv3gmn+1b6swZFeZmY37thK8suEgCFIX6A2Ee2
VFjl0Rb5MdMa+tqZHYUFcu3Ia3jbEzE4/Xo4YxaiIRFW683tyCfeBPx0pXOLO5nFqqU/VqLHLCOz
Z9D/uKUjEkTZixbHybEPpqcjs5mS53Zg0mIUQzHXvpR9idAYHAwtq+XgJu+SMhYHt8XORi8Bvbjm
pCsd4+XmzPxuv0IviOUOtoOY8AMNM22ZprDbK3EgBiyyyCrhENvgbGHxTHsLmxZ4qDo+lhFo8Qkt
iUlz4ykzRuOlSoagQ8uym6KcVkFBg9WYbXn28QQdCkbp7Vx63sUtiVlTgiQcG5zdOo7OqrnaGazT
JoaOW9h9cuwxit1eJT3wu4re+wmMa7rV3Uo89xCeAz/nbGD7QmceiVDgkPx20ax6uGSIn9hcNEju
TUBvsqfW1FfjNYpa/SWLdf8Qox2Wth894/nf5i3XkK61FvNS12hBAsIOtZ99F8OFf2gzBLM1WQJb
aGXO6WbXYdrSNrGidaXJETEFUZqY9LDL49Y6cg7GQDoTxKuWVh2SSbJf6NhO+yKGmdL9hXf2SH6C
8aJsUjbyNtbwgFKSn2tREu9srGoncRE5yjMIuMkB3HJ2wLlFbFXP/slv4XHmkfOCYMzcZahrDnWJ
HzInUKb3Uo3+T/xKjegBqxVlKMM+ekVinMzSPsZs9tGoL+aOsIdwTtWW1kdetcaHqhSvYGY+eF2M
sHRI8JXiigctI/ca6aVHKzaw8oE+d3Qs/k2Cq0+O5nuEs6ydq8LeKWmnxy7ZKZ40G+R05WVuegd7
/PcKpZ4jO/QktG5U6hjJnm7G1HmV5U6t/2Ki76IJQy1TsPS7VNPwUBuABSuNnCVPIa8iWfg9Stj2
MHqcRjd3cYTC9mqTYbHVUif9Syaf9XhxDn5nFAeVoO+b9YLUEuIlsLWyXcdlwPm6mI8LypgXhUac
sJkiQZzE3aId7jDyGIy2uoNuhOqCOxAOsBA9c00lq35rhHpJtlJ27Fr94gutOlojvmeYjmj2MPzt
bAJ1cGFH1hN6AZ5+kTCrCzfQgU5nZB7BZPGKTcbMu/VyWp71yZ6d5hkyQ7xtJBQcP7WLrbXQYa2K
VX+E9ZbkMhJFsZwiICiOdlz7iIbideqdY8S2OhJImVwoliSwkhmFOp0LorIGbS+tvAt6VCPBSAPr
zjFh7sPePftQ8+84FUZegIVCD2fBWR3m/CuhgvEZbV9z0dN0VaZgOCkQVl58QocN1V8o9RY7CpD+
tnUza0+qp7sttDo+eWPHKtOJ2xfWtdvaq+xHVkxYVvzuruoH4963tAxPxBPGnXKDGYoxputIFhh7
n4KKPakz7z8BMQeoUvemayaq+YqCKuEMIFtBue1e2Il31eLOeGi4mFq2s9sYMWaY4oNfC7gqHFvt
ksHtjWKaZIP+oW4manKVeslNP2KmnOegb+IHBMTec57/xcRAh7WzPLD57HrYSbaxiW0TMa996DFZ
jNGIEOrqT0ZH7pow9no7k72RVEU4FfG5nEJAei7Wkv4zHDh5SGEHbeMmJ+cCWdK5rr2nTp+g6Puf
kyE++fhkwtxHBDcjft+ntLU3TmGAFZbjmtfwbuis7YTb6pyiJj+OYxPSZczOmmCKk76I8IA06Bpd
m2Vlw5DypOXxviF5g9B4/6HuCWacpC4PUZ492hWlvr7hwq+byg40HU/agML8RHaMforn8h1TPgMV
GlU+7TVa0O8GDEno27asiX0sSNMYFDSDD/FAGimsy1s3NWtQEdled26QTqcboOda23A16+Lez6xv
OXiq2SISDV0ALmkxiV2KaqqK6XcjnK3Pc8lyuY0Cp7I/Re1sbqAhmPveE6ybi/wB1T1fQ0aqXwfp
gQ6wwvmlHeICowBuMcBfS0ehDe5gQDK3v0+wLe9wxZSHaGnxSvjwx6V+Zw66dc+2Ba0afJoHJS2c
/Mha0SaRXgMQsD5MvQwINfIuCOiGXS3qZI90Swd4xEffF6T/tLC1hNXiOV//NE3hdGustBakO+BG
3en5RkV1GUI9xqDn1owzsKvDhHjiagtLPLcMlSVhbtdlrquDGnu1XaSD4WTMsfhEg0cssW7s+CSh
w7sCLyWxQFhG0gsgWFR5C3Re3X918ntynt2PDryNTrQFfq0a1NOkxmdUatub9rfOU9osifhcug6q
wqxITr7W79pIs+/Kyp53cpRXtpR/m2l79ABFnww9sFlKsTGa/kbOgfuw7B5hYxKeVBviaA+gxvP4
3qTG/WB2M4FuTRQUcXExO90/mrLUt4uF1BbeMyGpsTIOLNF2Q7o4wL1EtHEpXVKLY9eREJrozJQZ
+m4ESqs7pzJvgbG29vOtLTP0Vn5yNEn2aFZ9snQUHP3oXIjkPdur2HqKLWA2+aXObHky84F2chRj
tB57G2Gemo4Wz2KUjTpDqDykcWJcxOicF6/4u+0z/z5CFmRR4Dn0i7y2k5XzNqKZzPdlCFMjCpLl
XAGsu0dfhqTYbrQTnWcgL7qEecvHkQJpoBQEQWDOnmoCuO8E9gljNrxLK53AIx0Q9q36fHOW9wC7
vLZMdnLpLkTheqSMQ5Dx+357a4b0jaVthjEP2tYwgglp624Cbc+Cwzd39PPRtOqKmOwmCbzSeGyo
jmTDX7rYt4gRbBmRwYumBAoe3F6hY7i3K6z3ToP1Xa0WRhyi+ISlRaMu+YK0eDo2vXVF0VoFcyYb
RABDFLLJQyePNXprtJ4EvT80h9QUn9PIsu7E0q1Gpexk6sWHaFL2nn6oAZMOq4SL1yfVq/4sXefZ
L5ptbmdaGK3J3E7NDjRv1HNldfoZ3FpAE3Xe9rNdUSzujga2X5Ol+RO1vZdyNvVzsaBXUVF+gqQu
aG+P4w7KZ3KPnGSvFuzNAErcizH0GE/UmIbUH40dpowipCxYsmEWV0dLXxnGZagoHj0sTMYW8taT
5SUMIH1+PyzCB4JIERgBZUpHEIElbb+2Gz9R/Wsenccb4CTO3el6W4cimt4XvpVcWO9bDONIurW2
lzuNKx/Y6kLsgxujKRw4ORcSbO1+OCHy6ILY8sZHzVcnHV/zXT9oHUp4AWVIOKTaJu5DptvyoJWk
KkYLwjuYBQhVuvSLO+bLaVIDjlW/fJJGzoRWas86oNNDZnU+wz1A5kUozOBpdPKntnmqSL21DDKM
mTnjY9TwXNOYvx+t7rktp1fHUNET1SL0UE1uPoyYrCkPAZiZsw4xX+6Vxy5n14K3CWveuJzTTl8e
zAHwANmb2qfZKh5wIg2O5n6LEhIG0FZ9Zj+sBdLsL6mkO9ouVEH73DjJvGJ9Y3NuFKupCgdY1+A8
Gp1OXSz8oUen9b5ABzBxjp3bni7ZEs1lmNdts7OFb2HcgO70XQTcASdAPEo7FXPRBp61CuH4vGuF
uUv8hpxIMkdOaeJNtAKGR88q3c+KC8xfsAUNRVeFMeLIp2YN8WU0OaWxh/14GjIM6tE6Z7DVmsok
zOwPTquxHqw6JMlN1xhBj2Qt7Jo2PSXlfI3bpd7b9hJ9cBLUNpOzUXU2XuORLC6Rdda9uzArS6Tf
c5qY1wggoi9AwxrKKi4zXmo/LfwXOObnFHnf3dDa1C9m+Si6pnscRxSRY7OQKcL+4XbeKjThWyVh
uHQDyt/BtaanSUnjPhss/5XZx9+JGT08Rp/93AAkGNHHBtIdZOCr+bRo7PPYYb/avrLPsDYxWOpm
deCbeU+QsaBHt6KvM0JzfNShlSzjxxUp00CL38z5ZANosqbnsgdaoPKR4DyM3ZQNvefC+xgtAgCK
4T8r8CvfuSJc1nLbLcTs3doFg4ntibMN82Id0UasALd09or5zqFdrgX6pppOpd4zT0pgpPZI9MOa
C18PrAeKltxHr8iXg79C5klMty9MNTN8CBMBUlN9o5Th7+iqgM2UJQGQ5kTYkYErIpqEtc8Q6d2R
gbZHzJOfS5pNp97tL+aUtOFEk8UT8sqfQ/ybzUiY87w59D5SjUnvtYOc5/5QR/pzRQ/gPFOQvpW3
li75qxrp4fo4XzflEGUXLNYMzabzQgv+RVXzvdRwddms4Oaqy3A8ko2gdQmgYInX0zgQN9SRGgcT
ocsEaH08OG1XdLtodTVh1e8emnbsDlXs47MyPBKZ+vGAv9rbmxS/gnToPpv9YIEkGxe6CSh3NmO8
jmHVrL3TkS/Hgp2BM+tB4Zn3NMumj4XAgjLvy6JwWNqS7xQp5O3xCvm0q+5e9X0ekl0Qln1Rnz2i
o+K+BTUfTzg6bLpgtUU/7IZI6tHP7pBtES2akxRGCeoeJs6+Ep18tDIWklEmv8yJD5A1QpdFcjuU
6BLvp0nfxUmnIgCQ0p/HuLfCMhUUzGpBWk3tpRdRkny5xHdTm6g9JgB/I2mVIAEHc+LQZBUJn2FF
AMOWugV2s0mdBlc6xzSa7mMEl8fJNL+5chZ3pe5dZg9fRGfjSWnnTB0TZJmBrlmfbBTHO4cdBZum
cdmOfH5HV74qj6HBtJjWB6WebiAo1kY6F76/MSCz3TATSM2N+2hON2ObyDtNDC8EVQLq6SW0bM8h
ArIFWjnGRkEq4z5S9XRRYgo99hBhAwJsQFm3Q/GbQ9Vy5NnNzAdDed0T+3NOz9UgW6b3o1eGXu7b
D/hyz/VQTIhu7fhK/Z50Or/duXGsB72LrHLWkvYi24ZYb9k+GISyvh/2aMo3jR7Lhw4hOrDxrTsu
HZlG4hyPCd88eIh9JOpPSvKLN+uhUPDJp6F6yLEKBUaM+rLFVbHJvf61HayXERsyNqMZ2Im9dbMI
TBgMIlih8kupJXjQCrO9UzwnuRbiVav9T6xVNq3tFQdstSxzKWocCllhoCmyuxZg8W2XKav5e6G0
aBzrVBFe0Bm0XhfB3KWvVUvite9bM2HBOxTPkfXVAMaFPZwEd28RR1Jdzfde9BmK4pd4wjNjuyra
JSZ5lYXBtn8yLW+HzdIIoq6P9zjbjjHumHyxup09wo5J/OQO5+DfpDRg3aAwsHGMVgCWxRGEYBq3
mvmSW5TEDGNw/l7Igf6kLVZ8VycVux3PePELh3gA56M1ivHBTIuT1N3inLXlUyzZeNmWDfclmh7V
bGsosDRS5QmH2nZp453S3jx3QzzvOmWJz6ORip02i5OTV9YDe9ELp3ztdNMJNYoZaETmbW4ruJrR
1UjpXqSojnlLflA4QBjdsUJT0seHRXe/JQb1KFyZGL0HZAFq5lol/XCbuOxfa8Ww43fWh45zfZPE
c3+ylnHCWaVVO1+fdwwT6T7t1dmcaYGORnv/HQS5CsiAP01BFukWBgeqElNmF4ErqLxHpAGP44DO
uKqxs5DmppfZs0/MNGQdhIOofQ9ea2sB+rdma2lRz8o5cjDMZHe4xtSGBKkK9A4WoWWZvroOcL5F
z3wqglOyegXXAb37u8lSeYQlgvV8XL5oB7g8OH78e2UOKnSUqbaTlYzBDd8FVQB20oRsPzb7JlQm
xdqbaJJGcR46FC83uQDoIuLpYLuSKizbOq9quoMNdXfyC7ZTTEHOiJ63wli+6UFWm3FdhWOffx56
J71jKd9upGMxd7FuOiV1/6h63zpZncuUMuu3oimVvPUxXc4XozTiwBLVuI/V+FHZst+rvqgI7CSx
lywUufM9xUZvWi0qvUJok3T68TbjDz0kiboe95LdVmvhC+OcxIYK1G4qSvXB6cxTauN6dvV7TLS6
mAiAhMLLEAFeDKsGcNPpisTT3biSTqkud9NgkvbLIEssdndedP1x8XLjXkkAIWQA49hWimuHjai3
bnaKPvoiFdQETw6czS2QDU909Ub3VRbaoL+2i+ccirWZqOPNYxulkNPX7YH+iXVqsAdtFogZx2jB
WGVE7Sd+hvnFHHZ9mhqXTrX3ppqckzZjAKeWfvXD+mELscWhWkTKuMLpcspyvQs6oyG21umem8Ls
ngqZ2afS7iklauVV3jtK2I8ijy/Sq//SvcLbNaPdHjzECRQqvGFPxdd4aZmqThVdj1rW10LAclMp
br6ICQGD+QlJ8/yUFuAtSFZd9RvpXfZUtIQeOkNhBAwfV9eZwQWoNgaPzRC9JLNzYSU6zg/UkANL
wvDIoJ0+olmlSdc6M2HBquNqzOcHC5cbxmEScPFBWo+ax2Brm513jIDMkK2No5G9sqAVsZ65LVQY
rL7DAfgpgC5RxTTCO3tbM+Xiw1akJk6mu8+NgXlNMylX+6nzUc1/ewnuLI1wzfvMnIp7nZCXyK8+
DYKiyVy8dKVpvjPHBbcp+kewHs3ZFOPf7PmTANNUSc9iSR6YrQKbKNNLB6hkb+Ha3lDWhqkQ209S
iN3CwPlcMxjNiRcKFk2E6tlfGgJ3X9EbfPCMhoA0X34V1Dvj/J1XedZlAE1/ZzMgG2jKLuZA+8Cj
3HIU1fKVgIQEawOcaFTc9msUfWRH9FJSMXqqYxIi0iR/6IdCp5ORzvslSTCYqpScnRg8a0U5Xcui
+Vk2OpdPPws83i3Q8EgRQ7pQk0qcuHvE4/VqsgS6s5qLZqb6wSBFi2S7JB/oBrWvuRi6oM1l+9Fb
rQiRaqaHtq31R2VUH/DTNde57r5VAzQyU2XFIVea+36ZzZVQt2j39Yz3I1eLvTfZeh27wc9YQGnd
fTxdByhI9cEtosByszXpLcfVriLGKlIMc4xJbX6RqKfDKF0oAJLZuGCRwc+DTPaEkpNCl1/oRFRU
zyqb3ke1Nu0TELoXQo/P1loaceZxZLXNZq6s5XyPjm6+NxnKAm2aqOoO87t8iO3rOPOHNzYvrW0V
q92ipwk9tONzgmXz6Iw6F8d6d26i4Vn3T7ZT6A9FnRxqtzbexYnauaZefpR0Vw4FmIq9rI3+nduW
Jxb+wejgdt/sIrzKnI8QakBFap+NZv6ogJ68Jj42cM/3dmMZiKLPL+WCjMwvxcntoU+xi/ec/lwn
JBsR24AfuSI6iZZ0ht8BfN3g7A5P/Pv69TpuSLLd5vxjvt6htTzArToTqnf1Xor3zt9Ug80Glv5G
ERJaQXKhbRT0rCDSAO46Fp2dzygMHWA+gjeWF+U9pOoZHXsDq1gGqGYPdrDb3e/uP97jLNt8JpZn
SxLkbtqZexG2p/SaXsdX74P1DewNq97GASxIOWeLR5S72VPb7wZB62OXl3vvy0S76qifivN8VVfz
pftIPArNyBxPFFlYckvhOuoCnGBavx/UgVo+7lWUIGuGw30ylzN5vclLMjT7DiAabikalUPjNUdA
iOMhygYbK770SUWatZOnqntsd/W9NyQfVV1OXKjOjr619SVnIbBhOauBBs3dY1zVlyIf1ee6AQYw
TFp9NyO5uw5Kf13iat+psXjPQYYyqY5ZY6bFeyrJWyGRIOQiafGW2/Z7a3SomGUsN7PqbGH4qHgR
z+9JetngsZn3114FODLDaw64Knq+uo/4KtuGFATRzW14u2ntpg1bcJ/f77pJRh2xwfWTmZkMXaht
YdR2MrzdvR3lHafGUJYXg3ZaSOfroiWXksrtvjWnOvQbp6ZfztGbu5LuyHERI7kZVhXWpQvJI4lb
bg36Zfup8J5uP1kiR2xTIakQG2UVRpl1cWkQ7m8/jOqxCtsxrsP1FShlav94vKlcinB4cCpllOHt
Js6ikoubmx+P3Y7A2qzDPnN2gWvZWJ+zq5ivoyVql+3tpYu0YV9JT3cbGw02nIHYhi6uD3NPxtlZ
b8zhUIN3W4T491/vurT6/jxvHstaAE6GLOSWPum7pWqTvXRNjExdkvYBExpEKK2tQnY+FQGyBZyZ
bDmgYzQZeswEhxCNahMy/z9ubo/Friwo6dVnbf3Ubzf0Y6mdpn7O7eRM4G40JBKWzqg/ihTKluzr
MF+fSNHe/64d/D+y/x/I/oZvi39oS34B+/8PJm8y+f7J9f/+X/6N9Td0/1/oS6ivoXNGnGEj0/s3
1p+i27+QHEP0dw0TiL+DBO1/A3Hcf5HCqJNwi3HIcNAF/wjEMf6F9RevCgoa7ADo2t5Q/H9P9X9r
46CUIjDbIIUzdV4QSrOfpSNl60Ilyh11gfUx7NJVzHG7uak8jNRE27EQkEtTbNySCf3vQQNa3/8e
rWNIuhTvQWIRHUcxo9jcom0jfx7J1yPklnzWEqtYeLsSBkK8vh/d7qr17u0xt8SY+v1q0dp8OPhm
Qp0XViQ6gpekHuMFFyDDhl4Zsfygm8vFTBgRboPHjxuj6zSQNutAVC4+h6Ndvrex3u2G9RqW68WY
uD0EeCfWuBUtxo2Y+GlgeWkT3m7M7yXUdRC0fxyahf8XBbJuF3dVXoCv5cfjuCiKrethVlaYogsq
YDi5MTA7ZtbC+Fw/MW8u2mNuY6f3HJQMt8e+/1gBIqOkivFblVUTijmqw96hJ/njblGwLNlUWpKF
NFzzuu+pn+UIjW6HsVrRArfD243mG33oTS2Mn6ga6B7VdINA7jMs/+fGwI4H3g9hfs7uio9fLKyg
6e24wWAwuifriOOO9AfhIacpYtkYiv/x9vDtF378FouQV6EISFlqouHntn2aZ04MC6oArBuOjP8c
pYMF3vrNj/V0ioydZWXlXpuMl8gbupC1Oh/S7Rdv981x/SD/8aMff/0ff7Oy1o927mmSFHNpYFz4
6dmb7z/+z4O3v/H9mW6HP17n7T+WeCFnzrVcy024GZ7x/QhJoEkCeVFa29vh7ce3GyROn1Bv4itc
/8ePm/I/dxEMzceqzr7/xo/Hf/yu+H/sndmSo0qWRb+IMsAZXyU0SxGKeXjBIidnnuev7wVxqyIr
u6q6+73N7lVKCJBCQuB+zt5r11zb8mKXKlp+HDKHT77GQMvJfrm/LP66sedj5fP5ZeG/fPzbrpa7
YdmjEDDF49cmy73P/fy5i99e97/djdwfIu3zw5+v8NueEmu0Vho8tPVvW//2/H94879t8Nvdrzf9
26b/8vllzT/f2p9rhlaE/iIRW9sEl6g7/Py/Du/l3r9d9vm7+PPpMBHZ/o+FCiKnz1/USID6tP7j
FYoa8NZGmSa+ZqMarJ3OKe1rm6+1/9jt8oQ10WIozIMzcSgQq50fl3taxqnk6+Efy3JCIuhlzpv8
t7vLqstTy73lZtnRssuvhyaxz7CW5n2ky+6Wu2bfsOf//OrLisvN8jLITR4VyFvbZZEel1b3utzt
IvQ6YMwnbacyqxDzCMmax0rjRLg94qekPC4LlxsnmSVon08tay1L6e+b09qe0EjVZdR7RqNEHa4D
dkVNzJoelruqKdP89rfd6JZUYdoTRJ7iZ6BZPW/QKAI1wKmqQn8b41PzxkS7uEpFbIE1fEO5RA+n
IJ5bq1ZZkGKvr9pvcWJE6OLoEnTJj5E+QZoH1BiUOsWsjwand8JTkeTFJhlwf2Cbb9OjsOV36oj4
7OnirXrcdmu/Km0oAv94l59/xmg45MtAz9i08yWNWSg38yl+efhvl9Xzyr+tMm+xbPu5xb946NYB
A/k/dv2/2A1Ov3ZnGM5+2TM5WFxzllf6vLssXXbjLNf95QX+7TtJ1RBf3ZgjO/t6N/WQbwuc0MVy
JVPnwTqOuvS43GvmP+Vr2Z/rfD39tc7XsqK0LIYi/7yLP3ardxXXz2Xh1y7+by+zvNuvV/nazbIM
XslbGjOaHxFJHIf50qXPV9Pl3rJsecgV/KpF6rj9Wt7h1eZaOG/2eXd5CmMZV8hlmz/2uDxMlyvk
8vTnmstGlEv+eu3P578ef+4zoBY9KmbiTRrx03au3Jg6gS+a+h4ghD4FU3pmgtwxuqBSN7T9sKtV
KgiCESmFttrLqdt4ky/ovBgWMK2g+BaTSu05oxuuuT43GyuwhxUaNHdXMS+sXTdHOaTt3ELtKPg6
78KQsVeAC6vfcQIctLhIDz38RaQnYOUM+37MBIHpqhLQOyy/R1NneB2fxAYHimPJiUa0v6shVhxB
SGirJCwfaZoYOzwwr3TNvkcpqo9RQ6WXT+aN7FXQ2To2VPOldjMXNatL47i3QRYGO6PN15TUCBJJ
MvDcDV2JMvge+zlN7J6g4lpp1qbfbwLIS2kxQL4fkn6b2ca+iMvr7OSOMwwxzDhUMFrWmSlCQNXM
pT0Sxx9jAi3adGIMd4zIPQeqU6KrL6mIh5s0RE84Ii9n7O6Nlv1AdSzCabF1A4pGhGQBJXaVAWUH
BNquD+9BOimeJWlJfnQIpJGjktyFUlTbGnkYwW2dXvMk/AAuLsA4van1QyuLKwxkuD/7PCU0GgMB
5zkTfyTpA6tiJMI8DsGbmw74Xdq5JhHVw9q+o+C1L0H6HHWdkgiRKdm6dXICJfDxOY0kYyL3iewI
xJ0ufiSdSzvTD7qnhCm7EwfjfdpYZySpb6bpw55AD9COdxJKRkSdFRHyryLVsqNSVqRlF6g7zb5o
tiBWfcQuIzmZwD8Pzciz8VhdsjE+9g0n1VIV2ewbXKdQWDZOqrdru3S/RxriTr1GsDaKlPQN+Gmm
S708sPW3Lrjzqwr/G6WFdWlAliwK6IDQGAz6xBusbEnG2J/awrYN+bMsdIBD77xlgR7ddjBF79pX
50Ed2m5nhzi2zVr5qQBVKrNiC+frOXenfFeB9kpkkNH6F1eB/ynPtoBbKGm5hbtuTHj7WteuuyLA
7JhVc8pJD2ndEMDhkvpQoklbhQB6PCRHNtjAjp4XSQi+L6mcpeVeuM0b8ZK/imwcPBw57SqNbzsc
PEira/PW1CDirzuyFYkRaCysjGiUCauG2PlDsaQPKz7ZJil8Fqq45BS22tGtYZKUxtVsfWTmBYfD
JqgkrcEpLHZufC0jyqhmpSdrq46YbwXEPAr82WRZhSGBnVyirYSZjWGlAHIkjKdu0u6LaU7sAN6z
MRBOEaX+1kzDndWg/60ht2FYbY/LFmMRBNBIx0uW19cMouObYyb7UJtOjW2T5qi+1HFaeT6qkjqK
7lpG+6hR4N1ZAFU8n+p8rLbp1dWxguSjBkIo8tf8PXJjSO37YIKVgbSIuVWOBb5EclMHd9yDSFS9
wkFJOiTtXcGviopT2nG1zwmqQTR5HdE807l0DZCBzhPSKq7h1axAbhE/gVLSIOcZj3o7kHEcNQ8V
cs79NDFnDdHnjBWhI1qO+qBlCF3Gsr6oROcFgbkbRHIdeqZ/XYzgMIehGChttq2mcY82Iz8MkJu6
ttbWjaxqeukgaqLuw6hIthv6DMAPP3zIR7D/RQSvUa82puLvWrp3MJAI2+ZAfVJa4lnMRhhnQA0R
iS7vgsGIJWrip+wC1peTc3ar2EHYVeZGSqQJRrlFYRFzNB7MCkMx1cDR5JRgVhTYgjZ5ydVxLXrk
8yRGwQ436kvZu8Q6d025UgOVrhawpZWqDa9NQ84q4Vd7FCX8GrvgJ6jmnyTOX0KaLFY0PPhZea1p
ae2cxj0lSmlvC00h5ElB9jfkzWNOkIMX+PkSLIq2X4iHTmiGN4UuMhyHBq0yUDeO6KAL+CYdjQN4
P0kMU8F0cD8bGJftYtv4ervN0wllLCrPcrjxhfUK6lZbG+AIVmBziG6f3rwx0+9Lu3jm1xdRewaC
B5so8xIeIYMhHRFvMyJmQMeTPEU6fOCq1ldwvrr1kMqnkJ/prhUfWq4NFFCGEsGgna8oPD0MPvR5
uwuc9dgEhy5qbKyz1jmW2qMGHZ/dd2fVfHfJENjBwdi7jdHCO5oz76v0gcyyiXpxLOG7AY0L1GRn
wXp9oHXcdY5+am+tslROPT8wfmliV0bhuELOuC5HAmLr1KV3Tb0Y3qazkdZdNw14tAt+k71fo0sq
Ff0wmFenbW5K5IFeaXPs9TFdfzlzixowGPRjuTSqkBFWKGPemSDk9FYJWUSRvs3hydHMK2IPi0a1
a6oo3DCSpvsPG0sf62vshECPjeguliaNdUTL0zgaJxpbPiakBKKYra770ulpQEQXQTTC1LiA2VrM
KrZBm89/nqwRpe7gPiMtmgg3owWYtAmCSf+jQsnRgfkiJCKlvhVbP+mWKZ49jFSECfKBMGERZ1vo
DzSAKc77YbVJ7BPwbAhxBHDBMnW1bROU8SbSQJuSOfJWOq22dtF+rWyHRXTPCG2wFeLus/yNilp6
mDpGRC1pk4ppPQ1gUCwtfYLnYWAryfaJ5Bu2awLkA3dC2YohksSBx6w1EN+JiYQHEdzETt6TNQMM
oNTI0q0d4pcAiG5EFt1W92qjDzdOk2/taGiOOb8NO/b7LScSct26j64NNxJFoxda/lXYieRyoxMD
GavHElPIpqJ80cchXZzWiHd1FD77aZTg3lCQvhjfDPilgTbJowojnyPDpd+qVttpJEsIBuTOoNuW
WyPmcD7pQiNIksq9N6JpAXa11ooGdjC4g5Vwwh+FFsIXNxgo1GECGlY1csSgBf1wxSU9qit2LbZ5
hwIR4j55xCm+DWqtv5Bg1WHdouNt0JdpA4AoUoA0G9X8oWbkUJIej9mnubqiBGbfiXXSEFAAgucZ
TtYp93eD1eqcz8DZ2lEBQ1kFdhY/tDGaZkvna8Npbmpgf1J5DvXuW9HzUmrkbDMVqqZt2seq88uz
pgf3xpAgqI1ofUXBjxhVaB+TeTX8SnplxL+h6KjytUOd9cNaGDFoOSOlY2fRcB5+idkEpsIuJWHB
eHLcwJ6L+TcQuGA7OPSDSrsbVxnoBjpuBGKGsKwOJUNotcrPRTFlG0s18LN368R2cuLZcMrCGly1
8Rk9PDJ4TG2AIBL6zqVQD6U94AowxJ5z3Aaltn+xsuie6M/vrU0LD/rwKqTX1gRJCExBqRj5tKcy
sCzaRNapLPZZgmfQFaon60Ns9tqpcRGb1Co5PNGwIggCe0NeiB3Th7VuvMO5FLe4hDh1Jlm8s4bB
S9vue6biqkZywSfue5N0HpmxFUzrdjkAslEaFhOX9H4wcBYpWXGRQr3XAbF7aB4fzLb9IYk8X6uI
uQs7eE0ityAPKNChmpfQL/V2D4V1M+FnJkwkCk54XxHuHcdhUlZ4wV+rMHBXnAytTRQXCGkRtSZI
iQKnQI2ZY5MJGSgURlCsDVEbu7J01xqKUgoIfe5J9b1rxnfFRHgi2malifw+dR1Md02KEdmU+zaZ
UIbrSMBVf4KEHkYQ3zr9NrKqK/ldzTYQyqGN7egCkvDGDEGk6TeoQawXkeHyCY8FyqgN3jaKytHP
cQJe3HR0NvHyBhukFxyjCJoU26BikhgrhmgKPF4ffHaukWrWa/z4ENUpYczI5E7T0ftEvn6jFHN3
tKmodJMiuooUC7p25G8ajcTrDOMXRp74FDYtzOAKHYAcLyCa1S3WvJegneQuq0Cit8x/dOoVT8Sm
Gjr+MH5ejA601vSSnnLH0ExeHQcf7Rg+qpK00szvfxEIcsYFRXjD2P2y5BPl+BhIE2T5dBCg2kvY
LkgrGFgOYtNrULqjvG4vlhdpuruXhn9Sankumm7auK0qd45ySd3+mzvW8YXK0TY0hQE/or7UcViu
q0ni3UbSSY3+w8zrEaYjAM1Onb28WDXd9ic9XogkCNzU8Huno54tDeRcGaYw1HTtIUiaH1Xqu9ty
GE7OaK5CONKeZnFRKGz3u6WkXh4RNVi5F9NG4zRzXt2kQZsp75wqfiYSd99rzpNRd9BsmCSvhD0+
Vn7Jt9o+kSvGzvyOprga33RqfeYsHa5pIh6dKoJ2kT/nhv6B8f6sAAofcxQi2NVXRRxON4Dh6lXc
aMEex6W+q1y+MkW7q5pYuaqR6V+LqUyupX8iL5V8tGVRD8ungll1+Vym2bJYTRh+D19bSd0P8K0O
wRatuXJdnugm8dFM9uCVTeeJYHqoy4c6Mfprr/W7xq7wGWU9+RcTKVQ9IaK8EfmkFEQD0GbFU1y2
oEi7BmBceDINflWUCG46bZB3zXwzJv4dBmrgw2QXyt4kVY4bypGkOowTI9Hc/mtZhjpoN7UBP/l/
LGsnJ1rpBgTd0lFWuWP6t+l803IwkmB15Uehc8pvqu2Q6vp1mm8ozRZ7Z7TH1fKwbgJBtqMd3vZt
/bnoa3ltGS8hw1+8xGzpkGR5TYph8tKZObosW24EKJVDLU3sXfMqvz0hCOFk+PK1xNTzdBXiTwIX
wQsvT/hBv2I0JhBRgOpZFi1PhrGanUxrfFgWmWkREokIx0oGxMcUG1L+xiv5LuFdXw7wpEsfhI64
qGOUnIfBNK7LjTPxuyIyytx+LUug+u/8WpDFrCqRsioou5yF0h5JhjCv4XyzrNwSGTnlfrwZoYaC
PHACvlSSVFeTWTj4I+bHFURJhCqJsS6WxwEYKUZGmNxq53YCGbkhY6fnt9MaV9eNlVszPMn5gWB6
83nD1OqtjYLpOBoJe0wk/o4hE1wc/rEejFJ3n0xq+bkjhN7WSabhNS3S9qbIR+/ziJqKEA0lFFY3
SevbfFbeY96Td3qUPxS+HE7LasuNhdZ1BXu82C8Pl3U1B3yuWfYqzlK2WpbpOErhhsUQCoYBk5J0
r+TIuGiHecNCtO/Sr9zPgEmk5N2tRVqhHzkqf8e8GsbWQ2HrwWXZklngVQ01QdmG4y8fw2avAM65
lkVuX4ssKDcatE6POZZ9XZ7Qmqg+qAWWo+Xh8oSEt3pTJuVaRHFD5KsbNNs6FWSjhiMjt848f60b
lCUSi7hGUKSX0ZaIIVCeih/cFeCdYY2P8UbYpI6tAdTAwwc7ua7LMsRjyY3R1M2BmlKGJ4OoxaU3
/v8qgv9BRaDPYIb/JCO4hEhI+K8owt+lBH9t95eWwHH+pqmGpgHDWkQBFnynv7QErvY3y8DvqOmo
Ff4uIjAREWDNty2TVwf19puIQP0bYkFbg+IC8dKyzf+TikCH9fsHgAJIoOvO78wS1DTUP2k6oR2W
Zlww7Uu6PNy7ffPeGtaNmzIfM7LBPzqa7rm4oHbpALAmCrODHKhEmk2g7itdFwjFIxKGx2sMTv/k
utOt6zcY4ZXiIxlyQANa+3PgsrzKJZaQOCVmvJf9ry6fBZVjcZvYzCxtGU9blOjg3JlYyHE32lW7
CZTuRkSv6phvY9LtPNiJjqdW9mxfN4BTiV8Up6btYMqT0ackV16RkzNsK+r3tMSGhnrP3o64hDDI
rYL2uwxEQNnNeLCygYoPA0ZPyCD2/AmOMsO+fQpkfmiLeEcBPuD6FCp7a/YORzGenEnJsm1EMJmr
+MlNrJjxdTBBXBgTTpVwCLk8J0CJtFR+VyrNxf3SiMemEeGe3+pbIKLwxqWnf2P7MvQaDfunPfjj
ObKnHvtpx0wmTA+wsshGy+pC31SRomxqF6oTxAKViNka43Ro8+bgVW1MEeydeRoejklz0cFmji4n
fTPuLmNNVnKOk4c6XX9NGANQcJ6R6XH84Kjfhi4/wFbrflY4U6faR4aN3CB1Kfkqmo/GFosZA1Kv
xJaz7XMKSvhuUi9mEpb5juHp2vioUYWko1Oxo7xc0R+3Kdp3PjXU7uT0/XCdbL7QQhA0mg/UtmaH
sDkpydnVSshH7Fg4igBIV30IypbL2tRJbsx8ck9DeE8h5OT4Rol8SnFWKjuM0tJEhk1RpQemCTKV
DrAoFHc/VvHRd/VqB5ySoZPQjmOCYNB25KxpYaRI6PipmW/UoP/rBokX6J9/PFyeXdZblv2rh8sT
vhGpAMiN8/JIgUe4TjsUNlXUznCJf36NZX/F8sxyd0rRy5XSuv963eVtGBFT/tXUvpSiTun6/NMb
XfZpclTjyQDM8p/f3rLtsgVVGW3jqLAhly2+nlgeykgyFVnu/vb+PtdUpmeTavhKypjWy9eKv91d
VlxeZiL+BZhegdGEOkzg5Op5uak1HZ705EBb6kf13JPHiq0Np0Y3xs3RdM0YFTVU3PSMFSf+7UYB
gUKIHGZmKPr5WibGrCBlGTZbbSv8nV32b8s2y9LWAT4piNrCb2QcTXDblZrkm1LX5zplVNb7sTsH
SnkJhzxDmc6hpKmpcvah9J6XewJa+2byyeyk9tKc8PMfe7efDkjB+w3h4Uw4Gf+p2p5oEnFGiiXO
ynzjmqF+xhUhdVF4iANfTFuFjzI/pTc6iUZ1d/ZtZTxlislHbely2xW9cZbSMs7LPVwPPlTG8d5F
kVzT5/IVDqyJXIOzzJRu7YNcghD892U2qVGinbuJ8xo0Rb5XboAdJRZ7vIXWqUgz60SOF138IMad
OX/u0xCQMRAVWJgDApbdaIsxjbzYmsL9lDjqeVlruVEBLXw+xBsc7Yo+fgVblHPyTD56v0x3gsz5
Fbqw7DjZZOM5rnmqdf4nMHqfBpSANIkHxshomVHcFCWyoEzVChIT4mcCY0lrLft0W8OcZGqU6gQA
0GsTE+4w27KH84ifeOem+SNSrOGczzdDpMPU0vBdQNcdznp17ZnbnFLO9MfeDG6Ca9gbFukJpMeo
XW4ehjAntDHDmzzfdENEqhYR8hAmtE2Ck9+pScLObHbYhRUisjDOLyJ7h9+WnCcfsQIMkwrHyxZ3
7XRWRm06qz4I9TpK48MEnZx4wb+WU7Oj9G040XZZLZqP/OXetxKosuvk5zE59AphBKEsOU/R0jln
zFEb3A7EbRtqdyia1FqrZOVpITqvrquSs+/yTuSkRMwSV7CNHjpqhzHnjTNFEIBmab83mBkUlHdi
scnwzK6EIs1dIczn5cCqBFJ4izbNCvNtcimNPL1MNUVbYCjVdnloKHW9HWE7MrMe0wsY6Nzr7Xye
FmMoZypMD0reASm9Vi31n9wmyiSPu25FJ6NhBFskFEEw2xJpQG0rl9qtbUKTg73yEqKq3hM0ekud
Vdvrs5p1gBqFoBiRDr1vZA7GvHD0gUDLqu+2E465TdkIuEbRvE5fM5te7n0u/Hq8bBipefDXmn+s
vjzU+Xq2jIhvl5e2deqxNPzI1ph3/bXBb7v+vJsh/63pOG/zr3eyvN7y8lNKyACISr9YS4s6xW9v
4rf1q4y+jS4ZmEtVaxj9z9LK5cZR+NF+PUQIjKrwn5ctz7adQRfaQDHo7GBU6+vKJ0Ygk/aNaEuM
ccmwwaPMD876RhzVNxAPpaeSy2tN9jui7+7SRkD8Y2JisQi8msD8Bz7XQzLAfTUN4J8zPt7Dr7aD
8daRGhTbXjFYbKHjh26MZDPQ9tvWSTIe0kJ7UdzqYOm0JMHYkxfsYNbR5Nq0i/vOQlGYjfeN1pPA
13f8zUpwq2ByaWOD1BcRklGrEQbTYb0Bvb6xZErfxaHv0mhTdEgT6E2h3+wRR9a2n3sarciohp9C
8/+AfQq/PCL6umH3OdZ8y8YLb0r9tc8iLBxBRHPQ3qRVql5snSpf2dSPECgpsb4ENBCo5pO5TVYj
8DejHMhicW4iEG5xHJBDlSrvzEE76nvYZ+Xg7Msg1oGpaBSH8Gx7The25xb+lsqJcKWqpKXR3On4
2g842ttV1tUuJpSuXpMnFa7N3KddAs+FUMVw45fDATwmfqgwIJultHx4C5HOQFIcApOKsKGqw0Yr
a2ofFHwIFaHOUoIs8MK6J1OHEZg/O7FiYd8pfA9VWEd7sgVpWMUomyKzxhEfBHwIffJRdNRyR3PX
SgAysfgRzoiWVH2wNAJKpFFcRkUQN5DWr/h9AMr4RrcJx1k3CsLQT9LqQCR74oWKMgeTx4+Fbg/r
YcLG0kzWu5w6CZu9qrc9hydjMes6Ei58xrT+nj3bbWJ5U1LseiWnEa9CUV9yAQf7W29jrNMJf43B
oe2QWK2ESwAiPoze0ymtr+RAqVKNS/764l1Xo8BzL7bTXwu78Dd+6ybUG/X11MdzV7SgQI3j1mle
4Nr+DFp3b+d16dk+kb9hax3cSez5xMSlyuSwUk8akY6XhsOxCWnzAgRl0pBggMllvkrIRDdytXoi
tihwafQ0+S/bqAAM+a16gkzV99lHDqrdq9V8XxHni9mkObsRao6iDS7Eve7cik+QnJc1SDPAyMTw
dPilTyLsMATjni418T7Q6rqj5bqqgri6hD3HEr7oPdB2UkAaDlCnUG8rpXtIW7S69KdcLnBrJCqE
ZvmAmCxavl7vPrm0hzelMRDHHfnEFYpkF9KXFIIVVZO2QRClike7S3qxHM5xbwukJ+4uMPnXJUZU
l0+0I5+NqOIn5ct9V6li3/b6PqCLRcoTCN7MvsgxKz1XPcKuSDa5lt9iqBlWJqYtyuKgvQ1jm8qo
3bei32sE0wifUXZiOJT191Six2fXbJ4sEX4MFnReCpbSSy1d7IhOKgU9AaXhtGJCq1xRb5KwfenU
AYOjqa64T0MtgDLWZAwXCentVRnv8I1aqA1oUBA1pfc7M6NU4qfMAbH7GKcovrW0mNZ6QGsV1spE
HUtZD2DOmBwRVO3KVx8hz6Gvh9ce9Qx0tOYmwKR/JhfrzWnIyEabs2mSBosfuYx7a3CVjyGokm0G
m8YnA9JLR9437SWxNss0RH7Tr1MS2LamjJ/NxFY2epCHa70I6HW5fD7tOG5GESk7N6kI5FWDwgsd
qW8yv77MQxyMoGvLTJIdfOuGan4NnZ8+Si7lDFoYJ+y9ygWzY+hz2o+VDhFMDvSul/c4fR0M8B3h
sDbHo0LDg/YhkYUabeZMAvxiJJ8NNk2DD0ciAkBI5e5NziFKpIcMpMhu1Wh9rTIdWxCVr4Oj/iL/
3N+HNtqKUUpwinHJ395GtxpcJybhfLS6tsvqJN2ONngEhW8jMnu5FmHxQ5rnqPnmCNSVBmxDLwsH
dFwhoVWE5OES5lzl0NGYh3b+fiqQghl+zhEsuktlRxhFoTcohsVea1VctDZdaa7VHehHYe+O+/tg
st8AeWA2MhxSIuYzXj07i5oyetWyqtkkPs44xk+TLGPG30Yw015TTuzEF0PO3pgV4W04ln/IdtbU
+g84iEiav6ZW5p/8UTorOlW/AkoYs52u3eOChTRiHTlTURZ338RM2k0CpukKsW1KFR1HqDq4NTk1
l28V7UDwS80vCpe06/mgYcx0uhfM09FAB8ur4L6ekvCR5HBmFml6FR0VxlBNv/saV0CacDT4Sa4v
TdJ3e3QEOS362SUrySETuDsNAPs0wFvgo8T9tSNKobSGEqJl6g1HwVk46a0aOvdZH1+kei/79qLi
gCYTSYHGIqvmlCWcTlTjTerJMxTJ/WRp0cqlfREl8tmcOmuXWX2367L7gplnafoho80iR4pXk9YA
jx23Cc1/P9qMmfVO2xMtE+XcSKtnP/Z3irO51xo0hd0yPPl2ma3V2iVUNl+XscCSZV3rGh+XQvZw
FTn2yhi1YnstnBy0WGk9ZI56F2f8/EgR7gnRrH8kmdzDeIEqN5jfrSlQ7w3lp5N2+xao+P1QmuFq
YjZkDSYoYm1fmN1rFTGwcFCC6JKRfyo/MiiQayUuu1UaSIbISGWaAuMjeKacpvMIkcuj3PyzL403
q6FuwklkAABEtXyKWN33T8mc8U5PnS+RSG3XwRzKhTHzsCcAaZkhmakzrEnbIYAsCt7sEKIlzKEV
Vd78qIvsMaAJH8mnIp1+BFMRb9D5tNvWcl4nYJv7PFAQJky3ec73Gkj4/kwbMNUN7w1+UWJYR8iJ
mM6C4R4p4FqT2Xcrm7wq2jllwV6V/ahm70BJEOqhl1n7HbnZUQUsIwoPdM9pc8SGTVNsnG46H32z
GufvJKph8o7vxx50gwljKmzAQXcjoo2xMqnEyScnwlK5DLl00Eezll3utIjZaTLPfSfTLbeh6xzt
Uu4MjU56b16ES+hAUhKo4NJRRXKLWlGGWzcmaitTK5rJcbip6uklz6Zi1VlMgQaAL0lTuLejMxKZ
ZIpTZ2NZhqUHr9H1V2XlTruBsGkAqf7VTYbbsf9liqUVpGRIEGIDqTkkuDQNXlrsu6TYGg8YZZ5H
dJI7J2AKH7UXADniJMXRFGDC3uN4wj5r4V5BnYJUwjnpSKlOg26SlGmUrzi1sOqZ9k+lyX8ipmD8
ZQHqLoJQWwc1jg8E4TkhzDe5a/SEd1PqUFwfpJzB7DNwwoPhHIzCcfaOhBXok24MkrRvztUd+nfV
C0NC4RMnn67tZNw0JcI4u3RGLyeQlbZ88LQXav5eIIKYEnFQ+ugaIl0jHMgd1imMgsy1zV1OqQPI
zgwTqxuf8bW/R3Qgb3sBqLfo1nVaWQ9IPn7pANfp2kmTExsRBpyKsX1Fc6OSgzbWvgUMmlp/IEHQ
rsxtVNoOLQ+339I4H6ZLKwV8x9g5Yqyn7sCfPkbDrm/tl9hH7BXraee1wAU3sThrZBbRtzOP+VQN
myztwwP06YtKJzFDOrAyJ6daVW4SeLaVvinm+NAgEudKW+JZd6s3iuHWAbA34gsj1r+3VGY8U59Q
ewr9uR/LE5o419Mq4axNHNca+XvET3DVbU9u1HJRVOSlkcVNV3eIOiDlrwisNzaiKM+6Y+7byM9X
EgTiOCAD6vORdBSIcauuvHYIP1TXSD0n0rlcDQ3t7jMWqe5o1OBU62HapLrGp68rJjQ3kk1lSg6d
McxpTcBhKZW+1H690RrSaWKTGQ6ghhu7phIIafrWSlWbKjDAfmle6Z6ezLS5aMjZZpfyhc+JEG7/
Vg/ArOPkehmHGiZzXj8Xbn8fF8ZzKVpGvEjDCBmP7xMNPVpQjOYm2WjhLHR7TzDlQRxKOi+OCIu2
XJ/Sxm4cesJzfGdfKAFyw9I+TW1keaghQJbXDuxSHRBwncEK0vut0JjHWJV5KLUuumnb7CapcTrM
Z4uiIMJWCl/sa6r8wbbv9FeAnNHa70H2FUK/GTKCXLogFgylpYMaT/9RwEE7MQkiTpPif1ExSp7M
nBQ/2tfszg6Kk4Lce5/6GMOhFj131K5frACwwyAcfDVcfiit/xDJQ1vGJEVK6ezwud2HOiHcY2Wj
eeHi4BXyZ1q0/bmULcz8dt0iIfZUm3xnp0BuBrAuRIYAXqsesnQLc34/pFwUrQiHhjKXsJq9Q50c
nRSBQjFjYiM1zFVJJ3fTDvnerykuWJw6UE4itA70jqHLrbSNSxw53ZYj2TyA+3vUQZ1VTu2s/ZGs
o8RVHm1X1p5Fi9OL60MOcMKdWkZHzaGP0j1UjJOT0+LsSBvl0qqfp8SyEbQj9xvrCg94r5sM8ymR
wmOzd0wrD0Yjf/lqhxgWeBxncqAKGZBRFDEMPib3WLYTXCMABbuOayHqinhYly6YsRYFZVTX+rEO
mPQQdK2d0q6CZYnu2aB1TLKjAmcSV/gYPWqWANNeNveDTV4M8l1SYlqLWhx+wtWM/wds5dWInJHk
HRGmZlvEzwyC56TThANKoy9PykhJxqsJNCc0UCL3BFVWRQRJDBwrGE2M9FwtS+K0V1hif9qqjnGm
l29htHfwm3KxM6Jt0JrvQLc4f5CsqsU+uDTb/hglelUnaRkH2/2+hePgUm9eSyh46zGPuGLBpuYT
Y2ojUB5N/b4bLOQaJEdpLZk2RaOCJ+DUX8BokKg3Tn7mPNP9xZ9qZ1Rr5sxm0TJ5VjN8f20BJqem
0apNcFTAvw0q8qipfBeUrLX6uUrwJxJyl1+mUBn5il7jMWA2WynfKooUmjqIc62VkIkxLhVy62DP
vVcSpH5U349NNhSUAUcsSLHx053k81g3qZcGkLj5Df0Xe2ey5DiSZdlfKcm9ZmOGokRyQ4LzYEYb
3D18AzGfMM8zvr4PYBFh7pbZEVX7lpRkkHSSBoKAQvW9e8+FOa7P4IE6nYmtH6bySpiQf6mCLEf/
EJfbibn5Jqs+ZDpVg3yikGOLZNsg3TWTWUQ3EJUDC1C65aR4u65Pn3TfazcDqs2VpmQfa50a8EQq
yxRPBE/jj9eUTUbTqBiTW8AvRo074jp/r/dMoRuFGsQwEInrWDejjH4Awbvr0u4JppO9sS1aHmpD
FDtnJcINv9voLzUhLTtRImqyQhakk25VawM1UcLK7KAazgOZOMfMHnah1C6V4kU7+n8FM3nWqiG0
ET3d0pz8QFUUY5/RPDTzSUo9EkcEKCcI2seeRL1Tb6/iL0Q0z4eaAZaqH2nT6Wh+QphXSN/CdRsY
u0FMe6lrLZZkcppR1hIhTEt1p9g9aj/jQ2/5JkdozaosmH5MPTisRhic+HB5yq+e3+30oH+UXU/u
8fDNnNphF0C1r2QJ8NNvN6BoSFXUHepXnvODIIphW5Tm50lP1D2XTUAVST2uaZ7ccVg0m3QEWoKt
GcJ2Ct2rnq+OckT5Q2N25ZRfEmRSlSye9E6BO+UB8G1hs1d1fFMU46lPBg6vGuvZRPByidR7S7r7
iGFtY5M5vQ6nL6qRq5uhrE5B5cCeMlkq+pWBXELJNphzojMgCyDIAyudPr8rOEQ4rxELJ0hTqB4n
nypdLzZBoaK3VI16pWpUbamxiHWZOc4+bdHsKZD4fXs86JXN1FpxI9/4Zgr7qUrau0SQSZrHw0tG
5PhKHWW5sXQwaU19oTzpAqVO9iJ97OovEVw7Yk/1z9AUAfvSe1XDlmgApUbnNXxjjhk92hbdRrPt
INTmh7arqAIWDotylLMBHlzTZNEWItb1qYKtIFPWc1cUofm0sslovGo2M/Kyrqm8ZPeArZ0VTqfR
JfaBTWPELgiagredq3sz4usniv4t9tHhg4L41iAO3yNsI5kP/pI7th6NK6aXaL4E+nBBflnCgOaK
RlCX9DNyuvKUpE3/olhjdchRDwpodrtC+jtOoJUa9e0RE0Z4gCK+lSEM+DiBJBeV4/OI0WVNv57E
hkoemrCEIdVFrpMa9KByWe6Cli3GZIEILlPDsyEuNXlgTK/TOyOqzyM+wxVGNlA6lI6Pekf1pdY/
5nB+NgPQ20NvERfE9NWExU3esLFuRE9ogWrvOWOoGjTxzYGnuen7qoL41xBNkIptGamQmDCb7HLV
uW8S5TfLxK+lAonvutw569ZzEkJ1Sep5eRQBG82UFg9Zt0uV7IWV1WVSDtok5F1fOtcBdo7rDOJz
U1AL66gU7EaJB1tP6ouAHroeAJpuRtMiK52I+5WZXbvsWwg9aGX2B63mulnrDvw+ggQ7x/gaWi2G
pxz/533fjiAnPZByKIWaTSGISBKZ4a1LcyRLmCqDEA9S3/c12RCVWmOGj1OXIhB1c+VeUi3dZcLJ
OKB6JvWJfgkN68kmztmUTQv6MqncoptQ1M8QLAKDWEGfLY9yJ5C33NUL9ZbJ8WRGUK4K6HOHMBku
GiF8bkHalGuGOQC6gmo0Hpp6CDd6mN2mWHuhN6WtbNKZx2GbVgBz1DikCt0jGQqVL1Xg+A+MzaQA
exRRENduokjrtgkLpU2lHkJpJ/dhCkgW4iU4eqIAWv9YeyI9qBPZZJre3dP5r+ni4JaJIpVZA+yk
7ZhQqO7KmHMxcy7K0H0MSnba1MTsYHT/GxR/FpX04AMzEd3VOKg18EdBmYSHqaakOorPHkF6Xm10
n+zR2gml6+/DGnuNYTVii4B7XA+dT+IX3NVdLhFb9cKnjND57Y6rOOXPenixORJoSOwbJeg4Pmr0
Dkbiry3tbBL4sPLH/HkBSrziJmYTp/mGllgoEMu/LCiIt9csb5GLTXV5zfL47dVvz4V0sYErhgqn
AmbajGTraZ1OUbIVUnv86WNe/+p//EiJUxwDSK25ry9aPp2rIU3otz/0+s6ZAERES8QsDZps4Hn7
Lpbog99t3+vnZKhtyWJ2SECbYRrLZ1VVe2LNFO7ef/Ly+PWFyzeppfkSgG7bLB8dLJCMt7+yvPpt
xy0PgzQL1nYG53t5+LZHFVPNdqGunsJKPHtEkdNtpFYZRsVnIhfgoStW7iKuqSjedQF2ScHKpeOK
OWgaK8mYi64GuTvtWBQzZ75dSb9RXDloziHSox26d9X1GyphgICfE0a4qAHgofpfWfIDE86jEkZd
228ia2SYxzDeO7TvSaYRXhu5w1gzm8+yZ6ct96OOnsWEStd9wbWpIDBJMWm28VVR5pbJiMl3FDZB
9P4ZutmpK6OvcwujGolpjtriUujTS1xnyaotzXOvGTsHLQl5OqSIb0UmrnoKLSyZiAzXI793666J
1hQoVn3q3Ss6A2pkoxDQzZCjvkdLOhU28CAmgM4djgdqrtj9ptw8lZFzJL0hxbdqNOvQ2rX04ldZ
ElyGcOrWlpXS6E61U9+kXwDg58iU7a1e2BtfgUDs6PVzkxE258e0a2wOWnztw4EL217Mqs4mAD5u
jS86tbyxF5/Q6Yi1rw1npDlrnZrtqpPEt5thtSviGgdroG+hTP2GLIeVQ7P1yDRB4BVtjaH2NmFf
0TI3ig9pYn3Le31wu3L81tsp6UqxwcCtYyCLfK6BgMdTtKKfAl97yhOmt/juKQJ2mILyj61CFXSY
AniiG01TwjUsNHOPw8jbZCquCFnRQI/CqUB3JHelAi2OZALPC1W3GqkMGDpJR23DaArCg7AKW1UP
TY8ceRLtp7LXAHcZ8VPvMa+w0P/T7PltIniMQppNOwr6ruu3yZeRixr5HancNgCz1dDqoVZpbmiQ
PUCJsxwqH54wXfl0yq4MY2DCES+YjRDrKAV9Q9oXkZzejbQ5kx4ZSLKhtj70SPtJKrKI3kjKbTNu
+VfaTEhnQcvld83kfKgniDBx85IO4f1Epr1rBESMDUDbMKcYaHkwOC6aJ6uw61eh5tfhv/3v+f1r
Dt5/ZRgb8zBr6n/9433GJX1cS4M4akiCLi0UJ++wQIFnjEnYUpwiAVZfpZ1wjviICA5Rk/tEQd0R
Gt4Thlt9I9JMoz8TeFvcm9YubXN1LfRDXWk7eigEO/h+e1JT4dyMYVwNgZ3exRwIuV0/MhT4f7Ph
79Pylg23FA4HAAO6Rd0fpeJPMYxTmFXWSI32QCM4PgjLRK5BOW81kN9BImdDaZD4kgJ75p0ZBeFx
1J3877YBaefPacbzNlD/4P+zFFIyy/t1G8IyjKwhSEnYapvxDrzmIVaj4MDMD3cYQWL7nBAesMaP
KMeZMrTKkUA6ckf+JpLyPdtp2Q7i1hxD1RSpWta7TOI4xy5XxbYP2c6DJwkZ/NDCWqwVBsG+jj51
k5/v8sR6UqVfXqCWDvuQYktXwP7zanHpnKY8M6FfLVFnaPQBlqUJV3S8s/hjGaZRhKoXz/ZPnmGC
Z+7rSyFqDasE/XCSWks3A8KGK119sWTX7Qc4prGT2+flJpzvNcn06Sfl7P/s2CUdRzdU21YBaBGV
8+vub5VGBk0X+AdL1Yg+BGi/iZx43Kg+RlGwiIExwaktsQ2OGEoBFhxS2DDXKJmYtg/nLPW7far0
xl410+5AKhiWGh/fUFV43Q4Cv7Zvtf6x9QCi/395dEYYx/g38midZEvytP/PHyQz96V5+a/vyzuv
L+n3f/3j4wsqxowrevazOvr3t/1BWlOtfzqgUBFMSkc3TQO58x+kNc34p400WUNm/KaPNiCzKZoh
OUo0Wp2q5PSo87YJ/vUPw/ynaZgq0ndQvoZBbfh/R1n7ZTwwJJMbqToq6Z2ks2sksv56QE7oNMiq
aAnCUMzQzap4xAjiHyD6omFq02yT6nNfQUNNQLbOzurzU6YoOc5hiFB1IWmMVLTOkla5iCT+8dOe
/E+ny6/BtcvWod12bPKtDM6I99ptH6hAYgeNcUOlvCKVgVxGqlqrRgqT9Yh6w5fzYKr4xqBXtQSo
MfGxLVXdtz7wXDulaoofuabpDQebmdTZm1qHya3NjGdO3m29cJtSQ80nq1vrufflbzZ/3nlvQa6/
b76O0l0iQLb4/X/duZXfxD3MVOM2OfTmWUtH5BdRPIztolgTAaG5vho494GCg7b/bfSVBv+Mdkot
OzjrxOacNT85lrhvr3ZOrXCmi8tGfXaK6hDmQrpZShkz1Epkyl39oNlaffJ8dZXji2UBp9jnVCS3
v/lOv15A5u9kY+FSFdCtDsfg+++k6SErrCjRbxzo2a4ibmzdVba/VXrGcjKZV3agmmfYoyAXYjpH
Xl6Ko6kG43kwvJ7yWPksB1ogdqpvl7APQz6RpNzSOo+NByupaG1Q7Bsclm9/venzSfPu52DTOXcY
flXOKv3d4JsVmQcpxNFu0KXXiiWih1Hd9cSHr5IUt7Ltd8Epm0o0YWN86dpk+AyUupH91jRFhzNA
BbRSwSEdfIxgekvzkI4+mRm0LHDihSckCRcxrxFHG/GgVmXB3SwCZ4mknALDqV3bnstmYYw+KbeR
5FfoEi0DXgYaX8gzxKttmlQj6g2OBMjgIKD1mIc7on3zva3fkR+oAKMhenEC23yD+uyWHk3gFrTe
oRxhRgcWi4n5Jo7w5lvpzrQCMipj5TIOhJuYIchZldm44SkGvdF8/OzkFoFFffixE3l7iQQ6OYaK
mYUD+URGKtNmpenulnuEg9zHURNvWBzUDzqOhauCyYs6Ch1cTBTodLHcxU/WZECtHmKV2BxS4Mgd
Kg9DrVRuL4pvI3qUQxrWn7QMB8M0SOMWqMXeTOtq/9e/97uJ4uuhaum2Oc8XyVI2lF9PP9lLvR3s
QLsJrT13dks/UFbEo1EqidvEOEhbu/bMMw9w5J8D7JrweyUmcT9nFa156iUAeddi+FZjZLJJq956
4foxBTvdQdQyYbR0zMz5+DebPW/Wr6OGTXY7A7MtGZL576+bbQkF56VZqTdiEuhqWMGDH1t3uk11
h/hjuS0zLeKH91ll0MEAsl0fQxE/1s4L62vtZCnhjyXbomcCfQCVsBJwuDd6Sa99Bv7u/npz3yVn
L3uZGeUc2a44DAvvx+jOISWFqDT1lnqyvKdysJZj/JkAszPgnpakF+RXUSaPhAKe1SmLz6ofPYcE
Txz+ekP0X1PFf9+QOUWeojoz2+X0/2l67Y12w6WJX6nNuscyVo1z9TEJULflob4KFNF+SLvfYgDb
j+GEtEQboNb0mna37EraFVvQNwkpYA00jrFdg6ZQIu1QAMGhVq2iXooEsn1k3QGM+25IKXKF3QOw
k/yaleOx9wBH+Z5KagbL5rMQ2XgUUfIpipFR/fVX1f7DIaLrVBJ0UyV84d9GMs0ggaNUPOVG5e2r
0WL76KWiraZKt10EhQ9YkH9YubwJgaCg8Ibkc2ShRho7a6OFOsaViBLgKKdqxgedtGburE9i2E0O
3SXiY/9u6WP9+4WcGa8xXzP4n21q82/3029D+JcSCr3TblXdQPZPw27HIE0Gdvu1GBv7TpoG7fkE
Q0drx+amxVB5Smfsf00IdBub9yri9I2RD19NyttnPAAzzSn/DN62ew3C0KUeH2aeUT+BWtGsTj9I
46PV+HKvBHpF4lRA4hN/AdGNfgwcy3DTooaJrKCa71Q7RRU7pighOblJ/ba14SFWoC01OD03MqrU
vRhskDxUqCfZXUvZHbgqyLtomBqXDtt9huH2h0BtlYXUTgU9RaRX/jGP1EfV8fXndBAVnYccIweZ
CsB+hotn6QJ2DsGh85fSKr17nbX/P9fKxjxWvBtLYLSD91Vx4DkMKL/udwRRpDuMjnpznAL0sz11
D2Mw5afJJgbNEhYZkk7X03HPSa6iYrUKesLt8xEPgUgrlhqGt21r4zhJlaQ5QTedfBbTAAQTKX53
oN3hovIZT+h3WjTDni4dWkVt4Vo6bW+vYW6YjcajnxGT3kXRXSwyi4xQ0sIy7TTprXaROc0XGoc9
Hi8DxXy8R0iVPHblpK/pbG3TgN7FwHVw1Ud2sUnBrVFcrtrVX59SKpPtf9tTIJAhoRrsL1N5t6cE
MRUdGmL1NhTZR6P00fm1wac44UCsKabANEPb6/UV6Udhmp7MsVkFbUqCjjEUJ1Jv6pVegHrCUv83
4eTLUvjn33CmMCMGRDmHVVOq77csbXwtQuJY3/o54C/qY4IzCBnCRvvskWN2rmxxHgS50aIIK1fF
3bQDJ26upEXEynL4FjqxXuash2o0gZZYUpYP2045j55zmTSEsr5nQUjRCrE1mjjcxvUUu00bQHcH
WNAaykOvfySegzGxn+jAFZaxj+3mBUdEf1A99A1k+aF7J4bYwCMwoJwey4nOVIlhx6gpXdbzwa9b
SOm6Ql/DhHMHj6YdMuZgi9azWmdGbK4D3ym2eqoMbm/q7pJrAF0uisf2TOhSkTA0M/eg7JdrH+JU
VbedJOKmKwq6q5Rs14Fj+OvaJ+kWvcxETyL3qSiSrvbXBwsiV/ysvxwuLJcUTiidUU0zKEO9G9Am
0pts0in8m4j7/JqKqdsaAl2iSdYfEKuzaZbfCK0CqDWNdL+i8OjoWfDUTKI69CbB2YH9RQ5VfDXH
1jBWmj1hQyD4YcXU+0CXRgZIwsYGSa6Bjsiae6isbaLO24xOr1xBJm/bJo7vFfW3pinVh9gbnpvO
Ui5tfk9F4U7phO+yw5RdEFVfkZLvUjr+aLNNM3joO80i700cY/JK8U1q3SYzNkNHvLfklF7pedhe
spGv1Bkqc1W6Cq1DIhVXnOiED8NHj/lg05ImSJ5ZUkfHw5L+OpIVItxgBljLMYMFQ4xrOhgEt2U2
aYBWPJxf72ntbSAuy/YAa/ih553VsKb8OsR3mN03aY54XheVTYYG3Sa/LUlEodNbyEHd+7H24Ey9
dwPZZbVnhJ6ei3b2o9rb1T6CMztUDiiE2DNWiKw40hLiLAN6RUkJUsEPpLMqowLOXYQHnY/VIUJF
xCT3Houxlni6mCQ/l24PZXomvfjaP40VxdmWWiVmUsXfWIN27HCEnp1CRWxTY2FlPlB5/XAjZNpf
q1EbXUdJ4gOILGujD+nXCUvRPqsCvqdpXAejPQuTrUlA/BHipUPZWitxraK1B0A52GC/icujGEvu
b2p231GJJyelr69plyg7SwIbrAgIsKgV34yeo4efN9kVqf1NjSCmVfTyLxPRPCYam2sEtvCeyv7n
mm5AJjNibpEe3EY67Fwz1EMnrXuj8hCcBtN9mPdAFtPQrVQOiMgQWwEGeF/GVrKFWfLNIB74MBB/
SECMVJ5gyh1ysiNP/GzhzF7DGzaqe93EIpLU8TUU6M1IDMZhGCfFKRmt+4JTZT8UTnMpXNY/3s7B
yybz9rtUc0ktoY4uiQocEXceLgZgXnMWW31NKgcQRVuhw5PpSXOomCkWdB+P661T0ouY6j69kIR5
aUObZr4hB+IirdYtaBZAkey3FrWgO2i8JULUgPTlkIZ1bubgTvq0WvUjsbKdxyrMnw62osbXPvmR
J5xgQ2I7e1Uprw7b7DHlyv16uIy657utiT8v1PC8r0pm4AzIkBeFbp0aq2t3fYWejqequ4Aw0zsj
mRrybjR2K7SzE+mjPqnDRuEGaPEHqQwfEDxxYNDboTQg5EdSUAPCivZF7WCrmwzlHnCIcj9OY38P
PzNLUV037KQ6QpOAo4ewd0Iy13EQ+tei845NbpjnNLBeoLGF5AtPSGMH6w6uTrlLcmTwnokGEE1W
AVEOeYRWOV/HwFgnnf558CTsuaj2endo2gRcZo3faoghTEw+Y23QfLebaLg6841dKGjqJUUh1nb2
yQODu4Me+m1Mff9+avrmIDTvPpfeWpST8ZRn9aWqPP8SUqVGgVOhiQqqD0CXtEfL106BQN9LYI9N
7WHV6eQlCg7bL0Qofhs9YUNSQ0yszni5CRUJk7FgrarVcCrgDRasheIJJEuKpNKgnn2/zGX8KLyr
BxFePbu6+oEX7P0i9XbEvtKeS3Tmd11pzMoraxOQRHjsbdrilmfft/nwubSaY1IOwaMRGyRaw5jr
dAxowVhukUCRHIiozy07O3/qjbsishGKlOod49ScaobiWcNlYge1B+wMYI2VpuvGsnhbN1T7oBPf
g0aFjoUmWM/n+HanNZ5VVXsWyJk2g0TIMJJLQg/Pz6vjT3dZvfN4hzMZFvzMnMbYVR5ZFhWvDzUY
xMs6tzzKyLljVJ62xpwjgL5tUjZLMMDr4zmlA8u5BFEDELzU/khRAZN70eyaUHHBbqWHWP10U9E5
mgHfdmZwfAyMshtbat+W8AUD/DquNg+7nmmPx3C+sf1pPHrQQmHRdXvocOslBCboaa1qWnqIfDEi
JOpeXp8OwnNgaZhlGkKbqvkm1b3mCMkSOpphRm5SwhuG8O3aLOn35KWPYIWhQx6Xm0DV66NAEnps
kuCrlfbV1kqw43lOPW40eI94YJNn3/CfK/CvO4kKfuXgkyQGQc+OCaEIKz0IyPgite9kZ5wsUwXA
oJjGRw3Qm5tq2DFEf8zawTx0Na5OIDW/37x7OPURWYKC1EEUAtGmN9BMdHX2QRM9gsOZU77cTHZX
vN5bHtLDNfZdjfosIshUzDdciwt8hH/c83taiMTl8jiCNl2pol7rdnZXDerjHCZ5EA2XZBs3z65n
sHc1xHxVoDluaxG2Cvr9STWogyJfqN0OcI+C1N4Vkmhn8i43tvpdKawLKcUYshTTYk1LgyiWFrTE
kvAjAzQxuBYLoxF4GiBbIJPmRGNyb6EbhVufoJ2N0DBXO/Vu6kNzxViJ7quLLZesLdSmuKyCwkPO
ZiKXHwk0r5MwW5E6wY6iXnHsK+UHsL0XR4vx8NmcngEr3LhJ8K7Dk2j8/VBjx/Q7UqqY4pxlPGYH
RC8HWXLtJ/GzRF36Apxu28sMkeUEUbM2MbWIvCMeNlnW6slaTcSjhXsLJmdDOdMvTDdV0ZeNen2i
NARZDkcv8XtIFsLZ4bukUnD5Ojh+BRVjfipatBbz65Z7y3Nvr3197/Ix/+mf3z7BDCgONh1Zo+//
ZrqQxd/+TDFLJpxxOP302fHyGq3sCOTM7CP5knR63z68mGdFXlB+ryBvTPgk2e6c4Wlaxx02/H5i
rbd8wvIvb+9bNmV5GPuFxpwfu6g/omYHCYG6fthGACZPgK7AJAsWSDJvvuHm24kBHxDztMlFoYam
0wKVe1xuJljLSJsVvGdRw4A/qltQns06U2WJWgpjsDQhgkYAB06KFUs3BtG2olZOMazQvgZRSLKz
guQ060rzGPcmcsTMdMjpboLHXsKgRmfEPy83Leugo7SdeK2VhbF2Mp0ExeVfuAqaxxE8GJCQabe8
bnlquVkepmZm7IVpuvX8IcvzZiJ/v1ckoJ86JSKcc/6g5Q3M5AFLsFpGGj7KvekhUJICYlFMcI1Z
cfH0hEIHMpnEWqbEm0af/N57NGfoIeWn/Oj5ZkNWwHw3g8VPUhO6b4a1+YnlprcUDOXRHKeAxQLU
cKk7rrcEVs030FeIrvrzYTDHUNmo9AEb/Pmk/PPe23PL+5ZXL8+9fcyAsHHj1JIxpleIO0deTxFh
sZ+jlZCQaOLhyW/6cKvRA2ACNDPu324yjDM/Pzn+ycFfXvPu4fLcK17+z4/xx0CSIPvn4//0FqYD
HeLPuHSDllrH66vTFFvJ691Jx8e3entnHcbNzuSSYxp4uAOgeJ6EOvO68W8ve/ujYk7yenu43Hv3
uqUb9vbcT198+Zd3b+mdklga/eLoxX1F+bSB7zd/xaG1dbVAuEtcACnJdfO4cPc9kELpftkzRdxl
SO4xYdSpbe6X3+ztF10eOo3GAizNE25f7y9Pv710ubf80OFrctHyhq5TwYJmNkhhQD77TtGY9/eT
U2zqFj0UAYPtPMxVI8EVm+UIGCYtqj8t2IPX6ANsSD7mb9yAQ12jdMzSQ1wzecogj7zeVLUkEujt
sWcCIyc220RbYxUbezJZYTCOLh+6UBVMTcWVpeFdI6BzZYpqGypAdZe9uvwuFRPfrVbmTwWrugMO
DJxq8w88Ncg40fT8eci9/TrLcz/9RMVymL7u9be7Xlxw2IRt+1m2/ldbkFJtIno8jfmE96iVBcpm
O7u1g3caPNGDgzEHQp5jfFIFKy5FbqWo5RZdmb2zPK9dD3MP04j7eGPbLWaTpql3nUNgYc5UkuS7
CS+1qV+GUis/mvfCAoEns5unmv4hdsaDr/g2aisfsVCgfpnUGuZarjyZfRcetObaxkp1Qlt7A8Wh
7Sm0fEFqXZvj1bDjZGMwBHPNo0tUkz6fa6WFtCN4miphM0UwnqK+RLpWyi85g9WqTSKFRPcO62nI
tX4Inc9llanXvO0JzDF076CM4pTM2d+1pXx2AmltOy2a9o1UfyOXdUK8jrNTSwUW4Ka4i2ciXwv2
1VO8AX8dC3phjC/hNHyGBJOfwogKlKKweKLDpDE3cKwt6nBW+LGtrQY9Rw2mDl8nGsDbHrXOzvNr
/16pN4Ht1pmBGc0fofrk9mHM7G8ZXuqtQiInGbNYPmzFeQAoET7Y9VTuii567lKj2dAcTlx1LEjr
HXO5idLefIHrK9Y6COFd7SOQ4WS486HGroEdYAIM8wtus4/maJhcYj2C0dMBZ7pSXbNRthjwsq8i
U7JLVwwRl8ZoTx30ngGpPBmTFRySMLlGEVbgxIpvKGjTp7bDkmYaxpdBGxX8F3tFN/NTjs53Sw4X
KQrauGutTjJ3Icvak/6mH2MuhRGqrVqnZsDv8XWy9WvnFOYpJMU0w/22pTv0g1hQuszKTGCpsYKY
JYiPY0of6Jy2MvsgY9Zi+tNQV/Il8UOx8rVW26u5nwAgwlgytOfYYvww1bq81+rZX1aru6RWnXOZ
S6IRxMA825s2Zd7ddSNSRcT340NIdrsJsVjYZnvTmoESij7So0xlfPIbzLd2ErHQ40InpH2dDM8/
ZBFNzAgQ8TpIdm1za9oodkGFyHPSFR/8zlYPhD4cSqKbcaFTQ1RMkoGBe6Rr2Y3maejF53afxMZt
HGLnnARpi5I/6E6h+kUIgfK5o50w1gCmjJnA7VmledAtc+fcA0GdNCkYLoqrQxF74+Wy/pbi87xG
jvqB/g0zWFboW1XtN5zd+XUoObDGfg4JqLKTWtmPAZaxc/oy0XL+0DhftGJ8GMPMu6mh8VkHbXDv
Dx4uwnG80MJLr6aNV4u5CuDTfCBxDGdcNVTmo1aCc9Sq6Fwrw9esokblE5gL4CLtXUTy49FRGnei
uf4kRbLplWg2JaKGzuoctZ4sDqxPD4giFISt6CLnrF8bYkNB38TKswrK5OQgU4zYOnbwqvIMsU/G
6RnaTfUUEz7vacN9rG99SBo3maJmzK0jgsaEUjFdUTWxmSIl2jqaxmFXhYayo2mDJauD0R0IXznL
wJrVWvQPymz0T4QTrzNTHyhrxqsqbkxXR3pyQjn4cei05IwXcVp3Wju5ykSNcFSmxNU9Qz8xjxrW
WapFe7XEaY3e1FNxwmEl/zT2bDmrfQG3v/kkcmSsWpd4FwSw38cm+xQU9paXZFvgpxzdSlucyqFt
H5AeIObTqCfwEBJeodNtEQ29+C8O2tdrVkhA3RjbgKEjYayKK9EuqHcDpGIkw5NaSVAMbdevmpI/
OUP91Pij3PoFLgNzukRp8QlU89Uyq2GnoJ3FRPmb0sSqmyOlQdtVgRei/ajq35Xo0KtO9aJ+0rxs
uohAbLDiF3arPoXj59DW9UPewabWWguHZ/fQmNEPbJ3Vfkjom6DALJI0cDvWsk8EgvozvLc6pOOD
DHGdYg3DZ4yd+rHvqDDqs3pTt2qsE8oqsSLxjAxvb9tnLYm0p0AHtUk74GyWeIjoPKApFcgdR9nB
CfGVQx5U284cP05GSVCDXzdXs8siIh3IanHsR/RnFRCvZkabDiB3OrkTHitAxMj+LqIetbKQOmdh
fwYpIi5mS75VWzxqtaSkpRd3GD8wqIZqe06nL3k/VjdJuW4WrjGVszY93QPCZ8ZPeh1fdD0513oU
PDqQuXdqEBEcW1cFjP8+eBa6191shULY5CD/maz21o1fQ82ovojaKt2inGDyxBy0VCNJYol6rAn2
MK6rzu+pAcXFbcR9hwsP4x38aocWA9WEdrp1jdEel2c83a9O+pB9jyMn2VtziMGYWzuUy2dpmGI/
1Sje8fYGWI44YYoc/WnB3zGiDkR4NLTb3uw5L9o0pjQcR/hirFXlE8aBUSS6a7wWxPOU0vFwKm6G
7G5IzeRIuF614ZhY1xZpCDUXBtuCB1804zfLbK5jrs52gvAF0pJ98LN52E6pRePE4vxmUsnUq3K2
JMJTuh8RPbTNfklPt61md8SVDVRAChglHU58XFjikRhkMOTGj2xs+w+FGR1jBV634SXhQ51Al6lD
f6fk0XQfODFMwzG/1F2m4F7RlWNzEzZNQKs0thED/Y62C0t5w96VI0nmg5FyDaMqqlmHLrf6Z0or
HL4CP2dl6utch20nUYgyV+pfKM7jvI9YwssSZbyBtNxUJw1zClFCVX/zi9/4kxPmH5NURxV5tlWR
SgKSBFg3Vilq/uPaMyiZAr2zYafYMMHBvyvCrEBJe6RUxPFHn6h7OnqEJQW9Vm+R5VKaU+jtFl6A
+6EO1hMz1U+GkTx3vcHklRKr4835RWFvMR8YnmIz0xCXkZbU9/7dUFH9jCw2IhK6vQ5lsu/1EeF3
KCiugPdQrBead+pVwTzCjtTTtP9Nh6m1sUz/u1/RmQOubdyGQTCtbAK45PcDkmVXy5LH3OdQ7kLZ
ubXK8M8UhqNinO7U/8veeSzZjaRN9onQhgjo7dUyb2oyuYElmSQ0AjoAPP0cZLXNX8WeadrsZ5NG
VhnJKwDEJ9yPz1Z6CuiVdee1t1k4ZMNH42tC18wEeU6eQ7e/RhHS7tqZ5j2W8zXISYAgwUdSj/ne
HLhdOwRE29Rr7wx4Rptxski2s70vJggR380PgdQe+PiSy6WvfrLMeXR6aX5YRsIgOXC/cHpV22zy
Nlgg5QP4jpd4Lub3OHIJQ0pnnIJWTc2IL+RsZ24Dir+GIuNhOTAcHRzbiABCy3w16/K7V1XbAE4U
yclihl5ACFQhw/4yo2+9VG5xI4yWuh71yDbJ++TQZnQaDbX0hVa8DzLvwWiXygvNfA83dJ8J/2Gu
ywY6KeMSc8abLkUF7SCvq52GDBZHds9Y2I1XcaERQIAPXRF47b4FEYmZcVGsnNytL1oMkJPG6Gx2
mDGzTJuHLquDtY6sezDh/r1T6n3oMcHIdXJmJXhglM1cxZ7faoh/Z9T8q5Z1DIYCxnDKEgxGoi7E
5Gw9pmhm1rkDz6s2WqplN8uPLKv40+QtFjnFfpxb49oM5AVRAvNiewST9VJ5eNM6E55R55kIkQL/
viL754Sn6W0s8mqTCw4Uj6UqHFhEw4sJioPvUHnjR+2I2zjtCOTmWU0e9rnOgntUoDcpGLaIujxm
KPfXHRybBHIEIUnqDefDOYHhszeFbFfGjAMxZfu2bzUvh7IqRRPRDcdYFI/pZAzHwO+zzWj4vyh4
rDPkvXDVBPZ8HIU+upxtN/RPR4CJVBUDHmzPH9/dlgWMbfTJi2Nmt8ImTA547DVy23mXNASZZODu
IKw43PSYTLrcvStjqyCH65tTTd7Psg3fbfWWWOb46KZAFXrrDcBMcPOC6ksZZOLUSWyysmoJwlqS
zOrUcQ6G6M8q03hDE6R+cSmKq1vTAXOwILcciju0WKd4+TsLp8vXco1jQjwPeXWwjLBg0zb7J0ih
rL5M/zHj+ZtPvQNnpQPtNKGdQ1xY7M1qkHsBYgF2+fyL2fhjHJd8WMrj62vTlVthBZoj8aZ0eKU8
ak94HvaAVuY7jCVku4z3QES9qHirbS3uZRxUK4zYMGCI+LmBgXRXldWEW99gjk/emRKdtQ+n7n7q
/J44jPCkIALXuX0VXeesx0ioq4yHhzx1ied1k2sQ5hPpTyU2PFGdokDgnPL9eP8pz4ySXIIfj/Md
z9c185KWJYfTsA1yKoIshmrTLMV4Zox33weL/U2fEpjkcYwW+HN80/Tu9NT+ED5hNyyoL4OvD6bf
zsfeVTBVhZpYAc+EhcfJ5vMaRyYL7wu6gk70L2SI+1iASmX5wrafZc0KHxagt5Ga0rTPdZ//xOg3
b5DhmBRHKju5qEfdsBCP8Sp6JazkwpZG3UXjN6NCqAmpLLlHEA0qoOa8//yRIXa91sX0RWewP6n8
istcOIfCX1AfZGau7RQlUg7uNban4kB789yCJ+uyr21jI5UMFsSaS1KEjW4Euyk9yOfaScnhlOrQ
uqZh/frv0UCO/yTKjLPiP45gYBVbdnws0LGq4FLSj6xSGudNxmFzyAL/g43/gYcBcSdt9lBnmThH
qWsDOp3OE/YYTjnHuNogXddhLd2NGI1HgKc/6a/bgzE53+VY5pvUKOODjsFW0ROdc8f5yoLPP5Jh
FyDINT/UXGm0QaWxM22nPfc9tlTum0M1qIyNmNEuq5WQ9JAOla4NqLW0mQspZvA2cWPwbZbsoqCo
j4yA5bHu+G1ckRtkqck8GV6QcLrhxmpLAmFSFh97OuJmVXBzrRnb5OdSmbCYivnezSG+LUKbvmF3
Q7Qe9tFgRIy0LVFfbduhP7CIsL446sOcqY8m0ig6urEjdfgXrpn23FqPHVONhywLyBZhStOZZrHr
Y3O8n6A9dl3srrlMEwDAtv3gBMaZ+QL80LS85p0Fj7KwDi72fZ7R0E3nKqBECPtiLZm8nmRqEHCX
t9TzyLp2UVl0m9ZOvkBPz65OU4ZksXXdMuBKtnnsgaqbTGKmfFvvDY86s0L1e+Yvg0/KLTbV08Ft
XdRujcRqvAxI8q79qJIhvI5VdC/x18dJGLyOnUCiDG72zLnbAW7z8b/SLZoIA0+lLShJc7s4BAgF
oefn6OScfsvWt74rclwtXQZz3JiqYmtY6bhR08o1OvloT+lPpdmxEkgy7rPQ6S9BkQFXY1G2Ljvx
65Ng5rXFdu6b+qa1BgKSJKeZq3Q9woo8lC7rc8zh7S0Oc3FnFIesVfGFgDyS0UMT1JJrjiflBfo+
ntOTy3zGiPVNt+5LVRlX15qSHTj5btMH5hFxx3Tt0oC0qSLqr16U30hONNfu0pBEtZPeFXP/hbyN
nTdk8kMP3qooAhgAdi9fNI/EoHOT56GBlmsP3l3dyvpbUAy7xs5/SBlE9OPyqXYMHOohKgpcOlgo
rb546F0qkm6IdiFhL1uiDlsqc/gHiE/ukV9ax7DhbsireEsx1mLndNOtx+xhjVon3aClXFoG3Sfk
qnutREDnDVc51oiilNx6IWREzDk2sywW57opZ67IiW59KUoAkaWnqKJHYH3Jpr1qwHUivpwTxI6V
pZ8tZ+IdsuZnYRDK7ZjixejAgY8gHmXob2zZh/u0Fz0bDCwMbWcn7O/M94AKyqkbPuOs+jpkmXHq
HZk+CotlSLX17WZaf1oS/MWuC2jE5X7F7T9E0XcbwjprxseIx8VdbJS/CmiVjkVL7mcjUh7Ikttp
QAXb9iXPfZDw64ZWb80exdgN5ARFaZvhvNXpxZ9uxgQzTKkpXMHMnfd++2KkZbDNIM8fWcFbqJkI
IyLNjmh4xc6+LWyPmHVgiHnWyx0+WsHCyd5xR5cIJblRG3Z5oXGTJQiPobG3UWr2ZzPziW9E3ZTf
R90YH6vlMasnGyYAeJ69GuqnjCQqROBXixX+AZ03FJsSsuHnfM1sH9OAirqpguk2zbQLBIaluxni
6lQ11TaSeDTtvGpvlr7nNEouRut9/RzB5J621w5AwUP2BjRQsMNFEEQ2ErfbjOP0DPRi0+JH2xvN
z6RxACIm2r4vh+HDKdwz8Xh626YmSv1cQ2QanSenhfdYKwfZBBQbTpLgYQjEdMyqhp7VGkOmpNUv
3vaDVScvBYjuTcvIdA02k06yciiOiMNb60XCEYfmt06k6QZ+l4nsdkGyWCPXTly6N4m5L5ns3Tgv
IFNE3Bt3LuedEYc1BC7F+M+jsoackT9CcXiBHPsYjJF9jKJk3NoDBYhrDsXODJRNFKFzN7ZefyYd
Eo6frcLp5FTWTwKlyosooEAJ6L1BgHoiMRsut8DVeFAN8nMzTriESoUIRA9abC8ySOtLgTGgcWwr
5xpnQwEWM7zp0tz5nnLedXWVc+xfrII5UpHiPnHS+SMzmmhhtXI9NXN97JMkpOZWPz/F8OHofy8r
t/2yYlaVgmz2IWLzJqGmzy0hKROArhdnHPWvJdlqomNCHGcPh0F8p+BKcL3i17OaMb9avrof3IRh
oyKgPVXIUzPu5jXT5nWh++aqtH9xIlE+MreVa1y53oZq6qVL62TPuhn1QOL4FwRHb3ZVNec6wiPR
e6QiNHkoV2kLlnqqWxQP/sjqo3GhMrgkyBVoklJ1DofeZLMdsNsPovh5YiWBVBd9SIm5Na1dZ4Oq
uD+0pgDEVNnXEFn0iFPFnp6mPK6ODhGoO8ZKzvpz9JhG9YxF9l5mI1N6Y8oQgKZfCWXLLqlrvA4h
+xcfzec5yqpbmyzixcDYSIulZ6lFdNLBY+Wl3vnzRw6TYh+3xWMOXOVuIQHF9KgIh1HPrbRRvk/p
HVWygrLrjl+yxEN3ip9cxNgbyix4hizxlHMjnKM22LptsNzVGcM46I/mNou7G0q49iZxhQehmfOM
35o+Y1cDk40X5L/qgGB2r5o5yNrqamWFeWbJ0h2nGdt7DKPq5KD5F5lxqUlafEnGNHtovsu23peJ
yl44ncWlnLBUNvXeNmT6ZKKsJ4+OUBpkoNM1EM3amLN2P7bEWA5tM+8/ZwuieaRFMQ6mrpI9QZ4A
Rtl/mH6THMyPEWLmuYZ8s88s46ns+J0klmzqRHCdAK8bihDc2mjqEwa4b8QS+VsBN2On/DolQI0p
L3SAlaao9exyPOBxYIYVS2udyXrNwCY5TCnhBE4swC/YFXKhqWC2VPiQVAEJbGhGFoh8/WS2Frw7
EZMLaXmPpTftrQ6tnvLFXVFm37p5UdAMVftYEgZYAtJBdtqn50o5/jEtGRSKRHXn2iAOb5TmDXTT
Kx9BRZouJfhkiXsr5u2XbCjXiNuLXe2n7ronQXpjURHv0eg2JzhjVQxdKahBYky58d3QC63Tr+ad
p5pyVyWvXVSMhziE/d6V7sBgNbmGJZj7KB+6C1550F1jX9w12fdAlRtoS8V7ytMUhEGzwfETXats
SXKUVrpzRMrTyE3UxhkxcRikUX11BobDWfclU3l4gvHybFVddddGPLc8W4T7uhGbeAzmh2Ycyvtw
/FWylAfMQ3fByGe6J6wtvY0ZPCmv/NqQxHICAVkjzTOR0UA7QCNbdte+JN9kcOgfJJEMenCumI6c
qxtkP4qozo8KPNKNZf9TkLP6YFzX3I165ZvhamYY9MSZE6ymuvDIINh+ctsMXJqHIXhk7p09Gcav
fOrUnp3hwnCj1dEVERJMRq65maPEiRKuNqKWSZ6wbqmt1C0QXgEG7+Wv38iB6wJJ9tpIEOy5dumd
DQvBqlFqe5vYNh8yzdlzIjUXiYiGi9U5AN76ifjYZvYOOB71SmoqKNnSUbIqUnvfRN6Yuv6lHlhZ
ychQFz2lX3rNJM8U5r1iYdXGEALysTbWXiUaJlHy8Nkp8hZQ/abGwWs7vt+U573vQKauXG8vE7iF
njkRi5cwvBvT8R5MccGT46GJxXjjFVCh+9Mu1zLfEmg+btH87hVf1pqahqSXYPLANNXvcwFeaOyR
cNSRcHfYzyHI8jzxCJwCDWM8kN8Idm2YRkiO5JpRRnqHYaq3NNUPhGfpK3sDY19rwGH1snasWo59
HaDZs6sVSywq1pKyGEkMONWew4Fhl78y8F8sMCLK0ladTcNl+MQ5XBMxL2Ov3KZhe64dQtzbCtnc
MOA34z2hSeyGvd8zkItG8Too2rJa/2CAmR0me4qx6Bf+WlQN+NkEOb8lO+tSkXxZmXN6o0+uaAUS
EmVih11ECf0W7zgD184Rzwz0F+AyM9aD4+np2V6CbCMeWdE0IWrxpifdgt2roPCiKxOY7pfyLBHb
cJYXhgsYjVKDFYmaoEY2PbocLDSTiOUzhG500um1sCX2Gosxr/arn8SZ2tA/veGu1NWaQdwmMxL3
m4VH0YNR6/VWx4Op96Gb8/AsPLM/mHxvRNetm2pyKf5EBiY2Af+jPOZ3xXlAzYeLNoYEhTGIpGRG
hCyxTiqq0/uBecbaHRn1tl3anSrkFuw03bvK75LNTMN1aVz5JXS/jZHbvfJlvSTah7iYNCSfWz3q
AgBwK2HG9i625ctgqe+2rPVdSHBBEbT0zzRAFTBmJO3F40z+ymps9qXTV28SdrYukqdC6nJr9G53
PysYQAAmFeni68/NXJZzq1dQtA6dmPj2ZEIsRy3FnbTTszc99zYC9EnlAQ/IfLqpeESg5eo3x7d4
k/DTpbIOBp3SJbe/G8hx91EPknxSNcdm723YYEbraYkI6pRJUgPAwdci7rZ+jHukFB1r4ppEpqQB
n+oTaopywY427WRV+7JgBNvpcz8BP3qOECudHeBSRUrECTNoxMwpB3JjbnsXAF1osSohr/Moy+IF
qfR4DuxRnyc2RXA/rVOvs/raIFghN2b+TrB4eTalVZw/f6WcqjzrTLxGdVPtQkvNp8jmx+evxtnC
GUq6TJ/C0fIMBtsuRtvOQSfQCJg+UiIb85MI5XSvHjX2ITbJfM3lsOQvp4G5Ul6JXyGbxfPURA15
t9jYm8i3iTuOx2vD+v7TXlayXn2a0x8IsW61HbpvLf1KHIg3kFf9o5Un1dnTRMB3Gv6LCwfUyhZT
QcIwsFXzVQ6dfrDSb8gSnaeOVGJ7CuCXEv6yLs7gDnvCFaRcZ90vlRRfYyr/PesHprqo1zmUZ29H
bXtiZUb9VSSnJBq/2mbBYy72xw20b5rIIn3/1EeMEUTvUCf1dbaB8aCURl2uoRjXvl+BBx6eYXTL
ixHzpGQM9d7zQlK0eivUFL9E59Qrx+E2bkx30at058G2XwsxPiLPCzZRqn5Aqyn2IjQ2k3TECSzb
1Q59RUwF7t3A7jckcNMY+sO5YV10DsLiUvURaVUVNl5bUXVbXY9dIyAv1LFeInzvJ8okd9Ox5WZ6
yunQEaH6qZMdGnmXVJO1Sxbhcmn4FevAvFvnfdGuK3x08GcB/LcF0xPyBYw1UDF2ydVzn4Pei3ye
EqUZYjxnO7VOy6lbZz15B+3IwBxCIGNF3YHnbLJ02xLsy2pPOQ9EpeToU51jekUDGb5Ybc0ynqf9
OnBRpACdZTZaTu9Iw+uD6Zwiw3CvjLIo+6WxTVpTvvi597Oo0UVxbu4LNi9F39ao3v0E1yUz3dlx
OAcmRfAx+0WNBKGMGTzXw8HSpgki8DtGF7Unh+4WM5Bd4SxpD23rbltX77M+9X7oQ6uarZ51/6hk
c/Nj3Wwax8g3umf+CVjCXSXZYG3iLBBU2lLc6qG7pja25UJ9LRiprbATEQwjqgUO7pH+HNLleYgm
pqCst4cg7/C9uBAdxygYUfQV+XUs+x9jKphLhtnRmryXWrAiqb2MyHpIfPDgYRN2FcAg9hZYBJXc
uH4grjQoD00omlPlNG+kId9J1Rb3nSN3VqKja+uL+6mPiY80c/KUVTGd4ghDvVma7MPYP9H/LZpH
fWfYnnls5vbx00/Q2eIZBac6dh11kW2nT2mjhsNcuq+dDfi0q4Be2sr4cDQnRRFnS3xMEGC30dj0
2DqtCXuyLmXXvRO40J2TYVoEpM5fxuf/Hxj5ByKKCKSPvff/TkQhJD5pk/fy/e9AlH//qf+JiwT6
I4MAlSjXLAb9/w1ECex/4c6BfSJxk2Px+BsVxbL+heNWmiBLXOn9IzVS+v/yA4zfwClksDjz/t+o
KOY/KReOEMKyJZwex3OQwf+HXzmZGt0ze4It77BUTuIWxEEzPddztssmP4Ho5xrbkrtwPzXj2hkL
vUMUWSGJ2ZhxPTOzkIRLQC4L3OwCGXjal/V17HqHG6Z4EWm+CWifNwopypZbEgNa5/v7sKJjKJlf
FSLDN9ntaxz0J1c2b7ldky7WwGxOKqPe9E0B1uGLf2tjEkW8ph2YnHWrSn3NXbIHy9Qa1mUvjulg
BOvRgSdthN5lDjSTxpm4mYrtXkarye1i7v1SgWlteBF18c6aqEfl0Dw3Nax+TkyyAEyEU0iyqpUt
5D4anFVYo9UTpdH/7BCYHIFqHHJsR1squVVeGdOOxSL22JIQHxgsSxF3QjsFpbFmMgaJYjwLELFI
NavA17eGVYUpQFuMgcWDdtCHFFRq67/Fgvhh8qIjFjAummklrV2mkJUVQKzWdHMR8n+4laRk7wox
eDivcQvBSZwPvcs+LII9lvr2twn87h/YEr9RD5YLxLZdaTtcJVxz/4F2SSe/GRTG02NlBc9mt7jQ
lx+535ZrPEIVtXQfQLTtb2bPi7IBRDPf+veH+be76/4vJ/DfgWj/tKL+9VIwB2NeNl3fE+aCPfmb
t54wLXOEncfCzGisVVKVbxZEdxIyjf4+ksULENCfiZ3/6RP4J27h859lvyA8HHcOsvzfMWxz74q5
jd382BoJK/gMYu+LCOdojRtj23UEVsIPJ5NDzyhiG4YZRqtxJuuOh7/vHms1v/73z0HCZfqbJ/ev
V2QHuPNcblg2i4vF+28fRIpmWRfkuhw/kbZpCcEQ75yEGtjtRwVozegpYF3G3VsSeM5YgJh25tkp
TmkxR8uV60gHP4eR4b/rzmIfKDzRCx2X7CfSxijk2jB9+u8v+ncQ2nIhocEXOIiJGgL58du3F3EH
JBR5vGgAe0h2p0OX+tMWI4hHuogrIMADZrJ0/YYlGdBMxH2YEJ2Gvc1U20Z+1C5eWysgebk31INb
gNFP6pec2Xo9SkKd400os2Cd1+n3TgHCzmWbnYawJtPamL4HfXtXO8sHIZOP0cCwDOyPPiiWj8Be
Icfj6PnDO/4nk+DzayLXgXfqWWCd/gM5NWYRMs3MTI5lp4+WAS+wqRO6GP0S+zSYxAtuGc0zYaEh
Ogl7NtcGua2AKtEjVZphb4WykEDZAqUwZmWTsIeECFzGZAwlxuB5qF2qwvCODdiw/QQQBhVEAnBv
70FFbpvT1xn0QmHu6NneazXOh8bAYafwGNdUlUlkM94O/3S/wPj67eoEKuB7sBiIN/Y49f55deai
9aait9IjUIRnFfSaj5yVQ5h/Z7fa72uUVzTpUhh0T1O7iRQzcFacyMt2BNFiuUZB1UbuuhB4iP/w
lfyfXpsQjiQ9wmdmKH+DHzQ1fOCucVMoQgcTLN9pztVX5TccCa37DHqYfsxwtp/HgRxM2NCVTTyT
C/Qgp77WwxY1F7d5L7+1XvzdnhmZdpH7wGXZIuet/bVCzrgWc/PLsU2fDenzjF7FKc++79wzjmkO
hiTmXKWk2Ph5cQ8J2t4YoJQoZAtSYJJvQB3d639/2+I/H2GOufDAAoHj0gPN+s+vJItSTQ9ZpccZ
8PHGydN7lKkBaKiuZh2ePJRE0tolw4nOouHhN/NE7IyoY4Q7LFzLBEnqH17Sb4XHwkU0bZhnJqUM
0CL7t5dkJ0wpBxYOxziEoZqb8w17pr1vivJI7JF9jAmOOEToNGXgO5sOP2viaYOQFPGnV7I8eP4H
O4EtiFfiCMnl4Hus/cVv12tadK7RGNymHWwsx/5o49Eg2zDqF52eXkueQyQERKdZMpxFxYt7tTp0
RYU0XMO2tzrvJfclY7t+dncOGRDKlX94jdY/OTj/fo0WzQbywOVpsnyaf3viY3tvG1eNPEpaBzOy
CE4N6UF2oF4N6besfDdzZDJxSOrwUMXfvWGuVo6W5p2TFHcUlB9ZCm/Xrz4yJ0ifRoFeniHQkPrF
vTTyaBMmMlqTjVNu/bkYzqk0XhBHoLyfZHtlkDls/CbdGEwz//DOfsORfL4zQYMP4M/1JNDQ3+5I
WpaM3PIuOZr2ZKzqrtvE9TCdEza2m67F+WlBRy8lUZydqCkr8j5lTjkVC1wG/I2nT7o8eFlq/OGe
cX6rNpbLAu4gHzhAHWrx38EXQ+QOag49/BFpsPc6NpRtiuZ1MqZnx9TpmqUKPJlsfmQ+JJYPEHkd
Pxm37kCsoKwJIg42r8RXxxzi6BCshcfCO9qMdJCotmxdxdr1dA7CoqhZ9pNQifhRrJA3HRLAr8/W
aOIbZwT5rlAJORbcGcbhH2OGKMWeUUMgCbhom6WJcljv18RGTorAi89dTY0PlvgmTVyE332EQzGf
s76/K2UmbuXA99hlh9qpund/Tq+jPPFRb1UXo4TEPgwEI9gbGXlanSIMMVyMYQTqGX9g7HnLZfvb
redwMZPZQIcUmO5vXz7lKo5MzzAO5KWiLRgSTu8iXs0zbzzvHffeKoYH4BKI1MKh3NW1n+/mgp7d
FSRvikju2walVJDhTvZsa+PERXo/+SjtB1XhPSh/KotoDdeOvoR50B64n/11FDTORlJmQqReAo86
UCoh2Ug76MW3ilX7WxU+eyQr0DldFCqRXTMHX4kYcDdpQ8KHVYbhcWJaeppbm7IDhnGOpYzaaXk+
jAz7iCrp9S/det3G0SwUIpvlkAu0DNuvTf/UNu94YG8z2u9149MvWIQAsgqMEFwyYU6MuGPs38QH
C3EUgrJ5GckhzsyDbxjJ5EOpphuvuFvVjdrNhiJwYB5PfkUS6h+e0r+dl9wEPowxCxqPQ63q/v4F
mXj2VIvc84gepycrs71lYWkeUHKwtxHTPmVnpDRIiNrvKGTG8tllQLryfPXAPN7a5p68ZgZMRybj
SNnb9k+sw8+n8z8vId/kHKfekGgPvd+bgoTECoIsWxK8lgK21sNTEUYQJ9Azzr7PJ85ttkoSjPCh
mndIWMgQrNU31smEQWB+JpMCddfsTbAfaMD+8PkxL/jtAvdNDx4ArYOzEMF+u8Anv3VaxtxcZQ1Y
8iQxyart9bc89bJdKIGoVKOezgQfEjBeJItV+ADGXq7+OvTiOtr89xdk/dXR//aBIVXHDUZymsVL
+60Oz5vKkEONG3S0ctj3eA8eC/jZG+Efy6E0vvK/2Jwm5YXlWrwvqp9BLqt3S72RgcG42bKaHz3x
KgY4bnyTfny21U/KmZ4AQc2eEr7SLk6s+7AA66Dj2t85PBaBbXBXYM+xkJW9RnB7TwOj+iEbo/uG
NCIkTnV15Ku8pmP7oTAXXN1UVYe2m+9DqbjPI0gfHp/kLiZVClHPYO3dJvkOzSW+jPg7UHg2JCih
8MZ45IIkA2pBhQEAjdc5kJDZ2v4Pc8JLQ1BmQ4CsNQYH/HLnHg7IPg1Uu0wd8Sea0WPgzrASYw7/
IrIxFIaMrKs01OCYZhJkhvYXX3e7rtOB1dfkf1gNaUk5RM/TUKSANM1kVcbzcDAtcy3JVzurCHmP
F9vps/Tf+LBj8sr1I2xKYBmawSH81Gzt0kBzyPni4ladsw0JG30NoWf2bWsfg7LZJHuG4bjl0FJw
oH5DaTc/WKOzsj1GEg5rbWQZMb7tZXIRTSkiDJW/ecIYz+jI45VG5ryibSL5fbDfitJ2qPUSbOfk
R2eMgEFUjufCh3JRc/oeArJlNwo4KFGRIbvwJnS/znKf2RI58DAdu0L+QkIkH3FRvgN/0syBJgPl
kw1h3F3OENffu9qyN195CN4VwgiuInWOLSPruxyuFHvvYV6no+abZF8umeqTOl6gswVRsK1Q0xF7
NIJgmI34vpJFvbHskuBFW+zpbuS+k9zVc9kbx9lOqw1CZZNEEe81WnYOU1Xeodo2dsBX0nVtju0a
ugOxsTORAVGJzzzBSeNq/0eM3mkHtym7MAMixbTOUWymY/NM21zsXIQ9/MlpiZyB2xMOXMsoArqj
2+gPNn39PjJcgZW/aqigJ/ZLqroxvLiiL402iYcuasyQLE76xZ4JnqKoIjp37jdDLRCr0zVvB+k5
m7xyz5BTGQuhGtw0MJsw91zNlGyBjG067KoMDdcSiSW6bB05Ln1xhYDATewHskLAby3BVFkP3n1W
vYFMGBRFHhbRaSzq+7lf/gnXu3i5Mh/MWpzjgbaxk9u/im4Unbs0wKZWC7gjMH5JZyrFnhZHHlVe
FWw/xTYyAPtUjUON6PVy23jILKBfYGex8y/Y15CttmGGWC1I7vO8c0AVcXxZ/iuqtOQBbgdOiSwX
u1CZAxKTSbxaITdkLF+kgZ1Dtlim7bYAiUTBtCFTFEvsEMmdwt6VhVF46dnFuhUe3Nyq6WvHp6Gc
3Cs1UIW94BAYzrx3ybcKDJcYn+IH2j2XcXiIJisLoisGCsl2I8DP4flrRH9LaDlLX3YizDqtOSYq
jij2ILZBFo/7mqXunZxgqojNVNfimg2zgdlJFevGZqGCvM+5mCVs3KpHOoQi4tku5CFWaXoZRsve
mgZHeWDGGNqxPpSueRnEQkLUHfrK2HwwcOmJ5Y2rptB7MfjQEdN+fPUrwLNhOr9kRMxRPxoHIj7Y
kEheXAZE7Evcza/GbAYrDxzudfbrfh3jtOxl4uwLoJCvSJRi6B+YQweLLpfTMIkBsXFb7arWKS+u
hX7MSzL7Sykjd2NZxJtMMsKhhBL2DaoI0tuM7Ndgtve07nxOPvMJ8qQOSYauDWiPXovR/0GqBPmG
kW3wYXQmrjzvsYlE8OQaoLqaKZVn4aTfYLNFeyq1jlLybvKSLYUGrX89f7UbHj11P2xyEtMBi/0s
BqYGdI0fUtXtrmZHfbRaY7glc8NHWKAPzNgh+R66BNpsOhziZvtgFBvQizW3JVv++LnQY3Mzleo2
dkIunurY92b6SlwjXyWZ5Lr57gWjw7RX4CfteQ4NxoCIS5hfBYUMG7z2pOMkvhZlfs4TuZ/z+sHB
DLZSjWVsrMAZedaTi9ukbXvKNWFcSb+3Gv1eKvu10zijyaiUG0AR9a6y61OCiKZiMn73+bciHkR7
kfjhNht1g67Line2+GaPDc8q7ZT4gxHtTk27wnVWXedWHi2rsDeLGsGQLsAEGZxymwvaHMaWMD7o
OlV8ntO0eaihsa18qJ+zCMW+64enpnDTXR5ZbPCCxsVSgi56Vu5jxUbuFjMOBxYMulba+UnP+NQS
qzGPIlDmIYoGHDCm3hLORflNQOU6d/PzlGAgdBi6hsoOUD3V01Wr5iX3Kmpoa/ia94TrMryhYyGy
wM/uxhhUNlRRqFyFudYFiB1mUM2O54VeNXmaUFWmN9U4IO4IONMxkLIk0ZJVuc1fk6EmKDgE60JZ
T/EvykhxNqCiBSYw8NRQW40z6dIOh1JY3sGuVbjiij3m/4ur81qOG1m26BchAt68Au0NvdULQhQl
eI8CCvj6u6p1bszEPAxjSDXJZjdQlZW599qp+bFiv7qkAFZBhZ10b+zQm1ECWgF7NNPbUcldxgNQ
33PrvwQpp4dgGU/wSBBWZ2y3uk4cYJ77wDNGNPkT7hYM0aKH1lJHbtZrcGZMwFwLhiNjwFaKq8LY
Bav/WsjgG/RBfQ3I81ormlwib8m5xMzK6HE5r/PQ77UpBysCGnLKHZdzjECOkcj70q6DfTAPUTX9
GUY9fyhW7am0+5QJLzOUpUi7TQkyoEUdfuoHBxqaBKLt5aRNlgEZYsxwiI9EPu5jEkHdMbfHADe6
n80/Zu1dVsqympHmDliv82PnuVADD9bxI3eBH2YBlaHTx68YJVCIaTXSoMHisWZiGxez2vp+9gws
guxhPLNsulgelqRSYx3sRHO7d0lL0TPwhOzEcqnQtnN84eRH26nfwa1njKwiVzAjAIBx35KZMJYO
Ryk9s/jR64JTcQtsUdEtsQpxWWSyEyjXLI94F5ScCUodAntIfqGk3pgqCkaQCZNkAKOJkhC0YciL
2ca1+GoTjJETzZhlsD4Tj3gZiWfOJ2+mpzUSAkr+QLUVhJjvjeOs4mkmFVTjWETWDCq8RsOhtzEL
hADE2lRkehYq6AbdUcfyVjOIVTE4TAWcg6WicTwSf1VUzkRmTvs+qwCdTkXptCpUJ0vMl3n9MFXY
DjF1hJaqAB4DvEwEbnfcou34bmdiemryegxye/KZAB9HRfkQ4kuuFeVETMrPgr+k9PXPjPSfTsUA
lf2wz7GwR3RYka3hRUrJDNLJaovWWfuwSRPKSBXibI+RtvMZpnPcJnfIVwFE4IXLjagJJYot0OAq
pshWeUWU7ROg9E2Stl+Ga+HJrfDGqJCjhopkUrFHubvPLRxqgwpE6rGv1oF7Zn5NjiH6q1xq90W9
DVSUkoaMw/Nw2xfwokMdynEkSV6acZGPABujfCyJD1fxTDmd/5Dd695K9tILYxXjJDk4idS7lKoZ
FLTmTwx6105FPxHyd0G//sskEypILgv6Pu5GnPiGio2icrsbSVFnu8ZdkcZfhV8+uV713LoQgaf2
daTfEAKYhzEecEi3a7SWUFzrSj8EpEJsA9oyYazCrGYCpwrSraoZPhppV6mKvaKXaGDmLziaaMHR
JX9h82Noqvqx8oNDylKwcQuw97nqBuqTOe37NkXwiLVyiZ0eJg4vr9NJZChr/4PiiC1bhXS5afDq
ZjpbJ/FdNxTNoHg0xC7XkMWRBGUq8Ov26e0fbg+5ffr3gwJeZR7N03C6/a8KExtJFbs9DkAc+9jt
gcEtZu32mNvni/JpsAqdb5/9faChYswCqYMFUN/3r1+lfvR8y0DrVByaoU2sOQSktV3FW6H9/2+/
/SxzVCSuf/9YFbpGI77++0z+eQ5/v/PvL/vXT0kC87lW4W74zMh5uz0NQjx0CnmArf98+3+e3+03
/uvH3D6/PeY/L9zta/96af7+HPUnJoKAMhTm4ZJcE4fjuj3q8JSGYbpnKnyYctQBsyd/BuTiUauK
vdSIymtVaB5YV8jjKiRhBbLKqJRwvVzF7CUGmjO47nsTFssH1OddWmQ/AfNdSzIXjkProKkad71d
WJueHL95lC6XOnJpcAtjmKm4P0NO70lKACCqlk2nz/FxGMF8WkyIiSbtqrBW0YEGGYK6ChMkXLE6
9nF6Goj1vKhgb9drL65fVQ9WcJTIWsEfcwTjAJIin4vxFZJciAMmecqJMpyJNDRVuGGtYg4JEZc7
/7iq+EOwpz8x8D8WMt0mM+GSOtA/dMhRR7dvY6kQxZw0xdLJ52OJAzLsZ/2c99Zjv6g5hAph9OVl
JJORMCgdNZGKaVSBjbYPt931+n1quy8x18oVL1HkOTnmOntK9772IEzRbfirN7U1ES7XwvgLYDg7
hEUm215FRyakpkSdRpwk5PtxS7gi000VNmmr/KznjFY3uZ/eL38SZjSSTmmpmEoX6y6XSuiZ3yU1
mwm70x3TeWeQtIWBnJTDPB6vCCcIRjW1bI+oqL/SmKDumWBgVNpdJbvgXvOPXTVf6Wv8BN2+b8jW
JJRdhtXAOSidgQF642tuxf4FoxHOX149mLKfLVmdDtMkbLHEd47keE4zgZ6Uiv2W3LyMHm3x2KrY
Ty8JvAPW4Qe7ZEElffGckhE6kRU6q9DQOiY+tLfeTRUn6k4UIuicGp4t7XSL1NGeE/W9Dy826e48
PSaWdLGIp+WqDyWS/H2s4kuTAXszuWd8LzByFtBd1so4shb9lRz5BVcUNrO1anZpTeoG8xsBRgTe
Lr2HGOHnviZHdXXBd4AYv1opk0zEWYCqMeRWgj0Qt+WEappI1lu9CKd9CrUFwXBpNvHGWZPs0BrZ
dyHreleR7xovebqXy2wcjNH171IL1MTEM0ZnAoDPy+JwEe0Df9pwrZgm1MyV77Qc7Dq5soMKmAXf
wbWsQmdxRQvSQPNtiYierBRi4QWvTNcdjUye64ALy7+F2MpvW4Xa8k24KmVVbEhX2y6N+2Mivurc
e1/5+tyva3noVp8GvjVcF1SzU9Zv1wQNqm2uP0FCOgoTcl/W8QsshW+mSLaK303J4S0cxGHpyJOs
SpwNHsx4EnHKsE1wPwYx4AhyCNstm92HFDWXvpX51MxuTNeou0daLlTnCGt/UVxio9mmPRMBSOts
xCpEeOn6s6lihfP1y1cxw7WxtSpEDL0KINZJIjZVJLG8hRPr9suA/VaNB6BjSHZtN0PjNrwUJBs7
zpdupTFdU+2hX9G1pCoE2VNxyOVCMLKuE5Gc4eXsVWhyCa+Vt7Y1Dh2JyrVAiOfbyBbBfFWhl6EZ
MecKh207fhgFEl6PLBZhrd8wf0JK5mezJUPnjyDmJ5LSJbY8QBzrGX+4AOdolkrDSAC0QRA0AcjG
Ph4xvQtNpURbWDjGdTnElskFiBQlVT5PlS3NMRlF+2LQnjPLalt+UWNIlUbdEEu9qnzqjGw6qYbP
idk/BTWh2ywYb6VDqnWRvQVQtFuVdo1bG/pJblwbgrCn1TyZBGMDjZiOzpK9gFDrI2aKINk76J++
ZuOg/3ayeUtUBUWoQ6OlBuEdaZXlbQVx3DltC4t47krzH/1R50KLbRmtKyaFp6Hqul3Z4Z9vlvIR
RN51ccj8Zlhgecb3aFnmdhjHC3aL92AhdDvHaLYVBIereGjIBzmoZuWqCeLR3coVJIRKHPdU9ngF
La23aSYY49bFaY/ka2geUKwlV00HTZy/tS1J5haR5jGyidAs8awtYmF0TfA5MUa/TZWEPqjW07q6
J9JPCvCmpvdkjdhXrUiXc7d10CRfUKOHKRHrg4rZnb0PDYPo0e7N5jqBdUey++YZ4qR3PxaV1g7a
aGLxAwY3aA96l3V74gJOwM5pza0gYGKP2VmKJH+PEeEtTWR27giHdyn0upG0eFPlxg8qQR7+xctK
pLyhsuUJ7KbOBGlBJFLUZI0dpQFCfVExJ21yedDzaeOWSJ4zEf9M7VQPC2ucDoJI+0w4P0gkzwkh
Lxh9eHuaoh+TMWbnIjB/kzSooq2gqTQcErEyQ7Qk/mqd6QsTFl2htHaWrW/WXYggrz1U5s6tOW/4
2aIDcxrq3eSdxrirozVOmw1lfuejay2yYrnM8TpjrWmSLVb5J3DheDjs8mUQO83VCFNi9eSomgla
7P0R6pFx7lN1xBsGEzT2+ALDdSXioZCRaDE7WO4EPcum4merOukD7G4Ez5wH+yxD00vItz6VB2dM
/sTeekSo4u0pRViWZybb69BziAAZFOl0E0PVoZrx5ewCPGehni5nmVeHhryMtiZvGzceC6dbArwg
oX7YOEX2GtPIjPCN+5GZyQfTXl7qeqIpjJB21+h081i+Zxy+Wjdhrk2sE9TEMpxkc+jdYNw6le0Q
TQIeSt2kOgYIiHaHJc6rPfPWjH4bZmw/ORR5igkZSlYkDI2aZjGzrW6gt64cOiA0K3rGMJhIxXzp
kt8EJxCF03vg8cw229ITespF7e+F0S4bTz6vjVV/0xcvuxSftgE7YmVA+54UybuwoRzl+UBxZHRn
wjWSqG6PMRS1qOvLvRMH6305suooTT030bfTJD5zkcI6LTUxBZ1l3mlzlW5jHB3wY8yPxMh2/ilZ
K/vAaYdG3dD+qAYpt2bT3mUB/vDOc2EDJ1NIVT7vBk+vj25n7fz8MMLMOW04uLkbv9K9c2Dm1yWt
gsOiL09SgcALbTtASXLzfuI4k7JJ/DAzKCFk2rYLL48hgF1ojITgjm96S7QR3sq3LpifFuTtmLad
TZe676KV5k5b74UdW+iXxqueUpLY1Xi17eCsQ4zRBswI/eyF85jeK/d/xMD9LncmaDMOTGVf9TuH
4T0W4JIbwDq2tI2IlUTfdJzHuEYMGY1g9Z1B+aKMejoZyaWR4wtzgjzytaDa0Pd/Wo2Hsa+UZBPF
UzcG+JdB8U05T0fALlu1/oI+0N5OcqLkClZVind3sd6mV3KXn4Qx0fskgqBj8m5o93IMnqvBHWEy
5OJE61ZxPDM32eYt3ZS/XxQTvuUecRDmYQZLyuYCVqxli23xA5jMqASa+nAYcpOJjDL4rTj4BPY0
DrAc5g9u6m2bNdBPtw9eQiARubInIsfmvx/cGDZI6lmY24UuTp76MADD9VbdOmCbJslPiA+UfnEI
+Mk8zaVGsTi2BvkOQ3ae3dcxS5kTaOX6iTp3W1jCOxhFIE+t7FGgWc0FRG+vOL09+PDgf//HdkXC
IA0hsHJ8rUAeJ0mzL8y8h/7i0cpU/xePM0NUY05UsrxztIelOyW0pU7z7S/853OgA95mSXwmrpVn
ibMj8jicWkz+N8ivq5jgmJGodax5zBF4+Mm7WZQx+Jjtkrfx8fY7ayslx+yfX5/RfRsqQpPzyp1P
tKxz5XBf+51YtWdbyPk0fDJo7k+p+vfbg6RE8SZNDWUBIDVq/UHzI+QbFQnUuPpazh+Jp7fbErw+
h2zIWL1NN6KfsIlp4FnxXdVR3eX2plYmvVoH44xTA6GE6UEz19WHYqjK03rnqz8KXDt/zkqobdbG
GQnPeFBpBx3+/uMtsHvVGRTKr9W3WmZgiqnejRbwyrHiL2HY/XhDw94+5GwVG0nbKiSrt2NwJbpT
hdUdte9d7lZoUNsx31DFGUDOYeVL9aHQBiQzjMvHQ5+vm2pcTDzwVNszCemfhbOORz8rDmi5nZNX
JD87F1SvVXP9jiMYkaWAQa8+0M/GWw4tRszwrZYy9ulojP/7x9v/4bvFbeO3TFLGAKa3YOiZagub
uOqteZN8G8qWUU4XYhXnBjDTluLytXHhl+nr+Mke98kK+KueQwRQiGimEjK6B39J+XO1Sf+TkEIf
rtP8WPrnItbf7BKvFn0Nurz628q5FlOg+WBK690wjTdnAsA5xhNQZPcpzqDOrBIKlymO1MS/m4S6
+UfiiI+uYhxqlfxoCL73njY/osB8G6YZf4X2Kl0qEG/6qU8Bv9uAiKZ1X55t/0R8+Sh7WFpBq0vS
a5GK+fVZo8kPGJ6WuWni/LJGBOyUZisDLUZ9FSUjqxIwa2+5FOnKoU596Z8PA/0ohg4iPeLxCW9f
L72u28PDP93+7T8PzUp18d1+5O2fdTF6217a7/953BRM6OtvX7w9bh0cf6d39rUpKqZCdVUfksXC
r1frfzpnvtogUXZdkH3EDPGgjy6K8K29elQAoVcF42nqiYDXzlUe++deaMhOS/0qY/irzAXhkvn3
MdADRBagwDoLL3zCG1LhuIT18mRbahLmaLukCDjD6qxuFv80+Iw2pqxjbIzj5ZlbztD/iKkZ71sZ
ZbWct06jQurz+OJ6J3vOyg1AH2w+U/5k4aaloqe4qZsC8orMz3Ko5J2Tclv1qneXlDVzjHb8Auja
7xskn51ZHWgkmAet6V449kOhHbu949gsd6O+M9EoQy6o160rjGcj7+TBFglFd8xejOMYlXWV7i33
ziLzS6bd8CDXct8N+nhKY/PYO8B6HT/o97mPv5sjC6UiiuvU9qw9nUjO+iBngDNyj9rLZiiYJOVW
/tHKhhYNWU4ee/4yv+uGP53gNvw0snLcma77ayj9q+cOj2NXPrhj8m07NeT4lKTGBENsOr3Ohbkn
Xgfjlw9TVKf4XQa8hAS4cZx9rXofP2vDoM6olu9m8N8600p2nRoEDI0Hs3V6JaQKvYGREKRu+Tt/
TL/yYf5gtedPbI62ZXKWSNMXO5APHlwYQLVMxyRoioL7DOvgbmq6mZnLKmDfBb+1b85Z8yX3Sbd2
k3mLCNXb4J14wXECo8Be1kgjtyJyE+9PCxRsP6x44Adka711Yo5ZBQQ0DH28c4r1WaGdKzDZe6N6
t1z7l1cDkHHoC0bM1Zat0kKPTGOlx/Ox4kxpqdosEgyRxBS3+6yvHmj1UuVyOLfS7ayZBzEQrCSB
LTv410A1YzLXswfNMn54VvowJ9NDjhjAKTlQzjYpGXGckKATdLSuSeXT9K0GxGfldxfueWnJD4fQ
hA4F7IgjOCebMOMNhsAEIn1r1mrSXdDOdTcgTBJXWclPu6BcTUGtFI332Lv0KkbnSZ+ndzjMH3Wa
Xj1HHnJ69k6OTz5fqh++h/5sncju07gt7Lm5NHX9k3cfBrqdPLoqBGRwV5XOdTSX4sJCrzNX+naH
5iLc+bc07N+CkTwL9E9ZImgbnJnZiXhY66qPDCASpE2ZF69avqrB/9MiNG8REgR9r3N3Gg/W8I0G
5msy3B/myyjI7UBRTKRi1/xadJdXP/0t/YLmmYKEJDK/Syvrs1hVK8BkZjFMb0tgSs5EGBYHYjv6
ktjUzvJCBO6fXJfZNoc3wGVq3YFDeht9N93k6ITpw+u7Tv0c9CLEKoAAYDJUnC2/fzZ8XA8D00Ra
JxVZUAPkwHhWMkBSylw9CnRIEgzZUdab6wV2FEN6nngx6O1Gt+eXvBtxBK81o/7unIrxcyz1mtH/
e+YXxVawrVZGRbNvioNzDxmo6IFtac59Kq0OQLZJGxR2uERDbtRzsJkNeWdNLl2wkrcMPuPUdxdX
MtjgcH2fJibU93sMi2Fqd689TV43cS7jQu8KokfUm84QAgs54soOXWZStNbsX7OODMfMu83iGynM
AUHtqwNJHvKneZjDjs6rbBmfiIYJiEbrFycPqxUXYG5QwPKHHbTeP3CXKp3wMZ+HR2FpP7F2P/EK
k8Yh2dunh0UZqrFGa4u7EWl80sR4LwqweolzaIgnqWZz21TzGw0my9P/IH6uRcCEwCueQB89T+P6
3s4t5ZhRktJTXfqSAQhRK/vJQf9o0MAysl8IQwpSlS3lsfaAmpAFOETZJFLMrNZuIBAp0ZwJoGk2
7GuLYNV4QEryExgx7bAp/rGCsNwaPI+SuzLVHpyYLDPgkFPHvFJYX7QmzquDRcmO21/jKN9t+jp5
O7icMn634OOjHs7MPvecvTYOb2kGpKvDZeYKOshZOf8eGxyrE1BNHYCp6D4VzD3ilHWnV9o1N9Zf
2HLfZMIolEkhgrhtPDorRUP9pvXstk3Q/krSnFZgC+wMQ9Bu8mNjN9DYj5aA46k9fDBMsqM594kD
Nk1sXtOErs3UqR7kcjTN6TseOb8UYn3oXXATcVrpG2QzNMvrPzptUTbX6THpY25K1ARLDtBmgHI/
/NIybEeiILnXHMezMYE+YHJP/6h6rnoD41iHqK1JS4GVgRK4mn4uiZdds6B/ByExhO6gB/cJ3dSQ
WfKXwVDggPsp22YV9n7YIBHkSn+LMKHaaDjdNqvG65nHimNq0AJdTevSrPRZdaBvmynVAY4jo9fb
+JT4zp0vXfu5W56tqUCp1yCvMFDjOfGYM6cgkqrS0f2o9pLw3F8xRc25W4kkIgRBA/M271eRdAeL
g9jWK0hQLa3ECOMW+Xrjcr4E1mEwfh7+FMZ8UJS+h4w8CfRFZrvx0DKGa4+0qhbVeALDBA7Kb4mO
M4KX2C/b5zEvaKHYw7Sn3My2gYAD6BARea6d5bFjnncJ7NG7uFln7vCWpAjFnAbiU9CSbW5eA7P8
SiZvvcT4KI6SmdhMbuJFqA9+Q0CDNHh78e65J1P5ThZZnhtJi1xv1/qcWRwQiVSgs4Ra8tSXItgp
G+ZSVsaB/tk9ZOsARSQffAHGCHBi1TnB/m/s1GChCaKtn7izQ2nNJmrYQmV2D/TH2Erubh+MBeWe
FqA0t9cHn8G9i61euRIRfaqYsUtMyNyudCXOwrxKDxOqX/Im7ItkMwQDAb6ZWNolkmLQn6lVp2fv
2Kb6+uw7RNGUukMis2iguI1MvyZF7x4NWe1wRVAl5rm59+FnR8noaI9W85qIxgNhxiduYiw7kLEI
urUmnGwHkIrJ7QXzDUV3MQzrXbqm7Ksu1UyrWyrtg5fHNYlZTqf692ADYrYUPqpccVYZwIhcJnQQ
TAmWAZe8LxSjKfAksjkRa1sXeOxdSSc4skGabdfZHPemyXFvzFdivafeprTUGK5XIz9tYjC8Nkz5
F4zb+RjcSX8/W+3yzE/ZmPl4WNjU74u8M8CoGA0yvElG7gx82tzHWWZckoUtbjALxIym1vImQz5m
TsKRIV2PxC/rh5gEXy3AYpRSTpRgOs5CTmxY7gHSA2wtCxhvZuxS5bPERMcQY9Wu8IjFBtIFABDQ
Q1vkMYTzgt9jSY0J8M1XLtJuQTBKbhU7U0ZMRGTpyc7lJdu3Lo14DXwhPQpSiucJ9QXiAUyUNlBi
BJWDBeBv9U5JaT80ZDIYNP6ooLQB99Kbr3P2uBl6RWtnkY7VfV45+c2WwJ/HBrq1/Xxr2MlyxH5w
TWTnXdMcDvM69vftal/WoSLp1us/i0n7DuzZRktahSJR8pam5EBAgAN/B+JB8g/OJcAsBtMxCFzJ
CrOKL3tZ7tapfm7qqWDmKeOwGRJ/k1LDWQ3bZo2pJQNQ4vRJtvWrJQnLyf5TxDOIZLp5SJzI8svj
s/pvddh9c4/Iji7o3lNEYow1054cSj82X9olI0tx1jh9sv5brR/KJf3UyuapGWAGGEmMkKVA4QVS
is01pefZ+JssY6m24VxvEEABpKxX5sbC3kx+8lXmA4JaojjCjICVa579KmsngNwFOEx3h4FFamkB
iSHDzIjriTTXuRa1ClXrsWQnAU2wvjjReIWMaeWj6jUbrKA6MzL3HZdM/jAm80cXU36QEnSoEw5s
YCovQQ7fkkCQ8yKFskyDRAgomVxjbA5JYSVUM2N6sCQn65xMTqYSCVSfOT5ZbsldqZfjk2WYh9z+
josAPn2F4loyWj3HefognEk7xsykx8QAfpTV+JRS4zzk0t80UOmiopyqbUWPUF3jUFUsWsMrRO/z
MhrEvLNhLNI/pqLtjzrmq9yxGfZM62NplA9pV7mHOhhUEICRXWqn1cJCevfsh6+6bD+5hfRjqqH1
JOY7OHowahF3Ak40mzeTKdTeFeNXnefzSTiEowSzcpvIy5LbV1dkPqdg6ouhnt/6og9Xd0Z1wsxD
QvSEPdLys8YpcnMmJOv6o5t6QVvRIb8C+4DdcqIyBfc3U2RgJPReub4yenntg9Ovkezgnw0KSUEk
/FGsSGmSx7qdbPzjztkng8VBtMxUwnkvUURYDjwp+rIYumv7y1gNbVcXPj10JhJwgNtNHIxfN2v8
7RWrauBGBYANjEnxgC10fW0diFV07VrfOw+8tJu6b4ZNY1MiAjxOwoLKCoU57k8UIvSBaVL4NmEc
gfMI84qKSVkobmY/fR6ds8sFDu1PitBznPXgoOi/a+2n26P6sUehGeBpBVOgoHzUIFMK5x0qQMCb
HoMcGREimP7em91gjw2DqiD37wxraDZBZ4edXedXT2du0rkIRwrfiALEcdcmADvrsJqlYwccjsVL
T7SvZKleOOszM1vTA7OXc2EUFJu4aZriK50T/WC4NIMHeKKFk33VNiJWJC3pX6+9Mdng6xngghyf
opg7gARpzp0rUXjpltUhha4ISgADOCZNZHqa7eBZ+GG1MzZvZKPbZilC6kDoQjXmucT7JMZEizhh
vuQ2PxIM1RQlXXwsLV5xdFGnCqNVOOCAFa5iQZYvdif51QVWY3omB7udHoRFxVUOfHsao5aMYcwN
QSzC2yO9ggPtbUktnA4KmB1/gkgmhAwWFamPLfI1TrsCnOocaH8scFpR1QEqnVYmNAUG6h5rCDqr
CL4QvSvzm/VUWdiKB6OlFwe3Cbivz+8ounyTpkghZrPZZPl0IZzpp2ewHqnInyaloob+tklM1vmU
+TFyRu4F516bbd4k03nquEgWnpUPZI5A7ADU8fI5Cs5ibsvUR8t4s23i3NIlpzDSUJkNw0a9Mgwj
85D3nZEEmaWRROFBg3PvIS60qtLfCCP9uu0na+cdy6Q+LjCvTOdX2nJ0aAO+5da+6y00QTwUjh3Q
o+kjXXnvjEbTcGrW2KERoWS8fXdmfm8bVr13WwlmM8iNQ4+BYBCj3FUph1zfpJz3y1l7ddNRnmbD
PnS6frcOLjmunRivDTP3ipnp0StqeVQ1sFvOIPEsFk34op8imW0I5gzHpNlj+CvhEJvTQzGqCQ8R
MAPaBwD7+aEW7ueQ9OX59kGbxI+UdBmShlpnWyroaiL0OKIzN20MDiHnevXe01lDPgsm97pIPTvE
K05w1tEnhu3TfjX1p9YZ3R1riXO2RHxGjEI9JAnS4Ih/6HwYwSWRg91gPKaCS3RcAHi5bJLqotIV
0SEV9ofmMUzMR/X60V47OQvONDs+rTZNUP7KiwyODHsCcr44zcrRg6PIcXL0D15XBnua/G6IFoHB
XaeiMvX+uBQ4nm6yW0NMVmSY0BEE7x6FwRQGlAmzOqmZvZlsoejgXGT0x42YHBs9+8gnh9LHw81A
/fjoFO2dJxMsZSuMNO9hqDzUpn3GtTRr5IRzVeYrRROxU8/26NTIcH7jsPM3UNlydkOJ3wvtEM8N
BCKxUdtuhrPT+hDsK8qlBHVPPXRvPZVx1EnWoNtCRHulAa5gBWE7sB3HJVHCpfW11uo0KjzO/hnM
1I67nzTriNk9xW0XdjLjcGvVx8pj6k9nbdqSsVXpIEvmeIG6BCWCShG9iGmj6AA4xW9jNRbD9G6A
l65jyjLbDOh/czw0xpYcAOhDhkBtO7Gp3l4n1/3QZrRptoFn3sQxdHvC7SrXMKHa0ufkdaUQ3FC6
stfDQDGgp2YM0XcplwDCFOP3sqSSfHoWiIaosEkglvDnmKJV0sjEVUdHgXs10x3siXVOz4AFyzRY
agrkPuM4Caoehg5py8zUOzYqHyNr01PvpV/K/D8O5VdVczUhpEXsbcBTXZTt3J+eE2N8W7is8ChB
UvnfJaj3DL1zPN8EVryQEl6wYpFDSr2y6+vujnQ49kf/mBnpBy76YVPPGNGgQlCW8KAG4NNSORx9
4x5We6H/1jGw0y3zN3rPkh8D1gaQBILqSusaDCY4mChD+ekkiEzQBwyhantHPlYXAh44x99pCQZB
z0Awp9aradhNiCLQ7LOSDwsHvoKH2z0lHwYRWpVm/kXu7vXWUsdGYoUVp3hkEg0tuHzZaLZ78VSf
kqV93cWtolwU1QPJSNeMRSYEmzUaELrSmL+m1eEq1zaz/vVQxUO6cWifh5p6H/+uiWI+gbybd8Gc
f5ElmEYdoQQEGxDUPVnnMkdA4cxBVErudgDVnEnSu44pVFjRt32fprTDLdIku9JLlvcKz6E++6qd
IX5nNHQOnXT0B7/Rf0v5nASN+YNGBYrnel0vme3mB8da+yjBrL7RaFA1ul6emq45Zo4prpacjtXE
4S8wbPM6UeNAqkRnDR57H7gB90kMIaVGvom2n8u5BXkQdl7JD5zLTdYPAF+1+supDQAeJfejukJ6
Q/wag+XVNOsrTIG7uQEHEvcToUjsu3pvH+l9c8gRBmM9+syzunocvWORokoEF8oQLSjYZllULLDZ
3FLccXbi/1gFsc0lPmfXLt7Vesh9gurA27Zp9pV68UtTdI/1an+Qi/Jdlu4hnWtWtdwRIV2NCNHM
xFvqPXeU19ZMh5DwVTr7JeWurW6iTvKLhobG3uooK2TV3idtGmH15fJuKTvw3UKNW2i+6azIQdmD
WfMOtw075myrm2dMczkkf4eIAwYe0Gqns9n7X63uHws7wB1oHlMDZH47tr/iweea5eLShfMifebk
dhXhZ66DagmJgwzdBTHvWrP5+hOXts0ghc0v/3IxUxMLHxzUvWvmBJJUPB3iTV7kyHLX6zkR5RoR
jDq1olDlhLTIguhwK/vNfdxyM+g1bumBVreT2HcNOrzw9sz7CZd27i73na89i8nWGMdjf6OKaNfg
zlTe4GVlI7A87JtjwCKX4rWS0O1JlzncQFS32yXJAxKP66uGdpreIu9vgglBiDyPnJZlKUYcj2Hj
zVVf5n4ggbq3NhhLWB3w124qwB+NEUTLYt9pXcmrYHs9C5ge/8nstd6rr+sLUitKV39D4i1kI5XC
B+SegvLoL1d7jsXm9rvUYwcWOPBIYZO0MHPUcaf1dDMyLe4kkV1xRKkuPZtOWg9F6Fsgnk3aIYRB
7kaXxbYVXBQ+nqbShb1PtaQOXuWXWVmnvvCxjylOVp7Vh5Lo502cKIEdrGLOTvlCjsTZ8eFTpeps
X2nrFfjfL6flpBJX7M8pLWiY8MG+1HR3S+XzNgXxVus53HH1hyX8aWDKXI/+GDNAN1WnUNbbGGpj
N3AUr0pKBM8PNh7wI4Y7GDK02XruTAduNJcsuzhhDTmNE/I/d53aNrk4Gjzp6x6LBsGvHe6zAtdG
3f1oeOe2eRG8DhhrjEx7zAYASlkVMDW1BUdGFVnYk7dndBl/6DA827N4G9Upq+y98zhZCw4Ktmlf
Z1yezg853m6AntnXbHLT97a7FwF5pW5BWUsuB76vqj8kSPzRWII07taAlrG6HucbH4kAOp7tn9va
jZeORoOBgl02h2lU2UUNb5m0rGe/a/M7b7F/l9UXGDP5wRhUX7wLLjqE+CWaXpzMR6v4P/bOrLlR
dN3S/2XfU8E8dPTpCyHQaA2e7RvCTjuZ55lf3w+4djl37l19ou9PVAUJCCFZEvDxvms9Kxz3pVSR
300g15osoMJG1hCfI2oPdhIVFGEA/GI8Iu9Qys072jl21gfyml24GIWRB+G+kziCdmpE7qE1PMTt
GKytKkaEM9a0+MUmtCke9mskPY7YS+QBTpyxZDiqpoImioMft0ZHa6W0JgLV64vEezxEBkK2Uat2
atiTTTqeaypeE7olM/IerUwilw9bDjocfdP5uAanAp4GzAgpJCkcnkzlNkrLNdZnAIS5gZybAHL+
UDYXsEeYWsY4uZUUlDc5p2+MNB2iPrkFPMkdvK1QxMsEMbsM3C3eTgg4W/QkX0if/6ET/jd0QgUq
G6Sav6cTPjRvwa9gwj+f8CeYUBKtP0RNNDlMdHhIyszf6T/r5r/+IUgSZEJILJYGlgdkgQoUIsux
GvzXP1T5D1Gi12wCq9ChCamQyeq8nR9SjD8osIsKKJ2ZeSXJ2j/+z//+Mfwv/zO/fOEH6t+Wf0W9
yUB9/xWdAHDFglOgwHqDs2Hpym9YHgYTYQB4ebyB9UGtn3A59CyaWex/mdWNFklJNytivmZ/30BN
NmRnGWQT1nQh7dyYLiGRCKsa/98mMwiU0XsL6LTWuy2lbn8kuiBD3xwY9BCq1jxWldDvVU81HUGa
fg65EF4yDDvcH43YZeCju3klYGlU8X3pg2/YSkWaLUkNDDb7Fk1H9BIIhPdJkYEdu0fPrmIyjfth
I6dtyQXWIq1dlepNUuqztDwmaRAb6ITXgT/VTK0sPy+zAieO6W6ZVdMp6Q7mlPfrzmvmunFBy3d5
aOHMfn0Uv+xmeeiXT2nZalkJoW7DqVjatFEwZwrM6iUSxvXueZn12j5xYbPca/MDy6plEs/J7GKG
huU/rVMXNdfySLIooZZZlYRaqqTzM5fl5enfi8u675fJlicuy/82+/9+9WVH3/v1w0LbjWSL7ZCt
odUywwJRE3PdPFnmvh+oY/HPdd/b4fuh3v3bU74fXp6yLCLJCXD2khPznzYGsEKGx/LIL3v8Wrs8
XfMNXmeZDY1VN5WYVuc3+9t7+n69ZV+/vdSyCD6BOwVZJUfxr7+HlCo+/WUZiLyMSLVDOziOOCyz
ZRrOfqdejfh1LrPJnE9O4xicRJVvllVfG2bzA9+bfO1j2fpro/nh78VfHo7rgFdrCchCLDfPLlv9
trtl8e8fXl7il3fpNx7lXiuE5GclqKuj2SvHLeOf77BcrGiUfIFKUOPgMjtb0/LZS7dstGy+LMKY
iPb97bJ2WfG9p0mf3XTLcjLvfpn7fma2eOO+n2OCQ1+1RPuuqkA4K1BM95RcGVlTuP7nbOtl1T6V
5HK/PD6QsLOG3gOtRqAFr0moArgZV9cMurp1rF5TTdN2UpbWe89s57yw+miMneAajTBup3AgBpPo
P+TkcJq+ZiUpzcDOJbxzMe/+ObusDRrjoIIz2ixLy2R54rLd9+Ivu1xWLg8vG34/b1kHdZHhdZQF
bulPiD0Jp3snTSBYT151mNpc4UxBnVjX0K54SfMKmo8z2zxR6oGTer6c2vV5BYEghZ1zLbIXIWdv
hcNeJVpqm82xFGNJlnZ5D5JpXMvY6+kEpkO61+Hcp/W4CyL+enP+u5e578myLtOVYp0z+l4J8+cx
VQptmbSMOLHjklKjMuE6IXFvV5XKxg/6AWIzkwRfhBtCVw/TAb2o6dfiHgjIvaVr1zok7b6okD82
IYVzRlh4fefFtCpXasNfIXct7fkhnvaR3DfpCrwXzZAuQm0QFlBh5YGTIVDCjW+1bhOW/U5qHwF9
vSlmK7lp7ZeHMGuLg1VXsW1hPVjjgvLcQZruvMSkvkr7sKRHvscOX+81wfhzrjYrdWvgDFLmc7RJ
rdvRdDxtlG5zDmhOwXUBiHy1zH6vDDuR4KeAAd58BC0T1K94uf9aXOaqUZBcmAQnbHJ/OlPjABey
kUk7y0hGeu66SB6efy5FciT0Si/WQjGLhse0Ribq053FZUB3or3IVgf8Yv7SlHny/fP7XgeQhTuZ
Tk24KRYPAirqjTkfBXDV+ZsrC0fX9/IyV8rtwItZ1bg1lWQtIELdx4Uxf8NKwQkvw/YVLsuByUNk
mPGt9NykZ6rRqBgFcRaOIglmLb0/CZUqVriv2aaEi1Nzsz1RwOkrde9X3Kb5BZhS3+cAxJO5j3PJ
/JqU7Y6MQsYmbUR8ZlWbxNlPKlkuGe6LRe5LAEC9hvQJzC8YHBJQ8U8i3ujCrTRe68gd78RspQS7
+m4gqXWDqgzCA2Lk6THZCj/zACk3MGNbpO3e2vEHVcf4Enabwn8mfa8Y1pW4Hdtn54dSnEocGfVW
DmiscPct247RhY5cOxomrtHYZibG7ZMvXiT0bOoHBpiO7I7Ujip8iTY9o2RYN499sIZ7IAZvqXKk
GJkle5hBrblNZp3SOrLWev4cjLt0+pRlJ0JbRjUQZ4fm7zrsGjRMTGQJdofXtFcfdHWratAtDp3/
ZHzqxW7UHjTLyVunojYfUW9/DJRNmRzJTqLTlo5E6x6z4AZERSFuzQpkv4PfnArqNK2mtlkXyoZy
Ja5Memb0HHhb4Q0NydbaofemSyD8HIpZG0Vmc/tMCLU0OezRI6g7XdGSxtwhtMfRvM2STd8+QYKg
KX0pmg8d8/bePBj4+QtqJhst3BO4Y8xefTqPZI+YSET3TYoM/pbboFa1PfHkd3vd3GKt88yt8tbj
ic/yDTr+IsZJeUzrXQdeUTwFeIW4WefzVe5D5RHaSooOa0McHihukfDNn3Jii8/VoynsB3Gr/MQ7
KTFeO4Olp7mSbD3N0QMH+VjOrT5p849IYC2nP/vhWnrAqIoN1/EJDvBcbqZjQqL03aBsCtjblE+q
z8YA3nzw8xta1VK4zT1Xn46mjKuRITWnyZb+JDSBa047RYcNvkHdURmXuD1E4b6bOC5IKk3AAcQ/
c/9RrW+4rZ8OdIH4vCPID4Tv8rfhLyJgiPH7mnOYwM90CPbYqX2FNq+t0sAoDtpPjllV+wgmh6J0
Ceiq2Us/8+qaxTuEcYo4f2B8TgJVMw8lcorhk8YGEBAnJbqgtPGOsrPmNcdpgHB4cPPMJTGB1BLN
suk1hq1D2Y4UO8Mk4ngrDWvxWNxqAlKFewvtPk05ss13abP1CIiuscgdksmZcwmaI6gtSsDrQqdf
t0LBgH/SGV6HB3Qp0VaynES7NvIOORq5NkcNSkPkDhgEkeSgUSWnudn100HHqPoZvUL41rth1dcb
JCS9fNunR0N3xXuZJB7hBXxMaJzDZ+rYCjwjXC8k+Kh2+mIpxEwcPX+TSpe5ASaGt9PcRseSzVFb
Ac4BzeIHa0l1VTq2I3VGuk0HGaokIHNphWyAeWm0yfVocUgKx6h6b9INflS4C/eteW4SGitbihSY
ZPSPWcf3QBSs5ign5O6o7LFNQYzxcFZ4TkFD9YVWM3WNiBRTGDQ4sCo7fybpzuLEiUJVX4sk09O/
FjZUFqxkzWd+4sds3Fgn5ZBusm1eg9N1uY7DWFk1qNr4wGYcBqXZdSgg5nA6PNIEbkDcPbTPmvJc
tluDMOhteyt/AH7G285bM+AjonxJzFM1o35WXr0x06OMyx00pO0/FE81BmkKqdYhOYit44mQBO4I
MUULDVcNK8ux6486pZj3NjxNFgXFnfCW8HWV2HLRONfhiW5VRR5ZZIcP2VN6U+6Ds3ovOM10G4Tu
ZKwI4VQU4kHXLZJHOkEanXA0gOVGSW6k4SioRLEcfKR+xQOZj6XpGESLJFdKP+iS0usMHlO3hFqg
LR2TbXOxnpDEWD/yR+OQqFsk6E51h76lIJXwCslTxZPgDE8W/vlxI9JWjJ3OXKUcy6C/nkVlr08I
G5DVW9sa8QBwntC2AsyPGCpWxPgQXirca4LdTvfqtB/Ha89Naf1miccGFDNFs2ilaHzJMClWGiGn
lT3iZcjv7luS+KY9MONVg/gk2reJYxBs1t750c9+fOkwCnA/uQqDp7QGYdTcyP65C0j2ZkF0qXWL
ySYxb9H+JyUBpQhjtx1nFvh64josCTw8SsKhjjd8QjGXQnNVwsMEAGuukgDVI9qv1cQ8VpcP8413
eQ6eQ/XA3uMDNzQBfsgOpdgquNftctMj01lJ8npqnAzGcAuAcpOsFVp/w6p5l4xVvgkq8kjW9+Q/
6jbSPJtYYtewOdR/gHEunvD/6ZfYoX6GYNWd3GgNKuuiV47y6m1Bl+REWTr80gwHGKz4UXA6ePTv
gRqJd3QoyAdaYVTlYAiehlk+vrUQ9z6oF/Oj2EKUuPmsnlphhY2nWSFbqTxcRbbAL5YFwRFsWlO3
0Mttb0sbfxWuAltaBa52+2P1ScftR+3q6x3GU/minLKtfBk5KTAAeMDIwBGTPUVPIj3+dFU9abek
waGyhiM1FI53rxcr/g0SytkURN262+nNOt4o+dq7eKCO5IcEE2K0aWr01LaGZc+gp2hTkWQIla+b
zkXNT1D0Cp0g1f/8FWXeOQSugAl849e33C7lq8ybbL9yRyfco32ysYzJRBOpbpedpr1iwPdevxMh
aE/bSHbIQJWedqTv9K/4LJQjYdlboKj1SfghPtIjBNVSvwHqdNJ9fiWy+io++Pv4hvoxbi3sJ150
QqqXPxAWx7vahFfzBSITj0lPaeyQq00wE+/aAU4aZYh6drnNnVZgMmyzWYf1dR1eqdHTDkSarT2J
HGGUibh7epDucWR0d/JjfQI24XYX7YihiL7+Afjzmh+7S/0dgyHpsUeMzqfuUu28zStixuk4HcsT
zszS9reIyI5W4NxweMO4i2kGHZH5oZLEE9et3BmaM2Z3bJGv4CCfpqPmBi/NTiPx4g3v8N7bv9Zv
wzE9DWvaseaG0ceRVOQjerXJpclkIzVziNtYoQpZRTeejRp/na3zm8S1XNlGGLbTARPcx6fiXngO
b8nEeYvusRXcGyvcP4+9A2N4RdYpYMYX/4nisra27hVyBAxOAWumBG9QvHe5ajxxJuOnwyeszuxu
zrL8YjHbcA7vL9NtdTRRjO7ik7DV1sZRu0eAu/bsbGNdMjt0DfxeRHGugxu9sqeXlrj5YYX3HqU+
udIr/UVQtlSaubi8pPxVG3/DoGSHXnZVP0b3zbH/GZ/MTXcs3xJGPVS+nsWfz+kpvAX79DN4yT7S
rcgnMfuLDtqhvSFoDkYE58+79iaTbbd9FR/Cq54jEeWLrzmowtW9+Jmt2RBP1/hAk3hY3Vvv7Wsj
883Gh/Kabs039aF6GU+cCDlBqm/VS/QDEfcpovt+Fx/ig/xA4valvKoPsSPafKgb+YapPa0FXuC9
iG3OPm5tZ2tqhdrR2Op2vg+e5x/dFjAXGbDgIWd166p8VZm9oc/CymGVXqVtduaSuC8/+a3mD0m2
2k2HyK0fpoPPOaZ5QhKd33B1ij+X333zFJ0DrHRcXTiK1mA9+b6AOTerBjSqZ0NoKcQVaYAcz+En
qfLNE49xMIUwMaWDyT0KH4264mnU/HWkuVwz3qf36E7wbAzcHo70zpXElTpuNBHjJoeJ8C7ecF7W
bc0ddrOs7ZRd9L2/HXYDX8h4Gj6qF9LzIOmDllpl9z1D8h++vkKM8SicJ5eY8W3OFQldTl2txMde
eY43JGLvwt3gcC3uSndy8IPfKDfglxzjNv0cGdrV68D6gIdW+qtU5pI5XOIn06CX5QbX8VbcGOfp
2I7X+KY6MKTQhphjRXwhmdPptt7lM7z2fNQDDqaVNK17hsr76Bxep6dhOQEuZwmP0S0XInVVP+Sf
iEk5qYgr7Z1OPf+D+MAYHHIZfO/JvbRBAO6y9bAjyMF8a87l3npPEQIJdn9rxbb5xlz1Ejxrx+5M
JCDvejrSBq9vsZS2lc33jq76SXyoznFhx9Mmvc7jg1fpvXzlLYI5DTFgf3bjcXrigti9T3yNaGqy
+WTMiY0hQn9D52U9OsDRq9W4H533bssIDw/XrXIy1zjiOFdAqnaqM+dSLpOvU3rTj5v6ITlzykvO
/Q2fa7wFpeAIhxZix1neo6NbMQSypVdxhyVKP1qOuePAJw8SvZdTrrPtwOlG31hncSOe8i0cd+3e
f6pcQHHUq3B1cvD62/dgXTjaZgi4pg1X/YjuhQtedOZ9D/D5OEmSjuNyN/ZE395/Nz6ml6a3tQ/p
RTubXLvhL5yyp+Kg75pDgFHslm5YD0MjcrikyReGg9Rh+NE+DFuF03O1g2K3Fg7SnblB7rCZ2PPm
Yq61W8YU/ac5//X+vjvkG5J0PrF1o7XYAva1pW3kRnfhNb5qh8ztb92KgOMneqQcrejpCEvkyLxy
zHqP1Bb5AtVPJcQd7IiP49v4BsTgHg/9qTlmnAWNH9Y5uDfuJMgo9rTz9voGKP9VdNBavbyD1b8d
6OdHrrKd/9MH8EDE3tv6o/yWXEijiMC6gZehMw4X4VlMtuSRxgyhbOB7z2Zww5VGfKy9o9m4jIv3
+j52QoKDV+Atj941cqUTw0x+tfIDWuHE5Tyd9zu8aXuwwjOJxJVNZzI+xZFesH9FZ8+3ODVr4765
t4jM2+v8jkjcvs9vrSfexLu/YYAfkTG6gLLijoGVLs/aLyC2q6XsJsyFSGwbf06+1tXeSjFlBFpz
/WmxQi9z0lyiWua+qlGm1LqgxK7chVCEUudy8jJZKlHfi8ucP/YmUkZF/QKiLe8Hefq+DbBl9IZ0
F/fTsAt8LFIeHETknLPHzQACyliwCw+18NrNyompc2mpOGUnh6ASch8TOJ8Rb5+Uiq0ENwldrX+W
qclvqsTnBniecOuii4K+80sCnqq5lLfM1TVxkZPSr+WBBkMNMYqRTzL3FSos4l+zcSOS0Bn0nC6T
OkcsrQMlQgAdmQ++WSH88RUqJFl2m09k1qyA1zT7KaKfhNvgUqnUBkOdigNE7nY/YP3cB4E0a/ri
d6nRqb5AN4wCRtTF4NOgGoZ5UA7jJ05usCkyDJrfMVUtOgIifjsbMAcoPo9UY8yQJ1lROOHiaqBG
uyVTMuHEyXtSfAUvZP40dIZB0OCI1c6aeynG3B5ZZttBp6QRws9Nl5LuUuNd6rrLnLE06/qyPEBo
T4EHUv5eJoujHTntn4vLukJow20V+K6fjeC9WrCt5Atq1b6bJ8viMhELClcdIQLcKFAHXSaFgN7V
WWZ1z7s2EHbcpS77VauVJyxxchky7QNd2IYF3EQRtR7MSirD419zWuvPHEvWLZPfFpftlqfFQkE3
I83GV1j9FLrrz1isP0UYJ/RWOQHg46LeyXWmkfKD1Mjynri/BFYH52SKlPvRgsJQSuCUo3w6pd6u
b30M/a3CmQg4JxUjfj1DTYLkMheb1gH6WryOpuECMwWgk1dSZUzL1ugOktKeW6xwbifoJZklRbkv
qapTI9UfQei3UMnmpeUBSzQR7M2Ahl9WLs/7Wl5m0RRYmVEclImaq8YJX64oIkNWpH5ca6S9Muqb
55fVyySjV7kn/z3H6sSmy+L3o8A+qbh2yea39V97UdoK5fz3Q3qfXc2WeEcEBrDjxZCU3lHUcKzR
BYUUPcZUGTqislWdj5dj0Mv5bWPllR1LGl7yRMP0beEw+euxZc4v2MqcwLislicouIVEZ3lomZSy
wJem1ngf8qIDDjbvdXkS1etmsqWljTjvczAStvza1ffar+XlCctTl50C/Z8pF3+9k1/exLLy++nf
z/na/ffLf+140HwkkVWH93U+BP91j71RVXZfUdP+3s33dr+/s1+Wf9vP1yPfL11qcbKB0k7nef7c
ll1+zS5P/OWv+5pdnul9f8a/vNIvu/76A62W+0yyjtWvr2PZ4TL5fuO//TFGHf7zy/vllb83/+2P
WZ79b+/g+yWm16lRH2jTvdRzUwOxT7pHS/3n5Ld1vy0u2/22jh4Ada3fdiMtTavvzZe5722WXeSl
zh3Y9zbfD/+ndb+/zLKL33b7tQ0wmduGfpvbzn+fuTRg/WjMIRdgW5n7mu18vV0e/W3RWDqcnJ+z
rw3NpYu6bP41u2yfU2sidqvd/KddLFssk+/dfL3K97v52+f99sb+djfLdt+vtOzve90wd8EWQc3/
aI/+O+2RIqlkDv699uj+c3ir/0V89PWMP8VHlvLHr9IjxWBn/xQfifofOrgWg8gZQk7MOZ7kT/GR
ov9BHBOKJEk0viJT/xIfydofpqJpqqmKXLJMS9T/f8RHmqr9W8KirKmySeClSliEgv7oX/O2aFsK
XZnnInq8Cgt03d2VEMe40kGayg2dGz3QS7JX3Kbk9FDwHo9Y6rBgaU6HgR5QXnFUYDgxRCL/xKxu
FS19q2o/g6hubAso5KAI79H9gBaygmuhmXd9Ix2rXFtX2Fdsr4MLjuL4gVwOWpOiXB81pXrLEBwK
3CJytV8PoXzWKWEqocQ4kPvztvC2FYROo62fpiwmFiTIjnFh0i0ptWup1CetYkiSZ71HR2wgwaBU
LrDZamwP06Y3Y1cbmoPcNoSNolSphB+RZWEYjWUYXhXVHwpNskE1tQd+DLGfUaqxq0Lqj0YoFY7J
zWpL9xqTA7VpqvCKlW0EIbyvLR1vqEHaEhojSBE9VBgiDDeiP6J/TV3Tq1+Bb7ltpR5bg5rfIAc7
hLONBEHIoP9R7fPOGPch0VCHHGwHPROKdkXny9BVRxEbJ2WteUkdSvlmmZMqXeH2VLwxDVU6ofrn
VJyHFvgXH9aMrNZHZGwDw3+aFOMwAfnWLeGcwWa7eMrkX/JS2GR5T/1uVCIHSAVuSa0UL/6kTThK
Wxxs82Kbe+VlVDFKhZaryCNtOC1U740O9F5Ox3qlpR207Nx78mERnkXLL0CDhXhFBNMDOcSE+Cfh
XMj5Xae8p9ZgYOwxGiI4kKOfUp9WVpbKmwKwGvp8PCuCx7cchUKkgqLnbmuKcdMpWg7IBfJfcIAG
BqmChAa7EWLz2INvP1Yj6EVhoMPWDbjYe5hlCftBfNoFSDON8BT2QPZHMsfBbLXk7YrysEn67GJx
f3Ojx2N7V49kAY0+ZhuSRJq7rNLUqySeOmsXqFL1gBeNifjqK5N3tyzIs6y0zzs4MVjl+0h/6NK5
QiGE3MAayUERyX4hTSJ6ngo4HAzpdCeqlWfcCuO9pzSPnZd371FPBYogX/Xa6Z6EwSAbnMATe3uA
iHag/38iNFf4BK7HD3goTl0pqasuMXOH+7Vsb2Wtdi/ruL/1qDnpYs8teiXfDUI+fphluvP7gvpG
Tra8JOjBS95ziONjqmKVkHVgBbdBH0evZCkIq37W7Y6RVji+aARujadxZZJfA3Gx8bcl3/N18jJw
erGpvYKg2BVd7L13cmN7wnC2hqZ/qGFuboOATBoTf/VzDOUs8XT5rHlz3byvFOjRmrcmKsZ/jGMA
BUWaq445WP5jGtPE7TRfdJdHrV7eSAipwOAbUD1mP4dRS08jSVuXWqX2D4wk3gH3R0sEq/ojfROk
wruNp5rumlkekrSzTvWQhsiR8WYmQwiFWJLxsmR1cR/oLcAZXjqpMbWUEckmplfVe522gCWrIBoT
/y3F1reqfFACuSSOxEDTBpAhoK5MDrZDWSjGfsCPy4nCGu5yoR/uAKVsW0xxdl9nnRvN67lznZwm
HJFmz1uA+rG2VUcZtAswMgKhucaVMVw1telvspB281+r+C7jjS+GhxDvBDXSrHgSC4UCj5nPbkIW
x1EeUB94vKvUP4BXTp7QVeEajuurNrUxbbgRuXj/qpfmdNNDNrwHMH/CDeyfl6XB7/21HCTAJDkm
MCea95yBoMki6j6OYSw+paJPLKKm3Y9D314qzXrURGKeiHy/zcGuXJsck0tfq7aqg1Ykyye9Uash
uRFmvZTSRq7py4z1ikEJD5jNVVmBZxeahpuDz7kr1LnuknjlZ2CBIYm6Y1caBNIL9NanBFw4JKHq
zPdH+AFuno0xetlWJBHSV4X6Tsik9NByuVynXli4RlEgPdWVsy924YdpSmczEYUfA7AnKuuzA0hQ
M23fWqgXl8U1Fgx1XbUlRrBaNZ5hbdCBw3OrWpZ1MCYILWOams+9NZGsxM8L+VOh0Av08+fWURWj
ehan3iNApaSaVjQ/O4HjSdalc9Gn3SPkUsHlZg4seedprmXR+lV9wbtmEs0NHMDcvDSGscagol5Q
wGfc+nEIlxnyl9ZKM+RxlbfVcVo/GjlfCjHc4WEIs5OXF9a5n1C/BL7h73nL0YOhcYMfJOOz7CFo
B0wQ3qVi3l5NWJShKgZ3ZU9gjebp4FhQFx3BOhzj0uwualwIHOZR+1RBLYvCHEUkdYmHoa56m1v7
eleUYfggVyUVN5G/aHmUaqcRC4wI0mnn+yKaHR3z/kXT26vkT+3ha928mHXwzItUfPSKqbkx58ky
12NfhkShBU4zxN1hMOTusMzFEM2oCsN5TAMPvZDP1XfIOD2JM9rEDIGchDPuJJrBJ+mMQEnQMRsw
UaQZjmJ1M8+T4AksLzmXQT3Zh5nnu5JJYWriQ+D3g1jFT4EzB3OuYvmi6FK/i6FpEUvT7tI8dAm7
5sLeE78jV4Z3LDxuBbMmOslUJ6pLKjTpVeAsi3QmllxB/5QmBkQqF4VNKk7jKpbr8tARtIAEDo6I
F5KWC0CGipmnrw2zstw8plKnlC++lW4knxv5oYv7rUZuDydhmmSlAKJmVIHV5C1l4ji66dThTcWr
o7akrBga14cWP5YNpSPsiJqRZwyOAg+ni9FWGTh5aD/+MMboniQPzqix3QuEY9TVcJUWuE5V/iT5
A5UE8IRy9mbVoK+EGcmDn/dDgdGTVENNux1UKySoEhpGVG7NyFBtfA8Ez6TU1VqanWIiu4Y+lG4/
w4ACPDzFTAeqKbxxtD6C+0K6oDhE9WVEDKSOBVlIKeUfEqShBuKEMKOHWvXFLIJND5GondFEEYwi
Y4YVlTO2KIRf5Lf1YwzPqJ7BRmULkqcYP0kA0NGe0FGBgaTBQupmc60FHYmhhqH0BG5jDG0GiGZB
cPVJDVtprtgDV0Lf+JpbqJ+A3kKJMeKmta2qqDfwU2jgV0QLyao79iP5JIlW213o/5BnnJOYaldA
ZQDqfoRR9Typ2pqyKoL6ClQTPCgPLlQ5A6LgMz1BorvzZnLUjJCig6tClALi0PfjozcqTgFvqoA7
5cnC3u+aszcJ+wp/Kb8myqO+PXWXAZwg1VKyaQLhtoNnFcO1EjEk17T0I1JURyPfgsqg9gUJC3s3
EbczHCueMVlBW6PYn+wckxgl7FviiO7lEBv8NCO2FFhbHP1oWUz9h96HgUtGEsNg/GMyli0lok3R
QxTDtnAsUev6sLxyGseNxbVe2YdFeS59lfZuUB8ZP8UbzmpG4IE4hA4mz5iwRMXAWqG08DQZbLFX
bgLLONcWwhmSBTIj8w5yydw87A5JnXdS/xmqXHZKrO7FgFSWQyzLGrHY1CTSihyP66bqaUTAN0vl
6dgXmNa0kgPREtFcShrwJ2tE3deLvP04I6aQLl7B11MF7d0Yp4dUjCKEFiJaD6Wgs0ENkZ96gAgS
CBvYsEfcWKd4xrMNlhI6pRa9YPEyZj7FClCub1tQ3SYLvFtUd491qrzU836I436hiHzCld7b4wyH
G4NP8iHSlSKUP7oCZ3A9g+T0BwiTrzhL3iPzgyvAxZuhc8qMnytBNUOjA+XyjivmKM+YOnEG1gWQ
6wAe9lwndRRD41sH226EcdfBuhvD8qgWn3WtEqiRp0cVJp62wPGg5AVaeG36uZuqFW8S1b2jEYxc
vkZKwVyLurB41SN+y1wHNiYUvhwaHwPmZwk6n98iy4DWZxbWNZHHC46yFGnr8CLC9SO5bK/C+WNo
NFPngg9gDeXyA0zhda4S6ICIgiGNwAus4Aa28AN9chmhCWIAgJxRX7wMEklfZfxIJjymCnX3Xugv
ghRdokJ91WAU+lx/9RlaSKg7oQ9wDP1a3ZYz2JC6mI30KKrSSzeDD1syNSYfm0yVpmcf5AnpntQO
Y4CHbeCvSySdhfmqxhZV4Gn6ROeK1RM0S62fhDRy6N14NoMGcya8x1uAnWcI781Gl7qLOWL8SqpX
z2p3uWBELgik0k7q2s2G8KYtKR03DWJFPUR4ppZoUUvNqYX8Lc90pLHGQHqWKGgn7vdd1SdBsQIg
xWiJ+2PJ5DPA0RfcqECDR4JJLkbl3Yd59RO/rbKCJjBh43U9lVhPYkruzFa5w1oc3se58uSRd0yg
boGx3ev3nQbQhVFWDZOBn1RmtQOksuysls2TRPzjsYeEQsjxSA4gmKYK8eEIZESgk1pG4q2QIMw0
KTZrhbpOlEC12+7MnZ+69kfOJpjuxjXMVAivgeVKuknmCJFeG2FABNGqaFibMHc0E8ZsjCywQz+8
Fj3jEPOtHQT+UqJbdqAefKcQk7MAZ31daua5781664ML1UFVMGiprHUh0qk3OfXbijC86pXR7rhP
3GkBejyybtNtpcUvIWTTfZVyF5/V4ofUVBUHuQDkyQIXUihqxIB4xCbelM91ir2vMp2RG/+7OA3h
OHr6G+0f0I05575XDRMJjj8suM3MaNVnWms5c1vz0LgGkP+5rTVBYZu3+sx49SvlUZR1Lpcz/1UA
BOs35hmv5HWcCbEGqNh6ZsZmMz3WEg49l1ccTs0etTo36DNptgY5KyzsWSC0RC/jJtb6mx48bTBz
atsGL2wxs2slILZd7ltu3arFvpr5uWRl0on6Xl5WKpb+FMsT2ZTzdv2M3dWx7v/bdsvDkRjuuRsr
N8tTK/qaeUgx4rddLg+KHiNClWikZZfLqr7s1rCukCKbXGg9xc8OYPBgKKQ5p+V+Uyvarq/yUwSQ
qsn6zyBlMNuM4jMFjxuCfwRUbLLQ7PK6OeMe2JmUfVZhg1ai1Z+1sHuPi+nTiMbPUkFK30I5h0ux
U/r+E6YDZ4I8uOcidkghAVgN7PSUsQIMGBGJqAzpAZmTiXq7ILSC8GO7+5im3HATTGmrTpOOZaET
mJhhnJ0BzoAZA5u0IIkzJ4aGeJ50Mw96mZtmDHTXA4QmaGFGQ4vr5cFlAooudadeeyhBnaGKCt/S
INH3YpNsu15F9FfghBuQXMCsQH2UW/1KVH0o07O95Uu5v4j4l+VF41+027hJrjl+xU0dpTOnI0fl
STVptIJgH+tJ5iiECdHUSp8SnHgIMunmlZM0CyKiV0KKgSpDRziInSJ9TeS/5nTqfwylfA7iIY0P
ZifHu7EviAiJ7pK0RHSknARD+5B1anDiXSP7j0nvo1Ek9C6Ubiyt+hHU3oPxf/k6r93GgS3KfhEB
5vAqUcm25CinF8KRmcVUxfD1s6ieuX3RuJiXhq1WskSyTp2z99optF+gR+Z4Kl30mOXNYOkbU2N6
bcidyuajRYgDiAHzJtaaje2gz5BoHoXapSOsRBkWRLdFHBtsUtYBbzYSVbzuanNT2mz1vfRewQq4
muRiJt70gfbewAIjS6M6pWPwXU+AMRixLyUCUzn0vlHooTCVhnPt4Tbqm/sxlscajoaWxtsAwbih
a+99NKB6ySnxCeoQaENl8m7M+tFqwIfj0QZEQcadrmNmyWyAEFXQhMlDlZMSaMnhFIyI6aG1uTPB
7J19rba+K4C2aPWNrWe7cmxRozUG6755a0bZbQ4NjuAWHFJtNewUG2oAKjl/pscRXDXFk5A0LkWB
dSmlCfaEyZ6NoRm9GJragc5nfzFeBeYttv2B8Jr+M/IxrLUZIa+Mce/M7GABs1nZVv2b1xOiY+3K
Bxx6bfbyynHpCPgVm58xEKeaC/9qpGpxfHEwK3Jzi1rVh84pN4Ah0SXLm6aMzqJ2dSix+W3WeGA8
6tvJJhiitd+mKHrUigQJVZdciexOOogN+464u8RJIOb6xhWWhF1Z4UrPcXIMoiTrwIcDaUGQSRM6
rEn6VJNtV3ol4iZ2ARQcOFk6Scju40y5v/ID9Gct5usVocrnxOHibStiZbTmLaHt4M+biB3Tqmy7
L1sQIGLnJFSl2RchtWBvcirWfEKHMByZ9L+PEBxxXHFwAoXb2EO9790E7hXwjZWIku9psuQptake
gUuNOctY4QcvWe6QDSglmlbFVmYZilbDa1Oka1L7fga3ezHQgGX5DJsDPojUcmjKJgoBMxoQIjyC
ySLrTZfa2oYd6ejamblYENoJ0rdJmqtWOtcEzxVF+lB6+i1RCKuqn+5VXGsHo38FlrrX+hfANFcW
lJlBNge9sB+yahJr3TNOA0icddFAfPeV89tq1lEzoo1oSBSFJ06FfiwiAL6zNVn0UE5kQP00c/oW
Z3eW0bwUwoYPVWMf0LGHbQeXK5qDel8NyQ2o2fhN1uLLcPOD1Wk3oy1vo/gZAvO9pahCfCwHtR/d
GwHS3phSxDW6R6bIL7aTYUCoHmMonV0xsEbn13NDHk3rPZYZUuJefOQwy1HwI8sXFppg4t3ekoWG
U8/2ZwTUH5YxcOzSEU9Jkj+Wc/2bcKEw5+YXE+Faj/r7QueaQ8Dp2EXomKtPXICfERcFfFO/PrnA
vayRMnjvBCm8yzlgj4lfxgZmVAt6/6AqyUchzcfLZ8QhYCneWnLq98E8PwFieiyI3Y7sDWfXWegL
eN9/R+OQrrsU7d4g0RF5dM38cSTZ+gxR1d/GE5P+pVSN6uq31/qdbkpjZUXWuWUJkLFxawczQiUp
VsZUbcXsbaeUrWA2x0eWPgTFMbg/dKDOl8kSBm90zRH8ZhknSfUG5Ock5uHQj/F9puYH16Yom+kU
ky3jOw1B3vmdLQZ0U+mS4VFedQ7K1cA+poY+rlLLe2wyN1u308FBmUPH16c7bbwNevCQkEdA8re5
8agN9dicV0ODcs4r+HNFMfNp5xn9kIkKuti4MQXPLMb75SOWZY1xJKjXmKgp5ZOt2SdfGvsy0scF
ZQ5/QvKWwWMrgq5CnWNMOByCszkax8Hllwr/UTu3XD3L2Tk4RXnnp1+qc6CMpEmwchzttUiLtyXv
i61VQOhS/twC510N56ESaIfK9PZyIvUFh379S/FxLlNPbMA/QfHS2aP5dwQ7WKthCui2a6a59nSU
IbLVVpM+voCsQrcRUbNrM5tFQIkrlc9H02Bf5OY3jMd4LgVnlyOGFb0hBDbCACT1zyipQ2K77tLB
+CROm4t80NzBdOK8J5J0EpDXC5MPsM3oYC/bbQHiCmGVcePW5DsRRXLi2z+oqlo0Z7RDtJHUq9im
bbRoJMDq7CfWjrXruW0YYQtr3PfRIenaM85RQoNDDb/UuM+yeHSICtim8OeiwRX4W/iTIovQFcZO
rCupr4VyREfUOtMVhBEuCnn+6wyuDv/L3+bj9BDXvH4hldzW0mZBNc3P0kca3JEeAvX/6Eh5Hgok
op2OLBvmIYneKTlX+rVZYDwrXDbaiwmxlBNqY5u6tKP5pPtoHg2GbvN6ThsS8gqT0WEFtzw1jbfZ
+CiH7HliBLMq84g+w3KFbLo3bVQfroVr1x+SjVsq48YvqEMLHyAoh0q7GoWDJ0fvwXaxtiry/Nam
aVvszogURNu2bjzi6D1760pyzloHUSgCPWNDgzum0+aXYd0nxi5N4jtPS9xNOsHxsePcJ+HF3w6F
ZwCcSc6txIzYte227YOXWZ921tB/yca3V6M9T5xz8a1XBPcdfDu7tx77ZnypreCkYmYZRaO90rF1
dJKfx0RU+1KjRekm8IQrFrQ0nT7TZNqnc4MgNm9/AZkgz1bsWZnzYZc101XvsRAMQbahvx4covST
tr3HKTTTTO8JczPfEDCwZBfp9+jrG7v0+OIIs93M9VrFhveACguXAomIz4ktN6LnDahEx1ff0lWe
A7kBShffaA6UwYBD3BDLdFMRsd6UWA5t5Wx7I/iivDnHQHqphIhZgGRMTTL9jkn/VWJk6FMIqnqQ
Yr40XDaQ0VYHWH4yevlsBOyfZHc7gj3NIc3GC7tdDLeksoPtUwyCOwnKqM3P3gw9GVNmtpP2yXMb
pKC6SZc2FoRXlyXbB2jwzzpJULRB4mDDhA2Vc/dhz4jtYkU4UKSO1Winoe3PfHDJ4gnDvObzLTkD
+3RmUMg9glWqjU96Xh+9mGseQK+VluPU9IL6wzYZJyUxFN6RJpb68WsSwlz2TUZmrhDCnMchn7Zp
o9OFT7Ktg1Ozgri+EQZqeNH9VFrjACC3tjZ9fqN+Nnrm0m7q0cxL0896SeRQVz6xY1q9S5yMHPbc
pDLxf2Tn0/9nrlfRrta05QoAQsuUw4a3Vm4JMgXOpEp3lVcIGut4ye0LXtyRT7yN1UclJxzlPUIv
WJ79wqlhYr/pOu+eDe1TEg0fZo4UfOp9km2g0Pe69daWZPFEvcTRMbbvXUF/y0glBEz4CBtDYhea
jFuHQSFM3Rp/CFc+S8uPWp1u1ZigiOeYzJmmbMyIJZ2Svd53Htb7unUpQQt/X6NCnKQzhqUCi+S6
34OtX9XS01cGgr4w0g1SF8gQC1WXfTeMzNZDhQWjYNts0glYt2jfVi5NQF7ZZCIQQqdKw1Hr3p0o
SSFuURjrEeo2Dxyh0c7Psbbw1aQJHdIf0jVhQVMo9fELOCF2itK880m5hByPfG0oQxpj3Do+9IQQ
bjxAgHhhrlXQ7esW217k+v3aMAi1Ki2NqEONYAExP0xgSUMA73FYN1W/MX0Xa2GqL6ICiknnJfKs
e3uMC1xmdAl9w4c3WL2JGEeHfJZEqYWJCKZ9oSLj2mp3RL83WzBB1LZPXm16oeICcwXU5MTlYZsy
1ndPUcGZzOTJ2mce0FpidXUS4ZW1lSOLTO22E+uP8ZOy+VsnIwtt4GxbIbhkk1RXFod8mm6SoRv2
kOeKTWG7hwFFNFfD9kAtfS8kw55sQDttMW1IicNO84AZXYHhoCCrfvYpQ1x8l54Jxzfoop0mifzI
rHRbdZQIdjtuiY0FDZn2ACRdNuRzp72K1ruCRpdv6zrsGkEQGhE2pKENa6sFK2hPmQnQTkH0z1Gs
KoCNOFSnTxPxxBEkOVEQAt9K+ZDGhJg0mneMJC64GMYWQ6ONEBn+5yh9BMtC4eHzzibkl429AG0M
hKxJvl2QU6u+lQ/sY7dS14MNYawMVCuPSAYMyHNKkFh151QMFmr22cQzFA+DioMXJMb0cETtkNri
ys3cu7sCT5MxscwQDHwbmb4KtUzBN3aw3qmaqyYAyB512Hq0a4G5r/rUsyQkXCNG3OxxjdWsfjPR
EbHj7ORU5hVL6ENNep3yqjJ0eoC8I5lhq8yl3oxc2wXWJWm2IZg39GrvSCwPEHT8jcEa5YqO9AmT
nGxEqFcD88jYMz4rLe6uZa3dNnl7nXje2Z90Zu5Rkd+S8ei0xbbmT9rD9CUQBVy1RngU8wPaIUgj
DnljrpEc4VTWcV3LJR2EdCGGOyu97+7KNmfUYY0Y1zzF6tAQ8a76mOESOybiWzdznjyCerOwcVRy
V6S1fu9H2GkdzTo3gXhQCSnGsknYcirrnJLDMNsz/mGGjgdl1GINvIBMxaDe6l3Zh1E13xXaydag
EnPcHa1cOyEqQPkxtifIFfQl2MMh3kmbK2fWPpokO/uvNPSvC+15sKeDJdjuDbHjrs2ApUf/sQaM
xn1XPOcVLiN6QUwc5IfO5sutUQghb7hXSuDhyPkmZ2ukcvVLYHEulgKm0S/K9Bm/VRYZWuBRUyDQ
2VTfqymGkR5Ds83LJU1YuD59JOJ4A1ttIWPjNMClX7aFd9Jy7zrOCJ1ywKQ7kXxLUQ/tptrHfF1G
NCqOupa80R1kJ9K38dolXsWUOPh6v4KsmWyYfNinQpFXIaGj+u7eK0tS9Rguk8HnAg7vTTrZLLfX
iiHduu7UpytsjD422F9LvXJtr5lPGt9Ghwsv87J0VVq6vykDeSx3fqTCoU32kUZI1Liw6nKpdkEh
FjrsZpIpWyqa8o1VmdBI6woKMrPRILejjZFzxXYIhWwVjW/HDVifo2g6WVXhsWaX12ONRSqXDakd
Tbm3ve43NjLaXPmvLaD21XwjvnIxwDcpLlrySodq6yX250ROcEAmsGlkm2hazNGpOvcie8xI5+Ir
y64IBD1P/DWm6t8ncqednug6dCibRDfDxPWqrV1VC7Ja51BXw/I1ZQ+9VWI7Qf9DTuJdhK+j4ltj
u18+5vYIe3BOip0SXkyIUv5tJkx5dFc8RdG4RzbxJhm/433hQhQ03cecJXsqad2bPdwcWDM9IX4Z
VD0vPgqd3Z1N13YVxfLZM8ZjN/nRdkluZqRd6gR1lWuZFh/uZOFKdE1CKvXvyK2oaKn9qW/9J+Xu
EmW5W5ENdxPUF8gn+MTShAC9GPs2Tdz1IExc3nn3TdgHXPyJCrjQveZeNvZ16kGRKPt823hadAX2
+LHv94qpCoNCYvfgcr4wmGqxr1B/NoRz2sLMwryr23XJ4mnT0QAfUL67PpR0sSxLfjJy3Q+uMtbx
tSzAlZcK7zorpjOyn6xdd0mw7n4YxRGQbiG8Ape7UvTpqgm0QGxYV+7IZHtg2IVqyV67igOOp+bK
kHX2rr12vYZOhx08ktXhIL7ovpF2sYkqFmSkO/W7ycIOwPgK66Cp7URKsWkYz7OufbfxaMNzIT5M
D/IH/8Z/Msakgi3t4+3NXPqd8aNr/bhED9yJbL6PQXdi0wijMRlPwII5RdhxdTmgj4Gsw8nF/q83
x2gu1VH0BD/4Vq2vUz8motrtSZ/txIvj6/qr2zkPreV8Cid/jUsj2tkZcbZc1ZT34NBgxXCfZ9dI
o7BtzxScouqdo1tygcyJmKTN1JITo7DYOf5hrF/yDq9OtAjzdaf5FJ3C0lDDKojkXV9bECxMSkxB
bDjMHa3dtD3Gq9jZJT0SyakDsthg0au04hRNWn4wCG+8Nbzspoh7MitToCHurN/SOKCHnYGoFGGG
Y4TUWtnsewhs7EsGLAB06NddnkNcHzoK7KG7EWkWfSclI7axqTeZG+w0Nyp2EfMl+Ock0zTjENIc
2Y1OdNK0mDVryXfwVXaaJvfREJH1YBOfFgytvRtj45EIa2tPJGVMaUq4kuMaO5L4rhSD/SvDD46a
Z0ahPhpngw6hY6t5S+oh7BSk4FegRT+ymrbj1NrFFtwxw0P87sJQ7Fr6GZYFHJS8rMnIXLrZgZ4+
E96RhJHffwBFCXYJV5rK1cpwaumQRUm/y60RD2xho1kjp4FItaA7oAPRuZS8F0gqyDCtNNiRXgs1
nzEQP02sYfpd14CtigZjPcviQzmNcWtItRnKz0h38uciKu5TUNlO4ZJQWWo0YyGlttEmb4KtTIaH
gkMBRW2PQe+y+9XCyHO/+7Z/0RoZbMj53EYeZJZCmM6uYV3W6/bbjUsK08Dr2AfWt0NvslKqq0HU
80Y18YHrFLupKnkZMhiruYW0rwyi3bjsOL9Tv69Odpq+1YJ1uaRdnWoV0TVdjnemE3vLt690lEkH
q6G2HsQoQ2AIFuXTFM/vFpvhEeevW2f4ewVTjLR/jcyWrKC8f+tM3PvQPxm+VP3P0NbFLu+AMgd9
34VBStOuqSiQ5TARXuRtS43jdR5kh+iWDAC95c2a0EniNCVXvcJjobxrWLJrT9gz3WH9Rae6Dz2l
nvQYVGyztIltkdbwJvqnMg36bd+5Ez0nxwqdRAJM4uKkMsK7JqfSyXlLzpXplGtT2GhnTUAM7ayR
/55w5UNL0mxia/po+/K3z8caoZR3J1rd3rnB7GyLhVGMcOU5TykBSXJ4lnjTaLKTY1544qT0hh6v
OY9rvx6edKXmfRPi7p8Ki1sa8rvyNSOqQxLEI3+onVxfuF36Yq+4/EQ/BbHmwvL6/9/2X9Cvyx2n
5Rn+PqSmFMLTnfTVtZFVDeZmnvFyn/piqrj8Th/fJ/DsP68Y5fXieF9+T6eE/7o84L9+/Pv8f/6H
FK/O9A9/3+4/7+LPm/zziqx33bz571vIcchCr7Flce225Cpdnuby6n/eyOXVzMQVeNj/8/nUWk4J
cblrk7tz++fz+/Pkl1v/PsvlJ90bW84HDtJDoN7jxSrol4vPsITr/tfzcvnpH1vN5bY/Ppm/Xprs
Ylz6e8/LT/+Ym7qoWI9RZu//y9V0ud+fB/99rb+P++dpnIV9Nxuw2I2LGyuVhkHdEN/+fSN/bFmX
5/qvH0XHsbr5+2xVWxFeMzrn/GJcUbk+bX2p33IW8iUv/2SL1SVZ/vnntr+/Xn6qeu+GsIdg+8/t
l8dfbrs8yd9fyT7r2fsQnnH537//8ffF/t52uUtxceL8r+e63PbP01x+Ja6UUIDOWcJ2mb3858/4
8+defr+8HOS4bF7/8zR/7vS/nvbymHwOroJOkqwg3P6qqyjLYDlDVlp+9QiHoornn39+1ceedM5/
/nvQt9nsb7Ng6bhA4P/zoMsjL//8cxssQQzCo+2AHPl/r/DPy/x97D8v9b/uZwQR7+nvc6EvbK7a
q/ly8+UBNvkxhCMuf9nfJ/iv///nRS6//vvfxJDX+ymTm//5Efx92r/v438+zeWO/9zncluCggyH
u/UjU7Bi6HyREf5fa1nP6MMorba/i/sh3f65XAzWs+Z0RTQfE7M+X64GYvGyJZlYAlxzL2EFp/tQ
bkyy4GkpsmVzYXeziJF1aRgfPa6DHdPf9npChnTtLD/RrWtttthuvVFG7uz4m4G20zrT/fJJj4DM
BUm2y0f11MiUlqNGS5N4VsaIZJOgXoi3daRuO0McnZmFI5LUzF053U21+rajKMxBkiJK69l7MIel
B0gGQjFNoe7D+qpMPYJ5pX8Hxfhk1EG+TRpEEeUoEBe1BN4ZERy7kiopzo+laMjtTuGmVXOd3BBz
Xx7jZQ4jLNDfU3kqDbQADLFhm7gVggBKYaboNRy4PrqvAfaN8L1X4L70e9t3zf2MwZxY6jEcvRdK
E7Y2fW4gYafQMf0uJsx3qcSYgauSrT6faSjYq7DTuyVfw10z89E2kQYgY+nHYGpB6D+fLbs4VHV9
RKULKbyz35qhuSJBsyAHDyifw9pOhXKTxEyksoS2Gzt2EXYE4CTyhq4Ee4yMNqCmE+0QZ8ZKt5gC
RL2dboeGz87prX3kk9MbM0Oca3Mgf8MnCYaNeUcSRK7G387jg/FV8MZMnfGoCkAfk2BN1PA6qjL9
yqhr+GWGfmMqPUH0lLFvaZOXRv1mEQWkrlMRjLPj7yJoKKQr73uT8TcZozvCIfikbdrpdUe8HrXx
M7XkuO0aXayLvvv20rsyZmiPLpDHurSSd5Y2TQ+mFqNqGTQqczB2XpS/dwoaDuP7cl9rNAhqmRCN
PhvDzu6LrY9GY2MStriO0TXuc/9+JMVy73e86XFxeMdYASCP8kXXWyvxgjUzSAuAp68zNuBc6k12
9on220dk87TjcTmCzMztj0Uy/zDCpkwmLTts7Pde86KTMOVXU5rj2uT0WyMDVJi3kcolCVg0Wycb
PsJdw5hiCFu8ISDVx7BAvmXZubabcx29cw/diYYsMxyzf4nSHDG/SyB6hfBqKklt8nktFyVZWPUE
gBACOF210kFHp23LuIvupyUyoSH1oahsmG/xx4KA7f2FLWJQlxnWkX5Ccp1UWLkCIocX5asYE/ra
4/waNJOO+mRvaD9eQNiimVrpwTL0ch1k+v3cR+BYCJOKEvU0GT7+tOBG+lTfgsC2ba7aVaPlX3kD
nGFuKIxpPNZbbQkS5oR2sjLCJVVJMhAreiGauJk5pddDP9AUN4xbkoD7Tcn0VeofTkPaVjB5aiPb
xy5vzojpC9A/wcYN6jejVydmaOWasIRt0atnoUcWRmwIcsSdgjTKFfsNY4Q5FIsI+RTjjsxL9o4N
PE01xoOb2c8ameA2tjX8xAB3SsKIqgzarG/EG92Qe8NCcFkU00scqI8oblqmxuI7m19nYhqRqSVf
epowuzfPfpOcFe6D6yolqG64Doyt7qrgox+lH9KuGifEeBm82pUbmb9VgZ5ad9+ywTmhy3xRRXBj
m9ytNIajpaO/62c72ygkLX3d3RDhBParmnZ5Av8hxdK/nz5BTaqoeMor+U4mJnOhfroDyhwOEs+g
SycRkwTXbptBWAOYwKgkDdZ2CIk5t9etkKjjsg/FhwRJDiEMNotDPWLBwqbVrHv2iAmxCZ6H36cT
11a9bUsnukeN0m+GCP7PMkJ2xzK0KnJ3K42OQ1G8DrEsQiMoAPS1tCO6rnypHcNaO/0UFmOehjGY
jdBtdRoyIxMxVPabTiue3cy8V+PSnH5RLlPfJs2xUiKISM1voeXfZWp+dY1Fl6NF5a6DfpIeWMBB
Uq6VUb4m54dULkIeVskUvxJJsBpLdJ3DJB71rDk13bQGunADBPfH6mhYmQNvODG3QYf1Tu/NluwS
l76mXoOgY+4qXDu0vJh9azwehMGiUK6q3K1hC5Bs4vRuvM6MQ8tU3es8zEOFOJU5jS3LOzSN+9Gl
9UaM9l3iQ1a0wbAkhgf7NQJ1I4cI/Yc/wPjAjeNWdtiw6pJzmKFrH1QeuhqzG8R9hNs71RhGlvbl
Nwz4IjXurNRiMjCgUYKkx9T7yTbmndeX9o4IyZ0zD8c8qc7VqG9to0CIniAPmZriLXU4zDTxGugi
uyJ9DpiZUzcPaICfSqd4nmYoinbbPSXt/CWWdEiBrobWcOk2WzcejySbEDJHh79Dymq47lHUyGgE
8CWaa17o2t0hj1CopO5uSDXcJSjV3pjavwdxAUFO3oyus8r0AYFrse/s4i0fOSaynvhzSW1gqZtk
RkQ04XPTW5paeW3eQRIJrZbzM0dOuzBtEPIpiMHbdHCR2IuJ0AjnferH97hjJugVSEJ98vj6lIlv
mX8NXnq2mvFNNfNPxpBWxdZuVulB2uUT81Umcrp4qHGVylRjOp5Dv+PzeLRnBCliTglMhI8Rlhhe
7SD+6PzuEEtsOXQ3N5UPUGLovZ/O7gBiscKuJPm/MIEZP+nILTSIZ00FbDFaPEJ9dZ/HJB8aCCM2
mKJ2oxsc3souWxpk/kGMjOkxqcVrbYLQmaSszZp53RSS/XKEoN32zP2io27qqFrVXn7dO196ifFI
H14lb4p8uZe0zpuVPhXPQatdc+V7TNuoXknp8dHHJ6OmTHDMXZ8N+xFua7fvaCF3fCxcJJBKpFiu
VgNjwvdkYjAovfqU+ot6oe82ekfE9xjc5EI8FtJCzWCCOUo5ewc/+imK8Urkg7OuxvYFVciNGfR3
0gfdKYf7uo/fnRIxgQxoQ2VD8eYFAfoDzJ7rbqapRdbERJAmMd9kO4AGpWxojYGKZtz4ln7DKbmz
seUfApzJojzhDUBtgxkIzwyni3xxe9pyc+GPqy4Wt0VGgwSXD5+mjZ7TKuMn4RY/9WJcKftiQHot
zymN+H2bMFVB0OPhWsBjgO68itU10i2wmTJ6xwYTcsk1t25JBnKnjlYbQBKrgfqCntCKFM8Xo3VL
Q1eAhbrMUaf6sQeGdHZo8lt8yB4fo+dhGilRWYXS9IJVh4edPguT1fIRPXXNMYeYCQ31yuna9IGI
zj5y+ycWOCrJ++BbH6W8McDSQuJ29n7UP2n2xG4ukO9oflfTBNPJGOR72wXbWPlMNVKiXAMkcwVN
mpapSCEEuC1d4+ShCGvQBDYx4zNmfQhSyxy4oPIP/ly8eBT1NSu4VDU6cGrjaeD0FHC3s/TGxo+l
4uF2DDIOlyZ9MLj8hJ3kXIuinDFhcxOn4hfKBu1xg3F5bp0JljohOPk0RlQphGlTemMSilKfBPjq
SDb3tUuxGNNkU0F8ogRZZa1zNNP8mVr72XetGrwfUeGzOX7RlWLYAn375AcsNe4U5r78iGtAjJ57
r8UZ7XG3QbrdcHYMa7eld+uokmmTS2yT7VODuYW9zeL0V20Du792hNGumLuTZT0OZ0cMG8N0Rgor
jbXVYx/syjtMpgx7tfzOojfOzPWTlhiRxTlbm2ZmijknsJ35wjvm24ZfkQMZf7JTJiU8b5C9Gkz8
PQ4a7deMzI9U5IfIZTqYJv11bZ/KWifKI0FMXJQUogQLI7jL/TX5bICQHTLngqdSkz+MdqzAvknH
aIPkPZxwSq+wGm16Fd9lyrYRkTRvYwtatZofZgvUjqrfG1tDrRogGtNFcq5tJKNjHZ39AQFto8fU
nZjy0cpiAPfRcuggBBCnMF4hC8glOqlyPjJZAowbJiLPXHNrW9OTqWNeyjgDEz7h3E5BFTvaj4Og
JCzIdmSPmBguSpDxfR6vmPucC4+ztCyHZlMafE4kN5/isTxOWJmXTZJJOdYdu9x50WAM2NjIkKuq
V7O7hhfv6iNjAEd7tAUIUJvtGBcpUgh1Hx/o9Owv3t0BrnCec2HTrGsr6d5UYn2arjZtI1M96lO0
mXoDnn5cFOu0pSJ0Ao5+oU3BhsIk5gzJKagsFgskfSK3fi3GFaSyyB+G2pfrJmw4x1xPpn6foq5f
JY0X5gGzey3gKPEc84Nk95+U+RJWQXKdzGGvJpO0Q9N4aByC1GojQFRsYZ0ja2t5wCYlQDBEgLUf
/ZzBuDmtDUSRngGNN0bPuzYCJDyIO14zoyFSsb/WECg2AtFfV9TnrKiOie5eqbYJZ0H9PPQBM3iC
IQCDLZa/LFwJAtBpBbzW9veEJKku5yxkYIVPrJP3XjW8ed3wlUKtnhlqu6bxjr7TCWsLzno1N5CR
Wmx988BAgIOnth9V7t1LhqGrKSuPCseSxoxyJbLgLXPQn6B/eor6B2nrDELZuq+qFj6UTn4cQ6Vj
4dg3tsHkM4/JsZ3HFMK8d1uz61CAJcKEqQCB3mdTaWc9gAodJ9MDDjcVgja4LyMyAFUWkQ04v/rB
g0+vHZFJ6RHLuxgW+owCmwLT9fAlZaTRToNzhWxspVq5670E/RCu5+Lc4AC90jNouk23buvE2owZ
wZTI7birmYIIN106z1ddjOnS6PD5xem8CQirNIlKHxr9VSsA17eSiPZx2okRNLoqML00BALFqv9K
SI+bHOtAfYEnnAJjAIFKVcnua7jV8wOVtHPQFuWJSmEiCgWSnRA36n0N30fwWjUWGjw/+5685DXp
k800YUgm59VaZ4GJ6Gp6ETbIyMjcFWBIVpWqwGTjanEzRnu2fM0rJuwR084wgq5NFlOLFiYYcDsS
khd4e+6WLeIrNz+PBJCDZUPQWg+UHMrtCYnv6hVDgAqRUHBli+868gh/TupTHydbi3xkTK/jdZ2b
n4Ag9lGSSTZt6JGb/isdpjMZamKriQA4L2f8JtA89oYBp9IwAPWctiStsFClMVrPvmHyFTMKFVB7
GzKwC1WvMkx2YRHRC0nTbxEVN7qHpoktGLDkyKlXc9rtk1H0K586e9UK83uAycwXazC73iF8e/dQ
s3jzSP8kKA+5VX8LZkAA2YvvrMDqO6hh25jJaY4Rqjb8s+6W+b0+37ZJsPfuRlZTTsUTTuWP1Iy2
pqOg6NenKMDnlXKNMrx2UyrvGUTY9dRqKDmaBW5utbeqtdGVMf3zmF7lgbnTFtZVUk83hbMk5xHH
sU0RMLoMm1d1PTxzjqIGMWpELoPtbtp42vG4VTnLOMyz5AD674wHVSPW0t492ybakaEBSpd8B+NL
41sv6GeevFJSbUJdcdBZrLuI9GxEHSiS0FJCzrUoeDk30eyKZte07tZ6010T/4f1PJYSsHDaPgg+
vFU1WPdakU9hb1uvCu6HEQ8qnNFq8c0E8Q0Wgqd4dvfGonuz46SjFAb7imDEZw+LSxZ/l7RK+nC4
HpV5FyTxff3DhTcC1Do0FuBjdV/Y7NTc1kS3Q6YcWpZXwj/M1WSKk1MMTyM6he2UpHeZp26sAB2Z
z0zWZgz7f9g7j+XIlTbJvspYryfaAATkojepkIKaLJLFDYwSGoiABp5+Dnh/m39m1Tb72aTxsm4V
RQKBCP/cj+84BF6NxLynWT6a71ip3z2Sy63BhZk7z17iPlputSOff50ES5h3RFCK+dw23C0A8TCN
HFtpvPad80GlR7/l5zoRqjqQxkWMyXj+e0sqN4Y1nHR/Q4vVdcsCENhpuW0682+0Hl59EV8tDV4N
s77KLSDHYmg/lZ5Wr8Bz0Wu8DAl2rRGgjmHQdEj16rXJLqanLPa4GKSpHCbIdUSlvD3cq6Rf4AM4
nGn6R6+g/rN02y3sOPZUWO0pzkbsyWiitsvsmw2AyVDG6kDx1p8J6OzMyc8N2WIjp/bAb9Cpmkbt
7MKMD9TIW7O6yd2cUmxdnBQ9JUtvgFqtnffcbAFOMokNnJRWRfK3WSc/kqi6b1Jnz7dw6ZNbDxpC
u4xXFS2xINGxbtBIGI3yIeoE6YzoZ6nEk7Vm1kjsPIn8bcDj4Cwg0GNDseey8HaWNHF35qdHf4EV
pI8QcWhmrvKvLlp/2UnxNpvDS14RVakkSeO25mdOx5s5H6/rLH0kQvHOFuLdWG3OXj0cHDW/9Qoc
p2/wIBclRNxkqe3tYnnYm/tfpXKCDtuRwJ6RZo3UOuNaR01I3gIiQetM9aos4gsu6IfSH+2NZ4i/
SzxeGTo4J0F1bbGEA0UJu7rGYjBauGrozBzT17Ro7O2PdtSnI4uPSClQ/VZ9XwqwjF7J4uKSjokI
f7gauuK4j4i9uih6RW6qiyzKR8yQm8rDQ1LhfplHIkyJGb1kGa5Yp4f8sozeJV1syZgaM72o49DV
FVD4bUcL88bzUvjxMTT/unp3bf2Gdfx2KCN/n3Kdcoe8kHbw9qLf0fhGVYUfh1aTbT1QkHtPVFuZ
LTciAkxXDEuoHbl3ekg/PPLEnh5P3+LuwkU5HB1qHEljkdH2iditP5SSwQOQPco30FM2kh0dV3F1
LYtnCDK7pKjvmqR7TQa8r+sluMza2lRsjw6xy4WCln9D3C9EEX+NvO4G5fY2aiOow5E1sjqZeydT
VBSUj11i/S0n1+agl7CtHVXoB1R52B0Pxip9xL3Ac9hAlEE8VkdOY4/dXL6qLvvk9Ps0+l138siD
UMsU7SAIvDrqqlHRX7YH/SlJ2KJECPVXwqcJAR/VFrN9DorJOjbCRtbLZsmWQcdX5Syuak+JG86a
L1OJtrv03qFRKSh0xx0502PEIVCDMm4X+bFqrqtaMCDgH4BhJT45927mfniyU3pbpkXcKE7lp7jM
ETF9WMHpyKFRNAc5t4Kme0z3anbCuS3NsyjwMutFAy3NPQ5qfmKEZWTSKhvokyN87Phz4G9JgJUP
Ym7x1EDmCH//85/PReUx475kfLPzijTHC6wsnlWdwzG+rMMiAd9cTa++Ta1NKfuD65Gp0sF8qr0y
J3HgvbnoyCYB6o0ne3Hk5zksJhvV3o5Q+kxqUlqXipmmDQd26M3IM2xoECDT7lFN9XvfgYBKXZ4+
ixhPNkXfoRf9eFSNbeeC0ZBGN15aTUU7iU2sr8Vf0c9Q9yVbe3c0v0kDc9Owwy6j6ENmFLsiEfk7
qEp0PdIKZWDBalyWJV/TCrRu2RKBaZP6+Mj7TAKL8AukajoYGRFFJ7mkV4aNYtUF1kuQ3/RYEcgI
X+v1y6XrBEa6psYg+jYG/rNvQ8Twq6NN/mY7zNnVYrgPNC2rDAwDzprHKibhTpDp1CgbSdO7JcO4
aTz/q5kcj4chJC+nuM/W0UEgSmTDqbnYRjySgpDcEUE173ujO/cDvkcd0yBRz1jWMLpxW8tTNdjf
geFweoOfgk9c5wlKqBv1G9NTLVeWpCNkJngHQuq2yYbXqWzZDk0ZsUZZ/ozp0l53eRfGyNuGw0lZ
xgEP2BkIC6mqfZAYr+lMc0r8gwsquxjNmkXgwKkok2J5zB7L8TmSxFIGnzNaEmOPrYl+Tx18/KnG
mRFknJ09bHkwZMIsNcyXPGC1zjsgdTkSCzQoJzTTi92jvriDfcMZ+8k1ype29OGXNwQMBhMERSxg
hflWmK5WuAxHJm9izKHdONooh4hU+DSRPQn+LgWzEiLNCrDvItybyckBuuMFyVrrIpmFHQzffV8I
JJYjUmU0MFwZYv5WuzLeuokznJAQliix2+auC+V2GZ7MAtq6ITXJYkg/G4lg5aivPNN3TVCNx2Je
00UFmREL5mvZ9Vh3GEy1C+KT5+XvPSIfT5taEDZFMSvq5BRnw7qBtv46LvlX1Erw1ohLd0aJZ2m0
sLeto6foTaOwEFwS7F27K4IDhAYJVMYFND02I/cRmBcgc4idvSGCcLgZxIqgKXsFPtdp2PMz9nCH
0T/1GsUvXXo6EMCoHQIZ5zA4mh3mOeB3Td7f65IhUOu0vDVjfUGXv44duAo9us1UYEcekTXZS6lT
NhCh4TQVJtoGO9CnxnXH2J1EKYuYRz9SuqTXlW3cBsqWoW3QODrM9WnRGQGNvNonlg2SL+bhEMd2
exnR23OfSEOWT89uRQ7U6P4wNeP9rxZgcyiyUQoutKiR1Tm3gvfGX9jAqq4MCXNWV+lV5zE/pQM6
BTYwiUvDVQwDDFhgh92TA8RrEFT7yln3n3XnXJbh5OSspEVaP1fuImmto+DctOv5bLfrTKgxxIZK
d3JbXt6wry2cDYW0w95OuCzEaFsX5o1lx43GMct1nsuC2Jhn0u7j29vKghLhjIrcLLdoq+gpcKPb
YuJL0CbIDVE0NAPZtsRFp6/I1750Lr/byOxcKHs5Hhpu+105PTcuPzEobn9r5QTMpthlWWMk4/rD
i0ORLlbw8spHlKRJ695AQuGKYtDNu7JPcpjxEiTCPuJrm2o+SM0Saq67LI9Zz971cYJnMZR+Du4b
Q5Rib/V2FTIslolTHQJsmElCmWev3w3X7h5KK9oP2fwCjuFKDd4ANSGr8VMSrahmRkQLAIEpXfif
aLimGBxZJ/5Q0u13nt+fY2aoCIeBFTQALJDNXfVldQW/ojm7G9akrh/5z0Uy+EdySsM+1kptOjyo
O0vrY19dmoor2YlITXEjQWZR1/ZM8Uc9UULvWSQ72VY4XHO2Mr+m2Hk3rJ9hWr76St8HKts7jr5b
Wtc4U5+IDh29493jb9sWHVjFUwRZajcplsyCHY8rxuFmZMbskp+ioXbfJuJv0NDG25uNsWW9w1Jg
C29fLP5nktvMdBh7bXHGstdY2IvM7Fg514ZWzVpZTtCieWyfMhnNZ5cozibl6GNXPZvZuJ4OQomw
UOljJ+jlbvw7yxZsDI35eZgAVLUGqvDU/OkGJiLuSO4urlowQAF4nalY+O7j66Tt/lJ2BgP+xxrS
O5/TPodgnorDML3YFseBnrzaJgkEe/ZjUzvJbVyTSqglYwP2KmOLn7ce/gKPwNMdXed9Tm1f/zX6
CPoqQ4IfYvHUIQrUVkGbuFW5iB/yDz3AqK1FV1L1Nr4Lju5N4s2Qw1KbnrfsXtgKCI0D3cZbFEzr
AP0aGjFlN2sDbKuqb0OOH91AfQ+NyEeTtSfMqxrWZ/FBopwuC4dwifA5GVte88BPlHFVkStqlFOE
iQTjuehdLqgPM2ALNZG8022QnWt8yXSzwUciCzir4MJ1VG1NTdYm6cbxRhHNshuMLBPorKR/n+f6
lidsxi5YbgiVpDBRK3wgika1ur0iWYbqH2TqzljUV9biBemS7NEygmibaKTXpHYg9GmEEwJ0/W3l
btNSfKK1j28iPjJ9xcYu1uJKxmzLVH16HnxQz+Zo1LQ3ek3mZKaxhDFUu9t0fXFQ30oReOffT5FT
+RwclAeVu/y0rf8EuGA6lhjEqdazVrxpfvBFAFmwGead0qzDkTKfsp5W+zQ1XlqVjDvTsjyq746+
S2bMXoKXOE2AyjRo2nVbjvsm4iBTjgt7Icoga33SU/s0eGoJLQJI+wGY0pTbFHNUTOdggeiQm4cU
sU9EqfPJ/ppM4tjCsca6uOw5eeX1XjZtfzMo/6Go+IVWC3lVZTY3XdCpTZ6CpOTvY4AXHeMNPWa3
TTQj8iMzkij8GHsTJqnHWD7rzWfpag93x5vSVRQmEwHrGnRZ492C/adzYKH6nU3rPlLiMDBiNQvR
7mqgZRmhrcgdiIbTANz09HyUGnhYdAOU7Dp2OatwLMMHq+DFCupPahM/dKAUm5zpmyUXGJvn35my
udd9jgzjQuKYmX/aPJfiouMkQDYzGu6yiNR46shh11Ul3ZoF+Ddt+j+eQ+dK2T1PHU4zm8aGrTfj
sIUhv5Fy+bIn6g4kdNbsx3O5QJey+NQTJA3D69j7CVz/1RxfRqn+NDlmio6Ly2qfpry9BA0OH3Ka
e3zmf8wcrgG93p/20JCTlyZoucCS28jyrqxY0cSR8SbG7inA8nNW2fTHXIjwxUowba/5BXj2F9yA
sE/ElqQIhR2Rn+3GrKB0ljm15ZHkx0aOZ22+HSTTA8eO/iZ3OFBYVajmWfa91e3E0FwDHqNtrepP
8xDdqpYBsYcWkZsTVh2Pf5MY1EtZOd/NMl3b4A3Ype6SKLkQSK7oC6CoMC3aQ26T08rX3RlzlFs3
S4h05y2BzUEetdOdTIhJfTk9inkhE48XyFIOj4H0CJfCYfMuv61cgjOGFSHqjuqQJedhwO/N0hTw
Ynpq/OTSMUtDc3u37K67wv/Jau/PB9F1AQ1btPXYCVdLel/UcPli1vq6CVvbPLkD1ZM5gOR9Yaq3
wk2J1k3ElSzxHTv9e27nHx1EZa5+Kxw174udjltyUPnBXVpwtYiQWVbuhciYoEnyfFYNEsQmxYbC
wMTW4dc84FnG+MQKe8667A/v/4P30ZCX3MXoBci0iP5tYJA75FjlxN9TOz20lvetiu7Fn9tHphBQ
SDPKsoTXMXcmXaYjjgO2ubp3mKMKMteuDd7ISAJ/05eL5shvMHX2InlR2vwwoxHMUoVPbJ1mVV2M
8aXwgYVV6jRM7mWgQ0LOoccdVOHeK1m4I1e8yj79aSyS2LCsp7AG1DxGpOeb78prXwIVo0bTLq/t
gxnx5GRNp5wgOJb2cD0BlCA7OzI82fd+iqXOsNWBhlvG1fQvOmvMhcXny7O+GWj6+2QJricsabvK
tD+LMr4nLJycYQidJ2f5DZRfKwBhbNzLKxdQYF7pMuxmx9hjm6NKEOGnr9zQHKf4qu2UPsStfiAH
tjecmts/t88Nh9K404KgPOiBMtAdKzxBsuw7gbhGaKE7yUrwc4NTtF1UHLa3HMLceC/mkQhEElxQ
NrZTS0m476SUJ3rVU6KaO9nL3QTUgW8j3Y3kaHc+avm2QfNzAeZuNOPybTrD0PNkfpW5+j6Gdbux
JsXEamKIMZUZYlUR6k4AKFG33WKYUJvX/hYBXi1nU6baY12B+ujRhNMK8k43VXs/Wa5T+NXbKNHV
3lDdOfazUxQbVIDhODIBMO7h17ykHBaLibzL0LIF6GI4cGz6AUB8xQz0dAZYIYhFuhOz9e52+tY2
Ojo8i3nfmex3i450CPtqsa2KGtb2eNfF8kPZl1iyak7p6DEO+wnwONS2A7FyCL69uXtH/LK1/8wE
JZwq6nCa/CI5lCYx24gptm69bLpNRizVY4/bwzypuCgPJvKAW7p3k0UYDnmqCZU2KJeUoM0a66Wd
4N1oBFOHnkqnG7JtULk31SIfI5k92KwpB9/rw7xZwkCZ54gnue1n256Kk7MLMimj/UoSgcuISFh6
kjtslPyXH7PZUfhiWnjGRleeUmqR58GkHL1jV4LYGFT09SlRXNlT8xVlw1dOsUpEOa2pHwrd99w0
M1GY+hXf/Vc6Od/9UO8jSOfSKFRoiIl52QzIUHNqd5MPJFkG9gTIEM8oeK+Xp8TxnjNvOhqWPBHK
1DvRWVfpKFa8LB6dngei05K1vfrBS73XBoXeTdtsh8A+ODQKd8b4gWX9rsg/bLkCDvITou49kTCL
969+WaJg14A+IOpk/gnqBjdS8DfpSZ0z6bwSYBI2GO16jLPTlVP6j2StELhL/4/RDFd9VN/+ovz/
f+vBf9t6YFj/TetBVX237ff3/9188Pu3/tV84Jv/6TqeZ3iWaUvHsV2KBf7VfBAY/ylNR3qu5Zse
RVg+nQT/bj5waT1wfdvC5GKYjvu/mw+k/Z+BL92ASR4lSjLw7f+X5gPL+G02qIs5rqvT13/9h2P7
VhC4ZmAbpnSNAPfKf/wP9fn+kFZx+1//Yf5Pb26kSEanohXLow9tosOKBzyBa1t2p8547jX9S7W0
iAQuho+1WNcoNusnf//k90WUM91GnTn+65OTSNr/449//+D3c1U/5LDcqXH0gKc6qaKYHjTx2Yhj
gu2///3Ph75sThx4urACcXssQFYRhivP3toZ//vR7wv6B3nZvs/YOWh5m/lQ4Jj/Yjb+/XCMahTp
3w/1+lVyO0MNMqUimugg6ZLE7c/JKE7axgpoTXG+Z1V6dgqeGboE6OGQvuwWdoD5fioJNJiGR2Bu
icYRSy81TPB0GAGgSZat5twX6E1mB9YhT+J3c2J+Ok9sHU00qy73Plk6bONvObvJzWxlZ2cFw+f2
Eh0TDmvbkkXjoFRx2xnDHXbqfF/MIzlHE6FjxkSXcmYteh7hCXwInLQZvKU4xQbbnNN4Si9d5x2C
sSdHWCWvqpGXea0Cs30JHK1egIAU6UXI/n4qWizbHSpIOIH/PFjjnzwZ2Gwxp+1HeO7GqA5Wab9A
NX9qRxKGLlN8qncQeasJI3RZ3s8tWnXrUfNgC+Uc/ODRj8k+I6UyozP91woSqlKYQp0oo5kQZ/HM
QXNjlr44GnOd7dO2ZbfPeOwwNmQCafjG2k8ZlrH8EcnD2GV/Cx6YVQptx6Z/W3Ny3+WSJT5ARYNy
Z29xyaME+4yZe29kl+08lh6Fysb6qPDT2zzq7YPHQQQnABsHs2h3tH9UmOv9a7tV09G2zR9RCdho
qRWcdaHuZN7oe4vQ+tB4+7lgZ41QwgADso5fjs0mni2b7Y7JM1ksD17QNoekxXow+yJMi+ASd4hA
U5Piv2J8a6W0nePRMQ+T6WPfityPcf1X3Pk6z6bXKtLdUa1sLUCjb2lkpQBQl+3vjbI8IlMS17Sm
O6OCp5s6sY3RYsQVndifcYe9Z5BU0xcel02UwWZJKyucSzbIPZkslJuzaaMwlkWwFcb4QNkYVY2k
8ggL+GAO43lfEqxl6BbAjPPzYzwwCenYS0J9PTjNeFrccQvfZLpKhV/uovsAQqJDErDyB+KQjfNo
AacsOCDtUE/vu46JmLlA8uot7h/TOPDwn0+JXDiXGnszYsItBWUDXto+VM2Il3yCtDXBexWOA7cZ
agq/jcplpJ/1BTs1SpZztsEXorVPDVmHfSqgOBIytO2v1Oo5ReSlc3RrA31gJeuAdGdnM8wbX9Yf
XB3VJu5HqhlTyiFZCJNdpalKhuxuyTnYcBVzNG9eB/rdLnaByYQEsgmzPMor+2Ia68hoHg9QfdjB
1RO7x6VHWEQ4BduB9B6H6RIcCzoZBd7Z0DWK4MAFdF8362hofm1HUMeNLa39vH5jumLe2UvmdUsS
t6fSfipN9y33IkUDaurQCK9JnreISpXJCCGIcBKBpruW0vvuHa87uj4ndNVEDMotu941eftScJkd
PTm05JUXViioBKIyEI6Tcb/uilRwbRJRgOqyCQaIDYxSw4x0IMjpoN0Ja8rCoIFg5Y3ml54ZdjWv
edw7cPtldmQBwaXCrZHgJYQideuuX6RmA48vRpAnpjo6Mq4NUzBeYh5y1xv2V+GwpsY9NtzpbhrS
7mYuCNUPTROf2uAxWjstWs+honIGmwmn89RwjRn97NLDiEiVWIxlcZjMgDMxolGD66wWyHEwVtA4
hc+EH2KKVFPGUKsBPWqqLQz7gfjCwxxHIgRff4ua5W6V46W7rtgT1uZqTOTM6gGWBiyvXIWLiQQw
G9qY7KIP4wEvKp5PRC5RefHBq2CpLaOmHNvyt3NUpPjH6DQg2zJUqyVonJlzjP63PbG84LMrjjPH
KpqP+3nIOY1WJxXxpPKb8tWxf0S5ho0E5OauSE9RjYGmVj9+DRclj4ajaIgmxGPxNJWIa5NoODgA
Jt+BtXXvHAoxsqrFUCii04I7xui/lI4X6mLk8xqm2E25KTakTxhzVoG156oeDkRNYmWb+7jAc+Q9
ZACJG0EayjeJu5P1xzLvM+ir5q7eMB0crpbsY1E4NnKJNB9l2xKXyTBoss8ZcpwJuRh7CHSAPOEg
llUfUzC+T/NBlVgsenpOykH17JoBJWChukjKYD26uwmSFSjD0d8GluDJTzgyjIl5isokdBwIw3ZX
edtCLsVRFHMUNkVyHBGQgaAu5R2aLKq9QzGcgexdenV7Smak7IRUf0CFj8ktKSc32jVJdj8zT9u2
z005IPuwB0GMIipGHD+cgmniSKHxWTnBUcLk5RKmSgHLT8VBBrtg8qRLnkWLNUYhwZ12zdun+zH/
ceKh2pcj5/O5nYl7GL11ItFgq2MwzNeqVyw08xyCQH1hIudsOeNAd/fW/Uv1UwWoKIHTNPsq0T71
M5wf2/kWy+RT47bdIXez+WpA/mHboEk8SPshNjF1iMW55MlyYZ2+SV0VA1DRz02gSAgYgLnhSLfM
8UTLESxb6VcY4vey5p7ACZWGoHQehHCOtBStzUfWYd2+nGuQweTnL0icN17lPHLnvBoAzc4o/FMI
EfwM7GT45yVnIwG21N971oNihitgixIsp7EUNhoCRkL0LON8UuqxhvMZGOd6fZGJ9VbySEey9a+n
Hrudk7OoLxxnEkU5g58Eb5S7lPg86yPDAQlGAdIBJnvN5Ll0ngyQgBvQbrDUB6p97WAn/IQKVKbw
1j72q3eVZv25t9l94bQm4NmV5QOExuEww5CPM5e+aHg/2icq5dX6EAVf0dzCtjUjYMqBmSLY49hm
P3EchfhgzW8PgdC3cUeaIF57UV1hy607kuTPIQOtuZd502i/XucjXKbztrdSUrdOe1+l4A9KUZzo
RTecYcGuwvqdASPYIC7SflnRWa3b5kEGtDSOuQVnoxzQmPHmyt0o2VXnksCSA9HV9SQPCco6jSSK
TxVfszUq41yiXKO0ceeFrjPepka782RhEndja2tU1ZPMTHfL+n89Bul09uinCCcmdLGbIF9Nye0k
YWLNpJAAOXX0PmeFday12naJp8+k0PXBKvyHik7Lk0wf5+Q5brJ0Z3AC3v5+O27QrStscvKCMj1A
8OLoqydwaVF+zhoLlIRlnZk6UcFC3mxbBlaBaqeeMtAflFywkz70k7hegtw5Ia6MrHs4RNa9e6yo
JzfmknhaZn5rR3T7vHSTk3YZhXiaxnlNh3YRYYLr0kHvjBQCYBL1igdDr8/kWOGDRG827OUMyfnQ
Utq04yYxpP9QdnTwjonxLC23PTCcGiABnsfVWNFjxdwgsXbHzIRyNQDD7xr31Y9bJlLws3crxWjz
W/BbG4a7B275VqY4JpaiYoxNBypRQkpOuKTi6k0PIF39b8otSB4Z9U2VmTg4rQK7tPwzIfbmOn9K
tbC2v/DmvsWsyXT8HSIEPngnic6BzzuPt1nvUqDTMEzrkxkXzyAKTb5xe0sZyyv7wOQQWNkV3Pz0
kNfGobCGbwqmxJ4Ie0T8ajsbyU83FRezr+VZGU+KuotT3EnGqOshwq4F8THk2GIV+XtonOxGjbUS
AqMbl5Fj4zOqSG5hEVberprye6B+OnTKAXS9oY/CoKg2or0A0O6AJFe186kMHprZ9c5qfRnjT0Cg
82mBG3PAtf8sJT6XjbGYMEfy+JgKOn1EnDQgd5w2lBzc7DGRB69Qf9lRgDstWWw8m5J6KJdaQZlv
SiJK8VT90Sy2BxdtWs3DJU31I4DeIqzXulvhT9uZyo7T3OMYBffcpt07u4fnQoO4EVjhnGACQ5fZ
hzKn3iSZz3S9GZs8UHrXJ459xkgUprrAW+j0077y+myjygLfWV57J69+SQUiaMFa/s9NbY/lvaUt
uM8TfpLfrmKrweHg2nUeTgVolAgH68Eb3rxMc7mrkg4PQzRbQnRXxdSxdLgiYFnBP4lgw93tZ+hm
Hb+iCB10E8wpY4gg3pV9mYacrK7TaEzP8x2ZLihYHf+cJ8nAzLF76LIuuaAX04bOPEeswd3IzcpD
kHjPMYMHcGoLC94KCHAIZ1RLdtYVQmDK1+6Vven6OTvFlLBgMg+edcpwjWl/+89lPmPX2bDw5ICp
/3qp9ZbkzPKGWV1llnlxpexR1ZdLQZbSGR1GqWrBwwCG9NwYbKk9h4COGmlHKYZTYr+VYGU2Vl0O
O+3/lH0vzr8vhkGCdAO15H4sF67R9exqx/W/XgrVPw91O61K/L8+RR8PJjHwc/vfl8j1qCYv4v7K
MKzfTfp+keY9D9L2bOqYpp8c+Kno9Lsjl2ATpKm7nYCscmFi3C8rPZzTlY9RLMT6sEnWR+J6W7e0
O4itetoWQg+H7iVlMYK7Zdjg/Urnn4/y0d3GOdCZiudQtcmdttnHFfWHlQByLKdE7Lp47I/E61as
EMdKW98FVZyEBgO046LpO9JBcB7WP/v3y+/nigxpExg25pH1f9F1SWt8lj1UuHwP01znZ5neW3ZJ
d0gVzZ82sst27n3nnNU5D9DaDW40OI0wcQ2ezAHu/Q7WJF5+OP524/vk3etX+M8dzwbkw7FO8q2Z
Gt/qqCL5l1a8jNvFxzlTNAkXs+/fcxTTZyQo9c9LtD4lzYTdbqa75fz7YkBmPlYo6GuAhmUDl8Xk
RQsVybyI5V5L2tJ/H2v//rTVsUVnJYdkZJyN9WXp1VPV2cGeQBDQ1NR+j9o8ZkZhjZcFsAnEaBbf
haX4GJd4WZZ8vFTuUNJsW2XVXk2EoWa3OATVcIKNydgtIA49GTxdiNnKpLTvfl9KYXxAo350OmBC
XWD+0YHEHeFG+7QJNqTh00vdOOQHrU6FGJwpWnfssM2K0BMavAJX3tY2YyhzuWlfGZlHziN7zlG7
/07VAxHHqu8w1Vd1vEs8M323h56mOvqSLtES3SdV4z0qxdbAoL0yoXq9hd0DmC1lXU0KMEgijILB
p0oIH6e2l3rnTtm8d/O8ptphGJ76RF4cj1FQTmvfbrJqWu6st8UoT34e9H8rgoAbDE21yiRj54zR
l4Vtc5JpfckNzS8rZoqQtUxeiOefHNv57vriKTHKAPAixJRJemFCJJB8QD09LGl6gt3wHpWl+Vnp
+owo8DJbpXxoCjeGjEnm1Yqt5Dz6q002nm5Uqr/ASC20onK0rDvbQyvMhstYByens7zrwejqQ1DO
0wYnb3CVqg9zLBh43U5FaT9wArF2TV2OhyZdefGsiDUUwlNmcfKNFV5GWHC4U2L2EzMohwNuRnoW
CPk1uqJlgvYgvOZTdBXb2YMzvs8E4d8sGxyigSM1m+STG7jv/ksRm8ENT8V413SOiZQvcBMFFkAy
CAuAtuarroCnu4jACWnzCK6SOmcw3wIbbEq5C+LSC4dkOivlwHRVOWM4+dMk1XJynWwMF7YjHEB8
QZti9FQvM7tYTI0Y5uzpWrftvJedO+wSfySLkeI3qNqXpMa6lJjrA1cYSKhB7O1QLdkHrg9hwY7y
TP9gSTtMCxO1N7dRYI4MU1j+88Fd1mQLfekie/r9FHuh+Xyni6BH1+KFLMpwzkhcbAprMXb9qtIO
q37brS+iBt7aOtx8sEnlvORM4bkAC9OoD5kd/6ELkR6uIRiPsUwIiZBBD9aX2WqIXcTjP5+yfkVX
Zbl/ugk7LPhMdf59gffGAkIAucbiC3GNJ45O7tq0nqFz8keSJ/0ZgyN9dFXCXqE0JvDqVsvm2l0i
WuVj9nG/L9ZERifi8jWMod30bgKm1EFBOP9ueqKWH/r3o8LMigMW9effk07NscYr4V9Pk1kdJy4U
ULxfpvZB76clwSQ3OAp39anELTThAcEwQFZhGITcMlfZUcW8ecNUuOxyg/7Ij4coAvnDYEDkRgnr
h7ibzJyq+qgzd8QoSfpO7vcwT+Zltv0LqSAT+W9RUNz7fVE/JHF2TsBJnPnX+00W5U9M6zIOL6jH
qVVmIPRNmtBqTQMFX2vQtsmLcxfDYt8PkctoaR4jej1ggeGGYImsgUDuRZ6SFl2SW7/bq7Eawlrq
S+wXWD4R2ZGPRrgY61IT3/XSW4OH4F9ybDPawsWVeQ95nP0gauUh73c+TQeVGA02qzTZzmr4k2fl
kTNbvJ8xnWwYa4hNw1uwwYJBFeJcWXu/NedDk/0pUtg1M70yBmatzRgn+MGi2z6ewjzIUXraqDs0
kAcsxEWWx+EwaR7RXjsR3QoRNSRFTJh2UBfx+1LOgxtqGs+BabGW/y/2zqM5bqVf71/lLe9xjBxc
theTZzhDUiQVNyiKkpBjI396/7pHR6NX95R9vb8LohphwAlAo/v5P8Gfy02d8GV7S1NsPIHuprOS
fmeRITL6Z6k/3vSL97XMgmMX5GfYBiMlDT5+sHx0Ru+Ek1tjTtlDE+RgdK6Bbk7EKD+qTQ3IC5+C
Kjz2ery6l33Ystz1xJvuvX55ngyIUwxeUxI3QK+FzMdsrPpsEqREvm9qPFQzMY2mxgXqJ2eLL8c1
bLpy1xx3lDNWURY0FxesNNfS75MOpjsGzXmiHoBZcPElGQPnYBaIkfU83yzdcm8Ijchb36IkrT0D
9D9vGxLVtNr4NAhgXzmMLUfMXanrpqYunool+RQxKnoSGKNRoqHgaXcFgLO0vcqjZyYCqXWBhD+C
isfPYoGAYoc88ciPX5OK8eKa0cVjTDyILr6gJ0BrNdvN2cMmokIPZLvmm9f4C4XWD2UA6y0vvPeU
fj44tjC2MS4ee6/LL6MHFBK4ITprv75vIp+MGkqjPDJQN8ahdxSxYR5gE1xyrM4ZPGUwavWd304f
Ibx6R82YX3xYMIY7E4FFn8VTrT03AzTBuR8PuBciwPQNkpWNeB1ryAJzx30yTQoCyRBAMYzw2DXc
iwsUJ4RO2aSoW5yIYS4WefguCy/9rEH3Nltjq1M10UMkU7Nr44WLa587Iu/XHBJbdaNDOkuppwis
YGNa37Wg+2bBBTNLOAqRhilAan6O4se4j8LjDD0S1BDyIcMDxHhIVUJo5r7jYlohxjP8fem8MG6h
6mIx3i4NX5ZOpxKefK394rT2j+mtpEq4yqPyos26cy6i+GOZvjFThR/ldNm2y7i6YU6jBWPKVj/O
iQXtKwC1srUd/PL6RdhcIN7y3Di6z3zJQltll3d98kVSaHfT6Ibrxf2UGuMIPGBhIQhbLM0QLvck
NkmOm15X824YgQTs2Ch5dKF9DYFZWsmigPjQmp+qNB0IHLXe2535NbHgLTYjvgjoej6QgNqvSWgh
YYRs6rZvq103QS3KQBPL2XhZgMPbmRQx7rm6t19C6eATIhsrquwF2hF66pQ0DXdg8FOQpI5II6aj
KF8jgkKG2nFBpNplbVE5gVP45AGMjIx6RGeNO6ItqlXCA8umPJTUh6WsBsLTtCed9JTn2DY/VnPw
uSTjUfqMBPuOLl3E7r0ZJj+iFF0xMczYBdUoM/00pWZU8jQiexpvX0Eykl8M3P2MPcQcn0ROTQFD
Le3Yj+DGwZwaW9eqkrVWQc8aDegQPNjSVZ5oX4Um9g6eV7WBe1Sa4CRPDB6MKgj2K2/AH19742bf
xC3xHXaJBBJTXybXcME888Eq7gaDO61J3zfMz2AZ1hXEHooVIjI+eJjF7pkzHxe/Pkelc7STSQJ4
WYVguD1nwdLtx3zHmOYBB0MMe1p3raOz5jSXhdkdX0T23NRQV1sc0CmZcO2Mn0cPLXgYE/FHoNgl
fkFySW945zolFaDG5WsIOMUQ11jGamQ5avkXHf9Ucp06mZTorBvLfEgBB49ppd1BGEtW9jKgKMWp
CnvbhymGsswDvlhnBYFky7Z2kmpV20gmuevbNkYA4pVofGGEosUn7TAP3shi5ZshQ/ESpctxkDeU
ACMKNRwYAti8DX7kvYOoPuM5IVyg3pLnJda5EWS8iTno3AvmQLq39WFyj0S1YOxKzQHfVLyYv4Bu
vjUVFsF2gonZePSMQCd70KMchLuzJQeJkfVGdMZdNlf6kb5ms0zF0dWpEQVetPW/ebjcY3ac4zK+
0lIJGWF+SuQHtHn9ITfTVypsiCc7HGFA76GBIuFoK7g6DpGoWA4huZ4o2JXc0ptumcttLg2jsfHu
N66YXmyvOhVFS4R0M+FNFlOBjGsdNSceEqhO6VQ9nyAmlP8deTXUjU5RS9ibF+I1MDOu1KVFzVQc
GP0S5uRwaZpYGDeDcUkocI55+Wq/pU5u3Zv1gMinRbrkVPbRaWKpc3Mx8nARfpDDtnUmJCC9L5DW
gSc1uufjGjLcdRHVhYk+Y28MIK/x0iPWCr5WQFTeQik4HbFW9fx7arnuzpDQYTWQ+4Vwb7DjfSjH
uLcFbLj2lJrpf9h2O0RbDNSiTMeQIZcCNpuTkUfUWVFOwZRmgm8CEImTYEM0hrUMr2YXT7bqZOU+
D8Tb8W1oSrJh/r5WL1fH/Na8nk4eXkkwwcU3A4orp/Ct/sFYjIUqnvyHcqFee1u9vonb//vt1H8c
fv1/iOhIBTVw1cZZkwwB+V9Giebg+Quc6aTSRk1uNNzYOBSL3q+KyHyvL1ay9yIds7qoewMUm5Hb
1XD3Kr86lIyut3VKqu2cHYbhI9k0PA0xYYqRDtx7XnvKm5LUonH+Eud007HnnX2zdw6aicsDkyXK
LqOMu/mzCaWP/D6fCU7X919COVVh/PRzkfowNdFVsQ7rAB2sasZm0FDmkVuF7qWnAr1zONjHqiAe
ko2/7Vfn80oQ6+tZSI4Tv53fNdO/z6ReGdgLY0u3YuTMM/i6SZ7x9rau57qt/9Mx/7TNxszv6Il9
IwF0R8zNaQRqXHk2AkS1iqMuH+fXXtVS29RetaoW6gS31X967T+dqugrfD0sfotWFkcotIErUTeI
+LRc4HL9HzdaNZ7Ev+2v5IuS24vUunolAlgz6v3jKEsHbc8lTb2aZlh588+m2qUWTrIBItOOt5ff
3sJtm6WP1uq/WGhll3Tz/4uFZtgGnKz//r//59v0P6Lv1ea1e/3Xd/XK+9fi+//6b8+M3eJ/bV5J
4nz9NyLa9YU/iWiB+5cN+QL5ZaB4aJLn9ZOIZuj2X+iIfMvGP8UzXck2+0lEs52/AttGSBr4puF5
nmX/IqLZ5l+275iu51qB4SqO2t9v8fHKLxN/rP8LH4XHKik7SSyzPB2i2W9ENJ1Yasckld6AjWbq
juH9OxEt0EXZhSFJyqmWMFyKwxqLLh91ocmcdxLZUUSYoWpCfPIdUmMpoZywivq0FNojVWTqtI0+
r3nMULAEMzUHBpvGgdkpTAQmwdH4GFGm9ZJlEwI5hC30zEUnaRj9McVOgmerOML/JvUpHfMcxexq
VVfFk3D7T9ZCFLq+jKu2L+/jqdw3jZQlML3VK4LcrBZExu2xPjOCz3rrPQdBRYlquR/t6Y0BJRNF
G2ZEMd/Z5Xzy0Y8EWXl2MoPeO/YuWTBba93Mnqou+YrsG0/kQ1nD+26Y02UOaSpmk3jbukcz0jmU
6VLybXA7PhsDoowk2TBzJfNLK38Qh4vWe7pLql1ZDwSN9I89FYqVmQto4z7BatWPMebghOiSVWfb
7/vRxmkw+6B5jH1Li8/shN4qG8U7ZJHVKusbV0aTvi2MWOdubChvmU9NngHpOM8oDynF1x2st56w
upZwUWd4QSTyijZ96DBUpNpgpG27Ni3mzlm1bDXkVPAeu40+MsrBvsXpoQW7cPT7yMUHH1KgMX0A
VybrtyGrZiwuTsHHzfgWBG4wSGCGR+KNSTUEFkQnEh8yfP7T+qkrJ9IioG0YfQatwUEBi0ffCt7R
KyPnYaXNiQzqzb5V+WMWOQ9O1D9TA9u5nIPUDmjOPaSgzWjqTPXqdBUN+Prj5HCPrUnB6GL62hbZ
WZPFi4YUMphoT0RY1u6bPrmXscbJv+NLIAdwepqpNcPSpo7y1c9g3dUo1xCUvjjT8kiqMV4MSYXD
HkJIxs0rf2q8I4QtY61lKVJ3Iu/jPH6PZa5/iNvugotejTP88AJIKLZx3h+Mxcl2g8e42iF5G1U2
LjgCmxFmIR+LHJ60awl8Cv3szDiYKGls/O3pnYjL/OCI+B4eHV5CXsh4eig/FX79KYszwgn1D7aX
fayzOl9nA6CX6RkfqC28zcNFR59kUk7zM2omYNPmirIEvERQoq56rkb3aSmwwIuZ0sw1zxBUQVQE
ejTN4aPrCGbM954WJRsjcZ7AqwBFqoNDiXjlWC1OymhErApDvGk01lZnZZfbQriJDcGFj1hI3jdB
DSU39Dh/wvOG7C40wn73vQcTQMcK434hGnQ9N8X7mvwuzF9IIsBj3FhQUlgBE/QY6LD0YlAkCjjl
YL3DcRQHcx2rh0S3vjVDm27KGfeiNj6i9Sh3rSzKW4m5nEZZ1FCt2zatgSJGYIEckqkFDgvAlXJV
yJbsjLeT7X/6uVOO3xrkEvje4vH5d1tbaofqH3jmdd9vpyukGrAm/K82qVlNY2fA1iOVS65lLV/T
1kjSeWOZ6FrMKcRdtimYgJROF+ChGpPC1idvnk5Bs+71pj2ICMbnDN+mIKrAS8LggE+0wRBLemLX
QYUmYZl+ttC9EMaSGbvbJnUELAACiBNvdzs+kS9Sh808SzaLAySlVXAr4GLWGFIszFI9c98mkhGh
tgGR1WDPHKIWJcqaY0Rg3K8tt6MwTeBVIMYlnZtxUq+8ngmTSPaoDUOSPoHc4hfccnU7Q/UseicE
B07sl7EAR5v39YhTKgoJLzcF3Y1vfR6r9xgEMoNrEp/Bstc8GgK+A1J0mxSTYd83OFSNQ/UyznN7
6c3YBD0u7xUw3XdNhAyhTI6pWJeDuTLjaHnFLucJkkhgLhnFBA2DlwJ75qlJ75citAH7BrIbtGpb
DpW7Cr1F26Ca90+tZzYHM6reC+hZlHsxTYQ8s+3SGqVrAjk27u765dNkQGFFYRRSj/zUgv30DmYo
FvrSRUNEMWG6e48h8TEzEdyRS/faCMM7aKUlDnB0vtrUglYdU7pDLAb/fYKGsnC97NBR8d7CuiqO
mh99Zqb8vYx78eTqYfVoDoTP+wP6pK5/Wco+OWFb9tiH2O65eA2QzZdtizl+KtI43GnCbbd17KZb
4emfYFrg6RM1/ona+4lUXjhc3/paRlvF71qurt1YkFlRzQ2V23KGrVhS/wsjUC4P4h2wM1ahUREd
7amJ964ZQtbkxkrlVAgDogbrB7nuo9+zhuAIzUcvDtgnEqwiF0sSPgyDR4EiCYvTpJjiSHtQy/l2
jw3Z4CB5UWULzxuMY57KxB7o4Ypps/QJWJMs+Ctij1qopJorzeW2Pte6ua9x5cffiuQ4UzLn1aKj
A6a+wRXanlw5a5iwJXM1DYqgGr1njNvbXy217baKZveDVk7aVpVPLJzVqRbwdIdZN24TxgoYOsE2
hhZrrtVelLOYeZtEeBZdYlE7wYcB8WJyzGUVVy0w8IVhrJrXqq7lfHTdwd8qdo3DqMDEzPmoauhY
mnSnW0ldrUJOLdZhRCAKYanM7SZJjbk2VelKraPPHzAoqt/sCFcTPm+qmPhckXwNeYhhMoQqbz6M
i39lJBFg5sMsHJy1+l1xHKBzjOVP7NTkVzVusFO/cpwuKPTMGn8+psO3X7mX6Q5CLlRL7cjn7LuD
t8I2kHkginukFupCuK2q1tL0hIPUE+QvybBS9S21SOSq2lYXeJOvQmK5dzjpkm4M0wvHXlzCVBO4
k2akiU8h/uFgHHp91JOvKKk6Zp+hvclwhkInzDeq2ERq0aEt2/YlGei3ber7jlJh7EmzJKFMzl5/
La50nF+raofatrifmyrtjj6MA8hxchqqLjfVyoqWLM3Q9+EtcL3dFrdrUG1TVx52VkedG2s/aDrl
uCj3H1CEL0iqqMOpharDOdpAfK5aHyWamSfN91HCKtff7nqPKvBFNZkO0LXhUHb74bxII+/2n35D
kAJG8F5/UL/NoO7Z6517bWM99OalpqBaya9z+4nUL/bHNq8McEvNpQON/MXU3etKwYmrfju1rvaY
WhxuG7hjOLf9ffO2gm9ArYvU475LBq84MuxbJWXecBtKQpq6lRQrTbVu24zI2HvCRGARAbWI0GIc
jWcUJa69kMVXW9KH1L7rAXJbFXXU+vB4Ijud/pCQPHhnv1p/bNPaBgYhY/cVni0QgRJmDvCq8PME
GGzvggTh+K/iqmqVQYxlRdB+UT+hITuU2y9aEFHz8xfFNck9iFS73oLqlqxEHANKRQbjFSfDiCEb
okNrkOp+/QmX+2Bs8KOWfa4lWY3jkoZrdUu6AtK8AViOmJo71C1GhnzqwBrKTpkW7U790KDKECfU
3aoWoc8zHw5myMXbZ8xAVNXZsXn1rQAdqHX8aDBbyyHhzIj+6HHULywXtfzVdbWxGDoNd7l0R67i
z1/YkQxNtapaaqH6bbUtxOwzLBtY/r9IMCRsAKeonvPa5PyfyyDCEiETmLrIh0whaY7AbGT5+Ooj
TBCV+WBqnxkR0aOOmAzGRwfVVLsYh/18rVqNTJ1UZNPVvg41lMmvYZcV+0h+pMHgI6nWbfFP20pC
ybiB5Uuui0J+Nar5x+ETc5VtscQ/1PZcvQ6C7p3jgCjCVvv7Zf/02j+2QV52N4uAoZv8+seA56/e
6IxbdWw1dWtXVASJt903A47EguQBKpAdcTepBRzn5nTbhgSem83UtZ3emt5+GvM7DHWLveXK30K9
IpoTmuol6sX/dBq147fXQJ/fkux6LuWHj1vroxFTHVFHXU93PXbAIUuqA/Q7wxqyvdqvFq58v9e9
A54NesGFgoSLbkKMXF+1oetIeWLIgMKt5y2psWV7IEeF1BnNE2BwkHzMstwv8h415GJSD3fEF/Q6
XWVkp+X5hqX9hvZFYfEJZbZD9pGkYMRduPMl5U6K28Iavhde9mF5njVgfzqZ8tT9WqhVX/W8amMa
FAbdBYW+P+FqtX7Fo/25IxVF73aj1X8r7Lrd8r65b+TCk48FtWqrJ0JavofZilM9EzxiIcBYBj0q
+dpIvJPjHLXphhUSY+LuhyLfd4Ez1QeFiyr4E6o0Pm8YWV9R3EgC0FcIWWG3eppnRGWUM1nNCX1f
LIl/1HMFpApaoiviU8+FKDtQJ9c/O9hqkNgH0+WmWTTwp7UxFDsovZUSJqpW6xKpYITLoZcddyIJ
x9locgkassdW6wQIASoRtIyETq8OiewfPEmSK0zHppcMP3XDMi5U6ZnaKDHltUXYwQkNxVhYi7FV
lQ1fljxUi5JIgHiuv6SNE5tb8xJK0ov64Grh9nEPhQTBby0HFUWp87l1OaComMvr6yaGW+z3YUHq
G9O4MYZWiRIVAvOIVFCJKmctemwcHG/UhYMZDATRpaQ/VU14qDyQ7fDcoMA4wgYgZA08a16rZi97
dkJ5ZpJ90sOtJqFaIOY8F24b9QEWZN8S45PJD3FbFH7q7Rfh7W6bHHkFIeAighSDQUAKh8A9TXun
znar1KhVtVBVkM4QH/si8rfqRChDeXappjthoYKVQwadYnCIeGQydhcOUX+IMaRRcLtaKBw+dnCc
xFv2oGcaP7DagSkPkwOYo9cqkyxo+EFBAUKtO6oWEXdWz49rvZqDieg/mhkMyItPLRIwQh2ZZPQD
sK/ZmsCcnNoMVkvZJMemLnHVjsbppOs29dLbehE18BpqH1lTRqB12o2nykc1AfM+Rk+otiYJlsa+
U76VksIaBvNwikIWavU/bEsxdglGgSHmeYCu8NAMxXjfh9KF2twyrgEoIsVV5truFvgI687Vngcf
unCih94uNl0MYoOKVOKSoJca/uVu1hcIRrq/PBrF06yX3sEOICDVzXMtFv8unaqXhWing0CuuOos
97NpzPF5pH7YVov+2Pf4r+YRbFP/wnA7hYOhW3cT0lkj9bghong7IljYJoa9zn3rMQDN/eAndnbM
BmJ4xYCaCb0qKExnrQYd+nkGUIn6Jzy04QKpY04OjfC6u3oczoPlhocRJYxWjc4uifRps7japfeY
fswibQ7ScBovMYtQmUlYR1sQ+RrirKlhxLC3SRNduY3bQwLqD0GE1ClqiN6IvOWcJr0GFDx/HDG6
XY8e7upICKyVoU3VznR04wil+wFkq7lDQYWxqGz1WfNdWBhEOI2oIQapQS607kybcM8H5ySzycDX
sW+HdUmqJvYEnkOEU4hFUm4n93leAHwyG98V6Xoh0xOOiV0d0IlF2Fm298vgPdCdjS/4f/hYoeQF
djyQfO1SH/dRPhYPGblQMax1YJBIQMTBM6/1ph3U1f5s+qWOWKEfNpZtpmssmCokOP7FIlVv5zUG
No5gM/AjcqDCd06tveSB1e19jKJRXzoP+FK+UcBH/GWOW6DWfQ99cqVcBXFQIVlmCrZYw3+rcISG
IbX2l7EmgcF6cUgnvITIew62M7+fdDPeNikhAZOkNdfx4m9T6ooVHg5kShj5ugVZn1P9qysAccvh
Wx2FBjHGOgg/Tr34n61xPLuUwu5WgTXCD7V0kOA8fWpcoyXhLO52ocDirnQm/R3ikVU7lhCtdGSA
BYqhnc+TYp1hEjd0ET4MGAINgODrqYFo5WiICTUTQzUHjUelw52BvLAQohX1aHolBQ1a1bFesIYp
pmiFU/G3geQNtD/w0XkbUL50I4oxewHj1I3SWwk86wUunxfLwmmob/jHtaTV5bMR308aIjM38RzA
aAiaXU8xI/Gb75204Mos/EgyJpg4NFWbPhM87CXPYYLpCgJR7BOr6w5RaexDJwg2VpWbmxAHFKsR
wWaS3iul8B8IV6Lo6mZnpFMHfC/w3c6arzX57DBArW7zX9W7/0z1zrTNwPq/Ve8esvw1rop/q9z9
fNHflTv7LxvPKMIFLCOwLGp0v1XurL/QJLme4+HsYNiYQfxdubM8ucczPIwkfLxQ3d8sJKy/YDY6
DnF2+ITxWv//y0LC0PGw+L1yxwbLwz4wMHgbhsW/+/fKXTuAvU9Ys560RPodz+ZqnBkgejLEJIw/
jFC2apx18fWZzE2vPWc+YVJVbyAr4zlIFsB4Nwdod0vqcKhXGCg3zIb11LaPQagR6mbzhLXtU9lG
rYXZ1ZEaVnLXW/tauotaAx3l2HZfJ4Ix8ELEorCQnQFMdHs2SCokQRBfDv+0WEVwEn4Eew0TM7Qp
UsqEg2TtYKbbCkZDeE+6zGQnD0kLrdtCs9eTid5u1pON4wXaQe3iphOohOShqCK9U0ZqGzxs4k/y
2UQlFf1cSC0yFUcGaJTzLKK3WSUKkPCiRZjEJP99sNqhFjBMzZNqqbOo1lxS8UDJTbob5uhF+yMG
zFwD21Iw1PPiTi10oy/u2gXPDCc1t+5smqR7aiazUtnqqk1BIiQCKviNEZ5tx7BfCCtZ8jvIOriR
BoFGojrYfhWebaL3NoOA9+PjTnh3W6TGkKyZsSORzsJUWoTCZyK6jxKEQ60qcZNzEw7LVtwXaBjX
jTBTlM3klRDO+GiO/ptL7jSc5mXcunr+Kcd3DX+D+ouPAhQ5lPcuHFOSwmPXxxDXJ9gcFdyqhRPv
+9rnnpxDyHX5biCfbm0E03Ko3OJs4fG0GlvwE9Bi8xJ1pnGZxplgInIe+dowk9ulLeL2eM6AufHI
M0VEjwuH9IyLnFUa5WUIclwVluIyivLQe7Z8hPfncIYqBtMREfywTiZYUyUc20ujscpENtxYTmVd
6pZwQw1tOLXV4XlmkjtR1z2TRRJsW0dAH9Oc+GIOLVcn2i0YV4E4YLFywIqxuEftQAp00Q57a4wG
e2VkPDhwYpj3dqPtJ7tbsJbHdddkPFd6FBKwGENUOYk7f6qcs55jUOn5ywe1L6hHvj1N3xYh6Qfq
ADd1/SPP/73BR7/M/mxdDPmuOxF/GDQT3jZFULVvkQe4SfFATA2FSAw5XMif+87uSP/JyuXcjnys
0U34PjCCDEztzVu6SLqIG6fRWNK9M/cXt2+551UJLE0tbydc8W/bxvZzG2f3SReBSGdxcaeZgX7A
5mRnlkxr8JAlipZ/DsQqm2rjbQFFaauhjlvRAXZrBd0YNv857WbEf+A6CsjJ9HJeTYvnb6A1E8OG
+WjTvluc6D1DhYgeyjbvpGBJTvWciZulsdxH6HHI2REVgCrgzhIN91YWTKfegV0UdC2SlybBL5rA
N+PoT49ZbFIsS31zO6AajVNwnNGch0MVAFqpSZXCt67NGq1jayCD1sOawMs3DN0GFLmQ2025GPNX
2+GXo2RIYKlJQa2Qs7l26DABYKKiNgVyZmUYgOytZbRbugRiJLSRxKN6iDeja8A/rqJi2zYZ7LhA
TjGv0LubvhHXOmwVXqlEjAqvVC21bfKHPSZUDhAlNlYi9BFxG+6h6NzkUA/Y6Ng1RWUvDF6J0SJk
Uc5E1VtaCsxuErjU129SopKVP2n4lvLFlna+SaxpxCfBazam9IbjMdbikAyFauLCBqGNzTXCoJxi
cWVCpJfo8q3s0emNe3RDeJmUYJWUrEut4mAlI/m3iEzLZp9D1SBf3YW3nHbvrWWmN/b9aWdW5Ysb
8qUjJu5WBW59az1ENwO3Ggftinmd20HsHhMXz5jZCtAg4OMflWeIpfHOSbRvpawrJdhi9CV0ODig
Crv8Dcb8o/owomm3fOp7GFnrMam5f5cfVGK4uhRITHjq9L7ehXIOrhBs12Fqd8U4Q7heK0jq1SYI
U1yO8aHcJHI6qMmJoc0MVDoYT0RuoXZhBvpmUm7YOn1o7+CovEPMH/IkEtahpzgvPjviu5J3Nmqe
qioN3tpUM4yAYIPJiLET8t0fiZ+iZJTwCQRn3PEo7F7rEpmb4+AZVoR+kXjsFWl98EcT1yGyOtv5
2JSzf0yK0aPsTKYKpgjaRlvsj2b+NDbTcFSf+PbZ1eoVyM8wAJ3xp7x+DSjX1oT+Ym4hvxS1UDiv
M7nn3Jy/jiWuO0vqWoBIuME4tZmizcB9wCwSb5Uyx8x1ro5MXqCZU20WMCiGxEG/DZsFBq42BKfl
fvKs6uCSTCW6knz0ErmYg4Q3B/9f9Rj6bvsAqQ7TQHQEUiFKaIiXUE4hZ0RO2Xf15CDLlap7QI5n
vaOD6Is62gaSc1RPVC3wBNgQLAYrUi5Af+jAqlIntMIBAw/WbhrUxxifGqK/oPOiz0izBPmCy7MA
th5lffDdG4KtWmqbWPp3etR26Brp3tRCWQzcVhVsTWkZU7jIw6iuIluIy+yg7v4IKQMgiazBqYUf
OAGW/R5aF7s7p1HqY7dA1p47hSNVUBYdOuC9CXSn+iBY/RcX412E46RVCXN4ANRatp2tf1H/V/W3
6r38sbqEurYv3WIHLY0BIdFJIWTKa/D9gLYEQk7+UTgY9gyQiU5qAZ/c3oiCb6TSI/tseA1uzp3z
o2D8tUVjG9/h0rxZSkyczPJFC91MX5fyyoyJhagwYV7W6jYNVM667eIO7kPDw2QfWGuEX3asSbEc
ULmaY/Q5b7ItMrctk6txJzyTjrmxsru+Eoi7ZakRt4TyVCzSNVk1VVFL7bntNoqD6HtwBHnsbbNq
pbDNjojDLVlc8sbUOUBLgtnLmiomKJntbfXastzsaFGRhX4VMW+TB1dZBBqtvsdaGtffpU21t0vP
IU4UHN0EW7LTXD+nAzCF0wfHgYr+PvJQDCdtScYZURWGZpFXUVPTM4IAFy+KdqoepFqpxOvKpKWY
qZpq4+2Yf9pGRWskjg1d6e1g1SpKrz1gn4j5Nv9DLf54vdqmiBSq1U+NttY0DJ3VrVdjMIP5hbwL
ST8qAQ0mUw7YwT8mOvQesAXQND8os4vbI/S2qlqA82BoardaV4/Z22oBKoiV/nzqcO2ihKBPW1VL
VwUz3JzB89X6KO8jfPQ2AzoeCTiDC6oFMloyPfyuxzi9IULIIiJVLSaPeTmqOfolNyGH28BKDjNg
uFPKb0UJMsOlCsUhwdNhDyYDQn2wZ+BQnF8mQEzZnAL5KMw1g3LzH7t+Oyrp01HHnQ5EXh1VEkdQ
1UcpnF62yiRPKPxWlqaunnmFLn7uQfBDuVBtZdbSoPCTRynQ14AoXJBpyD0zqyLW7SymcOJ17U1D
jvd9TP65qt4Z2KZhxadO/vuW2ylDWeZSZ1TbJiQpR9KU1eY/joKa7s/XPdem+u/XN6IOVesJ7tDg
b/I9X//j7VR6WjZrMyAO8M6Tns9/nP/2Lq5v+7b7dvb/xDZo66nXYLq5YyKEEcY8C+ajCSYeprtp
tgLi00Ef55epRAe4JKO5AfC8x5OcuNkR1f6wlB/SBGO1Kqg/ZDUm/U5A5klJiWdvhN6jyKb6E1Ph
HwzRXzuPPNCFEsmmWbRyV5kcbpCTtabyAEFRxO8np0Tem2Y4B8CrseN+Js3KsTZCuDNl+qDbdVX3
gkyJJ41P5PzCE4Xkj+GFpNJx0zf6R7eysRMzsL4dvLuoTO9IMUZ/b5ZEIsqPaU/MAsZe7HKNBx8s
226EYNswPl1PHZgzmT64BAm4ZQPkc+yzu+8heX7cvqTPxPrw2eymZOvivpIiovBq5JiIYdZ22+7Q
y36xtJx8GjzEyRs3Gz9Bq6ZZR6938X1ZqgO5CtRQ+N5yYd9VVdfT9SWfY7+DlBt/G+eveRDuU6sM
yWfVhl1EEG034GnhWfHRbpiQltV0iixrb3U1uQxRx0/VaCip+m9uiHWUjuLbDEEkUpcgw5aZW992
HzXP/eZoZLxLAKOYebby0lWfzU8ZOYIW0est5siiJjzEzl0ImtbXLMzfBUATH4YCxwFyzxlyPcx9
/lpgoAMNL9tY5CY2EGFWFVUlVJZeu87HUvpB9kgL3S9L4OsbGweNY4WdBopQOyLEYBJrZtn7qW34
ZV0klRhor1sA4X3gd6/6InCxbqMPYgrSu0zDlh/gBOog08dtaQx7LJ3c1VQ426klsS1B644Xpv+a
cqWfUp7Ua9seSDWIE5zyjfchBl6MSLDycRmAFgzMSsdFoYtgcdThNMf1ZB3GyHj2R4LurLw6xkVj
PyW2/+zX+T0pCczeZV5fZ0QPvUj3XTONm8XUtgFwBn7VYb5P3GCvjU29jYr+XBI78E0bxJk/8GlJ
u6WeWq2xPtS3eH+L9RLTTSaMrVZNtUmrdNk7ZLM5JMUGSasfiajEw9BLz/owzw8BMP4Rs6b7urFX
k+B6NYwQU6easiPhrkaVIwgbZy7OfsEN0fQ6Ao7HRzPFnyyyGyqJ3VdTDrd83ZuOY/1Rs326VXyS
cqQVm9T2104R2YyJOufiLxWQ8YCs0cQH6c42B2vfULOQOV4zKs/cCPelk31qLOerI5wniqr6p1pU
H2u6qDVcYX1F4IO+Hqel3ZvLCOVWvyQCCz2PnNGVbVYtR1EdRqEThu10T0iCTVDzesyMd27Vi8e5
/EGF5rmahXtHz4qaLKbve/HOjR5kT8gGj4Sg2wBY2rfFMD5gSr3L4/gQ1HC+3dSnVET8155oOZgU
mUigNIpvYUyKd2gHz47XiAOFjFTYe9uuqlXj4sGd9IQ4VFqOazh1JPSHJ0JR8GgN/O2oQaEuhpDc
HKxnxrD/ziCXisRkjZtQkv6KQWzJILmmChUigEkWT7vKSRGIGSSNRtmXKoPPHwbTRsR5u7Yqej6v
YRDagfuYuDFjsxp+LEL44y02+ZRKDvi6PdeeFp4wwd7FnhNsu8bG/MJr3mmTjdLVGLMdEVzfxi4Q
+5A+ChVB0W+Tjjkuqn3EcwJHJ5QCVJB2PTHolf8CPR5Uyi27jW/q3xLXvHNmpLzmmLzic4FjdYyj
N/WrleD62kE6uoRm+8FqHRJ5MAnYzQNftPlhGPIfdSIIJCQ44YBPR+loXL71KzAFn2lA8m4b2ecA
dcDiVi9G7GFsWWGcX2FOXi3YH6X21K1i2yqeC5cEZpB9bP36x9w7U1xy9+L/sHcm23Eb0Zb9IryF
JgJATLNPZsNeFDnBokQx0Pf9178N+jWWvZZdVeOayJJsMzORQETce8/Zp0jxEVqwMoQrtoOGgdiW
OAFwF2zKuGzxNszlNhrfOz28jX61BFQ/tzq9oX+Fmq9JH1XUPxsTu3hmw7ttwtME4S+33R99vmtT
lhriAG5U7zrbCmti4Q3+ZjQxFOBDHKz+0wewAEqWzCQFijCfuf2i0iO4q8TKvlwgQjOSXaoZKI2K
8EmGj1vDytS6S5jwlQ5zGKjH6Wbsoh/lsAVdAAK86/dD0rWchImf1pSePltVuodrcUkd0986zOdW
ZSSqtZlbH1POUCSOvgtR5Rv8iwaco/5H18DuMFXJc5EwRgktsIqIqCEdAtxeB2XiHehDlUucuduR
cNxE28DUBffG5GPWXLttrdcqc5M1qoJXIS9oea8j6ZQ4+ItoL4LuVTjJTUE1DJREnjrXda9WHl5q
k0wgDV5sl6T+lX6zv4sJvqVEI1Ksoz1MNml5X6EoYBeutqol39qLnK0dzy9FGJerKl7C9FxYFCGH
xhVS5HIVDcm9GyFQauixOyHpqMQbbGK+kaZJv5F9MHJmtH/ZxZ2WtKEECsvNKCA/GN9IHDw172UY
P4vZeG9VhAwt6CDFzX1ypFy9TkFOLKMOb9EVXBYD+J7wsiy37vy5bjc5Q9ldb4wIyQgR060GwiVY
jMMAukzvPLdAAlddyL5MA+FBGM6zF7BAJlFp3pc67/Z1Hju0eYwHUVhooTpFOjBAoa6FoBAWWA7G
eERHrcz93DZ3Cdha24uWG2I+R2Z2N8IHxuUDdM7z8NuTfhyIVGzxLZ0MKEvHogAEKOp0B8hSBWly
y8mvJdjVey6T+kQu/Z0XQanEd/pD5AjTSmR3IorWeLTsLYbLRQ7jb90uQ+1pmfkhaoOfVjg+dTPX
kcAIErmCulixj5GPoJpsoypOsL39AA7jRmo03otXx3DarRl63bZsYr2xSJZAVvsjhfPG/LceIPL1
DBfJFnak/w6cPqKJyhHQUc2tOeEBGEtYIqB4YlTXWhb6FzUHvXuETeqlNvIHgKP9yhLRtKSN3pnR
DckA+yH30hs7jjg+mYRoJbazK7vhgSqXjZqnroYgir4CMs2EpGsU2lwzn3+i2Hss7CY5D4wHh8Vk
geqY1Vxd4HKRm5Y9SKrOTWL2G4v49MvklPdQoyDztniPcuPUxK1CHQPoEQJ6sprnqrxXfU2v2Udv
qAlWnTWG+7oqTrTEwypION16VITGd8OjA9dQe5FEPjFzTPwd3ab8TkfKu52iHepy9cZyVK0cDvMY
TSy1TbvRuvZkE9SmeaMUO3hkARap+pzYijRiAgNfYZLOsbCnh1JM4x1a+mxrGla9oQcerbsICpqi
M3kQ0LV2AFiR5YHUyorT1CSfniTGrIuYIphd/rOIwQ0bnLVSrzN2mqPVakjN8XYYh20yPOUcCfd2
UbpbN+2O5WCGa0If5oPD0sCCqMx7jATnEMfU7ezLoyvo7aaD2nJMIvilT2oyCVCLYI9JRFhTe43D
qugXsI9HYpNhgvXs22gTR6I+DlYdI3urwTuTV7X3xo2bkhzQ2pG7K5jcsHf86NyMNM+UVZmUGh/B
S3COi3DFQSv8jJpLnFtAvuMrx8jgIDNIVO6jpyzrKaitzaAHsJg+mcgOWV5V9Yrgwt90rf1N2Bzu
lefcZ1q+lE6zoYF3b/luRt1H0upoEb00NgrueDE/FGSmrseMKbbJFZ9CINoWcsJVXHaHdDz1pPjg
dzdpJo8PnYtWBoEGHBc4lh1zbZHZdy2DznVrjj9l7qMZ9tGmpB1/ZQQgUwlB/OZ7S10Q2NvBgdck
AtLCB6N56zSTOUKZ241XLmJQ5mIRsNIOYXc+sdsMbfoEIpsEoCj7cHIPUkvmEUxs+Q2uJAMebGXT
tvtlh1m7q8DObNqku4lQFhQ1oU21x3QwCUnKswI4RrG3CJ9VvKXKgQ3VxTtmi5fU5ZXTQpZr1UA6
GZxbs2PTGiHtlBEh7gncCXan7q1j7V8j1iDGL3Ff6zbuWPB8RH0CZ3ndveOseEo6dS9IW0X0Qo/B
AvkazNu6wTLnTOP7lGd8Olu99FlMCIaHA6SssOXPBI7F4UQ0RzdsaaSdPN8JeVLx4zQ0gDJfHZPa
WD6lvdIyvg3Kvdeb+6HJ+pvi1EfRDxl57qqviauR9rchHj7rmV1JjnLn6v6XmEjHSpYv0AV6HMaU
bQKgTQbUY8D06FfsH1OmXpLZ2pde/4uYoGeMMcdCiz3H+vcgCcFNKw7LcHIfcHxeQmN8SsgbcyGu
37Sy2+eFnDb5vJMJ3D/p80AW45JF6YyXQiOMwiJKE+jdnoMM3KBW27kk/SKCKfJNZ6Rb0yezzp1p
g5Fyq/HUiiujIb1xZ/gE4Zw9mzjlujnOV3xlwOnT6ZbahU6QNE4tZ1JWYUW7xmy7bzOx6FeqFCK8
YYzMXLJyCqDI1IK46/Ync9vPsJuXf0XjUdvc2q54ZpUAqU14ORxIUAgajmkBP7pVrNoBXF32Zw3/
F3em0v4mZrJOzA2jBSV7PPLVN1eb/Q4ouvYfeHoGWZJJMCDnnHwGemn0Yc7hvPIy+VoQQkRGyDpP
wKSq6IdXS5p+3JONZ8C5Zly9qNbpj8xgMS2aiU1dfIbkla3DcDqERJpbeWuvq54MmmB5A5B4D1ZY
dyvY2kllfAfZtISZelfOCC9YzR5ru79zcuPet6JbMsTJSYxhQcbZ8NMhvbtq2Z8o5KsOF0oUhc/a
W/Q5hdqRd+nfhFNLTrERUiGDoAKGae1JxObcF6L/61KYjb1C5hS1eAgbVrUJa8sS0+OkhKtZNqd3
RJ9ckIAtUmCIGwoJqFYzuwmXAGNzKjoUMsI6J3QYIomEK/WGdyQvrz4Jh9nsjszIsOCkQ/xtst5D
23rVBOWt2kYiCSJqYdeCjemt5kq4tZcaDEowdtokqJ4AhbFldgEGGWBEtXmi+5SAulXpIW3M6tqn
41p03XM0yeBSDzcpvDMogvYPgmCgc3R9BySNVl7CjjyVHtBKkxykJPkk2JDBJJE5gZfrXeMsBmQv
5azpDFCgJnIns9aik4glFMvrAjh5GAsD0+6nCul6u9bzIFGPkXH7Zshnz3PZ5Zw+48znHYJ08XAg
lvM6VgBP8/p1GuOqMkn6KL2rLBGBoW+ykEGDdEGjzGlTcHJIAIgWZfTFKjLgI2H3ae5Cg6FglQiW
h5iQ+HKjO/OHpYN6P/EW1kieWYanVej4xbZiZm5xHK2VeVlq1BX4w5UVWLCVYPSsRhPOU1fjHzOt
XWzY9lpryfHbrTBl+XdRCwfHGNJNp3S5tWb1jL7ps81wLnPelVl02+dIyahUAr7jpoq+hYPyN3ZE
Ziz5xEIa350oVKuukdPFi36KNLuTGS7takb9mHHu7Geg8HblXMzGeG4miymxS0ReD+rH+pZBSx8p
BViMARFZbfjT6HW0q5LDSHUPiLF8YtO8OOV875Fnv862zvI9WUms1kPv8BlTLmBfQWKfNXeLGZIT
Bkx1q5F79aZ6cAbrtYiJDFDIXxz3CJkjXoeO9xjSgF754pJIJAZYpYj1CO/oxw0rOSR3nmR8isyi
QubnTvFT1M8P4xjda/CRUVte2yYDnXOVif1a8BGQva696mcZUmwMxl0jZ24v4zxGBG7nM8wrCtN5
gZYquBIc5G+dRL/bgfNMhAcRg3O37+LqE64MbnqqhD5r/Z00nn01HUppXnqIHqt6ia8oAj6urNw3
ED/3Nt+WE4jtyHEwFI/+PD9VYowP1itDBSflgEhVuvbiPtu1GXdMLXKc+aTbtbPC1la/zd6SaI2i
mktsWtln16g3p+t+5PmPoUHviX/snJnBM2Ok+wpYV+bmnzZvNp3LTx0mj6ksnnD14sPLyWBAZfeD
6ApImwl4TA7YKzyBhJNVE4rltnhP4/q4iApzFJ6+SGkUjEeYf5vULh+ljE91Y754VvM4eNkuHBkV
F35w748zneW+/iQ5455Ug4EYPbsxzmEbHzsz/VmaTJVqzzilRrdDMuKtTeKhd3VfZWvZIJm1rerF
iO7KOXpN2uZXpq8OgdP7siwtLo9/KWziFbvwNrAQLBjOBVjQp7TATWuxNKts59r3dkFAhksXiZN2
CPTIi26C9sURRBXr7/WojWPWTvcG8LzUM1GgReA89/9f0Pd/IuhzXFKZ/knQ9xI1PwuY+/lvLI4/
/q//DoVy/8OH0SYtaUvOq0jb/kfRp+z/8KF0IKYTzqLa+zOLA0Wf79hAPPg39t9YHJwUaFC7wjb9
/8tQKAuB4p/0fMJXSnrSMdlU+XGW6/D2/hwJZVtmmHQydE9flZIXtOOtaB8kRLSDrIh/8Is+vMoc
brY1O0d6LuM6N5kzUmztOzFc/nT5/gsV8hsa5HcwyB9vByyJqYQFtg5o4u9vB1+fXdplJk+OtH3m
amG5i4mOn7zy1szfVQndSfpZi/yqvF1IRTf//Pq/qxv/6+WFy9VVyvFp8v3+8iomOVLZixxsDF7R
5XePkgrKbcnsG0zinAcX1EVfkhEuKeb/+bWt5VL/LxTl68W5VbhXpHQ5xou/fPY6HELdJRZdzGyQ
70UwJfsl4TWD/byJccE/GbE+zQDuCw/kchx/uFl6kxQxkymE0HunYX6jQ0rTbGjmw7+8OcLQ/vbm
vogyvm/S1Pt683+KDkNh39NPrsUpDUBhx031KtOq3FW0cHdZE5Hj3SBa0wKzIuXcxogyxDqafkJv
P6aFMZHQvaqG0d/98/sSi970LxeNpwGKDAMJcG7L8/rn+xfbVpN5YyROIdLQva6o5pqWLmUeqE+Q
G/qZbJy9Y6cG+HIxbICQyhv4UvKmqAHqJRgghX1wmp6GRDWhmQcSaZjsqoOn41vTovOAf2js6keH
qpEOoQDMpyPrNLjjB1BU974rXmmQe3BexCFCGoe8URdvbquejdgWD2Td3vGQJRdFu9ZsY1r4Zkxn
1C5h/0734CQ/m1zU90GBlChqfOcYxt6r4dovJhvb+Z+vlkXM3F+ulmvyWLkmMXSuJ+y/qHdji4yF
VAcCbAxBAzpoxMaVVrtJuIwAWsnhnAEYrKPC1StUMz8L6I3wav7f3siic0bmLCweqL88aDomfpE+
pzhJzMw3nRle2Oudh7kb96XdPiJapR05NScRiGNL7mPrUzv+88X4+53DqRMZtaQLQcyBtH+/czhJ
1QbjFHHqaZoY9kF4+Uxe3XQUSt2JKN7xHf3b8vb31ZbXdG0kF/yTLeEvd6vZx8JrbWp1x5SHsS7k
xmjsx0L7dwVhI7tYmfNpadzYrUUNMXsXU3CWryznW13Lf3l07L+vN67pQHaxXWhQf5dy+yQp97Nh
Oaciac9FMjhnR7UXH1kMxjv1YPrTT+kRPorCg85MNPS7uc8v+FLnYzOTB+uEJZnAbQjaF+HXzeBP
KXEC6YNjgqcsJojHjD8D3OrFmbTgiWwLFm+LmoXHrfuDGPYHBuvujwf+zxvHX6INl8XTNQX7GNIe
fmP/9c4ObMsO0AeJ00CH8ZTPZXBb19oByBFm+zE2iYZS/rk0GmNd4bQ5piRCbIPJfXOKsnpoSJ8b
OM4hEk5yXPAeveuB2W1Rhj3cT+dEMLhxTRvNtCBUG5dApa3JXJhIOL2gFwEEw4OfVhJI0z4mL+5f
lt+Fh/X7KseHEo6CZ8rt6pl/eVySVOF4S0h2dRJZHXCMZGvT5O0OeVecqn6p34vtPz8e1nL///U1
XRcxteVxDEHO/fvzQWezLmqvck4RhP2HTOvprozqO6vEbEXoEVUNc7w9M3D/9PWLb6+F+5FUefYv
m7L1+97DRg+WTJmEuXFC8f7+pJYhktGqKo2bNkiMXWSZjyJVoPqZHK7DMRr39hCj2fOBVWaaY7Td
YJPRnLQPvt10e5Xqjda1fmQwXv/Lpi1/X1GX90ZbzTM5Kn7dgMsZ7s/7T5nM+C6wYN1UKlu7Rupt
Ldni2+nhHbpa0dfs4mzNe7vQNW9OVtttyizwb5d9RQ8pFtCKjh5DSOM0SNKD3RHJZa8dZFsVWd1S
7euC2zjPpXcYB3+rOJXRAWvUljE23daJ9Cx7CrDXdfI8Vqm+MLmxrn7kVoep9TEBiQA9Iao/7ast
1IqbtiZxivQncz/CK8X0TIccXTZ02WTcVTVx7xyPks00R/YmjouthaTyIHRp3g2HyCqK0z/fZ3yF
v99pkqOvxx7Og6tMx3E5/f1+DXN/ZN6ZOeIG8gB5o9KFchnOuyJyDVC/2S1dbDotzMzplaFNn3nv
68Kllv7DOfm/TsrKxOUd+ZLsoaKaIF9iAIihq6VMfW6idoh3HLveMpEd55hcnRAD1Je24WZaBKfK
c+/HwYz2aQLRRyBL3VjY2JPE9m5yH1XD4A4wrmNkOLq3+bIxeIdCT+saBe96ngV9l6841TjLJ4Rd
i6Dg689jnKLMUUx5zRoEHYIqHzXszKB7LsOjkaLVHkqnOEUh0B6fhIqbgWSGbpiu+TDvghSbB/rF
nBEA4dccD7iFBhBa1eis58k/sG5E9+ibjX3lxApsxUtaJv1xDvOHwpcPrGvhYTkW1Wn/RiQfTK2w
eQxtwon7kHB1VRkjLRk3uMWx4q5MMjRa1tDbwcBCgnMj3LpmORw5/++rOGzOGXxk7Gva2yYOUVZf
uQmths1bQKfm27NRJ+YQ8irsi2tvZN5rMmq6cQC3MtD77pnpcgN3CCP78b1hE35M07c4j7878pDC
idtaHdxrr4/GM4jrYo3P9qXotT52lnzvyLFYpm2MLg2kOAUyj33jpflm9EyCdrLeudkVOe0lwaD4
KPtr1DnupVHxfh4RUuZ1s05b5T0OmsCYArE5jrh2rzDR3Ezz9EzM+XAeY+eAvzM8mpn7K0csDzta
VdvUa2iiwIXdCatDnxAS193TRFyZXYRVugnfEuDLws8PGS6ZB8/mOx8cDvJt9+AmfXIOUrwtWgY5
3kdIfUkRPhG85t2HVoCcSnPwgPq7H0a3PSJRRUyfp5+4KfSD0QefXwl5g0yybR+mCmlOy2FWpvMl
18jJkCkWrDURg89rG2T0vGbf/z6UjLHi/FLBWTkFoSj3HFS7NW7aAWNw72yYq9ZP9Cy3qi73nRFg
pGqmB3/J7ivC8WpId+1kkaTtbpYM1TKQQYpZVusZ1hbeu13NhJunEqB0mDubou44z1h8N0QZJ6vQ
zn0epXTYVLpb0tO5w+vc3LYZGY6V4ndWFXyi5mFMOxcf2NFnPElzcTf4xZWVzKZfPKu9dhbBR2NO
N6pzLQRuP0g5HJ4D5xUx04NKIvs8k8q2dqik92UooHjl/cXo8N1UU/XYOHqv6arftZAIY4aRLB+Z
tVHurygnPkFmtLEbI7TWKukJu9PzqaGZvBJxHO7cOdb3U1y9C+RYB1xjsAt0SmRNvGLBUNce7cEd
H5BJeFx7x8AO3oUKptPSwTREP1x0Z5mAGB1/DTmwXRFsFz1pyR2WRzeMd6ZvIqDTHnFXdJ330Z7l
3IcM1hqT7igHb+GRYNjkCY5mtDapmZNdV32qwTIuRM28N+mSCO/1jL7mHxCBh5u8m5qtTJxinxB6
GplgbCrvpSnqt8gKNk0hw1uknvSKmdVvJl8l4AcQsw4eM22yEWgGe9m6rVgC54oGQNKlV9ra094k
cXRLeEzF5AAJTE4EwrmojG815fBeDh4SrrRBGKyKnxlHCgyrCEssq7wrEw2OEjphVkTBhQh2lNVz
/ohgKdi5yjn2xvwWorHZ0qhjHmZ46bHqxSao+rea+VmXNXuVNx6zQ0xh7QpOMpfUPUc+YIYmuMRY
uu8dtcsD3965bd+t4QrEPHZFw/yspQwtbOsJ/zqBvfqpg+2xkmn2XIt4PBtWEnwjZfYXlnFCHucp
oYzmnfR5ByqwBB6XERT4jST24uoErEjAgYCih6YkktdAMeAhNatTguaD6mXkhMagXteHuuvGc9ar
J0YVEc8bNi8Q8LfLMGQUmb+pxgaQZi6nJ30ezZ7TtTAbevbmNSpU8sYQaT1YMZFIgpo6G+WxaZCx
9611VwVkTFaCjnvT+BdjvtSMTHdfxVlOZbyzWwRTMUz1cmX5UCcBmHrrAeYc58XHuUGbhQmnOipW
Jzz0sEcYpFuZL0/kVd7lbc0lI9QQOHZUb824eaLNhTA0W7r8iXoLMrcgdULl67iNMfMNhCXgCXJe
ekEcdBmj1zdYnJw5YYewm1/z1OhNPjj9MQ9AXxlUQ6tlgoEwcz9QM5A4K6Zt4SYjN4l9r41mWruS
WkLZQcijm4DXcluxLfP0iSFXenYakqVr40CoXbdBg6knMHkl1WI53jXkTtQCeQmJI/KMkPFZ1Rah
DEZPJBAjh/3YlZTxySLJoF+LtoA1xa190sIMeHGm59zaSI+IDmx2djWo71Uzfe/TqD6Mmej2kKxf
odP33zUaGPJiMpfgiSSDkG8Gh2RGTVIuxYUvhuZjgm/AAhmZJxiogEZHukaVyD+JYQ43viGdM0yK
e/jw2S0pKoziICTsss4/Q1Gt7zmHozNQCqdJIHdpWYcnBLDVRls19EQGjd4IuCykfnGmrYQFvnOL
0ACK44TNznfM7cCU+ThMI9Ulvm6hjJ4EY2KaRxIA0MXFK1S54xn0JaDBGCeQO3SScxCun0bQvyEs
p8YkbuCSG3F39jaa07kfbliHTTSbO+VNHvV4P2zcYsnaVu5tXSCW6QtG07EI2+PkWubJ7tOr6uqP
ihDmt4g4kbSFCBlOxmVsBGj+uLs2gUu0r5VgmezVNSZdBSwKgQckAaAXQ2e/wSbosvnb8a4d83qT
TCyLGvvxISiycUsmGLqxxq43hhL2KnayYAfpPL6AALaQ2VaG3H69IpYhREpuFBHi9ornbzjHgUJ9
yc2FQjWW53AGj8HOa58RmDoZo8E2n+QxDHPG9J2bXMYv+bHbKJ5332S0ZuzYGRHRzOqX1/qfYdGD
//HFW5+7H2UZU+4Kc5sHcbtBGfKDVN+IkiTDs2f0d4xX5E7h6woBoJOe7dTboJ7PptNfc7ejUBHt
q20QSjOeDCKx9plV/hISvbSyebpsF1gVic7WGLF3iJ9FOYRb0WffOzJuD30SsUwXGnmi+zBmBPtg
7UOdnodvrntammFj6IR7oKwTVcrnmDMQ6u3sh+91LxLoMvDQnRuNJLEUmeYQJ3ewDSBfzs3jyCPL
tDmP1kP51vgA5zPkINuJpAxdje0xVTrYMePZ1ERwroMQSVlVB+s+bi6G7YNeyXd5Z7U7/6kfUEbU
o/PN55+Txdc2tNObHBN3F4Xj0ZewNlNJdILui3czm947Kz50k/UTRoNVMdc308ee/A507Yt8txSH
rP5mdBFSsUSpdSQbZ13LDzuV+bpJ6nQbW9W86tJkNfJlFOJLlmlXZKfZOVYueZ36sFgPVVtyME7k
2ikbhsSxwddSzethKojr0vl9zwg18vAHw0vYBo5hbfwSofzEZGuxndVRwjy3OlcjUsGEOR98KF1v
IMhx+nU3RdMVm9QUDRbE4orYqN2S0YLD3udStI9dOTPDruz+iCwSILYpiAhvrEYTdZTe6XaxQM/j
gZQczr19Se2h5TaUJcVO24AoggPaBzlNcYn8BB0/ZfBA6nDZYC+OW8RHY4DyBegJRR/8uIGzbBqu
YxXhCZhvq+RqOMlrl5hvWZj5GOhHYjmYpDsyvzW8et8FaOt6xYJOpbbhjIgktYm6DSN4xJrRLyre
Ayq7dlsL8tv6WnxjY7jjLPoh0LeyJrFzaw8duDcMG2F4974RRXsblBrS2Qr5aPWQYspeLDkVuD9C
WxW8lxZJdwFkqhtZ5TzzUBrVr0lSYsAP3rNsvpBzhcCLVpJ0Mo6V2rCIJbcfzZDVIlsUh9CpTiJm
nJY5ySNVxc08EGrhYVUgCynf59qZWMfcg+pKtFeNk2OkBDycdl62D5IPsol/DSOu9tAx8TVP8X4a
vacoqKZtUoVsBDGZ1VkIg1nrs2k51c5psS71fs+UPAvusxLbsz88lByCEXS1IPwM9bM3WCr7mjY9
Yx/yZNDg+cbPkcBIp5ePzoArwxyC56F2PpwSrZqDrgjQb7qpqwjLob0bVbINLNdiog9YVhdsP03r
MgLtfjj53ZwyBx6UITeJt9WGux5m5MyJdMAB9OiUi+IHmRGgx3Ld4Bj8SPqh2QLdI51hZl5rVFsL
p/G58BHAtdZrb8saUWx61hwE1/gTDrmHY1TI0mOlHcOXGa1/c/UDks+DQel1Kpp72+ZnGgFYL97I
UQZ8isZ08cD0MN35cWReJADGQAakVOvefd6HDWoG0qlMC42/+ypry8SvWIy3GKyD2GZMHWN8wckH
VgvV2Ipb1+f6J1cbauy2tijHBc2qrcjEjU81wVLxgyCkkTmwGMf3lGSz0QAKnfk2u0vnkEi7zlti
ogRBR2uzFh2afI+KSz8gY8DimTjdKpggdDXaPRPC3ewySyKZ917wYsOJ2fe6tjAlZivP7d9r+T21
2w9DJRxP8EqzhdkEWG005pXGiRDVRYx9i9k6RzUQhtBsW5iOyRKSe/Ay/S03y09Lszx3I5rmQVEO
S6CpfnrV7HKBnYEsVe6d0U5QhmGizbSnD54LPt5GZjAs6XBN3p9pgQ6PKK4sSNHTDJOKLpEzV/VW
+nnB7gNznIybg2NZSbV2JoXiXrzR8TRv6sDB8WP7wSbsu/Rgad+jhTWau87IDaLngmRdVd6084bI
3o9F9Usq37q4bnHuWYZvUNURTKfQGvRASG2zIEQGMcCVnxNfv35HJnd8DXV250zhTAjyf/9904ph
ZcyTxapTRFRUpo8CiOfi649fv1CUlCaXmR23dMgBB6e9aNj7dt+nVXgtHQdHRVv00w2Racd2+Tt4
yfzd1IYfYZ6FhwKh1nWwDeDfBEF7VaivX7/I//md6yDPHPVUwwjwn53B/S5Spz9gFabplDaDOoba
AIWw/NEbqnNSSm6hZF0qizkBnABUf2n5RrBA2YH6MVL8dVGPKyBGVp57JCJ1S/SZnZlvVMXjxrPm
YacIJIJ4aQML2kZZ+dFAyUQqH7frJujv/eGgcuofrxDJrjSQtxNwji4RRS5R9XyRrnfDR+rzBq1Q
Mq1pbV9qOezCviXRiuEhC2cmNp5rfEhZn/FHLno5+mOSbSaR3WMc69suDc29KMIdP/aWpoxeRzPV
nCIYfbViSpvsohimGQ7Jp6Zy3qeocZG7xp/dvJARxBKAuPQYQ8jnRhUirKNLvaYlSiO99upjI+bw
wbf6c2M74R3hy4kVhZdB5PsxWrBTjdufl5US5rbDzq051iIbPxl6kDREGvNINhtI+LnJ1jQ9/NNY
du3ZbyokkF1+28zRfC11WuzZpEZISDw8QRwZD7KzDsLGgkcRbR8bc5SnNJs/JqcIH5leXDy7Dc++
X4F2KREWjVOgbt0Ol0ZT35uJpw41R4vVnFneoyXZTAJt9RsDfs2pkdltIyWbNaytQ5xN2SFJJiBd
yH8BqOGvmUoe0bDSN2ZkxccRVLNh+KDYWqhOfRNGe5R1xZ1Jq2w1esXay1RzDuKZJK/hJQsN0lZd
4uCaPH90q+oWCVZyLupF/OQt0QOgO3ybt5xr29+zbw57t7rLzcbbhoFv3cvwAfdBtR2CSL/0TXb1
Syv8UZS71h9pugGZ2pQVLkHDbvslYPAVR096yFKg/OmIUtmb0vpQeM+x17K8Y1C6LNq6xCp29cg+
oLuofkzjY2qL4iTD4meNU+NWpEV0mHu/pBXI7mrL8U313rfZRtxS1VZ24qOTwJnZ/XYcNYxm54aD
arKvfeFSoQj3NOYLfczfEOemL8N0Z8+Ox9M46C0jSXKdS7fD9GgFayaChJBhwnsoOd63sDlPRFe8
2EVmgmtJ5QEOkXFGmfqopmSnjALSl8v+37Zpdi4y+ie6p/Ahy/SlLoN3w7ejG7fwH6ZB1GcEF89W
Kq2TNSLmcunRwVU3nk2ikx4sxzlSbvsIoYHWfRWfdkE6dNu7FzpF+q4jsGSVAXleJ46u9vg0zUtp
9uYlFbF1aUzy6pjHql3TmDMi8+Uvv/6bIZf9xX/EQbMyhNvch8IMH4chaXaA2um/TxwB1gNZzaiA
2/teifbIVghqYFyErF0h5LkIRmebuQjdVCbyJcCUSYDTDXRHcg0q5skqDUDEMW2MGSFpAZltW1H+
HIbBfVKBow5VnU0bryDEkrYo7PxKrXybGTjvkrmWPZgo1yif08Beg+v2lvv4IZyt7+b4PcbvtXHS
qFljizk3ptnzHWANmUqwIAZC3Y2DtC5iwTKpQ7d1vXIinkbeLYucjasRM+Kh9COy/fDcZEX4ETmk
LHjTxhb5hXG+WFWRzHcZeUhdfasoyP6TvfNajhzZsuyvtPU77kALs+55CC0YZDDIJDP5AiOZJLQW
DuDrZ8EjbzEr53Zbz/uUZYUhdBDS/Zy9116IYSTRs0rCd4NorPWkKOMhjuxlFxLw6s4EJFPv7L0a
PJU9eBd5w3F0mcz43VRczqTkcHDapdQyzdEEnajLg1xCfUwNnzzlZp1TN1jEbVAcVSb9K89AYDU4
NlC7xmKtpC4lTWIQxaFPlSWjscOkNdGx7+emHPN+AdOnKxRU7QREil6jFzQgPO/zmAkG9RPXuMHr
nh1VTs0qWeDEumv7zAgd1MNpum9qJiH6aD+Mwn5vZkRgbMvzq/YIbcPaEutxL+oRAT6n6/VgDXdR
HFCT6jHokM9ZG9CVii6aDWKcvxpDMPvvyKI1GsZ4BtrnsPvAwTnsHbM5KpOgV8VQfWVnFmQ4qtFV
UHxadUI+j+7tqMIRItKZ4y5xt6gKezKZDQEhtE4Pbul9Kycnuo9g1LtW8NGZlX0oRn7xYCnxum85
OzIlw9ZaByfNzgGbZl65jJWYUVYek5tX+HhLw3VAXg95wcz+ysgfD2E1mEyriBjlaFirLap2LAHY
YxPvyegV/ShS5WGo1bkCsnCUwF57DsV9F6sSfTLvTk0oUHlp/dIzl9zHEYV1LeUU1bNzxyMi7w5U
7GBVi6lRk01HbuhCj0FGiqRC1EIZbNTHA9NOIvXi6WxoewUE05Yq/zawzUtJS2tpTV21VjqEJagr
iT7EQxwDAIlNO9xmCn0MqzRXMWMSdVTSpeZMFDYV40ek6YRfpPWpNWtA44O2onnrb0NM1LQU3GWY
YTPRh3dKcwqzNUp6NsNQ6otOwHzHnUjepkiUpcARxmou+QwZhr/y1Un0kMSi+ykczd2UqGctKNst
ypmGNrF7G2Xm7JUJfahspO0UoiMDuaaNrREZp9fBmmIITsUoQ7au4g+wO/42N2RUh743L+2Pysy6
Dd6IezBJHhMfKJHKHAoByTUgvcHVzJ1v+T9wqMCG1DxBDF8fLLJkshYF5yXAl6i1B4dkV+bVfBjN
lEQH1loW95AR/I1WvjUUw3c2+dNF6PnUXy+B2aerVvd/1rbyYQVGSioyaAUGfi8Rep6F4jG4NlNa
aZXDPCgKnYNalWj2qfKGWvagktK6Jvb9h8jsaRX3br4ZaqoEokHXkHDax6dGn6bNnF2qGqCKjCc/
CH54NW6m0hjLZW67AaLsSMO3H3FWYLYaRgXXRJ9mquGv4CvD3cohyqA3pTlh6LfOGD+1oUHHI6kv
cd29T0PLrvgpIkYLFW0nPRLl0c/xS9Ldwx2/caNuPanfpzqihB9VRGcmML1Ld9xMXo9CurBXTpAl
Rybw9iDevXIucdCRXgkzWcZ1lZGlEjBMh9QWq1s6wlzx0gFxljbeaJQoNsjIvlkDBEyBbdCywc9E
jKwWmcWg2Ssr3AOkHayS1L6fFPNlVHub84GrE4JIAo9tkq6gG/WSurNYjb7JycKYd2/l04pHdVXX
VQp9zrS2FKcpeWjHyvSNLc3X2bVQ/UQixuHhNj9Vv4GKQPLPoo2RlaM+3iQaRSDBfNxzGIBjTWz2
qrupxETWcHHvTe4W6HC7a1qIMVWJb1IavXr1GM8DSYpfRIxDVNr4VLVpxGF23wZa/DAwhSeLfmWg
nVuNDL0PBuSeRWl7yRJlDfEjwoa6alfmwYowWpnV9MMJ2vZbHIXWnR32d13vBfdAcXYeiuzHdOnS
WK3JhbgRMDspLJfxVlfoJwuVQXxmjv1RMLbTnQDlfrZHaFneNNU296xv5Jq92iluInd0dqC6nLsS
+4JHnX4zRYR8qikTi0xn+qQ16V009ccMVwW+XzZQmrePU6D4x9DM3RuzCxlfEeJlwD6YOlAApcNA
qcxwIJG6yzwYpiuYIp19sVoXjU07f8Q4Rd+A/a/TvqW+GHDXJyuScQ9KbwYPeOA+OsWglIME/pQV
w63VuWI76ka1VsvsPZ96phhx0+wMxX1FsoWVqDTUJz2Y/CXpIwsdS8quxFjZJW5Fw304gwCiLZ5T
eTG952JuduCYfjGG4jkTtTY7NSADa+G7XvDXFH3XL90so2U0Tc22jZ18XbQ4GQpbO6tBqW5zJxtI
M2e4EpXKRuvXaZhEWK/hCLnAN2CheEuPUhMEkUKlFUyXCP5x/WgF+c/C6d7NSk22ra+dLCy5N0bU
7xLUJPvaLctlYYBlDAtjq2upIICcKzQ9JBcTeukwmihB7vL2RZ646TLvAiDAqttQs+rIfKiMN/rR
7ZL24L3LuXhruCm5wnaFz7yp0R/meGBie7zNUgWiBjwUQG14XqySDtdg3gdatrVxgdxmVQIGul5Z
EWe3zmTwM/oZoy2zwkjgVS2DXm3bRd6lqy3cIwEOj4BYVrJZSV6oslNuiWBLdtMBrU6w7hUng0PV
0ZakH67N3i8POy4Zv6OzMSL9B7BG8ByII4iVK9EZJHuVM+fSjWiKUtBNrDbdTz17u4//HMNmozGG
piK4auJmB1EpPBhrPORqSj8zJqznqeyqRasyFCno3CxVdKm4LhLqBU4/cqmxjb2VBwCY1Lpb9hPy
KG+yy6MXgq2ASZn39ffayWDHz71BUxWQFvz4c4xG8nqF8TZgDdt17nQwU9AuQxUEq7YZt1VQpTd1
YqJSHDDSORG+M0VJlAe/2roJHr7ImTM00Y7YDryN/MNR8mUwlOZN0Q72CokKMAcF/adt6cCnNqSF
K3fgRlaaUXPxRj2znH2aSudEdM9ICQ8xc4501toGXkVol+yhIUnOlEHjhaoQ4TJoaM0qptcNPGo4
vt0+TphQKUyLAp2WuIJOaUltnAmCE0abKGPyGTjmWq8T7+BSMD4jonpUUaXBCdFvU0HMNyyrfBXr
lb/VcAfa3/UhwzrFWAVeJ8DrIf7BLNvl6uqpG7+2Piti0dYx9oaFFu2yKAvogETzZaNBSe0JfMsY
CtJ2azItvbOanv6o1tzoOLmAFwVIaLvyprfrU1/57cYoyDDsi/S2mjTmn5NGkIKOMbNFS76ox6Ff
2f0AhC1oQi5eIzS1vvrmjBwqrkK8rgr3LvQF9XK1OUIr0VcFuoyV1VvTbceaQ0/THkyHry6bHgON
B8LVHwOaalG3RxezC/R2Z3iVzgxX0ZYUJGpaD8xd4zppF46JT8sLkF0B94OUENNBGXHux1pWrMfY
Gc/CUhl0+o27drvqBtVCu87N6azYebM2mIUtdb1E2OCA5PAaM7utS23c9qNdApNzcITGuKEGw/UP
Sf9EamGj6ndOocSrwVebjTOgIAl7Z9F1lbHRTcru40Anp+zpmbhZfwmQCj5knn5MatZbpcXEeKke
ZNxu3Sj9c8TqwysCRrScwIsE3lEM3jdrit+0LtwxLuy49Ma/38jH+r8/IR9TUrXiimDgJ1ITZW2W
NKNnEFcUgPiKHQsLuFyUD8obSErxEk4QOYx1Xm8LJJoSei/zCa5Ry/L+14MyormSmMmvtOYGQ/4i
bGmyY9Fn/i04Wyz8pAYiOKMos3w6+gWXyUTmA8lvBtMxO9Lnn6dmebbHe8AFBJrV100lWVxf952R
cWgE0VKmSch4jMlSL7UYq41pFdZW0ZvtV9KEfIE6h8m0eukuZdKE/Ls0mVElF+UNbKUaJzL8+CqK
GdZD38z0mcM5r3Ywkfhck3Ency9oqz5UiZFtZIaBl6DdswFQyufkQ8I1ik0TmA9mFmecQQO8T0lS
7HEU0wleB1O2LQyY9f0MV4TP+GpP1k/59mTeSCXWHgLFHxvToHqCBxicP5IHqbL7X38TyF5DWGn6
jTWGsfaPu//7scj49x/ze/56jYxt/bp3it7roik+2//2VduPYo6jbf580d8+mW//9evmFNu/3WHy
DGfhvvugUPPRdGn7z/DY+ZX/0yd/5eI+jiW5uK8/M06FEQno0Xv7uxlHR0+IyPq/TtS9Ref/rxJ1
f73xn1xu+x8W2bcWHTnTsAjUwDgiPpr2P/9dkYm6pu16qv6XwSefP/Q//9304HKrqBpNexYmq8C3
/20+H81PWf/wDE2Fpc0UxNBVQ/t/4XJrjOv+VOs6puHYyLl1zaLvZvyh1jU9t2TA5+g3jMlmhqC8
gfCDQa4lkzFCfYqwgGqHMqeV9LAhQU38dV8+2KrwWsiWtWdkCig/qVUkTKXPIODC4JxrgbXvLxOB
K8UCrjetU1Ldk4UzozzrJBo2MBvhP5EhIm+EmGP6opmsSoH6GutRz2F+zD6KazS7RdSfMWf+dXP6
X+WJRbfMLmQsAroOs6e0cF+IUb2oQaru8h4SizZheYErNmrW3u/vEiAWqzyeqF1V5TciLx8zVYDm
EwQcCrSNdMRh9ieIC0JXYxblMgww3XsRAW7yw27hTAbRtyUiam9sVz5bDzqISViMRm1qrGBVZHNR
Ja/ejQJaDoj1c2nY3ys3uTQV4jC1fU4tOke6xcDPSBn7uHRlnEzjrBRBJbAtklbypmSw7H0yispq
5FeDFRc8QGkoL9uTh5jQzcTJxBq+VibrucrGOyvJEYNEL1ZppytiHe6ZLq5y3U93k3qxVaXYuN1L
75G/YVDpXlEsRSwEJGv+wDZsngcrPJizc5m4oYUlvfKUzeCfeeMmi0pv65BQC1oLALVAJqoUxBoX
GukLoIliA4dj/lIGrNWBiSdNitRfGNp0hBD3Aynzoz9WD1pVn93G+Ubh6qlxHUJoRbyDnIPRxWe9
M+QBxaQr9UJBjJ2YzP9RlAiBPCsMmBS2XLEKI/9JbXwoajhvk79O7XzfCvEuRPPuGj6W6K7dBMk2
jPM1EYPkSlqHDocu+veNoUbMC3wfzY69B6I3IHoISRzLLX9dmNWnrtseUKYJ7kIHdCm49xz9Lm21
Dytla6XlY9YDW0HpoQFNgTgapEsrto9U/BDtOIB7bIF/duKPVmJr5aWMgUanY8erw5cIZeEC7iMs
bb01Ngw1oypFayW8t9JK6dSK+i7PvwuV7rWHZn6psT8sJqt40J4RE6OiA4W06E2bfpl/Q2jGZt6f
SjKGCtVlZjA2i1RtwiXarXOU7nOh3NFTgUlpHyDU3en92CAdtoiLjRS4VaNPVu4I6mu4TW1Yy0Eb
33Wuqm7bxAiXncU7tey+piG5YDL0VGv+s5F7t21nK8sOL18QKWiz4GcslFL/abbqWekOTqvlyyrR
UCu7MRBgPZnxV2jIHI0cqvKbJWx4VQ26HKYYCFTFXKx7cFVzpjnEe28a7jDYMRcR1Kl1I2K+CR6+
shkzNeYZeDnEo9S/xUS2y4LkGT0o45FkVxuNCYwJnIIenWq3fRSJSJapl63NnD3Z1mlV5Hb6VFIp
W9DYt5V6lRboAtsy3tUPonfZyKTiQr1Zi9E6WQgZic2w6RtbwX07GMcpVRnoLi1WKnEg8DYSvVyk
5fjJF/zIIvOshBWRG3X0ZmbDXu2zNYa3B9+O31iGVyDsnasoaIGYayf7EqrnxvDjm6gKLtTW+m4L
uQno2fz3NFbAhtKZfRtmMix1M6uWFkNYQlTLRZLHd40GDSioPuOW3qR3m3v1Y1urF9zwc51irqrF
6CjCU1o7DOPS5t42IlzIPemr9EWqttuLGQiuFuKs5+PFwR3NVYLdK37pDRcqW2N/Nm4LrKdNmIco
w9FO1QfQx5zJLJCoTis+VOuWhKEdfc+7Jo0+fG2A5JCKS8tMiB/ZPmoFvXATkcnKm/JwHTY0dycu
KWHnP/Rh/94YxUUt+5eh5EcaU35rgkVftoq35S9fuY55Dr18D14kXztd9ipjwYWx6nXzG7YOwpPJ
B02qRaURndmn6sXnIsDc8VMD+StEtaXX/TkQShAP00bRgZt1AVeTtjVtZGdM/byVkzIHIKMdu3e5
1otbpUJSq6NIaLocK4G71F0nXgMEx1NlqLsU/V7td1tGWt67jfdd78Jz7Frv02jO2GGXD4mik+em
aOxyzn/TlLuQ/M3bqDePQQr6LDaf/Uj9cHxqZKDH6ASY3To0nRtf75F0iKMz0q7qs+kc+d1xUOs1
vEWAgfBi1GxYoqt7DcVGVYOL6sPcydobGkxDkp3NDCC46yhcB5me1J13iBAgYQfbpml+n/bpB9Y5
MI1NvfGQz7vGoCLKKc59pS2j+ejCsr4xFANyfBh+TBYIBGGNC79Fgxl7ZJ6P6cpQXmz8H6h0af24
zN4D0a8I28bJbzi3bu6/9/SjmPmjgc2nt1YPnsAPXAIArEVPi7pl0rOL7DkDz1G/52CeN5aBxkdx
x/1QGTQ1nX6vV/UNitDzGDKcgAhqOZzkcwWBgS22qjVdtAxmaRUD0AfyUmNvWrSJeSLEEbNrm2zp
B+1KocHncZ6HASTOvLd7eqltEXuiXI9HKE36jwCB2jJojLfMqO97gQOV4byXfUenu3PG4cMb2rWS
OadUGN9KzXrIB5o3ztD9iLE6bydXHJrJWHYd6pRCaS5VMIbzqWHfejutcVGNDMU9OMILjeyj6yGw
1bIFWXE0F2v7rOlI3HRe5OaPXkVzr0xeTYGszI7ip3JiR1RjQBc2fWNFnfOESs53g0Xx3am29OEQ
SU/0i7D23Ph9ES1rv+2X3USn2E2r75bIqoVq8XiJLGaR+6N/w5BiKQqVqxt7iGHW24Cgd7s0D9jH
Dr3ND4Y+9M0byAURJlISj25DT2z1ZP8ME6bSDraCWChvHq6mZWndWXHo7UVinNo0tGkypy8tE+ft
PG9zG2PbJ9RjVDVRN4KCy9b0ch03GLkuHWpi8kMf7ZJDHIrDq2HGjzDx4kVdVx8GfK2NW31DhOGt
Y6q0wBzSm5II7wU2Vw4H41vRc7iGpfsEPdkqCaju7XBJUP1zktjh2grrH7qb3o02JLGgiC925n/k
sHLXCsKEwSEguB6f7dY9+JHpLyOVVDOFlpuRDW9GSai9jp66NN4m6CEo6B41j4KN8yNDXzKXzzRg
FnXKGTEzm0fMZ3PelfqsKCS4GT17AkTATd/wFrVwnyGE2Ax+nIXat/SPcKua5gCksBMQMewMbVn/
oLnlu+WdDU99EZb7swkLDp9G3CSNS/3NRJRKOJZeEEHuoc7qQvXczJqWGNUfzCYiCVpboCEwVwqp
OYvBDe70cNeZKZSJiPFREvxIjeQtroLXKpluQyO+tDrqGl89MT/2QKKrR6PRKE5lq3qCwtPoGgCe
cHgac3hY2VQ9TK7xkiv2sbAQrmhp+tCl9k2h8Tc2A6TUSCFvTJxFETyTHDiu8yQ8WpXBeXeGJ0FH
UXLzUdFnwAnAydqLG+o0w3crppiYteXZZ2DNn9Khf7ChB4qYi1AY3BWWLqDQQr3bWWnyM9c0orKn
QwCOa6FiLwW+SxnEURa1k6cbd5wQ4GH9h4iGVJ5aabGZj/NK+I8ReW9Lt1VReITRSfWI4ppCywBe
fF8Y1IHjhhMcvLuLr1h8d4vmWLXyaZH0/mtgho+2OzFMyX1jaRE9vjDBsSJrCDZ29U6K2CVWKpiu
afg6uOK7E/Y/x6790OmIMtJ+i+ijL3DAGDRX40unmJCFuozkkn7bmy3IE7+7aHpG40XcaLV/xOHv
L8egBlTWQOGjP4YaPykodMXxLo6c7zqWfb+qPsOWS+yopS8C1oGlubt2YEA/6cm91lHWdmv3PWwV
mF+5OGlqcudplJyc0H5rU3vp53AHp2S+4A1LruNFpxL9LGpYrXa2d21F345qxeW/ezAL982I6cVD
td9ywh0y2IWagxwH0+kCxrMDcgoMm8guRmgtPAQ5aEwTrCEUsaHjhMmachRR7Ul1L2IA0YaHZzDU
8OXE3wYzfxyDgMv/0ieoBXgmiSuJQMAaqrDWlNgEkctIubOsRWUNWJsAWRUdoLzQuRO+eqeXJfXJ
qtljaGMS1NjLyM02vd7dVIV40GsRLpW+2CE5WrmqR9r4eGkMtB51V51HoT2ppfvDL+MbJbY5v6gc
YC6VTSCusKNtdl6RLYWi7/uIY6pN7J9jo90n8PLrAShhMkU3Yc4ZqvKedPh1m6Jx4zXIZhXKoXlX
G9EyabUnarZr27W2ZB2RGSeyXexkx8F/jMXcDUvnUS0SQmGj+KkiKD5KdOoaOjxokjr0qsPOIE1q
6Xmtu/B/+EJr912G2j4ICaV9VFR8TbnTtotmpOA4JxyJzFn4mfPNMMMn16e2LpzbkvUaQF+kffHR
0ULWqv4m15/hD39Eof8zmMR3z7HeUEE8BSbjbVKwmH+fzdL5rJLynmRwdGdRieuzpHPACCn0CvJO
rHeY33tNG27q6G7A8LgO8NS5BWrJlMKz0e0qncHCkKVkFCCHphoHDSQoShRh5aGNaaQllM9xBlX1
cnIAX1dMIqcQ/cc0hD/C+s5MGmsZlFzmPSW8aaPkgsAH0ekYflCs3nTBo8V1T7fX793Md4cA5+xy
hB8yY0fegCeYDWVz5k7c+sECLWC0lnezrKJzzr4+TLMYKy9xCPkjqa5zGO41GyK4CyPyedt8xq6W
5U/5vnSAyFrWZGt77RyIKh+UoSWAI+I1PVJgmvP3yceGUu+2MRGO47LvyoN8wp2LHvj/lJEYs3RY
q3r9ijXkV6aJ4EijvNrgGLJnkQOCmyWte8C64O4Rx858/MCbo69DNXjpRamuryEWNoLlTZs0aNxJ
pLCpNoquHzbTtRgjomRPQ5I2FQWa1BnbRRtG7UomcMu/Np//LstCqq1a8PzbuRYjl0ptTvGWizKr
hvRZ+hTstGh/88M1YPsrcJugh3yVYNObE1LyVCTS9pIf0kYxJ9TH/JnXRfluqv7kUsiAm+vilPZr
OydNSH7f0DQDzeN5WPc8DfpBrjn5GSJSsI1aBM/IVSrXCu25EoSHRtXlr/Uv3yG3hHzsujvI+/IG
bhy2YSrnFSqhVnQXuSoivBk0LuYd4WtvkM/Ug2D26aX0b+bYHvkjdZlpgN4H3HNLuWO0qrd2aNZu
k4bX9Wui45zWimlsMsw57HWUQPJ2T0MOBXsB5l8fL1+xIVlsk4EbTJsAERMrnjkQ5OEG+RKlHTJ/
/vji336DXHRS1OiaTttEvvK69aIQwj3MK7ro886BFqs4QFcj6aYhyeeSgiO7rtyBch8My6+jxtUd
nxTleYX+uQYJy7yFbOwqE63NEKgpHaTwhehtdf21hjlEDrrj5lzj2KvkTyrU/pzVQCHkb+n96i61
J1z4BOMQB5ZxoKO4hRHwf+ci/ZePocOfFuGcMyH3hD5OqSXM0pj5d+uDTQ6try++dp/5BXY18QKT
YTGOsJ3cg9G/EUKVW8tZn5OTw7K7hsz/l99r0xCe7bFL9B/BnB72ay3Jv3+KTy5DN4aGhV3vr3vS
vPblniTvfj1W0NCbz0iWPjlr3yFmBsbf2QkUdkT5ennzdbT+toteF+XzE2XQHU2pa4zN9S1tSKvj
CQ4RFI35XJhXQbOFZ7v/OsLlnyd3HvmYvBvMe6Ha42BuCR8JnWgjnzPlzi5f8fX+P3dBeV9ub7l0
fY+8f13843l594/HrrttKUND5FNFxihqxm8EZdMtUn0Hmn9cojeBQzqfqnSP/megN2jf9E2M/8XF
l3rd4sLWnbXt3OVTe+9g3/ML90ZPGQYSZdjCyc5dZGR1d7TmOHJqjfd5dkR+ANbS07GqQZivd4ai
IoBVup0y0uuRN4WHYL/Wahvu7Pygk7pIm0s1ECginZbRmE8kDQ4FqqAVz8jX/+vF3PXLjXD1hyQt
p31qP45mHMIj4caPBFcBed/XsZws5WJH63UX1TBZjUEEGwSowVE+Qa5TurTdbmNjP1wQI5sd5A3e
oF9Lfzw2GAPtc/n0dVE+77rzBeZfvvTP578+OUKWDFlbxyJrkSuz+Xr7bx93XXTmn/Pbo9ev/u0B
+d6vj/76qD8e++PuYFsvuV+7wdZorPUfT3595vXr9Pli9PXJcmmqYWyWUftN3vtt5fzxut9+6tfH
IBbBQYNhbyVfLb8+ZuciSvtHiKFrhntSt/ptcYi6inwyAMKdbyGN+Gf7RcIf5I18TC7Jvoy82wzo
Dn1Cs+AHwExE41IcqjkVTN6M8sEggQjRDAGwUHkZCV0jP/BjOPl/3U+y0l5SqGIQKs/7Ms1G3nhy
B0Bjyzm7LutNYWj3sjNjZcJjFDFfG1UucGsL9+eC4HtOa1NMTcN2YLDOB6QrqvgwXHs6lRxCtEkf
7MzEXTNfnpXoTRiqQFi5FAXzjdqhr41y+9o7/S2yXTY81bnbK7ueo1e/ZPQOQLr3dKvmg1YuMZLY
ipCoIjvFekjKerQJmNpAQZrD1eISmH9ekbjmqlVzKP9a+uOxulYdZqECFHJFB6vVxK8bEZBUeH0s
Voctwc5LFR2hfEGPGH2LYwBzAtuTsBaQ+fOSxoq5LsnHyPZhH7AwY4xjnM9SXUa/JPCWh2HyWJRb
WN63a/3JLwqiD+ZtK7ttEZ0REvTmzfzVfRvLOlkyu6ZiPI/rqvlGLskt/cdjxjx+ZO7zHssLwbUD
d12WG7rPqalhyljKzSk38VdHzpaXout9Ob6cGHrlbQW/gjizSLbq5eKY0RHhnEyrPomqjz4Cgi23
oClDG+UmlPflTZyTM6YwVu0UlTUwhXWztTnLy8a8OW9bvzdAp8r7wQiNvcrSbxbqwEPat4U4lkU8
W4d/IJKoD0j+fr/5V49RgdkpWAK2oUaS4ah0v25aFPhUJQ30GH89NlbEjKKOJvFW9YnlRBV7mKI3
IyCgjxqktRZN/93SJo5BuZ0CuYnkYscpBPUaealNw77+tSXkhvnaOmGtMUl1EDzKTfB1IzujX3ev
B2WLJzIZkw+5GeQG+lebqpu3jyh0lDCUu+RGQb+4MUvyP+SRdt1E8shz4x4/2yhoiWBC5Rimoj46
6LV9KKpLKXiYR+d7FNkLQyohoqR8xz4JeGZeT8GccwbKuE8BrHP/uoi+BpVKyPxZrkJ1Xo/X9T0v
ybukkzJ3RBB7PTJiHZNw4j7LE6Q8drxx8KCqzYfR9Vgq7Ghvo2ruSpfWtJ25A4J4XDJS8hEqkKDV
FCk5YBowvLlY07+k0CyfJZCHHSkfUMFO5dOXIKRA9AIPMawOUv4hl+RjlqLQeGAAIfc0KflQ5s/4
/9KK/wkdVXds+7+VVlzC4ufHv+2b9DX/+TdNxvWNv6QVjvYPBO/6jB71bB0ZBQStX9IKnnKBfqke
/CxgE2DB/ims0P/BO4D32fBTzRmv+iWs4ONMS9U8iHY8/E9lyS+E3FUSE3wUv+7/jpTDQ/w3TYVl
uvxnqCbYNZPfZUhu1W/My6oOujrzvGIH6SlfcB54wZdgq4+jC85A9Ytz3ajtejTqftnnpJgLbyCi
IY/3NVkLeAqcW3qEeB7dqn9EYHuMdOu7G9ghHhhcbDPWRqNzm7xmfnJy4DEKBX1/fAqzYt/g1rGi
+yp3bgVJovQkBkwfNYCcvqVt77pbx58uRFS7B628b4W5ySbmTRhSkgVlrF2QpbcpFetV63Kw6Uaa
0cydBIVL9anDAYf5ahXhZlxWinmYOU6EnhCpOnese9AAMGCOuUIsE9U0LIIcbPatl9N7rSYCi9sc
sjLiggIfF3GU8Wc8IupGDHBbpj2txUFDfpqiY3N+9vDMaw/LSNQIbOuNufOM7KSTx5boJp0osa3q
7rE1+W5qyp6TfeAFvCh4VqcwwO69wq1CQR6fhtXRFoyUB8dufRIW+1PiF8egYW06g4Lctr8XanqK
2vRU5OauywveUq7Q7yIEGc9R7dwqQDkYUBwLTz17vvoUKtbOyMezX1G60zd1pj3VSsOUs143aEzp
cJ1ghH5qJHR4SvTsg0aK3O5RD63vXRKss0PjN2uncG8dYwCHkJzsJH7VrOmIrwAcaH4SWn8JVX+v
B3svack17jZEbJw4s5/NeDzGdMK8OjkILzrUMYnDTDUj0GYMLU6lhq2BACt48uRxryIo73oqtlab
HNAOYGaFgOagQxkRIyrjWZ3sUzs+qykdBc8MP42M/SCwiyM6kL1va5SbzZ3IA7SR1B0VU6VXAkOn
45uLxp/df9oKICYQdON70qevgYXjW6wx+Z7L0NqVbXiIAbgS7XRQ6+Q0b2HNF09do1NBTd5wTX1a
QfhZtcNlXo2lMj0haTg55vSoVds6Ud9HleYAdDdCVbbjnPGOHCfNk32VdEuyYy5eTn+wZiiAOphk
Zp3LuOEdBk2ch8mG/xAhLsc+at0Wk3Wrh6zBcjhqobmDSwg4Lf3E+dPiAMApCC9ANZOTYZEgwj45
VdYOmRZooOjgW8O7W+on110PyfBohyN4NPN7SKTTJDSuRMmpruJX+R1jN1tDjXND0k4gcPB0VfCJ
oBSaST5sgyF9dVQa6mazNtkqZHjBul0Sgn0q2vHcG4LBa/Td6uLPOmk4SbSbjEgtdUxPZPMd6M6f
MjSBfgFksh6faNsuM8rWaHjO0ZScEkE0Scy+qtQPCXb2eNjWVX8x0+6xVrJTP58O3LchnJ68qbsI
5MjBcMH+DZIpfW36H6iZDq2Ynpxqepq3IDqPo5ImBD1lr/OKmfdHBAYXJxJAkqanBqNEDx6/F2iW
+JN8PAE4exaGY+4snU2jVNNZNOoZO+CWvglSZCpfNZ9Xrzz+nsRzqBvFCyGs7w1lM7Itd8QDvtEG
mELOCb7ZPXRKSJcjOiXJcJx/WxpwLhN9+xhpwzKe9G0MqyyOOBV04XS0rW410bdedNiOsib9HExz
HUXfBWlyWjQ86tBE5p2J4PMNBuwnvyXmK3tqWVNG73wfSiBwpJc8qea+UbwHCg6b2ooZJ8zToI7T
9HTGNXwOrQHJmLVq83WZDShfxicnFlsXgh3NyujVDZTn2Qty04AKMWv1PSRJLvID9AsBKArVvjWc
4d2z/G8I8eFixp9oio54W5Z0L3AyR+t2PBQBIWHroFTOvihuDMCCNq3tUW/xAyXzaOvWtIjmrNQz
kUWkabNoobmZjsYbcXf3ahEfWmiW1B9OVNc3xcDhMYbsEqxpmxFe/dJACuu66eiV7WPTTGQDEZbt
D0eghKf5f8Rom4JRksHuRSFtYwXYdKzuvfGHM6SgDQSE/8PemS3HbaRb94ngQGLMvK15ZrFIFind
ICjawjzPePp/gXb/Lcs+dpz70xdqq6MtUiwg8xv2Xvu5NHjFIihxXjCtK9fGQx0TTMhrNZGKjkwg
mVu05/nARus772UfFDdbE013EaXvTVm+GN69TYdn08PWE1rDhxH8Vodq7w/OZX4l5zNBV+4lwPQ0
v0S1wTsmBPaRzpdvbVuUgPy5aZT1Vrb2jjsR07Te3ByLd56DinXeFfj+e8PXSLCYDETDBbgyFz2a
PBtxSaR63o/gVAWX+Wulhnv5fOOQRrGs95ce9qZG00hsw4+ha8FDhwVn4URIwZAZvkyGHbJjMWh5
NUwoJMUTZeTjarCbVwkHjnShbmdH4iPynVmtaLMP9grMtsSgGL1zQOPin4i9AWsxjjpmLSxurnPg
untJwmncRV29SoMSBmEbv8Hnuao8BjpNtmwjaiJRbQu3jGzWMbLGhZf1Y8Y922jLzB7UAjgqUyX9
eUB5fhBRT2TRHJr8+U+f/xvEznHbp+yWAFmGQWRsPnPU4X1Zh89/+vxFs6o/fmuhGl8SpwJl4KAk
Zf9AUw4FE+s4cVqrzmxOZDV5B1152iLREm+Jfjs0l6qa4GLPv6DCFmSbWw00S/tVoCWZxhap+2yz
y5PXIMRI6zfAOyVJZvu0i5dt0pUbdmF34YpgP6Y4YWn2V6rVd2XjbITU1lPWrXCQINfX1j3wE+4A
tBlvsv7uVM4mxmo3z3Yj5Jr4y91yNbr8L41x0oqgX6c45xdlq9XHYsyb339pEXYf+ebAFLr1xQ2q
Aao97hyaRT71cJNowTXLcblRf90BkCX2+2SrXcAtsC4D+V5lQpJ00slDmLVfw0EuM3qMNZBn5JKY
Vltn4DZOrDv6WyJYix5HmOYQxGaTMtLYrLwzHuwJjn2CEw2FIkiMAtMC8YlxJXfIud/aAl3CxGse
VRwevALZ2N5SNd38alzysq1HsnUXli2/JHraPOjRGpEUqavsJzj+BiwiJHm6b67mXBjtPBvV+Bxb
OXJAD+6x3E52+B5aO62vjpYT/xue969lMkh8JR0cgY5r/wUNH0Y8hlEfs6J1Y1aNe4y2z4zdnz05
XBDuAOo8ltRRA07lH5Taf1Ohi5/guxToylB0D6Zt6Rb495/Ascrq28wZ3WwHoeFKYB02+cTZJyhS
OF8odMKoXg4sczTlXOZS6V++PN1O8V9C8twfKNNE9M13oBvqL1Tm3nUH1upFvjMainjOGhhIG60s
tkq/xaK/OWb4XuegvB5DG0WOxalGYRtE479AiMWfUeZ/fCPscByKNjX/N9/oD42Kj5yTqZCX7eYP
3x66m01lkmhHSSIITnzWUs3NBT8rS3vZimqdJe0tG1mOCG6fhIJVwa7PgO25r//8I5p7tL/+iJSD
9t0VgKQ/8f0/fGfwH/sJBkoGY4kWSs+OZmA+ajUpLEM/C3ZsBxxc++3z8S5q6vNk/KASe/brKwGx
77oaPsyAA+CzPJT2dPW3hqO9Fsl0b7i6SNxdOiNlCLWdk47Y8obtXILgId7Gkb0LeAHmKl3H8i4T
KNZBdJCpfp1M9AN8Fj25XIAUiMnqblFbrYX1lkh9U3L5eZJ8snYEU4EsbOx3ScOi2yLdiOhEsgY2
mVNtdNLcS3w/AwwfzR8/4knHEG1dyGHFZl9dpWhvXpF+L1XLHx+9w8rLuMNQgkLthEKCoJ5UCaIm
uaryAWJL3z0HFfFM//wp/N3jYQn8CXAI4Nz/nGphkAee5vAUdoFRb6xcv7YqOaTJt8/KeriLptr/
8xcU5t997rgQ5q5d4piQ87f0w+eueiHpTXkzfWeEqBo9sdV2IvMe5f2t5uLDUxi/jwOH2jSH/bXd
M+0u85v0YFLXE9KwF9NTUGf7LCeCtbspRVaTkT0QBcHDoFOQJt14NaGcVdJ4qJGlNRJoRzZjb7g6
+uw0cR62lGLzn9tLBOPawu6cnUUBOncFCU+CCtKDMIajIp1wdKd7R1eV2tVaRQHmdUSSAmpCv6W/
38IcOkP02YT1Nxn0lClxC0MWptkg4pXhFrtwRMAAoNveR4IIcavQFpjffaMgWDwhDlV6Z096LHO8
+EM0LTl+3TMI5nXa+g9ZPNx7F5FTiEWSFowK3HwzmIzSEK0T2/xS0Y7mSfg+F61N0W8hgFzSsX6t
2vEDocyzlYW07MGtrPZwDu3W33f8jH07Osd6eg6k9Wbk9q7vDjiVUWVG39HRkoZpr6TfbsYieReJ
d3CNVWNeh8LcBaO9Gzm1u0a+OZ24zu0eFctxXGu8rrb7e58EOM1oJ47d4FBmj4PBpcXfAz3yRTng
ltCBCkjVrsAaLfUPT1oXVzAm+Ocn7c+BLb+ffGgVCSTRJWgZ+dMNMLkwXkifzXZz+za3dAMfu7gj
L4cKY+8yp9hl/3La/t2pb+uUnFK6rrJne9GPj3ZljKGbkB21w0J/s2oa0/zfr9S/eWVdh6g7a/6V
UNifvkgYzG47nWBaS3YZGrKaIU4yPVdDjPdVLV1GQY+xXt6midqAhcAgiKoL4u9zlV2pCR+Dsw5N
tVa2mCctO6UZF5hmyKqsN5eDEL3dIQr4dwgbR5b2jdkvdVMXnyUVncXEdT6I43S4tz551hFHdVXF
PvDedTGm5xpvxeC2N5PPv/Xid0MBPW6aY47oau7LXHO6B8q6xIW1Iwb8uSL80XZvE1hzm0Zn/iZt
6hD2wpfRdJ4RwvLIrEEIvRRMGCTkvnC4xmZ0Vn37TIrIm58OR+lE56wyz4Hhr6HFHue2CfXLWZ9c
+HbVicfjOPkP0mP0UTMvMCq6JKZ7i6HLX0WL7cJDbgVhjTGBEX63uS60kZ4kjM/dgLwBzhVb4oNM
WPUxV5i/nF5x0HSR/Qaa8zmtK7h/7pue6cu5KVFDwtKGRAivf55PcIt+7Z8fbqH/TYHDI6YshG0u
Wjz7J1dXhtx9yMeUsEYAb4ssRQlWRtUibOibKtdyFlqsH3PiNJci4DPCZEy+Z7FHfPVkqGWysqbu
UtHmdbSGreVAc5aHurnbOQQOOvS5deu6a50ON9BTJ9SqwF+jL8AVYbM0jOR0ImTD11HG75HBn+8a
/Ej7rN1bRMoT0v49Y13fGpx5mNjjjjefanQuKtqK0FcPtianajl15MjUc8rtMfT6D5eTn3TLd9fM
z1bBVxrlQbNsio9hKxguML3ztOGmZHcTbbtqbfi4+de5SXXj6FBpw9aeGojDkLrNdpvaVDvMX5xi
uJcIa2nwht7CigWghmrMizFY0MzBXb9kmIlEe7Cq+ob552Mka2Yugux6HlmYb4pAagdXkuO52zbv
747N3xivwRkr0mPBiK6R32KbQOsCet8/f9B/c4pRuM3/EWiEjc8ojh9uS8TVbtL0ZHL2MiMoAGNP
4TLX7Pvt/JCbzXC1nINX+P/yfOHp+Gt5JimfuaGFMORfjs/SMkfTsNpsh77knlbJeb7nZI0Po133
Oh9Gkp69vlnN87MYBpRnWlh0MDqPDF6YcBq8KOzoF7M4M8OsNRfZMWPNShfLuRYTzjeHQYoFW2qu
lySDUne4ztMNoApvIEUhPUeH+cjoUUxq2rbunG0T8lenH0oUVVg6fviecwmgtBDDRNsH8aNIznaq
3+dzN+Khi3Au+Fm/qFJ7jeKnjtLzqNpVFffwY7Id9UReTh/GfBllfJqRdXJ6fBFNfM7IOE4j0hWT
8Zi6nBvzO+yb8fv8dzYn/Q46+R5N+rls+Vzib/DJz6NF28e/G4dQd9xqbTicvpCQ5kLHHfRjw2Nf
07li2GrL5NJUK2l7b8wDeWM7+TZPKPwO0EQQcN1aqDrT7/M4RHbDQ0Zl/mteqm2XDmdB+oIgkjeB
f9ynZ8ei6hin6QNdlulxEkEXQD2thcNlangr57JusrP3SWen0I8PfoAJWrfIgg1KsZgIoaxpd6M4
OYzs0QMJnixhEhu5l3aI39vRvcxTa8G8bp42sfDbaKO1nodw9F4f819amVQsMRxyLTzogLKrCNkz
P9SQd6Pv7Au6y+v8+8IYjzoBrYyL4N2fM8bJ3eCcA5jwLPbB0MX1klwpLDyJtZtP33myltMvWk33
IAj1npvYsX2WY/8h8uhpYjgjWv1JO8ynLnG+Z92LzhggtmKK3nEHnUXW0mwG75bFd6XZnNBMX9Nu
XI5eZG9i/2jb9ts8aUuBJVa8vZkOsNNiAp9wfVBdFsFTVDqnuWASyXgnaf4t8oN1TvS0iKePLuCq
o5roiLbROjBaijmiqjaGMxE5fwilv5lnbVDmGC+Waz/fUd0eimI8fj7wLD3mMjLkGh56fp6cXhZT
AfxmRCvTgJHQqpJmxQxxaaT9fr58Mquhg7Qv3Swg9T90jbn+/MDN09eIS7UY6B3qkmnNQFwLCUYs
vbt7gtiZ3GNu0pLDf0KeXjJ15jie54QkIv32z6eW+Ml0/Fl90W1iGdBxR1um/lOVn4wmiR4gVHe1
O6Kj5wc59XvTe2HOxcCjRVMyN6OyTU+MMdnR9EhnstU8e54frDpQDqhveoBGMSLO++QGgPnz2P78
A1zjWxlR4Fbhd8ItPiKJFtUeLlzeTypWKx00ExG/cXViHtSva0TdRodlg0zbcGbAddw5WaVZaz1p
Fmpox51Zkptktu01dWnSfTiyul1QMktSNPLwTcxTJGfiNRmctNoIo3wvKhXgNZr5oww1qpxZaJMz
29TNol9cslm85uAiHowcwxKsLKbcUTPeCUoIuu47aS9AZnjB5/MlID4xjyJ0ivpyPtUdqzmuDQ6n
+cx58jX9goB6kVfBu47YUnb93dSHG8k4u6ZAJSwOXV6t5zs8QfDrmfUmJ9ACUtJxPgJVm5wVT+T8
/tWuehLmU8deI4n06/ynzWWSb8ytcXiIHzRAuTk7gfmpiF3rMv8hinl/xXh5ngxorBNiUlzmTsOq
u2cROzs7Hz/IVF+3zO3TGSqkxGZXFVRBeXvTcT+6+kqMPY4hlvpZsfbL+nvStM+mM1znF7px/1P6
/x/S4F+QBnTVc8rU/4w02L3372H448b9j3/lj427sK05k5T4Od7ZeWLzH5KBo/9iWI4lGKXRxc1M
gv8s3A3jFwOPE/JLXA/WvKb//wt3IX9RhJFK3YCCTRGh/nckA/PP7RWcAhLHLKSOhqOT5mjJebLw
Qy0ETiGZIts3nvQi0nbJmLQ7LclHcmwEd26svSYzLJMh65E22nqR0wwRUdV4QAbHzSnYZdXQ2UlV
7tdWqIsV+i6eZT1dNSSdH3UdWJ9DnsKW6sNbDg1JbhR0+75l9Z2Vtn/rpZadzLh+Dgu50Ztw51qN
dhjjeRLukWajgd5ulIYeyvAwowpf23mdzqC7r3ejGJyvUgUUL8J18S0TLy9lj11yti6NWe+ycSYA
SHX1dJ0GugsdMcyKsJ14E8v2sYRPupz0xti0PcT6BpvmuWlh89XOCxh/MhHqpxI7ieV4BeDLxj76
BGUMrb+bInPaodjhzHMXxUDWjqCW2/AsVUudfRU4ezeGwE7pEVi99VBTAddVsdDGAgheVFBJFz3m
ZQ13kT2+SjIpL73vPhpWVTx0TSUXCd4PcjnSx3FmRDFDgesXKWsBUN5mixqxa3ebV9yZ38ui7RZO
rNLNYOK81q2kWIetsyxhTGHnrneGagGCijrbDVG4ibq+vdiWf04Hr9tHjPRF4lgYa4fvOXoGDBDa
G7v7a50b0w3E8IjxGrxOFlabxnUGaFZWce4qXyyMAtFZlOnfe/6ObIX1j6hh9It7OlgRm4CXUG/m
nRtZ1YANlqy1s22BGfOKBT38nbjyJ+DKn+Qjc2/23+nw54M8R6Twcug6i3I593Y/PMjphLFQ82rn
KSNRMyZTlI1eC0mKy2ANLt3b2wIzM183SJPoK241jJBAESVw2APujPqhUzghIDO4bAu5X+JOPLrZ
YK/qqTOvJeZD5WPOBiNICJh/cIvuMYz1bjsxYF4nQ7sxREY72IoL8IJiX1g2/psGf8044BMr3a3E
K7gQpRuiwyimU8fQjreMtVhdX/K03gajNrBebMEKNsmHi7kVA0T9WpObqib3To9g34ICItXUfzXS
jJVozaOqfEiseMIfIoFRy5INN24OXtbvjeeKWStZJXq5IDhIPf1wyP3NNsCYlUJ//olbOrHDriCi
dm6W/zJsRi7ke3qRPbmoClYBWa7cfOO67wLzbOLjxrbxmvn4EpMTeSjdMRo15l3d10bXtFUcFsOq
HDEAFG31YbdZtSDwJ4OWnlJhhC1KB+McCkJQImmQ2j7/4pfsgIUPa73Gq3yIBrjVOMtn1qp5FVG+
b4OardHwzc8oCJOie61xnu0oO69lAKFcD91gNckU3Ym36P0hfDGKXBz5KWUnzTC3sqW8TEitgSk8
XG3p4ewaSFIpyY9yCtHjvOq7pQtZdzG5xZder09JUmRbAqG0rSVPdTE1qxFYzbpU8AoYsHwJ9Vpe
nd46oLhKd/pk/sps49RXhti5HG4jKcLblKCNZQmc9T76/QmY44p2y103lkZXhDuzlcAlgwhInhmR
Y2D5uSI5N122vR6vQoB6iyQNrENkiD33EDqkKVyI0VYrs8E3Y/T7NHSXosudTVUQCVBH6s1lSJHj
xYsD0zsV1kta5+GTbUEqb2B1JTWhe/RlW8whN6Jg5XISIP8BMKq13vr6LlX4s0gfqZusOsHDBqqV
aBdiBSCmR5N9LBzx4mTTQ0sXtdHreFiNw+z4rMMe8q6Md+EsO1CBS7zaRPsyVdiAQlCARVHuyiS2
LkSzuNXIRj+Q3CQdr/TUUeCX8GXMAoqT6xQr2fuMRrQcrr7slx3qBDYJmjxkJnmCvigwK9iW/SRl
uytmMvE4+ueus/HH5sWv5IcasMc6kpRRBi89GX9kQV1D567ILoRC3zT6medqKW0mzsYUn1A245vS
i2PLYWIUABx7NsabEe2ZByhvU9ZT/DCMj2ZApJ8HDXiZ4VsaQqAAyF6LraPc4vz5i5sxhinRaI78
zVhXxkxNUztDztCcwT6Pq6mXX00j9Dd6W8UbUTg7XoIYlVW6UqMN68bLAOr1xrCLdFMR++IjccH1
1xu+ubUmck/GyeV6iv1T0HM7GrIgkK3+aAm93v3zMfA76ui/B6+t69JQLDpMk2GKydhuHnr8cPAa
fud5fudqtyipAJsEAhhEBvZXuZFawZ/bT8qqHuNSHpCtyVXltgqr0DLQ3HDPy8K2KGaeOYSAa9lF
A/PJursPkHkpuN73nT/8Ovm6/RSmB8TGRUveV217ZNaUB4nFeqtVkBvSApWx1gAzCswGLULxNiCT
WZXTALPD5klmXUSWDrmUJ+UnYGXcbfCgQy5ZY+pZ8pGLUx7io8zrulmnBuRXy8x+c5DlHAkJl4uA
mQkRNl53hLPuLCvwH8xAyJYayk1ekbBoBR5//hDiZdSZzXhL6IzfCNn0d6lusYwk+bkFIg5iTx5Q
3BrnsuPsJ6EoXNqmPZ4KvvzCbjQDyZhFPVQItWx0AqIj0hm5exJr28CaXLVDg1/RjBEWZ5p9LEf9
3qXB164IvzmaDwOk85doPv1jysi66Hyxbu3RPtYusSqNM0HyLCVQU9sgI4MEu6qellERFazL2V86
ygA42pFNEXoNgirRWOc+M4uFHBmDpGqkLrPp70Ofj7cZIlgEQxJxAMTbGtxkAGl3R2pffAb6aKyq
PMmWud/HJ+nHwEGFsy2R9Gkq2FiurUG/gABhRHp7Skrn2cyWHjTOkyDFMKdxPLWT618/f9kNXfv9
n59a56dJHA8telX2sdJBzcpOeeZ7/fDQ9qWoNYBL3g1FjlqpDiag5xTqyHCn3umWcS+qdKdp03Dr
cOxOamTnuRGakS/NcCrfCc/ealkSr4EYUAUbQ70KjdzYQH0gjq4HmahNN22sUbY0jrZFd/Co4bv8
IrMaXz2pfrcidbNlqMj+Yw6zCMs6XdvS6KBEVBBWZQWSNGMsVeacZaaLMYgZfXIyfHJ2CMrztnwb
35ywF8fGjqf1UE/rpjaZrD9mnitPg+fUNIatu9AaS7/ZHjjHBgFF41T6XQHOmdxJ7HpzapZUgs6J
hh6GcnON8A+uci9xAVbVqzJstc0//+CtnzaV8w/emnsb4TAIZUfw02mREViHet93b9gXm/UQIRUq
C07PN6udvGuGfH2rE422IkqVpComCVqAryxsT4VNFMBoadEtzdn8A+8qm2TcjGHsrNq4uOuebh+7
0teWlUXEmcZQnXsFpZ5ksAPLQgNXnRwFlcHey8FPQVVqlqic3F3Ovn6V211xZMISP7PTfUhi+aXK
gvxAQmSA5tbLTniDCYvV66eGHPfVpCeM7ELUrlbt/ZvCQ/0k8fj8IbmWy5AYpQcTnZ9+SH1ahdVk
9faNGpEbM4qNh1A81pPeHip0LIwJvDfHmEP1SB/AAzQNtCtRtyw7YaH74ajTlJ1t47olPMseYIPj
bl85Fv7rwi0QIsRKrJpIHIlMnpCIgWgwvbSadf/OXgJZOsRNeHbL6BUvkLXL61OQdifdBd1aF5Dz
ASjMPGDEsk6qtqp2v0HcsMnnGadnlxCgajDVHnDxcZJ1SNReugJuMy4qPZpwrBJRa0gww0JG4wXL
EkVDCGMag8lGg/4/e/6sQ9mAYE4ZLyEo6Nv9iN1iIeNL5IfBmyZsJtrha6e11Sls4Y+3cXBGruGv
gI9Zz7oAJW7Gk3MEpQ+JpBo5SEg7DrtlRPLLQ2cAew465v3GsLEgXi9LsgGXqsB435TIGeZU4p5e
Zz0QGMHKOyBLKq/9HVhzsYoyBL753iDbZ+ErR9tpFE1XYfUhuJSKgDzSL849QiIjCEJSQAF/tIx5
Qty6WuO5cKRK5zLlnruKQj0gByN8a82aYwPbNllb34xhaN5lbCw/d+yl7UkSbk2go7p7xdfza0f0
55AiEBy9ZJWlEBFEC4j78wayguyKpas85Xp5geD8kKAMeKhKjWVAkORry1hNWVKjf+z3pa4RHcAE
OndzcUj8ZQ5HASq/qx2KgDyHrPLvZjznao/h+BiWwaFyAqDvo/6aNlK8wFDdx0kFmmTQRrpOsLGj
AbS9mzNyGk2CkJIu+/OX1Eijh5LYqtxogo1hq2GZ1Zw8fsqQtjOP9ZDh2O9avJsh7Oak/81lf7jS
c2d2FVYkCxlp/AzTLAjRGpYkaG8K2FmLz9+SW7N10+iDGIt8Pw5UcbxStL1GTf3NYFBC09GsxDhR
LcGy6Zsn0xzTTTCiZXAb4sfGwdfP/HDlv6zKf/cr/KkwUiYoYCUkE9t5YPNTRwodOG3ruCtvtkNx
MKQqWhV26x5qJioXLqXbRIbqwq4y64EclSeyAuyFUdbFOulJvBq9MlgKSMVrwsQeBtOujmYE9ir0
rlqaPVpGlD0jn3RAtD3qRhQAfiT7IbAC40VJ3MyhJBlWdnq2xdSEahSchl5zb3+es2aFfyIkaWkf
eCOfhN/2DzL2fiVM7aYnpnr2/WyT8zFfyAogxVIg4/UYoCy5M+WaDIFiaXSShZ5n6yumM3PCgUg2
dV+DLdFAMnuiANQUOGQMax5okN5lVTBKwi+kvHhl7hNzUZJr7ZQZX9jPHuyWIKIx9Gid1LTAXtl+
cbH1RlE8PTuwN9aJrwfrcjBwXhWP+D+gCWt58ELgVrmLQ75uAqH5OfWeHFSya5og0i8JL9grqwbs
EypCKj1ON931HzuR6mdSKadVqpvkUzrhopcVkw/bfK0dVPMB+LWTU1Lnd4E1kylnBWDrfqS5n938
lqBMooX8o2tqeJfzXabM/ijmcsaPLOJmRuWuipnWbFMy3Rqgfg0zhG0NHQvKDjcXwsa9GdPQEeo4
kyu1cpMk3Taj2FukbuoR9ZwrNrjAPgI9arYyqOB1NVp2qYeYuUav3cMu7wi9BNlejbCwXaelzaDo
yHP28pnxrOtBebTnoDnPIwPNyyO2dU6wCklLImupxwHeKn/jZdBfIKlUPDpl2awl+WS7BIb5IvCj
1yACUVoCkFolLXmcgMXBXyeKHrb2Th249Ud+Diu7jj96OxFPjMjjrQ0g6BAWWf0wI8tclJ/gcsr0
g1ReblxSgPIaZnHDG+mLPtlDF0X5q7yjZ6Vzfh8OiaRNXhJhf2NgI87l/LumVEcCq29lmZiHhGEm
cuQmXvvCskjQvKeE0DzUem1evWAm9FcxdKMaeIOnp5KPUMU39ioDhAbabyv+7lX9N6eUzmN0N0zN
PwQ1yRAD63kzfwy1X0PCN5dNVcljkAAI8t3M3I6dLVcCQNWLNSWg5POGLJKILKy4n2kryrlrNcGT
QcNdGfums/IyfWUG3L9Dnc754Gn4nIwGYFKS2fa+nb0U+Gy3LeqGQ6E/d2ZFyZOb4RfZkVpBWMnk
56fJt+WmyZtfhRnJ45ga1cZtgJBMIPl9EYQXHWPZY+83OA07Z+NbWsbxWoz32OOxozgKgKa/lcM4
w966jLwwIJMjp/gJuky8s7IvxZC6Swto+26OZsU5ml9dIrsgTA7JtbCqp7Zh25aoUtvktkrOU1t2
AIsYT3bhQE2GMOTgt9FrhtdqLamhlq1U6TbNejj+fsdCyhDBG8lexCz3nXuN7IKZQ/UrcwqDfLpC
rYYQZxP8q2mj3MTZWt2cphGKTeg38pnFnG3eqFb2Wkaan7SCl8hrtDVRAUnUVDuEghFjMNSeTjFS
BtI/LQBGebtUIzlAVESCmhGuIFFsMB3ksy4xwAYThNMirbzrYDM4xVKZEESOd6u1TO9gxSlxljZm
aKRvIX5rwubKAWJfUxL2lyfJ2ZBs402iPNI0geY3l82j/d6QHryneX+ayIJbjqOKtpk2GpcwXCVq
3BZt9JGgeyd/Quong5iDScN/ggwtIBemXrLO9k5aX06XvkP4Q0qIuegsi2JWB1Q1CfOLS642vtgv
ZNkZO4Jah70SFAkxSCDyDtz+IqLy68SweI2rbI7F7G/sEBQ/NHXlZakOkd72l6QYamZN5vek9Ikf
GMT4irbqwa8CAxVEyZlGbPMtRvmt1F2oOnuTzM5XTYK4egjaeudQu/9+U/7fZulfNkswr2eJ9f+8
Wfodlr1Ep5qE2fuPG6Y//tX/eDrtX+jYHReDpo0m6HNf9ceSSVq/mJg9LV0XrJrQhrIz/sPVaQLZ
llKw/5E6cxvDYb5b/47LNs1f+L8K5N5AuD/Nnf8bZyed9Z+H8yyYBE2fCQ+LXRajIvenhsaNhxK5
Sx3tQt22ts4A0FaO3laPuMOAPT1Gphs8+hF5PKlItnrji5VZ6Lz65Kss4nRqD3ZK/m+fOUTRlYoF
jZFtwonNUT8WaKQmy74y2pR+0V2d1ocClEVPmLlYo4R9eqrbonjFPsUbw7uiT1+9lvCJTPXlxWiy
4hhPhC75UT0uOHrcx1JNajkSpPrkMtiOMZ8s4YuaXCLauGnQE3GxhurodE27EaXjrYygJCx8SBkg
jfXwQUGEClRofOdOcrQA6O6mwUvZlo39GyI3wNfh8CUkq0IrqWOKipCIiMD313GcQ/wCeJ5mkh+Q
Obcvw+iAxmJtdCbGoXmpU0liRdHYq0IWxAbpInjJ/IQTK9kSugj6csgv4/Q4AtjZd7J8V64i1CKO
4ZcNCSxqW54iZwq2Fa1936+LvBEXE9GZKoJh7VIglOh/Tyo9dRKvDKFxK+qH7K4jrEkK0kUiNT3D
YTTXmt1VK8exftN6uc5zvpxeT/Uqhrq1iBPWzyVaiqAIdtnU39q4UyzwnkiTXYa+lW4y1lHU5TVh
kvkpqlt1J2TokcVndvXb4c3r036TDnCtRkCJ3FltvlPctT5onR5pnhLssoZOXC0ED1nViUvaznqy
NAm2ir+C4Zw0mdgEy5brJieMpKlAo4+NNA41CFvwcVV09xg4W+GUXTVZoegpRb4rrF95jygoo9QC
aOroD6Giy/Jy85lVAjogF/WRDOoHaaTG0rW9Yq+Kjqwim3V/YTTDxubDIVA52FqEtGyA1VdkjpH1
6JNPgqIQHiyalXbXxHkA/8AOjqLXvue1/q2g992Nfmk+6tqBmaq5h8irTnYLN2HgD0W2Hprrhtne
wTTakFkEcNHOBCWpeZHaNg6s9ahT5hVfBq6ajhxGz0y+VqYen2jF45M7NUf0eeEuyNriqEPNOcbB
Ule1eUAlzUhd3bCxYdYMB+OMESNd1Qkz1NCKnljWIMUGoiG9kUsrGg/S8qJraCKKmuuogfCphQgy
fluXgFXTioFCkSVr5lveLE4gDAqP05VyEsyL5rroeua2LGV3k5OSGUzkujX5eM9GgxA/fuTzlqXc
IvPhM+1bvHXA1o2UZYg5OiR5kwYoiqhdPPdDBvC3Cr6ZlJR7IsTJvnKaZSajZJXrlVzKUttOLuCf
cSK5tzmWZeFeXfIwlih1+OuPiLkyE77igOVy1bBAg+PNw1p4TbjKM8daAeaFb9HF8hj28aseWBU+
MuPJYeYeeqaJu1ribcYdnfSgy1gCLDrHz9/SnNgilLjLjBP4zLvzajfYE6dauBuRTI+g2Ua6EZuH
Gzo+lXyAZt4E+IzMZWW3nrNF9lasiLsENKN3xFSPiVx5LEf2zCcHtOoFiWTJYFzMMCzPEUnzUZV9
tayyZHiGqEwvl/XwAsGVTVLYntGPisVIVbuHgM/c0oQuIcNxZavp/v8YO5PmOJV1i/4iImgSSKZF
9VVSqe8mhG3ZtEkPCfz6t9B9EXfyBm9wFPaxjo+kojK/Zu+1y6msb74AJWxVZtjpaTybS/ABgTc9
LERCbTJXfVpRtK08Ee0baVSfKajdmZzuoXHqu1j15b0XTNNTnVoqLPw6ufrz4m0amRD+LS2fYaRL
yI+hhlvvt/ajyCFRMuO5Se0/LgvqurYCuIhdf7xv1jA62fi/2STumsqFXpW9EU+67KSq5a7cgkXO
TnNHuzxYeXoafb/bdsoPdkVL0HnK2GWT2gbwz9r4DftfP2eRfasKdy8SZ7jz0DyE7CqqHfdQdfVa
5xH717s5c/Jbf00/sW81T/8uMVPzvsNiuikhRJMCBWyccZlNLmtLOMYoIsbnBGE3/q84jYI3B2Lw
vWgtohkcIgLqSB+HDCmsZqh69ZRhY8Rzg723ZFiTTWSZiay+MhdxAH3k62w6F9V6w2vl7zo7Qkdt
+XJL4z0iihj+ZWkwMB2zBzDSVXJ1y4bLg0XfUeUI6xqZfxSp9RynEy4kyKNjXuQv7fyHfd9tSGz5
mhnGh/KHS1372XbJveSc2xruVzKweXP50Srlc9OSXo3bG1biPPIbPX8tZvk1e3zmSPT6fmgb3KUu
SFJs4MgKU+QaAU/8to+C9pHwcRQw3zFpgm8kRrlkJ8QPqSzqNa0Myd9Muarn9Gkyc7LaWv4pM+OO
jc1WTWT7WXUwXkQHNjRtyo8ocekZAAad6zwB+CCJdZkWIzuMUQ2oq83AKyf2sQPz/8J4zWGkpKaD
Z1XBTRIlbaIH2fstFFsikMxr0CBDr4xeHuTioXkEyXqKSxNeeiIs4pVKHBRGIO7yyvtisLe1Rs9+
1VY1ndPMeljIdmKq7LlPLAFErDUhmNZ4hlwVhYNrs+RTMQF7JI9tdWP/s+f5lxpy6222LuZYBm9z
gTnNlr/guQP5n4kJF3n3Go8BXPreHLrr0tDT5PJXImZ9rgz9UXdng3Xb1mvqKvxZqdiCRfXPRULg
4SlB5UIWmm/tRNOax7bjThwGMBmF6hF9tDhdEtGpB8JNCXuyf9FwuI+5Ni0crY1zteFc7bOGmzph
JrwRXSmPbT+YG0bz1Qvw2QUWAdf6YDNAV9XcHgunqy6t7WSnSqH8GPJ5VefII293UNn6j4eYMFqi
SzNF2aFnsrtpSTMgHpk9bj8GF6epDqNuCZByYUP5zi0e2Ev0/f1Euu8Fl9C5navqVOfYcQag1eMU
LXsr8TpgMnX32DEgIOgiIn3XYdGUq3Xj1HnXsUzOXsMAN2OfgoCg+NssDVWBQULdoB8bxZNdx930
FJvDc98Z7kvLIq/owc+VVmPuZR+TZl31V5V9FY5ZnmQ/f7drq1gGqI2SHqxuKrO7aWE91yPg4eth
WgXql1DBUUJs5XXe0LGpLy08ubdNAhxwuYVsl837FHVAWNUtTrCZcHdeaWcn408ZwNGAKjIQjdUb
8QnLHrZ9cr1Hcsxuo4fJWmb6SuqHdYw0/NWuJVRCyEYiabaTq+dWf4d2whIwWXsvYT/YCQEZixnW
g2MY77pKMJ42zz1unefs8FNGEAvlscV/ylRp7U3CpbYabegHjFZyKFDsLw+Wm//xM8oOYbP5QRGP
EN9Jt3Vct4dkadDHB5+l+2Qg9bmJSPxyRYKIaTmaWGJD08q6R8v2NlPf+xdZFPuG5oeo3U0vihKD
2fzPAVp/hSbrMxhg+Cv81dqc9qT+lmRt9la9HQiixSPJ4LBvs/5BUWpNglTqOBseqFnVlabXDD2f
JBUh4uIIRiIPcZWDUXCIvCt8703ZHc4HfIFHVblLaPu5ix/F7C85qOTRQawqCmaPs5xfRTekB8eO
XnyjTY99w8jfzfQtoXZDx7qcynqIwqXnPd/zFXm28UJUlR3J9gM1K38DE76sudWi3DmxfgzstDkR
82gNWXU0MS5uA2s2z+4aWECF3WQsDihkAKm32GYj9jZPStRvCULvfCCkkLEPd2e9IENGpJYm812V
EgcT4ytj5hgOTmqduolIWWPCZeSRY+EYFOGtxpM8dsy4k6L8LkuuXDJv0XWUM56iGZRK0iM57eU4
cNt5y4Gui9B7wyEAggX8vpNLFWbrjcKg+l21mTj9FEN8vQw2J4lsv35m+1avXQAM6RjqtF6Cq59r
IhOKes1Xr5/9KSLJftXqNEnxmCsI7Pz5uQAntPUAaIZGbisC5zFPWXp0NqWYyYJeizLt6+lKoHfF
j8QmgrDPgoup1VdWMZ9u2bBeoRs3p7E0S+bKac6istyV9ETED8/1TnrNTFhq4ByHKQMsMOY7qO38
r6bCfW4d2Wy9akazwm25c+doZ4cWhkgnmC1EanRP6x+mo8RcrlmBq3pmoG3spsBVTzGSw7DiOE48
sz9VcVCF84ikpKHY3g8r6zyFS0dVyWyKVXw4pNTURoteJFXVcVI8lbB+0kPi2Ee/l3eEjeiQv7lj
ijjuJB7dXTV8jTYVlksfsMHTu8vE9M+XtcSTwp1a9PkfwRL1JJwa+2pd81bJE+gEBJevGQzLVhNh
ewhYFpMli821MdS5CEb4N3NGgHtv31e1lRGO0iSwhw2bRyAhAbiIs48sJ6gXuErBFcsxwEu364q3
DLrrrVts8ByLbAGE59BEYhLcK62PXmsJhDDxfaDL8sWqy48VppNWY3CMKRi3rFdiIgWn5CKm6VmZ
3nioelMeishhyEa50k80LCby+6Ma0peFDJ0wzdtq7/oeCJKAIAr/ufa6IURbwymaD4oL3GuppqP2
4BvGeCiy+T3IGus+6gF2FiwGiSTisWyJR7C0g98yz+/quX5Pkbrz+LHWlKWTXupy/uwUnNxRzNUl
qyKP8fAEPWXBIYol4mMIyEUaA4+Q4gEu7yi9O8IXy7NLmg6veOXvCy+Lz2LKGa2L5mQ17rfFjp7w
KqQe4EYwi6WFQapLpLlXwQPPY5XzIm1/Gu5UMhKMevVMbig/8dH6V1G/QJlJMkCT4x/UQbzcRE67
DSqynuYzTDrBN6caeRy8NLiamrdaqvB56NmI9+2q/65zwOB5zhSxSpQD3kR2YQLgoOtqfIwWSvrU
N/1jXhO4k1veXQ44DhiOc/Z8qhUsZebeEkMM+cf9k4KmiMym2tk6BmQfMVv1DiTkxock57rvObf3
kWh+ee78p1tOPX3ncemm4K5emVRVWQZ3TWSc6gm1aTtlznbwnekJs6/Ha4iMa6472vKeQ5jN3aa0
l4jlzPhF58onFGNEHjzID3/0TrXt9g9t9VCmGoVF0t8i7qODYJSzXe0ECUOrw+DgFiqC68JIOewR
mm1cNLJ7UEnIj2P0HGm3/JXZYm2nZiJDkszgElf8tbAN68WLPeeKB6E4pKzCw5zelNujJE2oPTmu
3d+KQpKM08fJwZOE8EjVndryfsLRfbW1X5zSMiKU1C/Z/Vg+iQPdvIDICbj8qk6h5ouy9MDGkXVD
pzRg69K6N/t6bwQTwddJ9JZYHXP/OidsAduU5VDtVCVLhGC5ArQ8gArMQVwZ/QHbONB09l47Vrps
DmbZhh7hdqG1XoFTa5tX4OmvXttP19rinpvz4zK3D7Pq54sqdAhbtHvxZnKJnD70k8C9o+84ZGzW
H/rJfKoLY53nvOUTRZfpSe80wKKnJlIcqolVbBEeNO9VtKktmPhclwtAfncg6lhzvqCdgxiTYfJJ
9Im13qOlOuuBADlkqTSsunqoLQXJsQ92eDLcrcF1cLIcorQHIgqW0oAZPetQ2d60z2uGVL4g5omZ
+2m27gba4bs01x9Fb3RvDYG0xlj+BiWTPosi/YiyUV3iKPn6ubGyQm2irvR3FoTwfbUYryODmMXy
2uck53xxcLHm9oISe+jHA4ecfeJYoWR/dOK+eEscJ9nCTSPnme+tnRGOsJkmh86+aRxdISCc+EAy
HX5GzVLt7FXdEVm+9bLgfqcRMXH78lBzV9/b63c7GY5J1yzSEyHY/cFJ/OYEKYYUnFW0bs1HHfXu
RsSUc01mM2uy4n/e4s8PReEdf0RREyUgdHPlDvVnZhBQ1IMrQ9UY7yUSMtKQqotbgoETrXnnJu7O
BXIDr8a2McMjDAwmmyFGZyb32MeDQZ7YAG06jxRS4npVQtxOB/PqAriLdL48wKY5NT6WnMo4NsRX
VPjzDwsQsdOoWmhUzpoWHEQMEbNqK2a8LYV27UNd5OgfZuThAaio3wPh84041a7uPix2hcJiqrnh
JL8JNSWsayJK/M4n+doI7szqW079YZqaOWw7Mk0TM/hMiJQ5SOYzIcUeazduN6yy1pPJumvjDHQz
VDb6ofmSYqn22mmbLZT+s4ii6qqUgTgaj1/Wme/J2DtfsfERRcZwSR33HFhedIJnHaNIKM58M/rm
dQIFh91CGpBEVKWc89zixtYwDIYxynwkhg61YeqP99pCJV9oprmOzJ/LoUGODd20c+tpN0Y8s9U6
rHV090S4OcNMCdYzKxN/B4IGAZwoOSzM8q3LHyePyJXM9f7YTqLPo+GXNyFY9A76JY1z/yb0KWaG
fiUKK7QtHR3dblJhB3KF4psE7sUz4AUSPLhTUkYHBudMsUp0ZFVWDOcpMkhj0CSfGTEmidSgtoao
Ee/LPCJ9aETwYPddvHfr0SK3iYnFuMCZUton0J7YKza7c78bY0PtG9znSC+q4ADOPVwqZuW+Sh4q
Y36qHLpx/AL4GIfxDYLRcuJ+vtdC/hndKnjOMyt4rgUTgonZhBQP2iOywbLIJ2PknO3Zkp6MwYxD
Q0bNc4Ixz6C4u9Nx/t4VtL0cl2momDM8Mh8Jq6nK8XZCPyODu2GsH2+qanaws2IMYUFwnq0ZwJ6j
4F816iC1/WkzNUc16e0IQk3fYUYcZd6+Ne6fEeH8OuGQ29E0/+GXWEO7GH9IosvLBDGL7+XNGXPf
vedpCtuuLB6zqXpGp+YfqL6mUzGLe0qd+BSbeXLEdpKhImLhGxWGERYVkpOosb3TaGAGHwbr7EI/
Zhbcik00Zu3RIAZJ+iX1EXcFau087MruN9JND5eawZ0zWw9IRtUeR8wvySozWfIYiUx15sZBPWVw
JP8kHvQTsFlEq2hluI88fKlN7ONUjP17f+U0j20Ia5KsoYyxcV48GYsDGSuYztb6wfyeUkaDa+Cu
7YNnxU/ybDJC2fdR9GU08F5FxTE5WER6U4qFYKBIwOOTjDIzz5Lch1mBTWwbnYHoNW9UIM5eC0KU
/U40oRwMGAedUR1d3MFez/XlExaBDsS0IQQFVP7ecENF3p/Iftu7WTAzNkp3eGg0cZOxRjLJdJsf
G7PblrTTNnmgrdi2jWscHCXuzThw9yaEzG7wCC5bmkdiCmh4QTNvDBVXu5+vE3v8wvfr0mMXfYHY
lJ9/UL36Q3WXiRh4ReNtCyQsR0pqDldUE6FFAhKWFUIc//Qc2mdvBSZn86IPaoacuMKvfz7ElOt5
5ZunuWE4qHHY7Mj+HhE37N0xf0cP/F1XVcpZFCPqIuq4XFOOHbf451erSiOGssWgGYxCW/ZIBkjj
Ax98QPTzh7QyblGQ3kZ+zdrgc4k+/pPGsAAGrMDhuLBRz/76gVQ+sidRqmydlfJtsvHeMAIbtmJl
S/98YOSLgJL9y9YI5vFMgHN+iIbxShptixjb1vgS9e8+wckY2/mzTx1EDBHZmfO87iVEdRJryFGp
NE3DSEdoWbzSZQ7MqI1IXSsxxyDI9waPXXhS7ceV9r0odSXeyDlQ6joTaO1yxnUzEmlj53qXLlQY
Rhn8JuDsuxLLoa/9F8THfyGz780K3HizsMjgliTULTjNRtKdLQcktA0WNYLicsYhBdp/nL/chCEl
CgKqwOLQTcZDN0nrNOMUXSQ0W3w+yJUhVG6ieN15z7wQTflqOqtT3DTX3CZwbhKvf7vGnlYuhniA
7J4AnYO+8lLpYdVf1YS8qpyHJ47fRjHar9XSk2Ga+0eXQ+DkN/6wj+sq2i/1/BoUjrP92ZEsXYVe
q1z/X/dXC83cvSGH/BMQ2jYzqD5cv0NmZ7kviTHZe9PwnbNZzm+2nrydCYOOVDJXsMaID7lBVgGM
GfExe3ZC9wg+Gq62kzPlZmI1m2HN+oRexpOhSMgf61Qd7ywXp/JQxc4GIQF2moaUbT7MHVh6Ws2n
/zyXkNo4QR2kRsJ7Fel4187+iwq+3f6tTRMEzEmEr7j55QeWZnIRDBsEojeJlgIFf/5vMuetCPp5
6xkGpzC6840t5ImxsLFBSO+B7o9A4lbCOdalb5/JOr4lNuleouM19koMQ1zGKKoriqKfiGTBDHHv
DfTtfyhTAs8hpqeDlWqIqy7EExNHWH6kARgi+CXt+stMMXCU5WXMKYC956l7WOLpi3U0R4Ff0+Do
8cMo63cCbpN7ZXnDzoiuJvYW1E9rU22/tih6ocKcDaz70Tw+1XLYEk2+TbgSMJYkPN3D1kRhuWlU
8Jq3yS4y5CuqufHsg9PXToYgaw12nqJaH/VihGq6j5vGObHdGM4qsfkRe3BKN93ARmig4l2YkDXk
KJVMtFkyY/dKu4286p52sLFmZGNz9SjRZqCx82K1dW0VbGlYzY3K9/jNY2Z3Sc70PX7KbXIQh9LC
+NDl98JAaMQVPqfPMeMnypdYYEIbNxBfl23ijKyOl8BcRxrm2cdwgmhG7bph+s7WLAHYDUm/lW3L
yICc5zBChl3PjjqhRT4mrRscYhoiy+v10ZnhsyaxOFrr2VOsuepmJs5DU4MLyWzj6BtOGNvkxWQE
8RAUic0LBeiOZ+1bJUaH7YKE4Y2yNU0+oy/mA6HhZTSVQXCXev4HBXG8nUi5kRwY56GW4OIn1zrG
bWwe0pVCj0/mk80ELUYmMVHMMe+NyMwu7FDiXYf+lUpp9V3Vjdovs3kdibhCi2UxwxvMQ+yg7Xbx
mKqGsnryBSlX0/SurGDcO3J+w4ik9lHcceE1vDqd8UiFQH51Ed1Mzp+f6+7nQ72e7VARyl3myofG
TC7QQvn+1vD5FkXNmfC058YllS6OHAriKrG2o4h3nHVYRxabvrAYzwQY9utXi0QRg2WMgcsp1Q3V
ApjaiKKvGuJ70+SvCOJzLYZb3S/5wct5o+fV/EtqHOApezTsWDTN6y29fuU/v9LgIFJifPxussMJ
sCMLTEIYSvU2PZIREHr8YOu6gxJJ4VtTzjCelZARyu5QkDBWi3GTKf+J+0rv2r7BgJ6JPU3pcnZN
PFUmOFEmZ/5dQJYZRqTx3fbVryHGJ5rOegmNgvJX2bagQ3Z+E1pGhbcjqh34b8lSDXESIYyRJGTc
Il3SB2/f6iAUtuUcBku/uS53Bsd5tVminHl8kLdESQq1UXUjdoWUWegWWYzEitiYvCAINzHG4FxY
9r9GuCdBxjQRrc7h595mgDWcjO6XYxovIp1uyfqkQJu5xLF3bCzx1KHDOfidH4V1j6nC4wwI/XEm
jgN2R5TtJ9x1DcEhB+E0bzOuKx7v9j7vp4vDROgiEKjOTiuenJbk4QyuMsXudOWVBMDwwyHRNyrb
R7o1CaWkbbHUkAkt0vIf3gamCR1UChPfqL8U75J3UjPUZMmO8x3hosf+PTcH+7R0sx+W2uGVi0eI
FubfTjdUT1XahZx00SEdGebpKHpuaQE3uezaGxPRNiI1oOvkMbJLUrKRgZ01QJ6iQM/nr4M5xwcz
nL80mTGEZZI8ck5EjBUZY7hstiWT7driZLTi7jS0Otp1OfEgvY81Kq7UQ6Ug1hg4XVqniQ5u3hXH
2MJ1yMSOOF3D2A/KNU8morwyRnRsKPmZkqt0QqlPpvCM9zbuLm0qmSaguBlSfcNlQbhhuy/a4VeU
lb/x2VBySDIfXGvotug3nI0em6/Ss78MEkXxOl7MGuqcmf1GeD1eq7lHLSANfZqIAEMxYnVhSWcd
lsWacPhUYYyk48EgVW2ywBzhhTs2xlJ2u0E+GVwG/rilcn4LtJiP1vBtWsaxs+zo5NRoYZoiLAPL
fcgyfni9n7cHC+D0Jm6yF5+F7RHC85E0TKCt7t+oguiaiJgsOWsMQUb3YVD9a/HZfATgL+pOnWxo
Yl/BgZS0OMyoII9alGK/OO7foCYBOus6f9PPG6b3EUbrDN33AhiVnJATSaTVjm8As6DHgEy4JKfL
0t6yACXVOgBDKSZzggjtvfEQhGJhIJR0tU1/hDAgzrbuupmPAnVLdREf7f7JHJHuGC1S0Rz/Qipi
3lRhaca/HArWdZ3yx/sBgvCbNXl0SeP5UPSSAzcaGDWaiAeNGBNtqU6B62k2RBZw51nHTJqe2zaL
T0iw5hAlQ3c/ZONDDN2mxo2pAuub8b37IAdf0UohgrX67RjXpK6njOuGjqF7UdwsGmxXeQQdx/GB
Ayo7yqp2Q1rpDzWc6sL8RuDLbMKZskMaBGiSzArKMoaYiMEQpxVViplti+VOwhaJAn8kawUHIlih
jfDnjdG2cEwFqi1HIBuzRbWt2gi/uARA07t+f7Qd/+94h+0qZf7Xqmgka0pgpPAyluXLlnRCFmj7
KBNfdvvi+A5BZhqNQgpeZN1fofxB/bEzO09BNtQf1YrBystHxBUS6lbRslBGwqDkMRcG1xF5oDZw
l8DFNslWhjZ+YOnYz5p9o2bdVQpCftduDYUO2XKZX8QXz6w+/MnbKg/HGKegj+FwDUpO6DpsXFEO
h4YhWDZ1ufodYFcBkcgX5tYBiu95vtpEQh7TrmnCNLG/JfNgMgoMdyp3cZK/FHVjAVJ2Q6cx6O/G
vNvgMTkaXHM+khnkYC3RtEmYZe0AUad5osvjkjaLZk1M3lli3hbpMCOYRQfUdtbOJWA5UaB800U9
KgYFWycdf/ut+7z05D0w5t/WdXaKbp50cBM5rI2YO0J8GE4mwZ8SaO+56uydN5v5sR/KAKUMkWaR
ZnvoEjgvILhMOT87ROdPRgvTL+HpqHP3zGK0CJuoxtBsWIfIIrZlMusQnWW+jX173sSd9YfVrxN6
te9suwzrzWJPD2aWKVIA6XDas0seIxqTdC/k8tWk5B2Tst0z9Jo+vOouDjrM7bX4TSp2g2vZN/dD
yvtcVeMn4h+17uhgRRW4DzPLOBSt2kn+k30hwfuXULiqdEKGtP4t2jPFvqmIUxSonIgm9RkFnTKA
Ao+eKh+yog/O7G+8rYjmf+C8SUItvTtHBuWKqewoHLutYydcvHkl9kRs3HI4V1HUE+GAPE8V4zUu
pbVxBMbkkqe1bmq9JZWXRTN7iy32D3bQiJFqrXaxEX+29iP5FMtrrQ4LT5TQlNbattFvZ3hEOn81
xCqTWa+PInwyA+ztbAfYiU87RUTwWHofZTEPoewGhC7Tc6xASAFVxTzSpWx31fo0dD5b+MIO3Qil
ne6XnWlmL4NnvUvWR0r0zFeQiUqrSnjPvRboEPdINGjTeT4QkTkdnmyZXFhTYWcF2NUUXroPbAvG
YfROLGuEctzfZwAByBdoIZu4yXGd4hOOizBmiJ0QWC2C7Xa7ED68UbOuOB+I6UWX9QAe7Rb5E3Jz
i8dGijZC3IdevlGgKlud3Lf1/JndT4P44xS8Xee6fK17wLTmGHylIsA0ik1JJWsq52KtY0h1KRZa
i3LEg7uqwUYC99LhHDvZrm4ugEdZPXIvB6zCqOfTt8jFJARYLg6LmDmn6fZnbGu8E4FurGdfwip4
rdAbcxhhdHuv2GF7/F1U7v/NlPrPb8EuYfcS3tZN64rEPvDSM+lb+iee6icU6eeDtY4Y/vvb/8e/
U4SibXoazyUoxPYnVy1ak1DHzPRDc6LPnL3B2stWPpPdGRJDOaM26g8RWLlzlvX6/PMr0G3/+6uf
3/5f/+7nU/77X/xfnyLERLOQrkwsAU/WSWETZOQH3yCNSVwlywSVDf7wPEfL1oBUgD0h25VJ+wrK
5Tse4vaWZqneRV7ub0QjL6Ukzr32zHIvkCOHHp8lRmSmPXFy1EpoiOoz5l4GgjNrV2wKYaHH7MqT
d+CItcn0pCYZgmS6aaBbPQCBbenO5gZFKZtKxhwuq9qNGNJLzJ/PCbpjdCxk1x8ZtkVfX1ZuBXei
+MeZOYWVyTE3dCRteU1/cAXoctv6FWcgp+aIpFqwYK5hZZySjk8JNWwYvltn4GufhHa7xJdg6HO+
ajt6mGPYjD4t/LrEhqn2267XbBOAWFbPEtTzmQvNeubHcyOj3GFmSMr8iAd3Y3tyY68VpRcZb4P6
Z3aBetbWZ2/NfxmuQuEwo9e46T2G6vPB6fr6XOWY2ocJXQ00CBG28pDXWDsjTWevp+p7mbM7aheu
QbN7Qw/NXHrhKJhlcU+5sJN0RGC7/HyXQoFWUShH4wkVkbPlm3rVrXegS8czaJltaNvpn44BxSab
02k/BVhu7Fa+lEbi8FbT89YiiSykX745i/qUg36eFIWD6aZUPIrw26oWDFvi+CKTwTmky+KeHadx
z+Mg3bOo5EthWAM1Lx3dpDB9MS4iDHqa5X5q2/tiGIxzE/hDGA2eZjH8DQcpYt3OX1h1jnGusEWf
5seYCWzj9+2lmm42u2pstdCNdwUXzTZVOZkUVUCg9aQeiQF4TnD9sV63x207+jh4rMk/e6qBcDMr
KI1uCaqHdUueMk7VQXHIOQX56pilK9CsATZLeJn2SSZBcZmDatfnSh/F2uONVZ2zP+ijMMYKuyPB
c9pYsbIvwl/eaRQ3Sx8QtxHo5FhHLSC+HM33RNzN+v1b7c3xwKSZk3nPtvxsL7NH563e/Tx/cCfn
IdPo3pI3EaECkibBzBHrRXT47tOQUe/YjJ9+/qLAvUI3QzmsGTknnrHvmRmMSesd0W1guluYxcIt
jlHzkeqNE4iMoEAfm2Qcj+PsHhzXxIZTrAm/1SVP3Y1TgLLMzpUa+P+OzPTnjR/7Xmi40dlvDB4c
6mE0rnT/ebCnyPtsE3pBAfNJSTgwc035VuQTmRF30rXeSZMvQyeIfnW1dXUywJqF/4nb9mNqRzSN
U3X0dfTpREnEFjsbnkeYm+ZiJuchUXQ1rMyEI5A8YyrqhujDagYTsm/GcD+dP/O6ntn4M48aMyPf
RVnEC2sm5nPlNn9N5R/aJM+eBoQMG7PxQpxGEIxE+oSHHXHFUrz5oJPujIJ6nfZh57ORYjUts5vK
s6NpRMneqERyB8c4OE1lah4CxdRFi2s1BcZxSFs2joAJIowOaLyTmwWI6+T+8uwiv5bLrxJ90dz4
TxOjnJiNY42oY9/NyWOxdlHaryomU+gWJJsH9o4ZvBj9IgvmHAWZDmG3bh2qOvid4T5AzTWUO0sW
89leH7/eZVSPx7yDlLLg6u1gckCe2kA3WTN7J8AR1BmHqOxwlJEDQZ34ntX4vgOdlVvcFM158Xtu
MTXHC6efzflneSokVIQ1jcfWYZ52eF79cJlBJOjMjTn+uWWTUX+OQTqdnWHS//kQ1AsTf5u5Acbk
u9IaxwMW3XvpIAoqmlMJS+0c9bbJGgGTquWe+nWh8fNhqBGouKaxWrOitymfoAlLiGC+mw47Z5y+
Mbv7sCGQOjfggymZqny9QfJ+K+z4pVQUijgnNLYwVi3eAAtArB+WCnu927NZ/Ak4tOz0ban5XNWN
3GqePRBwsTY97bed5iXDVf4bFAA0VuuZ5pn2v0BCjdKpeBMtuFAejWPQOOw8x/ZOom/6rGs2eDVC
szKa3tt1g13JPN+aOv9GLpWcRlmbt7FD/e4PgmFgaryhV1RLlD4gMu7DyRCa7iIXe91Bb428iT2A
mVVhLcthyzguuSzGPwgCBp2EuHhd6t2CnpU2nr/2r6x3ZVi4cE2Exn5qOx96YFFsmoixXC3TWy6a
K/PzAr8dwJFJDHeKr74Nyuop8t3fU+c8xyJZPo2qugS+nv4qJ70LHrS7JJ+tYqe9GG7KBqdGnSxJ
RWNr92bDS80WV+/HjAn+jGVgSViiBnadfthD8Olot/2eu3c/qcKiNB/iXnh0S9qF2uH8i3zEqFkV
G5usldkuGm16wxLBloMXZQv9ImHmHf3NF4GOul+wGyMDjCuIQrOPRLS1luDZXyXgQdXKL0uf+rp7
6E33yYPIsXXbOD91Uu6lal6ZUbG4Kla3gILuMs2/3OxBTGnyUrYWY/TU3aYs9XlncLIBdPhlFy2A
1gg1Zd8DKKfKrk/g/+ANV9VzhUaujswOfXFHxorXPGlkowIU7R/ZSwAM7Htf6qQ+Z1S2mLSfvHno
rxEh5s1slecstSK0Agi7ZpgeOGAsTFG8jl7yP+ydx3LkyJZtf6Wt5ygDHMKBwRu8kAiGpE5yAiMz
SWit8fVvIerWZVbeelXW856AocBQCLj7OXuvLYudj++xE+OHoyeHzI+2edwbn6IMdjbgcJfFu7Uh
6lVbOq1unltb03acCtutgcLiHs8X61w8TR+m72qTUsCfp/kk/and+4GJY6bVLhVJQZehoq0oLesg
2nw75n15hEYGNd1qg20s4DgMlNuOtqXeNsilkS+DSvfLmO5qRDG1q1Tc0EmrvdSCJNwwFvJGzm2K
6yZlTXgTP/dBUxyzOCqOaRVaOKaprv5+lUL+tm6McakzVxmNqb/YTfANMBqAIpsOT1uIu8j2zJUO
cAZoVIjVXylnm4ijLOOgIS/JlJzvhnhtDk21jD2r2TWy/iYl/CnfnD/zgsqNEWvGoYyVR7MVzpo6
QAa95VOT1jxEjk+0g6DLT+QzdAZqaZN2cOvRbmLKWizqIkbkmkw3dWB6AG/9jZ70N2Ewxhf7vrdi
JERmli3tvEUg4cBcJ45nXffIMTFvMCUWBrWkAtMM4Qi1C4nAXtseaW0/+Rz/Ai5n/kJAoUMDEpOE
G2yDQmIe/AV1Sw5SEhZNGLmWqDHxTLU4do16E4rGueXj2rTUpm5iIE3NgrrN2jLGmlGczv+UYUph
KoWYPRnDBEVL9NTVNhPcNAHsFYdALnszTZe2lUJILvR/WaH0JBDLvJLJyi9wuUJyuhmZwqMYIFm8
SZwa70er7fUYHX5OQg2FBHWmWqNtEYX3ksBAPtZOGe1Eq58Lb/KPXxsbELKb+O2Dr5X0tQzmSR0K
OHWU8BGmFuJDoWp3rXS8f/gYf6XtzB+jrWvzH2nrfJS/5Br0AYaISTS+2/Tyx4yDemkrODExfnJc
5IpFhaMLv03firFG8yMTnYCNQYfNE0GbTBKIekai39F/rc+EC27QLGBgMVLsLxS77/nhYsZp5YM6
1soudqoF+hL/MsSRteKzr9e5ZX1PtKq+QRwc3AKsIX4sCF6TKkFTNEzpE8ly2crIDQqnRoBzH64A
sRXtzh7Gco8k9NIIfHpGXe4a+s7Mz2rtyTbon//94TajVn9CGbIG4jPSbaaAwsImK+XsX/0JB5Xp
rZcH6ALcVnirAfD/2vLqbdHnvN1IjEwlzWiJ4qjZdypS1qDbRBwD215vwx3l4ZOXOeohoEMhx6Ry
rwa2yCTn2fRNh5AscHo/oE36Zxsv+TQ+pkN4GlQQOF6MllHx0hclirp7pTf2aHj+/r3xvH/55ize
oIVcWDN+Ce3IRlysWTche4fIsENeSvl00wMbeA2KGgukT1JdbPBF0L0yNnpZD4sCJsU72RSMXTmT
4CopXIMUlHVm02ylf9otsEypj5Vj9itZpZS6OawW9ZQjXqFje/Z1CYLh35diMzhJAZltbCOyDUXc
fO84RVrqmD1bjQecZov4Z7jBlauBxqmzle+r8oUsn11q0I3LBvVJbaIXcDHhI7ObdpvggHEN2Yq7
BCH4Ai0SQsx+tJCog6x1SuseqwThNFForCvWHJjsId2U9E3cObPK0lf8crS9CC6VLchZ9TX7nkEP
Wicdgr5MgkPhWMGJxSwnBA8vZRUN3r4us+eutrqPjmaXZzSveTuOaNyRggrzrunQMcTSJK7GbIz7
glr+tkiHDE7dwLesYSRNS+R8su0sqAz5Wasm84NTq0v109tbFil/Vuh5i6a1/YfIMxJwtyaZHSrS
MLqAYM4p4MeYDKNgw7hdbSYFi0q/qaeifsH2hnC83vHbxb/bO80Bthpicbjsel8V3zJJioiDSAEt
FrDIAIx4o1cjGadIMbtISJRVjQ44BSGdl2svf38U6r9wv/iFmZJMKqk7QoUZ+usvjAZPqOh4cqES
YrZUkS7rlDaPsntOOnEJpUcagF9Za4qJYg9BNafkF/suEnpW/HbfrKu55xiq4j01qfMa9O62UqVP
ro4mnd4RaKKDvUPUOAXaWVU/NfZCNnW6TEdqkDXYGj0nG7vxgheEbYg2qI4ujRT8VcMjE7s33ZRe
5T+87Xmcomvk59nux//57/nEgpoC1xu8dqlrqvbLiUUxS2VqhQzIwsvPYTyKM3k2/tJKlPDkm+0+
zUTqZn72kIs5h6JT2wdWNGelb1lgVnV7qQ08lp0UdH9M/6h4yYy5oA5dTniWiw71t592KAdnIeQ0
vGm4/xY6yZ+dH0WP/IiKlUNPLK7qk0Vy0BzSQzk63iQDuPZKluYqEam5Kc1tTf9rNdHO+oePgDf8
F5+BZZgOeF6N6qM2c2R/OrnCQAamV5WB24miO4+Jbx/bSqdfJr5ZsmluJ98KbkC7ElWCdsMIi+c+
9OBE+sOGEGkKcqlTvCTxuem0+2SMUTGnQn9IpU94Jyn3NoPI3iyr7tkJXzxkCpeu796h1qiuKMkb
jMjffdIjuUKRwi+tjvCrjPm50T3k+7Sxgzx5gleZnKewelb8JiRvlOSTWqnae0feeF5WPLRUhFZl
OhRu2+aXpFD7c0UL+TD446ut1h0y03RTFyPqcNN6qsfIPDfCMM6cL0k+ACdqCY3DtAmbO/RD+gHW
AIyf1mRpmGIP6ZUjgTnFcvINcx32U3GuadWswFUer9oSztnkfrPk79TBRh5STnfg8CD9F/m+Las7
XW9g/iGIuktZDBbOhOIYveSWXuteyQs8Jw1sYrslYbab7G07OftGLWkVADrjlGffmloLI9NqVCiR
vgGXEkEqNkW/MFCgy8I+CLMm0Ast3npAWrah/vFDjo66xk0dL7CAZcu+TbxLkmpnKg7JNuoSYkts
lMR15lfrkOU7BOq0XA22RHynKfEmFHF2UcPWRXKKfC9kXe5NFLtNzY8XU9BHezTd9cJSKJqbge2t
tVIT0BJjTgVPTK6Y/yVU9JQA43P9bmoFla9pRMo1dS+Ai2vIzIhQcEYy92sxOBYZJAWomyYPIzs5
ERd0mwRQ6Pq5TymOGjhMbYQ5i5Jl14UUMWdtSVNfDyMFl3DUYlrrGVpAidpiDNUHfOb5bRIMcD8t
9iQAhLn6ZJNM5y90yboPhal1SNuRBk/hKY9/f2Yhluo/f1ZSSMPSbEMzLEKL/vyzCjSFwhDc1S3d
1GE5mwjPifS8JYpuQXSJ8aNjEX2XFZG3GrU6WRfSyG7As752mfShJ1C4UyK4ErnjDBcISsGudRjW
0sB5MB07dCuQBZtO9pqr69ZzQwzTMIdRmblZn5tRQbpXdvVCD5LmRGLpEgRazgLvMgRxcJnbfbdM
SPFWaELCu0L169Gch5IWbe0OrmPadOznU04ZCMdiFNIJ9M4RP3QmoR09VumjaaS0zXNNozOcv9E2
p1Jt58c2CArU/RyPoanJk0iacqlbwAODnnDZUcO6nY7Nc9oLeenjcK3jNpt9eps0uEmVtv4ux3oX
OqhvNeUixDvli85VcrrlebSZmEScJDNcRpK+d4GHoD+xolXPCXnddzyLL6Byqak3ubrlX5osQnLD
EozW3AgOD1741Qdvyr1OQiLQhmJyUyo2i8TqnSdstMd4JPtEMW5BYWJuHsEvBCDx7tJGli72+QBn
gqND6gvSxQSp5xxnTM0RJh3QYS41pWCygdGrSlDG9FiT9lbmqxtk7LOobVZCIK5G72I+RDhvqHzB
T+48tJhRnEOst2O4gOhBJrAVa8PHjIdKMvKj9LsTIwxwIrHQKk/shcSreD1i/xfz8w+YH01V9Z9+
26u35u2/PgBzNePpLf34P//9f5O397f0T3if33f5F90HhI+N/0y1iBpF+GRLxtc/6D72b1BCURto
trBgqs65j3/QfczfmGeZBMUy/bAs6UC4/YPuQ+6EMHQH8YU1z07+hxES/7F2Mum5zy9DZYGp6r9m
T9LbEkatG4rbpI2zETbkc50BRgl7eCr+Rkuxo9Wlz4q5TtPFkMgQlrcX/0Om10xO+vNMi5chHV1i
fgXWKH6tGHBCqMZu6vCwFPTHx0TYZEO177JWfzjIrBHmID+vC2UNjADXmIrEIBCD7v701V1+n9n9
HEOg/cdkx7SQEuk6hQsHqYPJV//zZIdzdUSimO65Kuo/RAhM4kdNETvFW+qd3PV9/i22vAumvm/J
WM3nt2ZZMBWicJGRx6V3GE7C7B+jew1jnmX9aSY6z70tDZwTCxtdXrPvfpqF4cwzS03SnZYdOddY
CXO8L+WZpjmcVUn7AbP1gJUwUG6qifqGHAf8c5EwEBvU5N91nZWvTZbPSMj9m67InYM2JNVBym0M
aPEAkWlCCZte+tkpN/57g+ETbrrZx2hJbfzdPaqRa6sTvcB4Eyrjs1emxX7wKD5Ds0EuwXiLNVf9
UEDL3Bi3ZITQH2uxGfVbRNysHye0wVj2Ph0ij5coO1T0GxhYm9qVZXL0CO9bW7OMv6vihsCp+kdH
nrc59cWSt50dodDe2yh6Nsr43fMJTKijfDOwdvdvvG72IMkkX8VjR9jHjijqHD3HEtCtvimV8iSj
Hw61MiPqgz0OKOi3ZTMt9JLIoUz0D5DQo43dYj+pcTIrdBmEyA6JahC27QCsMSVJh3YPbZwpXUX5
xOrQwcajjRpDzuRlGnAawhFeVpx+jqWa7hQgmQyzzkczfyHIko99+Jya1rgdmjZdTT6jMO7UmbyE
ubRG8mrrzQp47BbFhgdzO/zIUvTZlEURHJafklTT3PEvJV68COsEiq7yNrrPkvIdKxDejS6r0KA5
ALzb5hzjPGHF3fMoB8GVSadKx1UiK5QiqbGtFcQksCdRTcFi1CtxmbzKJfjNX2iOea/plrUFYrLr
2iDa+h0VzCIYV2baP6LRp0s5lkiyBz+5KYby3dLUjScv2iRffTkpm8LUBfM779kZwmRVaEO+xFt3
2wzNCZXUByoiY9GkOqwJNNXLWgc6pfZdgFnpRSvuQVMgksjG8Byp735X6MuYkjGxtWpA5S+lIbnV
4/4Dh9HSLGaIQu1oaP2Zz0YFAANpI6pGjntsmT1tgB3rF6YF0yqpAo6KMdjSyi3QxlrfR1+jMBrR
kMcv/plYdK9jbQRR3yr2QrPgg9Ut5iQt8ZuNHvpwf43CPGZedUDd6lGfx/xZ4EVzsQ8wVdXNVTBb
ExSTjaFIk/F+vqhGZNB/bVIyBFdlFIK5nu9gpflOzQ29yizqp+x+tvza3FQ+YPzrTZ1P4NTiev26
QST1iGs1+ekh19shmP9rj699r7d9Xb1eqsxh2kaK6V7bThmVmWnZD8Yztky8V3WY3bTjxGa+ZIhJ
ro0xeaZgSLOgmY0WNJzyev/1QK2nLkUB1lpd775uqNkELNnnh3PIOOQ3o3cgDh6M5XXH32/8fXt9
FNM6Cpu9bvy+UzXv+fXvMB7ZTEmvu/70SkZYqa6HEhTBLN6EUsPxPu/49dpsX7FjNIfzS7jeOl5f
/PXfy+ut14vl9eVyCoHEBdUaBaG6MCPno9Vn+b/C4an42nsfjxBPDX48Pm27ZeWj6Ql8m1aTd6k9
ioq96q1H0JXVUIEfGLqH0Kh/AE7qvDF6sizBRNC6IXO5u5Xl9ESJ/7OhP1kkOZErJrNDvLPNGlFV
6uoTkkl+F2DKObHTtPftU1JVrqf6d4ZiibVJM3jRyegu0lGgWfrZi1XHHcvmFqoVYPusfcWXvpYt
ygirrlDuOAlSMh8NNMuSU5BBrcyyV9KCj0OBOaCJ0PNy/mYp5xQfTScxe1uViwkfnYOoEIWbEXhd
Vbt3MoAbeVeclMELbqYg2VGpmh6Enm89pf5Owt16Cg2xrrKeNQnOJU7PJXNmajWULoZVERiEHuoF
OHwnMleqHFkPjIVP8kWykkShwO+KOB2QFFUHLFSJ1oSdhBGoCkcSEMJUcPqdzoqpfVD8M1/K9mwF
bY7VRJ82zY9YQsW3QlJGKiuLAPwN7bpthvPE4pCmsTGtK8Codt22m3KRDyrBfw42TaeAqIXM8HG0
NIazDGJrp8AWYICrh8C8SKqwvRghBhqmuQnbH1WffhjT9N6p1aOJ5vZO6VgGCMVxie3LMMGGxTlL
1BSPOio4FbrI3vhkvucsPOTAUGgJzA0wY5Rx91YPVoRdrkVbL0PoVhbjqFqJfRC3nIzVm6HmF1aZ
8RJzO6WESWMkTVlcWejIyo4wP0SWdXKxVRLRhSZzfAHBJ4AHPBLa3qxKkAdFvxl9e12U53IIvgFV
1knjjmYbFFYX2a5lH+rPVoseIBR7wNgzZLocWF0p91qrEwJmpFtdC61FplnvIi0/MF0IJKFluWbF
Sr7mnMyYF3vNGo4JPt+lkU+nCSzaYjJB78BkQAtUFUs18tABcQSIUt/UElZeZLqjKQ54ALZMMUja
UY0VB/YZz9RIcDzzTQNFoCvyjSbEvmy7Ye2PwVwUipVLzmxm1w0f6ARsPEv+tInAD/lN/xrmUKKB
zSADRcwQskzSaHibFtlPiI5kYR6mKl3FMnv0WAoym6seLOI1SWGkkoPHGSUSsSJKJd6qrnB1PD9r
pbBR8NnBNz0slhZ5gbgxpmHtFOdoQtZXdvlep3RNOhdL+RKRtyKSQ1j5FzVAzG1Od52l341p9633
dHsp7WHYB5gTlM6XS2HBttN2senXywnFiULmAfFr6Eg1oIsWwgK+c52OP4p4X+yHXAfSKFMH92Kx
xdf1OpQ15Qqn+G5khFj0smSlTjUaSgajWBze946ATtt1EB62mTxaenEeotpghEIw0cKm0fwW89pO
TZsbkdoXW5aX2sIjgghgwcTpZfD6o2rIpyrm1IQUhzXrTWl34Ff68TIgJcdTbt96xMKYWveQ2/T9
izBAD+Ynw9JWnDvp0Yj2gkDHJ9OuB2kyCFcjbftcuAXl5EjtTDy90SLSK8pdQRIs4nLTZAZiKsg4
lpXeIIuEMwcIcRgPVjP46OHUQzY3vyYo9NV0J6ZArG1YGAvfK14LHYdma2hPEdU6rD/6g5z29rxS
D73gqKrJwxhZH/agvhH1BSXyUQksGirVyWRKG0Q5ZiyyFbxoPJBi9iPr0+e80BMoP66zH9u8W1kp
uVS67yQnCFYG5GT4/idCUXQKJ6Bcrvdcb/v9bo0S/xZgMN6f4qFkkHEpoX+7PoqOCWU3QmKWYEPr
k8IkZitUDptG2IQye5qyieI0O02Zg8R7MKizpeNJkKDTCCVd42pA7Gg56bSaKLeEVcGvEeHOSpYO
iIiSmrERV4QlqZ/S7fJyPJCUJddBmN1VhrdLi1oe9UbIY68x08snbQDVSH42sqslnn7Ap2pB1C7V
RSl5h/MrMVREfLT9iLNCGb+MOzXGH0Rntpq6VdGaJp/TJyKJDAR+zmagxmN03VsfIAsXsQMrMR+L
VWwPHjXUkQgUvu+Jv3mOY0I06dEpxIdAnLZUlOFVKWCZC0ixGsFXUTPYO2Q3lzoMLWh0xjEj7KkU
U3uyUypHql58Kop1jqU+3EyNf+6FrjPoNfpJ8/HNeNCg31XMGOyS7xCS70TetTg+qiNalfrkD+qt
mQh1J9M6PVA8Q/iq1OxLWTOYv8QiTaONn6B+VUUOYKjWxrUNdp4UmG43khvqp9h2lMEiTRzyHoq3
9gSwBBrJnAvuxSc6QaWLZfA9zMGCGl6zhzkRE1M73XktlSxjsJHgoYDy0/hzDnXInRi5ZcfT0BZZ
xtDzTr0ZH7VunKfg5nOZcd43a9XVIAXljXyxTb6VpBoAKFljdxIVWIhYdRmXRviRGUkpmrfLmAvj
PMnIlZlKiPMO4SwaLRlixWjjjsEuQz1ywiPSnxzRf/R2bQDk5kC3pifo2OnCdKPeZzHUMHMxJAIS
FU06sqrw3fEHynDEcx1kla/SRC12nph+2DkBbQ4JOKurb/y6ge/V31DIG7Xl9WLdahO15vlWfRal
yZIVHQCPwij4QOZLUWBhGv+6fr3RKKqruoz7g+v9Vxvf9a7r5tcbazxssQ54NCPGfPnlHL9eCmer
9dVI/ldXr7dVs0Lteum6uT74utvX1eulr39lGyPnqgRt5/XB13/A+duEb7jzFLW6UVSnurle+tr8
f2+zM6Nl0vgX+xG1gUs6J8fSmIrfH3F9mBRRqSJW4ZmuG5Ic6t8v/f6/vp4qFM4fjzSCPRpKY4cf
uVElMrl595/u9w3Kz5hruTW2LSw+X///+v/atn2t7BFsklrRp8jn54xLkhvX14tJR+vTF4/JBCRJ
eNE5gB7GxFNPni0i35rc1xBXAyZpYsiVgiXeLvIJY8pi3BqZtL1VCTBiDcnvQurBbYh2flFNHNWQ
ERaBlearyshJOm9ltTCatN6Utkd2e4pPA4869pf5KgKL5EhIScqq1Rw2/Syg1Gr9KVJNYzvpLKUT
k5BrAwVKsbKs1g1Rae1s29YPcgY1qtW9HIlQMyK37aoEMlqYHIqgglOrM4bBQ1xOfd0hmVLPkXQo
o0/mSFwiL2/hqyLYjA7dpCk/4E5+ZCFOymSmgBWaLyGzYpKQO4y081Vt3oCmRQfk0Vwqw389zJ+0
aVYRVZtYQ0xL9EEJn/owmS9hamXHKMxpzoysCYDOAWyD24nyWoOsDyFTt8RNl3j+oZk3GrULlA8m
suMSxzx8xFWCRVk5ClYqN35W6nvhXxIGNj4j/iHLeYaXKR8OnE2Hg+mnD6UwJedlHlH5Sn+IFahz
Y+xj0wPuNTu8cQ/bpAaIIXySoiqOpIskzN1oJsNL+Q7xSGxmTxremdK1A2OfToREKV3jeiULvCmx
yMF2IvIchvDNoyW/aaLwWwUIDKtzrh6usP7rpetGpy1BXg+MR5HM6e5muKH2o+h8Bd0UC+AR807F
6GQbKjMYOm3H3JdpZu1NXXMz4B90YuR3h+X8QeL/vMn8Zq3M165SW9YX1CkNq2Ok+uO2AGcatmVA
G/1dkTHrjaYUL/x8YF0v2XirN5GJQbbVxMjEsTm0fUufM510VAANGIYoeiaBT5DGuhxiUzvI+a7r
/Rbyp4PduFUAQSlABkHNFsOUmk87s2BFOebNXlEHzEtgJ5hq2d5BqKlyuF6ijWuzAAtJ102LY5ge
JDZ2N2xNpVzpppKt8ZY+0/smNaif1qLsR9CZHbEqs2RYl80LLWDHgGB5vdVXRsQPekqFJ7cj+IJ/
PPL68OtG2vvIah8IM45n+Vdzo3f44o2RkTicP/cAJ9DSnj9DFA3T4bqhbZuDvdQKxtaChaAZ7a+d
xetGCX3szj9dhP0zzqt2WKrK9HS9o513ySO6vj8/8HrX9b9d779elVAboazoqOXmfb7u+HrW621f
V52m1FcQ2IAz/fmFXR9X6HV6A5cYqRZG1go1xE8vvfAtlgAGOriv1/f1jF8vr7y+8qSjcubRCwDn
R1u15+ByjIiu0rXJ+u/n/uXl/XL1+uBfXsbXO6W1/T1py2OFz2frGwnNQqJdFcB293ErD3YfYB6u
GrTMaZhhF5amqxf6tzwxlFNUwUnyqfwg/jAQuNiBeXSCeINlcjp5ubMnmf27WsFjnEiKXAwVxp2M
vBmSYgQJ8u108c3JcpnVI7Wczn70XEt1m1CzWIsq/i6Y565ty4ED2bDSxZ7hLXR+nXhf2wUMIaI4
zDp4tbNtiJ9ugdbQXvf9MOHqR+KVYk2p6N5vjdZ+8cBtHK02+RawrtlS3WA5qtMA5qrY8SIabPZM
B01sRBtFu/gTiaOTl72m6mg/d8EbCcibohq0swwXadVhmKy626zjPNs0YUvIAGXuye6qdZzFL4HC
sDz1E5GwJYWkvtW/t0b9PW4JXZ4rHfADAeUQw3hqjO6l9uwLHmust4iKg7jeR9oz6zSTTLtkPfFd
rjmfe2uUPZRU7T7flxCElTZw7olwQvlIiLGCLXvOxi7BOOJEAdK38C1arV7N0skx3vGGkpSm9ruM
n+CdyGOTCnqQLhu/ireOmpNJ0NdnYOzpMsuRJenUezSDgNsJUM+szHnvy/oVHbO2MUYWFpOhb8Li
2xw/fg++YkschbXhICFXleEfUeClK/FUymo4Kx1a1ZGCDj9lJObEKRi4RULCWxurulUd5EEw6tdt
p2Sul3j93kT+2odnpbHqbaR65JwZ1mFAzo43FYqKmbbFqXkl+gnuRjeSj+WENw3ly12O4nvRAlxa
UvwyNwFOqaVW5NbZaFku5SkYLgN/YdcV5p0GASCrMDGRrXvslV47eqq3BUVMSFGWDYSiBzaRtf0H
zJNxy0aHzZGM7tD0LZx38HHSmaatlwp4KR6qxs700VF2Xb72AmU9A7jXaqpCN5aKtglmTyY1MuW2
GINTa/ftzspwinUtACgTbbGbj9GnEdjxWTWgitkcUVTadIp8/RbJUrsBBdIDilVIgkpmM5e5iGDC
rmPbFLsSHymUyOZ/m76/927/oekrdHXuuP5NtstH/1/uGyviIKw+/hztct3zj2gX9TdLI8ycBBdL
fDV+pfjNxG5OOouwsE/93Pg1zN90lT6f4yA4I5Z71rr+q/FriN8sx5S2o9MxNm2atf+TWJdrK/Pn
jiI2Uf6TZRu2qpIBbv0iQKGAPPilLVEVkMEXh/iM0wBU5Vp5LA+Ji98Aukkpb5jw5uWqfWjejO/+
Q/NEIYbwldHZYvEcpqVUnhsylb0tucEa+fDO0qzCBR6UaJUqK0S/wSOVqDLbFd5dsk1XYpO90fLR
9bUWLVJvFTxqP1hkruTOWWEB++k7+at27q/a2et7dBgdTBPNDgG4f27nIoUYNepYYK4n+dRq2l3Q
QsG0Z9uaQZxyS30A53oRhy9mqN39/ZNT/fmlZzs/u8E3JU1DlSrdrj8/e556Qxn5+uTaj06/Vz/z
u+pssBh4pdz8SdWASWj7Ke+NOyzMxn72zd4rG/vo3NPhns5Aj41brTpqh/JGvKWnaRffQteoT5Cl
+9sWe/Y6PEGPMYiFWJj3MtpO0Qp28ff8KTjoF3Vb2B8+GoK1QkRE/IHexLoYL5jIKfEzHWKfI7aA
SS5oayza1/IxfSSbEqYoZd9Urolh1KcFUy+SiKeSAJRFfUgP/Ub9MWDxchuG2pLiI/yXhb2q7ssT
QDxtX2/tGwIBXvNHDWDn9+iBt7MZnrPPaavczZ6Mo+daVPLxjr/5ttsf2nO0Vu1N9DG6xCOvppGE
xEVcLD6p8hIl5kBNVnb0dep38H9zIO4qfQemgaNe2VWv6CdTmgyPs+3DWAixxtngP2BXcx4RgCfR
7XihtegffUKf7Yf8Nv5AdTiwvjvmD+Z2uiMHNUNq9IBGLUewh0XrMH7L3qxND/GXmcAnekrKpEAB
tZvYX2cRjh+3s4ne4QNZUXrEgwtJxRq/ddT49eOEATvB+63eGiqxpgt5W732e+s9v3jnJj+RoEOo
I9FguYuKFMeIcxdulVN605/oyU+uf7H2HYWkFUyDWl8WbwnF1QX0veA2X+mf0drfiJYxdkFHAfIb
GrWOzGI6Pytz6X0T9ZoAuPChCY72HkSD7JcZXsJ1s87209bYBGvC2ZyIquTCfNF+eMdCLKzj9K2m
JLxKz94yeQ2OZMf4fLR1sSJ2hx5DSj0I6uVWHgYNpMB23NtAnGGAr8Z8lXxUt9S8IafSLjurL6Jb
m3f+jjU2qSc6ZGE8WViCHnApA1eJ6TvLAyVp4UZv7a5apmdxp+H8f/TfrVNb7xt6QM/eo32LsZBD
G38oqW44PXfWKT33O5Vsb1bat7WxVtDDudl7v8nAjbqlC4llxfnEcYN2GeEOc54m+jrtVhbLYd0s
SYKKFslHdzL4NPciesC9Vp7znXWukw3B5dQcIHbI+KbHHsaXRgI70XIC8/cKysob3jCIMQtt7QTL
aV0ry3zj3Jok5y2CI0Hn+EjJYyXLAazL92pJwp9wrU22ljuYHXgW6Xpo4B2Po+uhw5eLalmdcLC0
u+AYMzuhK/dIxx8SXNetPZVCKupflnEL7UfyGKzBmLyATUq2qALd4QK11dqOwZJ1+WPzOq7c0Q0e
Deg9BeSnpX+WrEGbhfmAj/VTqW8o32K9oRr5DOJsjU/NuW09tCILZTtWO5XC/nbwl7VY2Ge9fXRu
u2PzEtzMwJGX8U59VlcUPY2FeqedqQj//fnxV6mNbWvCNGxMvZrGMGf+oisWyWSbPdh4t/Ybwrzm
gCD5bIf1PyiL/uMkPD+N6QjpqAx2wvrFPlFVClYHT8PMofUP81M447AbfbpFNTZLYMtLdSoZ4v89
F/iLcUeI/xxdbWxPKpQ//ChgsH7V61BYN6wBB4WrKemzPiejIgyP3GLwK+qmuvKq0RFLnGTjFU+R
7xgrzX7L9T5beeDhkYVaO6MYH3LP69wZoAVfPJ82gOuxVuvqIW6H84DudlnaFegKfTSXoYpXwh6E
vakEgYnTlGN+KutTM3DKSOiqEsu8V/UkOmeTXh6MngwEZNU3sYWVra6fBNV66DYhk1S1dbBF5spa
t6e7Jk09tNEM9D7EUWDwo50/gtFp732U/EcayvsyQrybxgDBKsMnUqupqTGgWKbXKOGSFy9Ol7O+
Oid+Cord/N6CFyqzFu2CBQ8BxKOC8SQvmxs1jbWtrk472WbTxsKktzBmJprl4eqgRl04CnLdnuWU
lnUXuiv2iq+dIkxiLzKHol6lYb9XwXfhg38WRaWsKmcqVloVfoKjiE+iryBH5uo9Ii7jGHalgUuV
ik0uRLHITYXa5egiRr+1khlfQtIwsFXCxcxM50Xan+Ih0DzOqch4VhxyrLCSJsdyqiEJUCZSnJmH
wxnLNphkKCdAxzg2NFUigNkrqfYMfNI4jxXQBEsx3nvQyycWPwYifrq3MnG7jrWE2pj1LoaqM/TR
Bb74d0fwyjJzejDFGyZqSOV2+qOCJ+qahcV4Nolz1DXHQDFZzeWWuRGh9dQS2LA2kOz13v9j77yW
G9e2LPtFuAFvKjr6AY6eEuWlF4SUkuC9x9fXAE/eo3NP34rurufKBwSdlCRFYu+11pxjQl3IaAna
eF+Qh6qY1nT9XlvCe5T9CEsBnJvRVpi1W2n6rCftbqkEZaOG8/OkV0/VlL1HNz2qG6+d2rspKu6T
IHyQ4/YzMSfCaPkAL2qPCqd9Xi+royeNscn4H1ywlituOEFyxznNS0xVTATOWEDqpuRXHASTrirn
vZcnCWTxJDxHlfYYy8tJEMTeUS3+0qa8L5NS2Aj0GrZN2XjJMLbEg2Psb/rxqQCaJVIQo25GhCFM
X6uAQBSyh6mSPwNj3o9z0XDiS3NsFBsh7WcGqn3DQqHfigYd8pmVoTsP/AVmsloy3h3IUiSQAywK
fdgRjBccIkR4Hkjg+oyOVbQpxH41XthiIPhT9oVTyDfU3lGQ9IyAzJslcwBqbdVbnbSQXLPQaCwU
1dCTUghCxKZpILXGCZcxaKkGYPIYO4H0pg0Cyiyob2y8Cu0rid6X6X4ZMJxOw6PZjkdLwW8Lf0it
YsdI0YbQXSTfzBmmWD/kRqMflDBUSRrIb2b6QnSVA4NJKGorW2965QhR2+xJxD0vipugdtphdAqY
oGiDOxOos5P1Yt4m+MHaNEA4qElTfygwKAhlGGzUMoTpmCYNSeORtA/bRWIWY4E5UUBXmIOMQ20Y
iFBhnpwGjL+rqvBMCYvCXNIGQKIOYZiDPsvyPosb9mwyEvdN3Zm3QTcA+Re01k0QgtoMSCpvjMT0
MKnMwwz9PUkDNq3Xm2LzuRjyAlRWnh2ut2iABf+4NMi/+EbQJdTwVRt4PJ28VgcvbBjYkrTD6XOy
smAf9TKyEVnwZXRP3m3sIBAQb5a7Fug+U3j6SlvMWKfyYqGAoFHksGUMXuXHZSu/JjQi3eaUnZiE
vmep3R7a1NEt17pdkNK1Tvo63/Pdr48TEKRvuHLewA7hqJzNV7u8RAAeXoWJ3VL03h5VH32aaAfn
8iM/sGVHb4QV7YW/kf5iHtp7jNVYNW3D4Dx/Y1QbBo+c6XOyaFTeKEfs3FF1oZ0ZZ/EWbRO9jjBF
8bJnOwvPHe2Aaeyki+mywRdVu3mFoTcbR2mdgrsGG0QHxYn2wZj/09zVX/HwGi1umrg0YkEtSpfh
u6b98DTixnYKJIIW4xZ2PYTWMgoALv5UPrCRD2/R9DxBmtkQt4gZmmwF4pPZaJBS+7aQo+uYH8sb
QSbGBoRoKbPTthHcpyx5iMUO3VaqKVX84SBPe8ag2cAJ1HLM5GwwtNHIBDuMZEUTvzZuJ9MHwgn4
WGkPkrrD1DnzbWNqGjjiqSHauPM0kdaTDfSnqr0YJySCEOQN3qjfagwTeXmXmnPTIfeAGJj0h2xj
5ITAeoJTGqo05jwnBMf5TKZn5SJOMM9IDg0A3LsKoeKLXCGA8QtiBWYHTVmmOQLUtRt5b8Y7DqeC
l4cxA9IzLhus8+74wnuc8v2aNx0BXcqWZqlJL6v35dFJcAuQkSnQP7RjL76Ua+qwU35pqI2bQ/MB
/IM/D0ARkHSpzdQ4uyEZBTkDVYhe3I3DbrJehTOnMItE+r3+KlTesOVjkQs73mJmYHl4b5zxknSc
/TxKsrUdyoidYKyFPaP5YJyLBtD42YSd9al5wmV5Cm6on1rYClTtd90Drkb+7/CNre9Lcax2wyc1
WdE66hftv7N+AhcKkJSp4PP4GKMQ0x3rzNcmJXZmS4+S5lb5WPlkOVBqdbb5yjdA+cgp1oh+lpy+
5o9GuenUj3Xoqa52Th81tqqLK0sHuFhW5eElex4MtFTbiue/5/mK/UnGeMK2m7faA9BjiPZDkzqY
f+jr1o9IO+Zwx8vkVw/DbSm9MJ0vTNs0ceG7MSlD5MjyWArJM3oI7SjVnnEI9ngtyBSdS/5ShJfZ
pGzxBypcMXjq06dw2eQ6wWB0pg/CB7lR8V0IJGdxNLiPbMTO1s2ceyLR1NNp2kHpbu0VyelRcIKP
rDfNoU/9ad/t0xNqX3Y22edMkOELULXsGBQA3Gw9wPBpE2NWfjRg3ajmsCqTT2MbL3yu5sWZYsDH
RC3awpZ0oI/+I/HULUag9khO62STOEiQIFmiDpsBCrDRm54QmGK9o0npCCNzbiZRDDdBKNFFhpfB
R4Tsam88gtAiYXw5WXxqKFHpC3iEjwoULs5Eiv2FirzYp+nDQJSPbT2YoFeeiUBVpo3pKLvWkV4k
n0i/x2xDM+eVAGsmztqOaaqvPBb0FTzjiO/eW+4Bz01wdu36NrtQz7x2frKL4VqeUk5jAItdixP3
J3DscJufVX7v8KJuzDdew4VK1ySLbT9sINiFjAWPGfppz9qVpTvdAD+fGwd6QFH64jm46yBxOQSt
UgKOLmV5d9feCK/1QbunL9+9mBertN+iXXsIaKSwTbgEiLiIPuGsPdwnM55mWDbBzvKtD9nLn1hC
u9sCEeZx8stzeG5+QeVHMiifSNCxbrCqISpUH6sPCB8nzrDqg3KOH9NDuFVl2G97dfYCguRhgKL3
IdK121XirX5RT8Z9+ZS3TGrtmJwGMpj41Gnb5pPSAID5odlJL+DilxtKOqR0Nq0QasT4o2MULttW
6EV8WQ1MyU6mOsSzVsGe9z131Zf6UMSII7zmhSayovAxMM9a5zSSj+lsCLYRgUeSvyoDIkildple
xOlYgo1IHIpUVFhB7xcn2ipjyWbhSFUpfbb1B7sKa9WWHNVL9CCAaLUl37zIG+teIn2Yxr/OLBtp
j80sKPZwTjW7CMh9b0/HmIE5bMRzfcb8KqpnSEcgYcxvkoiVHR+78Hn5la/imOxG9cJ9/rYSzhga
vOXhdgVcefNtvin36SWM94r0AdY0MS/heIrfILeM2WFpEGKAtT2YwGUy/cTJHwBRmB6CEQson3Th
2x5qDAJemdxy/rFW8JT1kO6H+9mLfknPJEBSEYyn7JUOhPIi3dAAwWMl3WS7xa8vEsgx9nOX8I11
iZOBorzDm+5Pw015B2Va+4V7sXXyZ2C6xAESUmjxBox2wlLG+RH0CeuwLnnZ41Q9hgidSX7XNiiz
lNJnUUG3bL0mb53hpDeo9OYLOcrBvRDTDXO6ncInNpGhx7g98yA7eMOmCI8Bukf1UT+Wb2VwVJ+q
+C65NauDpW2R5LyuG0/Bj9+n0kbBPMRuI9npPrlZlO3CQvEsbStf3TC4YnxMQ2Qrbrod5WlPdI8b
NRvIdv2XSZoYYkMNBw5Kdbt/hfDHWO++2Bpe8Np/EbdTsQt4YBTLUE5Zs8xsYNde/migMbktL8yz
7qpjvjjpO+P6+lvx+zemX+H3vM/fZeWSx05LUce85zQcEAiwumT3rHnxhRDv20HcaPGu28fe/Kb2
bv3IWV1hQMVvpTd2Tg/NPRkYrCLK1nzSaVNCR76hofSu+OIXVyRtM4a7iT4zLdaVAm0ntZdJTvCA
QKo4aHcEi2oRU5VL/gXhxxy8/Esj4zCFoHxIJV/wzMJXjDMA9OGWfKuAZXEW31TaLZn6MSwixYnI
LPJl0XO3SVmgVK9s/ZKvXkxhOyIHrEeSPnqYw2yB6rihUEd4OrLoogbYMM5TUaX42QvUluDUKN9t
86uJ3OaW1wRL3hicYBd+sYcpbho2CUC/CURwMnYJe4OxWePhhCRmqGePa6ugiims92iEEcL2jyNa
D5h5D8MRu++v8S2A1xc6ywe6XdScrVuiBfxudZ8cXXukZiYW2taeQyir6yrkQLbZLydkYEfylNhd
uqNuj+eUbUYD1EndlIIvIfI7dIONK9EjoWlmNPgp7tgiEsCSOySDnuotDT9OL7UXnrPXYpds8O23
HyRAG7Q1H2qQedAUbVaKG3NTn03zIG6mr+HLPPOpFKCsPiyn6FT8sh7Cm+5ERLv6Ye3iJyQbfAoC
u36aZn8uvqXlFpAAQHRKLwJWCfiJG3/6ZZibijEF9iEyc0w+6ELrTnGuEEgbkv07zeJhkTGY2hMe
pT2hCE6kGeJhDDMJEPx6hyR2J1BbwkZs58brMlbbfr33erg+7nrp+mPGGHIiTwkUicpeAoASSyhP
10eXxlLtAzKiwm475kl0aUVorPDzXMUUQbpxnunqVnVNBN+eIfN+VUo4bXKAjW5CPK1NmI6hJTdh
NPHFhg3m5JUUu5qRXmIrOuiayXOzOjq3ai6iWWcFWQwRlXlRq25HJJktD2lO/0jm5KGXmLcTdlSC
0fnBLHqtYTZ22og0oyyNl0xygNcl3auU6iQ49+14L60JPXlBLqhMh1202HB3DLZcjFvMSeXmvm0V
hs+B+Q6kiYVLQK6CyA1VFFrdBmqfbBmNN2YNTXM5yPHRTNFTHPsk5qmOQBCuH4cQkzDeNcAMYNrX
BUthWZfdXc3uyCTiC14qsOYppFibVMo1vPFqz7pepQuNFHM8REl2EYKamEBRCk5Rq7yi8x/shfND
0pP1Ucx0MlUhuatQFJqVcUBrz9pXHwaFxOAFqjdCJwb1ZYBSPHhTlbTddzIC/XKifE44/5FW7GcI
G1ZmMHjMXRoeqK9vu0ok2UddaInLOVnjcU4lMrOpyDt1F47WY4RA2Eni3o8GBFtGeAwqyMJpIe+G
ER9j3um3QfKe9UiKAkv6UquMsoxwG8bNSbIRA7JoaIAkwHxeVZNihRh4C6FBJdj50jVkYkx3S3jJ
i0KDoP1Cdg/yDbF7LfqF9vLoxknwUGvfeI8bfAjZE6Jq1tWapKmxsb6RjB6kFpWQAJ3CFQueQ46Z
pkZ1McqmQOm7PKNMHLbdBA4Vxsz3QnK3hI4XC0XmRji2tgG9PMTpjzVMqC2p2eS1CGQIh/rIhCEc
nwHRTuw5qU6l2ZEtWLITEZ8I9PDoR52vSgC04gTXYhvJWzTGE8oka7OkRB2khAiCxj70y/NYC88k
BpPvRE1tYUdvhvK56yjGrj8LevhbXKfgJG1WI/U7/bTYmCj5M/Mm05G7NbP40InqSzGl2zXciPh6
le19zaoDKO+Js3Jko5bnGRi/pKB9LjUMPBAW3apgi6qU3WNRw8oqVIW99mh9NBMY2uBD1dkax0jP
jZINc4VRxUBqYKmvVia9ND0dx5R8irbDRJOO8xGNsR9WlAxYG9hZ1TEG+yzbSE0e7u7QHYZ2OVPR
IXDdlFJMMdOK+CSMCwaVJyEZKZsM5PWGCFRy/EigPbIrDjazRT8o73Za3O2bNVnMSgZi6pLHetXI
JgqnlAxilRe1uCMjIN4472avnuVuC9VRx2kX6/tBYgEwwge0EtHGUDYDdWnSDUQWCuJlYpnCZNc5
QvwQRMm7dsWPr8hWs+t2cqas0uSKdVG2LMyy9C2EUCHXuKajFzNB5BTpKXMNAxqjiqgwbwv76ga2
9SUem0epntc22WzayKjtSOrurHHVZYrjI8KwBGayTiVjzGTUtIwtAlQVY8k4WQSGAFtTC0GKVlJ5
UXhr+XTKxRbBZ3rRGhVdRto/JyWiJogRNNCzIidR/Akwe0vdn7waqEd4pwL01sXKlTQfhjE5Lnrr
BrKa+iYGftToODAH1KqaIMxk6UGCqZgDCuSA+LqFIyYzMChaCwY0KPmJCURXyqz3OqNyJd/zcUKB
Bn+CXaWlwFafwAaqePkr2gxdF3zhGHSVoX+uyoScvxmglp4l8KJnBmuiOu3bYW+28ls0sZGtuldR
P4RSdWaugWeiXuO22i9rYnCfw5AlDMQQihM5a/Rm8vDk3JWmtsvr+l60zPNUYeMZdSZtHVKgvGk+
q2xvzeJ7GOYspwX2D+Iq8by0Gc0mI3tNBb9Nmf42WnTKSqCUzBLY8FDizK/v+mzhKK3Z2LdR7RQD
fVJFkI9dT1ekEdZa1RzvYrNg45HEF7EJyfuAXKRg1yKbDbVUad2HDZFNWY96tE+rbbvmk+rDPkga
8VA2AvnGYnY3Dd3rUK1Gp3xheyITQ62zJ8ox0ZWC8D4N8EsjUsmH4oB04macrJC/Rg/bFg2uTSSW
KRiTn7UocFWNq3ouY6NLxU1kUBMXYdiyj8pw8Fr5YzmN3FTRVmvG4ZBF4aMI/rct4a61mrSpxwyH
2jjS/R3kTcvZzCZolHbHgK1gkZ8Iy9Y3sYppa8n2GknD74sWH6RwEXaJKF1ykz1o1lWP45St/NLu
flLo4Aajcen5nDozPif6ohtFbVPX7FEvT8xaQ5WyajDA/ASVn6I7DGLsSArwkIpGn5IBx4pB3ytZ
dRjM+F7g9T/FNM/TMn1JDZhTRoY0v2EhkwiiZNo2ihj2xINoEVwnKzkt5EThPAUVx48IuUEI11Bg
BjrLvtCXO4IA3H6JC0cMk9gPimG4SUkrGBI0sfqIhDOULfjno+QrzHWcmQYQ8rvVPju/q4BUsJbm
K3c53S2iRLi3uVOTrvdMgbC0qCcHvCh1l0wMd0Sx4Y7gO9NFbp1W5O+v4+VSIuoyCRGLEyTC7YyC
G4mrmrgNCFK7z0ug+kaxSUb5e6wH2rhZ64wPgyBi4tJ1p54TSoe2P7VyFDPZjTzMatvZ7O7b3KSv
2TW7oDe3oA3oQTTaZcxZcqul38WTdU55i0AKGccKGDZ56iw2DK2yLL6v55ZvTKs9yxOsejHNX9NA
fBzBDG80XWNQZz0bMA19eZhIMR0DJ7aIChlC/YWcAboOieBqkpIypCkMGwQgxvNs9FH4vXRDSKS0
Tk/AXHvWmpzdLYJwiKrlvsEJx05X1Yjkqfga5yok3gJTfmhKn33e411J2g19fDB3alX7Q9DdEfqC
NPJDlyEZtYWOm2T+hm9K7oIOdw1lKTGXqtdP9NckwhVoOQNTxJvg4BJE/1D/MuqalU3nIxFh9XG7
qdXdFDREWjvyUEhOIUuPgdiHx6GnUFBRR5QE1REfE9+nedL7DGh6MGArmZZRdjoggVj8OAss7B8R
nUr6GmFnnGSFnQEnthM5t7PdW5cA7aIDG3fZxMVwMyi+AIbdlldq99IU6p6EXnV/vfS3q1NWzrsI
IyRw0I+YyRDRVQC+R7SpfzlcbzObNUVcDN9CtK/76wEPHy6kJJa8HFidH0jyK7wFZd/qxS+tFFvf
Si3ZHVYYsFiHHQyqgQ4feVoO8RSIJUylcKcBBWCs09PMqNxWG/cQhiTy0XXSMhL3rvzu6wE+7YUw
eMNfLEHft8lMMIuslcZejhT9j0OByHTfvcL3MfZXMvj1ECMvUBet3iVrSmG2Hq5Wca0mEc/QxLt8
NOmKKRqcpmCUN0OvpcesTtXNddr9P2SY/4tIUNIlGXXen8KA/wMNc3gv2vf2r+rA3z/yWx1oqf/Q
0D/wp0AnQFSEBCPqNxpGEuV/4CqRkeXB+1h1gH+iYVQRNAz/DF22FOtfFIKK/g/LEk1OhDJaB1SH
0v+PQhBsjfqvCjaR/0BhCqpAhVPQTvxdPFEHnQnMAgObFBCclGTicVR7Ea/AiKPOXJxQXJ13c7WR
5r4Go7aG+6ntxI7T0Aid6g1wGEyCaVESVLa73oYAuia9jnuHNdLw52op5wh+Gm17vbMI3mJmkLtx
pRBcAyuul65ZFU3fK7sB59yaY3G9+ee+623ZMuMh+bm7K9En4wM9NAayE/Te9egTjORpdeblQvw6
5CSkEOA+BLWwWzQt36ciaiVFp4lh4rD5jQ34g5KQlKwfel1tG0tkT5mLD0U4TVtJFVi4BLAicjzh
3ta/h46wYUMaIvXY5O3W7DHgL4i8ydjk0Ab4Ook/eJZyZnOzMtEdE3m/d5jgr++jESAj6ExhI2GZ
3stY5/b8fyR5/evVqVLelpaY1naZbogOonSM6IJmS3+6nhKkNtjTRmgxAhXT/nrINGTQhZmbMOu7
YwZmGyWzxjBidbtdD8IigdS4XtTEvtpmvOYyJ4EmGOLB/nka1+eyrE/oeul64Hl0fiuOF6LWSC1Z
U41+DtfbOgSl05h12yKpA/pDBMCveSWJxmy+hMNuOrqWoVYTFJX+Mlnvtr5Gpl4PokI3v0wGVNhI
GLs1LHPpMsFfhuh+Wmnv5aTF+0X0Y6mZ9nqMOY8k6HmM2FIGMWqoupLYyiiZNy3g51RtWJXr7fFK
4aAzhG1BQUR5E65BdFbNTliRksErenrRShmU7K/RcaciMMua/nwe0ywkbG2vVoykyppEhyKI1f0o
aYQ91dKHVZpkSivF/pqXcj3IfS6SqkVnb41QicuSUWEPvL8kUs3+WYWC+J/rUTnjJ5Wyu2BRn415
Flydb1VMwDJ9Ekk3d4q+I0nJh2EXbwuDTyaoGs9aIwwTnVyaGWrafqxYeUgNgmQqKi3ez4SOkWx9
WzXdsCQOM4It14H+H4+u8nCGW7I+Um2/pvY1oCRvRQXSqBrw7vYXtQ9Un5Ay0ZMYugutAu4fn6lb
Sgb5zQk5L7UukQicLwQfVHTN8iqp3JxoL3pZvB36TJnh1GTO/vHOaNTtvlhVd9c34Oe1F6PEqhwY
0QbQLJvVkYnBFe9xRXb8gD60H7pHoDEm6QvQJoYDS97aqbHw2Qx15Av5UW/xRcgdA6yxtUgFjSy4
ODUbYxphhbcEDLwyAYFJNNC3BDuuuTjQHvSJidAyEDQKOecxE/TZT3uLvnFRb9IU2F5JEAmNrW3b
jeJ+NABT6qTaijWe4jWoZzHoQunCQHNcDlFFmnNLAiDmYjbGq+2pwAwazEFDuowiEbMcNW4NSW9r
iHSVpbHZq6pM6kzBmaJbr8Kllegvhe/XBf+6vZAbJkaweD7CmQ9oOVhM8Do93g4xOWRDTNyahvBT
GFpt05GHKPH+7ZX1QG7e70vX20xC7rxUT35dv/1m3Tb7uk45GyxlmHuDjtslqqD04DvR+UyAKq8V
qYEOic7CbGpE3SuBpoGlt63Rb/5sS1Cjd/TfpMYdsnfpz0yG1CRAM6VFkjAjKKqWnA2wphoW999f
hj8uqrXhlL0+bC0J7QeA2Tc6FoqXKgETVet2nkN518sLjBxiQ+h5agy28JdP0PEGVEWcIWSRYVAa
EkermLcW2DPv+laqsLFmVT6MMcU7kNZHXb4sZBnglJw5v0QWqSwNk7s/T71FJCJLwf59PduZkQD4
PUe3YTRxsRUl4u7ScLwIMSqLCE6DWlWnuER5wVaSCV2ArowtAVTfBmeuSPoeoBijRvveHAVZHzd6
QFgUNlpCItZLSkLLzBC6bd7j/YS50+yBgTT7SORcfb0ayP1nLZZYUqIKo9z6X3Ux7meAYl/zamj7
EcpUftnzhQPHVe+nBFwALBguXg/GzyW5JfVA57TZkKvsTDqzxmiGAmCrCiEyGcHSsCHzwyJm+WGW
+vzQj3rllQL77bzT0JkXa3b9zMljqntS31aQU7ieUKD3JnscxYuSW3tR5Awbrp4nNc3vipYSrVNK
rzbNSzE2W0RUZMCUHUbBpC13BiwaS17Xgutts14RBZPR1MtHzvOtacwbSdR2RiFOe60eKIg7vvEb
ODYAWEZjF+v4eydx2l69Yb0w2ONMP4FY2cBNWuI3AkUjTjTFzyujvg9UKIw86pBU8nCw6FrVE0RQ
chmniojjsBREClP+Pnkj/v5LXa9GbIQ2ijHtVcvJO7LH27C/m+htJLp67uIBRHmtRmRpdQptlxZZ
Meyf66Ewq8RXquKpVwFLxuu2J1v3N9dDsV4yqzzZQfeHXCCiuv/jDkvntED6LFLsabzJ6WEeZYk6
FhCskwIvs9tGuktKGrGTMdCdT1HNCXTNs+E5Dsv3uWXzBmA6dUahhxExM31RJc+cjfu8AqgljTTH
ySzdxwFKjGl8ytB+UTL20Afo66aw2rQ+OOLuI8w7apju8npSgfNLpCDX0+rnfNAfkINhBBHaBc7q
/KFllddWfD34MmJGjk9doCFvps/bm6q8ychmcbTYesql+NiNy7zVFcUnyfi7lfVzOS/arseUMg1m
6XZSvDw1FrPpUCX5d0nI/mnqJ+ggCGJJzekgceTs8RQ0NkWMWktLQCGBGzvjfz6K0HEYPERvBiQe
WkUWYfNh4mEGthjG59vEAGKhI+dcd4zbrAYSnBmYIBkIuGVbruvAO8EqIeLrmqyYUmbuVnvSdko7
mdB7/TEv5j3/sxHl1U0Qj4yIu3X1gTnHWAKKTjAxKVYt3We7Cn0nHdq1sxThbsgf8NYjOIQmjMtm
kp5a1iRzEL91mNcEwAq/OuTO/pDVBHsj1w4W8J9LwO5v0j8l6NF2bHUPkoRsveuHcBNWk91RRbrJ
wiYDwAQwuSX2YIaDdWv50knhYYLNkDDfzELc2bGYv02t8jLPI0KwKI8c3AL9ZFY2bt7wME9vtVZG
B1lrdsBiR85p2AxhiN/ILU1f1MW8vYQpmaW2p31LQ8lIMGvngOCUWz3vk7s0RvUg07Hy+9zYKSYU
pElDy7tSkJhn2dWUnCadgV/AxsEXNLRYcxc+yuRQ0yBnzNcWdD47EzhdmvmA0nFBIqwGjY2gfiFR
KI6K14EZZRwnLHlJ5BUG8+8GIJubR0xsVGF4M/tO9a1IfBo1i8Jdvxu1Kt/iMX1N57WPr6nnImJC
3550mW4mMyHCl6ZyPPU64+N+cI1qlmxRMTtfImoHDPlJsHimw0MfXlI9PkRQhh3OdAw7oka2lRmx
vqk4WQWjY4EyasdxedspeGeIC8K9PPLwiZxRV4vbN/pRb2MCro/Jo1ZFEx9R41FHZEtzKjl2GmMc
Ou6RW8GNVUZ8RqU8XEjSThD3FWhLZc2eNOuzDRtOhGQ7gmMyyJ0eoJThC9fdEkVdoN8M0AL5FvdM
YcH1OwQ62x1d5Q0gGnqyzJcDpujZTE9ERFDrRmFwG2IiAvlBnNpwX+bapyBUm0rihYstEr0Mo4pV
MkguPsKo52mPwPjqRbCIssI6C0/9ozQmGJVD/yqJavYhdfr7UEPopVz2TanHwy9RQzHxdMAywazS
DFeysmgmUUAq2Whb+ZTvq1qnZprXcm2YksRXWTYosbQqCPzrA34O1wf9XC2uP1muW8vrjX+7+795
W06mlCVU8YQ9o8PkZ4drVaOsK65EFjrV8nr9eoj/vHS9OirpP+9mTqX7TEtPRNaC0ljY7F0vdTro
lBD1T5PqJ4EOqn+9+XrI10f9PPTntuslXW/Zvf2Xd//8mqTUfv9nKFgH3pufXyQKWribIwSM67P6
eeBf/oOf3zOkwbpdVPWU6vjPF1Cyc94EWbdbksHylqp+TtY1Lr6i+oI2dmk+E/pyrbavN14PP4/5
uY3xGBX5z/W/PcYYcG4VQvcKooehy/r7fw4/jyUfjx3mz/XrY6L1Kf3cVvRVgnDl+sh/+8x6C5dT
SkDE7wddfzQz4cmlY3Kp1EZZvHKEiWmGeJWA8uzhhf71gBb991VSe2u0+t3ixte91lCtbZSf+/+4
/u/vI7Tt92+5Pj5dPdwdOIzRUN2APTnPTkdmMIglIrm1FM6KhByh68VFZVrZTTWT3rZjb7gEJag5
Lv0crvGjP1dF8qUzTqbbn5uulwohRAndTow517zSn3uvP//vbuMbw6z/59f/PAaJwaWqsLyIgiIx
hKX/GTXFlwCU2+srwfyfFub/q895jfr4r1uY56/h/fP9ry1MWRHXH/ndwpQk9R8iLmJDZ0Ch6qJF
B/GfLcw1yeY3zhrrsiiaCph7VcNubJg/rmZF4y7gz9yvgn1e8yX+9//6Nf1H+FX+dlq1f7v+rwBn
FZ929RdfswhJ26A3SnMUYLJs/N1XFnXqNBRNpZwi5lLJ0Gie0eA4ZkViTBUxnYoFgqoTNKpV9N6v
GokujbRjU4+EocvNY1CuVEZtja8Qgk3RydhHEiJ1CCvudAmeacNwt5QZ69OFf5cIE4qCsfX6vpWc
cTXXiJQrg7BsCSIr/HIyHps8mD0rQbdpScUtMw1tI5mUyGF7Ylhok+phuAs5w06xxOAL6C21SmRu
m6S7J7uwPjaa+mAqIbPHPmCj0YgkHI6D4SXygClSEPdSpQFGZLl+AubwoCn9U5OJ5bNiQXEoprNl
Bu3O6kdklgM4TtjZJVKv+iYyQKnNWpN5OJh+GQJqUuIymFONBjmxMqQGsc9vBdTAhhSNGJ5688DG
h8nnKrWhcO7SvHELWXzuDQKYpQXhYbYtg7B6Lcv2Nhbn01JFkTsOEITkAtVNxNoNC7H1JnG5pOOr
RgmFNotYwRoykj0u0p0VDtD415/QQ8pITN3weswidg2tR1QJ68YxWvaS3YRJltgi2mgkkS5xBSQq
bz3Fx320kUgLw1Gm8mZX330v7ZsSP1HUtRWLcoHctWCLoH7qrNZOa+J8ZdSCzcAKzgBncBwsc8sU
Wexyr0hv1LrrmYzPk0sY77fRjq+TltdbIUDFmMSGaxVobPoJMHBCNG6TgCyMi6zdUURCx6FEJXuz
wPqKQENjihyNEIYzFY9dKeKiVju/aFOPltSwZ3xG5j2kVFvpxIi9OrkWAySSqhnTE5yihA6LdaKn
J0JPSkn7CVFL47lhQ5YI8SlLUdKu7025JMJDF7hVhjGNVKfKJ7CY74FJcUr2TVq59MGz24pM+EBD
ymvc424Kt2ELg1bvv7VmCE61VH4UzLHpYhWDLycWGgczGvdBJT6HKiSu0BxV3p6APoBV7qpxRpaO
cHCALnlWWgawedgcFCLTS4i+zykWD+DJ2xiC6WFCF5fRDzokSrLK+NTFlVQcJmocPlo64axWrfCx
7UQQ7Ll4Bt/abqJWzr1AmoZTw1+RRG1rE8UymjEhnVy9JhkKc+NOHzGABG1j3vKsYXUzLgzHTPPm
gVSSLC2eyzhpj2ZZFhisH0iN60HHFvdZWDyKojC45ZBpW9rIrbtMhwk606FBN8XWpzF8Ym2QEDLh
e9JjOsla2AjvAmGU0tiSpCxa2K8lziEmlk1JAASiKuK5iftxEywCw904f5aNvDzlMoVrVcItoyZi
Yx1EeINy8xjhhNuupytijHKl8UIkA69iJp060ey/6r4qj4YYHBeTopUQMA2RTBD9J3vnsdy40nXZ
V+kXQAdcwkxF7+VLqglC5eC9x9P3ytT3X1Xf+KM7et4TBECRFAnCZJ6z99qnVmcfzGZEYVrrSuhl
HqKGoHw3GQafwppWxDgxQxVtWh8Dr4MDPKM1WbSJ2HM/bfc4PoNDXNnZxSKSAnTK4AHzaQcySTXc
3G1rrqOB4lLtoOIOGtxt2jDRAjCQQjQkpa2TfAxXBJe8dp1NrHtewnbznNVgxnC0c8fDjwkYH7fY
Pd+zm+lzeia663gAWFUm+TnKhPO5QPECwTE4tAxI6oKfXKNtgQOh626+Nf2GRC2e0jAmmzTpyLaB
8N5DaRECT0utO99nrcIpEOYnrv2oRuygWWkIy9ZGkbdHtbDkWh8hD0AGwaraVmuF5UhknUeh/PPv
M1GZ7C+21d+/Nj+fqR50G593Un/6a1X9aRJUiNvJuFdvoZ6iHv/XOxK4zQQhNV/QTXox/TIY6UeY
MgyKItk8+VzVSlbVtlpTT1KLr9eg8QAOrP7sQcOkyvzP23295usx9Wr1B4kkxXqK4QitD2YW9eB/
/wk09bnUEz7/nXqXv1Y/X6b+y+eq5ScnTvds9/Xh/3rrrw/2337Xz2f+63uq10wNMufJxQ/89b5f
z2sb1PwiLLb//lefX/Drq3+9RK39++nqwb++nfrXf33Sr5d/vvKvt1e7gLBDmQ0rf0b10qoakO+j
vkPNqLGn1evVwnbqVt+oJ/31IdSf1INqrfLtQ5WJZscl8D0Ug/n5gs9nUY7GcjlQfUXc40CeXvgn
gaClhDgD26aNHxohQz1VD7lmoByfGeTDUGyxFBUeh4t69OtPHax5CtEagTs8++txtSbki9U7fP31
810oNPBef70j6lpo/KoOnNanUd8ksmodE9lDc1GuavVMA0JtzzFlyaiIcSt+PQgkdTik5bfPp6g/
qNcFEVLziRivII19rgOaIxmpPg6jYl649EfpOvP8U53SL6XVUh/VWmPTdbZ6C/Nal0EFp80Lnzr2
g2n3dYpW6lJQmVezw6faG+UJCzm3q5TfjDFwcfBaf9W2w2+3/c2VHGF+MX/PtEo2nF0aW4tczLKz
pxYE3ZX/7ebX89TL+DXQN+KCrVy3J96JSI22dYEAyFLc9IMqVLNtmhaPhb8AT7at8T3Inacy4DYf
w3a/q2Sj1ZF1BdRD5VFt1pCEbTI39vO4sxjiHD0pPUH05Rx9N2lXwdT3q15mXKsF6Z+M0Uogmnd5
Tqkaxy87ph94Mj0aXa6pzQpk5I7y6wG0bXRSi5Hy1SqcuZuXg0GbjjtwcWozh5hz+ZMSOkaMgFy4
CFHNMYA/LKfa0z+LPtb+UEEaMb1Vkt8SWDFYR+e+Gdv4NFuLuZq1qcbl7a2dLCAFloqyRmvogLBC
mqs1Yd2hbE/Xw8LQsbMQrNWmYR1dl4QmDVQCjYJEX0ey2UVlDNP4CNjGGep3ZFQXoG449OR+S4hy
AmV5iKooMzfkxSLEqrtgRRZrcNCxw86LcfQ1DNCGfXLtkQRwAxFcIriSJ3Laq9ZGh5gyi0ZyJB+f
TFwrmaGXm4J5yzEPe5M7FlZotUZQJYOsUlzIuBiO6jfgyK67PZP6bMUAYKa4yv6nAzIcx84zDnX2
iICsPOqyq+iqrmKQWXu9bsGMyM8wy/k7UZZRdjfKVbWdka27ixjm9bIkYsofQ9SBl+8Nv1lWcWyF
q06mPXyVydRaOEce3arcvo5agXdM4KXnTsPxLVQLVzfnYZ8ALyL57+8DUB2K/3ps7jDQR1O43BHa
Rf/GxQqshduWUSDeocFG5iC/0l/bjhvFG+ZnVHRUrYDq5399HflFQcb+Z7f71UjrcYHYoo4p9fXU
AUcDmlPz83eQR5sXHOzI1Q+6rBuqL6zWvhbqsS7VzM3oWW+BbDdGUhrG/LE4apC4sSH+8yDSh4Fg
wLZeq7NOHUJq7Wuh9oHa5G7CcDWx9yoV0PK544fIsz8XX5tzpr+PIR15cIX3qMbFsvKkXuZz1bKx
swwIilaz1M+YsoWbqKNaLv61WUpSs4V5v6up7fWydfy1mCHffm6GplfvOCyO3mjRCk9H83enU3Qu
ZHdVLaIIAOcU8Hu1NZoN2y5IJ+z/VHFqb1p5PKn9N8jjR62px7420VwfWxNYbgAwZdcLOhcwEiXM
3lzPo9ucnN6hQyUlAog46UuGqHTRtONGlN/P5pQWNDbXo05aTtFK4KkRmrgutBlBslR6mJq9TWx6
y7p58wLqXqbs1sd0dmkxmf06peR/mqzkHMbJ8zh28SZsq2wDDgP/s6pBpl64IMnggo4Saq++xeep
oOnrAWkzkpoWw30dhqfeneiNztpeHR2dlePsjbLnVAobPn9pufZ1MLi1lRztp2LC5NUEob7G0kNm
YvYxGaV19JtCYEZhoTEZ1OoOlobs83bqruaP8TGrVkXo+0eHofU+1qPtEPWvPTSULeaaENcl8R/1
ENG7IafyjHpo+oSDdnYBA6mtHkgbh4W8uNgs4owkSGGXa7J7+nWj6xk+cHQJg1sWaIjMdB+Btjeq
Fr0XJIS+GOGSyYtFJ/uStmo9qm0jKMWdn3Kr9Z0+OBaFPqxsw6tXvsewWZcD7EmOol0T2BvJL4R4
xhQLhitdhmHjtv49GhTOpaZ5Hp2dxbR39fnudsnDWRrgZpb/d1xKa1XrZ1Sy5F1jjM4hKxhdx0jH
ASneqpo49/mWmNxjZMiOT2ecK9Ruy0o9hi0PBUaC76xpu+dIon2XJXwJIE1uyQQoT639Y7E1BCxt
aJzoOLkxL5iKlGD1enghc1QK6SWsLcOIoKdLu1EfrPBQ2vapeS798tZQF8D9TZda+xO1vGlUD29G
G4JqJ/02CEdzO3jIqScf9/4/1f9C00KyZfTfdsu56MHEX1r9ySNbfi/L7DS/M7lQawqaiz+oOxIv
5Bzc4UZ4RLJJIphXBdeSTdFkHfB2+QTO3kPqfLhD08NEHsku1YM1kFdvrwft+PndUHEQSTJhAq8d
edGVC7gaLCiyrLOey8y8fCvn5jXUuoXJ9gI0wIWy5Trpaxc5JKOlQSHDSuZL0hXQhCp35XXcHdTe
IdOX6y4qcFIK4FbDOKGjwGQzP6o1z4uJavp60Jd/0dr5lGt6tFOPm/Iqq9a+Fuppztdr1bZ61zQu
InpQ/ICqrSPf7vN56im66aQg8J0/fz2WJ+MhLnTE5+JnqkOhITK9Bo+HjY5oKg3BDLFaeYopfjHS
x7khMzIZH5MGPL5lYshvXFlC0+atFaCdD/XpTsz+j3DMXxeMG5slw4TUT/R5K3LtOOSwOwPU+Rb2
xS73cFhZGeZs1O93TRGaqGiGAK/cdBrzrPkZTORroNn6DkTQo99JTSkYkMDYLW06Cqm4vvR0Oo7D
AlbPxLuc7CZi/r5jw8ODGo7BzY3ChjA1DXV2Gs8fqFPORIo4Lya1L2C7dY95UwzfU+2k/k60NsIN
Y8yOQ9AET7XRvzg0nj/sqI1WcR641zqs2isyjUKVXD4is3wszEA/hxmEgqqN6YAvo9jIeswHliXY
MelHi6ti2y9OBa2dkBUie67qXdlrHOqxsC9+XI43QV34Tv0BveM7Se7501g15lHYQbrJZ9zcaHeI
PQNEgSR/ea8RQm+xu/X7ugVuOFa4++SXnLsRY2wbW+eqrY17Zj+cEIzX7z2n4TI/478J9CZ4cJcY
B+dElJn6tCQVET/tpG+51iw7d+rQPcAffhMI1NWn6md4T1HioBJyM+J2Uw/Um9o7IaqFGCTX/RDO
BkD2Ofx8y9kFdTQJ83Uukg6yK0n0Kdqw9zyigS5fGcHJJrHKQlWOi/OpH6bv6nE9iwXUjmAiaToH
KOh0Iz5VGQ0dlVcPwcsLlcHygGEv3xqaE34IKH/yu0MZtjdx08IqHImhjtPlUb3hWEGFGoTXXWmf
op8oPZL15G8kvOLF1COoWVOabYhCSo+GSDAdyj/q7cmPzPH74tDaThHm73FaiRf0VWf1rktEDrA6
xPrACW7qsFMvtGv9J9Vo89HWZ9rfXgrjW378Av890SLla1zi+s/1aTvXlX2I3NJ/IC4Pe8BsFT+L
3j7aSWR+m7ylBmSmhSjym+khnGDmqGf0YXEQjpa8abFNy3du6mPFBemhJQqKczAvf8aTvQtEPL/1
ceFvIqteGL9RHTVKZ+9bHGjqfXLcbGQhR++MtswNlE4PXVXQ3s9IAz/fRxDClIza8J4JKmEEueWM
HwoS5xs8qOo/hcQKhPoQvLe+W23SKieuOTKMG2Visrzk92lIrGrLufseziY/d2Byo/fy+qYHUfP5
Ho4rbXvC+77UEDenykjORUkdOouW4fMZyDdIe1raD68VYJsyJLs5AcZXEbQ0FOR/mbgG4I79yEpv
WheTZp1bJ6queHiwhchd4g97p7Wys3qCXvXITLoG3U3n+hduEYi65LNcSKjJ7P4YerzsvuOSdUs4
AIegQYAufcuf2X8+UAnpATCTdbHssbxk/C+at6Pxg7rm5+epdW/Va1p0DbQmOMdxh7aLELUfuXZS
/8lYiPMruLVdq6HRz30Q6WvCo82PgQA6+VHaeSJaTa/RTIHiOtttDioo7PRr2fPzDHi/Kd3DyJBV
VH3s9Ec3jCrubUu7z5dieFw8sK6D4dS/iCYABdHbH6h3UFDiervWHJ9grYgmH5JYe9W68PHz3fzo
qUKw8hpoGb5/y0lPrqHZVw4mn2PdQ83Cj6WemlrEd+V9XD+K0h72ZRqAaSxL8Vg6NDTUU4pyWhUU
Zz9sF88m4K/mahr2eEpFC9h8oP+tZ/W9eipnz3OvN90rpZV023FKHOvFi24jJlJGPkX7wyLnDeZA
88tiUnvndI72YMyzuWfwpO0WxyIUPaQkXTDK/5VzVOr+oH0nOb1Yh+tMa+GquZN96kI8xXHO6YVZ
+ap2j2N6r4PexK9229XbKZyMo0mqxW1qEbiZdiVHRt/UMxcEv3f9YBgPUzD4+3EmybsbmtPU1/0T
SVNEQcn9PYfZprT9+buWEFw+9J24jHoYATwiyq1Hx/u29OlFfRe/8t/0obde3EgbtkvhoeTE93Az
XA1LL2Wbn8ZwUTuoZiYHSXNpHoZ2TA9xNEBTSkPxFA9KHM6OCZxw69Gu+h7oXKs9EoMurqmV5wCX
KgjttnszcohCch9SqftAHMR9MgekTgwQ4Y7aBA208L0HZ8lniq8WeGCymEy/0d7TnpgMhDntuRBG
dBVJioksz7ofufdATJ/g/EOCN/iudrNy3USXYkdbtN39t2acL+q9ok7/o5HT/Ex/wd21Uz9BDuLW
jeiy5N7Gewyxv5/mwHjzxTLgL4imU7IU4Y0MHlLd5edRC7XZh7529XQOJkNemtTL5OvVM6zw+P/t
PSq/+f9i7zFt4fwf7T235jfNsv+tN/75kn96487/tMnyQ4jnOcK07L9741h/HCEc4txw1Sj46X+1
yp3/SQS5I2hfm3SvZbzz//gvALiBvce3XdfyoIrKbvv/U6vcd/5t7xG2xUcQJhEBFn152bD/O+04
bfslHXs/vsdt41E+Ohb10qJcJ5CeIPX9DNcwKPtX7qGI/n2PYmKTvnhT/Ctk3LDyYiL/lBz7a0Fz
CqtDYp0nRxjrbLLuY1kBU4vGSk9dXWa7RFWmPpUmXeVujUm7ZLIophalS+TekgO76aA9+kNTHxzD
KDddRPhnkpFIywjEY4wUuds2HagYtjl+fms4BZwlSaYF9zILaNtZ/itTNCZ7YlU7BNMC6WtCYur6
uo4fUi8nY9K+GhNUMLPNL6JPm0MxWD9iJzpWtOxOoQ3wpEYssK0p8cFSkRUjyhHUeOVaL4sdjjm9
VuPAHJyMAWsoiHHKYJgNoAu1KOGq0La/YCH+1GX1FRDBvKG8ySg2d8aj7U0GnW6IaTjiUQeN4kQD
UZz8YbKOVvahGqi1LBdQpCBig2+jJUdllbHkDLKV9Uq1qdaMonhGeZrKS09BNo1DpDd1ikEWLJiz
dusFp+Gd1IAqT4X6Dj4+pT3RjXTyZfVDfTmSr4FBNBRHBlUmKbPnkbpJIgso3HN6AGmeeUc0h3vE
tiLWPRWXmMoLt0pChyjFGLIoo8vyTK4qNYMs2hgDfvpRM+ChQM+IO+cQMjLfFfTG6cZ1JbA9VQKS
xaBAloXctGZ+CNPTzEPQgu5gHCz/713/r1/i69chnBlCNHB3iyqVXs2BrHCCkfJIQWu6oj+qBXnZ
yJVL8Vt3mV7d9WN7DJ2k2fWyUoYKj9KYqpn9s5hkuYzwI0iYsyAdg7qUWqgv9K9N5aloEACsGlx/
SJ8rBx2ZdL59ri6TeT+SP41r23y3ZSFQmajU2tfmp7vKbey9h3ta/dKlrPKrta+FOhjU5jJDMAQs
DH9Ezp3VyegqJ4Xy3KgH1dExJuLNyvFPtPIgVrvua/H1mCULpWny6bEL5Yn86axTLrwve10my66e
LMB+Kb2+pFzqPP9UerWykCtkSdeUxV5kOdRiDFny/WsbwoozdzC4W4KHPDmPjwjvWDZN9hGmiO27
oYSKqXnTXZ52y9HyjOUo5EJtqoXpJ2RRhRKQIt4TgxI3SdrVUKR7jLjW2ptkh0GZCSaZRMQoimEE
Co9iV0zdqRmDbwTUbfrS1Ndu3GtHz7KeZ2/Jt+Nn+Vd+KHvTUUs7AoBgR8sHDLnL1cL6Z01t+m1p
7PxG36lGj+oKmUGLuSGJL9wg8AAUZH7KQpSTG4godC3caFbJtIX41KMOcAIj2hhvF3t6i/PGR84Y
RUd7eWHPpsaKuB4UIBaLIfL7I+4frtqReKvaDvWCi3QoQbiuPmItf+2IyRcqcTNfT/Iypv4wxEle
v0EMqnFjY9y6GmPyPBPHwxmtt2STP7QYxe7K0ZYpLe01WaYfXUNWjSUzvfThHIdMsOWdDsxL8Cv2
DYhpdWVs67xbm0HzhCYy3odp/6rb9R5aD+zfwidfwxDrZcwf/G3vN9kxzjGYohHfFjXPqGN6IEu5
rPsx8Zm9ZwDdcPl70/Q+jShGpvQdLoJ/sKbEWuPkXyggE/BNMPkxn6ab1aQwrHr9nWzoYFMaubmi
3XWNTbCMZeKlR7PocTANcUspm6pcF0pYHsGbskh5SyNy36sl5xIxxGfAIHckJeQizC89nhjdrJZT
LDR4uHZ8mDvzYtTTkxdJCZiAqKvnrg+6rjc3JM5tDeFN+1qMp0VGfTPFgKYxRcyw0/l1aqICYpXW
rL2o+JVatnU3ef1PTQ9xtlcGyBSPsS+9QGmWewg8LWJQOrwAVMHRmsw3jXypQziPGBmmwsDXMcPc
1KKbZSXWyW1FTmXEg+ICXS9bolWR585GBDScBDzTxLQ7WnrlSWsQuZdFPazE1Na7tk/zldUGHSPn
3lyH460ME9gnKKFWlp2upiYOVt6EdG7AVLburZ6pVeKBecYmv2ps/BoWfdYVMZy/Z2PRd6E/P/fZ
fMtIE3vObIvqmKVtu9Iil6zsYLVhwJkdfVj7htnvzQTKBWGZGrFf2X0HzBeQbTGdzCLVrqireXH4
i9hkh4KIlgGhqkizDYCsVB0mHTeBpVfa38sEgDNoARoY9G8R4of3M3wMq/P07QKJRNMa7Uq0kY5C
yGtXfY5IfxDQW8YEprqw+3lNS3lFBqtx8SqBeZFyroRQ1D8yB8bQYvC5Ygv0kYmka+V51rfRW0X9
qfR1UvqgO5XRsNb1+FeK7BCpPDkKlAsvPU4FY65nEoo8btETJxBUo/c2Hyr8YKO7Zm5oHLSCxDXA
HhszdbQLH+aXa0MFGkxDg2Wwau3lFyiPezcPHorKvaQZ+9TRy++d375jb74LJv8CIOdou5y3qVnj
GAOvPUpdoZm5ewaXxipKOTujCFSoCPpzmxsUeFyQ1nOJSUVmGTlF9ZKCU+vhj/f0SLeOrUG+1hP0
YAml0gjQQ29Hr6Xj/8zMhNuJjr/O04V2XboNWiByI2aHc9LA2xeNOkJDqvDU8vp7fzE1KE4CIvkw
/gwLm7ZTFiT7JZP0ukPkGN9GtE14G+z3yaEL4PqwpKaXLs6W9aTZf1KcHA9F89zM0bkiZpSA8S49
NKkzw68ozGMhyTxQffbU2Cj7iTTfVGgqNXO6xxf4xAe9j2NIda021pfEosgJM5Y6w+9ktt6WCjyc
Q9PB0gNvY+sD1RqrWpNkfIU51m0HvPlMH4HlNLmuXXIEoKA6Yvj69Z+qpEPYDHRpyszR7hID5pAl
I7BzswbY5/6YRHBLNJ/ptl5f4mBJNuUAmGZKDcA509Wa4SH2RfpguukjULZ01Q7dM/BDq41uWRc3
mEpyis85BDdRTocRrf5darSk9KXYniDuiDWXfjBhXk2VuaIrNEzttzFd+nV1k7bGFWgRPNH2bFAW
ynZW2msXT1gfQnyXSQWnJkABKyLy7nXOekLKiTtL03tUoT40orBbGYy8qUoMPdVdd9E+lqLdRn3x
FoUxI/HFJi4DjYLh+t8wTpFtGONBXzDaVdHY7/tKP2lTim6Szv0m1epfGKi7AzuCTlRyq0RHDrvW
3C/oTuEcRojkqDHFJBBX3I40DNdaWk9w2qZ5jV/Lx/yBp8QC9mlyx8aQOG64PPVX7qWET/f3jVf3
KyOItTVFe3YsHN3RofefY//au3HCNEfH8YpcPiCO9xiNVoEvUo5P1LZaU8mxanMEEN3OGkMy2Yn+
asN/bXJLLLZjW7xONqYrOio4yvKCkJExKf6jE5AjKdWYV2IBtVCbZT+JQzgdC5PxnsXdZF0v85Nl
NfrdkKAEUWIIF6rCuqrj+k514QEAZcyScJq2Tt/sIjt8mYrsxSr1eav5LYyvFFFObVTNts+in6GB
HCeWi0XawtUimSZGwB7DoH3Br5SDkTq6tkAh08bmHfWi/zSBaTN21IhxzMdRfG5scniLefhIQ22m
I5If4nEYdurhxqBE6prDPscGY5E0fXTCZT4yx5iPsS66tbByeXjRHvQ889dMaxXQpg2Z14grcRj0
v9rUqmGt+temzI9gWndR2gK1UDKXvCq8le/4AtwL7XTVSe9sAdlQbUN8x66duzfVRc/TEF+FWrWk
pzeRo3K1acguf7C15ch+TLuYAphc5doV6TTKOmyuu2xCMTS36GZj23gSVvkaoLrdcxeBFDvpJA0N
9WWxc/vZDoNVgtMYrw4Hd2loRL7Gv0g1THf1WLqnue3LrVfp8Dy7ZLp6chFE3W9STTNCMkgu0MYc
d33D/GiJeh+JKcoatJ3697hg+GQ4P4lbrzb2PFQrMARiJeQhEsVlvZvH3LkRCr0PCsYLReTA6LbF
mWjqYxbF4bXwK6amOYCwlNIV47ax3baE3E9MudyxLR/P3BqqJ60uV7REvhldEj47ILTAh8dizWxc
A5xQiJchcMCBwigz7OHPnAXlpTOgErcZVAbVcNct097AWOCUdo3mFvVhc0Mbw/gTw/KuScSJI8/j
usol04FgxVlZLg6CJkEPToumi+nPD1PWXpDRXfkh/H2ZieTeNn5bbZNebdg3pJlgtK6ctVUkBGNx
i7+rgbFu89Ytt62Pqaau4vmWEIC5NSBsD6lBiFY5TQ95b0HWm+rLMObM/zlg7sSIm7uqzXpFi39D
Bzk/aWHeHKbGg2lPJjxex/bal1O7rag93kVTnFwotntbfWx+i5migY/awsUHunREf+DJm2abgHKv
PNFgy+8SjZkMaYlXW6C3oU5q7DEmHB3G9ys8gcsJuc6hHTz9eXZhT0AIMA9O2f4iopxkXDMt99oY
bDWYIqSyAbOa44Gz3JjvR999I4jmHr+dcZiBpGmjEA/JFEF5op+DR/a7hiX7vpvr4VqQaVG4hXYR
uhXs/N7+FXdLtittSSJhjvVg6ZDcZzGtCX9ZdgwfqBYX2akQA+M5j7p2V25mF5voaAFLMwgr4crm
VSvoBfUN8Cuq4lsXd2cx9/Y1MbWT3qfz3p7ynx1mks3sQ7gEQZFcTS8LVyDDpoe0Dov9wE16ZMGs
eT67k3nUGVFshqJrV0tjGIcme5u9hOlJye+aiSlZR70NYxVs2DpqkxbfPyh6+vIuB1c17KKIdkFe
82nw84KHXdodmRkWsC6K2XPjlxtyf48mRQd82cm30mEiu6TdmZ4tNsgHO9Qfa6o0e9622NQIsrjL
FxyZDbnGJQh5freNkU4Am2Ogr3EQnL1gsiAz2EfXaB9S2utnNNNkH8s1piiggDVkaI7TFLuMGfVd
wTCVeQ9I35H0Z2Z9Fy0Cqzlnj0MCJ94I9OQ0+NSAtDJBxj3Y5KbOw9Yu4/7iJ2TTGI47bon/DJJx
2Og1yHvT8Y92XjtPadpHjwY83291Cmi6K39mdBB3qZzjaGFy6/0bWZb6RTeGl2gK9Ee9eKdgn9yX
ZbStB5T3g1OCoS88euTND0NfUE46DYYFX4doaubLYWxzH7Zsz5hsNDLitML85lVRes3aH9T98fR2
FgDwDqhktYRHLatJmmh4iywpf43GOUMUsQqLCFJH0w3bLGzKq26LXTLgq42aujuhf/hw8TGc/R4v
ni8hOgnxidCmcaRT6+j3otR+9ZU7b3vbRTBXOK9pUw57YSdPfec3VyMS5aG3jWd1oW2X9hE/qX7Q
QjFejSRnej+nu0kyO7oCgnyZz0dbzzgQeuIw0Nvd2/EYXnrCqK2yJV8cWT9FISJbDSKgvemBxEYD
xANHYBcgmKkAJwhaCxswjmTUuKl2N2dTtSUs8IULTXYwZvPAFJg2aZNd5tCf1p0DnRBvpLs7LH5R
bxIXmSOe/aPpRbChPQwPue4Bm+cayRHzltpMdpuhu8StadziFKN+kg7Wmqox4UDIcreak9LDi7D8
VCbdnGXsH2U1dcKUlLg/OzgTXetsOKfafeygtxrLWB7D5S4sftijrnM6DPuwROY4GT8YYoz7tJhL
qYq6A19cHOgLI+bpYU0WQOAmLZ52MEz2fub+Thi2v4Ar2fQ1s8hI05yLIdCvY5mZi/kjcQnNACDA
yTPME4IG6eKuzOAlveQ+qWaAGq5DWooHhtfDCjIBgXUjAkwcy+WKvs6fdkmgSzgdKHtUzSvXES5k
d1QSQckAG8/Vc0128bzMGqpncvyEzMTqcsfeTDFghNZkAEvLjAR3KaqrxwbmT2Ne1SgMQ46M3gF7
2peYqTLPAYReIvgU1kvNddru+mItyp4Awioc7+qevBVuZechjMOzGKcTnXiKMQzWO2xiBxHQEnUW
cVlMQWMNfmAaLwQs99nPCezcOp+HR7eDGemY3cnS7BPgnu6I8BSRE3QjFJ/VwRPge3u9R4Awftjj
Ep3GDF5rNRsDl7E4vw0LAVckiF18Olfo3TzGnPBjdCNdjq5/KvSyuRgtndbSZeAbDFvhDfNTaLm7
tE3GPaUowjh8d9iUbUAWcpxF10xIz5e9pFuf6Wsd4/s1oO33Vf6n0Wlj3Xn++CGa6jGm6b0RdUqG
txOQ7jEFzwvMEcqaGgRbOvkXH6/eRvg0eeMl2OiuFh0Whj/o0PA4p+YTM6k/YNSnswsgl7s/quSy
NP/4nUnZxLQO41Js9FmL12FKaEjkIfG2OgodPZFsm8qOp1Pfa1ufpjygJhQNCNqmGw27m2N/dEnS
f7P7hDvbkgGL8tqfKN3gV3CVvGpdRCWqEOJUtEh4dHt4qBt9XmkCKVNi2MFOpOSH2VVD+bM1Hgtu
dGGd++dwiL7Nmc8YEVL13aixcIOyPuV6dNcONsB+7jP6hckR90NAhJvIjDAM9plG+oiOJdFvm31u
jPvKAJVdyAPWasx1ak/Ig6vpYvstCJmietNrrzmXYxKd4GjfTZpbwgvNAQ9SNttnS/CRh1X1ggh3
jTyei6zwp0etHnfEd4VPCZEiYys4xgr6H0ZCngnJ2OVOSLS+T0N+hJ24zpjabnI9FKuOG80mCsh8
HlpoxelIxufoF8MpaojO4javrYPOMi+x/C8tlVuiBxZupCWDec+a7+A8DlTXhfFsQdRANkOWkkez
hulD3R/jhM44aoyCfwrGojX3UcwINa3RtITXKWvEqUkbuAN1lh26NHswyLLf+iM/gOt3hDuEsBaH
Hisg3TZI9SCtDijLVlEYZVK8vRttX9sPtdmeyNCDKN1i5xmiKaEV5BoAZcufpmBQZAweWSiaCK6O
T0kiq41wz6hoa40he4REQLBaHqVj+vMHUXrM18qmWVODhPQwatY6KrRip3a0EaUryzDmq1YDgLUC
/eRWjIPjkwvEmGZ2vLUTxJod0U9B7DYPAP9WY1VxuUWNNzvfNdsHmOuVzzq5AHsRWhrycaQNAJkv
ZT6+D9licJUNKV1MMqMr74njZaxMgbRN3+x6WnYiX4j0ynPyZ+b8R5enJOPMvrv3Bz2jHlnQObGK
c+wwuAgor6LDaZJTOeIU1SoNnwYdy0PqVvpB6DSdyuTGPTk8eV2QXZzc3vhaWl47rOwW32xXTTET
QxE+BtQ2L4XOnhrf4iIez15KBoQTWPXG9jrniK+PSVqpPYokcU9qga6RbAutScgJsvObqKp0a484
xTxJGiEyr9lhOYX/GTvFha/tYQa42YnzLrB8gmZlq3OTd8BOzYlJ/UABn2vBaDnfckjH17rXyysS
6McqnJpTEnfDambOCk9l2lTmPCJTYzHhz8uK/tEfmKkWU9Lcavu1cv3+ZAt4dEwezDNAfBIEanSt
aZbUJ1RiyaH003FdZMa9GWkT2RcRx/pM0m48LdbOsAlwgJDor9BHuwetTzzyHextJWhYDksDhcRj
7Er6HEKOPkiOab6greD8Lcvphz2g8zT5Ua9FWK80VD0XP+y9lY2IiHftf46TsB8SDkN4vfrTEMB0
zfSrFpbGlTkvLF2XSR3h7DYyiFORHexStDff8EhWrFwdoXR/o0CI8yaMZ+rbhK47BcNGQeE2m/3+
4mGS0CxuBkxN77IKMHAKzwXMECkmmdZd/IkZCxWne6/jILKGJmWYee6bor64lA5jMZr/i70z2W4b
y7Lor9SqcSEWgId2UBP2FKlelh2aYNmWjb7v8fW135NCslVZUZnznGChIymKaB7uPWefTVaJh9E2
T1VTe3s0DvEx9MC4mnVH86T20+t0Hq4XNwQ6QDmwTUkYAoIaH/O8oE4zzGRkQBZJ6K+2xkxyXAd8
Z+biCXieFk9nJvHWKAuMF04Jhi/3Oa8H52ecND/0xKn3fuF9i+ATje2QX5UdvJsxaaGNBDUZg81y
1YiS5CpfjPDH0VpU9If38zR1eyvjVp/w2LQbcyAOfVFXuxiMiVe7xiYyw/4xt5szziJxFC795mUm
gG2GSQT+cIxOdtbd4csEnFyi154mhumV1z9Uge+dKeA+hAb3kixA5B7HBpj73j2SnFS2dXV0Zlsc
eebm4Oh5epvtfp/b1HaNpSZ8xUSm1NXebTdRnhptouTIqCZaoLUZ9fRUlGqj/UE4hJQwucTE2mQJ
J8VW6Nxk2r79XDjln/pcAiWbR+ztjGylSlh9j96r7b1Y3M9jVHAAA/07jOg8Iw98NgEwUO266yV4
dCYr3A1avXAJJFE+8uncujSeLsrOeqjSk2Hp0xd8/vFmbKwcNE//CzXiQ99PQSDUujDoHyJiHXZU
cyn25rKWVMlubN+WCIMowpSRtV68AXG3rJRpfp9xJZC6J4nNMwo9X2eu1CCo5QSHMU2r8EjxUL+Y
/ZEiq4MXyhgjhu8WzPSk87NtbMGr9PTwNuwJlukiJOiqb6/AgYyhxoNB2orex0gT9PxrLjxkgbp2
8JvrpEGqENI6vgCNhaA9812iVwg4byXYMDSLHFFbYLzADhXxMMqSq6DriHSmVHMBxn3YWhMHd04X
6xSkDU/KtnnLyUIUp1M/2gui8N6KkYTyLFOekgyNJE3/HPmWRxnDMarqNHOGuFE6HzNQABShF6yt
EtPpgojDH8qd11xAF1EH/WQkpNKEpIOsfCHdrBLdF0sqMY8gJJXKb6ImvnxpJot87+s0YSa7dC4/
fehDB5C3D3i3N/YUjGjE+eZqrpQw0fdFNedWM0RuiLIrHg8ZBTcI6NWc9zanFqMEOmRpmg9LV19F
kj+ZV7hOuLAjKbej4GKUE78oeMQXmr0ZLGB4amJz9zou5J950gu1eDzvrRw5W8G/fJmoxcVkMJqA
NVpZ+XQevHQ+teGiMw7gnyH/tkXWNKnnSxlGqkQKKVdnquo0jelWMOBNRMNznxft20r/YsxC20ay
aKqQmKmqlyqspu/aj72fRDvFYHxBH9JjvkhNIIhRkdm7tkte+M80Eif0ro+d/DrY0F8nnYQpjkNG
Kri0aimlTIhtOi/ngupb5ZMTVX/D8DPx0APRIutmhDJvk0GU5940gPpHKaoRe0CZrCrCNAcJrBZJ
etAGhzIilUyUsTcWiLvdvwVi/5RAzAQ+8ffwlG/N1zb9HZ/y8qJXiZhv/yGgO1uY5mwH3rN8v7/w
KTpkFRt8iYCWguLLJNj6L4mYAJkiTE93IJxYniXY9JdETP+XJGGmywf+Rk/xLEZ7hiV8F9kaVGop
Gfv+9S4uwva//9P4L64ymj4H0XAuBquTJKs6aC6VYEgxWdXc++RfXxcqK50ycPz92zRWpO3KsJQF
H0PkyU59VllL5pd65WDxEDK4sTVDBWuC7DbIkHNm/tKvXXPc8/DEYGJsHqLxsfRKkxvF6G4HVL3Y
94w/c8088l7VKgHHjnmp+Sx7pVBMKuB8FjdOrdiWKArsmAaG0w97ZKXkWA3LfvSrh8CLvlQ9pI0m
n9edJj515Abmbd3f2BVw+6b0uJI35XxBVMJllgyPXtEcM7rf1OyA0HV+Yl9UUClNdEPgY7huV6Ws
9ZMUqc8U+8L80fWdr+NYi5WFfmzTk6NZzY57YeujDthR+zN3cNrknW8ce3Rxcy+ejY6nrXHg8bNx
Vr0wGWRPmoxsKMGSeUTplJa0Q7j9tV5SBuhiErscNAH0leHhGC1tw52bgGpLUmqqHShKMwkPrWP3
R+65P0crIohiLO5TPRlWfe/3ZBVm+Y5+XeQRs1OJ7DHkhwIzcpFaFGRLMXqHqRjSjXHgqbiyNXtX
jMVVMaDJ9iced+Mpgx7+HESjvxs8AMVWwiPxYodn1/Yefdl+Lx2v3g7NQ+E4z13o62tLJ5EL/Tvp
RWV200RAPsHdL3lB20/4n4fEuF+c0t5ZVrVv3fx2qTwwgDWVSy3FJxzS2mxwW6z8hgAycLjHKaX7
mTDKqxl5cvdCilvP23HiOIgN6ynx03QTjBVDZudRH8nqKwuaWhZ67VXvjjE9fW7JfbLR3BCqtnEV
oGhvs4kigkWCZFrx0DrX65Si1UQgcq37X4Ho8uWryCR9CxxAJYct+ne07LI/+FVz8WRkes7tyWEo
3KT12RtkoiMnJKV20gF6JFJdXFbXVe47GzSOZLYYEXm3jnW9TIVzkdv9yRU5Nu5OHPsYk/IweuU2
dMrHonSrQ2+SDNEPw7gDjHt0chr3db61akhh5mLDKwWyHDIiNDMis4Q9cwpMQIdrcOhUm8mF6Wmt
9mUAqMShbKCb0RVjnBniunYwnKRf86dGG6N2v2VN/o0CwKa0anyylnuXdNkPSCszw/FjX1TO1rHn
6kKzvhYuGiwXG9F2MOezP9pHqKzPyTAFFHxurUGYdIcJ+sRcdmtAKjHD7Anz4VY3pm9LRnTxVDcH
O10Y43fFV4+xyLrtyCAS4pNXBfa6H/mtNLO2t0l30vxvk1Hdy+vrypstnx+NkcFQXCK0mg5d76y9
AHSMNlo6krCAjLsg/klJ9Y7L43bxw2QvQbo8AvuMmp0Od7gJmnpr9eLBLCqyaPFYkT4CGg4f6MvE
Jfwxtz7HGE82SWzeJI1zm3YkTiZQEuCzLMXK6D2ddto+CbT4BhqorGqYFPgJqYt9snSQBE2llKQk
EzHPBVYWnuYSkT5QKv2ecHZZ2rLjAiBs404r+5Xo83Vu4lOvcawt8Wd7Iapv6XCWJaTYSHHNKcNs
tokvwsXsd7agNAEHfT4ngGv5Ls9LOFiXIp+upjjg0DBrysKEXHQkuGZUJkBcuAdXPj256SfwK4w+
3UpsYt++DF3vm0t4E+yqw+SlifQdEnfueHdlzONpKNPTR55fbFJlVra41uPJA9blLNswRSRLhYZT
bGnn23gYi+ugRnLVbSq9LtaOmaCYHC7yihxIOs9EwTHiTbqZmFqLXEUCdnatt9AYWX5UuX1wBtq2
7eQWW9OynqoAaXN/2czbpG7EprJgIaEQzdZRbjPeW/VGQ22yMYK1OfbDqk3t/Eo08Z1BWFg9e0ia
+gZr/6J96y1MYCi0TGwSLU/PQRzjOe4JjvF89NSQ8jEvZSVlXPzB8E8tqk/a7GwjAtXWQ8/INdJ3
5hJ1ZKNaAglYsJOn1rT04xkkzrxNk2cz16Vj+qLB4rc2nGLgpNN+1OPwhQsSa5Nh5/fGuYzK5wob
HTeDcxN6sDUiLrqRld36egYqpzz7CVFjzfgzNgFkF3lD4FQEhDgYuVV2P+dg7i/QZj4kALIOQw+y
ibwiaGfdz2TqJvzBHn0Q1zrHdvUFD8Q2dWMS7rW4p5FlcJQn2bSlAv9z6XKikyIbtO+AmKYDDJDT
MNAo8Rs+ddI+s68pATtXAuXhep6i8jKyjG/jZN4183zGt9gf8XYU5yHYoWDhQcbMHo2OnleRimHf
FT6X2ni+8YLiE74YbRUkVNHsBMTW4lAeC2DjOpCF5zG4RGm+amlJesG4Eak9bctuIrI0/+HHBYpG
Am0G1yRDfaHqjiRgSyfnz25M9X3QiK9BHawhdJEn6mJy95HamFZ8LjtnOVMkvJ3zR88M6cRlN1TJ
icjRMxres/PTzjAmEqexAm8wbDB58W+y3Tvecl/TAZUaqAQumswRNsNzSqIdkTnRSa98WQeL/APp
YRIuh614ZiBf1zP1uLuxYpSBIxxlmE+jLPPpcnE+0X6g1RSXw1U/g5KuDOMH4Outb5lEHjvVF8p1
MblOxU+foO121Ot9x5Buvdh0DX3iaNGmz+gmh/E0E2+nY2ddWQ1Kp9RsvLWh5RvautnGq0mbdLiw
hXl8AhmNvTpFkmCj4eUPXot0uGEcCdp4imJQaJTHBJfjbRuPh86bvsInmVZe2bq7QYw/6AAapXto
C2yBJXgrZGTxfmrdnrKt5xDNhr50aEDyV4boNmQQlussrb8ZmRzied0hoK911vSc1FDvGtnlqFDi
m574C9fRCHbILfyG/rKfw7w7iCnfz1QwZc8HeUYKJcWzENnNCU/cAucm/7+EDOH6BxhAkstE6VHo
cG0yEKp5RQpiRKNPcKDU6I0soSX7zgXg1fHAbhhkNvVSRKdP0I0Hkf9wZ5GeJ+xfGD71MX4u+CXr
xZwZX+Xj0YXWsBsz2rM0SeYzHWex8+yQlGwNSb0DbQJJoL3H7I5oKYTtl6RUFvlcf1wsSBB02nS9
MDftWGSbzkKLa0/6rdYKoPB11O0aJE37IYnuSC5Lz7ZWwb9rGTBYTn/JMcAYJDvWCyHwdUjNoiqG
Z7dNn5dE/9Y27n0QTdm6okC8Svv+qY4Wbzv3nn3RJGS2z9zft7Y9f4KWl5A7T8B5E4gHfxmrTVnO
xrqCzhAMz4AptnRVclSgC6F7NNtJXIz23MNwFsfUq0T/3exC+9p3421OGsDeqbSHPPeqW0C/cWAf
EawRHAYtbxf63mVdxuQjGtzIl7AaNoIgPn7uEKUi3VIn0et13brk6taxdspQdUUILK7tQh/3tgtE
Grppvm4WxvThog0P2mRfU8y/ogEUHgxh0czMLH9VcF/Tg3IX4dbggtjFV0lJlWApTXLIJebF0XIa
bRUUlqhESJYSrrIRTkRoRkEtyECFRHZIOAC0qH/oPpijNhE1wWrM9eZ4LWzdOJrYy3alSwdpcseZ
0YIt1mE5ftYIpN2P6Xy27N6+ilxObPIbD3My98eR2yZRUhmxZjpZUgzSr6Y8FUfXk8N219foOjCU
M0vESVoYXALinzbJUNm70UbZa2F74EZxblq3OyGAig9tsNzOCcHfUxqQ/6m7F5MLDy6dMMh2g3uX
DRWFZoh/UMBr/TH3xA1tsPVkzB0qiRDdceJuZ8h9w6yLE5XI5BJ8zCXZ3AOUpHNbLvrNRCaKMFBk
9sL5s4spWepWEBwQ1z3U7eKd8qq+t/1qs+iFezDzu1b3lpuFFAT4j3lN1GIebH2/LPbEPTrrBN70
bvSW5KJ3tHs9RyMT8GSxKyhymJlufO7MLW51i1Z4Pl6NZlFeF+M5RIxJHZHBqRQ0X+RyskjorZp8
WEc/EBkVI45AloUqqo8kkPUBBCRNFq3UWr1yN3nJ9YwcEyJlZCFMzwq6Yu/LQx7HR6kJFb6pU6HO
53pLgu3PBEEvB+2b0o4MHZR2YjBB84mvcSf6NdVQZG+aLNb5fi5npSruZbmrv4YVCGGy2NChIZUk
goF77SG24UxGbn2hNqhJDGhRG8L+0FtTNJy4kJMBnqRrd8pHGl2Sk5NbAW4oNTtgrKFV3n6OpBQR
d+UrnUnNjbIOpeZmTbutLRvlYAu8FOt1iAoT2aN6DzXRubDzAOIiZuET3ie4tihoDxEKeQndUe8W
4GyACCE/7H2lb8Vgy/V5/w6LYawVzGsFYEG2tBxD45yrbJwXDI+yYKhZRV9B3oiXPKJFJO1QPHho
ZJu2k7OfqB+krdNd+D2ZdU2kLTyiDgZhpjKzDVyJ9HzIWl0Z2KDe+6jfRLJGqiaa/DrOOa1tMj9R
znLF07Hwy8qrL38qNTflYiGIR1sJ7tqkrmLNUdpDNVfp9kDI5+R+6bmCkyyA1lApDsqqX0rSB+GB
B75+UBSfSLJ70kImcrxTfRifLAehifUkLVNKAanmMOEhenH7jVJGtm9Qn6whfLwzpz8H6VkK9E1H
fMkvWk+l+oyJ3eEAnYqZpjDaYnW0hYx1DAqcfHt+JHkgEuSZuGQTEhTNR8tDrfftqSK8GppfYjh7
pYhVEyWQraQYdETmi+in2KtVy+LiB+cxdJUWQFRkEV/ILByllMWsBopNTtCioUsR/TMGxW7n4/yp
O1KKqctwZCZ6Gf01K5dnWcBP/Zz+v/Th+SHomld8j2L4yImi+SxaAKGzKfziTARRvorlg5i+9Gce
4gIS/bDqaDwy0PHOv0SRjMhVulX1hdR3me760kgvamVRmosog6kojUpcJtCMEuqzd3rnopZ+SVdz
24sm9rPm4FlSiWXe2RZqqJUitiQImF4oLiknyqYpEyQ80oejJpzTr3Oz0/Fd3pfVZl2tRN07bv2Z
Z+S31zk6EVRbtdzRMmq+fHi3pRX5Ea7MVEmKeC3Bdy+zVk1XhHsFYxO5MhmiYJU3sDp/2ROvP/kw
cqLm1I7DxH2Y6s0MA4BDwiRhqrKd/KCWdJlIo+Z80XwhflA2ptirSSm1bfUQkeu4VDZifji+iQyR
RUn1+gpbzn1YdIxi7ztcVUYZlETe+F9vL0SLhsYiz1z9bzP5v/U9/v1qUU1G6eh6X/ywS1Qu9gGb
pgs3lK9PmYnDsERlt9XCxjm4FDx5zKZJXUZcPKHCjdTPEBmg7ODqAoJY4nrkLMnJl7GbODt/ulH5
XJT3cb6qi9OL+U7NUsatN0vNPaErbzX1a6r+0y+zynjnNTxJ42vf05zhIsktnGnpF9YBFc2Lc1A4
g7etNP0zt77q4v3PV4swn4B/yQ1qElX1n2i+AA1IbyHuQ66MXLI4ht+WAyI69l4Pm1V9HTlRcwXX
zwl6K1ovopqwDvcvX1httNtmInG9KVBkSLvETO1PtkU4gaLmoGbBT5RratrdOpMXX9USSeScWpxC
0JKrXHY/uuxrNBrD8b29I7jrc22S/ZHR0MD+4nv6/SCUiwpxr45Jm/rbzhitm1+ObzWL9BQg5uh4
a7VYCQh7GWigX/ZTR7beISW1NbH75eBX+7x/BsJ5HddUFa3VOvppnE/FxAg2trzXP1C9pHWkx3Ny
3Ip+I/a0RCUZvGcJRPI++GFRZQ7AgHXX/+7I/DMdGTxWf+vY3/zANf21+fGrZ//lNa/9GBcYvYXz
3nAchMK+7phv/Rg2uZ7LHdrxaXA7Jgz813aM8P/wBCsAVlsIR4XBi17bMcL7w7IMw9Z5P9MTpi7+
lfYM/YbfuzOWr9uo6z1LNzzf48/7aNjncg1m3a8PKCSdjcetaDEGxs30C1XTNM7tdhta1A7oG6hT
nd7fGNfFAZcVau7aJSmpZWhmGwg6Eo1SbgLhsjR6eHCpW6PXYQS6Q93bYavHP4ozbatzaeOkB9g4
lugU27zhoZwhfkstQAufPKeSuuvOoTHu9KfYC5GKaKg/jDr6qvuORxneuRrtGYNIZa4pUtunlLJ1
hNjcXrxwG8/lj7TMl70FcWvHEJwLHnWMoWi/WJN9VUp9NBzzps+eUF4jxLf6/UR5fjPPnOE+LdVZ
oBJPo+DKo5+Cm6pIUZDrVHuaqCLLC2xUYe8JabPvyyQ76SEhhFpvd+shiJaTM4f7YrH2lRvXl41h
B9sZ0biXT6gP9OXg6oBRCOO+McPwyQky496LEZKk3pmGcXMBXpIaAO7GkjqHRsw2IgMYdQJ+0dpK
XHdNWRqcQaj/SS4AMFRIaIhB78fRhKdopel9ELp/xtUOKbBo4GSNXRttGwwOC7LxNULgKwNHK5wf
fz3NgHvMHPh708ZPPeXnkLJBkkLLK3NjggfZdVtn5NG6q3Z5TsCB0+04hn6mY8kluaKD3BApUPFI
gbaA336nm91jTiEd2HlLi38JsZaB7vbCZ1tDeIKnkkJVZN42gwn0qkfIBO9vM/YRes+hXO2uo9S8
4jlp3Ohh+hO98yZzL5ZBR39rlDhlY5CclvNAqIBMFHfqddvMJ7uKlx3S9WejRE1s17O7SWnEUcZD
W80HOWIiq8TFPlHS/epN85ZgEQJS3XMw9JdGQKksmor7AewWRQNIQw1S4IkGjeS7D6s5bI/ADG5N
Lz+Xc3629W9Nld9UdXoxMdhahQFMMfLM0afO4ZMP1VVisSqNR/4UkYW4TeeUbCuyld2yvO+xDbpe
kT2mQ7CmAZhTQON2Qvxhqjcb5GeHXgdlFhONXgXXGASuJxFsAwYGAJn55hRTSbPqTIrO/arKDWOX
D7QKENdUq55wcMoyBxFq1TafzHXTl+iJMIKj/sWQXA3ToRxHa+fULq65xl/72jhhjkrpD6JqMsBR
7TGrVUR00xWqYP7F0qhjoJsqug7Pq57/TLw7vwMTP9JGK33jOrC0iy6kz9g3rnM5e/d9047XTpOf
sWrt3YWmiDZ3d1qQ7XxyJAvkMY8CFsQ0xj8NCPDIto7ZaB8CD02UZ3f1dev4h2S+n8n722aT0W2t
FJxRdOlmTrMF47gusQuTOUltXverct3mydkJUoaIAu8tORxkI9Q1pDV0yG3KpSZthvhYfWsyO7ix
r2D0M8YT2pXLRWdXyWubFi9IqQg72wTG53mktgKF6w4PFBY/qt+Di5KjnxFCdxctVinDRcMZOCAm
LG1st6NT39Yo8s9ikcbBjpJc3c3hNhIFxFNQ+Pu8pJNn4AZahuzOq33rkGMG09O53QUpzVa3xxhv
Rfq1Pyz+LsDpXfflOoij+zKqid2MivsWdTGFwPxnlgTGvlvgkc8RGRvxhZYDEB7vgzY5DDOJewXB
9sSf+8aNW1Nu9efxaphvTZGckDkr56izrnL4CoH+PcGtvslN+3Exi3vMqzF+YMtdk8DnnByrcE/J
BCajoHkweHm4C6upX+FY60+VKeEF/AGi7hpims3mZI4JACdteR7IT4hwyIl5esRZ4XFtoLE92N5e
hB3FqD6+dad22vtGST5CQGc7cRvnZOIQPlZ9uHHzx0Ze+E2Ifye6cSRBZjLvlT7tYSnjkxVnxjql
Ur/maKE0mWVrA6jwMfOGfZmO9r73CCUZPK6jsx8vG8o/DZkQtN9y0f403ZZCi8SxUAPRTnFGfmk4
mDeaUm4PcYWhpsAlip7pFGU9vXFkVDTl3ORQjMtVlxjFgeiWSzHN+glur73hX8HodYpWEerEs1uI
zz4hMHthIZYHnlAdaApelolur5JiRhPdWBjSOgjr6q+AAqmd1Fy9/MSb6r6wYvKOviEH2stfCX8c
K0CPEgzHeL5U5sUw1zbtWDVbx87R6x5tH7pD6IiHkoeEjdZHh9mgidFY5u0keD7N8IVLTY8jCdZq
rpBAa0Cl7apLbJ0C+vAzt6E9YIaqV2byZchYGzjZPquBlTemRR4b7jPM1SmWq+VSqYZCnroJE6Z/
27vTftSWy3rCM/XvAegvA9DvZV90zXz3I4w/AqDQy/zfaUqfirj78fwf993X7sdvufC0Ht8ilRxC
3BlF+i7+ZxOwEAPNF0mQ4Zp/WOCfQO/Zpm/6Uiz0OgR1jT+EbbnCQRVkyKHp6/jT8P7whWkbPtwE
1/Bd0/1Xxp9Ik34bf1qOx7szZDOE6TqwEqUm6Td1kJE0cIpS+0ctyktK7eLTVGeY9KPF3xuDY34a
rdrc4F3x92qr7tGUUVvNphAvW7Msfd36j177vvM/eq3hf6UFFW1CJLYnNfFgttJ3flv2p7k+uXLy
YV0SLrJBrXbU2jMZtdMhtJbm/D7JKv/XxdiCV1imB7/2xeewyvKzcHy4EXKxngt9S1Snuzed2iLY
pXtOi268DqeFERNh6W6DnnIZ5ye7QuffGShTSJSy/aTrgpXuLngvgiUAqFQHlOeZcyo/OBVB6DT0
kv9aTgPO+IGxSDozwrXcABl3I/AFekQlnabMcOudYXnGSS1HTn+tlYH+rUqlrT2xCjr5UXkG/FGe
o2By1xQI4Ib/vkEtqokTN+U5rVKGhmqWIPFwTM9qWzZN2jbEUUEuDf7DSSzeVULWBjeZwLuK5Nwy
TYwwfZt0G2NftqJ99PVau+myMt2nWlSifxnKq0FOAuktCNyae2xVjKuuw39BIysHPFnVob8XXXdl
hN1yFcJ/uDdK3JXmEIS7Zmrs+yisxsuwaj/VuFM3ekSh9S5NE3DTkXSDtXc9Xe87vsdwKGI6m2qd
mshzZeUzSDqqRWcxw7u/e5F6o8weDoQ1l3RkcLLT+Ozn0yglpe8Tta4yXeC9bxvUOigCn15/c09c
0X05WCB2rxvBWCHAh7JvLccAmOIQXt/ieBzGliaOOXZ7IrfFyYCGAt50HA6eUcdX+F0d+tRLeWdO
SBHkGP1zmrkU1yZCMCqQlhv4UNk6AVLwqOayt7l21OKXde9zrjDNA3FVyEOzJmacxFOSHwVI2dTy
WAzca3OfBg+pxgQrMKTR2jG6d6e0OCzNUB/CSffuqnZA0KzlyXM0jduujvKnDuYOAgSoq4x9gzMj
PYIIuzkgf5rHzbwK6McKnVssB32JCMksodMCuNVd/J+znNQuYpTJb6qd2tB4DJ84b9iiRZ298urq
u9tPdKCyJzPJR+Jp/Vq7kItFMaAhL13IL6Ivnzg9+UJviw0u7tt2ORoCb/did4Kmd2oZp6TI0nDT
pWW3FSOiDbXyZXvSGt9QFURIXeh6l5HmrHsw/t7e1r5rHd3Q1A3EVT75axoh2fI4ZCM1y5q2Etya
kChMglFnWB3pDPXEnl4mBTFGE+S9X9aESGDKGgJxYLHrlE3ryTLnfQba87bE3Lgy5yb/jhf1MCX9
9Jla3JUr8+fl1UJNuOoFPF5xHVGLubqYvC/zA14HOJNIKocy25Hwecngxt1wu1m+hJCcHQKWn+F8
31uLHX/OMfltdRvDByKW/DL2/dddh2I5J1Zefv7lVvga5fdbdJ8hPtxdfN03pRDWAjvHDUv/oD11
jTzuEaZ4P0jOzY6xLzON3guWnSpgqlqmmvyy/HHXX5b/1+zH16IyowvSTXAKxKJ/6uvwrrbn6ZqO
XvKpHMl2b3NiAeZgm8mfWU0MB35qoOXpuUBfo1blNGIFoWbs4slXTJBvt2q/95e9veJ9vW0uIYb1
f+4z6qK5rKnB388o6qnKluMtCWjNOXCI/LWdrgKQNlyEkwgfc1+LjxZGHBICvOrrcOriEBx3XrZS
OegdnCxtHzUtP+aM9celu5/CpbihKm3f5VF/Gc5u/2W27eiwOBhnDbfrvxQDJKG8AUJDkSk8NCEE
aKOhYe/T5X8agnZeM+ZHbl94832e1jeuXN96ExWkfAmOdWwXnxdG6Go9onl3N3eJSV0mjZ6M7nqc
6ZUFc4GPD80vSh1Woz87dkkVf0IP0J06HKlIMcP4CbfC5v85+jyqdL8on5Few9XkioeamgG+waH4
+9hmAdbROroTPydGKtJ4za0rAfb/ZOmLsx5nkzFDFYi7fvG4lZfzE4YQh8571yIJmsVdFGqfZ05Y
CtJlgn8/SM+N0NNzLvUYak6t07z8Ji2W8PBhvdpj6vFN4hbnte+bcTndNKLhP/4P3k6t09tkX0X9
Ldks5XYiyPmsd7l9ThsQ4/A0wi+dk1y78uS2A/umdiz9s9rVjKzXXYcFPPXbrqWbuc+lRv+fisVn
B5Hq1qhgPjeEyluIZpEZVsWN149HTsndmFhoW+Ucgoo0pH0evc79vvXjftoU76aUtCH12vetpdfi
lW56jKJwBs7avPw68SvjmAinOX5Y/75vGlT6WS06dnnupjw4xCm5RRTf/vfbqXV2WVybI3119VL1
xmr9x5flvn6npea4mUoom0s2P3DzTNaGZzRf8E4R5t154zdaypcLyK9wlaRIiGONx/Q8rlad7Td3
Bj4qaTHGrDMl12aEVf5tCV2p+BTH9SdzyJNrQy7JbWrJ5E71vuc/9bpFfsLbu7x/XsgnqKW3be+f
J7e9L739ZXaRuce0ktomI46goWEqAm5P+oZrhZdqnZp7n6RqQ5hZa7TOr/v9o53BTgSHvz+TPxTJ
LZ6dhLAo0wsyaX350PP7iYwOTTOjRmjPcaLfd0vj3Xou0YItCWlISjijGRJ87wvh3TL0iS/rt/Ue
6ykYva4fFmLty9qc1f50fPxf9lfrReh+z4KvceNTY8uWfsXJbZyDt8PsZU6ug5wB1YHS98qPWjpq
6hhTm9VEHW1qTu3I3dFC3WPxjmrly5t7BmkbNSwiUCAMiusslTRXvzjVclCcl4J0J13EqOZY1Asv
u+0At6slKnD2vcC8RnxCXp5i+2nB6OoFs33K6q69Hs2xWndxmn9H77BOAmd6yhkmb9/3cOznwKZB
6BE8IgTpq4bDIOt9uRL/z2hAxfSW2QxR+fj83/+pfkX5sEsZSTd9T3z8Fat+Ll2uQd4zCSn06OhY
1OZWPUVC08x6U3tQC2l6GG1kZFXslPfEIAy5e6K2Fl6CWGFU+LZYBTp/cDIGL1t96cn2w3mDivRg
L7V5hk+P2aHSzbMt54Rcp+bUuvetZRXQM33bT82N8XhnEN6LrM/nGcQyp11XN+11uoSvE7Wh7P2J
h8K/1qld6P4yOpUbKsSj9qqRrzPkSvU2am+1o5/O/kuV5rfw5F9HXM7v7ST5P3Z5OLSgZmDXhDbt
/H6mhLjFwGpE4tkuunDd4lQF0/DXxGljjlS13HUWo0OgTqKL6bXLXdSquuCHyeJBbGWWx5UGePcq
pWEPTq+9tCT7x5QTtT7G2oGIAUXZhw1q64Svt2tMsr56X+uO5RK72RVsVWyqZv6lnmIDMyrmZtDp
7bWQc3J9aTnz4WXfNLFI6u3T02ANJjkVpX/juvGpGSvxSaSzdyO31br3yzbEZ4BKrPGh5LjclqZW
H1vaCCc1hwz+dQ4wz+vc+9b3uXB0k1Nqts3+769ihpD//N9PAM/1HIuOI/oG4Vsfen2RGwVZMuvN
s8xzbK2tW/m7JppBZXv1TaVNw1EtvaxyDeiSTSGZlcLzMcqqZbm32g6yfgah2BxnmJMo+iN7IF2r
/OVt1Aa1b+yYFujtEa9QhWU/KRftT9ss7sqqMcIVBZIZms+qCcXNZBb10xhUwIu6Qr/XowVbS6mR
HVzpyZEcgfrooZS8TLlpbjH1NvfUNRN8B1H4JN8xSl0Z3nS2gjC980TU7MkFEKturPPv2Hz29TTO
X+IBTSABuuPF/1B2Xstx49oafiJWMYfbVucotbJuWCNbZs6ZT38+oj1qW549U+eGxQWAtCyRILDW
H5TYdG/FiElG9IhdbDhDg5dndno8e72RERGZntmuQOgafS2sZz57rgMzFRM6zcNqEUmP6s7pswln
69+DjPHvQf2rEBhsGDhT2+eIGmm0udK752LaPxqjj7qC6wbzagpFWxBbyRKNmBDW+7Tj9D7jlJ3a
nRgo2iQnDOejElZ3ouN6r0RsXFMMk5RKqrfAehdFbafHBrL3UZxZapIdc5TXdmDYFl/axQjROV0p
hl4vMqYry+nKz9uKEaJdDFOD/nJb0fTl8t9vWznZf3yz7T8edkOFyQhoBel7pnztyze7NgM5HGDN
fIuGdK4oFsaRzUhKH2xosqOilexEWBiAl40yHEl+A2qZie4vA0Pbp+x6GS4G4TX+80bX4eKWIhS3
RN/1FKvIJAcQSY6BruUqYOC4OeY70TJ22nDE0JlmK4ep4XVyP/nBFers2k/WFhwhZarVqATD8dL9
8y4KWaRZWSbGIvMWeWk3NRmTptwrYVYkWAZxKg6VFLu7BMmzqUXu9HL/y+DrsGHq8WXb2Ulw3POc
24mmyymKGXyALA2gG36zhwqH0mXOmp2fvc0Ook0cDDILPW7ZjLE7a08BsdyY4Jt/tl0H+k798w6i
zckN52Iy8T8/RTBMv053iAAh/Dvt/5mhNPvLdOc5YwgyuJbeI9zQa3IXGhBcGzlzRDHn4htx/ZbY
rdMf7TfREKQ5Q8U3BcOkAq3q8ed40SauHIOxP7bfmEmmu05fqcu9fr//5R8NQuuHxUMQ9Ul1l0wH
sNFgFYrby5phWjiwBb+2eKgc3+bhXm8QmObvAqsrNu4dwLjzSs/0FShP4z4dzXBnIiwIJ5XeXumN
++kCILnIxE1NZFy5oIPKX1XpSqxtJCdqJpxathahl0CkU2MF5PqUTPfdv3tF5v3aKzLvohfz0D+u
VSI5fURhJtmMef/DHVSq7rKfXg6S134f80jZiCbR2dhxuwnV8keiVOktZklIvTkqsDbEmtJmGWo4
Xk0rx7CtIozIB+NUDDL0QwSmsQ93vbfKkjA48BHVHTE484pshe0sBfS89O/bQvPvEdBbOF4tnURT
H/QZC9kcnIER8o1rOnWBXlG69KUAeWolcxBuceyTNZ3lBjq3ZFPizbWjj9DCKiT0sqdh13Zxk6aG
RHXtIFc4zjQZ3MYxwIV+B2yZ7EbEai7Ms1tZMr/Vg9W/DG2WLi3FGGAs5MOL22Qnk6rlOfL9/5gI
v/CvdUtRkJpCZ9FQLMo2mrDs+IV/jZKhXcoF8up9SaYfDRcovDMTHMyBddpdZiQu5f5a/6Eh9o6e
uNzek7at1pGVwIWZQnFo8wczHYuzCNSA5waskbsUoa+k8PNC405EDQxlsBTuj4ii4U5tpfxIblW/
5LmGATRN10GvmPJal1wVvsr+0m+BDl/HaSKLBc56UTjGXMJDblqEJQ4r5SiP5blYd+Fq9WsIoiWZ
11a+pOxlHLQ4uxfJfXHIo+TWa8v8KCKXP8Ei1tARu1QDYE5ex2doM4CZqCffsF6bi7PE7O2HYij3
3ZSnEe36EOlbp3bth9rOv7Zr2IquhjAobzpFRr7zP1ZyxlQV+3Ulp6DBqJuabDpw9bGI+ZLXtJGl
qofKzN6robPnqeuWmzppjiHmAwN22cicAvDuD+Isi9JqY5bVkf1cZWzF4ClMOjccEPY4x3JsHRDQ
Sda54/iYhHbJwQpHc2FBzLnny+LMyiBI/rKSqQSdU4AuEZC3gH9+twZUZlLZOELwyg8k8VMyXHAf
dLbHKA3LNrX/eEhvU8R4MFVeNYmrzoDkRMGHSmVzng4wasbp03M9mH5Q7dHhIwv22QG+dgYQwJtZ
KrByh+Vdfc5ac5O65Ro8qPashT54s1w3NkYsac+1CZhKdfIzEvEYLNbujikwQpzpZFljtOdHoU7/
ebDHkgp42NaQwGJlLTpKp6VCpHry6rJtpvD0EOeVu7putMXe/Bq60y5d7Ls/x4omMcIEkOOiWrup
cg/pkM/D2ObDLomTdZLU6lrTvLyYXXsvseVTsDJdxHPCDjq22c2bNCkO2hSJppqvzk6u+4OImGN+
treZHCyHUAZx/NkmhlDDeVOaoVp15HjL91BDi7Sre3OjpeiLx/ngvSL0hRabGQw7IE/pswK6SbRn
rpttAM2HgHI8/xWYNbkoU3FOepKad4peP5pTu0GCZBk5vbtKJSuliDT4IxLyBdyfXdt35n2qZcFj
nS1F4kmvFBGI/JHu2/7UI4J4GgYX6jrMC5ZF6PiLf3+lNJmS9pdXirnRUk3LVi0wkeb0yv0yTfao
vMGZHLX3xOd9sXTZ3ouDBFtoCbqnhnD7d5vu10MLX7z8OSaNY3nPm2d8jhBjv4RivCEP6SxO+C9Z
RX0PhWQAMe+QGJ0Og4Eagc5K5NpkBpU8Gwo1XRdqpl+G+UhOLE25Aow8tWldhE9Cgfw7Kj+Ayfoq
2Sh94TwUpiQvTA1mvgjzUS/XUW3Do596wyGlHpjlSABMIeQ85dTK+kFEkT9mD55xuVC0JGa7dhFg
u/Wc4FsoJ+kuMUk6Qw5yZ6IENkwbkC9t8tQW/T7u2iYZVK4vtbYv1zWaDayvU7FIkrxXIHPRU9XC
WVNU3BDUAXKaOeLtgLK//CqP3kZWGvP770PBnjY7fRpqFG2LuFrfrWwoTlReWv8IABUqJlJXe1n2
LxKVplEAcBS9QrKys/sjmz19IwEwl5HBRsbSaQ3/WEoRphX+kKLPS9vlukJSoSzZ4AAK349P2li/
jZYjP4UmyzQ9mVTgprDMO31lYQWyEGGlxgF+HJ27ugyOXURwYzzwROhJxQvGVs3J9ErlyY8wyNKM
j8ZtKCYamnE/GEVwyE3lRXzFRBO1uR372+CE5Z+19yL9rA9oroJHY9uH3LU8g1/eL687teu2TPSq
BXmjL/s1yZWzTa8E9tYZXWafuhnCbRFgtdnLqLmBiqMaiUzidPCSvKJgyBngR3Sncwdk4d9N4kwM
EyNEKA5ybVU718Wgm6p7MAu9xl6prqUtsiwIXkwoobNgHMZD1HnukzPgkdsGL7JruLvRxQBbhKqT
6HPLlBMUkejN6hSoseKewWW+upX5V6QAC/VMt986fpY81n68K+N2eBPtaI1i+K3L/9hukVPHIUdD
u2Uqh/bIpEDRIhQ1UVENFR3Xsum1rRnrdT4iDVzJ2gEjwWzJx0+m6E14PTifoSsD6jIKHcWvqQ1y
NAANcVoWangYg42bF9ohBO268HodlbZRsw8923A8R7rilcTBeBP4prtryUw+5g1CIH1QvOqRpK9C
FaOJapTz10LVDwFf9ntb953L5UAX/7g8aSSAvLSzVNJxbgn3QWFLv8AftGzyfEksbSvgD6wElFM1
KvwdAE0MqVXfGPh/LG1UbU9W8xj0rmWjB84ywafYOO8DqcQykwKWaAOpTgXDenSa7LdhqfESdex8
cFGUnDt9OI8k97IbxUmh7qhagM5E499jNYS+9nAuJuyD25qnf/9CIJz25QuhsoUHIgUFWzNMg13l
718IK5EgfqZtjuSD3t4krL92cou15UwTOvOXc9NF/7VFA/NG9WH9GqLrMkB0XQ6lka/CLoAjVvnF
CjOH+JKIzqfQ5tlciC2Xm5n5KpMqXOUnKJSJ6sylN2yT7M7hVRX4BYFnEGdN1TyWVhNsru1XKET3
d6cYLzAR12GO3D2GY3XO1BSnmSh4jDDutdpkfFGVmHcqSCRSXOXwAnscCjk53iPCi5dh0mi1h6SX
1Bux4GF1IS9dA13DaxXiuhL6UtG4Dv6ynPoSXu/MdwoJ02mxdb2p2rf7Wgvtk9PXuNRSl0yCDsnX
qHvWSwMd0TCu98iPOnsJoOhCksLkpdLKY1CR4Ed4iARx6uHa6vItnSk5GGTdYO3bqfKWr/bwomF7
tK6GknrBFIphKlAmTOHbFOAw2vFkSJLb67PsDcljm/cyXNHpYdbMvF9r+LVgu8HjLg71dAZT8LHp
Mnl7bb+OFfe8vDSSkV3uF2ZDcFONuP2ySY3OZKKVeY8s7yJ3jPAsDmoSvI2JPuxE5HaKfetGLyIQ
1/iWq240fH0Ay3DNP92nTyP5P5ZYmED+8QJpKnwTB5ARfpN/7FpQta8S18/yt9pXky15Of8AYd47
9NWQ3CBr5MyNykBKQzT+U7foqHPjtar0fCc2mrVzahCxO4sgKkv4DEhprUQo9Y1ykN3+fNnkRpH8
UWSWt29L2wAai5aF2/dGNw8dQMdakWfzrhzMdYHGM+L+6HvAzZrX4+icJvYl6gyj9oynSLgVbeaU
LggHiVqcW6xENA468Gh3BNvUtTkzYIZiAqQHR7+z/RFNSnbGiUrmQY5MPKemzbWbNf4dpeobM/O6
ezGixEQapnmMxPx0QWFNXJwp0SNCBZP3GRTlbhXrY7pHYmFes1o6mvkwHMcC4XPggnK38BqMJ3y7
Sc256Kok+c3JbX09wIC+8aAgYiKetnOv75Wzb1UtFPpYOXuIqyJAzlk4tYHOVg+SWLZbkeLwjQwo
pcf+LSxmyibToSqoL4l2Nn23IhoDGcx66OxsM7Ju0Up4FVNHlaEB0+YS7rhl5+2aOjQ3fure1XFf
HQRkrcaQa+M76Dab05QuDhKGVFFkVQcRXUcIyJu46vMeYkTg9SiG8MbPrvOimOxUpfIPtYvP12+4
MBFarerjtHLpu06ZYn4UfW7z/TpZirNCP7SVXWKAzvud22G016jVbdk3AoYJjQ4ThAywjI0TRYtB
Ib9UI3xqfB0UOkoyfxVJfevEuvvDrN/bdDBBQSgA3UEQfq9q5S01nfTVi0y8LCh4bHN0TeaqpFkH
bL+tQ2jVFsLZVbZJlejOjjAkm/tTm+hI7XvTZw3YyujsYHHlwbNtVW91Tc31abzMnPbAU3Bne77+
7fMk9sJLC6Ls165asU4SEkA7U45t/CSqZpx1JanFxpBKtiI0OpBHxnlRY7SWdlZwF4QGinQyhAi/
qeUYfzEcWCQ5cpZiccDsU97hNhdL9qoAsra/zn8Wv40l673k5jL1tdW59m1pYSnALLsgihEKMV4U
SFvvDVrUs1ah2IMeIrxpOdcWMFeKNwsFJzEia5RgXpclXgDA04+mi1FJVFjqBv06Prq2g0UqO9dd
OR1EeD2UhbzqYItsrk24u3UrbSiD8Ukpq2ZFwntB8s0/qlQjb3sq2bdYqmJB1o/WqrV0ZFIzG1El
vzDlG9GtTwOD3g/ZeXgUMotwZQfI12mt5qzCuByxB0pxCoxqZdlgfnrXIql4Uxmu9VxYxrd+NNKP
PNJmSHtQNBu9YS0VZf+OjVWDXVXlzgeS4jO7zcr7TEKWR1XNu7iyC4hqTbDANSWCEEenFtTWyZWc
pegUTZ6CAFJNQnIjQglZ4p3hobKUYF4E7a2LH+NQiw/4MKbzHNfxallUcoIBOOUQwZeQdZMaijgV
jeKAQnWyu5zJqoGaWkrx5TpGhEy35spGXXAbub6KGYJeBls/CF/6rHdQ60qcUzudFWogwZvJB1z+
CLso69du6Ukzdi8WnJCAacXuhxdVpXLWW8+oJrk7r8+rSfAGQSQ9HJ/GVJZ5cNXwLA6e9NigznQr
kXQ+1waugMpQvl37tVK3F13eq3PRpsrVX3bWhywUUF7pVzH0oaHz8r9qA0t5x1SzfYAUyhEl9+6G
JyX59g8jck9Wll2uv2hsz84e+U+NTcajiELD+yWa+lhpUHKeRmZ49V2jqW9AvfIjIYm7i7MmvG3A
zF3etyIm6d+TCb0s1wXwOK2wNNYB7Ll5chxqRXoy8CnEq7R9cKWqPcsKVKw4k5701Oj3hRbjJjyN
ClGWXGENky9Ebxz6FeY4OejiHAiBuLWaxfGtUqOUOS39xaHt2mxVuuHPnyBEynFVe1EIJ8vW9v2o
npsEiT7+MgHOwCalXgXbxLM4UC899nlmLGq3OhkCuFJWVMj8AIUWZ1r8XRrjwchWrUopFfIWnzBT
mhQmovQ2xzoZKKzUnUIfYX9ars3Xob5iJJeOGL7jNBQxMWfV5nAj1kEmqwty5IiGmWb8UQEuUzL3
w0qQaVPMun40YgfIvtKM+x6prB1q3D30u1KV5hcwTxxsHXNsH2XPKretZ//SrvdaeMjG7B1xZu3M
x+dGjjXnQWRaMtu9cZBYPIsodK0XpXXdS15GJQmK1luRbUVn69UoW0k4LYkw0Mx6FQaWOhd3M4dy
2OJZjxuj7VbLVslCUpoOtWK3NPayTmWltBRz1rm1/867d9cqkfeoa3zAcjXBQxPnr8MwVbjYTa+q
Ugq+WzHqG0zBzb07etKq8YdhDQqpPcejDa1/GhJGZFtAgbzFncRfpPUBr6lJ+x85cP0fFpOWbFmK
DY3KNOBX/74b08B1eoqTx29BgNNXi1CqoknVOarVaJtXESZd1DvOoi23cFGNirhZiVB0jJr19ape
UtZD5tTSvWGieTriR+okyMs01xOwFckd1GBUgloJSICl1RW6mBzgAhfLzJD/GiWp2qWe1efIe+Ae
IU8HMUSEelpznTi9XvzLNeI+/VC+/sfuVYA7sl/QT6rFdwj2z0Q2B8n29fdVlXLld4nWvaptipeZ
p4QzlGCsgzIdxFkO222cBXJ9LtGh2Ig2WLPWAVsSOqgDVCtLQiJXNDZRgFSTCok2ai22QHjgypap
nL6ctWqsXtr6z7P//7hOLZe14Y0rUac0AATPfJ3EmtgWi9DTw2gnipoixPsk/CUUvdfB12vrrLWx
lflt8DX0qpJ/CP93NNkUa29nWXbC2mmdTEgOcSBfj9g4/P8VCVj/Ph6d9GRa2o2uysV7GQ3SDIxy
Palkqesc6ce1b+sR+wJNm8GsNL9H7qzir/3dxDETA6o+3OYKUzIEeEQf+jh98QamfHzrFFyKCdGJ
eJAyK71LVYpxoPOO6MsmL0GcVWtfaqAaiDAckS3s3OHQYXv1pKUfYTKmL12cpjsNpyceaO4F0yCY
Z7ZcbUXvoEtQ39MSwKjcs53gJxA3k5PAW4qf4BLqzkNmt+ld46TFuWoNhFp9AzW3MNigZaLMy94y
KGnk7m2A6tjMjorgnZfjFcc67V6T0cXFc8pfwswv32zrXaot//3LhW6jPP/7868KIYNfn39SVKaK
+LVqqLKqI6/w+3yB0HJTSI6ZPJk9a5EnHU2EZeWH5oB06LxpG3eHMYO789vizvc8fSUi0U5lzcK/
fuoVMWwaMu/AwNZQqZPNYIbs8XDWTpC+bBSse8Zqo7VGfy4KM7/N0Pn0yng4i6Y06xF2k1I0OqcR
okNXnXuzbAAMTk0W5Jx95Y+PIhKH3lXQkHfJqrRAfhehCm/JGnGkyxoXaZUQqCSLTHRm5DreG4AR
nvsAVIKdDI8g6bxNEVrhjd+2Bh4VUj4iL2rhkDi92ZdXXrzKQZ2tdL3ceY2szgw+S6vQGauTTtHr
csgjXZ3psRH/0uFPQ8QV1nSFGIwE77uiuXCMnRx+HApiP8Xr6s+zUvSImEKvbWN1bH3rcwfAt4PK
ndTLx1o2b7/kAUR4bcOAZATFthctGZ+jwzVlUKsesnnk6RCSTv0tDBDpCZ3wN525/ySipj7FemY/
Jqqb3KFOcaLsJD2pjd/vZFkPbkqjkZ4gKQUrk1Rr1YFOPUPASc/M1eFdxR/Ej2TjHus9477wO9zf
c/xdRFuSO6usToaVi2HgTnKlZifhsLdzYtXOZ9dYnF3H2NNoEbLtO/okmdVW6deXTZxP8mLru/mj
gFEI4IQ4033kAPrMAWk+5Gz2PFLJ13EGWoqIWYUjywNFPymBYdzgtqcutCkUB3mST0Qx625C9G6H
0sANt24j91C2LhrNvw0LixptXMGOk0dX3yF/6Z/EIe3xzrSHWxGQDSTtTGb5KWvUcVJJx1tH9FjY
H8xxuCFtO13q8DChRhoemHHCM6KdszjrYkyUiXJktahfBNNsFJ7FAZnSYjnCr2J58Xebnvus5XP7
Jola/5CWw/fKbbXHyMxtEaEvqT2G0vhLRM3tElWJqj5GEYqD03ViZAspak7qNZl7aO9sEfOUt+IM
MjbU6s82eJgQ7bsYgP4kk/SL6JNpNZj9XgSgFB2eYhLih2pR80aLchg2PYJ8e9V24eNJg3tsumRc
SJQ6z1mSB3M99evH1CjwBemoW/Rt8BGyn/xmpAqPc1/DAEABQ28DNh1ViZ9b5CUoWcTNPikk+930
qx8uklAvyNriVJEryWMGS2zu2pCR/n1C/YO5a2sgqtg8MqkymdL9BV4Vma6fduhlPmJSiOupYOPm
TYHtZBhvRfq6l2Cq5rIcb8Wnt5t6k6D62Ssr8c/e67WiVzX6TaNm+d0/XS9uJy7wUf68McpSHfCt
QeAjrf109oURYCIG3bEZRh/sksSyQ6fb6/gS3rBf7h7z0sWH2zG7R8yhUKAf5pKknnQ9yJ9HZO3Q
s8ymiiwhmUJ5YXvawCRJaCLjSzm7xpq3VrJnw8gQcy7iFRowzsKrfXMN96dAtk41H5vROIuN4FCj
CWsDeL4PO8NYVx4Cul4dWo9Sq50DqFJrz/B1RGaLrVxl6ashAc3HR0E56Fqq7nxHNRZOZrZPSWU+
iSz359CkSn8OtVpXuQy1nf4563JpDmPSOug2tOS5EsOdCtFvqB2fNV0zePZBpQR70OrOfleT8Wzy
Ur5jifZh+b35quVJM3OwbH2GtQYl0jTbx96ChJE4anMfo2cwL/Bxv5Olul3Yha+f0lRqlwCDfRTQ
c3nVNzrmp52OOKfUO5O0WrLVJEzGra5DPqHA4nFAK+TgBFmwavrcOuahIS1MexhvVWDBlAC75pyG
WYzGuV0/YCrMXl5NuycmLsRckl55QaYDDbW8k96scXzhf1J+YwFwsMbC+jC6ZKk3mb/1KNqgX8p/
p9XT+DQgcYDPffHeh5ryqni6PK88BcnECiKkglKCaE96HDRLsG3L3rPkV98z1n5s+w9dc0JJOMJb
cwjXOVRpmFJ4rFPUir7pRYMQRNR8DIXtzRqzyR8DN/aWqiFpO6zPvYPtGckilgvvGUWxpw5/iQ8p
CpdNY6DMkoUqCo5BdJPhon5OMhcvuUZudxZoViZEL182aBDdo3nCdOlrybtRjEslL+tdlKGhbWGt
s6Pwb10OIkRKqmINgsSn6FAsBB5n4lROQk7FoMupM12u1WOK7+QvtxGD7aBG3VvOYtRnUYfuO7k8
unKgoqWaqksP1CKy8S6u4ZKefmj+K86S47eUD/NNX6bynVqMCGeEur3W0cK8lXybV6+wivfKK2/E
Nalt/2hUOXvMEz1aNjx6O0ODmS0hjQyE1+9JR5cyn8Uw2TIb3gdi9TEdtGmVItrLZrwH+fmz6dpO
VfJeRBj7QoqIg+pyj//ZJm4i/oW+jV8S3LBuzMA25lAgvIemLapjndi3qhT6D6IJTR4Uz5XhJE9N
tlOiWgwGeSU6sTLGDCSkGCBCRx3Ix5kr3ZIxRqt6bHZrVOHjsT6ZtVTf136w8+KINJbSxutCwZiy
nbJaUKcxKFGd6lRoWnOvNt4vw5oBpGXiPGuRNaxz0nSJ04HiVbEt2fcG2DVxEGGC8My8N4x0TvpI
u3WxwLsNgy3UXPKVogmv5zdNduqfbaPJiw4MoFiIXlYZ+e7fvyfkGX6vDmETgzE7dHm0vRFdU+Qv
AJxCS5MxC1P1kfonxZglc22+7UZ7ZZJ3uyumD/noOCtomz+jqe8aTX1iZD191vvfRv55nRhZTff8
/Bc+rwsiqVx1ZTrOXAzy1JnbdJRXnL1ctWAmbXM4ihZxwBx8wKMuRorg947KjNkFiESxbSfy3CnT
rR8ZMBmmkhsveHY0SgSVp0gckPw3VkwU5Y1iTCazbY1vSuvYw8pPFexlLRsOYOOckP12t4EW3gVp
6JxEkziTAso1DcLUfDH+7iC7VS5TFIKPWIQu9GRUb71p1TokBWa1KIMCO0mNe18J5R3rh2g2JOp7
SZ73IVDsj7FW/ccSmbflkLrKVnEj46jrmg9iGEUs7AGcBdko2Fu1cbbyJL+P8nQVJWb2bKZduDfQ
kMfEk7AHr8isZaAp3qf58zCqwY2kbNFPao64xSdzclKYu4yZyWveGdnRKxejUgEZrSRpw1KiXrQJ
JNjVMI5/GWqGOU3U4kJgBPZjk6tnjWLrt6SlhNJnUEKABplr1Nj5uP45guxmNq9dRV1B5FGWY15T
1FBxa2cPjGZWLidPfMu+QxRxP1T1tamb6jaGWayvXav02DrlBtmb2LjtYlx8QzIlC0gXxoucY7vT
G8k3RYp/juCnl9ENzSyU5ClfVbleYQoRsQSfIL+k1JubuGSvrOaAXMCcBpLd7S4QOddvvH0w9Pte
9gpc+Kii1NJkZ1uFOEkOnfrDU/QjaeYIUSsXbSWgsM92jpkFi9LoYWgDBWGtXL6NcWbFXFtqD4af
DOu+BsqCw7u/c3ts/jI7sw+kGzGCL5EE4C+GKINGQRmxexNDejMaD1oxwI1QM23jydLwEvV8A/Le
IWeOjVMP/2Am2nW3Guea3zNsmrj6ov9lmIzqMWa5zGDSkHK3GrtCMSzCwSCJnB982qNnnV8hIgrl
q4fcwSI2bX9f46lxjBUkvzwIeu+IgseebH4LZDm7GfF1BBnlqNuqLgN+WLV4RvTvmJiR+S2J449U
6soHqyjy/1r6Gl+YBUxVDnruqkI6TTZ06G6/5xLqPlKsuMmGR9A6zrnUn2ytYeJFLmNrtA6MASwG
XpEkzWemVDenFtOlu15VkNagPRqjRTt0cx8eBhp6fbQRGxERBpXxayh6zazeFUF+54x2vHcVXGz9
ss/PMfa2Nz3ZjlctGe8Cgct17E1uWMWPysz/0nABfZageN4knZJsKP78qOtK3klyRfGmyYc330rP
FYpB9+XU7gPGn3u6Nry1+yJ0s1OHIcRl559Fo7wUPgJivy/yAhS4+kOg5sbGjC29XhkZkrx4G4Qr
3PNYWUIcp1aJSdXPZLrVKXPQ0u3eClOPBdLkXi9iF9n6vdcbDVWJPvzaIYaYOUqpOCUyEPf1foGN
5yPyWbcCSSiwh7Dc4/3UJEEauPNzK0Ziwu7wd1Hlg23VxcKSp82QLOdIgAT99zqAuap6xg/LLs6h
a0svCApMviOlcjtCVmf+V8jFfV4euGDGxOX85i6Xm4an/8Bv9Dxqg3dqdLdbW0GfnipoBVgPmulL
WQb1EgXQZCWVVfriW+Zr4+rdbVCMwb0DbVY0D05qrxFPQOJnuigd2P3paunu0YOrn4NsrWtISjtZ
bu6oEpc3Iuyl4R7+zSmcBIHS0j1aoYFFaFfHu07R2rloR139BKiueNDqYZ46o4LRaL7UEfHeaqzk
94DHfz1c22Srxnoow15SDLl2iBCkaLeAs2TN0w6/j15N4junwIuZ5YbMhzJoV/hoFnuvGLJNxLJw
m4Bc2CF4Wqy1sGnQCEmUpey1cCnCMVkMSdif49hxb3I7rR6jOnNnvaI0L7JfYUgWDtpfWIpTA86z
jzKvlkPkunhPGyvcLhx0SQd31kTYpc/kjCKMa9XfGi+419oxDX+0gCk2omLWV9QF3Ca6k6dqWmYH
W5f57U70UdG59GkTKf6zT9Tk/rzOiTD4xERIvbAH0Js3AZU6/logMOHGatss9yFnTRzp2rMkrIlj
LLlmPJHNvSN7G5bx3g+YihvfzYJXciEKE0UfHfFh0bYy0jbLJFSte7ukih0gzfIRmvgPIKFQKoU8
Q6pPOtvKmK1qFgPb3kMuycNJa16o8fCaFd4O5fD6UMmRtrLI5M1IfHo/gJwmqa79kPL6NaO4/Gxh
Jz4v7GY84fowrEdNzTea2+jLSIr9HUopwTL2K2WnlUpwkPHRXgD6ip61Ln5CB6D5AOWybCLd/wuZ
Vxw7zMG/hRjBTFOk/torW+0Ol1Hc/gbVeLe6N5bM0A3iVOsOgaApmH3e7ab6ZDfxFUQHiKCfZ7oy
YNVr4JcnD4Z523b1a5k7/QuifsPSSnVyjRMQq1Z0rFYl52GIu2IPrwnXmVoPXposBK7G47EWoTOW
h6byunPp1vVdl0X36jTKybR4ndQDojRTSPKOzKfkf0uNrjlST+BXkUNGuoKkxmCwqDQH5PI/wVZD
084lJKdOoslKrWBdxv6KWoG2i6MewoVnOSs9r5gZ5FiaV0rTPERmb87ksu3eai+/C3k6vFkuLaIo
wtw1DTFp1VrvvR4ViP1eoD/K4/GyMJCib0zUT26ta895rYzrJkFPV4SO0zY3ksSbdunlv9Wlnnn8
93W6+ce3z9Q0EsQqCH7Fkf9geCtYD5iDWUgPeLmjO+9qOE0VY3uSuyTaVl3pLqFLZg9uxrJEVxPr
ew4u0Kt5ia9jB3iNmyE6sixgeJCnD3mBInqeaeZ1eCKjSCVuHUNw3V7GTrc2JjZJhTD6zYWonY4N
kPo43tVkfD/KWtn2TRa91VWr3wR1mN7qUamuM/Yda3yuw1sP1uiNKWXeWwIP22NRLi5qOysiCwpO
YwQ3oU4zQW4kwYPlhTN1qs77CF49RHi+CWaC6PuMhmj82jddB8rF+g9ZGSBzXzdKME40NAxkE/ln
pFW+kH9I37g6cELrQaO0O49Qps+fUTadATGLVgDFqp2NXHgOaZnTsqEcWU+HS0+qo/srGru4ohI5
DvaNlxggSc3xIHAuAg4jzr5gYr6EXWcM/0fbeS23jmvr+olYxRxuReVgS7anPd03rBmZc+bTn4+Q
2/LyWt27V529b1gEMADSskQCA39APaIx9S1kKbSBsP9jAt7Zj5aiMum0u/agSKV1bGIT9yakNb4g
VeIv5lXQr7Q4IsZg/BSdUimkkxW1a1ljzS861bHPzzKwtS9WUjDVT+5VtQh+tn2/stWaX0np5y6+
19kv2H3fLHy0vjoKxuhwWYwHeYyhxcaheWoiXdrCP5R3sRwHJwO4wFqfemnvBPpz4JFQSwDZHEnR
OQfwodEaMdX+CdMY+EbQ9H95wJsbnS8IeDzwHl30pY8dYxU61VsnEuHhtRPL1vK90yiQAhVSXVWi
htdO0Xyledl0vZKnSv2T7GEY2gEA2nS6k2K/MAXh89T435BNVY69Fkf7qUDoVGQZa4+5bD0M/laf
c5ClJucL1I6daw4SeanFvN78UiTGssfNAZirYn4tut/1jHNv2mZYV+RTtrYRWXM1ThT5GQv3rymW
7sijwdWta/UFGUPvTlSJgyg6abIm8R4dP9Xrtaq6bdojczs+xK02HoJZAJEdEMjE89ntIOpivyu2
cXbkCWV3rNvkxyyeAceJZxyVOYNsmeBpVTszj+qMeBatYysbx8p59Kuh3qk4Fr3EiOSySWc+yoMV
XKqgf0xmEliu185WSZEClyZVW0ktekB5UWXbnvz7UvxqFXvMts5ot9eiaE0RyfaUcWMUzW9jXpoN
APXXpHFMqihKkXIqwX8+ePlPbbSkY+2M1klMcANlHVpyiTLxPOfFqLeZyM5j1EZymulMjLpbL0eo
p9UB6GqmaqwyfZzXg+BYREH6aEzRx/qJVd+QGenjHG+0qfOqq8dkBOGfNnBs4zZY6eKOwrTYMfW3
l73WyVtzMvgHpMG0SJvGPjVxkH+RGn8l1pkjFu+7lPyw28dq+4hFXrHBUTZai41CL8ZfL4115xjz
kb1k0bmQlfEZ9NnTFQQD1ktbTpokr5kbW/vUa/E27RqWl1FTfjWa+OzPuc4uwosmzYzXPh4igOJO
eF9ir7tzpLrehL6jPyRZoi5ssCo/G3Wtx/XvDK7Da5bjK8mqffF+Ikmfaz42ZaAXIvzrbzFZ2Viv
MuQ+seUA9mXeI7JIt85fp6xmy0gNFX8tWjtokmU+fretRTayVvf4d7pQCZq7JLTiY2vkIdprtfXa
ptWqThrlR5q38sJR4umSMEkCCGja6wSTzi9p0z2JiCoNWbCGyZemSMpNa2fhTkna8qGdk28iwkJ4
ojC68VTwTFs2s95INR96GTKNHKTKEq/VkXW9GVFpmZqbtFb0JR3CO01NyrN4+eSU6FCcxdd4bruV
cLf5UHrv53l8Ef/+7e/I1r+//2e4DTs/Cht1/66FpBlSLfnyMD5Nzr6SFPwVwxRMkuPo3bLLI/Mg
iBHiDNsrFkA6HCe8KxAI7xtcGNsM2R/IKfDwyU0cSn2w2T2Xn2IrdlYmj6rNqDfR2vTQbBZgYgEy
jmaNmyZHn6iEsBYianQwebI+W7rznNmxit44JdkfcASKnuKQrA3ult6e53a19DPLeIVx/dMCKHcp
nFq6iycMe1MYZnejI7ErFQ+XoOlqyH/YBqFU+1qRWQO70I0vkdYiC18lZ9Td+7s8goUe2nZ+VzmW
t42Uvt5VrE5T1pA43JXd46DK0zEJ2z+USe0exzJT3QgnqbXpsKtQ8K776Zj1QuOz28ZKJG1Lr/k+
Yn/3kOppwefha8tecapvCr/2TC2sF33UvQ104GxjlkV7CczihP2a+pqk2lLsK8kNukRjnwdnKyov
vRREu2EIzYM3K1qLA69PEIo5tn6oqfEKhVeF/bLK+5YdmrB0vga5h9CmJlcH2xqbe7bEeJW24bjS
jKFcV7Gn31c8ndzeK+213YMoWMDaRrWpja0HhMTvNWBw3xQAM4u8yLOFZxUFC55xncs2lmBZ9922
w3xR9lW9iqY22pgVToc8AfoXxzRDvJKC7ocPHb7yyz5YYA7ZZbrz2+ikC4vibcPu/HK0YCyMseo2
jdIs+jSwN7HeOIccLfGtaUt7b8qzlTLCYk/qbiGDrn6ZsnZYd+Di1rnXsgLPmnu1AL9XAzr83sb9
2Waz9RdbTuRsLAf/rMBewwbBWwZYjGD7EfAnLTAbpw7aQnIc/CC6iENZyspBioHwzVWxJFVumNrG
qjBy5dRbI/yDvvg62MW5NLPiCeDtk1I5yT0iSvKXXFKec1+x7tSoqE+jUZ0hAgDpT6OIJdyvSG6z
oxz6Dw687p1vpSG+dGGuHyUS0M5qCsz0tTfJGhetXK1FETvYe7tgeWiqXX/Xms2w8KUse9UlXK4q
GWNQ1cHxoGlt8M+oiAkGTYD7FaxF7WdcBP4mHfu3etEYk8QkXTOHiDJqY39IVp4tO2/8ws5Idl8m
0Rf2QOu7cYj4JU09YvR93T3LNk9qoOHphiTJT967/SW1O+00DNbWSPQgdBHUIqGnA0GfGzGJ7y/d
YKF/PsXf2WMkokchYeeE6JJdyyGKuIsR1uTCwwZ8VZBZfmYa066A3vNam4umZjqu7CgtjJ6pWIdO
gT1iU0vIv5hadrieWnrLMokZl+32c23s84KyVVTf+7uiDxystMZzOUbGvZ02G1afKzxefuY9XoVy
1HzvdaM7Y01buGpuV+sqfJ0qgL4RK52xjerfvf7Y21b/BQdc51h6E9zhMoFWEbeQSCIe6Uj4eVss
PRGi5+d8TqW2OGfzmaUr55SH/kFUicYur9NN32u4eM4RgJvSO0mpvsdsCee1ZTxVsdzt+tqsXFG0
Qn8i8xZ/i6TMfEJbuH9IMRNI5hKe8MA3/a5dDfIgHaf5AJrs7SyZLXG7wPx2q7qF3WIdGMVsbXD1
956WWWP5mvwuvcLeD2Ud4XTiOVBCh3Qb6op/6sOw3gSVFt+xlYgzQKGV9xMWVSsnRdqj7/2zw5t5
m6d5ekCPuNkH/Py3bZjbRw2l1LU6ytM9Di35Cldk+aGdYqSn9V5+KpJLVRmgDuwpvaBrjQeCXlW7
yHeae4zvQvJeSfWqetlJLvmlxwnYAiWr/4iqVsN6XEvPGtuuW4BU8rYr2tgtcxW6HVnUHb7jEVJw
0vzK6EvXtjTlm8nCQpUr85ddpI8Kcwi3Jit47jVphbhI8VuHVBbwLHz1O+6wD+L8bGRhu63G5s7m
p7SJVbvfDAZYGdmyyS2YgfoiG/V31Uyj35l5AqWJwAI/5rPJ3vOrFWiFW3ZK/YDcS7sukyY/2kN1
cCL2BD1fqs8wjFo3q9kJKPMBR9EKN/SAZZaTMScxbT1bQy/MD9OkGScVHMkycHrlq96PJ3IgNhuV
jsIje13LZvktDIxp1dtyuSdNaT1kdf8LbgUPSnbtWRHX5iWt2+ighT5Kfmk33uEWz/LFML5HSuFD
y2jGrRI07cb0mSIhWXRpQen+cIDJLZQsHR/GVO9BmFfyusq69oX0BBskRITzxNku8/Si9nUODqDe
ypaf7KzJMXfKFOVH/pfxZpQb897RsfYI+1muaoic7aiG4zErgOMPoeM9Gbpen61q2McwU3utX2gl
273+0CSnEAG+DTvIzUqAu3w+y6XZh+VOQL9ahM1BitgNolZAv+rWXrRomj7Jcpc94OdKyrQxDkbV
Ja6md/2ubRV/NdlK9goR4xe7LliYO1A7ci34Gc7PXCN2MFyRCjdUycOOeC/turAbN0MXZw++2jvk
K9v6h+lUiHm2yi+JLYtSDq0vpaxPK0WJX+2xwg8305xzOh8g2GNSH/FF9UxJlfBJq5XlVFkFnoOV
cxaBjmPqGzvChvZWh7Ib/BaDB8s8ighLjME829exr4MlprLxQTV0/fQySniz2nmRnSSfBCD8QObP
nZYcncj5w4o15xRqrK+D+nHSsGpXJxXBWgeWe+XtLcdWTgUEFXdCXxvoCaL4TlKru6xLxvtiPoTb
bEyzNYvjcFuwUljqZqu+IHf6TauG4Tf7cxNIZSYqrLYrKUkXdePkmKyQNl4UiT/tpYQHtS4ZuFoA
wpRHCZeg0lS+mJFvbb1YyhBpzPi9KslXMDN4Edk1Ey65GI+TB3ok1QxrHZnagB5QnK9tebSOGPFi
zs6W3KORW+lW1N0OSm3/GVLbeA/3s/EusxEUCev6xa5xWc8sPXzuEHVfdqmhnWMnYIkKFgI89ybS
JigCEBLA9yAE2atlv5jC5tRXGktAMlSPKftMC0jZw07UKalmLrqpqRYwuM6RFlq/2IvCBcFtPN9+
8DVmyaEqf5MladyDPJ1mDw8+HVwoF+E4pyZKqWciGH+V6jB57WUsRzvgQDNw2SYBHuxBpXcIoGmm
Gw92hZlyvDCCkA1JPLmPcjFku3DCYskuZGlZWpPK1p7jPYxW/+Cb/glutB8gDiSRYInbjadUWBHm
PpTk2Q9JUhpo4yazJii11RczH6PTQF6DVEhTfYmL3L5zYv2J74/5NGHLOtPB/2SIW7NazI0KVrKK
W5YdG8CCIC4aorL27prihyiYQSCv8EGOl5ZVTecYaayFpjQDzARtOl/rUPvYqIkN9mIOEQ2sFtBI
kdCAoabAt8aVjYwJ8KyRNjhWeWzb5O0s0YoYAzD2XaUQH1v2YYm5nvIk4nuVyN0ayXx0EQ0kJyUZ
aneqON5JHPgaODvcK+81tEVORmXyAkijS1NixijnPBaZwVoXZRoQR+GT2RmVYV1EXWPnezWup20e
2SoCUzC72sRkF35ADU7O0FQpxzt2nbSzPI6Gq3mBfwm4681o4QAlsbQsVX+CjTbOKYR7EKzLzpB1
XtMgN51ChYsT6a8dpL5T0P0ctZyN1nYs1o5N4rYIY2tfezVzsflMiZHPuVaKsjg01h27vOO6a8Nm
RdqULYoCJmQvJa9eHMR/YCYwK6JIzTPPe8VtIs9/BIsSrvSo8u5NmS9FGH9jccUGfFsB3m8NXi1z
URx6RwVVi6UNaoqiSR0sc5/1S6lP1LNWP4R6DbFRNpFe8fiAkURAOVl2qmTnmWoPf0ORQreYyAfo
sZEsw0nSLuJQBlACmW21a8WX3+qqBjetalDL3ZBU+jWuV5Q7NvTMY5wbzrqIZpy4pej7JiTT4qBh
/aQEZv3Q19hQIYL7pFvdyoll6TJP1L22Vl40EKtHEgTetWgUaepGYx+tU7WIKrR2ccAokP/fIMGU
sBeb/7C9KMc5oO/3/NZCVsz6cDFQ0sDIKJk2huPZh7iSnoMojx96GJJ6W9VP/jhWTzlopELDfrLw
perJ0XrD7dCo5glLERcWb6N0pGa8xrszckBVULe8uywyfyrTFL34aVTtQjlgR8jx4xcTtsxK7+tw
K1phRKDdGegF6BVasZlA5TbGQNvW5QfeH8BYqB6sDt5ikJsLk4XmwZImAIOdoW0NrU6WqIiYMKbi
GsEm0GPwwM0vKakE/CtseUlen9ZRVjZFzutdii2DFEuAficw0ZXoqzqdvymUol1d+7aAznjbk+eb
g5nh1et8AhkvWuOO3J8+TuW1CEyLF9Y4yGsRnPUJ+5sDxt8iGKu5bFW1JMaufYfBW1psaG9EsNY1
6rIKbO/amph1i75FWm6vfcOejbeOLSHxJ8RTILnssMYbzHiwVHa6+w7p+3UaTsXRjg+gT8InqXY7
Re6fJMXqntJqeIZF5ZxyPRu2ZQd5U9KG/r5tkKALOwfukBSa17pG+VZO6KldqzrECu50Nps9uUDn
NmLFDNA82Nu93d+LMbIqTNA8ycKNnQ1uamU9U7zQWgKfTg6+D/Eb1tuPjOTUt6IIsIPINeM+9Yxo
Gw72vmmm9Nwa8ZdWjv0X+MjqHl8LFK+dwX+p4qZZk2sf16IV8EDtskfo7EVrrlePaZ13Zx+b5Of2
W11i6q4GubwseqNCMcSslrgqV5s6YpMTTwtkkJwCd5BVZFh/nibzqa6kpep+CPhwqqdKsY5H0ge+
8eBBwnw2+fMeHR0Y7+D4zxrftouX5HtRkoxev4/88UGUoilDAjXrf4hSxR8NfTss2W4tg+epQjvI
HtijE6NGzaStPZApy8iUtPvRk98OurSzpN6/v1Uz4S/2ied/EUG3+kRvscMe2Sn+1JD7kbwoPdgC
t2ARQj6CtQ46Zv375byOBaNRKcoX+PDrsG/GV3syveXUAGoelUw+ySrpLrDTSxutF/jvVeCGM9td
HPBVejtLNMPm553xDrfwPxGtyvtZkqcOhr0QSj41iGDR2reS/6EVsg/2K2Zfk5Ug93odta7tRVJP
APdaSMUkWGa7WuTC3g4RU4V9Mh/E2a3hFndr+BT3D0Juw08A4vGznC986yeKt5jblf5ByKehbn3/
8i7/8mq3O7iFfBq+Fo7kn5o/Xek2zO1mPg1zC/nvPo+/HObvryS6ibtUMKpbt0H4cPsTRP2t+JeX
+MuQW8OnD+K/H+r2Z3wa6vaB/VdX+3QH/1Xfv/9c/nKov79T5B0qZodYaCMQwtQunH+G4vA35Q9N
bEXRK0vst17XcqvH+XWUa/na4UO3/3gFUSmG+tjrr+/odtVbjMy+Mz71n+7nf+f6LGZYevf6bJV+
u+J17M+fw8fa/9+/+3rFf/tMGjgQRtl369tfe7urT3W34ucb/csuouHDrd+GEC3J/BF/qhMN/6Du
H4T890OBqW9xaG4gQEVjfdcOgbWqQMTjikwx6GbJAD2rQe5QBKNluHJpe0vJrnN1k9SY+tWVw4xy
bhaBw+iDiQO8coSkXu3VHM+mpWj2u5WuJ84JzC8MOlGFMWtyKB1mgYVaqBsV++ClzqaSC+/PZZsB
6OVs13Y1cxO+bsK5Dc4ekp7i1BimWHJvfm6q9dbxVnWzgvM8LULluE6+eWEt7XQkn90sTeMNe1Lk
o+Q0fwCVudXLrLlDbCl7kMi+HA2nOYs2EVXyy107ZjUsoYVnDyJMjbESC0i27EWI6slMkTKmpowq
ApIiB8OlR4AF54uIhn94ddXuzpaheiRR/8OVnRHlJdX77mcaGbjM7k8TSKxxYaL9cRJlzCYDd0ic
t+Zbg/4eYuoSIflASN6/dRN9xUHEOe+jGCX+vrkOeVcpYLRoVcQugDgVB7KEiJTeyh+CYts+gb4c
Nx/6gDz9M/xDLeKKie0OmowBeI2GPy5v5l2nhNadOEvwrui6rD19qmdCFC6Zn/Id+tRhaIJjF/uo
Nfw5hogQh4LlLSpQZre51YmzILG6LTTIX5/qxSBFbR+qYjL3olFUWUm/TuWx35Xg7cFMsk+IkZPB
R2S5mVk513rRKOrF2e0AvM48iOIkBPDEqc1mildFb31Ft1oPvWWoVQ2eZ+mwBgKAsXU0qQ4O1k59
XpQKSRJMjSS+tUCoSduZwzpy8ubc+3JzrpTC2lud/SSqbvXIbz0ZaWOz1iBUHFLgyGtT9zt3nHuK
uus1xEi3SnEd2/LH63VEg1xMX9O8qjeCpivOEIW6vPF1P1F3EeFzisW17XouOLuCvYssLGiHZumg
yxmwh7uXG01L0DUv03ovlZLJuSfJ1b+cN4pWya4I95qqGw6NopoLv+7SZR1pb9zpWGodm+wG7Ojb
QStqxDrJ5ouqDyGfmdei3Y9s6NgfQjXJ60V3QcRGvmARovOPcRo5a12DKF0ntnkIZlAEDpHyH2mO
OtDspHGLCExFQTS4T1119wn0E6eAz9ei0prdQuG/GiRAlvk7NghNo0Nm+uwczRlAfikPIbuoCFf+
KZCHIHuKr1zTXUXzCqEnPcc17IZd44Ba9CtUT2qk44r6MisUrMOmipYBUu+BC1IwAw6SRsvec6pL
0Y/VRdQpc10LqRvLIXK0a1EWzZ/GGeTovm49f9eZdX/sZKM7Oj07xAtRjlChP9jqXd7mQ7a8NpB8
Ag8wWO33AHMbNu7VDv1lv1jeRmiz6G2sT3XBPJ6n3n2qNuVQ2kjqcGnfzUA/vFfeXETxkXbJISgf
3jDX1w5bgIdrjCh/6Hl9yfQeXuQ+oCcXhh/6uBI7pmkSvvTwwjbZbDYnDsn72ShM5W5l0dz18bXH
p3pRZAXdbUD+f6371p4WJD5hTTmQmFM9lE63Q+bVb0XdbxYtMJGjaBT1174dbBzXn6ppdetGVt1b
dkWpuFe1Wx3CITSoHjFAXQtDQMBKuZKs+lUb29TfN5nVH7MoY2Ea1uUumpJyF2uJLT/0BrkDebAz
V8RUc2AsqAqjAzK6ZdftoA53osoO1NxlMtojD1Ircuo6qole8WBNW15zyj1kVvVenKX4gKpT2J5u
9SrWbcdUNdAuItSRAdUulKEwNha3DcWPytuBtB5/CajvZSg5887A3BzqDlKV71cTdfV8ySGX2JLh
arcbCKqsPna1fr3ah/osKUHH4IvXT+puSsJyQ55afnTaFKFKyTN/qth5BG3af7ebrHcrSP1n7z02
1KzpU2xvfa24TFKii+wrbAG0NeJoiVOTTsr8rYZeU39tLs2QjCRIh7e6HGJVPpQ47Mw9rp3FOH0w
J/XKwF7Uc0uFjpmyFCOaQ7AVIZ+7zGNDrQ1RfaeHaM2NcpmoljWY92DWs5VdIzTMv878aQbwRJS4
/BaYEboeRp3cl1WM9y9mhmsDnsuTiBVyLf8aK3eTwTYN0AdJraSFpfBKEpyBGtcDyDAxxRlGLGvo
qolWwTYQrZYN0EG0ir55yz6k7Gi6U7ke47g6++SLavaTIl9PBr4EP3UritZydqISrWmOq0ylA2iq
FVR+nXahe0l9j1AJDJ757NZwqwvmVhAcysaMYCuIOHHoUWO+NsDd+Dmxwzf1PZuotw7iEp9GEpcY
UTtBEZqBRfDt2sl8U6Cv6lMJrEmz9GJljsDxQnOIXuFBYQcjv/p8AGwWhkgN963yWhoKIKtifBzz
Hn6eFCfshPvKq5XJFpufsnfyk0nGAJEv7NxdjJo1WbUbyPf+s1G9QUUbQ5Lw92HyuDN629goXgcz
G3zWAv2w7hiqof8SFNPOL8n2N3Y0PeVl7g6zMBr8ufxObbGN8ucoSIvMnU08ZkSrE6slfwpDilYx
JKy8/ihaQ13+MGQ2ZmwUM4bd5D/ZUkjYYXByEPRW+yAjOL5r7cBcY3ZlPktTeCfew7eIBODnrggt
Yx3UBqLLOupU/aKajHIj5slTFGoH3crcT3NlSJXMwCdZ1g5G9Nb6Vidawrr60DIOvH4W16k6Gz5b
La8f49m+UUsSVHT0et/IvdTfvRfZFPVP4jBl1g5ydHEyJfzsGCjf1oodPoiDA8CjiMHiiRLaFuqp
1JuD1ukYwKRjOmzStu94yNJh4vf/YKVJ487+W5scKTpMYhp5XzStdRIho+r1d6Y9bW4dVHOKtzxB
YdWLDp6cG26DfPo15nrdKb4v8jy4DqIh73gfjGx8iruwgOFj2+4ZCxErDqCmkyXYpn6tz8NPkl24
A64Ij1KylCO0XfO27h9Hv1LdsMf4VtQNIG6PoKJ+OrPeq6gqcx2poFQ+WXNVDzp9HVcms8i5WLDo
e9CMr6JNhOsRPFInhbLTyJ6+H1PvFe2Q/uD4fn8YvQEUujgVBx7vkoSvxXvA56jyvUXEiKKXN365
EGWkzsKVakzddcxbTJpHo+feeotxjWp8u4/rEKJcpNaT3Ff+5lOIWcu8UX3nS2BUOKm0jr63OykE
OzjJnIrDrSzaRaRotpDKeosUZfMWeW0SoWxIjK7iozMigsQY4ux2SbwJJM39j1cTkaxRA1QHQSbK
aj3cWwgMLqNBiVei2DkBdZ023Hf2ZC16NCjWnxq8PvkZsN+y+1yfD/ugSJVDlVWJiZ0Kgwz2ozoW
/Z2v+g3gpNRaO6wsL4jaVwuvmvqdKIpD3NoPst5FR1Eqo0i5tMawzDAQus/nkqP7/gVi5q1LiQrH
qW2NrTfWU+g6bYPKgJN+U6B/hy4aLxM/ERWxP9F9vvCgB/26DlNwSmXlAu/pL5UlB48QAcBVeo/i
oEVmA4LI8PbJXGfXAFWnScLcZS6yW9/eZ766L3XnrYPaAWEwMBIUVVDR0pU1dcjGzvFgb7Njl1u/
b/FQA4F3mbjbzQFlV46u3wXjVhSnpmgBo5mhK4qSnWgPWfGcxsnb1VBFKklfmtZOS5oY1E2ukbSx
Z98ytEQj/rLIXyKxjmPZXBfmBiDiW1nfaRDl0OonwJsDRJQoioMWmhE4mtxffmq4FfFu0deBYYIR
fNYUG5+cUfOxSrHZbBrQsTcAPi6bvp7W7MIjXW+HwUUO7UU0Fum/tYq+OpY8IjbRbP9R9Ifc/7m/
iAgQp71G3K7wfn3ReBsDUDBavoDQHaT+10aAhldcYaG3MCHvnGypWcHM8BESMPofVRP5+2jGWC9E
dGuGljsG2nAWhwbV1FPh1cjaN+M5MyF5pJGXbsQ9ITGNJYNRHa8lm220WjKGRSw+jvdWcXfpf2hN
SIl96NvOffv5o8vk2NiyV+3DcEqg3sRFtQcuiLYUANiHIXCTcN7wn2tyOXL25pD9Fk3XoMprV0lp
h6tbH7/Pk8XY+W/jiAbEjP8Px7lde/if76ftJtnVDBTKysTQjnmtbrpINXaNpzHfSrpOO44lwzD1
SrRjYmrRfoACjC2kdhRVvWi9xojwElLOSmkcuCRzFxEpxhZFacA9Yln6CD41cTmuRKVovl5RhA+Q
kFaQr6pFaIfx21O6GMH5LApdG7d4Yqxwvwt1l6SGvg/L1AC6zTO/8XnlYTFB2RHPd9FOLme0V0XZ
NNu3eY03hDuyfNIdPxD/3m4Tez3kjYbW8Z918tyA/x3MnEq91mco72CWPIdgS/61U41iJ/qLKtFB
4euz5JuCLMrcXzT0XWofTXWU1lE6wOfoiyNYifI4KUZx/E9F0SBCRlStzWqCWvs/x4qRktD/Zpko
olXmYyFpkivOdEAr17NsrisSCfO/99a/j8MPVgIVTDLTTlaftLFEUQXGK2UhgNl5HieqxKEKOv+D
DXcCtCDxNGTbUv+kWD7kM/aXdT0F4zzoGgDm6FGbq720jfcja2lXFI0S6j0aSRIA5il/URWS8GSB
EBydg5nRX8eYmNOcIyt49CErvXCI+dnqzGNwuDBT/N42eWE91J6Jm+StiO78rvMRNNlItXNt9REr
u0SmbhyRCB/OEzIpxqi1B0TQxrOnc6hDCRXsMlSXVlfw8BoiMz5O9lsH0UscbC25dhUl0X8w4mhl
AaVZFnaZkOtsx02uhNqlgGi1agvyZLphYKk313mS3rhFbtbXENEwMsACZbZsX6jjr9Y3lD2pYe2C
qOlejgL5pLSNHbr5ywhX7NLMTWPbSCfFHLaNZjkhRtrpuI8l9fc1UoesBTpdz11xzdvNJD5a3xGw
mAIM+0HUJ43TuCUWH5vrULebEc3iBiMrud7Ibbj8RXFia5dFqo9gAgs7bV5P2qHUbYH6w9uSWNIv
bpXKOIG7FetFEQ7mm0hE668xtyFuDbe62zC4/USLid8pXvfDMym0FwiV0lOTj8Ymb/Vi26RV8oSS
33cV4OOPfw0YQgwvKp+0jJACGmV4MhpCXkLiTw5MbWmW6ceiPhdFsGgVwbeiaP3UNzeBpzdgrN2+
NbRTGoMHGjz7K/hWxdv7CnLpkHhQ+aoKaSRNE+kncrvaSUTXQ7OMK60/5M3vJDf0fYDE0wEmKf+q
UsKnEmZoXiEiRi0+5sOBlJBoHecQcSYOVQ1J6tryuWyGjbY3ux9Ympnwouc4MZwok0RqoUKX+2j0
kWv34y6FBs1Bm5RA2g4lCfuJ94jbGWVm/04SPT2ABi5IfYZpeqhBRLmx5Smu6FTbibMK2zZkbpVZ
kn7CqxnWej/CAJwd0uciqlHjvRN4uBjjgnVtNeSuukxYA5wg4L2w6sy/tmk0LZQ89F7aFjiS0uXj
i1eGxsJp6uzFs7AdzHPfwUWhlhaSAWe31WA0sW3g7BXcaa88bT2KvGtREVIPqNV8KN5aBa/un/ZN
Ej90rZ4leTOzP7UWeIxWhQpzBcc6mbPaCdtnoNhH9gwPvV+uRN0A5HJaXpvnLmmXK6tqHkGH0LVy
FLVa2ZVUbJFPsVcxtN1XNY6eaygGF7kr1fs+LZOFqM/STl+mMjByZwb1Qn9maqZ89aay2fMB1DiV
pPEr7LZ6UfuOdwcWcHoopOYi6n01LdeJpxskxrhIWDfrVgdO1KCz+RL+oQXR8LOffOwKeKxduqKZ
triflFtZT/0HloNg6M3M/Bn+oTbon4hI5M3Gixnlvvs2s0ZvEuYTno5LJCwSOFDv9vOiEqpBshpH
KzmBxrPus1KSXMk3eJu9n/kZqVJRF76f3VqvZ9GQn9oMcazQNy8Bs9cd30XtThwgset3RuTh2ohz
4OJTgyiOkXcpitTeidhbBDrvZMIMMKdd4j8g7pc9KlUSrTwZ2H9eQxyLpKJwjc5KfjRD5E76OPzh
4y62mqr4Y0Q9b5H8bYTQiUqiEDHMADdRX4LwkSG1uUHdJuVXJMnBvTcvOOrAsZaGjCbY1UQ5EIsT
a16GiHbPh98ghcbBQTO0XTpzg2h1EpsfTVKdRqmoIIXMa5oP3eax2QMeDnV1amarXbUj4auVTvEw
Akzc9bakroepkJ7JYF0jNEg/i3REeMiMoERl7A8rs946LuDf2HpWDijrNg/oKI53aJ9vtYzbduV8
zNfGqPZLESsOmpx8+3+sfVlzpDoT5S8iAsT+Wqtrd7W3br8QvV3EvggQ4tfPUeLrci/3m5iIeSFQ
KiXKZQqkzJPngMLOOlCr6ZMJNZXDHfjcxT02l8thapGWjCDmRkK5nUAcrrIRHZlEp558Vq6oBBr0
qNgOQ05lRVXOAfOtReB55gkFisucW4PxkERKrcG6X3molAEtLh24Z5p7w9UHYM0LPEVwCmytw1BS
0H8r8GxEpkD3kLuuaf+v0zKGCGSLcljUvTZqvCb6eQ2yLxc5nNzFth6FC+XPKerKzU3ScwLuFup+
DbQClX9H9t9VP8mlTO3xkCvuLCawcKzIkTpuU9FZnIlt+j7Vb25ZcDFCqxDJFpQrLF11hbvqOq+8
d+scG00nS7ct6/KVYAl2mmaOwvnehM6o036TdRFu2GBOkCLwoUCtZavJ1oXDtByNUVyp4z9tph6L
Cj+Upt58aEjeCrns1WitKPF4I4ie05Yf8pgc6kWbSMonylrO3TN39J/nc3rTsSFJN3NO91XvbYaq
fwqSFcgvFy4b85NUw8DXmYFST7/8o5npKuNSIkKXD92WWu+uHZabl1Yf3u00I7XITh7v/mR3tEDS
uz9dklzDV68BAVOtWavpUNWRtxZDOy1uNjrT/JknVoWgsSUfNwAvIer138Z1gURREHnKrIGUlsz8
ddVkH31uM3YgXtsiG/UDegnevmnc8/x9UBOsVyiLxhdw+4uQZZvdyBSUPrIA70PnJvX8ZkPE92sU
t83CYtJciw5PNmIXqIX9A4D64RIDWgwMq7UgDgIRN8XRccATSl40yI8HsC9oKvM/B3UiO72lSqzE
gtK3U6Lcrc4UNKQgz7zIam88UTuGPM5mUEglks3QPh8dUXW9xtPKn0dTN2LCFjKLiL8Be22DeCj9
6SDztjNKZd/TYeoGf+VLEa9vthbldUghmvGiKE0H22JItUstHEYHRKvBt9oi5l2OERgctXAY9zIb
YtSv5PDB3A/WBnS2xZJstzkQkwPuSfj+PAd1eKUVnliMpaa+VP9+PaCA8s00OfL3Dqw5viP1Ouxu
kzchfga10+PmC9kdGJRACaNFW0Fq2F5tVqHO2ncuooQKPbQl26t2IBM50CH1P5rIVQ8EWNmdB/46
1236X+dSVfc5TFJrHzC+8D33TUUmtSoo3ltR/6Zr01UgRWJT6Ox6M+8+DUMR3g8F1zEqaMnIGPqq
kQnvuY3AFXLxpfXm7aMc577CVuZ379v1aISp5yebcsbwfsT81Opr6yUp+MuYJf51lFjuNZnNd9Sk
0p1w8g+oQhMnquEp0jC+ptaBGuTEwUyPWkbnMdF1P2SHd7TNBqCmWhfFYMse0nkrS+CXQyPIBxXI
b5e6TaUv5SOIC9ltfBirq/g1alHnp+cwUXl1lLhMEerMlhmVm9jkAFkAp3/Pi+HcTrk6kIkONVid
ttDDZiBzhBsij+CST+FnugAPZIbf7JvRSX0oCUN2+462Ehm94uiUDuBwjFadZVkL2qaQjbYldHaz
3Ub8ZqMJHGT9FmZQ9WuOAlBAhsAX9oE0DMWi/q41cygxaDoxlLu+EYZVql27LgNF5gBxwY2B+slN
qxOkU1YXG5QZZJtGZ1NvvSpm30cLCBqk9JIl6pT89W8weWpSb42U49x7g8kTnB5ZWj6P/a1jnkr3
ZhPuZGgbIrqFKiJoGj1PNZi6IguM/sFguc9Rz14hyFReqLPv2AIkeeyxKdrwk2J8S2ZeQIjPlqjD
HVniPY+VKXalWWcr6nVjYazjMEUeTV8ggvbxfIF5ytH/7QJIJn64QBKIYAMqU6BeUebSHV2eLdFE
2IWahQtAn7LYMs+GPQg8g2MfqWQl3CT51qCQY2LgP4UQnLORrPJAalFlT6PRXskBAEofZBexfbmN
hDwg/9ZY2ASHkfM5nwp3A3EX3FYuWOvzsQA/jMasDBrscjuQrYTwCuhty+3NHiat3DQASiLOBXGw
34ZS0yAwpR6LOl3oRb1PrD6lCW4mt4/betFrfQo6eFWPQBWdtikgWJ0+3LrJpqaYryaJQBB1/D7F
PE/dIlGMKPTKZq13vB1kP4j9UAO69G6PgUY62iOI9lb/nqLkcJjEB5+qS8Zt1oXfhniszuBKZqfW
2FAD1NCQefawHJ/tTbElO1norNNjZCbYCWubmzmGoCQ47ZBk/WXSD/Pd7L9MGkMQayhFEvhLhsop
vaegDYgbBd52HLPXeYtCiRN9+G3/gULhzxD9Ap5WdwJfxjZJOiJa/Kuvr2drePI674Cod97PDI1c
AdAUHFK7aBDSKdsHkaOAzzQmFKMUjQ8e4cZ/VB4q00FY8w8k7IInC89PxPCs6DilbXtgNoCQ0C+y
H/CdywU3OvOH0V1I50uPcRv2NiayjOgo4gTS3Fml1pZUS1VU2BUjov3a4fm8GEDicmnFADoPM8bu
ixfTq/DB/QC+SLXMBbgcfamqFTIq6QXQ43HnBcrYMl9U18AKG+x8UIdlh6Bb1uRhKpH34yDY598G
WV1rgG3Vqa5dC96DQDF/58hQFVCdwAIS9UGtv8nc0n7O2vGcqyD/ntkZKimxevsEfs0WNabw4IZp
P7dyOFP87G8e73P8pweK2IJliSrgVdBnT+ClKO4J6NCvTWS3nl0lWhSA8UcCVFTc9PYjOLZmmENR
24B6Qg1jY49gr+rBt7ut7XJYVpUDtW2NhEjLZJ6UxncrmlQBLUmTEoYChZ3+PGlvqX6dQrQE0GIs
U0xf3sdmUx6hbYAdCMTJ5iaJ1BNvrAUTYidgWNHLHbJrU5ua5ZGmeJ+HTBD0XPqpYeFrBn2/B9Aj
Cq9A8hEfJ49lF6GF9HrOy+89B2KqC8NXNZnRKsdGa/ZwO3NYcIB0QiDtNp5IUUD1Hk8FHYC4VHVu
oQMycoripzejCx5syFwa2LrQaCRtmgUD54N+IcfeqhonhNdUUVyKGlyipGveN+kIQNWfHa1nYC+h
O2JE1OYR2RDiLtYdcVo7R2aDh/g0IlRVVMIUD2/xHWn7xWZEgpr07lbRoMyvXfYCpdDiOyJ95jIJ
1XS2gG86ooAdFGFvDuWQrNvcAJ7PSIOt6vqNa3b+wVOR668QLsk2JYgUgTKCxjx1JwbzDwn+HtAP
Qa8yR+ndLmcoYqe/DDDrtQ30/0s/gunjZgc3ztrJM/7yF39P21kSVkA2CnCRVaD3yLMWv1Idk6S2
GcTtAmljF4J2iF2EtTUuHK/oIBnb2C8CmZe2QxASwYEzb/t6QSyb4FkBpZUBvkNqOp7zvwc1lgNw
XqlOCFJVoL/VBwM8lYAXQj+jm/616Y4UMmVQhJGAPZneWoHduLaC5pgKpa5cH8rRXYu6Aru7btEB
gH8nEVh0aktY9OalR66YWqB0BB8HkH2QRI4PN1M6tsVBDuYXMtHB68NqF5ism0eKpOW7snV/QqKn
P4D7EzJG/ZgNEAet+iWI0F3kmGSNeLs2Ug950tnsTm0nLn6WuWkCL5ONR2yZrHUzDXJBWEtLovoG
63L0UJt86IwOYEkDb0F2vJlB3wsAZ933bwNaAYntZjIvGfMhZWR0oY9nssHwzfVttFZNHKzSzFaP
YuCIo7rhlZnAcvGxBnuoZxkH6pykaaKgEkLr1BuA/ukOotXRknoDvGpOnvK/orJYPbrggn6AHEDV
tm2/rFrj0khwi5Fn5aI6u1GluaN5WIufjnClWlMvE73cW6h3BRsmPhFwHOl9yuo9TUseQEKCsM9o
PlErKUFEiS1nc6TZELPqQWLfKNBoedAbdaCH51oDtmETZ08RilmR8EhAEwUl0juJG3lng0b3hKps
PJrbuH5sQI6xMCWU2Sp8aRECPjHkgsTKjNPxro9LAC50TBXbaWuZJLwBKx6aBau4vQCaITvhpQS+
ltpBsY3h+Ku0S61lHhW/OHIfIgBRU2zMsoEKsE7BGToFF+nUXI4YUDiM3ZlM1OkJENiYoSM35EEd
Xg8iJxpPttskltsDo1v0Z7KbwpCQpIFmFur1rWPbN+VdzaNrNBkOqL+I0iouGIisLHCkTlH6vcC7
HOQquoeLEKfQgsk2HrSDF2QEdzPc6XR2BXVlue57pKUgT70KwxdedepyCwEow0FZQJQYdxQ4oI5E
OCOEsEW7wgPWvqeOnAnkvCvrBQQZ+d6vqhIPvpBtnaIPz3UHXYPCTSCoEE3T0mz99KWTQbXwpyL6
2gTNWUoE5Bfj9Fpjw4dvtepQQTI0PzOneHZlVr72Bv61qF9WT9gPFCte5uLaDxUCAo5rnQI+Tncq
9vt9Y4YSqrzsjytXo/Pxyq6+ssHrc60qxFmq/BVJ+49XHvrsOa0Lc5mWznCZknIDEjOwcU+OsXUq
ZXy1Je7zsM8YyLDbYA2K//CImv9hjzy6tbVlat5nIDRb+qKpP7uif9GgbYz/B9RGyHRO2VfDMsyX
ePCzFcOP/j7OI2OL+u10n2SpOI1dOq3dcKoefR6BMJo71jcIabx9DAsfw4ji+FtvIwj428dQU/jH
x0icoPrlY7RY2JxsrJOX/YjfcyMhX4EkRPEIKtjqand4rOiWE5o4AMtX+qo8kwmrLbEKhd1vqUnD
+QSsEjU7e5yHo67bF0s9FIUBqDEHKbI/OclqsLkLgXiruGKrBWBC5z5AT8B9GGIdhIEI0oFsbRxr
1K/mugLJ8QMQRsXVi96GQxIM+cTERTTB6c1j3zlvB6HPMsDfPWMAulS3vGSYEFvJbQROdQ/IeaDa
Y5k7EyyVKxJscCxEF5ACmY5gg4WmnvmdzFAXhVSM9iKdGvIqJ6WOdWNesW6Jlkldgw9TSac9DppB
hQ6sGwasj0EGnYD+cXfrqNsA3ua7txrbddVFd5Dr7Jc24mc7St7lGbivwDARgAwVOGvqBed1uKPE
X8EmyPEGoJf1omg9AwcmyfkiimSwrRKrtVck/m5pIzQVgi0Ju5NYPJ1RLwOL26LTvU0H7EwvO6iu
gyTsMnH7kRFLrW4pz3wkClvq061bn/Y03z1/HQeB4dmztlsbhWSAhUXSVeusA4cSLQHn1SAZx6SG
ToheLFKqnA6zt9PZqPJFav52CJWh1qrG6ldy7y51DBsghUS9Ati1qvMwe1FJW6PUD3bips2SEEwW
TT7bA6UZxoJIvWr7zd9izk8s3ySeYYi9jJqxnQ5dxlAtIvsE4TbYbr2x9iv8bgLYgXaLZV7wc2zh
xdV1EpUWyh8/h2EUr0a7YHvK7vjV/TQp8fKbl/RTnVvc59jBXw3803rbQ+IiSHxnFZQcCU4tzCpt
MV4bhX8ppTUGhj0bpddG2/CvuWPaD2DZWRt430Azxe2PRo79GinVsNzCco5xFBFp4RrIvpSApnNx
oN4ud/cKtBWf4pg7NAeZB0iLHnmBOWhKG3Ew4JGyYlHwKoOCVc8fatU0oN8BUKmxE/5QgbgfZC3B
chrBPrts7AGahlHkbxrHe+vNsK2moWT623jtQZ0+CuzWLjRpUDvQ+l2t/xQxE5j7ldMc8aeImbPc
dHl7pN5JZ8apF9lxOHPwm9966ddETe6zj2P/5ky/NTzVsqM8lIk/LksvNB6NWP1xpkb2ZpPvZ7/5
GSm03EfRjltRZvaBjwFId/RNCxzEJ1WP6sEdOvtQ9yqHqiFuzhZ03zZ2Lx/sdDNH//rLFFyg01BJ
z1zXno8AEUhMDpPg7KBY560gCW8vyHbr+FsTsQTWLGjcrdsuJ2/VcShk/9Zh6flzvHFXXWBD4suw
+IUORZU/on7VB+LxXxOdgdctXIJTPl9XpJdJxjoVoE3xAlCg/eqdcIDdc+/bzWyrOLldofCrtyv4
LrBbmjUuXLKY52sacXP2jOIhlsXOMMCyieqldNEUY7rpoPIJLbmA7brJbM6mzvQavAgPZg+Igc70
4k0rPgnEnCCz0EC3VXtQRyGcnYUasnkQyov7lYC4mbKm6Aw50m5h5GH9pauRjnRZwQ9FNNQv0COb
7a2CShEEiZx1k7XNlxprVcuqqk92GYGtqFBAGmv7oIejAiq+DW8gufoQe/0zRC6qFbT3sgdpItxC
Z2ST2qa0jc7+//gZFcILpQmu6XHk1jK0J9Dt6yeau50G1X12GFcHZQKzTNYsL6zlKPFEqbkN/Yp1
P4EEO4QIjwGCvE0rUmtLQheTb59dqzI/ZcWY3SeC/SAzeQVJYG5Lx1GftZcZ+lu7AB6mMpwHrDXL
g+XiIYB8vPtAtorz1Ygix6vt2u5DCqHmlQ/U9ZY8aICjEO7UArAPZNMDBg/srXMcIGBxAhBftgZr
N38BXLrdRUPL1lyHvnzY3c79aK+wLXrV/n+zyymH+mwTLfjI+3NWymCTsaFaVyUvnkBjaN9BlzJc
8qgrniRvUbTsx/7CCNFMpwhBiRr0mORs2eDzGQp5ps6sTqdPGUjIYiydJHS2VkVcsUfWy+Qq/U7e
DZkXmAjDed2+xssyX0grjnaOvbVcIYYf1GFUoLs6FGzs9rM7ZPugNwMRKqCnGpDITPV4dpKqf+lW
3ujIF9MQHQSnxnxBzbjuNcOkYa6pCVXSGuIKKGWhZjFCwSx25QMy0+E16L0TmfHtgqEoBsi9zlpM
GUAFrYAQzB31+pZ6jRzVbbIc+7vb6xbRkVwtEkRIoAXw4TVMb9vbyzca17qo94MD9XFSYEHnBJmX
+V1NAxli0AnIkI4O2N2xh7TkZtBZtqIfu0/JFG26nscXMvVmAL1j3v6gPjLdBt1svw7qxqk5WL38
Qf7/r4OSHmgxsD3go/UiQJzUHy9hGgPqUQtpN99UGx+MFKvNhzLqqscyi/6x9Kqr8dtkEWAxeQKd
oD03vV+b1HtzRsRKnG5NmaHizMrjZhUau8jRlcWjHUz3aMVUZzz8tWX7ZbmQudd8AiSELd2Cs2vA
LLWBrHR7BBHcsJcCYjmhH4gL4sv2ygBg4mlqIKShqqb9FjR8JyzgbRcV4NzgJ4BQaGF/g/IO/+wx
ny0zpNvmKQdD0z765duUcgJgqZfu25QoKT/GuHeTTsjPRsUGUDPiTKEGbwGdA/m5FLgmnUlt+6tf
ZU+giQ1BWLocu4JvSO07Qljl5PmguGhAnLymZtu3EAqHIicphZFmWF0w//RuJ2kxDwEMvIyzFGvB
U1BCNniBEyfC+2cBqY755GPX//AxAfjZD1Nib+Le7ld88qNdEobqsw85615W9bOwqvSUgyF6MULX
4zO5JUlm7MARDJ1Nx1/UbAjv0oxFW45ixRUKk511Imv8r+t86ld2lUP3g9qqc3rQijjOeoSoEHRB
vWltm/4WWKYfkaviHfHWA3TVXejs3X4zkX1yrdmfKO7J5GrAyAg73qrxjuxkos7/q/23+XGPf/g8
v85PnzMkRMf73JK5mxBVbRvL8BzckP8eBhDZKtZf+jID73sjA6QuyvRba/tRtga2HfGftgfJiB4w
+9hTCqGX1IcqTIqn9J9T3Szv083DU1D6emMBhXCthuBUrr6LRL0MrSDfkI20E3own55lbi7sgYEX
G69S24mtHVKj5owbk0HuLFwR9CcfLPNPSWO/vYDT+s1thpFpt7Cr+hNYQ7yn7F+3qRv/mO1XNxpe
RTH+xR7ufnvCxhgKTJeudqFJbzf+NRGJcwXaU6J+GDd6ZR7zDswW5Ckcu7vzPDsAVyLDpkT7t1MC
qkPeguuWfJTheotWAE3HkGOZffQVwL7sfriCuZrdcxlNR9BG3JM3TTuGeG7Zc3LIFON+9IFacSKj
uMuhg/ls1khJRH4Un6gJqr9tW3TJgwFFuodC2Sula1yz3GaoehLVgprTZNl3IGM259585ADCjGV5
R700JYfgxomaekqVg5OPpixBr5P3cXdy4wi0KEaIYAVfMoqb6INoC8DEIQd3pFhKH9cTNPGSeENN
K+PywExoFg0NLx9j5I0enHwOpZBD24Dy+TZciMZchn6/tjobKoVxGl7HBqVqTKuF1nIA7YTfAWjc
D2B/+NNDBt2hHfGq/80DyCmExXXK4y9z+Ni/r8bEhj481iwFWwOJg5CKZzs4Tpp2f0iNDRHpz7a5
H6T6INlvWrDAuqVhbd3GQVaCgdUUebDm6FMTKZO5SQgbwtRw6c6mG6bmfRChdcjr3UQtcn0fyFCO
cOQxSqlTVl36PDtAftB/ADTYf/AZe0YZV3sCSawPyfImWCO+Pa6ps/ON8KQQsup0J5nKMj9Xfs7A
SovRWeKma5TUtxsaHpjCwk60/TaP1oMgpbEFvD+5J5MZDFhUgfh5S59gHIL+wKEHvKBemoMhB1ea
bLiSSdYGKoikn93RR4C6drN3mWcCAPLvJwLpD1S/jE9k6cwCqk/TtyhNhh0F4AQIcrdT09dzAE8m
dnfGi/ZKnXSTIRsL0feUX+kG41mHso9fh4uirlfcY6BvLrNgl+A9AOxusOvCpnh0WVo+Flgn2WM2
XuLGxj3uMmfpMi7uqBMI6enOBlHCkga8D8fzqgCJq/LXgVelZ9t+INAEw0toBUjvBPYd8N1nDZLK
rRyTb6DB/er10PcB0Ui4KzjUGP08t14xkPppoKqNYOWmAM2UK8NM2c7VEHzLaNQd0uKWhl6IK/LC
7iKq23wTgLVAQgbpc58lNthOc2Qwcq0kpaVctB3IWvbB/qs/coYnFra836F0eQSENQNSQUf+fosB
1n5SL+0ECY1bx4dgYUuRQF+CVbNM8AwfhgpcGjK6QsUrunoWsixYHofbATK2V3AEIObvofRLBuGR
PFiUWvdj/3VSrpsu85B7mj78Z+RLL126mh241VOSL81BU7pNC80+fYVmYAje9lDvjgYUvemdHZ5L
HmT84m5HzZaZKw5W2KcEOw8sW/50o1fF4EJBOyy6v7o1ejYCMr+76X3MPBvZ6aJG74jbRWm2fgCj
8pBJACcgTLbtpiw7QBcsPxSW4WwVUAgXLivA2CsreOgjhK4b5lZfWMK/JFzWP5sUeneZP/KFPQIC
3fLqZx82X5TByy9FU6aQxsn8B8XwY64Nnl8gUPF2lcYaP17Fc5J0jTxYC/rj18Y231hjoDQtD8Bs
EUfMBzO0IWdamb/ZaJCm4AhiCxIbYbDOEXt7gEhMtXeRsoEwj+s8kC0WnzvpDJ+khddB6EJ2uJ3A
hXXzh/QVII3CxCq1tdrrfHgZugmipZVz76rR29t6seoBu7GxMpUijT2JC5LtI9Cuvxpn8Xgy2toz
XTv7UQTBjyozjyZYTm4nvmfNlvDfk198qjRUz0nXvNIamVbLtFBWA8TmRWTuyC7D4MLtANiHfPrS
x5AduIV3KQys7Q6D2LnjxRuqPFDyuY6hVAGpCGuVIM8Iybl0OtuRMJfk4IbPWdc4S16iWL0Vcb4U
kxlvpsR1zgYQt/PBChk/hsJZD0WE8BZ1kIuE3NKyxI9sQ7YB9X8r001iCNP14jJI0IV0bjZuqlLg
+2sqAwFIofZYNKrPYM/1IVHpGvteNxnbNOHov9Qgrzm4AdT7uNaOtorJX/YCFP6Tb5Rgwqp/1so2
XvVJkNVvJxb4cTMBQRDXQnaxtHLruQm6bsV74VykBW2BrE2KPRIGYHSIpnBdM6gipFZULvMa5Dux
lqcr9VkfAO0NIA/apoWkXzqa1vq/fciRDmkKthOuvW+T0RkvvpZlF2K7ZR9pyzlUfLpnxnQkGbIs
Zepe99EOk/pahrtFb07f+/7XOPChgOV+dF5byDIsQHzEH7gdBRsVAGMjQWN4YmmYrPtGWM+V0X8t
qhFq5gl48LCq+w66Z3sx6kEG+3cQwLfjCQU9KZg1DfN5Gsd5EGRV50FthYAW4CZGNGSHpHGNZT7J
dImYU3aIoxEk7dTTRal6O6WuKTMRQHGLaW+PSKCVuqyyMlAInlgQXocWWHIMIzBoGIVoPxlOWi+r
WvBXVciL76LWazHIr4MIup8omfqHB27w7Oc2eJiD0blkvplB90nwPb7Z+pQpm62FE/gPLBUvSRRv
J50/ooOsVAhsDUfdOLVzG+nizB33FmWgPvi8d/OAqz21OhOK850Kpy1BgqoROuVDi4jejBDS8CFQ
svzdJjwwUJAoNTmT3/g+llBHNB/5/ed8bos1epB1R/BvoDzF9I3VLcIyOOYjWNKBudFBmtIBKLBy
PVCVaXS0PtCgCNpO65ttSsOzZbw22HbvkyCssUs2jRHfYbyam6MsvIuSRYrK3SREuADESYk+UAeY
7KKF7ZZ8+8Ebq+VVq/LhdHN2fU3sndUPH9wg5J6sR7dowQX+AoKY8CSq2rUXHeIBu9COXmrGorMS
2LesAL/feDYYyGYX1FxNizSJDDxdVLECngiiBrfn08jyGmTWa3owdWR3VO+cy7wrVlI7U0+UIwO3
MAUAgqmYnX97+NHsBbMtkC2iLF2zHXqaHjFmJeoy6dQk4sNbFxmllTpA9QGboYeQBt4HPz5YFV+R
o5tYKA+ya9/eMUfOtnkGW9V3LWTaHL4o6gJyE5bl3CfZ1Ny5SZfvSttVlwlCkNCIS5svI+QefSM2
fgayufMq5r92fjEuaVDhpc2dzC0wj4S9utiYch5UmN6JnghO2d0hRuTNgyLg2u7DVK0ZFPoWha5U
8HSlAh3qsVkiaBWebEdawNXorT24Njjor1B6AELGNz/smsBcIuoGeHOEfBbvg80qkVvoo0HeGOmc
CzDD46XIZHNiHhTqBSs8iO+AAsVMWrWvQvNKLU+b6Ay8Jfld7+nyBD2UJqGO0oizjVkDfudHbfk2
S5jn3Yr1iKQmVhAl69LBRnPMGAgJb5dCbgmfBgiaO5ptVOldlKbiLECqsA4CmazpF1Xpn5WZlA9Q
cmNHarVR2J3KpgfvH/roEDamXHtAXKzTKnyzoXL1GlVGMP8WUVVbnurJvpA//RRBHi/WMZfN+jaR
jMS9DdniE82D4DDoN5SfIsgESpVa819ZWfKPkKl/70J09CIisNaTXXiuv7Raix3auByfWMq3nQqs
L7m0oGRdtmpLbhlS6LmFjX07DWz/X9NOzKgXngQNF01bRLLc2wQLbI3evkPVYLQu3KnbEAsZNVPE
1j80uW4SZZnZNtH61htJBCXM8p8Yr4WnAZpCe5Hhr6SmwxEtr7wAhQi6N3U1RySvgUvUTTMF9lBo
mn5qImWQnLK6y+ZmrKR5imvj5zwTMh7nNC6/UisWrnseOvPZn6bpqStFdzGgI0Z93LL5fZuHZ+ob
gVy8b5UNzgBcEYwazRULrLsIBCtPiTEZwBSpDfUVA7M+eSAMpHG927cPqkuW1FdPcfLoFf/UuPO2
MgXWvY/K4UEWZQZarnw4eJrcCbBh+y5lTg0tHfBFzS6opmls171SKy1zBgxgYm2oOVjAcJdZeKYW
DSqxQF8gQDAcqElT+kF/9bP0UWnak3xos0+GjtqWNXe2WGAMkLvh9W5E7f6ZXJCU4WdoUOxuA7pC
mFsUAgBBoSehQ18kYp4kLpphZwO6vADDRIhUdu0t0iYEmrl2HGPBDJdDZEuEK6efovs6r6J7VEvm
dwnkjRYm+TQMZXZl3Z+plw7krPZlGHv3s1PW4uHS4h6Y581CMCWZbhbf3QbdrlXqy1gpKGzDrHRX
KLgChiSMTXZw8eW8rwUKmQCtTe0Pb/8xUfm69xEErztzm/b5cOehWugh5u4Pnk7F99IMkTnwq6cC
dGl/c8ha/ylUVT074MU73NUKmy49Q47N0icfPDKLxIOmfWnF9cnPDfuFic0UFclL3YzNeUxi4LS1
uS8l32YAjm+QjLJfboPemlitp4hkTVN1mN+MIwvxG0l4hfI+yCN9OPQRAG98UFD5RUer3610Bpl3
/4wNT2KP4YosIWNY52RVtY3yEmp4rhNC1jUXa1ew9EkUWAomXdz9qBCrMpjj/COQxqp9lX5xOwQ1
cuCzsdPusT3E8ntv1S2K7fTwCGI38/ApMNsnpDyGdZpjtd9qLISn8RGidfC69PsztXwTbApTl4ml
pSzgO3RvH8i33jhGuXzjVkBM6aHv48NgLDdmCAbTBBTWiAWgEH7QNSq5DVoV/EAekLcPwBWFvcDg
M/O1l4/UH4HbbcXscDrQwFwP7Ki4ZRofmzxRe1+XVTRdUJ5dfUbN2IvwO42GozVBaxssHOBnbCp5
JDfymIy42nY9yGJ3AB/1y8AtGmQ8lTHXBkR5Wi0Sy5T31hDUZ2BfDKBZkTr1ZF3h/qy1OOm/I+w4
C68gBASHee5890UgDvRy6tskPEMGbdtxvOmXLYuHDZj02tVtqacHeDLvDmSSoOnbmIENkDTCoyL1
xtcor3cg3jF+Wq51hHDp9EWAWWDpo97/At4s487tzeEO5aVAbepBvou6xdRsdtPIq8sUOeUiUyU/
5boqNUsAj5aQBJpb73ZXuKVYFbLYlza4FG8kM4CFQtfH6H2wq5rlnjpy3F7rKneQ42cRlFx7U50a
MKS99P/U0upfYjbG4MgFK1rYhPaLAP/XJrXkuCEnsLa+jWFe47xY3504v5NNmVz7xuYPrLABjM9N
0Fe1afKQi6o94onzhTonzusTKKpP5ejlR1tl+QrKuBBY1M2wxxtwQad0iIwUjzDdo8YMPT6EO7VQ
j7cm4+B+AyQuvzrKb8458KOLbgjNz7wdjVXVsHJHzQwZC6hjyqfM0lsw4GwXHMwwn6O0GYGtMIOd
z4P0gKpTb4nl0KLPhHieipifTEOFINAFDABCst3KqIJ4X+mmdhPazYwbfkK8EppocYtkGFBYK1DZ
8D01390sPRvAYuBGI1DB1H5DZQcYturqa+ghpq4j5qnZSiCt+uA8hmV1REWct3r3QEoCJQCplEtP
e0QdKOXJA5pE1de4eZuDPAwozoGLCBzJeCCZnzok09ZTgxqQ/8Pal/XIzSNb/pVGP48w2khKg7nz
kPtee5XLL4LLi3ZqpbZfP4eh+pxlf+5uXOAChiAGg1RWOiWREXHOGYrKugeU3rrPGn9TI0p5Qx55
nDioOPCHBaJT4NkVCZ8WeNqMe3J2HWCym7FGzRWG0ohaz4lwZL12i37KlyU3NkPHXm1oau1T0DEt
Ws0Mw6agPFITIjXOE1PNezMcxngTA6q8GqqG70oJwTDaq3P81bum6OMVbeSpl5q0W786u20fHBHU
SRaU1WrdFlTBiew2ce0ZKFLO1aFxHe9oomprzo6lASi5BmRYaQDZKXVWj0O8HVEDNM90HfD7nIgU
QZVwlUZY9tgZCt2ivEtv/RRvtGESd1UgYUINwXGwvc9XU5dwSCK4eb8M20wlSxHlzSox2nQzt8tw
0pzlsbOf21aAl29VyAtNUeQ8vR0Hhf2hHox6u3n+DBBbkNQNhyw+5mGfnrDaeT9MXoJin9/bUVF2
x7w+kp1GtIHvgEbVJKoZ5yJ0sfnUBRAMFsBSOoFhL8jGdAf++4ulRFHU+koDQmcIoyONikq7KM4f
Jjayx6FBmcwY36jGYI9kcYxpD/oIddtoU+eY1SIplTiSh0RGYlU3UEKrjZpjRQWoZFOBQ4qGRpCS
PQCM5S+oCUisdfkPVxJOpW5jlLjUyML7KmNASk9Vfmz1IR4ctNUY5agZmvIjnVF34aoB5MTOAN7G
n2NCcqd+8iynEnw+v59Sv1F31RpSWvHWzcJ0Rbrh+1yjw0r8TlZ2bfZnhQL8M8uydJWZtnMcePG9
CVJ1snr1fggTV53Ixj3w6zE3O1LnpD0U2BoQR/vpQj0DEHSgdAavWm7cXdNUUyeiozlWr81PZLmL
NAOZKE1FB6MFRaX2oha50sApaueBc0brr7mu0/86F9l/XvE6l/3XFWlmW0rnCCw2Hp94GFUpkLdU
wev9bGK7Yz8lLR4r114sJz42qRcJ8Siz67PLjP482E2wx6vt0NoJKnbINp96KFDZJ5Z1IBsdJC+B
Z9YHwAxAUvoStdhBgLerEeOTgfJ7LzFeyrYq3qTjvXj4IbyBCno+QT3pfPJLlxkM4hlSGQfdLfXI
/zDF/7gPJMCA8gJ/95opxk7VwN0FET3kURZtaujUzuwQjoCyS1ma7NLiT362vcd4sp2XPw0KPLue
2SH+PmhISucldNz41EuAL1VuDLd0aGORQStzebVMCMTd8lgvyNNIi76ams1SltbWirFH5b01fhia
qaURVEUwT9lZ4OowBx2U0FfQMb3bKoisbRqACJZsLjKUi7oVEtSgslx3wNTvA9Fkz6MxbWVlo6hV
200n9a/2Pize7QKMbfsK9XXPrMAe8qf96v+rvaiAX6Ps1Zz40tkrUF5Ck3mck2UVaGtPyq8fr/mz
rLOrbce8YXnNn/VIYSIKG3uba1JMueFrFrrDkUyzPVoWARBllHObjCA9RU75eL20wgNnW1XRuLxO
Uwfdx6mpY7SyeWqayASV863i9nKygBBs+ITAYIaSlEtWcr406iYHDmAILnMPnlDjHriWp1zbyK+2
AygoooJkSzPMY2mCn7P0YPcBoElP+vOA5ek809V0nbOK0y3eN+JInagDu09Ypk4dYPyrIRdYceuF
zLzywIuvHF2kZrXJA8/0rshGUHXpJi1XmAyRa+uD9Eg27oHgAEXhN9Q5u+l5OVLhm6tN2j+u0xqj
93FaGuQbCGYlfZNiH4VlEE3bgdGaOunQ/pw2aLBVGEusqobWYPuyxcqO1jNeiDoIatJ6hprc63oA
kZCauDapF1g23C/pyQux6+mAIN4Gw/TFb7ElCoXZnUAojjUetYU20hkd4kBCIjattzQ0AMs6Xht6
CLWvMwQFCP6drr7/zT7P/OEiY+bHC+HJfoMQR7cfRPhgu535WUCI1Q9Y/DVXSbesh8S7QPC3PYHG
A3DCsfC/WNWZHBhUiZeFAKd8NZTlWUJHZEUdfOtAY+oNys7Vild9fPajML9EE2oPkNqKv3L7sSut
6YsDUPoKOrZSL5uDLVLEiD00EO7EO3f8nJtus4hTJ7yVkrsX6sAWANgK3WEAYjd3lAb4lwMbOIqh
OggrArUi0yVQQ9Pfk61vGarsxm68rxAZ3Dih0d8EWWTfWLV51+hFbYJUErX61og2BhjzoQgMkcdQ
CPuAqMqeQC1XoAs1oe7MDiA/nzvJn+x0GJFaOrCY736362nBDm0cCqvdffDXdrpAOhnREYCcufO3
4UDvIn9s9vPHu+JtyA0lkfI4ldn2Oq2Nmvpz4vXLymiGM+dI6Ayoyb/pAryuATSL75vUR9lvAcWG
ofbl0nKt8kU0NWB8fZ199jxUAfS9/OqnIE+SXP1QrlylaS6gH3qPZFCCXUrWLEvfCX4gdYYy7ix9
G+JvwOhVT65S4zrCo/FUmbI4WsiubibPxaIS5AOLMPfar44dLo0py3+Ag/tZsdF98Y0BwX1E3i/c
MM194QK6L7Anu0uk1y371rQ+j26377mV/TDFdFCjX31G0SYEusB+KFSziPpuejBtmWwDt0oPlWjS
G9eLwpXld/1nVNJvxzLNvptj9Ellyfjc9cOI3aclT76l3BPu7GItOlG8CIVwoHZ12mkfCy86VnXM
lmWYKFBgs+YYe9b00DbWA3g62GdoNEPNKXDbE/TDynvQtL2RHX8MojJd1Z8laOvu6iZCIXXsrQwf
4DoQYIYXI5fxubIibPYdp3ur2ZonsfyK4hrIZGkHu+HjFhjKaJ3YqbwF+EXeFgEAXgg4lIjXs/zW
gvaatyhzfOIpuyETMFwGMtO970SLwSh2odEmm14XfeC/2rizvSxeIGzcHxz93ps7AqAFpqC4pVbE
g+Kc29H5Oigr8NYfoxgknj8nkkgYr3AzJRuDSkSwoH6fmHxEZDWL3Ku/EtnbpPk4y1SNxzZfSKYp
32bit/lIPnT40C6HcDo2qHVVlneAhM2CcbB4FJlzmWsWJkhjIDiQbKjGIZR2cwZA45k6ycQj62w7
3bt/gwp3pMlCdjRqjy2JjsIt6k9F7Fr3NoJmpz/Yu0p+tCd2+4llzbt/hQKgJbFX4HfzyQ8S+34I
gaaaI1ky6Jp3flckQU6CgxuUahIIqpaDf6GtW3BPBO4tvpjiqYMk064FhHvTjo71acKDN1QiesMr
DPQpTWqcRsWmG6hUeyDKACBZj0ROt3ga9MimQGAo5OU8khxYABAYjXRQUXGjEoiOi79G0jVNgRJF
Gskiz/zUoPiIHLDSA/YiXOdh7d6jQjzZ4D/DP/VpDL5hiFfvnMYpkReIHKiFKxN61A7oVR07/Qrp
os1YiikEJjFag6PL+pq4QBaiYjZ5ZpPZr3y7t2+KPjS23dS1B1614wl5doiPi6K6r/CYBzyvk69Y
RjwGKYp7F9H9pGowhpWi1Koi7mtjmHL5p882Kedvny0szQ+fLTYMiOxq7BdBt6KhyZeNE7WHGZyl
m6iabw8E+2ps4x44kmZf9mnaLxBZBYUcheu8WlRrJwZjwGzkSNuuvSEyFkhjS+xaW7EZIGa2jIYA
3zoZmyLGOzpkp0mreA36IJUpNk0IsXNRDltnEPJgoCTk3HM1nOmMDiopwFAWcL66dlRV8BY3ZrDI
azFsnCR09p4oo3tv1JC2EVS/qDw5AeJZvpDH6Do28pvOE9A//RJ67OFhwKPEuab1P8T451NymuBE
KQCRxGzTDxG2/WCjGxHcZcIDBiXI1pUuK26cpl1YLSoDO5QFPXKGEmk3nT6RW2CC5pSVJSJwHfYa
cdy2l1a7dSGwfHr4n9wG3PlbiVJEyFgJ9VTn+RZQbuT1cOdtbBZN21w3+6xcJtANeUllZR5Sm0N2
3JjMV5MN38fE926RaB5uwKYNxLr2dyyfLxslkLnS0+ZKbsl/TMT7tAXixrspB7Id1Npg2N14qBlb
IrsY72lrS83STJL9vPHVvUBsxB+aiGXG+6QykYmugC71qHA1jFm3sKyOrX3pmydG1a54SXR8A3jG
7fsVoU5zDFvEabLJbk8AmYBeIgdR9QkCnYG9CUuAygsx9Bvqp4Mh4i8JL+3tIG0FDAsOsQy7c9FU
BaD8GQODjMeHBRnjonn3cbhSy7JpkP3V3tShRDiA/xJKC2mJ5C201tVZ9QGKCaEvtWwLSDT2Kar5
kbrHKVZe7QaMb+3CQ2hyWJCx1j105qFSZl9U4uZqLy0b1B9zr3JWVolCwwErA4bX+LGhGw23UHRu
Uxf3HJ1G3kPpZAkUzhA3pwNyVFmPkO5f7Rb8QhK8/mT5MJLaUxpb0Cxf0lzXMRASQiheH+xcOGt3
yHh2AT1YuzHBBX4prcA5m+rJ0uVedCAznU1R7yx5Msp1jJWKwB4k8E5TmC/JJSXb6Msa+j2Ru77O
UMfmE3YnEWj6PCUXBlTJDr4+0FmYslaCSYHDiP2cvyZrO9Uuyne1FxMulM6bcUc+ZHJZ8ddomvLa
Jh9qFkXO3OW1h1uiWFkcgpJ1j4RRL+P3Q4JoZA28PNrZ4FUgHAq/z7aMesid1aLYdLnxgyKQH4KU
aRxD5ScCeXqLavYT9o4fo5m/BTdpsMfCJyM2nlEF7ZxtA/yAvRONUIofk3M1ZhLcS8q4AwjNXlZt
ZCPGk4ULMEbKb0OYrlGkKFH7EUO4hgXRd5VUb0XI20/1iLy9wSPzHgseD9yTjYn/xyLd46XVgQWn
BppfpGuOlyvuBybxXST9eJpPDUcZB6vGmkqmFZBEuocOvEdl1ghavAG7wTa2AdoDHcYrCi/vINZZ
P3hT6Z8AFqyXZDcUyBeLOqpu0sCZbn02YP2iB0TgCkDGqGBHF/jiR6+AnG5vyqewmOrFAEa+Ex3G
3shPpj5cbdRUvWqWLLM3xYSC8F4254aHxZOPKtj7xguWpl1HqGtZ1VxmT2xoiydEXlHeWKp7cgyL
7IIqKe+GWnVSfxtkNc6TQK8OtKpZhPtQz1noDS0eRP2emtnEphVqgdwtNVuvRHoQAe4NNcc4aLAb
q72Voy8KrtB4j+yGs6ReZOKNQ1WA3oJ6Pd7F57bFCpV6zcGubxAyuKNOLF3jRclGc5cbhjOBbTmt
AcioDy0WBwgl5Wlwxm8rONOZ0ZefwJfd72yrYNPCroIOAfgRTPBWjo1hDmVmfUaHEKoAhyDG4dr8
k991GI0gFxp2bf73p7pe8repfvsE12v85kcdounVvrMegggiywZUQooFnV4PIP5gq8IphwWEErLj
tUPEoKSvivyvIdS+dnt6xmuTzn6/QNYiI2kJsBz++2mi6ucHo6vQJ5mN16uSkdeVWyy4a91NKsbe
TX+I6xBqzi50SkPKMnmB8ma1N5y4uG0hDcmQCjpJzdhJh3JkqAIxgnI52s67raezJN0YEDU6j/oO
QG20aja1SoGV+DmWRhQJquUGYZ+v9skEdnvK8CSiq147RtDr9LxPL9KLsDJXUcfXaRn7y/mKPydG
lArAbXB493TtTEnskisrWc1T0eBIvWaij27mqTJllesoNqrZxTf8iwMSoi0YJtSBK1Md5jORde9n
f7CRy+C5IsONjXF0kD/Prjaup7nOSh1XWwWW0GXi4o4HvZt/X3YC3FQRmNSpGbDUv1c2JLT71L6J
tEcFebVd1LJuSZ2V6/n3BeItedWb53lQr6AUCBAPIl8oEZWqkTee41xAk1J9Kyd2MbhZfnOVuEQC
JxIWL0iak4gzcDP5ZrAX9fBEBelUhh7qWnREAmb71UQeZM+r6QYo84U5YkOQseQWBHruXRIn4oIH
0ppadDAmsDlnTvutG8MUmb4WFXmlXzVLjwdgMRB5eKwzV+/nK/7a/jxLE+vdRmdd5vLXKBqzhVnk
4nXuDbem5T+kSqV3jLH0DrzX/NS005FMEIdI71oU4t8EeJZBNW8Il+TWdXcRyJhuyYsObd3sUqfo
z9Qa4iS9q2XxUggJJg09M5mGBpwV3LDD/dXWFU699BIz3ZILdWQqB+iiAIiHbDRnVEFONGzddHW9
aiiUs00HMFBf5wudzN4La0C9luXhAyfF5B1d3t7RMPqTUBdRQam0/DC7VYGGN5k/wvVPSLGj7MH+
dbmaZFDfDr6ITtdPpkQQLyzQJAKTii+MfBteBwvD4OLDX1XZAcpIbdBVkQsd/AkcII3VWPNfRZOK
zofoXp6r5fWyZiu9nVGhbv36l3Z1ZxxMr/90/eIQIAXvv8r21083SObfFOErzTX/H/pDqaOu483c
nEr3AIaNXoNp+r2wIZJgFPnwJWnaRzvL08cEko0HYZqo0NV26Nk5RtFeJqzDUfzpNZsWVEZ7Ly/d
JwWiO3IyuW0tW27W59hhxspgRb5QEOB76AbruW9Hee51i5f+tEGtCJiTK996qPlQ33ogvWq91Hog
U2eB2ivMw/hItqELy10eF+ZyHsDs8GGwNoFSFpg4UaKHdXWX7GlycOKmB0RFrAU1aYCPH4vBreGO
TN2EUGI2dPWWJgfaJD8ljvxOnfRxjdg6IoUb3sxXb50e1WYxX9Nknkj7i+mWF/Kng58kX4pUWCdq
DVgebgNhd6ATwR80GUN4h0qVFXWSqYBE5sKtg+FAzXQqnZ2IEawjF/oIPZBx5vRABkNA48WvJnNH
HwC0HuYhVAO2kthT9fGLGTvd3eQKdVtO/beg9/1PkHYf11AEHHfhgGakjBVIt1Cjmfj+qaxzKPAB
Qf0JPIUuKHHz9lh2MUrX7LvZ3EGBT1UV+EIQo1m+77hBobab6/SutfkpUh/HTpaLD4V6TtJATNxy
7g187DIMXih/HZryTTWqeCyRZNupBhI/iNL6j9qBUttYA765zWcDQc63hKEAMu3dH6mT3bTZaL+q
pB2hB2rLO+7E3dar7OEQVDxFnCI1wRroDo/pCGVcCYHOr3o4NErdHzGGixzBYPxEg03gZPhpZCYg
CRpHHnsGmC2sFOCzLBqeoVEBLmfYr269Rp9nvkAaEQG12Y0De09uQEe8zzZqt+tscfI1IKIDSB6P
oPkGvMNY5OO3XESoLvXtF8gOVyhKtPJdM7Tpc9W5J1Fa0RvwPNmyRHn0RQnbPBfWiNSaM8ZvP0f2
GcQoaGTBQ5RtO465MpIECaJQZs90JkOezmf9H2x/8gtNy8Rzs8w+5NkM7oxHMIPtPmT15hwbGx8M
NvE9pdfmXoEs2ZoZFWAmP3N05EyzZFWzI/uQZAs5IbF7Kbuy3HLQD7zYeTnzWfHMs9ap49V7VCFB
nDcrZj4rrKVhT1oQaNu+8az9PcTJgFJDmQIbC/Ao22Vvr3Xt/DLiPniwqyj9F+1+mahFEKvg6KeQ
HUGpTFpc8okh4WL1K+pAnrC4xNAQdFbJNKxQQxUcr27ByKLNGGZiObhAc/Yo1DiqvOseo96Wa7CU
DZu5OYGIzeU1PpItukfVWxMIXLMTddKhFyAMA6jrjlo025Ba77O5Vv8+W+gY4aZTskXEy7PTBXFm
QX7o1HtWfaFWY2bNLvHzeklNOiDIC2LOsLm4lY+CTe3RgEBs6WopEbL9YY7ZQw/4dY4/XcWpoP1a
duCejEa3fDBS60jcDAHUSXcpsFbrQd8U0OiLdSy6v6kg2v3g9tPRhPjrGg9HcYyaMFq23uSemrRw
nk3Qpc+0dUoWB7BQlqsQVXOfyC3IKvdkmeHWs4sOoHr+RndM00C4okLM4q41zfbYhp23MsM0flP5
uagc/3OXgnZ1aqf4YOaZfNADqb9OC2jo2CgXcuKU79MM8/DG5t9CBHyiqO3fkC3tl53rR7epZ1kQ
c53AMuoUE0SU03dfBkUWBTlGubKQPO3A0AvuD9dcDXTmYKvaS+UhXICzuVefOdEX1g5QcfcAE9IH
kGKqcNugoHfLWhdJWYUnUYtlBPj9xbT18Zy5qwRS65ovbf7PiNpx1XAEXen/Mou65A7KclqD65b5
JvucgWsXYor9Z3sazKVKkx5aemG/a3ln7ExkOm96QMKXyMtNr9UwnIhD25dg74yL/rNZZZCDBP7C
6JP8UQJ6D+g2zsK6hGwoHsmPRqLebddeOpOm2ax7WYMZyMWDEhCN/EAfOeBZduJV/WX+xPpP4SXI
vsgjj9QOigXJk5+Xp6Iw/McEhE8HPFH0XdiPn7U9M/G2sKPIPXABqpRf7RMSGYvCaqodHn/DGQv+
4Twx3kMf2i22qV3Gi8ocIEJAPSKKp0VbsWhb9CN0zQzoIHi+Dmrp5tUm0mzcobatvuv0oQGxPrIX
sFGTOq62ohHNpgrsbklVblTvhj3wnXB5sKf6tqvdEMm0NVE7vMiIpvWqbOU79R1ya81aKjw9QsOy
b2TKjHWsz0I+vp+R7U+9KCwFfQ5qJbcJfj0HD6mDTTOJ8qmu5TcHUcZvcdVsEIjrP1t5kK5QPzVe
lOchsmcVzUZmgi9tORmLwMutk0eMCBQopjZDRA7rnPBAJjoIHUWmM6QpoOVaThCiRfHqJhEKaGUN
uKMiLrKBAAD6Nw4/I5BTXHz9+JXKfrWn1twlLsMjuTSGdO+aBt4SVQoN9K4JXYjpWMm3AHeFZ3P2
pfSjZGUxll/81PSO0VQ060FJBaw38OJQ8/zmNvmPsejaRy+K220QFPk+zBmU0vRk5DE5UFyPG/YF
of1kFYhJroTpjTtQCFKNOh18Kat1IJi9pmYP8N49f3dwHbbleY5y8bF9mGQAaH8a53vkNAAwhMLD
HZRB3m2VOBtBspcRX/9JsyJw8KrVnZNOxQsZmSuULPbGA6Jr+Bb6OCxXhP1PkbraIddr4xUGlScQ
KdZ3EYIxs42a1IHq9nbnLA0BAoTO7ewnwMC7g2uXmpvaQ/iwhjTEtclBoIjv1TknTogKaY/7y1Qz
jEOq9Zk3dfggWJudujENlsTozf+yq8LJToWj5ZkQgV+DyzeDKGG5wG1rvYFvQ6Hm385uheIjuF7w
H5GxuHswvRqEQ/pRO0bvvl0ERmPHVtF9ZIG8WgVIZGFvOH12TSjzDGp8gVzMu50KMcCROdvJf5JJ
sA6NCRiDtk13bh9HGyQ5kNfzJjwXkSsHuw1AIWmW7aw0bz+RR9TG7jaBON8Ci618OVPPt4Y5bP/Y
JuJ55MuAkmGev7M5qOEi3kD9jL5SVX9sUi8i/v2evv8q7v/W+9vYq3Onp6o8Q22ncDr0I5KukEKv
jgMiABtZW86DREkYZI7l9K0IbsqhD747U/XDYZ73pDILO8twCE6oAq/nMSovjbUcgVSi+80c3Xqb
GFGB2JNeAym94On1IfMnZ2maX66Y6SuuugSZxD6vIO7jAnnd87yBQPGo3pHYVz9oMmBt3uVPrtmY
+J32NbhpcmeTMRQXx2lVngGCl2uUPVXPtbC+ErTR4F/x2Eq/XceY8RStjIC9Ko7/TEKtocK42lyb
fjNUG8gjR5tMhOGJjYBeseGFqt+LooM0XRSMF8/1+pOtsJGJq8D60qSzgzM8mIO1QLagQoUIbokC
K0yEhd3yRDI0uW4y3aRepwO2k3qxV7SfqPdPY1MeIXORSxCoGvKCZQLWlRCgtavBO1bKxFJT2/ua
gzBgbF8r5RXOD5UK7x56tCsw3Ib5XRRqAIOKT2DqZu5XCQzxCrQa7o1RQvVvNET6FGZFvYaS1HQG
5Cs78DLl26ksnFsnKdmyYzx67Wx5n2eF+wPAftQ3+upbVP01XEQK5RtdaoPIH+8K8CP4CMX4+Ym1
XYDqgeGZbn+y267kW1HWs/qQP9r5LbDdRykhjHQVJMrLqN0yFYEMd4Ig0bXDKl0Ifhi3YLABE1WJ
qn0EVxYVi/sjNduxeG8S9BBvh4+9469N6k1MwMP+5dhiQo1OJfMVqG1PrBFy7+sFFqoRocjmVXl0
pjYdtEtQTHKfpCI+WVh8Ep9BovrvASuiW94P7r05pRciQ3Bk72xRNppsyGvMp+9A6YW3WNvOXmS2
RwdeQwYvvXL9ORf4K2Yv2ZR8o7zGWSNCiQLhoTZfYgfccLivgzsZNeDjxsP/DIwMclBBFyHo0jvn
CaXiEEdsnPu2aNplYcnhU+I7XzpfpN/tqsVwnYdiWYWtkpl+4z6EVoeQmRBkC3FPhw24UfoRaZLO
is+BZXzJjMCdF5RdauWnIom+0DKNNggeUK4Lz+nSAy3WfBe/QYDhyzWxeRGvlxqC7GzUeFVo5i+y
t4MCtEPb3d5bXl3JDpnODC8Gv1qAsHfaAjSTvwjIi0vLi97yADBoAS62S5JF/cUDgBqlBm30lkAa
gJng3rBFHGx/HZla8XQrc+dFYmVzBgWTPGPVK8/YgSQ7NhjPnhPHRyeJN6GdVw9ZlnS3PBUoaOmh
DDog5rKsA9PcUa/RsfYUht7nudcc+bcG4I8jFkfYtXDXgOQlImTkSwcQ121YL40basWVz1f//Mf/
/n//9+vwf8LvxS3KSMNC/kOq/LaIZdv81z+5+c9/lLN5/+2//un6nuMx5oLDgvlgH+HcQ//XL/dI
gsPb+l9RC74xqBHZD25TNA+tvYIAQf4tkUEIbFpYIXTruzvH16wKQNLft+kIGK5S4htS50ify6+d
sZr3sWEfpUcgVrYprbB6xrodSs1YduFTlG894pWDXKq7iMYq3s4qg2nc/tIGjvgSoRDmusxIUpas
kI3JIRACZiI6hGnw0UbOVZ6tTPzGD5AnRvWsPjCZD2dHH4akrTcFHnpgZPqrN6vVJ5Dp5zvWmVix
s5zXqEfyutmFxpIzTQA1BXPx77961/77V8+5y/HLYgw5aO7++tWDHq8w+kbwh7aPxx2SwCGqpqxp
nbtG9VqnSJro5UQ/AQddeW59Sx4cmCdAtU2Uif3Zq5aBccgj78M8valpNpxBQazYODDWRK9ZXNur
xEn7s4Ak5rEqwZMxIjf1PIH0GV8v/6ZdwT+NGm/tagZQGgmz8US3mVWPNypKnIPr2njmAtIg/sPv
0nd+/3JcE1FffDsuSkM44+zXL6f30spD6bx8mBfpvGTA5RfuMzIUxR0UZbs7QPWf6HEYN9LY0COP
mtoL5VrybiyhVWxH/hfEgNWas1yCNQ0Ppkg2EGtgrP1kq/os9BoRL8V7mZjFCzNKSAaVPVzHwj02
4jYyivoWhfYbJOzZQ6HZ9Ctw24LuIA2OZANlWLptS/A/Ui8NqONhwzQvP6JmUK2tYxe4PSdfIjiV
7CchwdofSEAehwCcGU6f1ssmAIowah+gXc8efvN1rduG23sPyh2/Le1JYc5WzD/oTpKfm7oQ6KQe
QQ8sf82T5cbf697PH1t9QKSwrFkCAjA08ph3iw7Qw0Pul/LRVla9MaypWFMvje77bB5dgLz3Zo43
uqVtrm23TT+Qy3et0E9lq91QR2Wb0X/4Rbj+L78IZpqehX8MitkCMGTh6Nvpw5MKTxZ7BJVM+MDw
ioJ8nDlcegv0yoQzjKtny2/sL7QIc41uOIUsGC5G5GOJZtSQgkzSM6nKziqxJB47y8PSae2XZblo
tdpbjCJAaO9UCcRl0upIg6iDmv/SNk8WmmmwbRoPVTaj42U70U/W0XQ960hn7pA61ULGI6qtkCgy
d66X7K/df/OZDW6ttv/h2fPrY19/mSCA4q7JPd8GEZ3Pf/0y06g2rSw3g3sxNCNSsbm/sIBfuLVj
w0fRd26tu8yXr4XJ1rTWJY+6joDS690eDLcgnkUasfSAPe7KXYM8g37O1vrp+uEAkNG5U9BygwOZ
ofGBoJMVIZwWTnJZpxboXW0zv7P8NF5QsIU6zNx470B2JkaUALTuhqvkMilLcNkEfnbHUefy778V
X/ztJ+a4wmTCskG5a7rOb98KVlRuKNuM35uQyz07WjAD1CYpSti0yi1xooY8SVZDeRfzKVt9oF4u
IGhAdMlkA38egLEeqOSJWjkQI+rgBt6umjoxwMWdN0sqBSwY6DkghRwema4YTMKtUKV4uXo1HNVp
woR0Y69DQ2WQgBQjNsIdNZW29R4QStHo/M1GfqUONc3O2o9sY+Nhqe0ar7Wm916IcHIf8BiGrogd
JmDq4tWeeuIKGltBDRku6v3g7btNA4Fc1z9FytY/gfEzfk7lJrGbaScZClW03SwGjmcEgopgTcGO
H4T9HorxmbfoGn94sDWApAQQGalb7JR0S/f1IxSUshZhOUiERaEEvXNvBXuIe5cX1cagmZ/a4Ojl
4lMmVXtPpgKvrlWGHMaGmtRhZYBQmdaXf/8bsdnfbh0fehu+BXEBn7nYhev+D8+h0Tfxuhud6j6K
LB11li9JU8dvskfRYTBw8xaZnxjleSgABr9e9FaCEQP5/eC1RFppA91UsGQIHj/+OtKvOxMbmPHk
50YMjCu4WHif1IhJga6Wml48raNSTQ9dJMAqEspNrBXxysIozqCJRampbmKH0e48oVludDOvQT5a
eWzYURNAo/cpqQkp5HWMUrO15+BXToigOLCbdTzx9gP0GmhxrIzqegYOIVA17TMXULcZes1yEElA
CcyaoddQmytuAod9gF6X4dCsVZ+r+RJ0nRHAHNR926l4tW2h7rjthzdpB/zrABDPq6NsKIWbZn5C
hYJ4tMJqH0Sl9QpWkXaDZ2qwJbckAf95iVxX33qod+r+P2XnteS2EaXhJ0JVIwO3JBiHYaJG0g1K
si3knPH0+6E5NmXZ5d3VBQodAXFIoPucP7CDkPWW0X67T6sHMxHgZbictuyKgFB8eWo6YwY3inXj
VPXhK5rrBvgconW13RymhowAtAJ7jfpF9DvLp3yVzZX/lvSz5vnKmF5zsKH7rui1g5zJbMkA3mca
RBY8u+UIORmfrN4f1xqmcQSn4SY7y0HWm3U7bRpT79aqNX/UyQbZb2SULoR+m8OJdphYNVcnIIKS
G132FQH4o3SGbOP2wRxn9wsgRmsd21MIfwL7VLut1f0YEbBXNV3nDpzsqxM1x8bP3yAzJFfB4/Bp
YmOE5wUG12bRv5LnCrCzC4rXIpsbbALKfieLVpV2h6YHOC6LmDDrj00jtnGnF09E2FWvEKn9rFVF
ehWVvVOn0X6WVWPkt56v+fNWX+o0o2pw7rh194c0v2hlfpDBWkyDUDdMrYMMGIUyQ7bUtaMNNroX
EMJZLDlIt31RcvUpqk2CekVz0P26+tFryTc9nh04r42/ZptuPFaq3uyMtFHAA83INcDi3JZRVzz/
2zxpchizstoRsOg3VY8lXh6Vz+XCRgEGiUvyQkTJlQLTxibN+UlRJw8mxgGyrzXzlHKiipz8OH12
isKbp2J6ixMIGk5lqeRa2LGzujUgaBS8SBdxQzMtPYhF43Go25oM3NAPybmJi2rdqMJ9Qp803OlO
GeE4U0ynRCM6DyTRfrE0EgVWETrf4VRt0iwwfgSd+9C3ZGTkcOAA7pMRhNEOQNO8/e8nof7r25JV
gyF0wYvBUlWVZ8rfH4SEoapWG5Uew3iVEOvgk16SlAHkph7dsFP3SIUREZF1Pd5RYdu/zq1VYXiD
Sr5ll+pT3OesB4Yq+63gWwm4zHi/9wDDH5Co9qO9vUisSJ2VDpFV9j+9u5GiKt1iYCvPsHDEGHcd
NE12W0fooI/XnTElly5stUfZIMiAPP73x6D+ui5dPgZTsG5Y/lmW3GH/9D6wxxGctyO6ywem3XYX
Jik/eYHzMSJehAF0bUYv8/6jTwPdM0a9+vVhIEeUKSB/+esPS/TsyJTF6/++ZUP9ZZ1jq47qOPzl
HB4exj92njBNVYwGo/hyW9DPvl2jhB5EX4kJp0tQHrWdZFe5vtj9WS3f8bUKlOqf1QG6jbdqoXfR
V6w27r2buLU9M6pyNJo2MsyZ2W70pplouRTpZgobhINJeXh5oobPSlB9nGGEYHhDB80jD1TDm5az
e78ci7z/ZTsu9w/3SIjJO51tsMHGQrdcQ1D++9d5mOYxqmcz2U8+VC9zrWPK0s9YbdssNAkg2c/D
PGCouxBOhi55BPRWf7r38BVjJj+kjash8HFt1KAyROOIlVOIwHTKOwcWaBG+mCKrjsPSKovyEJAI
nqwxOIWGwKvqr/H5YCbwhFX1uxge/vs7oC3Rhb//d/nxOjYqIYZm23Cy/v7fhWqRTWSygv2Nw6WX
61tEhti+e9aCnMQlGir1ckjmoEEHnPp+yuG0IVC9SixUHIOuR5hP2IStA03fTWg5h+wXoO7+VL63
S06YU/8v32b+SPoSDfjpP2MKjf+J6+oaER7DcX6NYglcfQs7Cptd2iXGscMufA1SCATbYAafo8xF
Ag/guWPXMCWNMVrJehBA9hYtRhLQUR5+dkWRYnZkWheVnMNbRl5UdssLM38IQsIusliYyFI38SAQ
dYxYLY9teSRj9h2wVfwjKy8sGnkj5YFORsp3vixSw2sig92z4aftNhNVdWrT3j6SRB52bW3Mj3Cz
A49Hufa+zNO3fvRjnj/m0RSUHi2SiWV5UYOQFwgKkv0FoP3ZCZLiqPHrVpfwUIcCVdCdZ+WtRnfj
InvJalmcumrew37+JutllWyUh6mvfE9l2b++XUFWNsuUjTr2qy7Pg52s++lijt3uuiluHn6qy/o8
O7Wi8syhwm9SDpGXMiF/7bS0zn6uk30Usy4WD7SegMU/7xoravaEjnB3rLSqQyBQQUxhjuHiqMLP
dNLcg+2nmae41AjXJ6qPTF6n9A+yXDhFsG4DNWJ1O21Sv7FwVZuTaY2AMm8Uq81e7C60z7PhXy0j
pLRUdamvrppWmHiFmBn5m8B4UIzsx73HYIofiGDbPNqNhPUiI0nE2YfWxmZZzuEuEyGcjmhBZ55l
DyOtkj2xcQLQS6Os0xNjQ+gqfLxdKXOnbTZNs3ebI2LFG8/x1a53UZOgFLeM0xon36iuam9uMxR+
9aTjb3mf1FbnyIPoWe7krMZc+pcoDY6OKcxiDR0QR4rSn/apuF2nDXzjhHXLu+wu5xlJ669ahDSP
suiHjrGwdsB1LrcgD1WAnkZqaSc5KnACZV+X/E3kXck6XYOOQK77IvtHRoQ4h6+GnvxsptH/qhdN
dHLQhuMZ02+10DCeEXo0nvUZKSz8JNxNa5lhvh6VZIVjS/Yku4Ax0KGw4UYaaVqx0WKj3bk9asJN
+i0d0nQ7zkZ0MBSt/JTOPgsQO/0GArLxrLbQHnAdHZ+Vvv+uVn7yDVwUS4m8VS9O4CZXVqfWSjbk
1vijr2zlKfKL5DQ3berJCxAZf3AWOGPRTxek+pCxH/lTyIuk/mtRujrqq2O6S8vB3TWGUn7Gens9
idrfamkDtdQljaO0D0NckXvoCAauebrEBzWxBRxrPjIij2JVjpGo1j4PMV8N8ifZqlpR71ns/Hey
GCoueCaMV29T1XyHK2I0F8ftxAuGGNHW1wjkyWKV1+IKpXF/69uO8LOxCii2fqP/JmezS1vZYbJr
rtmFqy+aMhrPmf4g2241OUyIDMTb7VYdpc2P7FmwWlnuXE/ZXyEiAm2o4aVJPPbjnpeYaEyybifv
oyuEcdKN/OOeB8u5AifOb/e8fB22aBsUG3nV1ATBPts2mfTlAstB3jfx5uF2X/91z3LQ2Cj/uOcg
qRHsJ+92bfNxOyiJuetq91CSm4OD1pUAO5SepYU8ndKuBrZKTqSMbHPvyhZHKWAr5im2breeLaSO
2HQCXNsWXMgyxwCieutHznuihxhJyzqBvGh4kqe32rLXxAqonZ8riRdGvAD05CVuKvgcNSpvLEHS
F3iX6UuV4Ug5uE+yA6ABfSOgUm1ksRSJ9sxg2VEOwQHM8YZwyLeyrnFIFnfRGivU6VD06fpjGPM2
YQsup6vQ3db69EUEZnudVGt375FVU8d/syv2cq5ubt0zn0jer6uyfJD95NA6GLFjE2NzkHX5KIbT
ZMRf5mruDo5epR6R3XhntKN5FEmenYOxZqU+en5eHpykwN5K5NkqDcvpj3Deprnd/JjS+Td20Non
pyC5ENd+DiYc4bu5MdhYam3wNProyOS9ln3VVIdcMYMAzLLTabVvsakjxN/O2bO88jgV5jGOR+uA
NOCudCzkhbTZfmjj8A990CrSpArilpZjniPeGlujDFTYdFhmT0nlroUP5kFpNpWBMEcKyuKbE4gL
EtpL+pOojTPyIccABcJIK35XuuC3CmfXz9YokrUxTP5Lgz6lhw2DgPYxf1wbFn95/OW6URc4T/Ah
oM2F4fAJlDAEZxVEwd+uh0U3fL6iKbfuVKJgjvr5tkYDxPNTLHTyXmXBPfXqN4h5K7/Xmi9uA9U+
RDVuL4hlfHIN61hly6y1q66dGaMjfezVax4l5HLkSGKRflhNL76rlkcbM+mNHJDlu1mLna9QS1IM
cobmAEzfeZ1d61G2z1ZMTFethktYEp6H3Yjf+XKlzA0Q+jLsV3527WEUYbKttNr/6tfb20Dd6Tda
NxdHVRDhwuTv8+1GQM2ulJwPLmFDcNbI36yLZUKAS8ci6vJPsxNOew0q+DZru+5LUk4r2UHR4efh
3Zc9IL5UPbsO5lPyUo0Jebth1fAYgIE4WShgerJBMZuty1PzvXN0Y+cgVboLk1F5Lwz+8ss1kbir
vDl0UlK4IH7wSK5uH1eBsfoKvEvwbCk41PiLibAcUccgfggkfWlnK9iNc1nvcSGZPs0FPivLB51k
6CoggJmdrVlxgeDF2mrmlfRGsuqtmnDwiMAT7IsgwTbslvgm+22inUA8yyJ1uQjByAY1sF+UEXPO
5W1aK7H5XC4HJ2VtV+mxspGvz8jtaXB+C62xub1QyyyadwW6P2s5SPbqQe9OLCfPsmSNnYvrxsBr
uCi0Hctc9QiDamWDinlLDUV5SoLyQfX74H20Cz4cyJ63WGRdq8CcRDZuZKuVBamnkLo7yOAjSNIf
aemIiywtM2qgKN7yZUbk6RBWJ35pVlz3T7J4GuI3CSnkBPbUOXVmz+q0r0ZtP9jdVVsa4LpBIvup
WRnLPQ996zCXMR524LKck29qf55OoYXLzjz+HqhfByNA7LvrM4Jgrp6sQzts1w7vyF2lCyNZY8e4
03pHvzTwTZ7nWoRnPRPXj865QsJv7DLvVtaIF8LQrFqcbpbJmhwfUhE/pZGbPpMaJ+Afun90Vkqb
1jnZRmsbvmbyQo1R/NaVrboBiS424J11lLis+D0NFGuTKW6BsQ3FakCS3Q+T8iSLo67twaCxiip8
8yWfy00x5cl7ENZkMhZTLxbSyTtuCc6uFv5Ha5yOiYdi03SQrb2wvxlFWF/lUCXYzLqAsZBW5SPB
lzd5nSw3qqO8qWyZH8r4v9+UbM2IPsqbUlD4ZLGQVDt/msVJojxveM+lmJMAX/nsZG5iAbLLTUbg
J2RooPgE2JdOthQTuE906yTnjJZOZpbNXtUGG7b0a2BJ8Qs4kPlNB+2etLCDZUkMBUs01NhlyVH1
gz6L5FZKy+mkB8XwKNv81r2i1+VcZUkLxEuFtOStBKryvRtt9SLb8iD7roZmdFMNFzjMkxsxhvPt
EqJOV/w2/JPUBkdgtV7l7gQgZLk5vyvQLFBT50G25rznV2pmkKeRrfi/85tKQdp2gXizbDddZ+Lc
WnVyIDVWvM6WHe8SRaieLAapaM9O7X+2hRXxLcanNJhQG5ONouVShd64x7xRitcx6YttHhOil62D
r2enZuKJdhvbopPipK+ya5YjVU6gnoX7ctGwG/oNjg8p2XcmclFgOIL+T+uhuaQ61gJpkqke+fXm
Ylb4/ALK4TQOwVhMODZsb5VV6NJUNepjnPXGgdDDhCXcMocACJLp2ed6CA/jDEYdccT8RXWH7FJF
4UUoqlIAFp3ZsKk6dkJLqxk17YM/gTjzs6p4kXUYXX01Mw0g1lIVuQOm8ctGaJITTCqsBa1oePoy
flSBTvkh5o6yKEdo5TZMevEsa9SQtd5kpslWtoVTMjwSBrl1lz2GEcPrriSSJIsOYU+E+/vn2R6/
IpXTnmR1qwBr5AvaH2UxaCoDphF0AVmUh6HWXvU2Tc/ySu4MvSLi7QVliRuVB2F6eG94fFHSx8EY
xUYXXb/hSVNt87awPTmwL1Tlefjj9r9tKnf2JsjmwPKYZY517Zqk8U4Lp/xFdjdzErOamLWP23cC
gz2Q+e4m+E2t4YvCxw/WODuh7G3r+mNiL8hsxTneq+RZMtpbkHzjWZZuVRhukDYcxx2E2o/h6Pzr
QMenfo3SwSEsR3uTGvAcJlCwj33sZLeD3ziL4YJ/dLsCmZmsQe5uHPOPfrrbDdvOxtjPDcvIG5JA
PZPPbs8gATMvGdPwN/8gw8z3dmH0/9kux/Nqztj8pcWWLJftVaSIHroWbr50R78XpYjOvQh1CPmZ
pTM0RTqz/H67t8qxDbBMr3bFeHDIYF0bXf0hU8KWEyLRVtfWTqaEWbWdJ4wInltWobKXH9tv04Be
cZAN7vbmoaSpb30XtU+u4VZPqZ5+kkiYMg6crV2W7rbj1UlKdjVZ0CohGRe7u85WqtTZKWTbkiRR
WIIC+rOL1NhKxrDykMIZN9NQJNPKdvNHdA/jgwRI3eokTMoa28a7mbvh+Q1ApBxRQLeEw4eGkHI4
G0B2c4gz6P7pb7IVizEMjvF1SJMh2I4BcbpSGVDTVLVCnMPE3ahkxx715TChfvEYZOX3SauToyzJ
eqfTPobKOnkQljJ6E5u2q6mjdRwhTv0w2U3/aiZds2mrsNkOS9FQVPtgxUG0lq2FEbvXqjaOslFW
lX3vubpQn2QJvxzkeaeseMCD/efZhLqNgtp6wim7fVaSc6flw5O62J8PGSl012/FSrbJOitQsLGK
BgJCS39Z5ybntu60Ux9nl/tAaxrFShZ/GajnJmlxBsEHGwhTzB9XkgPiLPf3heY46SVnnYDogkoI
K7D3ipJrD7k/WP84Y4W/VW0f9FdL9IhIGlGKhYUAPGCoevMkS92omA8YY3yTJXkA8j+tY5zOd3o2
INTdO8FzTzx1GSyn8aNWWX7dkdc3Carby4xtaJqnYVDCZysEJJXmeEDOnzT5X4qRtfaM0HKQQOXj
k4e4rh9SXVfOsjQN8GjHQf0kS7U99Ke6cOZdSubsFAUhjpLLIfnrzIzcbtcm1RfZI1Wrjx6yOKXp
2jTKGFtCo0WCFhLQjGXtykUt+zJUqXsVS0O2NBQGYFYEYaHpF4N7hWz8MQK264+51KDrmOmhXyAK
ujobTwbql7PWPGcLTMHm0b5vSsIosoOsGxYxIAUs7G1QUyjGk+1uc/tsmePaSrQIsHRuXORhcEds
2PDQ3fYYKrGhpyF0FqDztLQY8BdHnZCa7CdbARe+9riy7aWyVu5aWKJYzoMU1nJVNPZXskGWl1bF
D34D8wn/PsRLKHcH7eV+FihT6JVLnRLQaiTuz633fmNhnjC7+R4OQ/WF4CzpEP78F/Ku2nNFNlLW
13jQEzZryr0Yo+pLyDYpG0vrU9+x4EGCky33Un8fnuNS81ADzX5sNRRrZnyc3tlIIIC+nNVLnTyT
dbJV9hv6Ovy11XGHj7FF7ddrdwi1nTLrkOTaEJEklPiPAFA2supeL88Kqw3OnWM0O9dM5lcj9c8K
Jh2/LydAJgd5gin8rcaucfK9WZH7/CW6uAuPSq0+pj57iEj+5eRp486Y9TjTQICEv6m1HGSDPmvh
0f1zhMP/9HKjAtkYt4Dx0GdPK8Z2NziV+sqfUtkNaZB7spg2II1NwjYrWWzGhG0aK4WgjrRurSva
dhjiGOwQQ10QjquKX96D0urqq5y4jisCq0sxtJjYzYm1+0R40QmenEcExjZlqI0XdyEHJSMWocIM
vB7WE6lsvzX0dxTDkDRMsnKtuqnxrlg50Volr+C5Vfp7XTZfJlNPHwPin6//MkhRJ+HlhWadc2y1
FSVOWCt5QQDqkl+MF8mTYfZ4Y1l7S7fMbaZo+W4C4018nJevLOqNwc5qefnKYouf6nrOwuppmlLj
qKWuskYGavosEE1a952ZnQi59O9g0nIDzwTZKywNBbqZO352HUR7EXzKTnqvyF5y8L/10hW4ILlq
hURDkv7dUM5yhrLtPi4ri79cll5NOhTbShlUj/xhdrkfYh09uFKc7zWZynt8BSZrXddmeZINuIvk
F8jv3Ukg7Ps5z/gt8555wyXM2mdTZW4TMp+f+7rx0gWzFNuYGARl65xilGCvY4/l+Q3MxEi/jpO3
tGo/Rqp+dhspO6R/jay0TL+NlGgnLCafpqLdR3hVfGvy3Yhg1Y8aJ8pVVfbWm4lKx6boh+hcV0ry
UCujtnVNq3gh0kJuy+6N37q5W8lRSTF96cI5em8JxnugysJLaJBaVU3id5Bgk+e48cN1kKXV92hw
UHkgc5b4vFGVsvk8R26FZksTXpGL7A9OXXxh0Z951WgQi8J4Cb2nyfnKghNMbRf9WIxOElhvX/JM
tdd+YUaPautre8dJrH2hqySJwN9j0zuMXwyrwMaGd6uq+F86XgidaroXv1KL1x4KwbrEI2SvukXx
KkhVQfd053VphOXrMA3i2uKWyO+ueJU9zNHZB/OUPsoqq3abdew44UH2n4Pe3FWZmnqylSB+e0Ee
7UleSlY54ehhtdM9yVIb6i58I3xM5NxRVCtbC09lpGG5GSvQC0Cw5VfZdyyy+pJFJozvSNEx04my
V0JXlz7Ni696BEbaQNLnWDsO2NoZUkejFl8nf0LNszP4UuDl8bkU32V3RQWbNDos7GURXQa7aIcv
hd5Ve5z1mq2sxsfUa404g0uRaYdCC6uNnLRXzGPBj/HVylsoebpxAEOWPCeFgW+PAbi7sXv8qYre
51VY8a4mmvxctqCMwqmH5JUPydoK6m6PipdCgnQp/x8H36ZarvavE6gBLqBxW6C+sig2tDD70bN4
i1XEyDq1NFeyPlfH2SuDQb91q/Pxp26tk/7czWKxdBCsk89TJC3BSSL+HiWtu2psFb+EdjbeBc67
OXrQn4Rww6tlVeFqXh6irA/6nQs3YyOLVmWShydQcJJFX3/rA6v9FOq1cRmzICGNyWS9ZUIm7pA4
jPuVRc7/N9jsntByghMAmx5i1XW/GjpuclgnimfEWvrtmLTKg+9W3QPkbmerR6XyFE8IvoVwvL+a
fXfR5Pg5QQZqiOrfyxyLitFuBxRa8R4ufTe/2OXUHZCxnvax37TXbFJQFcaK5BMJoj+yuA9/BGJv
ajr3Uanam5M6I240/PaUhWQWx5W6gxnQHdtwxq21z81NhPbnq1geFOzex++K1aBlTUwMv8h+n+jC
309KHXhto+lvedQ6+7IiCCGLE5CyfaIk8a2Iyam+19wmuRWHgF9phvWZJ4rYeEvFSLZcz3PerxRb
Mx4pWsWts026el9hpHhrteqg3dtEhG5jw8JmnZeGWA0uY0uL7Ekzqdg/LncFvSfDNk7pb62ZCZG0
cwQqlEur65bRPlCV6daaur6yC3pV3FrnNPZ3pNghYywz1zaJECzB9VurqeL0bGoIjsupwkjoO9Gi
oyqLvNvU3dw1yBYsY/NxmHea6WOaslxX7bVxh30bVK2pOTRO2e79KX/De2gcV7Asm7M88Of9OIv1
q93M4+nXHrJbCOV1RSIv3cliU2IynIcmpkmLfWRmaM7ZnVtwRqV/5eWr24ijWNG2ChA/lZWynzwE
RfzdjkCWypJstBT0J7ts2MbL+HvXOCUWlcbkwu518qzVxKuWY2l6n7vBmfXBCc1jE/m88WQ3P4Zz
W6GV48mJ1YyHzyqCPZ7Bsn64X8wvsB+plOIxYUP+0/WhcDSIHOXxRva9X8zWkoPpNOXpXt8FSnZE
u/qTvPJ97ijXnDWBMfU2h/3i2ypU0cVuRR6UCKeV0MUle1pYZX9Wp2lotitZ1rDK+OvUJJWGfguS
A7qSeQKAxel2Kru2ZaqswhY/PtnyH9O1abTT/IDUwnLJaZnHCjp2RbJsTIqDxIirbdTYYW2GDq47
qO6hCviWy6JlJjb7prA4C9MNPtV4uMl6dXT0Q1ULlrGArz6rDVQwqwHuDMrZeMuIBsj6JHPHwxyO
kAPl5NjykCMBV0gMhAWtSipAHso2dk/1cpDFtjWrrfAhisu6oapIUpPjL1dCEwaRqdg+x3Zrn5O0
8TpXnx94CRvExpYGy7f7DYEv3itJzjpbdpQtaoRt49I7XMbe6+WZ66sfw2TxNrYOzKNRoLn6vUqb
3TRpyglIQ+oY2VkeJiNCsGo5yDNZF5Ew8sBB1+tfGpAah4C4jJWdY6XfTaIsjr/Uyx5yKGlyf1uz
XL5d8d8uJseqtfudAOISmSP0mw7+tBWLPeK0HMB1fRxKaaCYQis5WIHY1LJ47zPogVgLVxl2WmPH
K1M1Iwyl6+Bgl1m6G8Ig/RT5yZOklMyNH/O1aH/u4QJG/+8evlK13jS3yMO6KIi6XUvwqg3ykybs
jaHjtXuvstMYcYR7+T6i1pJurxfVGXpMdpL1t872JGyvz3C0M7uufURrHmaLgWPHSOzEJd1X23ts
qYpVNZnt462yzJsdgL5FyJW6Yjk0dRpt2GMLT05za1Bt/GMS1LRnsdg4Ld5OozKJdZr63fpeFzuh
bd/KhfRuujepKnKqKzlSVv7ULstNgxbGL9P9a8dxuQPZIg9yRkt1PuruRX51vNhlHyevcITZJhDQ
PJeMy7gqg6k8j7gxktkpKvFQwU0RekhRtnR+o3Ve0NZwK/krb2WlVVuLKcikx15So32qD81zFQme
JVpkHxw3IVwy1MmT5nyWbbIGxGm8t4k8ru91lomPR5TDplMTs34OwQo8F8+yuzykusuyXTj27Rqy
zghFjGhI2Oy1whn2aibAwGRZeiYYl54bYh/7EBWIyi/Uge+uw1G2yD5gOVvw2D06zktv2QB3Ut0W
vY5kWJZqx8JM+ubVzzD8NSus8FwneMnMaPyiZmDWazNryUNXmNKlAQCJvJmOUwWpnoVj8IiQJgaN
CgzMhK3zasiM6XeI9mtIKEOwSrsBrJHuglkyEBRIo+5V8Uni9XqNdIeN9LZIk/igLOsuuEvFRh+n
8bVsAJNHFsr6qpMcbjNhdEpwxUfwsePnl2b5xZ8zRFTb8kE3NfK49pSWZIf+LMszeWiiptgbjY7Y
UxCcrb8OhNbgvo881rLI0XbCab7Ixnv9L33nsQoXbNu/znEfGiZOf8STbyPnvtfLs3vdXDrRKUI2
e7mDX650r5M3k8xILzu4EP7V1cmNaFdZOUJbgdmcEYbFqN4O9O3oZM2mjmfw+9mTa0PkVIrWeS1z
7bHEfukqSKS+Np06r2a7TR/6IXNfZ79rPOIuNp8BrUYzWFud5f9GW4ru4qU7K0Bw5ExxX6v4xoTf
ZKOJVNCzz8+FNfepTswSG7aAnzre6xz9Rc6WDBRYBlmWp8ikD0cQrQvvY3TfMh+f73QcLrIElfMl
y8VwvZVCg8CWMz7eSpa9z+ZCPMmSmxAhsdANyHX7Hfw5tOGhna/yoAGE3eS+LoAoUJdXxkdDDaIS
yxXH2bTC7CwY/ksLoiqrgCfU/j5DhU7ANQ7CXZ5GmNH/NTPkeHeT66AvXUw4oTtlxgbtMeuxBXTz
aBR2vJ8MG2ZZXwItWQ46UZFzhvW85rMbYVVKXacHO72eR5anlGTfODK0VW1F0NWx93nsME2KlfEk
omnwMiJb31HhqVTre43SnieSTDvpSmlfpp60mmyoYJvj2ym+9IMJh3Nu/4CQ5eympi2OGWYNiADe
T2Pg2UfSus28jgOtOLaqhXfXqPgHLB2IOUOotMy6fA17YOC84esDwb3yNWOBs6uxwvZkawa58FwP
2SeC0Wm77oZ55XRR81wuSVVUZuaVaePi2AcupgAwpLAV6XJxbFR/vh2SfPi5+F2ZrQyhXyV4ICoE
L2U58+ci/KkoG36pS5d+pZNjQSuHqHO74dli7mvgQGMYkvGYsnBjh6KGFRvFT6pZw4Spmup701uv
7ij016QbjX1iG/42LXv/XYFGMAKl+V7NSI7m/dReYpHp55Fs57qqx/w6RqFodkEAEy0H5YUexuAf
1CbBK7LR/EdtObBrqi7DQmSLCfdvwMCySG8GXGNolN14Rf9B+Do+yjnkIbQiQODBFloquLTQmPE2
R8rQ0KevelmitEkiHVeoLt5FPYhwvzfDS4yOw6WoQjRfG98iEkHx3hAuxcxogT7pmDDdGxTLrM4K
wE27ylHOzRv7sx74aC2Htf1gQSx+H7rv1lLt4wF16JbgIFmCagWCOdircF1RwBoU3FEt5QR52NgM
QUbiZ2mQdbLVVNnmItZOH+Cw1RoNwpWSzfbVbUGIO7YRfRdT+txUlfJaAu3aN7OhbdMqVz7nprKW
HSYctr2uSoyTHOnnQHWk9Qo2I8+ZKsjvflhBtGbK2y7Rr7FlalciksM2yBQcRP6qk2d1HFbrJZyx
ndyph0PIzqifRocvJmPlwaxT7eIWr7KgFzwgVhmgv8NY2L/b9dQlG9bd6caAwefdR1XL+EAv+1Uz
+fZONshb8cE+YOETIDK/uGLbUPGVrgk/TXi+X/tSDVYk9Ak41/O0s6vG3shujk+KwDJc3rtL6/97
lNlH1VuH+ZKia/0j4kT9I2wEpD50fJLJJJ3u9V2UkyieZ4ftIN1kQ5IKcSLEepCDZD3/X0Qf2mEJ
cdn6lWw3EfbBsd6FKT5LUZ3Y3aE7YP+hBA3y/apTfrIbxfJ6F3ydHoTtocExag8yS7+aZfMxmk/0
M+jhH3rQ/cF0wfmm8ycVAO1FmiY0cXGKfAw979KAsqHtx2ueJsLTUhUwcOOcJxVVNalIFffaLhCR
c5YlWb9UyV7uHPq7W+JXywsAf4YVvpST5j8p2TMgYSgvy2HGksmLqzHayiJw0cVGuZp2VTwjbOl0
p0Ztp6s5ZwhZknVfQ6maD7IxssdpiwtzvpGt+N2OD1mOD49srTMUvSZwXLJRVsG0AGprTFdZMn1i
DH5z8tne5Jq3+E2ni51GD6DUSwGkr2Xx7ld9M7qR5XHp01RKu5ae1sJ2RrjR6vTiOMh2agpGpix5
5xcFVg+bifFtWkqySmjaJ2Ri07Ps3/CV3WETz1tn6eEAI3rqQ4MAPpO5kCkQ2QAppmGjo0UX7LFY
Ao48fcr0aRIWq0cjOpOXEh43NDwha6exsP0fts5ruVUmXcNXRBU5nIIisiXbsr28/hNqRZqcm3D1
+wHPjKem9gmlbpAsS6LD+73BZ9x8nlpZQ67Us2AuZvL2FElKwPAR95b3lIU2g82zg7Y7n2eqrXnh
HE3Q9YPrePbBrPKPOq0VSPq2EgjKkyfKsWeMgJNnL2Jw19Ao/uMCdJs9Ds2abhp4XJjTdXukWNCN
mhoDR93ma02VsSC+vV5Nj70A/IlZGigW5IwpeVQj0o67yNy5lQ6Km61M8pMzPc/euiLysPaN+ftY
YMxVaOjtErzpCSpv7DNC7v/Jh8b2q8Ji76VWjfgcu8V3T8Y/RBp7xyjRvFMWKWBbbIeZJRN+Rcub
lcz50V7ZDG43ndO25n/FP8dNiCk2LX/GTuqpRol4ENgeZBHs80Z7HQztH0/TXV+FEbYzhwi0U3H8
1qBApM4Qf8Z4COTI3QNKUJI51RPbhWeI+uR5Kvbn1Al9fREIgChE7CE9OwhP66nbUenYj+PAvKzm
6WWCtuiLqn8cgONjEPvfmVViMdsY/T6utOZQ90rhjyYEUz2XAb6SEJ2S75o9LD/6ZjiSX3juFutm
1K168Tq4rUxOcu8lbelryfw3Gn60Je7L7H3/YIXNZ9F9x2XwmHrlN1lAJtHrASlu9aLDVvPHlnB5
XfkWl1lgtQ3TStMTPybMH3n5ge/XweCTKT1C8yan+6OyTNhZ5jtqgCaEcszuhLAX30wlkIGijIG+
lDkEK+sfPdEXCN+sKb2kEgEXfEdMuq9LJti5IGyqqbNrYsOsXmLqdlZGRsFUDUfYoj+UsSxfh+hv
g4XuERHamwI6yjphudYTAFKRrIZTU87ksTg7VdOv8DH5T5YGVybgBSiS4588jdurNhuEoeWvg5Ta
m+GEEgZloETiVUMXsqtwNthNjAEgnuaZePGruUxhJVSSuLLiOvZkPmlIZPZLxpdBoVceE/ikYRKf
vabfOzrhiVHVEpFjjs+DlrQsPvvmmNiYDko5PEH92JntPMJCNkOtchVfTZICpt1wd5aKguVcLbsh
KttQpOO5HeDmYrVEaRb6ujKop3FEY1aZJcRXeF3Y1lPtTxwiVGrKRP1AWpwklSGJ7KvrQHMmNUcM
jX3shwTvzEQNbBiQAuuF07KgYzCJAPK1qNRCtuVuMA4KS/eoPYNh+2bTz7A41DD1BPrwpkn0fTM3
XThkGKfftocNurfc/69zi67SUVa2PHbqcK5qgC7YkTxrexVtO/35AjEZQWmk+8W0jEfEHiVqZ7P1
iXqf8NFYulB4iX6wBvWm6nUTQiRfuMMSl7gU9se7boZkMujzH+YqG5nM4j13YnWTZ2XgM/vFoa1j
rlDGQVQ7ZFDl7u8X8py+py4buNlpEr/Uf+q2cxfR4OvU9M4xWtW9k8pfdcfXI7zlqTZtDHxrvJup
wFflapItvVubZwn+wQSv2uK1TJZmnw8QkdvhT+HgWQJR18E2ta73i5K4N9lG52JxlXuEwW80JxfN
GN5Kq68OOJd878tc2TtRx5eHsSPuP/JRtYWkhE+hWuuqe5fIf+LW7HEyTOxjZlNQqcfhEMm2DHi/
2aUopqOX8IEUNZ4temHJx6biw9Jy8VqM1PX1hq1LJI5ZWhwWAOWTLbqHoqiw9smqt7FWA7Fmw5BT
SUwUmWlUNLNDX0UPbY2rRMbNqGryqY60j0R3gGq69qKy3wiGRco9ykUrVHRFgNln5jkXmFy0ffNX
aFXlk0ltqO1fXHpSfzJTosm7nMDU+LkvDe2EQ28bD9YOB+TK6e5qLt4bU018z5jY+rrFNXHs+NAa
I/7CMdzU1ivOusYiIXOzj771Fn/I3Dlwuoe6z33Xnm1feCWB70XtHirKPdcBymIbd/21tAbQXOxI
MFNDh9ULFU/KbngD0099Ia0Po4pRZAE53YTqncYczxO3Cytl/uM5+F9Z3ndrLIj/NMZzSeXJTwTl
YibnKZgt6HyV7rkBMPR0YueVU13DzSYvmks69ozB7mQeCM/Q/WFN+jRy7R1B9wR3tX0wZ9fbpbUk
OyNDnCrG9LIdpLDSC9XRS160NtJhu4DGK+9uhsACZMkvbMUf+vZvaljv1jj/avWeGlhiPkDGvtSo
EJ0ZHNG03WaHD8K3jrDRvVPmr9iKW9eJ6d7v27w91XFXPBUzPDwlGZ7FsPjmUOT7gkXdTkeYhSlW
SsKXNsKlLexg0EhWbnRhYAjkZqe2cOMHYmki3H6M5LJ4hXWOWKmFIsm0MB0NFJpJuVyqNBtPJSbI
D1DDjaMmxPwokyJmMYusFXpMc5AjwYjUmrR9nWbOU9HHyT5uH5sBWY8pbIqpBEDincGSuGzIOUww
/w1WFmTQZyp1cxNKvCWE9WobHnGBi2jeuu4kFZu8gTJ133qK9kHrWANu+wkewwM0IGMmkgmLfPXb
0rBz0hpZfSgNNVEv66dzbZnWDslr5/cMlx+ThdInQdfygay4h5wM9wGeKql/gzA+mMBIVkSq9THZ
w0CGr1DJ1rTIzwAX+YgxRPEZ1scP8HQ2bFkjPzQvkn4BS+rDs7BCsha3/Ygrhgh8DJsPJGQTptpY
vMWKERI4qF/xn/QAJJxotzVTsejXUkFFNCUfS5/VAbokE0533B8ac2KSNc0wsdkTR7Eprz0mrteO
//Uyue0Bwhl7ZSagXe0VSC1zx3pkrQ2i5D0pS6u89hkf2WgG0uZdYjGUYeU9jXgkYwozxMaKguLm
AzUK2m9Mgp49mVpgQxk/qKrSEZzS/XBlTokZbxA0/tWdms58kPiJ7GAK2QFpWIYvNSO/Ndbo+LPI
jH0GBOwbljzqVeaRSZ6Oh6W+yqyZT0OXRteF/0VJ7Qc4i295EokngNTBx5OKKatV1BtW6Dj6lcuT
bc5M2FU7BwAJsOtw7qYwxU5WlekQIGboD8YagjqUaYAiPrvZ41CdvYWkVawdyWCpl3+qoSJnpFqO
Dal8+7n23iEH74Z2TBG+cP9HC4zfuXEF/4oNN4TA4X6Bre3Y+yhLYj/KAVq7Fh8cwcNDmiIZEhEe
X9qYP9lKdtXXoTvOAa7sYmh3A96hCj5sTNwC4QOAAF6skRUMXuH4alFRiGR66NPIfhlrD1DdKg7d
YNT+WAFqVF7s7jIC4PyOyvK+S2p7N7utDDHqsB9ToaX86BZ4Cx1wmWYyoJYsoW9OlT6URgNJ13iY
sabbS2tOL2g7miMLf4t3dsM3rTlpOGYIpYsuPbcq5lD1L9NZBoLYhHWSWNEkSQqEPDvavu+j6ljF
Ig/M9K2zteYpnifdB1H7h9GbCvMo5rC0fDnL2k+6WLnZdTdcJ3tS/JJy/WMnRhHg2cw/rnphQvRG
WQHzZH37BNoNuWGA+FO1OFCWFgHajqbhTI/npY8pratq2RV544GfxHTtO6qNxCh6YRy5JKYW7iNG
7kcZK7kvXfVmAujsDXuefa1Xwt6r3oSwnYeyV/60E1/UZGnGo1k35b6bs9+dAX+nxVSc5JynamjT
h1yOk6+ks+NPpAz0zPu4QjCtqHYREuQd7eeI9CAhUUoPUUToGtYdwlH+mJM5XswI+tZUJ0EyTFbQ
CX4nQ60XoSIkElADYHSeqrM7S5JB3Kp5wHPsqrZsqQyoIgaRiDqRG5BlWZGJwr60k0eiy8TiSWtl
d0Rku08mBclaI5ZTYeUd1Mr6te+qZ0WF8IbBdnd0uu67JnI9MFrN5A7Lufk887YMEyq5JT67MalF
KyY6yCTbYwfNCj7W5p3K7qP2EhGiUVKpXi3/dJ0BV45lwY6bAg0FOevBMk2kDw3e9zwqTb93JFgH
Nk1Tjjd0Z98olU7XCZIhnkXdIXfjdwezmv3k6aSZiny/TLHNZljyAUkpDnYcqXvh5O8EAk27Bshs
j+Wqus8T2ISVEmO0otcP5YQfVhcxRRW2afgOlnAHJZVO0BdpH4goOYLB5WGG9a6t6vaFNf4DYZc9
Nubpk6FpyrHmRvKj+SmHwDEWqXju2M/GFoVmw6VuItCV9E3HjlVtdVb67OxqI56ORW1ruxSCjS9c
7GTTWywmi+VNJ4MChuTOcrLnxBMX23LbfY9FLnXrQj1I5HinxVE9FL+YnDCGI6WRWXEYMH5fBrvC
zisliwE/9UM0q/vOcVsfuXJ+iDyLkSQS8R6Xp+8avjv7ZujGu1YACxWobxpdJ+rL88gsNTD+aqJ0
2hH+eOercsFY3B/An/lBKCRdzMbOyeHIxIBysPWdlkSTFkM7PSqg+UziPQGfQecaKHADIbX3bSBZ
UhwaCwfzBicI2OFV/9LkSLgMCoEeNf92gkGfT+bsq6ykzYFoMMafn9gsjBeR5s9K1CyBVLXoUXTG
d9ukDr/IOkyHTJzLmeHaVKBzVVQzaufisMtEenohe3enkUIXNI2GI1IVIZ2L4CllXdjrJSSvKcfT
MW78CIPVo6qwZ5GN1X4erAUWhFkVRCPZ1nPkZcsBjSZhGBmC1GFR2KlPRQoRwGvORF4O4TQKGW6P
vg6xbQ5hkUKdQlPDTO0At8NvP85l7h75cuvQyNU6tMG7Dv1SXWfMfkMskZYwLdi0eeiSgu3V3J5i
wJBPx4YCIzY0F9AL1wfqvwrNa8OsKd9btwBAKc2xPS1JwRbZQ9Xs5jO2xMMcjsaAl7nTkYVra0Xh
WxbuLHppnqWyBuLVx2leypBZpGQTNEV7a6je7QRWQC/jitcHaunI2S3MKlCSKmEv5UbhdmD5yjo0
ya4WsPshUtQ2XIYWv6zROrYMh2GrZnAXE5alftNWr2nW/+r6cvj8rLZH28eULBbe53O0uDi/DOIY
rWmU2z5je+SuzTWaj+9719blxJvmYE/RGNrxG6KmmoFur2H1z+6CqqznpO9GGZda0KlNdu77hYL7
stPG7FlTvJQ0e/4xim8WNpQ4QbCC77ooChik1jfQ3GTVXTOF4QIL3SDJ5qjwEzWKjkvenMauwVih
JBUxTc5jjy5RYbEGDXYywu0dYOZBXdhZ3ijb1eRVGO4SbA87LanZ/kaGn/SQKLEKQf79WpUeW6vR
BK8hkCqE6KCHAo15UDvo2Jqf7pL/BHdx+WQjPOSkbrnsjmmTgUUMaiLO23dV61MVtutha24HEzMP
fubrV/n/nY4Iov+vq0fH6w7zKAAXy6NWjwFhy9/ZnAxBZ+IKt7cVE4ORMjvJpvAo6nBBXJP/Xbkp
Zumz33ot/EzhNFDuOEgYf4f5tyBTggrgpCn9Q5QPyTlXCuzcbwMxgYchkc9lVD9kjAMhLtkkpNXF
D+zkYoDyDpnWQMbsot86vOGBwxV372St4kOMppwQp8tL1BQlY/dSHLQxfnaoikXFndz1t1Z1jaNc
YQLVsopwirGJbFv9MmtE2xwRIjj3oeUe9qQLX7KoXr1NBkn8QBkjpJTjWansjFvHna9ixpDNcpSO
VRM4o4d5QyPzMFIFvty9wrIKMdaFj+aMF4xi+QtVZ1+ZIGm5hu5nXmzecTwq6zoLvWr5zZdNPg2k
1bM5lmRr6mm/SyiR6WPvXUexGEdA5RrVWJCyhdhZbVfd1AJRo2QbFYi8Tv0hj6ublVJxxsgK0/7y
iNB+2VGF8bgKw2djwtmWjBvdXbIPWP/tJSpTMyASudx1ytI8ZBhnGFqlvNcMswdnat1zTi7RM9mZ
1KStpf81ZeLoLD3Z8715dxxRHbkFylMEjv5elRGOCanyY4jMOsCeVsIYFflVUdn3dJ7c13kifsR1
8gaSFJDAbX6XsXjGENX5UwjwNOYFvVTsWx6xfCnjtPFbldg2s7N/gsy7YAGMUY7aDyfAkhdKg2hc
hgahFWjJroq77KzjOL9zCnM54WK6HBdKBztYmsZuUfpuz/JxV9VjelSbFe/wQKRKkNZeDPYVoj9x
hUK+lOhJjLRKvkdKbaMEp5ig37NarVbxSrJXDXt56Ub1e99pH+XYN7iTI5ik2k8dhqyW1E09fIDG
cofncvYs0qxA3JrNDFL7fi7yS1PU48Va0bsZqu9otM3Jk63yRvT1XngGkCqKvV005PspTuM3mII/
BUFTj2arK6+GainEZ6jj3h0KmI1WlRzydnK/t+DXrefCre+i+QLwGe9yEzslSQX5hCP/zsXJ/Ufn
jUbgZI52YwdgnNs66Y4d2rN7Yvao3qmE/2mxD7a89HdLIDHrac149qq8XrNHzJNnSPFsNBHQhiLK
X3n9B1uBhBppUvtLa3t32MbRIU4cBMPNQsbWki03IIbfs96fl1n097Hr3ecBY4ukhM9M0HR7xAmc
4Wirf+e82XCreWfU0nL/q/15erty69za22G7/OvZX33/70tsp+0l2sZ5zMqUcwzyifpjDTX+fFiN
xB1v7e3RNt/IROWirf1fD7/Of12+9W2H/+nbXmfrm7W+3BlqPfns7XK838qyZlJdH6oOSxjg1H/3
GtJkQbCezxUou3vy2P7V/nzq51HMlAEVSznEmWjC7VCv0+xoVpiPbW2zm//dxr2aVaRMH6pZj18s
TeV2cAsjgEQUv2x9dWEzuqfmeNz6toOKNl1Nxujhs6uws6eYYezrST3JjWcTN//Pvu1E2S0t9Z3V
63h98c++VOl8TZPq+auPHWeAmb1xq8xc2yduHR+tGqvxSmmsq1qb6jUqvISpb+p/tK72XkBEvuuq
MoVLJIq9TQDRczUvbJ/i2cfirfqewLg4pgRAniiMoFpGnUjI3k7TPbmTbQ6WEpWPdiW7BzPNjy5z
7IUkT5ZIS5afUY4dM7b8lxLL1iPmLm9lmztX5IfqXmHbxbAS249jP6Ws8NXHbOpDzFCKC+m9gkgd
iNywqJa94Wk2oScF/nHV8kM42E7yQXt3AP3Hsm/V7/itlTsx2uVeXbQnys0DW8wBm8Yqm4IOd8Oj
2VZUelQMmTQdoRxL710mpfrWOCOE0T5b1RQgSTn5UERQxcZHWv82uqFjpwyhcYit92U0612Bdu4l
TzApqKfqJ1j+fNm62lgfrl5enLfWdkAoHB86pN+77fqtrx/0N8+S7cPWkkm1UGGaHvt+9uCp9WJX
Fdn4UoqoRAabjHslHseXrS+pWOxCjrpuLY9UzkvSFH+wofnXBcuEVTWoJByU9TW2Q6H/TUZLPG8v
49VLclaJLvS/LpADcQ+m0ubnra/hvn3olejqddTw52qHX2L8pC2FSohnNh8cN17hCYbtrS+2kuei
pIK6dVmVhHWbV7+2cX3rSsZlDtRa049bM5276mUGFf98hZIIbB2i0sZ53Uiu0EGf0jp1TmnH+Ipl
y79Jt5+XdAvrcy369tX/v9cB8ZfQIQ39sL3e14VSS+4T1Th2NsUY4OBUPWIZaJ6NafXPaZLJ3/q2
g6zU6rFfD3GqQOfU52X1fEKa858TXxdr2eKcal19+uraHs15VD1+9blp8Uf1WlY/beL5btulj5VO
yVgQ1vv56KvPVnpIBK0XblcoVJg+LyvjJj8pOmSYXsd1PK1NwlDUon+LAYL2EWuGw9bURFWQhjCg
u3as7k1E0UryWbHC9eJkFMUpFQJS9docxVCTGAzPBKsm9l7CfjO8HH5bZYIwr02TovpJ72Du9+Ng
v01lO56EwoptO5tPXXbq23rexSZaednbThi1LErsDHROVTSBSVpuvzqyZAvmifetZRVadl/rBFsr
cSP71TAtXJL64nnrqoaY1URRLw9bE8aUGZDh+L3B52GnT433aiVSwRIsUfaW57mvGkujk1qyqNua
FVYv+K+xyNkuNhgunlAwXLaTEYyO1286P2sZjLPBfVXXT+r6olnPcrf3vPJhu5BYYtZ080AyEsGF
/tY3MvPsRYcLlcf+3ktqiYiGKW/aJrZtbnJ1JwLuXMs4vUQuEhi2vpycvDsIR+ZwP+PkWOIW8hqP
z3XdFgdPIRg6H1ffy9G+AxJYFH+1YV/BynpTMgk6lavfhjhjdp/L4s3Sppl1PqMcoTE5a3HDuSwJ
cmd8RPM3qUwUW7zoHTtoIjgmzJ+9wTxuraYe21fHODM6JnubLEsHVlDo6LqHfCvDirqMxFs3gWTl
DSUpZDT6SStjJxDUBFaUzwkkTJd9kpvDARhrxcZclvPFfR6MMjD1Ij55+g7zUffJXvNgtoOenwxT
uRll+23QFaJ43Ga+8aax4agm8OqcvYtiIItMKR4HsV0jNdTxEMQ1q/rRl/Ipihr1lSTDjXHjt6YX
3Qtwraxhra4qDZ/PrMEuWg/bI7GuMezKfIzLOP/s0qYoCRVDvqRd/qu2XePUEWNxFRb+cDNL3EvR
FB+svbtfrimuciq0P8RsHDKvs9gs3bp58VmQl9Sw+x66hJX5HubK3+KVfy3K1o/Jxngz0+6cQOT9
pRUYwylPOTEmL7pdXXDmLQ+VBk5bKmm5d8e0puidfGPR1xyli5BB9J7Anz7rn0xZtQABdvKrFT/U
eLGPXqet7PzS3c0qGGGZiorgbBfQVoUZay/685KO5es4pKu6MBfh1swb/EYhTTygvLefomGmDjWM
DVoNY3pKWnPVl6XdAVZweuoaPEIspTwR90SIQ263J0C/dm+usnJ25sYLS3/+/EINkgLFDhLUPlUo
9FPUyv1U7xPAG9s39WdSB1/ihRHIYKg9xJFekfZdwvpStPpNd3o8a4vy2WK39iYXV3vuO/2wncP6
1LsMZGj7k/17YHB+M4Xj3Ysae34iMt6kZcykaBPCvJ6bMIIDaybVdG2p+C2+NBLkfm1JisUvJUm8
Wws/4Pql87KDiGrrra8awnbL4ridGzxLfXai9vTZqs3muR+Xs6lmKrYW+ilr8uVarIdeHS9L2uvA
NbTqoZMH6So2Xka6fZ10zWHPOxc+iA6eAVunsZ5JLeaYeS4uhd7aV3XUOBvN/bI3k0RiWLu2t1Pb
gQImMU/yujU+X6poOouiagWMWoziNMoCWLITBKa5VisQDOEctjWr9Q9QBLB59kp7pmoBnYjm1Otc
vbjqch7E/PrZ3M5obS3DxMquRS4/zCqtzgWI11XK5l8HHDCdPblyTfA/J0bVmx513srXtb3haIbf
TVrjQyDHWmR9laQHDJr0FMMAM4pvRuZOByERU2q5Gt+4kxAJ2HKZH9YMo61vu84lGui2Nd3GfEJx
B8qwPv+rf2k67ItaW8GXMW5ZykXaTsyRQHHKoUz7EoIxEssxrykir32JyeiJEVAMncPuXwurfKuj
Rly3lufN0UqtJJF8PTn2qXJURjtlI10Or6pd6o82uR8wRnpIL1zRQEtlc3zfGqKlxoRf/fKwNbUe
KgdivPy4Neu5TM/R6MEcXp+JjWdxW8bk8w9vXbY1B0mbxy9byypGINYRT5StmZD9vrfNFYheny5s
qw7RYtj+1sx1x3pqkeBure399bF+yu2ifdree7HyvCYrVcjTXN/3Siyada3eb82acHl+miVpN9t7
swtskFKMoNbW9mpJJJ/yGoiXwjKlNUsr1UBpuja0KRYAJM8NY7VZdSfVpjIUE/755kzV7Kdx7PyA
QHxpeUQmHfdTZy1/wS3eZ5DQ7/WAXISivLiT881Uz9LQJ6OzvsLgyE91ZUdhbyziEkVKcqIOWZ4q
TDxvepG+59iz/e5n58WcyWt33Pp3WVQ2kcvZFGo1ocZuCvsG7Cf5faYQ34HgszHQYje95lOZwsSJ
4wsl0mM6La/2Uho+dpzQN+rcfuyXoVr8otH4eXOnyry4bQfFtvMbaCgW2dEPB4fHQGYo0N2xoZ4W
NxLCFdRzNHQqHpsDKhavny6Q5Zdz2zU/ic1UzpZWzK/W0PCzm5408uDfyV37VS5uQIEe5+46Oghb
/GmGIrslaYJvbe4oB2T66nttpRqL1v6gubr9JuwjJbH8m7Es48FQknTvKvklVrxfLNfV0GyTP2ZS
/RwmYVLeaZyTBmOUKptLcBZGY1Ob5jgwIX7whJH9M1IkymfLhYrUUKx0uLGzZvJ2uqC81EAEeKmq
I4h8SsmP0PO+TAl/wZ2YKoH2rVli72R5VD4hvuf7RmCPaTqQlUa48F0nowfrHxfV93UstRdD7UKE
6I1PFSo+qBWImIXdJcDLBN6rsjZvHeM2Tf/oJJ4Yz1Vvu6e5GLA/nCAotwE4o3LSFOpqaJqaA9p5
HXuQyAh/QfVQrzkI2A5/JXtX2uWaI7ucmR6x2LTj703htvdFZ9KmS785FO4hdzsCxJSDYk7iYfLS
X3NJ6OI04p1L1OLfBRlM3eseaYBxF1hS9M8Ub7Wj1VgijK0SVD6p3V1cqsY7zM+fo5XWf01cMKkF
/UmGoUH8LQDrqxpziLEffBWTujPJfeOLWmnJUwNLZWtth8bqtQPCecCx9YrtENU6TJfJu0SIVV6w
UdGg/aUnuBH7lCyGm9RM9T5TWt17OrXurWlhpHgtUrzg15MSduF9NBBjT7Z82LoM1AdHJ7GbXedm
2t2TRg/LEwLR2tq6NMPC8K3Ps3B7wjr7nA1mZtYuyanSotXtsx7ucwSl1Uzq561FJlW8z92ICJ31
5MTOhnp1H24tT9eGe6LkMAQcLOm3Pp2MkLP0ShsVDU/YDixKDtwaxIuuT4hdZd5nTabCRuAKVtXp
06BTfVhPKuthGgH+FEQD5+0KoO4xjCpcoL5eMnbzEPPV7PM9F8lYBYk33+cUuGO2NP3eRUSjla0I
80Iw01V9+tfubXylWTu9OMJ+ycffNZm4r2CawWxYE9EkpfFaT/UvkWE0sZ0DolUDzCm9E4xR89XW
yDNUpDfut2tLQ4/DhpiaYDs7qlR6iF+3jpH5xHxfQ4Zp5yL0BCsIpGjJy3bAHKXaN1lU7bP/9Olz
Uvhx42HebevJyxxPsLwiD+9v85iLxLi71WDcs0Vh0IfTct6aqeINZ22BHrJdoo22cWcCm50i+by+
7CgjT7i0nuz16U3cHqC7Rxiio21rlMF52Q5Z2jHadeN0duLUeenxRr9OqYLMXIeAVpkx6mgSaY7b
xSCC4hkvOfY0UV8GsH67PR/QtIfY/K/Xa4e/VaFEe5T9EKOITXlBS6cTcdcNn82trzfbXasxn20t
Qkyr49JAsPts6hHPWopjBHHjtnVNxkI5b0hVYj2a+L71zUsUaiU3xtZqe0WeequtuII/uh2kPd9q
yCGPn12oIEm0Gj3fcMrkyXG5zXu8s+xZN31qu1SKjTF+2Q6eKo5qZSzXrTVFbndNWvdY6XmSBUu3
osBt4/jb2Sphls8tHeisy9LDV5/hZX88VWXSk3X3rCWoyv44ZItOnfqyHfgd4eAhqVZ/9UXm+NYm
6vSAo4/6IuMofWg1++Prgox9Cs4bXXf86nOJK+unzxft5IhhBTZCgTXZ84OepE/95BVX5sDiSgk9
lIggwq1FUKat+ttDLxcvWm/25//q255mddXPto/inVY3BSSf0nneDm4LSuggCEChTl+tKpB0qcW0
4y5Do3pv06i+R1kNvOalyXHrK5ISrDKFYi7Kqg7mJlJ9fvvRebvYNMhorXApNkzoP7VKHFbOMLuP
h6S9t0v90gMUPuL32t6rDJNbUyhRoCIHJethvDiDKfkAOCmgT+0opMKU0uz2rs5teutS97yd3LrI
GdMA7zvvrM1jfZ3N6WK3QvJ9jsZbZ4516E3tACtojovHNq73Zb1X1LHedZ3T7jQrXiAeRd3BVAzn
UWZINFIZZWv82J4ct2+dEVXo4eVDVMtHS8Y4tgtqUugSfkZDerAEhgeZxU6nYgXg1VpzmhL79+KW
MNjasypjlBOKgNOtSn3XswYJOlYfpUe+kF74CyzhYEoUhKQRs/lW7YMfg7rehIOuKmMIY+JNa53k
GDMhAHCrUNIhKUupX9QFr7leUwyKC6iTXOWYT/o7+y4GG9gLu9pQr8WQnwmjVh6aoUYeK0f3XEgE
cIbxlnZjyvbPZZ8M27OQwr0vhaWFMxVt8I4eMNGo/KKcezRTvjqRpIs7MeXbmTQAr5aZ3y/MkWyG
H1X5rInOe1pN+GZEDPbcmOgeY+PB7FL1oBCM4lfJ+7Isr1SEdkmv1YfK7t2LLEiDAQjg4ddhHnGA
/z/GzmpZUmRRw09EBC635V7LW26IVtydp98fSc+w9jozJ/ZNRhpQBUmS8oupFWdEyz6BsOhxoavb
XW75+Liqqntr05+cxj8ht6Kt0H3u1pausXObScolYayaGL38qMWcuSuS8WwgOOv5gEQSCcvFSIWT
N0SHSunKU9m45Rb7yG5TWZZ3ie1y3Mi1+snr8Q8AMdVsvRGKhjzmjwbwj8dC1V+lMCgOCWqNF2QS
wZXwTdnGlVVf8ixjlUTt4G+N7torhvYCkODQlAgy1mW0Tst87yS9c0y1odjEjBuYWun+SsNNa122
zcEoJkSg1yhbvTOjHQDh70g1fZvMRA86u+Rr7la7Bg7XrFFnYwWPdmNWEnC9qK7PCiE6CcC10JJg
xt5ofO01E7aN/L2I1AFenV6eO4AGR2la8NCqRzGiVqZhNUMUmlHDPkjsI8ySRkhGBF0tv6rJt9aU
bnEMzxdxlHUcPoJe/j3aWnFi/03mSxiVaK7JpyErlCcdhodOs2e71yy7CPyNVay11A8uTVp4J69n
hJEovL+Djy9P3OTI7XVT680TlqysFk0KK3jFqJcBZsQaqlmU5d43h++2LtuX3o7qNUuBtc9S6Ax2
wFuNvSXTOnqtjyOEB5lGSTEty8pppeQTRIB03YXBzyrJcckO9APf8jYCsYK8Vbnjhv4uYyxiepbh
2X3AlKMujAcWRtRVCLps44bVs2NXcMzsCvc3WcuOfkk/GEr6euzaap03rAmU6QOapvKlDQLlUk+B
pWNYaUHCjNOVr3ruVm9A6vmKygxFshr6XqPaelFkrwFl7YLM+ymx84ASQ4CiEEsZP1qjy99qZM35
aB+aFBs7y4bTpHrsgcg99FSH4fHVqwDyjI/MSOo1+55Frt+wNU9WuAG8xqHsc3nLmCDUmwFy8b13
WGAv1WZgV9h7QliFz2ddgFBy5QYcvh5eepCXK2yzGFUwKWwiGQ6PXrN4PcbeznQm9dmi/enZboJA
mQa80VZjQAx6CvDQ3fsjVo0qhPlVo0Blqn91kAYDYL/bygHOV5oWq87WSk9reY3QdLaVswaEciNh
wKLIEvKR6MV4nsvGQm4/D8Xw1PtmdWGpMVmPzYAoWlLfYS8/sdJcrQz05I/OoIICVV3jaJn2SXJb
5yRFrn0yJpxOETbfKtu55AHdrF5JdGNxURxGFJawUP3aAUTdF03zFe8DDU6w6W2lPBquHV5FF4vF
42wiEHux+hxb9hn8w8Aou3e5g93Xnlk7qxse8KUw3Kpa466qDBJFEhYsVNSezq5bbhwKu8hWRmTW
e6DrGaA4xwB0w8dgB5n5ZKVsSqkZmltIxz7nRmOzypMpmygM9/lQ6/u2LJzPsfMCl6mRa/fHaJYb
OO98S50JIiP9CLR2nRqJd1J7D3/EQq42zNSdQwvwbG+AAwV3wpaU5DJ5ayDcW0bGooesbxgzXp3e
6B7iDo0iixRiMtG21r2XNJHM8xIUXWbNSZOR/9EsoYhh83UzXMaOTmeAY7QTgJ6F4+xcz3XWvoP6
mkLXt2bKvFJlj1fR1bXzWIZsmzL6+Bmn6jb1ouEkj8g3IRT1qITeL2NyiIKqc0G3WDRGZmd8iKdg
Es/R0165yHpZP3ZtPdzqcOq5STm5Vz+WAUPdooz3uWfJ/jq2eIxgwo5SzfyjaWNGHkbwFsUqOod6
9mBovbnr04D59xS49nV0GnhotRJuq+Yxtqro5DM9OMWuFWy0DAIAbOzgbJj6o+ppsDecnhaF3WMH
4or1vXDbSeXjiEElC3tMzppJ4ExJDgIDZk470lCFgSXqxuR1BQLz70Bq2C9q0TbNHOwyNB9JLTcH
qdEnTs0yC34NFrLn00aANKpb1cXWFcMtOBKYgTpwrL0WNNbgdQMzTpdjWRq5ICh9pKFm50ofHmR/
7KF2uOamR5VmPUxJZAqGdavzsPTYBmhm+TG8kgbpyVEBXeTo2RlExqEbYKQAV7o1evMo1fg/pXoY
bVRMNMe1wMz5E4HfAH+2tbohhVMw2rc+VhSGgk1yd9iaO4VV8TYCN3rFawO0YfbN74L4VU5xiXHq
n3bm0rjFKoE1LRWUo8pMJ6ZBWY6tXEUw8AkDYOVIG1fURgMce7VchBJgTxekwFCm+kmcBtfKl6D0
0mMS5nTZfWNtMOwGHsKWAiC4bFxnKKYFVmbyXphrnS7v2ilQekuAAvivdbuo4npIjrjXkAXWQzT6
bz5ScIiP7gas5TaW1UNwn/BGALQ3kcLTRf83ltZxW/5mXlOf6y7Zl33JZxJUYGRhaS1HkIRqeJxl
ebT8L1maa5+QkEeRs39SI884xJ30NLIIMNFb5X2hT8YD4Ve50Q6h0/vs1m+ccHSOfmDcQrbS1rGK
rFItpwj/aSDGzbOtq8NFicOXXmaW6hceMoo+lOHJpKlw0bWJKq4HFOhtVoDwkrLZmWx4g+XKzVk4
Ih5+N52lPAPbtZHGlgYmAjr9tDLh6tO4rTZZbDoPsACsuzy8jCD4HjTACGbqVbsijD7lDAyQrwyA
VuZsporkGKsJY748AaApSfuosX3GT1oM/MXYpF6jrYs8aw+wI7KXRi+rQw9bZC2SamRV4I1LA79Q
qboyXOb/1I25UXPv52BKwz4L4/GM8MdDOwL21m0zuntIudy9SinZGUYK02qteGuUZrHPoYFrHuwM
KUJiLuHnTUwNu0Mq2PLZZMy8lTX2yZZZ9F1jnYNefJMk98YHLPYtNV8wLauPyYSZySdcnQ/C4qhb
92DCjZbaIB8BRvgTklQEgxq8SZLmbsO/s0S+qJ5Mr115yj3uq1NDp1slWUwogJ6VCnJaKQtv4+4G
HCEPhv8SViAF3Oe+8uKdB53XrDW4RV3/jFA56oZ43s26GgIjJHBDic6EwQ4tlLwnwQ1R0LgxJMn+
+2BX3glcljFuGazyS0RUvNFGAZfsIKLRyAoSLCz+XldmoH3tWkVBKJf2wwQpZCybnLIWuLVX4fXg
riJJmdYRyPXAYm3ZVfliSekmkj0ccn/qbQeKebpx1XRGEVvwiaYSyeNWQBVFZj8mQ3IQNQOr5s4g
i+j9Ob6eTiJqKb48rEwriTfiV0ZoTbMBi/DZ5Oq39yp5LxRGLGcNyb07guH80UzPr9cD65CiRi32
gEUQifsvoiFTZLa0ML4TySQp9n4uqfjPTL8pBffp4Z1xEJcUPwPnZT8oOsRJ2mLr5PlPcVzce3DM
p8c4P2GRKfBSqcuuizGRRpe8PlebPVIreDIB+pixv6I1QLtlh7of4n4rq+U3gQcWQQeMuinh17Ge
iuRIUnQmZkSFFdPH29VWbHrPOC9f9r62MBe3TuXzRE0kRHd1VD2LZ29G9r1j3Wc3lhrdutEF6O0x
dGd7KzvFFtO/2kezbXloYIdVINSVtxGPSzwNEcvx+IxWIipageGrLvvKzcrJ2vSEr6MD+kxEpwAi
Am1D2hd4vdO3dNEIEAGYM1bDGIG+i4qjLRwpQCLbWnqao2PcgoYyg4O4Xl9VrFFXm7COPo29ehJ3
br5LUEtXmREPG3GvxV2J6oz5f60gvjJhAMQzEUeImMibm4NIi0CLcQypGh+IJqKPXfMkHvzcNMWt
WVqDKClZ+VwVYNg34laIH6m2Jfen9jJ1zQo6o1yj+F5PtiHIXc73V0+tdgR4pe0SRgO0umelSGuY
tv4uHSE61+rwpE5dh/hsJ6Fp7UdvBAmMHd9Khs6JEm6FnpARpdn/ufC73yCi2F5Bdld9da45Pz3U
ZHAobTV1I7oA8X1vkBs/mACy+qcYLu98c2c4xbu35h2o4uMd1NjGywJYk2O10/xUGbeh7X+VmkTe
LneYTvCkWjaU7qVzkduHBBPLnfgtrVvcY3OUd2g0tuO6SvxL3akSMI+pH5pea3GkiP1rntPkI8IB
frQRLaEN4x1DGKYuU0NQe6SddDjWS/OZKpjFSAVdXXdIsB1EC+4bozsMqcG0pNimVofxkT2BK//1
umYWH10frLCTasAVJkDK0vbG8GqrE4BRy8xykrehe5u6ZdGSRHLJy1j9mXokQx2trWsVHZiV+MHy
JPpIUV8Ey9v6ronOUVE+Fk53cCp9LVrCfAi2Anvpra7YIBB9IRP2ao9C93F5w5e2LPJE0ptaody2
uwqQ3t63gp0o00VjFzWW4z82QZEWT03E5mNEeo5+KBfJD3lzs80L0/zT9WArxwZ/rB89uHKrGHhM
FgNya00QztOHQ3UgmnoqE9VB3eFDwT494wLxxDtTxRjUuqdj/WgxNmB+eFFZsRjlDI/t6DEFlNKV
zdmYsKpjnz+mnd3sdH1kKFGp8kb2MtZuWgRmVmzw7gTvYEgnu0h97MqNF+R3C/Pi5cGLq4rk/Dot
aZG5NJMPh2RdXB9a7AdFYxRBOXXXIqZG0Jf0EM6TuPviJBl4xgHMCs2udaHVr8VbAqudXBF9l9vZ
2ufUQERJzFsGXIO3kOq+mIJL4XPDmlCKj6yDQw0JJ3xDH6mvQQvcHRmTrbjHIhCPPZyGJwjlMkce
4u/poJ6cUEt28tifIz1HoMxpDqKTUei1azi7Oeq5Gz/z5i+AVv+ElJ8cxQnFkxcxevp6YsOYQfdz
7JwHzOLsGbPsRuazi+fZLhUtYukMZEW2jhy3/D617pVNO0C8X+5inlj0pNH0mUnsxNi4BnQhQSqB
F/AZXLLGSNxBflRUYW8NyomGLkqvGNtZx0wMtsDrFvvBto4DwBz2c/fQI9EoDsx1gmPYPLqaZ1GB
4mXsuanK3AnDpb6VWqTtxPnF73LNoD/W6n3U0non69qjeKrLoxWxtGl+hNoQrPosQ+kfCvmfCdrS
cUji2y/S88CO6WmOIw3TBzD+WyUxU9j5ddpdEWTXD0DTipNg7XRBU5xoC79zP0nm5yuexNLHLA+G
D/SvGHqmPjjlxoAgjSyGpeFwkvES2PTgGxQCtzm3TDwZ0aw9mbVHA3iwm+Eb8ndnLiosPfryJOcG
PfX3y01YSkVMVPn/T8VYrYe9dF26evFjRHIeiy9pEZszxwDbDwa0CDOIga7UmAcZj0VRRVx2HnKJ
KA6bvGpzlH3tP7D6+UMpfue7UcZ8bJ7aa2ABFzYEscfgQy/Gr2yOsHQtXpMxQw5m7Q36V7RWWE/2
2+iQVb4vb0X1OepOX9AAMEjjxfM4TrRUMaJbgiVvGBO2HBSUIhVgYtMgTPydJZhRkiL9biw7//p8
7GHiXPsMXbeWeAU8fWeySzWu0evN2IT6bosfopcn1VbloxiWiUGdiIlgPvU0LBRJNoLQvPYggCyV
RZUlKWJLsDzGJW+5xodjg/S1QaiDPow+U3ScDUCA9CDS4s3jjkdM46fy+cePuZKtAqmT3w0jxSOc
W974zYNofxTNNUBJF9D09Az8pkFyQ7SUf46Ko+euClBOdbDzePORCuLBFFmmcB84IYLgIUqXgmUO
KApEsNQTyc790Sllepx//dSSZ7LH8s7M45m5MYtcR00b9k/+fu9EbK4loh/T4qD5rO9qfbzAx6Mk
hY2N2nxRRqRmRb+yjB7Esf+Ut1QRpfM4W0SXQDyPJSli4rh/Peu76YyoLSp+uNQ/5X0464creVOH
j9Fc2fgw+qZXHA9n9iqKcZ6rihdeBCylQM6ERsTkfVpmW4Ilb0zwBIV+R52i1ojOlUR3K06+VH1X
IqKu7oEQYgt+btHiZRHvyfKyLC/Vv+Yth4n3TtT7p7z/9VTumE7k/iwE7ddvbBzaGNZOY2Hx4VqC
eSa7pN+tVfxT9Q9583xiOu18BXGeD3XmK3SRc1Gk7rfcOP5adA1iDipiyzda9CFLUsSWAdlS+UPe
h6So57YIBrQ/lBJJhCgzIfLxcrL3zvBWNOE5KnJFemQpm2l1UiQ71cmel+4dMBW08SUtjRONXKRF
z89YyGNFyUgMe146cj2jHteie2D1H0nWCmXgP3S1udMwZdYQRO+S5SMkTMTfNv/U3S5NwRKT/qXO
0gyWvA/NRSRFae9VMUsWNkyvTh71TWOp8bgW898IgAHLRVH/4tVdsJvfeHFTlmDuVpe0uF3/mhQF
y6srkh4LKX+6b5H+cAaRNyYR2Akl4jVaOvt5YD2Xi+ezHFnhVcLkLTkaLIxo0wrJu5njUk0cKwIx
MFiSIvahnuhEl7x3f1yUfDikcwppO2pXUIEPJVQKXANEDVbKNQUkx/ThynHEq59F1+UmUZIcxJ3J
ozZNDqNsrarEMg7iZV+e6Pzuv1vMfDdUWKqKmHi8QdayojdXmhe5UgvREy0MkElR0cruRidnOwY1
F2W4iVd0XqcULaAf1bD6LF7kP6tapextsc5m66RiczBNk2OERDAscUhrIigrditXS9o1PAn9M99Y
5ZPusDUaGJDRIS8rH4aqeHtddc+Cs22wARDIaNeIuyqeS5lAZVKL7CUP4ZkIPrk6PeCxRnSnntcz
P9x+cVPfPaJ56jrfdTFnEdH5NQ/YnBwdfdiKuywuuwTiByxJcWM/5M2zOlHykcy51BTFy19SfV9d
m1jrrbAxxCrOS923Jgv7vYYQ4FaFMUsS6hkCpNkRn0lKDZW9M81CpmcqdRxgnmoU4d1Ues+BkuyV
6RxyVCbX3Cvrlag1Nkl/kMZc38htAkiv67JVFfCqi8BJbH1tOgA8FTBFlziyd3LgG+kWySAMl5nZ
b1mVBDU8WMdK9ao7nCz2mhGNhXieWLgXhfIldvuXCdH+5CED+wT/ptygGtejykFS5CUIHiUR2xNl
jwpEaBbxU+hYKAvqzXUI0UKwgC3sVPb2947hjg9xUf2A73hodSV/61MdV63Y/ZrmDMlLfOBPrieD
FE+ql9YZjW8Oq/Xs7LoeGw5KjTpO1628qiw/lSOYXqbk+asqx+YaRR3gVQGyXXI22QLoLCWPqVGg
3yTLmwKJYJShcnDcGDEWt34qYSkJM4EORwE/UvZVZua3cYiKm4iJIMkyC92zNEVYmEV4Iwu9TV4g
P+QO3RedzbN9LU9SfolcaNiRoMSxmRaAV7bLzC3MQlSvZQifmouRqIyC4aZOMjBBTt0xH64y+wRS
g+01h8X2GtWvoR2Ch24KILoED64cfUVWUzqKrDzBpBvdRVS5MoTPNIPdGst7qFDDfpDZCX2IJUVZ
D33vMYOgIDQdoFWxyb1MsRTFQ3Y1dF1zU6LGuY9TUCbA9kzaFuxqaiwFvprEayW3cEXr2J3RB8zm
+l5FF8b9NUTBeJtToDlQ/rVoc8vxRWA4d1RmgnXh1yt0T7WtpRj6ZhiqFI03wPSZpugn0wLqDKxV
2aimGtUrrOCRwcABPHf8/FJAtbtUU7AkaZ/7KGMNtUPayISblqundNRjba3omnISQTZ4f2VmbSGt
BweWu+PHLDYjavDSugBGbbNvv0Rd+lljKx1cOHR/3i0dPjPIRNAKWYFKTDv+Yrvzk59G6pehikAr
IIjz4vUJsGt0sO6jwl6yMUTGubDT9qS2YX2I4zC78QgUKP+1/FT1Eo0rifWrrLUvJapBVzuI7p1Z
VFBfpfIpbNk4shB73IqkKGAr9BX59XRb9qsW447VMFUPlRhTvhAs13QcO9hkWRK0W/qMzbuDjfSr
FY/6WZyqrHTlZjn+AXIYTp0Jsmg7PjjFZvkFtRf99v0xms9bamN9r5p6m8rI2qxdLJZbL3nGqHBk
0T6rmCub+hmiRfUE97y9sXR8FCmMdusnTOsgQyU9Yk1TDZFnafnHgyL7RbbR48I1EKA2tB9WLKao
BIPugn5aeyk7lpXzGLUTUWChZHFEBjMCzcatUHWp3iO2qaxFUtyeJJanT5UFJmy6P2bfA3QppoFe
uDf73/PfiaPU3ZtZCedsun+oToPISwYHf3raTN/pKKeIqAgKb4ThvqRFa+trJCTfZYpiUdJA7th0
d4AzIPC8bgWuC0uFvKBTUsvPZen5h9bsPDTe/eJrnu9Eedj55S5WUW0qRsliwVqycQtnPfBYeYF3
aaagi9A9sTV3/66gbWPsZN481wy3UBjCc94neBhOgYiJPJ1ZNpYNJopqoRJU+A3+S0VxyFx7Obrp
MQf8Xw6J7Q58hazsP56mbjJEbh/7Wy6zGrj+8OtEbXGRIcvV6hLXE4+CbUfdqGHAokh5DaYgRWDi
KpKD66JYGLgd5HU5ZHF9Ks5llMtXSyURw0HvzIevYR+Zg0ObVRU/Lxw8MQZJOllvBlB8lKVE6YdD
RVJcuEZ19GAhBD4fKq727ohE1bdNDkDjY8H0q4Y8hOz4OGbm5xh7UpBLox2f66GIz3YfADhRUN5s
EvYZZXYrtlHmK89y7ncXWy2/p74iP3dmJj+rfnlr6GBv7E3DdEF0kK9fq6H/ZZW1ejaBlrzZCadi
Mye/xqgZvAWF9Ak+sncXhXruXd0sNB9EGUjhbQyh7imdavblW9Qp+oviBtmrEh1FFb45ybNcVdAv
b34ZD5fWU+JrPwWI+6ndSo9KomY1ruizQeNNSVEHoikbOa79S4463Ett1i5hLsVviVOio61o9Vok
tbbqDhquqZtcN1DEX5lG0z5hY4V0kdGr2wBC5VvVYosgw9fbT/zKN6Bg+cZMXP3QY5n5kJv9CxCa
5ouRfxvtyv5kSHZ9SvIA6SRTbb5UI0AK2TLSB0R00NL129+eZdZfgGypmzHERdys3BcF8BkatnUH
3pNY6NfbEWtY+MJ/ZUGL/FP4IU81LFCxyXjJO6fc4teWozBnZS+JZJinKm4GNLfb7EWFMf2E9ftK
FErA2F5AYHyCyStfRZbpVuwv2F2+F8keNYmj4gzRWiTL0NYfRnbpREqcsenkq4zWmwoj+uwNI7iE
zPC1c4lWDLTo0kWFzUyvLLqHzQYsHrKeSMtuC7ezTqKkrV1nqyudQbvD7WR06XkQjAneWrlo13B8
gpNIWoFsAlMI2rNImhgR4QOpuheRHKXhm803/yZSQ5s80F+nD1oIvsftvYMfdNJjnNTyNXChEfsu
dlVdWjwA9NkiO9E+5k79GoW1fAas0D2qas2rEqIqX0T2RVQQ+egi7nKpTG4iSwQ6KkeBCYGhbFQM
VzPcYxPTexTVQ+hoD6n+WFXZzm7sAsPCcouMeX42Bys7Bw1kuUksOD9LMkHVFDYys/KwCZ0W0XEz
qO6+YmEFPhgvKITFX2SjcLboZuYHkYSjA6Rezd5yvUeSUmvBEkzVlHZwV2j6gapJe9yV5RqgeBF/
AUWd7KHjWzuVvY8vpqGdU1synnU/sa55ZACwmKrVg/xrAC155NOmXBnWKbgREbOnYFRid80KXgV+
96+8pYqIGVL9q2hVZf9Px6s1AJjGDO9lP1a3XiqAS2c20negunS+RL9S2X3V+858q6wefaBUzS6J
r5koGxcxiLhu/NQW9qOo2mvxpQw053NZpfLGLkPjGucOBixliVoKurCv0JF+SIhfbcNsbQMbusg5
L5Xdh98aBYCYodnV3dEb7ySZVrQPYl9+RlWlXInTW+NnOXeqHw37RsCI9BAdxkE7sGabo7qbG4+O
ieY4r7uFsKWSrqKkzFDGRaPqktOnXszc37SuGp5KxMn/FMx1RHG+5MIjAfyMjP9GHj053IhyH9zj
RZwttGwyzQI6YWHpxzkpilVHifodr3Yw1/QU9dHQI2Mvmx3c7eUUhqWfTeDlJ8s3pG2sZCq2VJ11
MMD7HvG6qS6Kpls7M0qGhwEfl01by9Urb6MM9Me2vjJ2fkSbR/pdOS92FzEk7TNj9/hs1pn+A04i
YpE6/Tytj5c2iSxIKt64LYuivIVqXR50rehOgV0buPu6ObYEjYU+FmBVOj6YmWqOLJbbul9Cr3+N
Al36JYG0nC+UpApScZnxc4i7b74kWZ8Vs0pQO1bGZ99EG5whineHQm3vk0lUXJbc+NzGobFnOSC+
21CBwDhXButndGSmO/pf6IC/Qj6UfqoePsigkxhhMwiPPFv/laCMrDbti4c1R1U/tQ2YZXSKqxen
Zk7YtIVyB7fRAM/BYQnelbVhcc11D6qq4UHVW5OkgRzjFqc0yVnELKtkCxAJhGsTIeuCf82TYnXO
Sxo7n5UhlK566zjcA+R7Sz8uTyLZaCjPpVbYHNWwRZhKYVx2bHKgblllO68ehPRV0fnytS1y9zUo
xy+q4ak3kRonBLilGndR1VGsc6AY7oNI+a23r+M8ftIz1X11R/YSM6N6zjXLenX3vZtYX0I+lfu6
l+u9VXfe10zdl11pfs1BZGGZU5SHzuuyz9jcrVsjsJ+YR14wechupSshnu9B3mhaX1nNeVNBkLHj
jLPuxGTp94gdDbxECK9pgfZL2B0aiKn5lte8LhUqrdQ2hdkYuw5LwVszBTSMYVPhjbwRSVHAhm12
q0bctrCsPgN24speU4BuwHB0xdpddtOmwESK92xL2jW1ivGJVYDPTR4MX4dgAnrU8DnQgUJyL1Y/
h2M3fO3LwFj3U34w5f93fRvJpaW+a7ucB3jauvJsBN/+Ov+S/2/n/+/64rpq0cHcdvStnhrhumPC
/ph3Q/moWrq6N6c85DLKR1GQMvmd80QVhCKrx3zK+3AsX07krCRnH6p8E0VgTGxLp6jkHS0j+ZMn
Yx/tpPpuqSYK+9BxVmUJ38DL71JSGxAm4Xz1Stl5W4t3fdOiY7NJeiW7i6DXeV5Z+6aulKrYqn4k
X7wCIh6dlEig0C5f6ikQSVOTIN3P6aTYtEzX0Hr8q1TkL0lxhMhD2+6cBgDalqz5TEs6ptMbe/ue
c7u+tdh/oEjmfIngM9Go8vTouHBJ1d56GszW+aYhQMdqodPdDdvGcDRCbyWL5YDdV9jEEI+PVS7t
NNUZP6HI0O0bzioET9+gZR3FNfwEOF9b1MYVJ2zn5jYKG13TuTGvuKvctVdwIwauA5q2U6u6P6ml
j2b3ZLgjHHVmcx3DzyDnMvkSBSJo0ere2oCsYKK31lGP9Rxxndp9TKxIekQgutmoBwcbsWgc0XTR
0I5BhNzSVwxB4MWEfbmXiqTdM/lDFl/7Xej1VyRGuk9BiBN81NTtPaha5SCHdXJ0+1i/+Z6KJ4aU
j2+xH/8GdJj85mAfO/iTpOuoY2H9+4ifzF7rG+9WZFX1mE2BJjM89DPkEqcKmjpRkSogG0ad35QY
XjySyfK2c7LmJuqLahg8bTGNHDBAQ5wmmjzZgczjJdtGjx5iHfiqVfEDokMYRBgYo2mN3O/wQStv
htdE+wJqzTVKIFVovT5eLBtkMex482wlXXDMkDI+O3pgHFn2yE7OMHanpOj7oyQH+TnRMox93Da4
RJWLxFNn2ZcoH/B6LVkkCZrI3YV1LePAIJc728l6iK6ILiMA1T6wP5Fv49BqHl3UntANBjtIjwMa
qGjb57HB6gdz5/4lMJBHbvRV2/gsSnmZ/FqxB732e1l7620bLW90Tz/hPdOuimDory4+VEhQp/Gm
GPwAJSz04/g2Qfhw4/F7VNlbFz+yz+xeV+jaBBPXfgyewZL+Dkx5/C5F2ncWfqGXGx4L5Z6t7pKa
j7Pb6ft2OoMd4t8BDizH4qFnQmUOiHQCMfmegUtUG/2bA9aAKWDSndFG7R9KjNQnNf4R0bXy6hhD
gxQybwAzo/yQVApCMoj39bcQtRYG5f0h1aXgxZUc62YpsGmFEbyvt1DuDLc7tHE3fNZN5k6K4r3Y
GW+KMqQZsgFy/zkAALj18q49iKPUMDqWWqecUkvpNqwlZicYQSFT1QkZbDgYcrj1as7SBwQRRRUR
e5dpTiUi82PJUr1PhD4hF1jOI/KKwoaHxgbeOsEx8GbkNVaOtdS8NRhYnnpXTpCv4JYk6G2zbtnB
9JiSKNo526HO8Lmckqo+QFrSjewokm5cKivYieEKkwdIcqbFpGAK1NTH7ynXh/zcO1GBgwUxESx1
REzk4TRO7UoFotSloLH+h+NGBKNyCOr/dW6RfHdpCx+BIyOh1bu85RBx/T7Ix1MSf64G33+hz3VX
WWgZR9WFW9Gm2rPsWO5e63xpPaY8ZsvJwgezyA4iJQ7SNee5bhLnahjSAemi8eY0FZTCOq0/tb1V
rLTO8r7VnvQCocj5qSvKLrXpDtABX3tKqgZUQJS3ScLfLGbcUQcJvxdBGfLZqerPk939OjKa/Mo6
91lGxP0KUaC4pkrh75AzHVeRLhfXpUCUMsD6U0/HkierrbXcvAGRwbl5OoM4RFRckq3ZWyurK9mz
/PsiH04t9RF8IdV9i8GoIpg5XWQ5gUjGnXxg8ys8bexOsi5N72FAhHUoji9S60MhUa0HHSXHh9ic
el8lA2Gg+/acB9MXS6XYPlgsFVwtGeOSUEbqf05OeTh1d9dgCkQeEExliy8auyBT6VIg6om8opST
nd7hCiCStaml2wBZmE0TDizvF+X3AOKCk8nlF8UboL+1+fBm5Uzay6Fyn9MxbTdAxdpHtQlRw7T6
5G5riKqEiLhdB6PtDhmoWhQcAzD72FYdjdhBE2TqxTtLDm5pLBe7hLnug4zWLisGrF7HRimxsJ4l
r/w6f82at/0pMlFAMUZd/4qn6Ge3is0fueGeZBYyPZRw4DVFZcRQ+jXLaxP5PhYZ2NBofveDc3HT
NPuhVeE3SWeVmt4SAD2oIcNoccPSkVowkPRMxqR7dcuuQtOcCYQo7S0/P/sJVEBRmmLheXHbsVqJ
0jD2Ezwv0ZQTpUNtxrdS0r9G05nY8UjvcVk8i7JQt1lzQmiJMXlwz2tZuoU4CRH3jDG4i5gI5MT7
MqpycVyyRAw3VH8T4uMzH7WUylZi7UM2olYiz6p85CbtCt4p4qDrpd5yHblLrpWemSd3VKk7hrhS
wUR67iMnZ4vIZfNEiZWzYzfKWYZHBWc9UPbxiFSMKBBBb6MatJamOqUkDcVuOUZxpR/5mKNs9/dp
3lUxrBAOmTj5crYWm451aw35Zj6vKHbjkEu8qzmakrTGDkvfaKYDEWw6vdSVUARhsL47UBTMlxQ/
0E9kd+fo+tucp4lfsFx8cCKaoGs18rHy680//qel9p/zKj8TD92G+TdMd0HE3v3Y6cfNv0mUzBdt
8uQeIuwKVXxv1LZ8zqZqooKrlyzziKgoEcEgbr+I6naDdEP33WFH6Co13Y7RBnZqfXX9D1vnseQq
sGXRLyICk7gpIK9SeTsh6pbB+8R+fS90X/d9g54oVCqPIDl5zt5rd1nS+C0BFlGC1Szqyk+z6mYY
emgaB/VgxeGys93+B1nuHOSAFdXka9AzoiOFRR6FCx/MHftDnMvvtgjdLTXTyQFhmjR6EmjWvKJs
3S9LISI77T2lZSEHNCvA4TsuPcaOdCunzV7YZ+4x4T2LbnC9gcsOrsf81IYN4uL+WYsmfhg2P4jY
2WVQu7Od4r9sUD3R0NnkdLcqoX/G1XhWmHrOFZGIMwiGeh34VQpDhwy/7x4fMdtUNzslinbfyky5
U1O2vDV5RndNeBLUIsTLrS+N04BNKs9u/r6mEeLiLdVYHP59V0QnLyhakEvkpip310/gQfuUC46r
Rg5YOZfHrnnscjHejRRC0m5hoZdsyccFyQjwspQ/JHpWakJWSMgh9qDpbcgOcvImrKbCRW9o5pdB
m0gAWx/mPLxvR3z8RXWyo9FE9c9DRbfYx2M2bfUK1tj1tRICw24hZY2G6f++1i8UEiBN9V1Dil7l
mOFtsT6Ao3Bru7mTFrimXMLFmahh7pb1IcmNeu/M9uxdP2QFMe5SaBQYhrq/L/17vbPEa2JK43h9
yVEaHS7ZtBAX2lWb62vXB0MPdcZEMBuvX/Jfn4CYZ8zd3198fdnUK+a7c1Uerr/4+loYj57lSiOQ
c8vEev0jr59MMrU8mRYAwvUlk7b6xbaVYIzi9L6qNxWG4Dupack9M/PfKWnCw6gZN4DI8/NEWNXd
9cFZYP2DtTK3/17L56EkxA0yf6YqqYKlMTTIvO6PmZmZdzT7zb/f2yfWZqlC0o9i2ZGi5bBpC3My
hhazdnZ/PyYhqdm2VS58dL58Pq5N/bQWz2nn3C4u1cGwNMyKml7cuW6m3JrJKVo/MJL0Pw+T2b73
dC2Ps8jXbSF+H9L/EGb8+7opg3KULyy91x9kq5VFdkVyR+Bdf6mrOfh7Ri11EqE1lh5U5O62aovo
XtAku9fT6rEOo+l0/bLrAyWZ7hELVO+vH16/VoOyHpgNyvHrd11fw1GRY0nIbtjDTb6rRu5dXhru
HVzu5WgY/UcUtlBC1td1uxhIkkq9MHVw/l+/DALmgcl9fHP9Ciq/OzXRjFOycP5VcyL3SuRad5hF
7TsSxJqNFjtkGUyLfXf9hCaBe6o1w5nrh9dPAEwRlyanYCR5Q4EcG0tGyYbhDwnrbzaY539fG9M7
Jcyss3e53qRbZ0YxAc4yvq9xQwTEs2Qbw4aM5tuyCbeGa0AOh99yD+o5uReywxtqZPQPJvqhjpET
KrRmmVwfqF0W0rJI89SXiWqjjojDUwgLCVdSXwh4+D/P1g/h672Wkiw/sjVc9HdrtEpIOPTx+oy4
5oL59VGuLqF+lTBen10fxqtQcn1gU4tw8voi6Np+5+pMvKcU4Es1P8V/hVerzlul7G7fVH2hzSLZ
xa7Gh38P1MhYHa4fF1fXwyCKV7Eaj/rVSdOufwLZRDiPrKv/yGwAu0GDpCkAd/d4fdAbOS0EHLUr
f+P/nuq5+5VkOgyMrgT7eP30MCw4RK9PU7AzIP+zlDEH4HyGdlD2/h4xZyaCJIMzkjoWI8TrUfz7
aWAvp7Urs4N9QtwBDjPsC2KjzIaCxa7/mXvxHUKLyKtmNxH/FZjaY0Su47Hqhzebw3pKiAPbSk18
xLNwN9Oqqs34MZV7YsUpNtf/99/Rvj67vgPMsOKNiDhWCilpJ7XXgzaLxF4S1Ha0jKo+WGwSsiZt
PUXtd6OwnnP+a9OccOhj6lB5hzkFtJaa3AFIvyhmkLaYmFdTWrkqru31zbo+K4A2bBqwINx3B+3Y
QbaIGotBl1FD4svy6fxfBwaLMsfNcjsQirbmK0oR0u+n4dbE5pcoYmVjmOdqbKdjF1vj3wdDJNMx
1NcjV8wfhaY3Ryy/zdEtG6Dj16el4w7a5vr0Gr16fXZ9yOywQe3kQsNYtfPVGsdSGw0GHYqO//fE
ql27PCQFIIDVI7r+m9eH6z/878O+MCDLaORmhquHaVk1itfDUV09p9encqHhVRb2HPx7Z67n6b8P
r89cbSTeCgMvi3cFJ5AHY5X9/XswexHvemGeslV7fz0Prg/J+uHIiGO7JN35+lIdmoQ7RA7VyDXW
YLgmGljKwPs7VNVDrnUt6aNGiQdsdY39fWr3+njIgHxhkueYrnyIRhBjcH24fpgmUIi1RPltKSnH
E8GQ0ls6eyAVRUmnk+1UgUFMl6ym2YsKonVj8qkD1WnYxehquKP38+3m05NWr2Bd6hFyYysC57DS
z4zON3ox4BvNboqqiT0YZQxKlzo+W2hhbqKw95m3d944F5dC4xZRuo0ZuFBWT2ojfZaMmhE6ncW6
6Q/gBtat7aLe477X98tIgpDlkElrv8pWllvBEAYVez+QxdJF20QSRClKTxkK5iPIBANuuCwa6a3Q
NcuftVnZhIokFmbQt7D/wdMtz4bID2Vd078jkijpxHszNmQWzvkW/FKyMTH6VbI/x1GretwccSbH
VRV0GDLi/gz4FT1JykhXURm9RilNFbxUPlC2ZDs2a0a0NFDh0qJgOO0vtT6Sb+x0QQ2ionPoNQ7T
b2dzYJzBJSqF718G9xzNWeonBGyFZarCNSWiNNFoVw8q4FsjhY5PaGYz/KYhjmwVJZU/LaazC2Hd
KLXcSz3mIMChS4TFkRYxXvFuFOhixhfXWVuXBEFSj3XfNrfudW3RNNgxtnUos52hzBiBFfT+/ajs
qCgWn/njB8VzvHFm/Pu1YmWwiZDpOAu1p8Cb44BHQ77JPx6V7rzPnPsJBNKeiad6RkxLeoZDAoNa
8kbXuHTxzPcRwGAnclSytnoBcwrXU6z8ypBsmXa6Wc8gPbXkTR4vPyaf9MuOG2XDJluxw0ul919N
AR1J5xL1tXEgrGkemTfGNok5aioCGqLnKutIwLXwieHgDnLaCYbAFL5kau5bckWKwFr2Jl2+htwv
AiivHrnM5IMWjHAcfpfVuAlMiGXwUeXMEL3Mm75RtkXUhfczxPWlcf7UOal6kRp9zoOylQ4bwVEb
grUAHCwjPqGV25pu/K3AYfWqiWxibVre3IaGBQ1ITfmxiUiEa2QkB0Ojk+em6j3EBcc35jwI4+Fp
1pwtQbjIR2KkWIpQmbayQ1Kyr6zR+u3STH0wx3m9VZyXWClLz0yLcNPmJf2ZodyallKdl5gfOEo6
g4mm3UZTKkFTzode/WTnH/vubA+bvn3sMqJaW/K66OdvLLd+1+QAngVAkmMQeiyHFxS5BrCjNPZJ
8Sw8qkHNX+Cvei6BqZ6cp8JL7XhvCkX1BpBdVipeAIk1ApEkmK+c+qhRgzIlfcWBGKpq/V4zIpPP
za+RO3yGUdMCdaq+0+Vt0TPga3n8hTi3CDr9mQjF5wG9JFMXaKnjyQWZus425NQ7Ab22ae5tWmaI
gK1Q/6V9A8LEek9H81JNDO1z9yx0vqzQxhtDpfpnTU83A6nDsu7O4dITIFvOO+J5LdJly3g//yE5
m371U1b2H1pPoLwq5zuRUvn3y4rrrWgEEo3OoE+wQpdAJns0w4ANI84Jv616gGDp58BB8tqaUGDF
UA71RJEVC63x5Y5jrwa5TcOfSIGTUW/bwgzvyTaUG0Y7qT819rM1FYFR9iwEChjaPH8j4z4PNJeB
d9fKxOu64hW9KCZHyR56yhLyklBvWi1BwmtOLMroadMp+Qsw/3vQaY7XvQ4WBLomyfDdjwcn0b8r
JfsuEv2rawzCAlvI/Cp7KDrcu3Ls561TMCxINLTsTo6OKJ6jN40u6FQA+xvn6lFNm0uzNqrKeR3E
/hidTfTCyB8cI5XtBuHBvWs3k2Ktduf6dohTL6ksuiWrULeJpkOlcVMo0AhZwPtgvbBqWpGfaoe2
SG5thBhenVeXIqt+C8M+NI312SVsvCZxFzt5EQg13yNUoR8USvJaxhBfvTMeJWlmEajqoEGBvumN
FCLPOGSBpZBGryty9hSznILQUL4cyEZxOCBET4yNIFRKl7a1m6f2iZg3xtCF2NEF2JkLncy4fC4n
dStI9d46sYV+GM1KYnKaKdWbq1bpcfCj2FkZYg+DEUMbz1/mReYB/JmnuF2+qsl61av5frB8vbCa
rRVNNwtozsyCPNeRP6lZ1k0FxtqpOjiDlc5ETXSHLAyRaVu7MVECJyHr/n1O6g83yp+suj9PFppG
dXyJZb7v0OBkE+dEKrstSDbQNMM5BhyIoA0wWpubQVazA1fawGi5PqHKm/m+6aqRJu4MMw4+NNAA
sisi82OW0wfZ1IVn58pz5wCykYn+3hXZ1whOz2imd/xlP8h20cUau2VIDr0onmZs5H6uVg91D7w8
gcM0ZCiqOR6PghCxXcUYAM2fQe+oW3YMIIGpdYeo7+/JNCJD0KE/Pkr7pxMdaArusGRsE/VeCpC/
AJQ9RYxEXqol2Kb8rMvyPgPN42nLaG6E6+4myz28Fx2APmhDh2oyJbz9DLH8jDwiJkeTNPYToRjV
Bd8wEj4bbLrOFVmHdHboCkvzSy3kOVPHt54/iq3fa4IIA9Jn/uK2yomV7xFxWe31vc2hjy4ayfSV
qe9kOu6nKtx2+24stx2HhUWCnT+zw8ljtpdQ/4+ggO36ktCl2kvy1NSOYLHJPWcVrM/eyJinlNsx
4eodnfAnz4lQztCnlVP7avXyrLvyrndynzyH+1pGH2bBvhELGdENY/5u46mHT1oNPqMZUh4E0Z8L
5wYTAbDxJWVDq41UNNPGMVQExv1OsM84uOyWq+JC9GhLHZCo9Kq4XPpXS9JUXnJn8uDw3Obp1HmN
DRFQFQiOjCJ6qqz8p5ZT6xUyH4PG7UmMxHTYxuphUN0H26CInGPI2WU0nIyOKrvuw49ect0tvb61
gHnb3XBj0L2DnJIFIO4sJWca2oSgRNFOgdx9hUGI0CmihWbQO2wHg4NscxiJPFlY0LUi6HXbxfDv
ON6QjkVQPHYFjKghU9StbsBs6NrkgQB4GcK25wZHJXnvfqtT3581QGTsxsy9E8onRcxgN93+Q0hI
47OSoHvpP9rO3UYDSNEuIaPYzdwgp0XQMuDIEcYHpapw8VCENSL1m4iOQK+qBR3rbF8sg3MgZPLV
ToD3cAfvh/pbk9TG88jlWcHXSZOzUCoS5kYYiimnS5M8aCw/Ae4kVE3k9yxJc46S6peQ0dgTWs9Y
yXgOO4egkvKPBrnOWVpcEhqJYGHikM9Z3vRRc7IoFiNZXgaXoSH5IqCubjAQvVBrvzgMLXwzWrMi
9OlrNtkBZM4wXRyXW401B5nTrwmD3M0tAqTSDo5q85rpDVfH6Fvtot6aQzFRjOeZJxxqMCtHtxEl
vwP9bHkyq5WQZU7w3qbx2azGjaabE4UVoRmJDdvB6u+UcaoPiZLdGREFOZm0pW6WO4POVNMsIwVt
POwwaRudVQQ0hJ6tOPoD3wp2aoZmL9YargBOGuWXpt9nUmWH0DImkoEl08pLUYMxA3EvvBy17X4x
ozboIGK6Y+qni3nT9i7a1P7HVI5ELZ8TgllLmtAAH9HeZfUGK+NdOgixVcvmHcjCsS8XiM/Vimj+
aATB1ZOrYdav4uda2FRCaKAcmgReo0bUnVUCZhIJeunsEC2ZREPao59amHusGVeI+Zn2ICCHcSaz
3dK3wpifdNU6NylXYMwRzgShEkwlf0w7HIJcQhwuNrFm7RJr+limI8qZ5xxFqkcuSLMpNI4TUeIX
nBjIRhb26xZeJTmvLXjzVYHMt2rbfOghb3p3UrStReCR55rKo6jEdgBwuy5SlQcHFSvUjIB6t9Ll
SP/IWNgU4wQ68H2IjT+6pczbUB+AJWMhhWjI9jTPwdtREZouZ3+l4B2gMCE2Mca/Qo0vkxhGUmb8
GpYsPWui3W9CTWLdpIVoghfU1fvEUXWocnaQkXLqKS5niW3qnzRcfshQrk9DxtRaZ3A/E1WU6doD
wL4iQCqDgdLQAjWrzPUbNgk94kDXGew72U6YcGm1adrb2uBQB6S1D2qug54i31KtAUctT0rC2Va1
wuvy+jnNS+xI1hEwZrBU1M+jdEn1pUnhWXm8G0kch9q5XCwk7LX4njX3qy6WNEDIVnOa9vd2Ob7b
3fgFSXS/zLNv6dpHNSUmtOQRRC/mi3BqTfgkY+kzB1Fr8Thk9n3fOdgy0uJmcHoGKI3KINt9T01J
on1hPIXyoRcqqG4YoiSIkbij2mEwxeVNboqz0Cwu3UiS58Qco1Xt25pdx1CVYxAn6h2BI8/6QCqm
25fbKJ4f4tAc0ALa9wxUCHBJQ5jNy5vjPjiWgkhEX1l8hZx8KVMKbApM8HVRkOpVMEOxJebcG9qe
eUO8U+rypsyfwea5DDvDPeek39axsZlSjZ3YoPGlelJuFN0yfOfYRQA7afqhXSAb3O3RnJT2ZmzU
NyXPGbX0+i6cYO5NIWF4ORi0xu79aJBfcYP03jQO1BddmVNgjLZnUlWy+xpv1exAJW1CHc5JqUpc
X6sGi19DHkLuKn6INrdsDM13nPR7tuO3mDnlPPeFrwywAVNXnw/2/FqJJN+E+i4XDKRLfKh4UKON
RQ5MJfq3rIzWDjU7/zDlXXOt1ueGwKyk1ei0klen7FJMpLOVPU8Td2+TVO9tPVJyDJZkTNgxHo4J
iXZtF4bydx2SkZHF9UVG8dYgSGTrztOpzvQ/uYJhN04hv6+8oUZ+oUh6ZiBebRU0Kl7DFb9xFZu9
oculNI7dpZy3LhTgeabdjp6rCcIsgs5WYQtscCLkTLXSDu9fHtILSZLvKszPqq0ANU9rkoVCk9FT
0u1jABseoiXbayv9ezTATuXPmmWXu6jSPmxN2dvLRP/ERc1j1N9VBeoUXvc3vJlPKupx2+jxZQE5
DNk3y3zSYKEQLLdtTITr3cTdlEsRw2H5iSQG6ffwS77lJXSJWE5YozSCzovBfnG16TS3wEjgzJEl
b7S3Qys+S94skCj3SebqO2WNXI7r+ZybKtT3pOy3ScI+TaX2r+vxhWsUGQii+nU5tDZtNO/4Pqbg
fQT4Nj4QK/ScaboSkIC1e8FIGnpjE6Ie+nan18YxXultP9lFT7WJMNVcUJwRXY114pRnLttUlqjQ
oODl2kRkS6+3aZHXvKuW/tFoaKkKNBM0bB8qDp5Xjsa9kme0DIXxNjC31KJxCEj/WXkqbnSOTfEU
LdZeyynQRUQoH6sTFQCkPfawjg67tekNhMaQhGlY3blxdF//sPCGTH5GnJVTPNzngp2a1eKnSUdi
UYT6FrcENcx6RR7U+ASANN+i4bpL7eHMWAGjn5JfRB7JgE3geVzJrbPxqH1GpfNp991Lp3JiZuYL
2RePulUGIiKnkAhgKOAEyc7HruVqwdaFQnzfGepbL80/ij3QV0bp1hlk16UqzZiU+7+9JAaOieHQ
9JesgQPOAoAMboU3a+/hunl1lOi8QCoEqX3OdGuhcdd91c20bWzlJSeS2LNjY/THisJbNVEzhJwt
VDF9WblYxYXqmSI/VqH8UwosFHG/AKVE/tT2j3YuTkZhdb6u9NRUJfJ7FUD1lCpKINZ83t7VNljB
iaJPq6+4iPeAK45tEm/VzPyOnZY+VcsUkCRVohSTnT7Xl8wiULRt8kM9EJnaq/UGVfhnpnXIRXUS
us1kk2YMnlOJ/i0sAQebG/6EUx/f2kmJSHg8l4oG38nSYg/TYzgaD6HEQhGGv0upPOlECU1WFT8p
2QfMxNJcdF+JVNRYo36ZYY8FhtS+7F4edDd5rEYm6zgAv2W4Huw4/5i14TUr8VWTtgD9quJ/TsbL
nI03VYo8L4w+KSE+CVaNPbsatmY9f/T16stTuZErhYsicKlgj+uo7ajN107ltGOKFwfGTGtWTXQC
4HW6CfGHa5JIkXXluciJU6rMh8IZBRN05X2JxrPagJB2yxudJVzYzk5WleMXI5C7Um6SMXlL8lb4
v41Zf5lG/iesa7SWenVfQGuUdsHiYrWkLZkSPN5pKcdNSH48Kie82lp9wmf0qCsD4nScv7gs9vMI
ljAmGzRNVZp6fTlwNqI5X4QRqMxUYXBFeEHK0Vd9uUwpSYlJtl0i+4SD8tMSzUe+LLcDnC/GatYN
V8irlUFrU/rALSs0mE6009vUt8cewbFCWlS6XDAvHaHWLrvGNDYmeAPuPxp5lLnv6Fxdw6IOezId
oOgjA5+cHsg6/1RtuA+TTfPGpp/iGVR0nMXljZG/9CILCFC9a2P5Fg+MwNdTcJmJmEJYom4jixMF
/8RlycMdHfG30JYXOre3IaB8dgn40PJG25BCdMpF8Shj/b2YLMFGL6asxU/luFCehOTGWCaPV6lA
pNKUoXlc79mNPRKq/VbL9Ivd7xMuUHkAm0+m8hIG+F7ezPrc1uE75QF6jJgSJaRRf1YY5LQaYSv9
bGYbp9D3qIxo66WzQcnQRORDKufKrpULe83XqaC3u/T2lrzsMqhMa2RPP7nbYgFFs4g825ftTVkp
DAj4ARsnU77Y93ozXgiRhM5+WhR8kwXISkKyosmJjkMysmmEnMBsX/Hr1CS2eDZ3c1doRyVngtXg
RGASYbNRc2IVe4a2m2e3OWCPS7x2JoNp0oziQZk7oPF21u2uH/59DQx9ynXZ5WFgY+EAxF/r3Ksk
YeN2UZFlsKY/TW+OSIBxE2Bh2dPsN+58qGws6ZicPiz6yJpAf2obvbLn/9kuGoVqL0I6fUDs2dq8
LHnb7QYq9HbkHja0NCAT+Ui+8Gcv89XZxd1nUcaD0AZ3Z4e/Npmd/pxrn+jIuNd0yN1SVUTkHOfv
Sg9QtTIo7a1R+wlLh4uGCrsIwz9GKnqfFpETgA0QrgHEWS35nyyWJac5JuNassXKKbbR8IX2V+zq
X0OHfHtmEQ778ACJGUA6HSvp6q9uBvTb3NazctOsvy5ZJzCGhXxqhHzvOi/w88AeliRLLKU/zOl5
Ua2Hor6tUzF4aT4+lhHT59xxDm0taGnat5mOm9x2vtvJBOIfNXezmd+n6+jAVQrahlN7Emo0+l1r
cEW4pMDjKjuSj1EGTdRMzPBlQHE9clkbh3IQBOqY7N72RhQLYBMoO1QLIoFm1zBRM8OG0Bi1m9Ss
b9t0eJuKNWhxSoddaBS/Y7J0NxLSRkR7WzXZKRuRyw12NpgPGMbGjdW3ZLZv3OhX7wxmsi15aA4b
zjpxSpbH9LEYX0IjgS7ksEeLIyPysFh7k4TlMFWT77gpe2fbHD1mqrs0UbXXzGW1hh3L7pYWy1SQ
D6UlJ9HTfbEGcWGP/WSpxWtXOPlGaUWC0CJ6gzGChd3Rd7iZVB+hB8vgKjq0iR2ic0iTqvfXtudm
0DGr67zH+jptXRSCIc0s2xFkynfpJ4NZ2FZ1rM8FJ38x0qoMB4YrIFSwuDNxH+XEHk4hd8kpc8fP
LEvD0TQ8aTlAQNUA+TJUNbIqGlZm/Z2lDeyXctznM31mLTfdgy4OspC9N0cMprqF5pNtZ589TT7u
NpXilYgeuryKD1E6rAW0/m5icfHoVkbgTqb2Ti0KBiu6+adaR0/hR0OHxdcyhdpVnjt6lshk22OE
NbCnGLkPLc7KsqLZ2av4TobLgL/OR6NSb9zShJI+M/aw1sSavqHjlyz9yLyMEwYyQrZrYygVlHfe
1Gb9fUNmetARb7QC+U/05W8is/Hznr7NBFFDG2lrUkvVh3RoIH5wR4gbEfpNn6g3clS3BTWlN9s4
p5OFxHKh3rq1MHZC7ZsthMjD0qS2Z2XlJtYJbFkibg5RJLrTSL89cxC4p9n0YpWITFX5zNSM979c
kP7QkQ2TLj3mFW119q1walOL6JVhC4sBikRTJmdpMz9tWpr2tTEpmGLhQeZusVmkwc147N5A9GxK
c60/K6xxy3AwM1bSPKleSmsx9rZeoWYW1XwU3ToTapHTEL+Bhs/OWuranDxxvBsbEXNaKKPAgN3R
CORCY5tlmS9F3ha+rZWhD3KlRMuJ67VOfSLbSgBQ6yV5m0/8imzmEjby1vSFEGueQnM2RfoqLY5t
qElrnyYZAiYue2w+L63Ff9yY/Er8RHRiIotljZGM5QyvpmsiLM6KM6jP6RRV9yotFM6o0gt5VzZx
1oH77lq2e/xurZ63BI0MTJ2psmxmPRvLqSs/jYa9YONOvHBBxGovyh3DYgNGzNYdbqqY8Ba8sp+q
JeRDoYebIZ1fjRHX5WAPz12I1xMZULsrCaJhiZa3U7LwRcqvICWItk70pzasPrCd/hgxQ6Vx6OqA
UaKZtrlVf8Nv5hDN6d2g9grh0w4OmMEhdqPEmNDU6Gl1OnQ6YSM9CZslZ7IZglvjQsL1X9+IWbLc
TKV+AFRSLZQVJuecqLXvKTI/Vf13mJZv0DOEWwAKN5u7pbNUyDghfejwE/gW3y10a6vmOCgYGUKv
6TCZ0PdQxuEyMmO2SPFJ42HTxcq72wpn02stgWtJVt0w+bM3+eKQjieY6TD28lWNSod9DuZeKlb2
tTvAPsKHiZEF3LYPqRHORytUmW2w9RElkhw7qqatAgseHfKjVHJ12zp3MC4oDNX5ZZi0/dKpdIWn
9lkOTESsUfp6VHb+NLoahWK+8NdHN3En33OLEZnxqw/JncNun00wd8VhmJAasR3oJwbQsatQs+9b
fOO3EXkkSkWYNeFOwdgp3201vBsRuV55eJP1aCtF/z06NPTrlBY86sonSVOAvDcX7m9p0fwwnoeQ
7WEKvWGDQedTWd1rsT2fJpvogiJN7xVRQ883Z065pa68CilKoA3s+eyVid/V5Y9qjH/koFKxWONe
Y+3ZrdDtscr/oN0gvRL6KfNedsa63T7wH6WcVXFK+8XMdzEIXMSGQaak+0Il0LkNjbumc9Nj1XFu
G00QcZC9uXaRBzIE1xrX3MRyHC+1szFQzwbOJEjb6D/nubrlDptSBRueqLHPtVWJDqTezulq2JXs
OwhtQyC/1N8pJiu2CumjrrqhHze0XuPKTHhG4ySPqv62tHDmKl/02scPJdozfVVBO4nL0DFmW6by
y7ZXNotga9R2COsG3hVNXXaRu3S3yfpg0n0rUNIery9ZeUOUEZ2HOrP4b7s1giac9gXyRzS5Omsp
weqO4kLxb4c5qBvW4bDWntI+STkP1NcOvESg6brtR8besSwzEIv7GiWxwOVGT7vqinHThmxkihEf
ROq1U9Ucmql7Gux62empkWyGNr9MSMaYHTOdM9q82XHxEGzs9Bkc4YlZLZM4SjjWWFz6YCroDm+M
tusvQ+085CUHtFxyr6i19iJdWZPhvXW46Ts1TBbJeAPq2G0bzjT5aTPKePoz9hoUcZuxfNprL4aF
srDuPuoGkguOLkqhYuO29m3BRCyoF9H5FK2bEOvgwIgVZs4atDH+pO0chNYgiS88Zm0/bQF/o1wM
L+4S3UQWexW2ZdtMr2N/VDL6Mdp41MgfoMiZflhygUfZzp1mtPdNn9GGsaKXfGb+KbgvRRCkW2X+
ncgPTkNDuySmMQSyLKKtkpOM0GjOr22i0SzkyySH0BNgkH17Vn27m1mfjeVbTM6+NYjJTn9tixN0
KfKvZsJbq9qS2k8hxKico9No1M9thphCcnLp3RM+jpPbovCJwngTJi0Uj173bFd8rY4TCnHoJJ2r
G36o22cd5XXO/GUzRNbBRfJzxKj4rK0x41GtMG2vOAC2+O5yzJb4iCqar9spdIDapPmTazGn1m0y
imCBHK1qvh0MpgemCN/jOxQorCp+OC6bXke6P7Q3c5/lO2QZh3kIb4kLwfpCLyLTJqQ6Nj8zmufX
ojR/2mW6EaK/pUoFWxyfspCv4OxUEAR120z0nN1rdcYc5dZKY0E52xV0Tox9Y8qDNpGDXkyPyrxo
Nz1aIB0d8LZK9kVLiStd40fPjN4rre5VqeRCnyvjZsBx03FmNoieWic+SWZp9Nw+dSHlWSMsNo2d
eatI6QbdUvmuiDlbkvscMoMfsdZX7Q6s0gHNJLfyTNXx99cfuUWcWDgZJE4rP5HZf2Yi+yPbeOHs
13djw/siEsILyVvfWkv3ERk0IdN0tdOnTNAMMp70yol8AaKMDgMTW5PDPLTDFuETK+wxlekz7/+D
/aetWzeI6BfQpqXp37mqp4xsq8zoZ+qmh063f+pcvjpz98gUIvT1VIGTbxOc5UKUakK2A0Jb1TvM
URVSgy2BJJvIA8fri6Vhy68ydbZD4wQo7X8YO6/luJUsXb9Kx74e9MCbiem+KO9Z9JJuEJRIwXuT
AJ7+fEhqi9rqPh0TwUBU2iqWSWSu9Zuvmi/cZZWDE5uzWXkLPZ+TWrrCdmffDzbiD4fRGLcOv6A8
KLYZC7dvK5+MLvqOuFlO5LkatoUKrA36e1i/5U7zjM8U0ei8uKnMjeZz52RNR13Z22Vmj/px/lVP
XLDpw7pzIyB1qlniywDvtJztZ5QRgJ2vvTr6GwlNdx1O3nkAkrbKNaQRgF5HlQqm1wsPgzVpizgK
z2Wh4FppZCcbtlqSV9m2HS11DWzOYnchll1ubzUxBKiNlRUWLNWdzsQorPHzT8xDzaE0gNGJu2MI
8dqrWlb47VjGb2FRzaJT7d7IFf5vXDlNmygO21sOYbMH2iietCn0jkQ2lkOD97hrRdp6cPKHsKyv
RocRBDLVvIxoJTKwri7Rcvje1tlOOApVpMuX0ahiXGUkJzT1boF/I/o3lGSsBpIYA+ZOIKe2VauU
a1HetJOqHfOs34hcCVZVwqasbHZFrrFvJSYc5RGf3pCv3XA6RxkLkB9W+Vot20PgYtweqNgugDjS
PKVZe6kCXbn/lA71uu4btgBtcFU0Nv0iL14DEnpVjBmlFyjRShn1F7utbky13WVeOq5bjf1u2iY2
8SADslCKIosvrm1gfC3NY2CwauIT6JAO++6BcShMC5p7773hkfJC8Mus3CcyKNsBGzg4LUeDQ2kY
sI0YAv0GwspNKNSbSHSgPbR9GaTZRiM8YGf2ddC9GcrDdrSsMFIcwbqWtf7cDNEDCEu2o+hQWW0P
USO3L/lk3PtGfGeypmxcp9sm9bT1Su3gcyeHLLrsChJkWFOu45hoJI6dcVQv9GowVsAoKbkBm50S
XEyTETWHyx0V4XbstY3TtuxKCDZ6eBYsSiU9mUP96sf9a9KQq4inhVbdpVXX8aOB8ucXn/TQfo0G
663rC/T69ZWhpuUW8XvyZSPCChWndjv8SkiWhH2Z1wTPlBujmB5Cy3mKnWGn6sa+CtmqKq1+Qn4H
uocJRqfjhmg1brc4fddMZV2pJTcMpCF6z9xYFXdYVXytc2QDk6+mYeLDluwJ6t7aDpG4tC2eJ99b
1eNkbsNWe/TwYa0q73PYzYj4KDwpAiAFQDtcILLhZGX4nhY6Ae7MfVRRcev84gbBox7kVX9f9cRi
2gAybOHYZ4hjGNr55V0GkWHhTeMp77xVNFm4KNGFjMnJQCeFNKu7sdz6zrCyl7rBq0xRHbT2AaSp
/YNnEl42PGgFlnsvWo0Nm7ViySUDjUYCMFzzMcGgE7oJ8mKWUb/kardSQKlWuIYOkX5jaw6eoegG
xsTcu9Lfzbc88gLPU55YCzPM4aZD9fEr67YymotVD+6SXCPHbkzrFkplXNPObtY5mB7hgnwc2qPe
kQ0OSKfUyjeUHLB6JLa6EDUKkuBSdYePVpAvT1ONc6mzJwTP2hhpJfe1adtp3VOmEgJDFWlmpG8V
iN2NZ7MpYaMoYKvMaUD0pCJkJ9RgJDjA7tdvvlSutulq89Q5DnooJc6QCWs2ghZOQUCza8+iNNuz
VkTdmQDERFpPKDvgI2LRKOWwzxqzvItNJbnjWD0/lhVFA/8RnSJum7aPFqQfBtqyttRm+6OZjsrQ
r7E1rG5kFXAA8hCW+fljklgEMeu4O6ytqSnviMNUd8DF7ksV8Q5ZZWDveqk8dffeYe6VYmC64dWG
q4+JCKTD0he6spf9AFsPt0OFff08q7zALdmFECpJW/PKZF1jN+0ShJ2FjMufdWnkLjVEfW5kD7S7
RtAuMQFtKxE35tD/uHC2u3XNXBx+qzfZGyClI0ho/dlfq2xULMwTeVL98lGdYq12CUAYyUllfVqM
WE+F1pWzyKbUK/8a4+n5UPkAp4pStAdZtL0imT3gpnU0xN2DVwfpUa+IJeaB6LhztO4tHgjLFPpN
u8yd4SxUFl85dKy9ZhkA1tvLYpx68RZig7l6nzjwxQmvQoJm89PWKapzifbeVT6V65XPZF3Ms3wm
EWHZOPluQECC7qKrsh3HaWUpixHM07Pw9MesUngdqnpjVFpzL+fRGEkoo65OciIrB9RX5Z6/ka1t
bC1HML2watLiVl6stKo3Sc1PC6msMFx2doHWhciapWwG0Vzc8oTRrsaDmVV87pNFUwjqiqTWxzxJ
Mw6cB/ItQQp907ZGdEOIPdwUYkivpOBn5EBZ3iJR56yKIOrvEiQ1Vw2qCvdjXdlLH/bNA3uvehkI
O31qib7xu7PEczihZ+eklvMpH6x8kSpd8cWsyzdMZaFL1vmz28fZt6HMoQ3Gxms+AWRP3eJ7O7Cj
yMipkOEolr1asnBM6tUf2NEs6hPRKiC5GSo0ph0DP8CamO1OT++p2IbkQt5IRByNdqpe09q5dUD4
f41E/NnNw/pF5UzA7q3xPuvkbhdJnI6bqAywRvG06hYzeXQ1U4claDZclnVBUkKpnBQ2P31V3coG
LdAcFgm/XMuibKgjgkNxkCpsd5jqvV8ZDGsbiNlKFtt5gsLR3XU/uCjq/XwOvJ4L4NPk0SxRFeFy
qh11oxgaKsRzHzm/R05wO1RW//5SZUPe+N02b8hpyS5y/kFRwfn3Ifn+ogLPBiN9N/UJdpGkQG9w
C8p2XWXFWIKW4ZmfmbJulSG+R8QgWtaa1X7JUuWiW6UIyBHfTq4ffq8y6wWAt/csbN3FArmFNiuc
lKiKVx2VvDCOji7cDYfXnt9/ppMXN/pPwu8/WQVSLqG1hj3ABzQl023ulPbnwdaLZRCI6c7TomLj
2RlyO1nTH0D3u1tcm/0bbE2blVEl6hOIwhjBpPBaqcldPun6xSgzhBYMW5CaIBfYJWF14YtDoigo
kkvC0WlroLVwThIz3XYVKilpToIrS8R4Tiyj3Ro5qILcJPnfmVp21rpR36JsE5w1T7e3/FCcU5JA
BChYcPmVHXJAJ9sSav/OsOLwlt0IWzrNsb8F6QFdCfu15Ry+aNpgvJNdI2tSiMr82XXom9+6GtCc
71Q8vrd9a7H6dsk96Kn4hPfZVvhom6K2TDhD1hHw3PZVKcK1wC50VdYqWT9f3GZ6g7Ny7E9rPZrE
rbxgL+ssDeQkNrKozf20HiZuYJTWtmRpw7g7JpaNqk+w16NqeB8XxgSVXd2vDyTBXyfc/BCqItIP
1v/alh6yN/CUOA26uwIXFTCWAjIwvIRbA1XhFaCdYS3rROH6t+zuweijuElOiH6yzhHGSozIM8mS
CP3sgkTZTpbkRPDTvF2Mex5wZuaQF8u0fIyb+Q191IHnrEnl2vq++9mP/MdKR9ruRlaVnpsj6Vbv
ihoL9SFN25WqC9AVBFDajRKbfHbYQYZr2IjwMZUpIZalNzcOtwWAAHMlsclk+V5uqhoBPuK47z1l
EeF8Qk3z5WMK2VBYQXtjk1JHc9pFBkY0N5o/qjsZuM+VlBfBF/P/UxlYtrpTNEL8cqDsKC+yAR4q
6eB58DSVwMcTz94H8wG0Cmvj0hP/uQmyClgLqoFfiBo2JHms4qqXCFVYE3ycoiPhaDj5W64X3m0U
QLzxKuLpsj5zvHvkPtR7b97uVhW0GCXs6J8Xx6JEFcoacZv2x7xay/ou5EQkuvKZLI6DONGAvWpM
6jKzsJzVQqEcG4dv00I+bEecS/OhR8rcUo6yqo4TWmX5/aGs/WjvPYhraaZ8/61eFn+rs3RX22dV
shYuMVR8r8ZjqI8/Lqra3EYd/+tkghfPQsf6pMWQD9QyKb+QtHu1zNJ+UZz8qdW0dm/ahrl1tThc
e5mB6gca8E9moZE+g+GR6y7raaChy1Sn0TOOl5gas2CCylDWjTEeXVS2/DE2VqDCWf/y4TJWVfY2
loh6do3+KbAaFQRp4XJiF8pBPO90rUdWVCV1v1CFEez8LOdo3ULtcvXspfS0z/iTK3cIZhfHXEdm
MHImAAlDt6myMn3uVZJoo5JqGwUK1xfbXzJBtu6e+zooD1pVpxsVgti+6ILsyR3HPcHI/EUTRgHr
yfePWdjHd74ZfJdPN+kun2A1FDdOkfUXPyDLMMwD5tcBgpKcVgw2MLcDc4uc5NcYSdKzvBj50J0r
swNea7lIHCic0isAkmdDj8xhIfvA5ZwfAtOGA2cefxR/TiG7Z2X5nGVpsfuYOjWABZtK3667CmrA
MEx7dFu8iyzlCQQ0p0f2XhbjGhQL8NS9cJuLQ0Kw3TdEQECHqdGyqJT6eezJq8a5WX12JvLW0ZA2
L0WaPQPzEN+waD537Effmt6GkpUHONgX06JwoQksFA7yczjaC+C3ZAMIGTcwZ7p9Bk+8hac8i8sV
ToXCnK6Viwhr6a0sfjQkqZLhgwzOsifcfRM9KT024gaC1CfXDitv05RAfMVgN/vQ6A6yJC+yizX3
k8VqZheZIiBe1jq30aAq+9yF15XBUueU3iOioEO+WkVzs+xTK766TFNiorVl0Yfb6jeO9MrhfYiu
pctaD6yb9858ThcNZwmrtpxbCENM8vM53scLP6v5ZvEcDZCC41C2YrNswWHfBUmW3/nzkSNSa7A6
P+vcpmtXCSEwoDtIwsFc0a+16rqnSo/rE1yWZ87E1oMKrQq9MftaNg6SsjF4cocv4kk2Wqjar8CB
lDu1BCfY9ka5zR3wrmlrBI+RXzjrskccQY8HeFTQOzHP6aG6DZn9MKWgbLwiUN425Nf8t7xnS2rU
rfWQMdcagGxyGiwjXJVxCoEIpMA90cz1wFxXwzKs+6n2CZw6OidMSHaczRF1N8w2XshWxyDTObaO
fyI9j8BoFKWXsrHriwNijRR6HX2tnOxQ57H1VBulA6ciQA5kyqLnUiGAMHdw/jqSXGpDUN0Nv4IX
eR9ps2Ity7HRr+SWiLg7VfogUhhKCHhGt7HvoxultQUpktTZitHWjzH3COAwWUdGOy5OrG/tdsxU
52Ly/qydJDFuixT7u0hVnIdhlixCj3dRVaa7bTp/GhfZ7MHQOaN2JtWZErhEdWuuykHwn8v58t6v
rc0CbwvlxwjZ0o4jDsnC9LEghNxOjnsNIrG7s40uvC9tNCsihN7WsigvdDAdu7tjZz+zgBAe+ugg
6+igmYQDiYCIve91Js60fXC087Q+i1Bk6yRL2yc9ir/Jj1ozvkeWCF9jvqsE00eMLuYxLlJFR3Me
kzrEFOrYbJ4mY04fCP/NzN/H5F6qLXQ3+zGmssGlJGl+hFLlHbV29I6kPMlvCZ2ERBXnwSbh3lDj
hk1TLpt+f8gm2FgpXbRJhyrrMCkw4fHhqrto+O9RecZHfQwQYVhYqss1nys+Lm0aYQAM6vVhgki7
7gYc15toME5FrifryIqVZ0jyN4Jv4asV9VezEcYzvIWctHjzL139rLuRW1czHK6lF/3o+tus5qTi
sV5UCWHEF73OjUfVr8uHoP+lEPUvWm/r7y2a90vL72NKrxTbpvYBoUxVj7N4ow7cY2H8kxBVzbV8
mGgIAkTzpfRiFCbdGxXdrmOdzOc1+TBHg1bBU/WvtbKMMnx9mAxC1t6oHHIrOEIZMbcpqeIDWXnl
IOshvhM8lZVaNrjoIs+9Sfp5+UL26myts3ayQyNr5UN5qVyLXJnTxYsS5Ywf/WXLqAVfOq8OjyPr
/DXgp7FLBwJzWlblVz/X8qt8xC70qSWZevioH/xA27kGiXs59K99QZv+6Nui3btA46BDdtgNzvJi
IfTJ9ygz106VoV3SdnC/5cOPPs1IuuP3PrLZVi3EWnqMZSJghsGDgvj7Mc9blfj0/FBXQHzJR/LS
BNy7gCeFi4+6XnfH6vxRTuwp2cQZOmZyMBRHlJp+m4dwJUmaprFZrlxyZL/MwcbJWebjoIKvKeFq
IdfXe9EVIYP8Gqhhfq3S0YEj7hsrb9SzXxt2bY+A30dtaRjOikyrsZID5QVp5fza7Oq5p6xoBPgw
my3HFp5GhtPM80S68YwZQrWQRahMxbYxUFqSRd2EMqrA1TzJYmRHK26Q+kPp6fo1ycwHWS0itFtb
Ew+5eMzH50Yj1csRwtnLVsVSb3DSnG4xyjbvm3x6n9pLze4o4q5ET4lBZDzGNbpCnEfnl6WlqAkW
lmJcBL5Kz7qPM8m/vlpzfrVsw8INmaTh+ePVyikTXm3WINBcwdLfSiX0jNvFpi0CcNGzWPq7Ovqs
p/5RrJoQJpoHhEa2yoZpSFnZZTlV88+pluY7WRqz6shSCcUn1dZezF4XWmAUXdF2G1YN8ez10Dgj
UKYwW/oIFVwKtkJYJ/kW6Yca+SzZ+32gY4Rgpyt39vWIrpbSRFfwZgFHC3Gb4H9xQkD+2CmD+6zq
PP3oDbCOPO9a9cljM1fnHjybOiGd3naJ+zy0RrwkEB+dZGtrx3hijMlToIGebk0sdgahuM81pLFN
XsfDRo7SdUE4sovji6ek3tMUn+RTukqvnlB6JQM4P5UfxyRy61zZyuKYjJ8nfGfRsGrKhybw1/Ip
vZbcmDbhfN31qf5kwhpLIvfcpgYZD1WFXIyR1RmnbOcsKovcS6zZPrhQ834cUxO5oZ/NgwKG4WPI
NE0jiygS+xa3VsOCdRL290HY9fcYLRE6TAGH+gFFJG8wkBHjy0cPrfMfRWykZ9kf15Nma/QQLWWx
niecs7jzXHKMqDNriaaIt/UMa9t2Y30z5PDt2QAAta8Vfq0qIpmdYQev4W0X9sUrHk4ZOMFg9how
YdtOrQvRX8SPlt189Qwlf018HfiLXX0ydKtatygTnohG2udy0io8kDznS6xUK9m1csnz6UJ176YU
b7hRjbiTWLW4m0qvX8jnsyEppr1dvfglUEWlGtiMKYl1bCBVrovIdp8BDpxl1zbWP/euCgdRtzVe
FBEd+T8UvqiWDueoP/+HhDPU+/9QZOyp5P9Qwxp6jPLqK/DdfuNXiblJ1WTaAQ7IVjrCHo+y2NdJ
vtJDVX802+ZH6+QFxi9FNdGrHUmjbAPbmTyJocRPKj7pK3VU6wtgeLGvtKTZIZuMjqgSpSsH3bxP
49g/A4E2v7vNsUmV6a2tWCYQIY8hlDN68vz60hDPLDoEF4SRv4isCrfoZWXI36WiPBGZwzJqfvRb
sUPkGZths11yDqB3VYkRdgQ20H6b2ZdUM9b+oEQn0kbuMiXuupb1lauDBYLonJ8Mq1gXrcAyIugY
YXgRxi/e4L5PIPaGY+Kqpc32eo6jnkwTLOhcquIAFE9Rj++NfR1q67ruUSSYG2QX2er1enEkgYCK
fkyCCiWwTVoH1tkkvnm254sshqmwjxPmkrIk62UPLSN/RNLHQZk6j6G+z2NFgcdRaGWbENebpRRg
h+n6WCL0fx8FACYbDZyFFEJ3pubR9tzknnR6+F5fps6y0/TmC2obsM37V9TGuYcBf7kNStPfBUgH
bd0wze8TQZKjVdT+1RDqEgHo7kVFtWmFjKN2QToVB7QujTZDpTRPtao9BnUikNTBKGvMvWcrxkMl
1pzk1JWVwAPEGFHtH4MrZwzI2HlwC61cnAy9tW+t+WLq4Bat4naMI3tWFOvOQDCP8P/AWtZmUu/1
iW3FR/+uaaKN2nJkk3VyWB+Cwh+jLtvKomxQo/oN2Xrr8NHNAUnlNEV2A3nTvk0rv7lxe2X50QFl
GbZm8fjtY5rGcKptO0Hqk4NkQ9dFwypJQx/KBRPJOq3NB8yuo2wvi33h25s8KkFDqHjjeIH17HKk
OwoPEIAsNuMYrlGqUXey6CTFY0u66wqZyr+Hob5p2s56LscAApt3pw2xeSZ1gQR/oH4HhqVu47rk
SCPr5CWK8uYE5wraMn3VqTA2/lSX+7bPP4MFhnru+fpKU934Toy5dTX1rx2xBYgz2FXskTGD8jo3
FnWR3KlmpK5UskNrWffe4JefjVHXjrKElKJ19fKvsrusiSxN3bNp/XWeOC1UUBGtsq6dvodI2jaf
AzhU73NwuACuXU2fIb+4y9ojMx2T+tfmBShC7/X+o+T77yW5Vg2oXHy09X8p/RwnF7mfPeU4ck7i
XhfkqucF8GfP9+eb22bBnX8zzhsC0I+B2AdiTM4wG5Ozlfh3XTb2O+RYkvNHvXz0XlcNJMwEyAa6
f1TnNSv9Qpabqf+WBgDz8Wc4+5lVnOUjeWmqEU0VPe0wEPuzwdfUaPilbDrRrlCD7BALfCjfp/mY
oW+Uca3Fs3bfPL+8yLnYFPSLP/723//832/D/wRvxbVIx6DI/wZb8Vqgp9X84w9b++Nv5Xv1/vUf
fzigGz3bM13dUFVIpJZm0/7t5S7KA3pr/5WrbejHQ+l9U2Pdsr8M/gBfYT569au6atVHC1z34wgB
jcfysEZczBtudDuBKQ704rM/b5nDeRudzRtqaGYPHqG/QyL32rne99xggNfKLvLiZpW7zGvwvtVC
iYTHRgWTgHQTxIl5qSfLeL9kk3YxWVoP5IZ5r1FLMi+g8sutogXd4qOfbCDnhoFmESGZXEYERa18
V+WuOFt5NpzlI+Pno7kHyik52zhwpyFHk7Ova/s26orbMgJK65vjLyUvV/dW6I2b//zOW97v77xj
GrZtup5luI5uuO5f3/nIGsHxBZHzWmPjerb1rLiITk0vuFvMj2FvN+Q35ppqbY04kwHbGJAOmS8/
quPaQzawavyzQnJzlZmqheDN0Nx6kVMjoUDd4NsWcFK1D2H1/Vkuu/pbldYd7jPhUwVc/yYiG/6k
6k9p0naPBqSpuwQst6x1uzY+az4UQ1lMNZIqg6Egnj+PseAerIO0qSHvd9YTWIt0OTl5epSteZH8
Mv9Q/jK/Yqh70dUQLX0N11PfbxHraPoz0ef//EZ7xr+80bam8j13TFeD8mWaf32jOzd32bAG+RsR
EYFeDO+ffIeDzONNtZCygNiHWp58jz+aRYEsapPnh/d+YdPBFEZH9BCaU30irAMfNuELl9ljh2nm
XNm7M35YPvR9c37o6D96lZb91lfsu6qg9PZoVhnr3m2nl7ZdjA3x8AmDmI2a6d2+y0z3wfK1q2zP
OOUQMddLmJy+famRN142vTu9+E3yMBBjfmAN+G3CFPjBneoZAA2XQ4pu6WQN195xwlMnyrMsIRI4
Xn/U91d8nlHg68vcX/QGyo/AXIyVb350YWhr5u9DdcWsVxP7k10Rg/IIkQ5Bwj4a7lS/ehgHTcPg
rSeW5Lbz/xIonxxnPXaW+llF/X8HWMh+L9pjdMnhsN4bLiZBUWFlGKYy+t/NOg+vDbQQ5Ffjv/+y
/DVyOfxWlGMdBWH7W/GfD0XG3//OY372+euIf56jb3XRABL4j722b8XlJXtrfu/0l5l59h+vbvXS
vvylsM7bqB1vu7d6vHtrurT9cxmfe/5fG//2Jmd5GMu3f/zxgn4WYVbMWaNv7R8/muZln/Cxza/g
541ifoYfzfO/8I8/nqIaAcbo5d8Mentp2n/8oTjW33XTZh7dggZGOkz/42/iTTa5xt9t7ivzL86y
XMszWNlyFNBCntj7OxhCU+Nmw9qnayqLYgNZZ26y/85shqs6tuPqum7bf/z5Bvy4j71/cv/+vqbL
Z/nlzsar4vnxb2JOXoaqur/97N3eLkBXB9oO1MatDX4CjZU8Xjsnq40a1lJkmtCn2DpVhZq7c2xn
AZQe+7YMevccom4PYyw6XIFHY687FyRmge0PMCO4Bx2Ksk52faKvPdXp8TxEpKqO1iOiF5PGzc7q
YPF65HoMfn4d3nap3WMsP9w5EfptnXuo1Oaemyy2if2iAaIOQv+canaH58sl+T5N9XPpD9BtSxVd
Xg3N3GD4Ippr9FRbDcJuApfBXlk4evklboKvQ8RtkhPkMijtu0gn99OQx0duZ90r+/F71NQrYuA+
mNpZm9ZhO71zXG+J/qBzECpuAbBIUP3J7Zsid/RDA8JiBxBzlVg+8oREc9naccbGbgAkqQMYOCin
kWDZtEL777uTITaTMbiqUdjgnRarEaJSPKQsJ0l8V6s4QLwalvcwn5DjyHuE64o+wmxjnjYYmvPx
3UV+X29wo4IWOl8ysoZKDJPfGgimZ2WwJt/I/apVgP6FE+KFoG5UqFjhLILpmyhZHWzTCVd1nZuf
YkUEG5wM2f/7eJhGvH7dMJBm4GsP/Ln6BECxM+fAu9N8HzwHb+PIPqYV/3bWdQqaxoJAlBld9Q6Q
puWTse4thY0RPmKb3At2xhhEN5navpYC7fpwiCeET3zvaTRHjVMyaNgRN2UQ0AQVMg2uuB+vkylA
NI790c6Nb43ZXAYB+03lhuZNP9Y+mnhps0RFoN0k3lUqI3cKGjmTMZmrMn8sR94pLxga8DsaL8UM
jj34Qw32L9CLgXx1PSiM69Nt4a3MEFAwX/4vnd+hFcpJ75A1+pMV5SE6PFVziIba2w/2LoL2tHRT
NVhlEM5RD3+zMGkTobYVQfE6ucpXJNyKjdATnED90V3U5jpOy4JU4pLDiLElTXiqNVEfdC0nWxO6
B1fHF2NqrFXGv7Xo8+Su0DRjkwSIpChoBwGqdZeqMIv9MMI0qM1mQQ5ZWxZ2dl9O8ezuM37F0Uus
Y/J4B6/Ddszuk60z/9SswRQrDucw435K3NYZcpSTAoFFz7GzUYJRx4xIK7BtTtpDO19MNDIIDlk7
aE/5YUA6r/Y+myr+FTXbWBLIZtZ+S1x3S86uQrQKKfDGdJ1ZD79B/0YFEGOl37Mo7t6/slGD4lJR
RLzRxWvqZM/17KoAWivAhW0NpAqLm8Jhh+NbC1txmoO8+Eq6j8ZJbHHYwBc+dKoDCsuTES6HzC9W
jmJbyxizP7gW7rBDxH4FtweV46w6x1k9W3XuYlT8l8Tvm3Xc2xOIK6RafTBKOOGgYlREQXMswCfU
nY2EV2xfXDu2N21iXarKUra2R+iqjK9OVcP5ssJmKVDEaIFNHUjgiwNq+mt8Dad9C/KpDWYLTZuc
DnZZyxKvgUVfEqgfRaauUwEevcEC3OmUemk3BFp6s+4Oce8am7pX0dNCCx2CDqj5Lty9v87IIuAR
sgcrummZq6jiGQXs52pQ1qEIX1z2WJuGThp7kUOdJeNORNVyelUJ8Rz0+eJPCLiKu0S07VJ0qrHQ
gF5WEy4ljnspA4e31s6XSRFn+wE78mZwRqRO0EKuFC1dIeWBsltXHjxRB1tHgaSjzOEryGvdqF0D
YuzgjyMb2n3zFfZstEGaHfO9Tsc7AgCeBU1ipTh8SghZOgfoANBF9Hi8g1R+srsJrB1ky227LwK7
5pzuGhfygqCMnemoxWubL+/GHWrnMJXBQx0O+Tb1YBz7QmBkm7irWIzIB4DNssOGD8NKXvURuzkb
m1BQfGNxbJsUPyVbJZSUzKyb8jDU5rkJwMWPQS5Q/k/ucyQb0fdPiGfX9WXQkEOsESckj1g/jdjR
3eD0/VmWUH+JN44REQRun0Wua2dda8zLZEX1skoVjB4x995BWQiWuR/wrvs24m6eqqz0RDNPWqW/
tX14ACVV3+IYK0wzWspNqx4Wl7BOykWWGci0irohWOAZz7y1Cxe9ABwiy+GE5NNy0JOWoGlkkHTV
OdXB9YIeZXBathF7gKwjoOUEnrdyRx05CdTR4Pq0fOvIb60w3BJwLhEwalBdWeLy7CCXazcbrwFV
AWkouAbhV9wkrGNRzZI0damtw6G71tPksuRXEV87cP8AytNzMcCQRbt/aQ6J2CWau7csfLN1dMFm
BapTbXruFp3VYpUPyXPTmoTqfRhCCizpU9HGhImnJlm5SDPgGKCYa9CC0EADpBb1Jn6yR9BwsYEk
sLD8DknwtFplEJhRVQufbdQUT0FHIKeM/HadlMLeDSOH6LaAVTb0XntvjStzRmoBsbwJoY3tId/b
COToPR7dk7b0NfTps/Q1N7iLtB6fKSa+RxGZ3V7LvIdIaOoOqKXGOtEVx8nV5lwkfrtaHqRnlblW
soG3MF87ZbdlURKzXsw1jEAGTATqc4O8UdEEd50ym4/F7XixvTw/l3BIITbGd2mnRhsSmA8BagiK
Yjz5beJ/aSyoPVGflOdaA1Iag0o0sA5wzP7gDlO3QkqwPbhO1L7U4zZVwTCFU5OtDSQwtvgEcdzJ
0m47jJD11To+tr2JPmJf2sOdMJq94yhXgijerSlcZN/6qj42R88III3MRIfBMSDejHyqE86le13z
dsiMPBRul8E7Sjq+VumL0nl3hmJnNwkiW53Vo3voOjAhyhNyPQYEYV8/dMC7nbYnXFBD2SgC82ZC
dG2Dnk43GMHeNfsAeg6dJpt9WemLz7iTBFeCi0SSsS/GtGY2SVjlyKXf8xEdptA+sTttkQEpIZFr
yqc+ymDkenn2iMPSOY3jbZAAY/FFEi65C00oPhAWxgoq1AVqSn4I7ivTiqPemPeWikxblNUK3nZj
eFZsllb3y5gHwZVNhLpM4PPtZg34OIY4XCb/j7AzWW6bybbuEyECmQASwJQEe1KUqNaaICQ36Hsg
0Tz9XfQ3+G9V/VF34ghblk2RicyT5+y9dlThhnGHV30nIw1tWh1Flwyvg5c57Jkwc5blrvvjaZu9
qnktxMeC3XofjXw8FfFPcetiY3AwqHl3XKV0bVDXMB/gGS3PfZKIM9zUbNeblXxP5M6zBkXiAFgO
gR7yXPfJyfAlh+/QF2emXJewRDhUd7Jea7hPW/yBnPsQGWFxxvWuthPrPOrY2YeTfzYnAnStex+w
YX2tfd+ZN7GKvpi/e9eE4HSE58RNEoLFOMIacdFXSXWAT+M9Tbq9+ikMXKJJXpZYTpvGtYZL5iJE
ZG7cGvmpTud0K+vUfYX58cnWt7LqpH9Npn57D229y/2MR6owbCNTxDw3TvIzs/GfaVrRkDbwWy3p
4HzgQsmiT0gBGpMUEYCwXlDKt3YfCE7I6zxYN3/GYcqGD/Kn6tDgkk66dZK631E3E1zZQWaZl8g+
RneOrGH37V4gVg+WDIqCRPryXGEmCTL02k+Q1N77Dt+/Gbn1qylxJxXajn85Grg8jt/XdnEVs+e1
MbntawknCyf8xK7eLPWPLq3LVSmM6AQzWK5LV0lIHNW3W7T6GKG/Jh2sdLZl17wCb/EIxP1Ox/bq
VKjBYA08QCJUQTjXmI4TCEIDOXmcHtDQpp6LTqqGt7jIzENIYkDgOHW1zxZzp9jt2KYgRoVmhwtu
+N0VylzPI3KeJuY4xwEFblixOnhfDSNmfFpQJIfo7TA0nO0IPwulh95qQ1kHpyDwE7ZyINMYHIW/
MGksiHv0B9f7iIvwlOTKeWKyBf/Ga2Hedt4q9Yt8l7nN9FD5ZKEpC5lCozzwrvC1wJfKqxXrbpP4
IyAmQrmJhRYf0CdWeMtv0URLctFluWdyBwEVTehBCN73FAVfDQGDnJgSvEfZRbRfQImbNYyMnMyK
nZP3fyarip+zDMs7FJT3stVjUFgUh5DOAYXRs14W6+IRVLAtGptl7PgrUGfhoyYwaYgdhyfH+FPW
VnpQxmGoKxAmg78pi6zd43RfmJv2CMZ68o9oftsEHtX7OuyMizTmc8rx2bHZ4+ADJZx6oJrgH+VM
bsih7XhHE1MZF6qvKzZHbkYys1ctmGQOieaI3yI5lI7zHY8Lk44U4pzpk/gwRKTMJBo6rjEU1WXK
FRJZvCp+ne0pf73NpGsAtio6103tBb0k4LyWYHTbyN93C/+y21h/HEQwu0aabeDbZXplu6HeqEV3
Y3KOkAUExrpA7blhl8RtEqbhsbTcOnCjQoMNYzapwuhhKrzhIfxBCwLSDZrffUETY/U3OqwsgID0
MwLHzuj301S6q0gnyAEVzmubhIuzzC+Lg4qTkwnm2AAcJozdj9mKd0Xr5q9laF4NG9hJERewrZuB
zwfo55LCc+BTS+EzBL0z6aAakTUzashWbmvKY9lUJyPSPOojR/5YZGdGJvFpyBbe5NBdGSnjPAOH
QHVPDSwxM1t1/3sZ7OZENhmvvlRfLTrIu8q8CVxa1kdjmXCgeaN/EPgoCVYpV22nBnSVIPRjDMlg
LCKqPshFosKzYKTRiKuPVMUCWWGapdZ+Dh0r8Go97RGHwf2bi8cE6MemhrW4FcrrjzVQDbRn1Qmt
NlQf4jJCR+A1bLLx7IZYtECrje7iP/l5Olx0lb0Yxc25S/EUmZXId8WjaUTLkTnGzWgrcMp+1KkV
wK4LIPdzkVLoxTahCbHyr7EDDbaE5Vs0yW7ubftkuL/Mqp9PEinlyk0J4S7y5mhWz+PQWcdM86VQ
RptB5dGhgN988OTItVui54gMtZ07K3yxcV3Grl9tpqX+xBDCChKPRErGPzQBFW3WbKdYPnQ6hKpT
teUDnJB0bZltsfUdcDNQjg2YlQI3z1RM+x5CzzqPhqeJENI1N0pzT1QKRnSgf7Fy23XdwpgtYdLo
yutPOLQCUQkKRK97mf0ZlkqP0V/lfhfQkpcbCWFwU2ZFve0tEOpY4NPeST85quWmIBngqIaR7I8I
AFqHe4xb4EHY6hWiETbZucJtK8sCAqshj+oVBds0VVQuTQ4ywLeqVda5au1n8ZuCEXGOcp4nyfu9
5QhY1d+wyTHvLTReF61/iUkTpDQwycucvYVWZDMn9u/G9H87OT5H2GE/QYS2B5ICtlBc1IXLMAZr
hUoYIKV8s+xDLHz/VfrlVzaCTlv8heJV1OBm0M8uqrn0MAK5aeNtHgQJrtiZa+iAHT4V+WEj3jiQ
bk0pGD+Vyx4KPRWiNPOPuH9oJOqlkFE34CJ04HNjF7fC8uAnRPPBcNOz1sMbiRw5Uk6f4yCuwHYY
/ckwRhiJLQMG5CHeUwUIHDH2AdF8/5NfgqXO1hly7ucYhb2b660x4kJA+cqK1yNoWVLXJ8qla5J0
ZEDpOdmS+gkSr9vhA2rO80jbMFTtD4U0fIXFI9rc8c8RtOlbaSTPk6b0BC8a7oaPGS471/dhO7ai
DvizdEOjrVsb6JdNYwu5YIQa59Af7Gt2tx5gLSnv+Dx0TwavADpfLDNA39EL+JgKwGo0/LT4IoWz
2jxKd3rXI2Qsd6o4Cge8KsNirvnIkUKMnv3I1u885gWSU5FzUKqhfgq7ygPYDS9RGh4VmYMpra2T
HzLWBy5U+WcxR4hnIbcOSRNfCt9KqNQ7WKtTE62XJrZ4b+nEdNOA/wR9KeY6I8SDFv4ig4g5UKuK
td3OdFKNIj3otH8qIQ89dgZ5ZWT2FcFk0fYw/W7YLyk/tEqwtU3O3FHWEG/YsuSaql0x3EFnUv8u
Im79ImoCYXca6rsfM3Qfxh26h57T3wK35ifOBVdbvXFnogd7TIH5gjm8ibBrQT2bOdAHh13ZK2Ek
3sds0FjPCZEBp5Scrc4aiheH5BXLVMl2GOznZPSqVdPLU5sMaF6dl6oBToiLI+P9b+IbgqD4Fqvy
syGu4ckpWKDc+lRUb/Nx6tfk63A2duLqG4GL/D7NCM1pwMtH+Kf0HF1kF6Kxx2bcM8OCngkEyMh4
SJUPsbTFZ1AZrLCqTr4NfVfMNe9isB+aYf6aEvnZRsOuDR3QbW15bUdyDeqFHcvvMRxq6/WeCgeT
a7g6sv4xhfYe2/ouh6GxcA5S5xAgVOJPcJBk08r4hoHH2fnaOv5j7cUvSo7WahXeu8+R6v7Y6BJX
VRVvPJJpV1hvzVU5yyu2O+DYzm4YhxNt6xbHF8EZjJUDnuNXpuXgmpvXOLejoEqMV+CVxIM3Q0zr
lkzgJY555AbUCWDetHOBWEpMAB5jegCEFiLTRCWcFu+jpLCO6urdoTdiUG84Y7HDsHwmW8BDN8F3
4Ub/IZPHOKZSqPMP1uSnXQCm0aUVbWvV/ehjG6KqCN/8MP2ZTZm9w0R5IqV6hH/sMoacVtIm46GD
WrzI2V7JVNycmcYpPQowOtOIdIRgqPvitWPaK8bNFXj3ndFyTzTf3qIZ6iKqpZoOgT0EbSF3xFjj
TUHQZVfdQebkdtLQ5pKJ+TuweSMDYYDX6IxmXdGzrFo+PrNMfwz0B8lOUCElprVG2Asqo1j+5AYp
7RGuy4lzUkwbrz4rbyOgOYNuqIe9290FQFnzzTjvm0wm2sa0D7KarRbV/L4tDOckxKYTkQrcvvPX
UIW4Wja/VRJ+LorMi3ZCL1TlD0PquZtoghExbqCEHV2/2QviwyQU27W9oBGKJMi8uTTXhXAfK+h7
LDUgarof997oYKmous+QSCZXgK9CdYaFy++QMU9cAbO97R+bUWcbrAj0ymgb+WklwUme2rr+GbkU
cgtxGS35NsAvT/64fJtI2cFI9v7WTIeTMybfkT12Bwgla/p3j6k5iwO6TsBzcJbsgT3Kc62z4ksg
IoFoE/+1xsX5G4jAeF0AkBQi+jlKW39QqaRsMeXFSTA4hOObS829to0opuFNZVdZvLVtjY9vrIfm
MwtNnPiGm137mZZDYyze1uNnW/kQ0HqHjjfKQla2Bj4E7eswLURNOim4gzEiTd205QNs0AxbZosd
d3gjBAbAzMFthuLTRKIX4FAzUjkch4UVl9+7C45lrUYjTQKzL2Y2KmjlS9lC4AYyv3L08Br70wSX
pXv0GfKuEpmfe8vwjjInoqrSVGb4gHH12Vbz4lDSTsLg5Ci5zeKRebQ1QThZB7URaD5DeLt550rW
/khVzb110sY+xHsboJUFdRYSx4aFgEQGPQ17I4NQhSD24pG655f1E9WdWA+Pxp1XIY2x2QmXLkxn
3jElvgcTK25IFebiOenyAcv/TSGg3aJTXEPelEHZ2U8Kk3DFzNZcWm7bPjl0UU4MXjx6QPEMOuxN
ZWAfeBAdG6+EZDYM1XUZ89ti9vUmHUGBpw9FWxCCJi07iBVoIbKjrlEDb6nTy2coze9BknfQQoFa
c4/5ZrsRfVjtDDOH99B9R6PItzq+JHq4H+p63rpI79ddR95YTnQQsdxWi8M4dncd6w+fa34uzbw8
lNQHHnYvnFTvMT7ZIEecrIclPVgjwcE9IH3gyXol2/BPmCx/5sy2nxyTcY6fTk/ZwE0yyTgU7l0r
W0HYcUGx8vSQJoRR+MVtPlHqFFiho4/Yiei6E2mP3VbMXrPpJPAX5IanIjEey6w79DAOj7kp+sC+
S7PCxnrwZf3NikCos9KAtggDXoo7iDm7lD4VBYOlCFxH/zpqiOfzsPRnK68PIwSmkZAxIFwN6bdV
i8qjvxGhCjO8YShX9IQoORYVusq/yjwjD3gw3+YK+/K0NCIYEhgAup3V2a37YOndV5LgkG2GFRgA
Auz2bQIN1Ex3nHVkcRj+t18V40duflax1rAS424/N1DXm9kAwrdobLZTF+6bw6BGrjnjVmbuu9UU
Ly49503oo1IfidyYFkacYbJbCvk5VqGzrpf4VWjiAVNhZPvWdTtA7jL6FK23IfKquLpFtGcsieC3
84K5jfdl8qEpKy8pwVizQQ92UTmiWJpmIW2EpTAPtaDC82ssSiF+m8ZiSkh+Dv+DvBnskdwPYb+F
IedRjZIkVMc5bgQz3and1hO9BJv/qR5mtYa++7t07GFbqV9jjcejqG3AGxlEIzFR+jfFdWh4xwiQ
siLJ/I4EmYJZ0n6A9bJ2pgH3yjLxMmqD6c1w66UJmztFGatdZrju+KtQcXs0CnN+Upj4dMe+hdJt
a7cA+R11J5YZI7pg4a69+WTGcnjCV0qrCihbyt9rswOY8GVvl96BljpxX6PcRcze1mNUzAenq7d1
qoujGId3v029lS3fug5cQz+5L3qpXmU/PKvU3STAkKJM7aOC/OlIm9ljrUlkSSkLj47pP0e1Nk+e
TV8uVvrBuYMlLWVcmX2p+lK0fXXWPYes6SYHNwbePUuu0ugRyo/SYGOCcGBnnfc4Fc0jpXYTjLF1
APouHozMzHZJzVlVJG+Y9uW5oGvSOqH5yDNMAdxwbnHQrIGUUF1UBFmq6X6hn4F5toR8wHINRqy1
gVM/eCgEx4VbNwfrDLwFMOCTtkzqQrv5GIjjAMUNMvUTNmiyK81iXptD/kzWC+9bYqJFmOqNobUH
g5yTvKJFIRRj7GWTjWgFmtnn9rMUODAhXYdoxZ5akWwBbEWBr8mUsQu98ww+nm6vQv8ls6fhcs9n
K9rB3I5hSN8hr4/gn+8ZZJwJKSSuzmXsD2cjrxmPNLH9GvnJmkONPSOzTqlL6WXO54U4UMxnFdNU
d8IWA5SBrHF3Fzv3S4efAZXbFmzrT31/39tJjtsR7HJZfNkGYr6DGpgCMD6ghmdhxv13WgsRuHG5
rabRvEN1MI6LbnwY/W9dkxyRLvML4F2KYmskC4xLpZ3J3/lMGZstjCdjQ7056Z8htX6PiKxqV2Hr
yoli86ISymNNU89LQL4uSCkbEApPbuQeiIghgYEOrd+80V8rjr3Vv7m10PDInCukn4hZS2Fd/QI0
3Bj+ytw7lb90jENjuPDARkjBRL9tGucmBPtoBzjNW7zbFLZES0ExPxNGcJBqtLkZa3qfbfVzGVKu
DksW7bXriXVJtlc9WnwalLvg4eJNMkxfWqhA6JokGfdrcgf67fkXqT6kxzQ+JOsFdG1lTgFJIfgd
kgVc50DQnmWR6FIZ6YMuiE6U3cK04eqZ4RPv4Bbb9SPogGans36vgSe04wKVLhIlWFIvC/K5J1D6
PrlyoOZov0bCmUnGYeNBLNYDxE13Bxf2t5G9NzWHswtss1XWw5JNyWZYqgDNBzMX64ne7wchgl3o
crnsrI03kQrnk22z184jKrv4Y1racaM0uWR93jKo5la/80qTAEQH70tSP6RwYI2KZDVzHokATMHd
WoOxi4mvMMub/7SA63pl4EUciVdfVO88OIwQMatraL5caJ0wvGWF69HsrDb30R7a7YamT9bsWD4X
1bRXprVkkvTxTSQ42lC7r4Q1gdN23GMPZJkSNgVv4eeHIeneQ8/bMOcYsePzAS3UJExa/R2JS8sq
LpnPxwt27XABiorlAX3fiuDKiIv/pFZpwe5a5d0GWqG3oQcEH0F5dMfacW+MC0W3bK66ij8Y+eFL
TT6rzCdDvXSveQjKSsizYVq3ockoMu384kTIGISkF4Rs7sWffhZFlGDNlegywhymNTdAZWr084Rp
EUTE81ZyHBkocnur/sji2TndtU3UrjllUTfqTaWhtBpzux1YEbvWBLxlNUMdxO4odpOHplPFCtS8
O2oon2pF9ie5LwYtBm572TmM54/O6y+ozfMT9tLjFN0DOXp1jBKxTwXXLnuakKDk1UkoYv+GpB1X
QtgPQ4FvRjF/Wk8pkPG47D6HmMtT7BerNme4EqrDFKJLAsK8bb2BU3PyISiUX/evJiM0yta9NoZ/
4uK1obVHoO4bPrbgHrdVKzoSpAXaNuKceHya+g7tKgTm2Hipej2e81q+mPsuI/ksbi/CYlTRZX55
GNK7b1rd/KSYXsIcjXycwcDEqrFtmngbeYUGg024GnHm9Ad0RGe2FwZxabxAd64vy8Ag4F4CS/fv
LC8JuJrD4FTw3ovoq+FyvbZmYJm44vLB8bb9pJ+nu1458m0SWMwcbpypQHJ2sI1ElvqbGo/Jussi
kt+K7v6xYVoVpC1uaKosj1k0XNyRpmiYxEmAWNJB9rGhJ94EVVhewriLmRehXk4ouwqMIeRjr0uN
QGrMqqvpkho3cb0fo5xA9HA6ZXwma8cbt15EB9sqx69xZuwMZYu3yJuqg/aAg4NAzCxvY1kE59pG
I9eWKPddnvGctXvDy9wAlEy9iX6E2fQ+hDk58mDLqIl6n5y2Yx7DeVFkPJfeJcZCx+0qDnf3p5Zg
jh5J0GSWsPzCa08omdnxMTgJsQL3S8Pc0MwmrqrS8BFmU6tDu8kgxT4oojJbE7Sf135NIsN4FE75
BqZKe5JmdB1SOrvgK3/b85JubXP6FZPorLmqWSk2tTzijmzVenhSxr5GJAVzhkybVOT7lCGMrtqB
xJsSvCkw98ywxo2rTFRHMxGo2sVU4ewSKq4gxtDL3641QGKRrBenvyJmTA4yTCi+PVJ32mtp0Rfj
yX+W1r11E5d7q8dTaHm7LmeooKeY50TWNuzOPN2k4IrR8RkZKp7lOQ27Zqea12EBOn6PoebkTWn0
dhezm1/9wnlNJe1C4Cc7BAWBdmka5Zr0wM798isZ7/V3P6uPmekDji3kO2MibnkBjN+Z6Yv4ifqO
vRzkR9JAqa+aP4iJJuM+vC2hKeYOJXvDbQRWxyv4nSlPL4CloNoxq4s6cz/4yyHHYl8yXqbSKheC
aNJp3hgcEkeSzPBg9hMY4gh4cUnuIMiPVWjl5UeWwfAs01+lA3WA5IWTpZg6+RSBE8dVRx90w534
UFEuvmH97dpZfzqxQ3ZKZiKzPFCLQeTKNEkGTnUB2nS26cnTYX4u/erJGgALyr46hi0/gA2waY0R
hcunP5FQ6JIuUQ0sJ8ou0HVzXX1hKGxWVSs3DrvXwUh8/K1/sA3bJ/Nnyf00MAfDOTg1wk1VyBiC
dD6wCaDlyiQh47HTnmP864sQfzDDJ/fB54swQ9oHyv0Y7GGXFEo8CmMQj3TnxEpHNIYtxsKM9hbg
ZhQN9NcJpx1J256082EmAGYZ35oRV+4YrqQ9Oj8KkYzXXD5N/kPSl/Kdc4KfO1UTICRAWs4y0FPx
5CZyUVNlCXmHdt/c7ae7rOJzrTN6saIbuC35bGTozpZVnlpvvf4MGRmeFrPNCZsdnlhFBcyoBItV
eM6NluLUvTdrGTR19WOiF7Xx2l4TwYkYNGuTd4KyhNEXr0Awrj194i0sxm3JMbMBrIQIVZG3M5NY
AOX+GWXU4xzOzdrPCYko8tusvItuyh89kI21QqGeORLFSgYPVTWUxFIxjppRxPZ1DsXAQoheI7gq
QjcL3PZnl95zIuY1ZfjR6ci/BWFGJ3UxnvSUUULWPsPuOAPea22dvhjXtsoTsGX3m4Hd5bsy8ymw
imnThQ0h3nmQw2flrjcCwQiXCwEHYm/aecyT17CwTfa92dnPbrEcijikWAVjxuCZPVUjOFz3bvWt
OfCPiwdp1SC6b0hp79qyfM/YF+lth1fUKNVqNON5T9ega4s9OZ7lXiGrPGaKfgaGPwr79CDwsMV+
fzWhXwTWcselNw6jtbDYorz6BqzT7DIJNrgtNPsyb7fV0m6SXNSxXEDYrmMVIyBO3QefAgpLKzA6
9FTB7NU0WGIewdmHKZjWpMX4ThBpxU7gGJcOoBBmY3i1WzkhtI8XpnPLhJb25gyzPrVu2x8gAkGr
19T3xUKEsMVnbJHSHvmevccXi/4s0KmuiNjRInDKhRy61HmIe42IkT4aRyoXuBJZHstulU8sS7Jb
N4yAuI3BAT4tzM3mKb3VZcG9qwtfZfclWoJD/uqByer+mxpHQGnCBDS2KVbm2gnJzW3QTtw1f2WS
HBI7HzZmKn4vc5FtIusuVU7D4jjTp2pmNR4IqncORRtDemdAiIA7zSEbty+5L/Ntbgi5bk3Wy9+B
mkZAGE1hdjQbXINE9nKC9IA28iY+OD5AS7sm1gRS7NpoaM5N8ZudPLtCLEzkw5s15M32r8SzbOp1
HnZy73gT/GFb0pO/iy05CWDnISHD8HlUliT3+86t4Am70HqmudLXL52OqqOee7GPzQ75xHh1leh2
YUgDfNWR9HFsyR8iaj06/H05oXLpSfJbkueex9ZEEzZHdlBA9F39o/4m1KY+Jrq/0exuyDtQ1dGQ
pNaaOjQDrZdxWWNsY5rKJCMLDGd4GsJ63hHpY80pyo7Gq9YmcOFVV/CpKmLe1kr4tMR9BGhRSUif
Z4AgRhCwrczkZ+1V+3Hk4VAGNN88Bs/tz12z8f1futPNdtZIxoXajxCiD1D51kvGQuwwIA2cw+Co
76LS6q67Baj1VeGQ2YSYafOVtrEiQ3uE24IvHiUGYxr3ZTEHD9Uhas61aCN75zrVfoiLYtMtxqeg
A8F4pXzqRehgrSIKksf2gg49ZSwqP8vFN4/Mi/ilGatD0jAgjquOODpqGF8uYoUnhsKLQCMlb5lJ
dEFqg7djcPjPL0T+HHngpt3ikVqHO+hDlUhehfmg+uw0zvS1h2iCLiq20CuZ1aE5ifijDYLHKwz0
18X9srxIo+pAMpz79g42oGLjcg6ZkH8iQ/scs2QxZX4o1nae8jFjF6cH1tgbmIRA8Lmfrwh06DfI
B8lWBY666cX4Zklh7Ro2Od/V5SGl734Ms9A7YuLAqUzEsQekfk1P6q6ljWf1nUt5lzCWzTomQYPj
X01r2ddfXHHfvUlM67lwLxyAyco2h/kIcmE5elVqb5u+uSGdHjdJ4d58rgMONxLifXZFRAhGXtLV
BDwAAa5rkDvx9JEmJJ4Bi74tUGOJ3TM+VDdJ7r4heuP8669y2KX6+EfrPNNE3dmp/8TFgeJp/nKy
uzmgX7J7bOaV3IvouJjbcogeUGvfIxX7Zg1p8BpF90CasJzWDJrtY1muQ5/PDdnp1nR4EgaOaMZb
IjB8Wpk17v9ta+XPf58qEdINGWXcbWozPhk2/Br+bVz/LMu/que/vyxtxWQ/JCUMG0RvPLkNPhM6
4iZukabYAjV5y4VPBN5Ef9IlvYGjJ9rOThzyBKLACwdzN3akiA0hurvZJE2Gbxvur7atTNzo95UC
dSg92UQaBWZKb3xS4/10mH/EwuqORhPxTzhYXmrcBAR9cMSMYQNil+tKU4UfpWVcQgine4s9Seni
luNP2Ipo6diTY3DjME9/w9/jnGtTagwEzqhGi61WNNVSaez75r66U/uYRbxk8y637+PI3suZy75i
+DPaOQ2zKNw1i43y0ioOJEgGNOamtRlCn/DDPvD3CfNhpLrTLxrknPtgs8h2MPkwePYiiy3BkCOT
TINmdRLZJLLeNzmZPUNm3hAnmXdkgQlnINCWKDd6YjedMVD1YaAh/9i6iH3wznY8bnaF9goIllj/
LzvU/8c3e7c3/Yu7yDctx8N6Y9GVE/he/s29GfkjgM9oalGop78X8heC1PEyIg4YJs2EbK5SzfqF
fmcfEZ5IWihMzWb15dPG2/3318I3/ceLsS3hOdK2XK4i0rm/2P9l4iWpZ1YAoau9aSKfdh0b0OFc
IDnKzIusm2duJKQ6tERdor6iFRRDUeytMuiEt6BbrqK3qnrOeLTOZBSW57sSmlbzrY6JYlZ0ykrd
Bak9x3SfyKweY68MXBkbUMUtqOeEjTKts459XvQBxoLuHNouIkrMumuR9O2699L56JUUTmNW7BJh
Z7e+l0RlLw81MOE/TO6/TW16eyHrGF0uUiOOnIEHnnmsWRDk1BuD/To7QG3miMSyxHwy6oTdfdTO
ActquXMqanvbof4hBgSYlN16qzEVW5aj8aNCw2s1h+reRRkbSLQTw8IiJrrYq83kffEpLVVebpCO
4FCJo0OqPH0Y7P4QmrW62kn9IduxOEexUZ0Si4vNHJY3o269I20IbAWtFg8EwESAVBO2SWfqNsRy
cGIunnWFgZmuyik8+wRAvNFEySNm5ty6ra3npA+j69KF6ZhKILm1dnkeImirUu9gOoACWZP+TrKV
bmj89DvED2JbGeZH7iwkCDrezW7y5VLRjA76GiJDk9QaL3jaEdsHIWCy2+8sLEnLRO2LR4KQYSFz
40zn8BdHhcClzcvMUpqII+yKkx1aO1LDp7NbsgmCLQVqDS1yXdjO1QQj/D3FGVDXJ06J8guhQULI
cLxnaul8+YgeA0/Wb0k4ZWeDKSWqNpt1H2ZnHLEc9LQWq0LKF2ngc8qX9Ae2k71b594GVVuPQtBe
3gvg9uukzv9YtYStXrCY8KPM6Kez9s13+0+RC+JxNK2wcc7Ni63a4mCHxeNw/12qoNCs/n6hZEGB
isRWTrYWyZFeQ0iOi1aNjiDTfjIrMORFrpyCv9/593uw0NMxmsv4n79ouoYbKD3PeyJrSHBnaR/t
nnz6AS/bamklJamTEKeFjO4QO/50I1Oo3dsCmdvU0fLxoPGgHygZRMdE56yryF3QzObP1Vw1l8on
zsbMUmJDanqpC5UUKhAyK3gmy+duPKEdAgRZuNG+Vtaakfx89v3RX+UK8Vjcq4OCxrmVRvu7MWLJ
yd5xAlR0MXB7lStJwviNehNVNXlnDUt/GEJ0v3Bjt1EVYofijb32I5Ef/ph5F7MtUypxG6w3zcIb
+vNqVZAZeAjtjoF3iGtPl3It6rS+Zs6fJtLjq4eSxhF9tOngRm1QZjqnJDXhsmN8ybyeTJMcha+r
UnqBs/vtRVW796S2z2CDnmH31JdJK+aYYgKYbY3bvm6xLQ4LrbyqzQPes3Yb2gujXBo5BpoKrEQL
iBi1YtRRHePSekiVOR6tqtrkWTWcUqv922PquSNCLYkqUpX6aRxPro+olOE0qZ1unewg/n7T4m3X
iP3ynTlXey/3ksCJaMv8981ZuP+xN7uOgkAEYdI2scX+20GRtUKGqjOrPYqCNaVvu7ZFmR5NWaRn
ZySAEuzBb0CELY6ZHMmAB7ya0X8W+I6ZnIlRv4qGi1JZYiJh1vKHbuL/8RLl3Qn7/xgQjo1H1VHw
hnHx2p4l//0s81pFkw8N1H4SqbXpIowao8cAD62XPJl5x4ovSC8O2crtjMCmPpdUp45lPOp0DIT5
lJe03mPah2u9eP1Ot5N7UYjVksojUGS0BI1u5lX0DOtVR0FPq7OS/8cpKP6Vp3D/KTzT8nygYTbe
dt/5N5JFbSClN+epQjZWNhc7ch4x4K0Ul4/AEU556YpjXelzxB5ID6vZJVNpM9FEkMfuM6Jvr1/t
NknIqf9inIRqDroret0CT9h/XxL2vwIJ/nmltjSJfhOu5f/H+40N0QirsEUJn5IpIRuSe+8Q1r30
xqCMGhwy3fhzitqnpvfaj179nGZG8a4CstCXGDu8sDgpixAvoq4Aihc+kEb3VIC4O3v/w955bDeO
bF36VfoFUCvggSm9lyhRUionWEqHgHcB+/T9gVm9siqr763u+T9BkpTEpAHCnLP3txFxr2sCVGhY
Qn+1I8NYDADQV05e2qxV8ZDZNEAXZeaa266vDXBM2dZgT/FGfOX3bnrQRm+4liVI2iG1dmHkO7hl
kfoLRXkncRFGUNkn/3za1YJO3v2j+R9D/r8Y8g2WkZBZ/rMh//K9/1/vRZ381ZD/5x/9H0O+/odn
64bnepbuchG4LBL/NOS7/h+Uqy3hWNAV+MfgR38a8i37D6Fj0qdp7eom1gyWjn8a8i3xh+WDW2ON
Kzxc/Dzh/4chX/87aAY7vu2YlotUyQYA6TmO+PsaFaZMRbZgWOxHEaYPnUjVUzAHyNMs6Qm8Wk16
AArKB2MXBj8QGpPVl3Lp/uVD+78t238f6uZX4floUV2Pz0L/HbrSNUKbqGcj1Un9akMB6bnzs/PU
jTpEc2ygY1afawwsKJIpY+saqaDqB6VzSfsbLRi1m/pfRgPj9wmCl2Sh+jKwL1szxuC3D6bWTMMt
PZHvWU90ZPNCVhFMgbCV3W+ZisUjxTIYrQ0RA2b4xbLdApOaQxMZaD796if6ie66zfuWYgEFsYRy
/8LFAbPERkC+sND6bUkkCFVPJmqvpPJRuHRx+mbXo4bELT28/MuHPI+0f51PeEc2GAcMkZxQ85zy
96+60gTb+abO98KfBDm/g07UVVGvMTcuzdJntxjUaOaTwdjpJTLMrKXOu3QKVZ68Ib9FxFk8AEZ/
Q6nlr//ltXGq/+O1caKbUInni2Q+3/+6VVKNimug7tleYWgNemyPRDztC+GM2xBAEvJwWSxHs3q3
/RY8gW1kWPirferIYWkG+DUy7SEECflvr+sfJ6ajcxHyqixn3lr+PnvFQhtKo6n9nZXsK5WTuCBQ
DdgU1VG05CdFzBxgcH89sXjYGmH/WmY09IucCFu0OPo5gx7+3z8qe/6a/vY1urYwHc+wmVMt3/gd
oDE25GCGwQApK9b7jR0H2pHV9loYnobUJKqf5zgMwwyvVZ/Gt3zmutgDQSMW2mm2RLT9gnK40Cty
ESFq7apjQgH2HO7JSBZvtIEWhN/W54m9AKncmksKtXVzYMCcnE7g2AfErMe0b4eH2LPt/aAV9oKt
NEto/OLMUqhNg/FL0eZIAzR/2DQFMOrG7RZ12aCZLN4lu8zF0FBFTGOdXUpzMfta28DzHS+EsgCv
/xHFlbEWkmDcwaWr51rA4FQ7kLDi1xGoQ0AQfd53EPa923//eCmn/uM6cW1d53Gue+EL43cwUY66
MYxJqN4ZPUXQO/QpDI4E9PhHg5XsPq7YOSaV1z2C5bqwXJmOU5LnjzGwLa3Fie8oLVndrXt+V3+v
qfJuxooPaCQuViI7nV2zRDlOwVESr15SpaaNOfp8vsaKUalnd6aV79h0l1LCA8Hm0WwLQioPCGMf
E8+4+SNWANm44qLVHO63Ej8MD8ppHzvfqZYmxcJ1o+ny4X5IpX/RA3rIfaEHGHOKo9vkT3yN7SVV
w4A7zdZvnZWPVxk8DGhbHtlz6VsAl/ptIt0uaWqJRRMscz8KbW40Tqh+KbdiJ6CdQwCnmBvnyHeW
dkEFUcI/29NZ3Fuoks8Ku9mZvO6xNVgcsVI+G6kk2mRq0z0T3Eo4bbzh4o6WwoDfIsfGOqE3XcWn
RC8UYmpevarS6AywFM9FGF6z+G3UsCcwtZFVr08jSu95sz+jiEcM0K549OxKW7GX8NBu5P6pl1W9
t2breCoGF09Rqe+Z2OOVYgm86OcVmI4HHuFF1JzayF/GahoPmrQGaJnYBrLW3CVkIudd98LW1Tvc
vyMnlXjypYmQqm+wopri3Za+fgix+iyGHkcgtj5MG9olLBUOFi11T8yqe79yo6urvCMiTXahehJd
A62LrgI92IKi4sWsi4p8s0p/phweMDJ7s2iIQEgDr55d8h4rLx8vvcbZYlgj2sh0PBlujCUjtKqr
70REQZi12Lal+hypMD81A16V0W8bUtGp8ST2cBhdZLLmyCxPCSRbe51l8J+kMXF8HJpRmLugl5dk
coONryu5lIXOMOsNT9h58wMZnNHDgAtqg/+/XE74zCm01emeLJvpscgjgpwc8hGiONpXY/sx1NX4
2GYa0CuVvfpJQnNJmbtJH8wnS1QaZD+L9Qb3TEvc8mngQ9YL/2Ek4s+hbHiwIWC0oe8+3A92WEd7
36MneL87+bn38weJzftAb+Kt748BkexdRqhhmxnFhESeJzB9uNe2l1trP4s8dHOiW6J5C6/1fEiz
yUPEWgDAm+/C3OQHppzFL872/pBFeEFILtABwgHdcN+TWwM33HOSo8gLE4s8esPSnu4HEdsHmY7T
Rcy/IT3R7lIPuYVZnt3GdB7vBwUi5QCm5uv9XlZ704W3txpYOB7GpsOUFcn0+X4YuuDdg+W2mfMb
F02rhoCSDspdV1nrGk7uYRooJ/ppj4BkgFEQ0lBhgp1OGlrXuDX9Vz0SJO71Tf9sFh1OuPCV9p67
kzZYjtbGOlQ4Ddy+tkSB7zfapW2SlpI9SU4ozct3j5T0CDlslEQvqO2PaCpRN6X2q27jXvCKzMUN
R9mkrSyCzYzha1q0/iOlv9Q1PnuZ2T0SnR2042sL1dly2q0rZb1z6PnledjtaKvVGFzsFebZ9JgG
Mc1JFDlaY801kHRvp3CDm14RGZDZp5ZQ5gVcvXq2fhEX4E79ciRNDIVhD7kgS1AG9LPhJCbLTZTR
D4OhDadcT641TuhVSulxVRues9S3E4bbpaQCC18muMo0+6wwTW4sBt9dRtcir1vvghxarrSgRz/f
ZVuwqtaShM+XWDnjgqGrenRkTgJdf4OZ66x7OrGoI2gm+DqB2Wnqk0Xs4XuSUfvz04T2rBF0Qu0X
ZfyeSNUeWegbqCr1KJSDwphK7318mlLPvGHFxlD6yROEhTFTXTKCl45+5OPh94ZnFxHrFuHowD5k
O6U8ytIdwBJCu0PfD5+thpKfFTWX1ujJt+0ZJBzPm6Ou/WVT9tjC4mknPQ9bCfSbjid4R6L07ISh
dYrCBi9zbs754xhmht5f4+vSDhW9KJ36iS/17Mj394jFtD+q0H0kGHtYJAgw1tWYkF4v3R05yvVC
00l1ZSm8zQP6g5YXOCw0zHEzZUSlDREUBE3SmKg1/YvQ8pr1arsuMVmSrQokI+7MmN9S8jSY+lFJ
j9A+WnV6DjC47Y55QTrCNO1GgMYrmkPjjp5LsjMROU4wBzdsyFLoYnmEhEoepn4kAqp7iwradzg4
bsIkQSsR9nMSgvZoyZ/kdNRewzbE3zcUW7BH7mq0w+nRq661HROH2kThxi2Hkv/eIDxSeUys3XSE
KJPs5YiafMC48CAyzzn4VIWjGF9wIPt9QtjaofQyVuAhMysKGP8k53VApm0GZdcHJ7Tsw9R01EXD
PC6+Cq9AutCX8c5sy3OVGsUFG6jsze4QBOYnFjU0JO36ezSb8yuBAV9T/oPemu7BHqd6nTuZTSE+
RpzumsOTY03k4dLxQk2EQoVGjrsVdAce6zbIMGg51geG/PI9cuVrl/SQfxvKeL1VRqsW2w/1QdPc
01Gu6YwdagcEqNfgYYYPkOxF5VyIpKOoR5uiKUb8W9kuT5xHPc5wdPgr+rHFvpoV+mg1vJULAYPC
VlDv7y9eQ9d0LVv/XITEOYgKnSusTbFUbSTOfgZDKSQXTvq3rqtqhoEu2ptqYPb3LLmzo/i9Aup8
VkmzmLU3o1YrmiLYOBrAGsdBoh734zbYYPpYVi1p2b5ZPaR1V++GhrACDSVGV3akOX6v7byAFE0F
aArqH/iusfyETOCxXS6Jg97Dg9UQ7VFATQvTPDCp0a/gy1v6kDtmxVWFU8VFHtEwFLbB8GZ0JWGa
I28hmcEi+Ai0vRFzNs3PoYIgX+a5jkYqxutJQZvw19hkfxuqtYmoPewTUKKhYu6BvrPpU+eU4WgP
cBecYFymq6m2k1Xb0Jfo6W7hy4xi53tqRdOjVKhrXXdvKIA55KAsUmukUVJiMJBEr9BfcMQCcQhb
rS69YW9uNdSzYVlXx76n9SHNW93qRCHVC7hexVsw9bijI/9mUL8GLBasWjoRAOcqc8G4UW88B4Nd
O4oftR0iYR1dkHNtxosbzY+u0xDH6GhqUSyhQ8VFuYip/B4JPjFvqc2lC5GfqUnFF6dxWZuaWbzT
JPXX+9227QbihPjGnc47QpfULh1pPM8URPeJ5q+7qnfOpED2R0RK3SIdneDMMtWgP5Zkn3QZPGp9
3H033WZP7eHs4SMjfNxPljXAvKMBHPaI+xXNSmfQJwTAND8S9dDFPYpyoCbMBNxaVJJ3Mf+kvP9V
Wx5rkoMXVuZKOupRf6rbsFy1ApUdUKX+6LgkUkZg+9ZWbXBXC7759H02fQ9PMLKzzwh5tGMXRuHp
fut+gO4vcTfgBrbDQqsXlbC0ox9ni4qKPR1o/qKJksNQKW2LteaHq4xoRU7WRbNjE76ZgwV9PuQp
317VVcEq6twJjQNWoiZfxCtbFOmDN0XvgsjqjSYuOlu6q1U9QotwHjWb2acIyieRGvauooKz0Lqx
fLo/1s6uybDu0FCWpsZSGlsDDRNE48BxPKWqx/u9QDcw0yEKWdzvhjs7D9WG0zhfVU4WreGVl2tO
GfOaOIZ5HRHNLZO0jpZyGoFPUW3Zgz2HxkZH4iJ6dWpFWD2DwVgybeD29MJDMZK+alm8HGzl1Ylk
shey2d2TrjwoQMSZWoJmmgil/qQSXeANRqjR8AIDNYODesEODGQBpal+YWBRFr2Xr43S3bHdKOjL
hfkSx0ixsDUK/5gGkC7RGO+nAqfW/b5bWuQOIT1aYRpZxGyQUIB73tLIUkLoKaIdaDSgPvIg8pqD
dyzlgNSIhV3bDxP9Sg5FCv/oL/clRHOuN7wntC4ZebEjfY/0ZlzDKiSCWpaLyr6mZdsdXC6iI+vy
jtxN9MYZTA/+Ij66Mqy3Q1NdjGAKN0Zkf9IEneXUFTlKtn4/5E68JkY1XZN4cDLa9FNdOF+CWuC6
Seud8FG5ZFl06pAM8cWGV9GTjTFFF3COS0cZN1Z46M3bywByZjHqhPCmGWym3sTqyCzg2T0w6nH4
XKXoAIj/etOEtdAnQcB9HN0cwtgXtbk3WaN1AVoGICmIvDL/qz1ZH+7kQoXqXrRctjQw3jPhIGzK
MXmFN1mSOt+puNjmA0YC6QEE6ptxiX9lF1vqyuLkTc4zTIqFYCw2jTBQj1c7Q4/3Ybo3avmY5E6w
BVayEAZ+GXhbGcC3guzaMTxpkKZ7t1k1VXcQjfgo2ifW+cE6qEbIjwOrGr12SQY2A3R3cDo6y0q2
aYcNjiYgiic9OkaCjqnAvWHR4t04dvIxEGuE5Np7MwqHkEQ8ggErdC9MnT2ltuWIWwVLTn5w5+Hy
fsgwJdXS2YF2/o5QipzHttlWprPXISevLcu+OhHyfFUnKClJogNZ4GHHwGjUedkiMTWNiDMDf5b2
pJnImwmJheNTpF9QwrCIn8s7mUdCnIdM39fWgeNBG2kG9Bkj7nybYEF0HgiXmDrhFbEdwqL4I+Cj
Lvsgh+zIvK3pLATwNn8k72ZcZo+loBEVVnNIJBXkvJzUNwaOB0YgMkxMw3/A8WUv8t6tdmZW/Oht
ZN5BbMM1GXz7NcTd4lc2vAnlUwF1dEYtWoXCl+aL45ef6jZKD1HJFthCfrmUfh+fjKo5NrAirliF
WH3l9ecoL8o3vpKzlgavddWRklFXHw68bHq01bRteiRvDswenLUo1tGTPLFpT46Wqw8LD4f7eiSP
5kIEzEpFRn1R+Ms3jdJeO4afPGLXHo8zjqVk+vKCsl4h4qqXQR3InUJrup3EExIKgIWkCblleY0i
KoY1HsA2cRYWjF425Y6x7XSQX0WQnTp8EWyWXoSuxElAVEDUocBb5hUfolEfrUrVx7JGwWOnNcEZ
muj2PmGUOYUjXI3NoTDmFKBaZ/wib8jEKvgoKVDnmvPowXewRvFRIhNYTqFrHePUH3exAI3AWmqb
dN5VTM55CowIya9OZoUOfRscgL1Jetr/6a2nqLzTorhDloFoqaiiZ9dCgkj09YlvrVvGNvUkAHPu
2ksoKcfYOlDiOkcr4erfuwMsF71z1eo+b4Sa8eKPtrlnoXAqkhD3fsOrT6346jmYufAgbYpyfHV9
c+66GcAjoNZSqCYfekLdtdL75IpRmnFroNes01HTCauIgK/hBA4In+ecxoo5O3yaS6Jl5VLG/DwZ
WdNGAgbjlFa7vqkMPAQBuKkII22CKKKYeqBGg3nQ24J5M3OLTeBOL57tlQeb0vW0vN9sAPqliyYA
QKfKz14LTHcQtyL3NxrhLBmjkKcfyiw1DrJkT1m6FlLmL96UfiFyzEOXGgz5ojNsEFzzfUD8i0Gi
sXQi4K0lCIFDPR/ud+8HS5/QjP3HH6PC/utv967fbKDUPpPNstVxU1ed8+4mFZosKzWctaNZm2zM
gSRXmb+r51+gMnWYCg/rIWqu2qfBryQE1PuBnHB9M34ji2APrm5gsXYK0jbaE3vG0uuhLenWtFF3
zYPylPgx7yczU3SP2ceYDSHZNgC97ujeyXhoMr9lp6l5ZBGSrKU7EEfBhU1PQYWf0g0mFG99eHW3
dRNkz5HbvdTCoxvaRPlB2DgUhtCHqFEbx1EHjbkt/d59bmvaKn7nvYkhK25+MBa3yS2JgkeN36Er
LpwEhKo3XuQYVSt7lmOTJ4UeE35r1aWHQEhQQUor+eJaKhljvicNTaOirTJjoQ1adqA1D7AqtJ5B
DeRlmRz8Aq9c0rsM2dgRrJ5gKM+IAe+X4yejV/4FuyCKId9B4g04NpqYjesG2w80tBX8Icq6KZWV
dk4GtePm7CEOOVYwr33O5BXadp/fiigQDVJfCjiV3pR8crKsPiK6ZLiMGiRi9MtOZBReTOTpr+Qg
9xuXNcI+VWF39TV/mtsP6uuQIJrBYtZNynoGQlBsuQRywBoyfy3yOQAu1j7QNZZLIP0djC6ZXpii
2Sj53bpkMf4RltR4WjJV3cF670J5dYLI/Z7JftWhOzAYY3DNmR1J9rSvazHusE4jis9NjMYKAaFL
tMwubeWTP9DQ6VqKvGyo53j5JtnDIoDvk1nTDiHLtJ1yho7RTE3mFviceEDxcfXxFqH3lhJHc2hQ
W2CIa50L2ICUemCBLtRptZNba+FqbHxrxWb/h1k1OzaUKHEqkzxxN39I9E6/UWw7hBQUWKP44xHm
HQ0leG81+Tjr+Z5b0Y5rM+VeFD1eoCske9dWq9bWmN8ke4Rl3LILxlsdLWOvK7Y4eZYOKcCrlpX5
dQjPY2y757hGICY05yt0NvzXn/NBqUsLy2AYNBRvwjiWJmg/19etfU986aYuO0LA6uxMQmZ00lOi
GlwxHOlOFnvGzHOnx+3VyJyPBCKHtNJsVVDxha3RaEtDMknpAxQJp31qGybjJhTeavCmb9gHup0V
WDgNKa4u6FvlG0fQwK3rGapI5K07RM3Z9PCPxRDVHW3CvpWMEIpahKtSsUTHqH25l6V8kNK0jZwn
XXxUplVucmBk2055nxzilVeylOYhjbB9jiU+SYOQtmDABAEW5TUCEoAQtX/m2xr3DpxuaArdtMmN
1lq4HuEtvtsa2yQUE5JXeWWIwIES+0jOqQ43Bb8vzfoNIVu67GgjVaNoj12qTpQ57dNArkGbPeR2
U1/lbM5A6qnOGiqjzGJKq/tm2Nrj++j3Fz/3MY+hwbb5eA9jlH9KJw89l+McYwMmcz72b2GuFY9t
FZxc2XIF9qRpi4GWTTI6DwD1NKA6zgJkONnclLZDl46N1RPzORWVPKqofZqchEq6/a0yh3VuG/Gq
DzUW28g0yY3O5506SvsKYozqSG+GUbN1HDvE2Ky+ih7uNjbvaNV06GUww9Uq2mbF0J5l1Rnwzaik
aRN5cZ69NcfaXCErBfwzVw5Q5kN7VMgV/ZAEFbyJ+y6Z2SFepe/GhI+DbPlLlHnue/0CLjyzA/Uw
Gl19GLvkORyM6EIKo3FMlL5yKjyRAxjMBaBBgnS0pe6zgfQJB9hpVgTkmI2npKDXt0ijp4btP6Xi
8o3RnlW4iDekcuaf1bQfo+jQmlZ0cTR6zSySYMwJQk8eIjgDC5fO06NsGA7NWmknMJ88qRE+9iC+
GOdRBFp4ydqmTTY6m5B1SFdi6Ux8fixsnaOEFntsC/8Fhyoxh7A7sBbk5otrYfdDxb/R8ZQgr23R
xSAnI3MuiL93ZupsyjQmlap9igav/dSN4lOrZlV2PuVbqfMVW6mlk1A4yX3YyhGrfLgeUfFc9dgx
CXoG3onLqbs4Az1gtGpBrKzTFJbu3kctb5EofrKbGZ2SG/46Jb4STX4TchJqydXjKVYRgF3A93Gw
FXLbTuGyG9xdxP7/2CiJqM4fnWPBmjFQFI6SDrs6O9zqbGsCp6+kajpH8UbSeRWZ1e4Yq15pVWgU
z4uq2Qzz0kKvafgaXkN9yeDsM7wyQ+PWW7A/+2jN7IC3tA0TCieBvu2Yeg9WZIADtJJua0XjSWe5
cTLnQ2QwIsOzOgY9K8JSeBWQndn949BsLiP91qNX3AaxFq206kglNTuGZq4vm177kQYVDkhsKjfT
8roHLUm2tvcu7NG+NVpNTjNFf9Un75Ho1NlNwYfabbDDAi3YIgKR5BOZqNNFN4WlCFD6RD/PU8kq
oHB2zLBVHGWYzpFFSNErvcpR0yLonvOENOC1SylIS8E72Q4rI4y+O3GVboB0WgdHpN7eV6/g2ekc
6OTBOW7SZEQkFBPlVoOb9eybiHBprQlGpqHbMGDwAocDNsQ0W/gNTpEupOjnxqMFpg1vCAaQRd1X
Qb0r2waje0eYeYGWAi0q88tkBDM2W5X9RdqevolTGvFdrl4MM+p3GPViBLI5Laa7Zg+V14SS/QAn
8KGu6uYBK1vzcB92Uq5gdCjJzh0eaFqyVq+Ul1/cuU1tDXpztocHI7SJ1iYPmvxzRD3jqCcPcr7l
Rtr3ZHZ/5qrH24PjVDf8bgXmn8fwLTv4e7EypluPZeyxdgZ7XU5Jupdxxk5BSrqsLjtQ33wBrMU0
aQmxxnYRM3OHzrlXQ7wDQn9OSJDwic+AEJXIfUU63o5xD6CDr2MPY2zeErb+IV0zZIec+dgHonOu
avEeYK9byd7J12LSH9uGjT+mISwRfJBgqKp8a9W48UqRfu51GIBJ7x+JuIPCTsjEq5+nBBmUB1eY
4W3ORMOvPh5DG9s05jtgPqb3dZRWjW0fUybaXNiqbv0+wPuaHAX+kiXpRS/D4GwNuCwqu1tbFFAO
HUs93S30L0lfbaYoo3vAIjT3qP5lUPbpbRpUdradCY4eiLt/i+fATAkJn7XraUipJ3SZcdD1unog
EQ+Z7myeNsqPoRPf7bD9ahd5sYOPM95gXxwpLdyQ3Ua7XlFcup8P9zMD0fvWYsmxJuiyWBlZFuyR
rHOdhxFnfJMgk6zE0qOcsW1yq77m7ExHiZJVmDBpKkpl9KE+d1LhwWLeWNCMr09hrN9ogAucxvRz
OvZuGypbbPtod+L1aXBwZNa+KqhUxMNEfm9dDK+5b3/XGlgWcZqKLetMElNaVq2YdqbtfRA2C7pK
kceazh7U1x5ZyjmrGwHorypWY05ns8a2soXXZZ+nxn2VRaFuufCtszSN16S6OvT/nwkzi244M6hQ
55G+Je8AmQCK4YPVl6WgLMDN+30TWdPPW9MIFu1+V44WMqsoItHEBqyoQK3siV5y8eRiATzcD7CA
3/Q6SVcDEoy7U65F+J4uRCrKw8+bCW3tPbg8is3F4X4ABl0c/Hnbdb8lWgLgFzidAkh5A/kSnpkf
EB37CeUSVPaLn7fzCE5fWJuQNQxMfEGE/TFH3P/zAE/LTRZORdp4JfbwDr8lCsUoCBaeoB+n/KC0
Kj/cb+lJ4TCGO2+xa0sMdxTNDj9vDvPNaHYAVS6jkWwQiNJXLsG6E9wwzYf73V8H25VEs81pLXfr
z/0J7k/486lmO9D9FpT9FWalYpexASNeM0mDtT30r/cfJvfH7k+QiIKXdH8Jvz1hgsl1jZjx9e7c
KpyeL0KLZXX4eX/2bOLjmKg112hnOhNsAMZ1MrXY5NO7I9hkvvXrbiA1FqqzRPfvj98//t8e+3X3
19+btHmSxa9nBkWAFN/LW5b2fIHy17d4v69pJd8E8SIHTn5B4zKyDoFVWwfYrbgAlJ0hyPCTLbJm
n9Lh8/0XNOuLbzTlfnCHEvz9HHFyf153wmNP0ZL/JyiIOLv/5H5Ll16DUVZ9/fXQ/XFv/rX7rcb3
mu3oFvtfT3d//OdzFgOFP6tEP3eP8aGCpw6QNdThfut+uP8AIAh2raS1llH57NP83KtSUsHtMD77
GpdVWmXNgXXRwgjNFAMoJ5a8n26/vtY02XTzRXW/koY56uh+6OZbljMmdEmiOZGzHw5VmRMUQnme
oh53fx3uj2VyYmeoUTVPFOhr/EqEyc5v5O4R/mkUdutwHSb1gFzEy1/8uEPqhF4gtWkgo3OpF7Ou
SQ4LM6k3YKMhK0aU+3wxrr3M3SJLR7Hl3TSvhYQZONs4ywemaGeTVRVpXfDH8vzJTCjB9sMajAOr
UxnCvgh1ZAfjlgWacfRstvgkbyxHdngLWocvaWQ8ZAYsL2NMvnk++x0a4S8O2B4zg2FXtVzTWl68
eaO574DoEdchwy3e+bPF6YaNHKFeWKE+sodXo7IflBGHJ5gEGznNxeYoOAWJIw8uL3DRL9yx+UIt
jl45jdEFArCkDPhmeEI0GYumUeNaBVT/ofBS3VRrmYLMKllp7wPHPAeWBWWhPQ9zb7jFUNM4MSAS
H9NiEyyp1mGXp0fajiu7ad+stH6kYrYlLloXob6So/e1tN+UQ55HoXxiupOvjNYrmoC8nzDaxpqH
Xqsav04T3Xsr4+umMeuN/swHtV+M3v3QxFY0cCoHV331FH0WgIwEQOn0C4hFgdo80sGRBpsFpnEc
4wtpt6A/WjjnWiDWLTWgcxhEn6uowi/WpjqeqWEPyOMa07npYJ3NwKXIo58YjizlcwvaVgkUwV+Z
5K0v6ebMnnvP2PQUUC2lDbMeZWLrRlhNl3rPaeosdJNPrmEndgiMbk+MNXyKZpSbUqb0z31i8Jwt
LBe5MDOW+GUdbEBUXyN1yTFVrgtY/pbflsD7vGyl4Lyyp00bLybOMqQR6NAcNPVtgNhmMVRVS8eK
qqRhRGe/Np9HZfhQizFDo414okR15r03i3KMUBST5LFxoZwMta8vYnvCA+3kr1ydPyAJqok6adzQ
4GaBvwfCb0P7MXbBZNHDAJI+dVG1dloAiwznXLKGTlRgSG4f68NiRV1+MZDUXL6NuA+pSUdfohLD
FproFQrJYD3ZLib7TH8aXftbAJjI7g9gLHA0KT7jFpL6OjCykSZKFmzrwdpZiLyWAuXORmhVslHg
R14MKCubQSNDlVWysc1lLlZ1VcBexpgLuVVZtwHnVtaL/Dj5EjVAltm3KdebK131zTRvG+4PhQnk
4LbXn4ga05iFbBLoibw1AsM+Z2AM924MkT22KBdMoeFClR7cm9bKig56gAuqjkjxtIPbgLp477NJ
XBRVzgVqRhDCiWJF7mMRtcA7gDeXXy0nn56lLMHAxiAFxoAVj+C08dH4oWtBr2TSRqMy0XS3YRhB
gZUEhTdhd7sf1HAYhkY8x8UpCnimuDK/VThY2WMF/Q0nFdV+OFxaPH1PI1xrBpTdxwhM6AIHsFkG
BmNV6u9cd5ovEy16CqVL1CXochqzXmd3x2qy6RGoFuuY+2Qq030aQNKN6dQ9itZ4rvL6qxQZWSoK
Xt4wmvmDY6majbre7z09MRk1asQ2hT6s9Kwu15lf49luzAtA6m1X5OqI8PuD9U6yiSkjUvfDoZnm
Fqj5+DUDrc/qn9SpADJNYPQ3hB5qYXQg43TPZ+kEdnfCA0iEg3W24feecwO54oCuYeNoABb7Nrbx
lYIrKeAqk0OlnyzdulYdDD7NCQfywDmvC+3NxJR2NpV3GtBdwZusolWGW3SFUwJud6RmtXom1+jD
v4+p8YyyQj4ryvMygIkC9micGv+ZNA/GleQt08f+FPhjeY41/emuuqlqqpJRgdN5qnedw3//35XF
+uwY+Jtw20N15Zo2bg7dEcbvVoupM2I/cs1yTjFKdnhky7XKcPyhGXzxEC0+DxnkrXoaN/Ys7hgc
2C///SUY/3B74HdjQBW6rZO8KMzfzFh+IFUbI+jfZRpyp6A1HlzAWivw6lCsSA1ODdbnCALKDQFY
8mL5eOOMjKgzLFrLpjIzlHGhPM5iU9Hp2UPnhTdFc3nPdlVcZhXovRr1L6/6HyJ8XrUrBO4JdPgE
I88//4uPGjcDITbFwAfnK2ed2tCJwy646OaE7L1Ira0NHms1dPq+A3xBumCWvE/mDkPzF8KiT0Fj
+R/DutQ9+cUxxGtBMYfij/0dgYptMX6xBKYa89jMzKcsiqbDv7z+f5gbeP2+gYvAwzsq/hHmDGEe
z4zuFAx1OUt3C3ZopBreBDCDBEH1HlVGPqOcus2Uup86J2J4sM4YN9W6MIAwoe0/9d4Xm+Ch3eR4
nwClZccqLt+58h7J4Ci3Q1n0EBSkvVWxdbFU2v6PBez/KZNVxy6DNeg/W8D2Rf+3PNY//+BP+5cv
/tDt/83emWzHrWRZ9ldq5Ryx0JoBg5w44D17kRSlCZZIkeh7GLqvrw28iFBkVOYg5zXBc3eRj97A
DdfuPWcfKTHb2KtT6x/WL0/8TdimMIQpDU+aYvWV/MP6Zf2NIs7ARIsjSvB7nO1/rF+WkJ7j6ogy
SQblt/431i/p/dsXCz+m5dgWmhpcmqa0rNUR+S9frLnoCbOXiXtprOz7hDG4b2Nn35VUiA14QD1M
X11zTm5crbvpyI68xjXARzmbvwgBpZHYzDlTgeqWKd4AePNn3Mzj2QpS0pDXNPidwjE+zyo5zbP3
e5I/eySdVzuXPvgi7SSzxHy2yHCcate61np7k9CNJRbhBQVKxoCYWh6977Op64iCSAPVOtr29Viy
x02Y4JdYqEQZepdsdL/ZNRPatocRCsvAjFr3JmolCZvDBDAMngc0S2zhod0f2ITvtUpSGxugassM
nQeV3/fYS/X7ymTqRzosctNouXOkEaRcpndhbVuPTSk+QW0hlI2Hz8TB/IvY7ibx+ulsu91LMyGx
kTkGcyuEq21Xlna1bfTUY/9j5IJ+l6g2GBCk+s5IEGBpTC+Zlvq1Zd+atire8UVdqy45RdUyP04h
6eaG6s+ulTe+RMQchJWZHkn6vBj9oB+iQVa71pFntyHhiaw9eqY14FvUPHZK9iiX6MGlSp2dFd6O
v90dsZwyWF+ubWad7Pw890wdGqBFE+mbseyA3XDxzBB3uvH8ThFu3szK0/dyzNZRZHlnDwo4pYBM
15Y/7bZ7mU3CFxgeAtCLiyPsnt9NiZClQwNzCeuUIt2cJcNZWRznkW1IlT30XWtelADkZyxPqjAa
Qm33qZih7DpoEPMEBF28N81B970JAb/sB9Qmtv1lWeXVQi9zLbX2hqGZRwCbexCvQCai4+LRNwWl
4C85uYJjM6DnxqkERurSR84dro/iUDrJdEoq+la5wMuoZ4dsKrQj1PofpUTgmICmWjH5gVGGztk0
jevYYP7rZJTvMf2U/hTnULKdzjokcM+GQf4uK4ewK3uVKEThb3rm48nK2OVlRM8EWTInTOaS3ifR
7dEpB9r8Y4MiP6LCdMXws9Tj6ZTbPVvABfkEEDvgU/250KqzIyPvujCtJwSR4XD4vZrvN3eCQPk7
eIGBGOKScYIdGwMEee2+OZq1XGe8LoNmhufCrB/bdrBI/hmHm9T4stckxVhTNG3KWEdYTbwHs9Qd
6oT2KoyxvPKNm4K01a+FXatz7eHD6vvkuxJ1jLkcaVYsC3GjVx/a1LVHbyh+RHPPntTNyT3AG3FB
+G960sHkEN60Wg2+M0Fq6I7zDwtBxjHvjdGHYHw/Frbkq43wCf1hGuvngl2GGuxvZW6DJzQgzOFS
pSXuiYOo2f6QZsCmyu0lw0Fi5bIMJOTcOSenbw6TzN9LMdjHnGG6n4x5dPTS7K3P7V0oh7togkUz
/0zyxDsQsbzzYvcJ23uyN+ZZwPXQUW8mV6ejBmtCzhqmVgYpm0CvkA/EhUUTxcypMLrH3Fy+bEBc
bsZ8Ixn2ykNCzCz30xURZnXN8c2wDolba07kYnzwvN2AOIEze6l5VzYdW+HS2uERhe/nLH41zlMA
/JBaJfkxCQvoOrjNrqDmxKm/x1PzUrBoQ2fowcrn1QjcFcBF29Wz/9RWNmLtUGV0vafsTnuKmv4g
yxLcZZ3f2/BlDxhRP2jX06gz0ghdV1MeHFXTcciUeaaXAzgqNxlrpA+M5Ia9l8Nnt8lTK3tB/KWD
yFtoLkK6e+x2PZimleVXRbqvwizdz1p88Ihb8fvirV7ajH6LAywuJbBLR4FoN8tNZwI+ocdPVM78
Gzkb3D+oVvSSokOB6jiYRfuTiIEVU8urBBBW+90ivxefkzcS/la2y7ntGV7pBAzQnLrxEsRAKik/
qjVoEOTgXaY0lONGrwUA0uJdqM5JzFOuBuyLzAi8cwkLFomswzRa+wSCLQ7JxHCtgnMXWONnJoFu
QSlC6QC18ZVr7oFtzcPSemucA9vjdJ4JuYtZk8ri3RbaC3HWV2PsAiNyFoTdBHz22vC9mRQ0Qs9v
GSNd8pbUwNJjrgA/6ZtXDE8kZTiHZbJgAsL8InOgsQ5TPEhIJPIbW8nu4AJbBuiom/eZnw+vs+WG
F5X20u9MMN/jzJS5q42Z5Fi7uNNlX/qWWTt7u+tIEZJlt6/s5SHM2p6NT3NjhGumG/5R4g7l/JAZ
tNIM5nfIwJebnsR38NPSuxCGij6wJT9lqh0rML28Rf2gIYn12JrHZn+yl/pUJeqszaRj428it7Qb
WrYqCqNHl/aXoUeMOTjLnSXQvA6iMIMa0kcSjlwT3IkNhJa/uDMwSW1oXnRyQAI36uAgDhNDQfIr
aIeYnOFkR+z6hfethUC+cwZSTuxqZvEN+8MoWiII65sCI8SVJh9aY4iiouNr4pCicA+mk8RCgNhI
gS7ga4IuTrIrCtEIqftpCAHsC0DB+2mdDHFlp0NJ7qRdM7ilakG3TyT6lI6CK/KCkqOKse1ItDV2
iS6/aa6yL05ekzCNTlQKbFN6R0MlRy3XSEYpDc5c0pHONOEDogfwRnk2J4LLqCQ23VtV2+ap/aYl
tXaKLWvtSEbPoaSRwBUemmxYD/6Io+TUgrxx44xeJjBdJ2xK0Nmpc2vXxHwC729qbbohAnIlyjpn
lVXOXoztsD7L4r5LKAO8zGH4eoyiXPvmJnCSsKCg0mbzvBNqyW9Q3B/nJoqQDxKSRbYA8UXr5CFe
EYxuTkTct37hBIhq8xQt0oARmdNRjaLZWSGfhATH/bJr1xa9at3fZj8ziDXP6K+by/bodstes7Ol
qVbtSkkex/BtWgfLrmK331QSm+Ia2VubQJacOM1W4k1/EbX1M0VywqCSeahVk1zFInbSe/3k6PDr
tsOCcn3PQOVXhmUN5//wgfawYQ1bO/86NO69mWM9tNcpQQF+lWAULRAknJECHqGlSbyJUjQrUXm4
9ZGNl7kGPBDstssk1wEY5sQjZj0mG5pTRt+/99TguyijUbo9yYn2Bl9H0fvV2vaflIMUfUA5anUv
bSEO4cqSi7T2Bb4fPZJ1uuSuqkHSZ25A4UXH7V5UuzfmMmiH1OJEnNcu+XbLXGGa260/h4K2Gvmm
3kkZJLhvh+6ft2bT0s5JBG0pTK4r3eVS0dwJ4c81YZjRSE+DUsG5RwOR+mUq4Oc5pF331K8Hw64f
tqc7SsDHMWKgjXearzOj7WCN/dpW/+d9QbsJlKP4DuukvNhrZDfAqBx5z/q1n5IWATd7Ga6tLSPw
FgggqUn84NDy2Hazs3l7M52Eoe18043vaLEaOk9MQ4bBAJO+3cydbp0YNOQ6rB9r9tf8RREX4Drr
cXvAsKuHhfE9DP/pR9Qwgtvkj9utPwdrRV5uKkpbLwJh0pFe8Hn55joAs2hSXJz1sN1t5+xTh3m4
//NQRvrgji4uddY6O9veC2d7W7b3qjOdG8dMwoP5XLb9coE6zCgIdz2AKOSpKjHpj6yHbju4Xyj7
yKEcq5nrGYk5WcQeBUAAiQfD5INqEKdQlzi4/nnw2my86DkC1MxbXgoNBxTDGY1R03rOJXw/V3j+
oiniiteDO8h2r4vuM9eXUfeXEY0zlvCTRt1xCddpznZw/9wqbcWQcwElOWk9CVz/kHtKo2S5dEWD
I4IeG2ZhVPMVYsK04ZWKhADPloT2yV4UavmuffIk/rntHzcVidWgO+kbMJH2xi5UOWGYOoKDYFsn
xLpEtOtf226Rj4OUdrs/9NFr4o54FNbPaPsstg9qyIB/iFJ+6yzaoLtwGxgKj064IaCHc9b+2/nb
rQkzdZdOKIWgLG4/ImEIUzafTdXAv91O5IlVg/SVGaEgmNkAIzBvCNfxf32/vKkeCKtAx35mO/HX
W7C9yu31boKZP6+cZbs8uG18LuYhqIeWjr9u/cbRMeziqbRPsjceDXbEgKiKwDFbam8LYZK+2D86
aPzQt8S+7xlvzxWGB/SWqVsaO3PBauC5/afOp+J2tPfJDXxrV5NZ7qKGLUsI/FnrWQFpftntn8PE
1NyX2BA6NL2eDX1XLIwcYRvpssLqlDhPQ+zGAQ67RsMeEoUPrWDvpsVc6G3YaSkEUZjPZ7uzn6q+
grd54Iqp2IsxeZAZxbtR0JT3SlBht2lZfhjSeGVShAFEy9j5jcn3Qn9NY9jPuVu/RUP5ZspQ+Cna
QX41vWvjMj9V9vSoExZQNelhnAospiMRybppUVpY33Edh7uW6n1HtXNQkmmkvjjZIcrVaQxnSh85
PKe1WV+jtr/trdE9RXn80hizDNZCVbcZ1ulZghtZ5/oa6f1ZuRJZNEnNBgJKr3CfU6vQfRoRV/dd
o0+A0Ks4zcodnxyswePsDpcOI0Hefkzmo7s8IQ4gRSVGQ9oQFhs70zsbksJPNO1OQ1C1M0mxwIDP
bh0PLZ0I4q5ESEBF1Gp8Yu23NHLuy/xhdrPf4ZzAEZxjFtA8+tUpihVt1hmbqOzGdSZMw3I4OWn9
5LZAEtjqmfQIDVdUvF39QybRTMeTBVe9yPfhWNzCxVJUfcOtPr2GK7wQNuwt6Bq/JwySXsec7Ogu
o/4gArCuXyDhoshjpq2n1FWwG89Lj/p28ns7+9U5w3Mn3J8Db8ISo+JSIw5qTzjf2jy7uIX+1OT4
Ki1GXujkPjKTPfWAnn2Xjt2jTXBuKvB7tNCbd1GevJLFTnfWfJnDkBhNlEFIMj7b1moDBf9RmTGI
6U49FPWwj6vDYk/X3kvXucdXB2GdBDcvDuoOyDsh5U2a7ztSvyqFMcRoErlHc8sbqXdPRc0MeT7h
piQspU/eMbQ+pd6M7CUTt/lsq50LRVMSuW6R4LpmtmXkOmUD6MTBnj5KZdzFRfuytPJbZng/PKFC
3+R7hMnLOeMLJpy9cR8Qt5MblN+NGSMOatJjK9QbyWhPPMudMXjAzol3Yr7FxsteA1+tEvKHzpws
5BkUFdc2mSDz5mOIRjx2wHWnbK+fjGGhXzMIeUhGJrU2MHXHdgDOFN5DMnVvSEGwBoVEH3TdG034
kMFkdu5NEm4L11X+0kKT76dsuJoJQb3lov1ooaoHoVFxKTgrNj2y6uQhdCHVoyf9pZvk5+ka2mcT
jnK/sBwIRQQZukykV1jXQi2IM6jgMermA1kfV1EionZXrgtoGTRVRZCa+NIsjLP8eWaEE225thjG
q+o6qJN9dJodZqWd3TNgGvXm6A4orNPyK2+w4AyifnNtwuXrwSNy0Pgk0rgjRHW4I/sI7qYedjv8
8sgyak8CmyUyykaPmSVPM6EqV4Xrl5zoo5XhNKiL2DvpGQl4UmqXFE//jW5GNzGcBkyzevpQq2z2
mbIeO0c+eTD9/GowIcsg9LbzSR7SWXxRWUR7Sw1EdeQP0oyMy1S8zl3yyL54oSOf3FQek1sU51+W
8mDnNzQkWuvX5ADaWNCvlZiX98tiXxUjIMiU2m5y446z/DcDdajW6UKm1Gp5wRE62SWBAe6tUxcr
Co4v8iLMg42K3kv5f9c66XAyLF8gwzx0xCn4hEENR723DeJ381euGoS6hzQCZ9ge0chWTY43lcJ7
lC7vQrdKiCtrhLDUxF2fwwkl8IrFmRBtqAm7tsfenA0RvFXaAkBIdmHofqVpPu3ZhpB+pCUqSGWS
+4Vj7GOnfiO4EUDkKuua+DSBb3zR9pgP7VQHlp3VJ6w13xrWIAQyzVecj35vwbDEtfAZ00UhAeoL
3CyjphI3Zd6j5s0fk3jIELgSX+AU+k3fqnuwqb+5xNx0LGQH9JnUHP2bGtxPLulkOE2YQD0UnEah
n9P0d+aIeT8uaoQWw7UxpSZTJKiandvRvTqkWF54xbRBHDwJpPYSUSPTeJdVS0tbUosuRRhUrvdg
DAoaiMYqQ1VLIIk+wg+xVzPcor1L1TpBTaYkIGVEBG3y1GaofQT4oR1yCAxHCn0gf8nI5QNO68Lv
XeD+gFmsYADIoW6rkHRN2/4JfrGkziQZtyqck758QvlAr2F4DNsKEg4NbOMuT42snHln0j/38aRc
mir+ARGm9BcIzY3jx8NY3ltLNz+GxBftooJAYmuK9P2Cnhl5wb2tIGoPDVLxDEpWpa+hiaZ46tJa
4hbL0lNDjrTVjDeacN9jz7nV2IWBZC6wzdjPZbYk7BoyFMkVC1qkhoeQsFPV1ieS7lP8rNMdQ2/7
Fnf67wT5x5IyYrOt0eHyZapDfMmKvA2mLr8mrBK+JnBDGDkql6WKvifOvug7+0rD249Io7Id4yni
1M/J3sNk58jxI7Oy50rddqXrwOzoiMlSa6CyMtkzeSAzioUOHLFs5Fodk1BLHubhOGEpvdAmw1ml
E6OFUsQLklbgvDMf4mJWQW5/z9bUgT9KMDkInI9leCLx+tlmYRuDUa7Rjr1Jx2uNncDUsacXjLal
Dcnczrj4R1+Almu00LYOyBfrVqfEuhhOJ5j4t1zm/CxWxIJAwSRLofyWDu9JTxY6od2kxRIoA+bN
Dy3rBeEEd+aUoIrslxcO1Y5ZRHua8+HHYkzv1E17I8p/6tmIIyN3H8O0CiwEpn6bPFo5z6cjOHCK
ibaPphutcO19IRfqY/uX48ywv8uaNCJCj3W2V0mffypbPqFyIE2q6wPHSt9r035f6HgEda+RdWKz
1VScdS4MMTOB3t9XIZkIIKh9PhOW4awkAC2ietcUIhlMmTstggo/E21Ey/TJahrygZpi7xToCQwP
yVFFakWeIphd1lbSWLyi4yTcRnakFPfWWVgkc+eOus6oJy6xsO+lgUSjcFMN3aQnCJSo6vsekZme
kanKboAgywHvC1SN5oZcesAiRR3QUCEt0lmxTGWg6x9N3YeBx+dY1LF5UII43lr3fo31mmyEprfw
6ToRpaCT0+CuDXNlzDeyuRsXmhZeWz0XuYTopM0KqAno9h5+cb6Dz9Fftvs6VFBaTey6XvNNV7f1
EUDaw49e7/85JDXqZRMMPkni8gLausZdQHRzReM/mNf/Aylj3SXZ9mxQvuo4Sf+S6ZUTkiaAawSw
IqT+o9zbbiGsIKpGki6wYe7Tycm708a519PbdCl+uLQysG556q/sg2nGH17CJyX4zl1WO9rAdQXj
JR0BQM/4M4i82HIveAI3ixGVx+1xXfxIAUudicwB5Kswq7uKQnCZHQNLS9UCHIAL1vZMRra7UvSe
r1W1WJtlf08HifWmqE815UxE/C9ghpQgVZLSA7m2R5z1QOfmXw95D5cJFTF5z6vAdpPkTqH1ZDDQ
PmRJ/gyatz04OKcv22ETFi4D2bIYEk7hunFO036ktcVhu/XnsUofH/qRiCSs2zTl1x04GRXDhVxy
byUPcf/Pg2VLyKdDtoq+WqPypYfeKuqT5rA5WuBOcnUPGRa1TqpILOr54Nd2VlMCfySLF6hCjql5
r5huacRjnrbgiC3EYbtlrzkS2631JxrwKyfLwyna9Yj0+vjBtWR6gU40cOIDmL7opsFLFK39VwJK
IUwTEbxmXgZYdGfJ5HNYbafh5kB1Rk87ELl6vz2WRqyc2y3iSk1cYGTUdaX6hN2yGpRIOXa12LjY
IeoJIqq3O9vDdl/254xPrNdL/bId2n/e+re7FLzdPqvBUVFQmtCuJ4vzlpSjpbvoq512O2wPz32P
arF6JEXNwXIh4uyIH+cOXhR38/XJbs84o0jwpbAMv16fI/FhECTWw3Z3O4iGfJCmfcpqrsRFzsck
y7/+/r88ifXpgJeQsOHX57H9y8yJkISUzPFKUwndZ5t0Qg+oha/iOmLPhSBM/15EbFYW2SBnjlu0
qVCUnVliYJqs8ORGO6ut7bulQI2HQ6sBikE3uwv7GyA8qPTc9Fc25e/UQH5uYXGb8e8B2ko+Had8
qeAfhtlcrjw1XNmZDmZwVmRwZrxdUwkLOJzZS2gMD4ekK/YGjYqDNdvXnh1NP5UOZgz+d60WB196
MLHfPC4h3kCzja40fVseObeJ8VIZw6eW8woQM0HdTjXeBYnykEoxaAd5ieCas6jq3zTNwP4rIG5s
Soj/zw1+nuvP//yPX0iDyyDp+jb56P8VAWyg20D99T+LRq5oT9RHNv83v/R34Yhr/M3DAmo63qrz
MP9IR1zvb440JUU4SjIYDxYar79LRyzvb4ZtgtFFECGEaeiwuP8uHbEE1GB35W8bNuIz438nHbFW
HOt/kbKZOtoVF/wwsgTDNP8NjmsJK6Z4DaMLcum0XE+xrKmJlBaTdq7q8DYk7oVtOTpyaT8XNYGW
yLbjkz49Jlp+SbVxOmP4IbSzpWjXZdiDDKpItuvpNTLdQD5hrQigmuZMzqSVOEj0fADfaBLl4CL7
IA91wru8JDyPzfjZmofEUAs6nX9+JA9/vZz/U6rioSJBoPvP/zBt/f99nbxTjo5pRgAERWb1XwUy
E+0zJ4MNdyalw/ArB0tskhWncOusru3CxLW4kBLkFmyy+cjgsahybcZpXTBkS34qDf21DK3L4uDf
qVtWOaKUkmvaouEW4Z7mnbooz3gRvex8Q1XfSk1/t+PCftgOeYFiUWCeJkA7PNgC0YY5nhOtOOSy
hvleEnhTiKGo8O1kI9gWSM50hU9sHxo4Foy6dFSZ0IzQwEyJ/Suz6Nu3GWYM2sHP23Iv1guAh8GE
UCr/z2rf9cRYzVklz6S4/XnYky0cn4J8mLS3go78JdhqmAe3AzlSkR8a5E79MdlshgCkt49TUhmH
0OkZFBuiSA9VaP2oTrU0P2GLZP5s00DbrqXR3LxBnPH26XpRjRXvWenJMIjWMJpaixhUC6rsCujq
blIuYDLFxggDx/Jh2AUy+Ooxz6YMuFvsHpIifxL5EEKZL0KMCVa9x9ayuiW5u/S69y+H7TGtBtdl
z/JUE5Z4TKzuYVp/quP0W/fZJ2AbWpDm1JhVbtF+NUl8kwY/jN1vjs5ZK31Mp/alYV532W4R8Qcp
8jszxeHQG4reNO7bQ1RCrIBFUUfEUu1gNjAD8KhHOr4OwagxSneTRPi2BYsFZ+8vM2MMttWfWyU6
W8Yj3nqAS7p5KLhy3nhCwqOKh3q/HWrB1MeKquQ64CnGKttRUdbqdXtoO0TRxD9icz9g735c9LWv
mSvFpGE91O6Xsbbu85IpeWT/rLN8QAx3I0AL7RogqmhmFtCWaADwQDskxyM7N9uFKBZ4fUNjXduq
vcmRG/gigfso8C122X6iJ4MJ8B/1Lx5SdryW9lppNCNxrqRYUUhtxVtBvw3qUrlQFg+kdDF/iiSb
02pYh1ud9+qJtDiARNAvHXufnvy7M5NpTIpzJA4MgZ6jtLX83EELOcEdNZJLm2S3uSoSLIwRNL/G
PZmeA8iROZhM6bdo+cS+QPf409STXoCRcT5qfX6T61rrA0SzfK1F4laGP5WtjAMIlBnn1JAd2Szi
O1tHedgJQUI1ZulXlDlbGVt7Oc1ajSwOUX3n9yXGPQqdRWAXax017eMmn079jHgzpruRenxFAUcb
jE6aGSPFwVUkeNnehDugu2ZNhVi37l/RPP8SS64xkTxNi2ucQ3fySyWHqxrj/BgnMLJqcgKZ8DNL
rg/aWL40oE0DzHMLKXXUmoKi0y7cvRONHqkg9Q9rjK2DyWhONg55dkQSAWezcFSs4PfFIPTGMljx
cNu+0hQrDlMGk3WIPqpZyAtRfuB1vScWjvmcOQvWi7zq/HBdKLlgNvgCBhhKTnNcpuKxk0oGBbu7
nW2ToFWUz21ONGIX0/TsVxxjhsOSmJDJ8R2DuamFukXrLELNXDiZXvQSr7SWibkuKW5fXpTB/Swv
Kgu1fWYOn2kFB2mJ0oNrwrI1xpgWpvcWw74tDcMABZa/svWpzvFIguEcwu1yyejbYr/cBCOamYpf
fWdliBjhK8aNZtLQy55HoEhugwHWzC/L7GrHXjV3lWrWLmz4OctvdlT+RHHeAHX8a5s35yVohLY7
CrdA9aULIuFwF5M8TOsf7Rl9YObHXSveNLHwLM1hn0q753xQUBi7HLBezKALbz0G/O4QdeZrmGB+
Y514ktYr4SlEPOZaRxeJcRonBJ5NtDamJLzRnBts5MW+ZtO57wF8MeQqz16rTrQY9MBj6BgsjXLu
DGRhdkEgfFrqODRxRPLhjE7mnBK2Lb5y1D7XLOGX3kITYjZPjSR80kbHeS2tp3yyp6AU+m0RWz9s
NFhrVmBSf6LGvrNdzSDiJaVenRpca6VzK4BtzAUJk11PdHTmDgRf8BvYVCWibi1GiojWDqr7QkmL
q6oCgkJSHrSlifI1zIhUB/X+jpXpkGhZ+LhEZJfokc7O3xnuaxldLfSjjZl5hxRDm7NOAhErkBkK
l6KdD2Nfg0AqCrou5IDmayBolTTfTSOGJuQB97ZmLCYJ5Us8tO+yxcprRRYMy0nDHqGlZGzmw8J+
VqDorlF3jNjMcD6u8hjjRCr57dTSQcrWCFMyzzsLgqdV449YNGjezoJotk/WSUhN9KLXjL4HVH1A
tR5Us/YiUTztllLTHkW3/jtkCvKZLiaUI1fL8UR8hGHEfyEbokpA/yf4eaOHEiuHZD5J0lrVGtua
OwS4SpJc1RrpOpLtCvvlNhyfJr7MO1ERZB+74cMozOabqPNbW4L8pd+OhMVuQcYCIWUpO1h9dT+Z
onjBGtmZ2XfhsVvOBHuuxHTEfmjbhwX6XlBll3gZ9F2ZRbcL+r9RGgXfc/Wor4G22hptq0gP7p3X
JGdsFdkZkUYJpyUyfVRcvUE0Ln7hCr5kl6hxj6N28euE5JukF+rQ0Mi3dQYVINiym4aK7XsOPid+
Cvt+vB8j90dTMt/qloKo3pYe73hAef2WY/DxbUSj7MUt+2jO7JWlK99S02M+g4sInZ8wHuYuNx+A
2hxB/b7FYDKOdT0+NyM7eTpPXzlihmoGDM629JB6VGT0OFQwV9ivc8OZg06W4pzWRRR0X/RfGACU
EUBLAHOuY5wjZQHOZRa4JHYFU9XCfdNDQ0xE6p2mipmLk4UIeMjP84uV3QMzgf1zRLiM13AJebbN
wjyJuoC31dy6TIXRczUAUrqzOxonIFxo//Vo/DmTvDW68ysI5rM7KXuPKyhoRcd56iyItGp5lYhk
6Hf8BuzqF91SvtnwMcOaTHZC+W77HFVTqXUl3WS3uriZNe89GYtfQIcxGcolOlUmKY0ms2j6cFjE
UefVuJyPlH9AyNGOFA4HQtiKW4kQuWc21hbvLoRs36V2T7vffOjfKmt4zMgoIzCqeIDDy5ynKA+d
meo+BM1Vmv1CDhV1XpSecjAF01z2fBXm92XAhG5ANSod69Awf0Ea9iihSy2lNE5FqRt+lmHszSbv
PoJ0VC3EEagpZcNAzKUsBwB5Vvk51XujicTjMrkiUKV5q7njrSsQnFc9E60+9g5mqH5OhKCZcfY2
58D1ZPpL9N3oxzZmMa0/4FNFJyZsmuRF92CQ+04kReQEUBxRBNe6OobauVTk01YJJBqtxWUtc2Sb
Zlt97+ffc4m5EEPI3dzguBpKBJmpal5Mc3qdJvlW1uG3ysxNxp+kh9MsOsilaE/e9FqX8giNyT1Z
ODSRPdKuJ5OCqYYv23Ov+AYnFnhB0ygCq5s6PLGg/kbbcXcU+glfp/7gzGa6H42J7kHX41iLThGf
8qHEc33Ili6IGm9Vdte+43RXa8lfm6a+kxbRoxGQA51kyj2ynhu7jJBClWZ5NWiqxp77WalfY2e+
cL3BdEuPQjjqq8ZJ2SyY/JZkJMljWdozNeeXVDkAsAJd98j0QxPerVdFVyApC2X2EyaE1dgrgjJZ
ngwzeUrbItwJHcd37Hws5Y8aE2uQhJRBTDc4D8ebyKmfYijdWq6/FCFaGdRKZ93MIz6N9HujY/Qj
iA7tprucy3TIiAtsd3Ff4DJAC7OjuznHEZ+tsVy57tePYQb76NxEWXrDhOR9NLKnVlj6scgtdnJO
cosaH68WUGOzt8f9ODasww1mypj6ibYu86PoPKVlg2fHU4dRamycmmw6NrWCi+1UahcawKCRn9P0
Q76bNd5uzoFQEdTWBLi48AlFw14MXoN2FggjCC0YwGB1m5x4dWccz63xMOK/Z9auvzgtNCG7lHde
C/RJVM5Vq83fC7D2MKJDiXAO+2dd7UKRQAXrPGuHu25CQwALNDX2ddy9ySq6n8iIJAeLXvmaWRXz
oqfCPugVa2GvL/jDc++nbdXmbRf56KpM+l/egoXivpyaV7MADzk4mCdb3E079jc5V8xPpZ1my8uC
GrvGUQ0ASGowFJ5uT+zstKc41NvD1MwuZOi2OCwyr/22tZ+zZn1LWQsFmaod4ZM7b2JuXnZ0/1dm
plaK+0qzyFvNqYlV194B5GuZW7QY1xPzV4SqEDI4sTULqxd0wmujOS+5sG711v0g8P1RMhXzRc4q
AR4vB8vxkRrSCYbE+eEAbN3pMTIXr5r9yEBoV1LvoldJnKU8KURwEQSTptbhStqiOrA3YypiD3cs
jktE5RgZbuDiDYbhQSlIf1GbvtScYAdhrhOZxquHSh/pw0XF40fd5zVyW1DUdnL0xjUyqIz8fZ8m
uAPGtShhhrjLxvwD3fiNByS1QvhsKbaIVV5FQaXOahU/eci+eJu8e6iUV6nW/PKvMYctomnUHHSS
aWidLRDSe5BRqBfy6sMhtnqfiflBY25MB8DZGx0Ks9ixIDcu4igmwF4u6zsBHklAHjvCB5XYu5bI
52BNd7BMnMmxjoQz9FDx0rRC2ZZRwsuiqXaWkyX7DNx7jxH4OEx0S9GVP6JPfSmtxPVTr9p3GfO1
sv60hPo02YvYRUsAzMGW888B++yuSyVf+vFnrtxvSWvsBi27M/8ve2e23Di2ZudXcfgeFRsbG1OE
7QsO4CSSmlKpzBuEMiVhnmc8vT8wq0/WOa7udl/4zhFVDA0UpSQJ4B/W+haxE7zxl+1Q4fpsGr/b
VPBiQFKejzYOEl97TZt5zxr4SvBGvlZ19cQDUzbh7tlCnnoVzbAtE7wL+liPG3CDiMphF3ttO+LG
ab9FKSCtLJiO+qTJLYdxTqtLDR3cWQnxTjlUa4qi4ALucmRryEYzh81ShjNX/9haTwKKflGRnKE4
uwO55iqbTgDZgiFH6GPjXS37FUl08QbKF9CfuXxeUO8ecuptqMcmE2m0YKk/X5b/s0MKBm/VjQn0
iLzEWG1+Y4LI23WMMEVAPegoSMidP4QifCXLgOsr0aipU0Eo5Bpbgi4iAiqhYuBwoCwgDzllz0/q
HIf/8kQmpfzq3PVw+zckSaHwSenApd8goypjmu6RU4BBGKsrvxPswsIxQZ01FOUR+2e1bJ0+Af0+
ldHil//QmAVUI+N0hK0+2fDmvSncYpVDjVtZ5mytJGt8avuXGGKCY/pfyHmdEGs7zzlF5NqogUGE
hf+gVVzICHxnFanaNUf4tZqdd1a/aB0f3d5FUcLuYyooNwac2CJmOp+T1bKKNPR+0LxA5O6FJBC+
YfDIxfFnpEds/qVhr5SNaqpJJL0814lgHEeUrTxv/gCoOCkQwSxM0YFkDuZuFR15OSIHryxU/Z0R
Idcw7PVgQnXwCUcoEZOhkiqhfvAP1sKIJCuOyKBnhu+WMWk/nQF8KGR8IrkgxS9loF7SXk92IMzu
ykH7OQwN11gSW9DhRdCnkQKcaxNL0XTmHNJ32pOpu2Iloux5Cq6lhYATOvbK713uNuxBsV9IrmBg
N3g+itnvSUL96s3JNHxSWoRa9cjCCoeNObJEhGK+9olkBgDsbhrNoA851cNMEg9PIFX+FxJjkL+h
UXC4UHLVIz3Z4rWrQYJsWk6iM1KkVUQnQGJ2RO4HGv/BJ4LU6i+5Oz1WrR/s08RPjpnrbioNJXPd
7Bu3uJOKaj4t+nHv6vMXVKNPfhNdW0eJTWiFHxi+dlaBHniYzEczrV5UqB5i0mnN7qUw1bUR1hJ9
uRqpKewxPSk7eWoh62BSGbwwk49ZvUl8m/V95iOACuyTiyQVbk2WQ8yVqQ9oCkVTB6XZGE8mdsco
bD/0eqBrEYh1Scfuim7vau1VLMeaUXxUdf61sOkl5pGOq29/zoUGh0FHLEBXft92Tbnt3fa5zuUX
X3/SLHLEVaF9Nu10dvCD8V4EtsK7Z9yQ0MKVtx5/woPeA7nGGKajHqm1t1ETLLkbwBQyM35QsK2H
CHVQ1wSvlRUdMFLaNNEsito+um+6jRVbn7JPLqxzmZXpwVtouPc+HeeyOrdy9alp2VOx/Ju1oYVL
Em+yjhO5g1geuaZcNbxSaztGuyJTmEG5c5YumEq4rGzb33U1HlKexUspzmMQyYMRl4eEMhXimuN7
NTQMD61/sKYP9tIyGryxZnDGfJ8OJB1RcE0zNoUpYoQYOzMxNidUJ2h99Al7Rtsz1W+1Q6C5TxG9
glEJrtLxi+br8z6l5CBSQKfp8Pu1hYLjABDQWZX4IbDuiWuQlxAXMmIFFH71Fq2CE03rUQZrO6Vk
duAKr8aMtZ3ftY2XznA7JgG9qkyqXUIKDvbPcB/JhGm6aE6+Nedk/PKCJvPwM0Psteq7ZOsU8EvL
gd7cypyaEUFM9Sro6S6Dql4WwGC0BHbrJNVH6sUxqWi0XljrsUwvVUL2iqHNP9JySUXjbbSK+hz2
Oa2E54B9jyIktXA+vjYxKgSteSQKGBUOANanETfBOGJ0byChLNMnYgaL70WbfUGgUHjhVLwTo0o1
8UD83ZnkX57pBakVtoQiOGH93oYBRI1I6btiGsMV5l777FPkU2vNb2Pmjgc/TnGJz7wRKme6z2Yi
zFwCtzRoNmcQt/iAsf3IiWsIZ9Csda5hCG0/6VqgoYawd+z5IxhhwbD2Z33aA8LLxvYSzS2zNN1Y
hZ1tIf8TezHgbu2Scqenn0aIvtRtc7VOSYlDlhoCkYbJiiGNsPNyjKmnGTe7M+lNQ4Hrt/M3s4LX
yCIULkgf308aMBI/GJ8HNOSbQo9M9kQED7P/2HKOA4Ka83PlAMiZZBmgNn2Jv8cdN5ljPsExCE9R
QPhGHB8J45pOVMmcvqYOA6td/4iy8b1kLMMW2TxCAbtPiblb9XNfeqUvzJ2NK3Hrx/aPekkfsh3/
JSdO2Q66HyOzn1OFbXfNXgwC46ABCEQ36cu+43QPgtapm/iMBGJtyZGzYNG8YXrxV70cuzWNI3o3
J/uIJxMlL1T0FYGzWON8Qnq1Mn0gwE2drYT5HONrL4n1dMc/Zd+OKSkMNQc3BsJD1FfDRWjhi59r
0dEpx7c2rqq7GkodiHn0aGoEBmYvsVOaENdwmA4TFjQVAMYhOspoZbMVMsRouCQEGnGPKnAyrlGF
XjqHW8FRa4/7zq4o90MXsyBGnzhW0+NUXLWebMZYlN1DlIutqOWBywSwZXGAwWMe8vqzDjTkZq7/
PlRxuYuB/zGb09jZQe4VfXSynVeDnQjZk5T4tlbN564xvwzSKICuXnIDyCqNs+cStyRYJ2RB0m8H
cjOJFGpKfBQ1R+i1ctL26AOdoeC07hjNNp7hdAWHbPVud9NjMMWP6K3P7Wy94hpaIf59TbTR3FUD
r6hND4qVG0NZ9FG1mXooZfeFdtk/oovsYd2lI5kpZglFGgo6zG+kJoHWFSjD0G5qc/eoiuCe0RGx
njjGTK11nvJe8z1zdp59N4fTVxTDQzNEH1GS71t6JHRKXOKHpHgZopCBF4cklqG3PMGas2wLN/AL
ybgS7mtkFc86eoyrP6KDTsFTdcYUvAY+HYdI1MM8ICagq+tZgiFD8KPoa8mWwAumr8GckMXEEHUu
7W+dbqADDDchgnJqu8nfDp1pnKkgOofakKAw5GJ59RCjj6IHgvGtI0InVGc69MMdZmyb8WWsrUsH
lmjoN0c7ScJtLZFlot46j8O0N83A2To4akiZnpNtavsE8GXzvkjAh7ZVsKnT4TIQhkjW08U8akh8
VrFfoXhGcraStn1XnhPWEo8E5ixgYCrmpZsMkxFiUamAsNsOtqzmQ2n8nWFcekUf+xtLqDMCM+g0
zvwza4pV0jnh3vCLE3LUV7SY8HR85ivYtQotMTknNuFedda9OUwFyyUk+xK+K4s8XcPwSlUeYhhG
9DkHxFva9YQtwf/0Cz3b2uzs9E4RTJomF6jlP2muwl28hEBZ7ttY4l6QJXBkVaCgDdA92fVHOvTx
Rosi5PbSXQC2yr6YeC4yQ92h7XxMkiVScjI4POP+6rjd92CMEfXg15s05ysk57ciHMK7hG03SFS2
nRIcj8Gz1WdVzd6jZLjTEmLHbOma0DZvq8bfOSFR9kYLI9Bop0NpFsWqx0/Pizc+2+b3JJwhAivA
O4bWHXUTej2XEpmQO2C7k0QkZ1r7IGMtbeC/0MZgOLRzSYZZWTx1WvRSdsPeVZNaMVhMN33JSSBj
PBN3y9x+dnA0NqHyEohWuPHyZPOtYFT9NewVP028XC2QfUddFlwyURIYBloIA1mHVcriSj+QapQU
d9liuZ2jojlgQ9A3MhoehyQgMeMZaeC8jVGXW4ORnbD8jV4rwo4TlSYfJvLirMn9kqSq2eNSk5sK
0DsK1WInpWBzI6KflA3zpnXImpE2yTOV32yIKjRWkU4FUuJ3XsV29pho+KJ9E0U2QuPFJWtiWSqS
9wDNKC4D7bFNQU61lHH3dpIOhCiC1UL8RWP6MGfKus5RKdf5bD+aGVcDN5ovioaQkzahJsq2j8qW
P/OBQn0cgdj4UgZfk/Zad58+tfnDLHP30mhwHQwfTD+ihykR+bqTHW+3B6DsT0aP6bwFfkUwldFc
O6H/yKYp3UaJdm26ntiguLvTdC7PMLPDc1Ume/zgG6GG6qW25jU6U7kbch1fSrKrpU2OVMh42/1I
wrfBBsMhOJpKVRlkQUGDKAgfXyAWnT6o3QRCdMWZluI/zuydDjwkVHgO2iJ2NkqhAXaE7nVf47n8
JDuPErklHaA2vhGlk78bVnY0s2031cU5Dm1IawZRgLNe7WqN00tZp6c50zf4X0PwXzZNEeSxHjAZ
z5TDAeADvHKpuWZhAcxH4VRHQA2H4bHwOf0ssYigv5r11KCTwOT9w56wnba9jlM5ns+J1jCGn9zE
i6b+zsTo6MVYkLqOqEOHxoH1xghANdAOS8TOSU/mXdeZyV03vtZ50xwEtREW8Gg7WqG4SzKkslnG
XA8XdLApldOehl4LaUmx/9iT9p2RsToO2fxgwVjf9MP8g2pDw0HylnYWQmCM736LFDYQEeIycKwb
ORLCrAitUpOePRhLfWMB7hINwCKw+PbFYlzuT1zwYrjW19Gf8Sb07a5SW5lYe3ZrP+O6LbZ2rcfI
FWHtRbQfRBEBdXLk0W7gzys2wfz6xivz9DFq5nvElP0Vcz2h2jYvZ1zNP1hXnm0EjR+zLQ70eFzM
IGJj7dpQ4DSPpBTdYaHclKZp/4gbRACdkxwsUQQX1JJc+/Cw0TLq2zgxPMGo6MxVY8Wurb1aVs3L
p3NIJ9W5jvidknNFA8CeIQEwXdkV9zJkdAK42NimlbO4uss9W3eWxpKpdo5zgjlPQw5N/s2N8yuo
D9AWEkNxG9+lo5482eKIMj69u91oWpzdmbZPZwG5PSx5LzRoOChiG7aSgGCVy4QAG0dHshbNfJTJ
iM2RA7bBxgyU2r1nl9Z3orDZ3ZLycO+KirMme0VUA2wimkqc2tF8Jdrq5KYhSIkwgE0fZ1+zlNca
kw1r0qhfBa2JjmTZdOrsqzD/yS9JezSma82K8Og6FFygExPOzA15zS75EJ1lrdyoeja6yd42patt
mNRlHTE5DUMvx5S7ygREOvQFmW8D8X8plAHDTsb7RKJ3HlvsRMV4tZyU/MZGw7pnDFsSMg8UcR9j
PrO3ZI4J0b3fGi7bAwvgCCQOs4CbNYPWnChQSH1aKX04oUuZd26e7aAgxJdAcx7RYjO1nnuNMtll
cNcqhl9Wi7pn7AePpMtGFvjPymQifFgeXJCVl9uNsONthCugN43ooEo1MfQPxa5E1kwnWpNS58b1
15CKypr6fCeQyi95u6sud/xLJxoDB1Un75YwrcRg5GqAvQCz2Q4rx4ZKZgLaMzJagTyv73EQLcXy
sbConUZgm9sp2Dt5TvgQeoIpmE94n1+CitReGUbBjk075ieRvjmmQpmelngRHFIh/cmVGznEXwsW
m1OaiG3VyzvYf6uxKKuD9hIrtBullvUec+dhDwcwhvfuc5DNfbhL9ZHNW+nfByOVd0BWE2vofn40
0tZZ67NxF3SJDT1i/ums3E6ql9KgrC21tchLhKRWl93FLcl9Fq+Pkbi7yCLyVUX2PbGV61o61dY1
CGHSqlTbm2P5aSTRu10JxyMRstmWdq22ZgSYp8vAHIZzUcLP0ZiGmT/IxUBog+N1lSM/E5p919RI
UfIAzFBi4W4i+AuJ3pkE4+ApZvEY4wqgLObMmH4BJTRcEH9JLFDSDK5sQujocudA789VhhM/a1go
DySpcSFhWFhMHmBBKIsk+5WSFx1qtQnkgIVaVPMjJG56crS8dg7uOxZkjO+mRts1FfLAHJslV7FL
PSyhq11zCmaJL5NLQieIy6tDZihlWyuKuk1qOHKnTXaKO2jkLwXbAKwSslLOspryQGOz69XFYxD5
UB2jSO0FVsCNNuXfLOfZ0FkNiT65KzArwEhnusFc3Y0PppFn38n5odtmBuS20yMtv39oY7YxuovA
oSYcrMQv/Wg7gl6pOTBtQRMdk7IKpP84FC6jeNYR9MhIkRMxXecwdWFqPxRNTqc0hscQOd/OVUA5
jaHp2YLS9AJHzxzS5UGIrdNYTBswjd+sxNH2wqR+6CLtWmFXX/km5905Y2wmHAtKSBk+9xZOJaec
H9TYRFvD8FFhFtgBOrOhdJvdU9ZF/n4ZeY/lkkneqneXOBA0Afm+Hwp9B1b8iFhtOsa5/pLocerR
wE+w3rm5faQWaENrhTUqR9HjyfJZmOojoTuLV/t2c1NjIE3oodOIkSV0iMaovtm75WLLp+Ng4ROB
JC5D+inUYTnZ32jBsZIs37p9/3bTjFXgtZrzhT+dle+N0+wCa/B8vbm/0ZVvXyLBxqt6l2C4RdUW
KYRDi7depTNLKs4Zi+O29ag6t3PhbjgpL7Z6btAUIgCJTUEfZtDxLUaKm6/idvOCiWU6Oov6LNfi
Z7vuMJz1FsCL5UuuC+7o/2upceG203+ipZYIlpHl/kO4u3lr3/7bL3Tf5S1DhX2O8vyjKdp/ovD9
+VP/JqZ2/1COAYDPVK6BOFuA2xs+mvZ//nfNtf+QgPYg6rHbMnWk1v+QUyv3D8NRBlsFUxqupLH8
h5xaGcipXQO0qCEWFTRov/8CiY9f8896auHqnAQkwhPJ38cO7l/11GHiZq3KxSkXYEtJ6yrtvjZO
heqVsZ0ap/VPVtkaH/4YzvGmdGxo/qzfutB+rmJ2rp+2jgPvXYRWoX1RAJ+cl6Gs2+YzmFRavM22
0WvvfbzM8eMZKsSMgXAG/tPTkVYwKHRECiP7afKWrLR5qgkClxthNs1LJPOerNMGN9OejNEq2ROJ
oBee66Cp/WmGHQPg1JIBqUZhn14TzSG/zh+00PZ6krKhkYtuDO86160YknEJYYfihFN5DUjZMXZW
upQusuv9CZoOUQYbwWL1u8CIppEMDL2agQFt4xrzOdGqVR4oUutSqD4fYGSTZt002jQCZwuwL4bV
2GJEx2fdMA3pGqZAjI368NrlimprO7Sp2zT8tngSNJSBmWfwHVIz0t/ssE6CA0QRYohFkwrYURSl
8WEIs6He+aF6VMRSsMmaWWgWhQ0y2phkSXhT4Sc/ZDN0BthrSr4zAVwZdCUGH7LeC6XSbJfN4chQ
zbRc/1ueNU3kYW0mDLIxjYx0mEjnFDqMpFr3bmaKJSJwcu+7ObSHL0ANKuOJO7rluxWO4ZcAQtZP
QQYlKQ9JhT0yrmtOcC1ecR7KNNrvWGoAvRnu4F8yl2kZuyjjOdeB1kQ6wavbKl5UtB06P2fNr5XH
REn1kFv4VFa6wMKL+qaAudZUvv2FEAR/8PK+bMcHihFS00LCVeKNlJPQjzVRWADbOgMqG24fqcCI
za1V3s8o51GaAPbDklM1pUWsl+wqmCExl/2wC/GvshLpc2LqK835xGRoNKwV5yEhF7PlSrqoCrKR
wr+20dP2EB+1U0Y+5ASUDRXIWpWEMcMWtkgWXHduM9iMU6Fr7GJnqMwVoAYNb49oGC9gNEWwGOOk
kZ4laS8uZdnrT7EqZbzDAjRU57TFT31mxDHaLzlOYLlHlOM4R58ziqEoRQApJYziSl6VAZYQpY41
INxFXxlvLdlHR8JZtNcS9flTbxvGo143wVbzI3bNiRruBcm/dxwBgBha07zqxGQyAmD5+p4qmTxr
dTPQg8twZ8oh+lH1FpAVTZqnTDiYJxvlb10ny3eyHNutrfE0z4AgmLUTdwnnvTVOqtarcxQQAEKp
a5C1Q1iOG2njc1oTNTkg5jpldmXfob5Odi68iE2g29bRr1R2IJ95eLKqwN/UrTlBctPjPZI1eRB+
YL4IMPXhKnQj89LMxofKhumta9L6orRePRTd4D8MPaJQVLX5QwnnkOejCdfI2ZsHp2A83qd6eehE
ZDxR5BCKnXR2eHbSkTumlbVrSEd/zXLIl0YV0zdOHCpYfplukUuwTxgsEOXlYNRtSI3aow8BII50
4C4AxkRHXOjxY8oZks4JfF8+qnhbdW5wT2tJzib2kq1t2q0XkXK7nacR2WwtGyZ/kL1dg7NLZLf1
2eCtuOuJNPHYapv3PQmAbzKaRh6qKF/6qGzvkWB37Ly0ySPzp7/OMTGy9N807SFgKNOMKJjNllbV
DAG1UY4RZBPH4jMTcf5Ud1lz0WEBILLWuTpRpWYStsqsfRXl3JwZrKYNW+bJAgkTJuV9iBv6we39
DCDMGGykkdmbAGDMNutLbBFo8Jg59wayWNFD2445zDu9HUkfqwib9bHNkaU5sSicULqi2WJckg7u
LskcY+s0JumLGeU5Yx57WV/P+c9OlzHvECYpNUFxT31RW9T6ZnMh16xgw5I3exmV5sHPkhHOYKt5
Kok11vyEnleRPu6ZfZkbh3AJwpdkytUKBD8AiI6fde0NPmr7Zz0opNlzFd0Jg6RpWOPa1pZoqQYi
kzdGxIzNsS00PHUrYa+U4Re/Sadz2DksDCX8e0Rk466NtXiLYd44mk6GVTvjGLOUJVEgKbmDCmKf
02xyXpymi3f48MxTi9KfLPhe7OQ8jA9+JuoLz4HNKTmP410yFBTZAuMp8bukIk2z3Lo+PcNUo8cq
5Fx6ArrhJq8V6uxAz1EWA3OC395e7AnJB1i17hgmjIzC1By8lvMmGe1QnkTR62i/ev/c6UHPXt0G
jARDi0hmhZcnmH2kYIxNfSWSczvV8j0NhvpCJqSgAMCYkCPk3DkijNZlEquNls3EojiYp7QkUqTD
dDHaBwOwvd3xik9Tfwi1wdxDYc09aL/6nSYY2WRd7H612ZZ+SWpHXjXf7jZcMO3d4FLBwwCGX0U4
F9pZBBE9lPht2nK1KM1w8iplOJ+hIhBaj2CmarNWPzoO1DRhYj2JkStsFpzXJshmyLuzwxBsYlKR
ZW58ZA4MR7HvBkJ/03KrAey46Jw5MCvGy2YAdsJMitYuVgB38wg4QibmzjO1EKd2YSy81sDoWUgE
8bFvyuaMjwLmu250m5DMnc3o+sbGKGbeDl0Ps2tOB9gAhZUuF1yacnvZ/Fl9sTV1az50MZkaFu76
td2mIBeZK2xHnSMjUzkMK+KJNiPZLgi26tpr45iFCmPZdRkj5AwH9LdxNBQntj30cIEw2fIyPKJZ
DjYpDuV1Es9sMgazjbdxL5ZoCJHesVzsHpk5aWuizPL9rBfWoSWZxNPgFy4CDJ/0dE4zjeGCQ3Yb
c2u6/riNcqvbzQm6v5WakuatWLrwWMA5zXHWMhMZF+SEVpXhA/CM8pA6DjgY32nqr2VXzJ4xzOVF
pfGQeolS0mYNMQzSaxICcs+YwMj4Y8iIozrU8cbuR30c5juHJwm2b0UU1jOAr5JEYb+r2w0JBcOZ
i3parA0c+sXJUhPhQlkliT2MlYvVZZXX/WSi1iEoDobRXWc76kcw90oS5/X/pAvafRRLc9D8j8Wq
+hOscU1wQPu//vnT5tfnwUex9BT/9Mn21pk8dB/19PjRdCk/ygP9ec//22/+2aX8p/2N7eDT/A/6
GyIW3vJ/6W5uP/Nnd6ML9YeQkMGVINXDEApe+Z/dja5bfwCc120B4lunr+A3/Rtn3P0DnyjnNeRl
VDEQxX93N+oPw1I4Tw0JKsOylP5f6W6kofMH/NUuyp4IornBf4bpsC10Fg75Xzjj5Vwk0sfTfLWm
5sHXa1R6SZHvc07oq0wTB4JfIfCkBgMIJ96mffTdoec5GqOlY6qDmE24ZifyHjViQNpq/umQn5tS
Sn3DOv+oSgBXdq8Y9fdLkjjxoXbLyKKr7BdQUQ/ZYF7dUAbouY6OeE6m9seMjrWw43mrR+G0SthI
sGD8iZB5BwelvabJJB5CpmKE9qyQkzur1O+clWnNez1VI2sMRcg9hlcjua/m+UUzs6/GpEW74jMY
iu0woat0Fgt3p3KPzmLeYfDq1oGf7gJ+jOG3ZZI8HbymKQuayJ7eR0XiCc/e2qkVTitmgoL1CUPg
6Rj0b+MskoeMUX7n1gEK6jq+wyJ8YvGu9h3R3RRMEyF2A3CDyI3eK5KM8z6lSTOxAPaE/DVk7zjF
Dnwu4nDceZnCasA9RkpKlL5omI8ibKNdiNicES8SJ4d/uRq77g6BQRmYwJghQLECykBmDAkTPtgh
sZzuw9TLEftcQX+z9oRE2qrAYd3iQj7F6AkV6b7tiyU1EgX/nIQFk+WnhvfAVtMB6UqVvlIrU2nJ
9E3vUCSCaQk8CCoDGyDWUxCHPCNuGO6j67FmA1FXJ47SRe9dVqGngz5BsRsgT6txA1l1twt4BlAl
YiGBOK+n/aM1K+XJGC9xrgIYJz2iLSyZKDOd6VoNYX2KnPQzTug4R1AqrFsOYeuq/cSlC11J/WKX
S6NoZ+4mTBEVFyYEMcIBx5gQpjQJWaalBXMzs1pe2PGiGUiuYzAXY4SlkTGj6eWjo+8iO/M4Ugip
cX/oQdzt0JB+z2eQvgW96KqfluXOJayCeD0Y5RsDAXbGbY5Rt4kvFTl1G6ucLYBid4a0CNFiGox/
mkl3SqhyKj9dEZaHMOteRZTOW9xWi9DP2ELKjTZGLSHCWcGptYjU/YmZOmOIJ8mcCwuQuIY53Qlh
0yKG8sHFWLsJ6z5/DNGThC4Cu6rR121kDvw94YYdio4oTR9X1QgXIXpkySaskMJb/cTbl5MxshH1
1cZv6AU6m2mEUWHG8Q1OnyELi269X4e1Sg6TU3xlWB2uSjPZUMj569plUcx2/C2r/feWE9iaJEht
cZx5ESZPwMHQACfzw87HsyFI3m7jIeFi1HVwRwbe6n2SszfX88U61Hm62a56twTcseQO4voNoJ7X
ugHMJX6tTGc82KUx39d4AMcubzd1XwXbxRBZR4AdGCjX25lqatOle161bFWOdrAThHEuKrrvUdRu
CqATwKFQwiGmJB6JZxwTbQs/Phnu27ZAob+AjFo2R1rANj9Xh5H3bB0gTrC4coqC0N1oeGOG4hVN
N+7Njj3YbDXZmoFVseoiMqVShI2HWIavpRte6Nvh+Dl2j9yRtxwppWKRxxhQLIlLLRSWJEbwEx2t
J1Q+7ko3W4N+HzxiwQnSSV8Deqb1kI/Grup8EimxpsbbriasekQJlCq4enQVnlTaG+72xyQN38w8
uhLtbl41wCIoKaAIVcH0QFzYOYRQtsWjQ0Uct6CEBAu5gCXk0KCItyJnJ1mG4GX097Wa1kM5bjSU
6mZaX8NYJgyLWziW7KlxZLOIBdg1D9jqC2avqcsUdjBZsriBOP3+0u0ezcoXcHR//cyv7y0/+JfP
JYPlzTSXvEcdradBB3Rz+0gfjPtZs96NxN/FIXlcNwgN26b/g0mT1FaGN1Z9tv0MdqeyCZMmZfxK
D4fhOCnQpY8Yn+FFBldYJwdLJv2qJyqXHRWZwJyoN1ZI0e9IW7uQqA2/Eo1GBKh47S78W6eVyCRu
H95uGtCzuGQQzs8mgfe3m1tIJDOj/Nent6/R6umbPBwWR8FsAxYdV6yZYectZ8J4rh8NdGxl5vde
IOfnwmF/gJb5Anp+HzZRuoeFeBWaoR9vN6UZyKMKwgP54dYur/XkWJkn3lc4+kzr3gqCr62PX3dE
3IENAl9OcHZacg4NW6DnrMsg29eJ3IL455Uz9cqr2+BptCAdrW9fa5ZJeroYp5GhZnT+DMlB6TcT
6pJob8kcNMHovC0pzC3tzIlW8rOYJnOrORYcSLu53pYGv8Iml0WCsC+geeeDMojX29/iLFFRuL1F
fPBUeIEVgDHFS40DY+ExLDc3PANtOH/w7UMdLRL1atFuKwOvv1YT5tVagkx03AhDAuavVAVnXLab
WICXpx9AQn5k0pUccZyZ4xNw4f6YkYto0UlGFo5rXxfki1v9gYPzu9BFQXNlHaKhyjwBSijLCfEG
Ya1vMhUgyvETqK63d4DBjHTd4qha6wth+fabft/8y9dkQJBIgwCPrLQ2E9toeUayBXk7lwyYbs9S
HRFdnEXVx+25+X3zdxmgXBnJTDTF440idbuZSVjYTAvcOUbnPK0V1KtVjO2iZAo6lrvMHXAmL2Gj
S0Lo7cZg1oV6Sr7mcG9ub4fbEiXAKbSthPyUhI2vp6DzRe7T8E9R+CNMw59oO5xpXS3P77i85Z0l
F/X3p1nS59n+9p0RlsWMrIl7ZpUFuGa+MaZtCBV/3uP2PaQjnuqbMGZbqPa/H6nP+4UFbRA9tvwe
9u5//sZfD/PrVyzfuX30l19z+7zLui/MFXmf/uMut49uD/Prz/n9q37f5/a1wgfXj4or2GWx/f1f
vvnvfnr7xr885q8/9devu33/1xduz9lf/hl/+fB2L1BHMxXImIx3aa0Vv57O3w/9l7v/7b/k77//
t3f9uz/azsCe2k7Hwo3CfNHdnRjShSfcAmPATpo4xJrAtds3fChpYPmW+2RBhKgd/UN4un1uZl84
SDjkQ/PJxlbmBTNwNCddYO5//2FTUuJpLBUYTQKYwfQ6YCNZsO92AalNQ81BhMLyKLfPbzd6mPf7
2sdwylSDJO/UaSHPjoAKq1M+LP8IOmNk6FJsBJdRTJCLNy8FhGAt9PkpJyUGkOdQE39SXnE//YLs
Fwtu/4Y5vzHQR2IGEBcub8Hb57cbbXnn//70948UxBzse3LPtSUE9nZTL4j020cyiceNiqkDmJZn
x9uDIIFxp/XtQ7IxIMbeHgu7O1+9ffiXrw6O8ZqbFCTWwuae2Hkhe6++WfrMyTiEOdDFpBW3ZBrO
IKldbTsm8kvUh2+BBGfRL0fj7aZdPoophslYcmPm4gSzTPLowlf22FZA2i3xG7jdnvA9DMhsHVqM
O6VTYucscGIvz4XRvmeDlh1uD0hjmv16aNQ9OEPsgxUN7/Pg3lcZUSK3fwfpqE8+exovv50Qbl+7
PQ2ce+0DP/f775PLFbOfUED+fhaxPVGf38DymZORdWCiCr5x46mUXntdQDe+bZZvd7nFC9RG+lqO
uonKGWcZ0jLOgUIbq93k2Aek3o9jzdDRJEqxxZfHbmnc33jj7D4Q0kd6ULAYQpNw+yvdpL3UBqKo
/03deSw3rkVZ9otQAVz4Kb0TRaVcihOETAremwvg63sBevWUlZ1dHTXoQU8UJEVP4Jpz9l57fv75
fWHN7GH63o561rB60+++7vjvTztfzdr2PdLhOfd5jok1jwhPnV+lnWaobgKlKHXAR5uvx3OGtJbu
CvA0ib6opbrWUiujWdRk8qZVbWNHfM4/mQVygvdxLHwWQUoe0vSrzr9EPT/1v1fnf8A++pUAjTTI
3F6ZtDA5S2wdJfiUAe10IDUC5tKCr2z+ZeZj21eBiRLYHni58XXIzv+b/wzTT/59df6sXwf0dPr8
7ep85/ku83+/H/vHUzX4QFl73Myn3HyszW9mvpoCacdON2dh/HtGft04huDLVd9Ovn4v5N4W2Fbz
687zy7LX5EyeL/bzqfZ1cT6/53fDyu8/T0CgQ7zQ91v2iwzIN+tExW0fqApz/kznRqB4yD3n04Sy
CaZuWrjXvMqKrQsul2ZQQG1zvvvXRVpU6SFcenNKwpydMB+p86XvP9+3DahSN4Mm0HUh2/z3E3+P
PCgkmfLn6+68Opkvfr37Yuxvzeimzxugslyu82HcWD1iJQRndb63jLevuAaEIsIR6n7+st05vXp6
qe/v/vs2G2jxMvNpSnzfeX7J76vzpe8/3z/j923fz/fHY8PssUXryRjGmDkPnPSfqkmBz/X5zOMb
j5vjfP3rzY80QOlOStxo02Ex/6bfxxYeGl9Rsv18jIWC1h6nEr9B0NKoWM4H4t8vzk/xNVT1+VDv
SD9YzQEF0bSCm8eS+ep8ab7t++p82xxp8D+633xn6b1LrcpgN/3nadTNB+j3OePN8fNfB/N8qyuy
dlx/P2C+9HWv+eKf1+cHfT3rb/f68wX+fJSiQRxsrAdtVKMJ2pse5mlkvjQ/9m+3fd9l/q+YV4Hz
xe8/8+/xfXW+ND/u//isxRxi8v2Q+Y5/vNTfbvvjWf94JX8a8EG3Vdh42aNPS3sqCXpHQMd8rn//
GZFNjEs5zSffN86Xvm8b59CK+XrZ6Owgvu45D7fzk3/f9bf/zBc9w+/IthYMydMRjd+NNIjvE+W3
618X5/Pqt1vn6/P95/Psn0dCZe8hhLfxqFHSY3FcvkPqsUhCvSS0L9g8QZrICnfblBTfXPkIlgaM
dt2qjwwnBAr0hX1HXRjq8og9FSP23ih1OJiaNbxkRoZQXVcehea5l07k5Up43X0coXbIq95dq1Ec
7AHO96pl/sj6iAxB3aOoVyfFaRwAN9p+E+1TIz2NqAigYRfqMhiAFjhdWm4luHqtQ16ozGPcnx/4
azgZswFnGpuqMe1pbkq+tHl6nSfW7z/u92z725Q7X/zb3f+4bZ6659u+XuFvj/t6BRm7pF9tVRVq
+HQuz3+c+dz9vg4TkU0MpXPKYvMJP12X08n1deNf///Hwy2zGVa2ZUM9aaZBbX54SnZGdDvfs0N5
gjazvJv/Mcyn4N8v0mYCIQ1jQIPHjdct7KnhyWUim3YKefcxzQfvdnYinZMfGidUZEAez34CETc2
YV3tKNjZB6nq8Po989A5jfFUF+FFq6yT07tnPeteQycqrg4CcVGnYBta8wfOifdCwNqehud1yNJ/
JzUHAeloQxEKMwlfCcpJC/VqpfgEh8EyrpelCaAmjRrqmtQZt43SHomp8wNzI3xWhuhUGl7i4ieq
vyOKkhbmkFfYVBtwfQFttzCpd2jR1aVmxkeNeXbHFP8zJoAIQy5QCUXxnqy2ffGDXln6CYlpJs62
njobVT56fRmF8EXpTBV4D4G7a1ucGH2vUykYzh0N251iIXHOVGCPHgZ5xKXJeiDcdGmiPjJ8OSJZ
rhHR1x79VCP/UDT31lBIJhpxBViF8kks+wCOA017gQk9TMynhG7ewqYwVxa5femC6DUYOmh4WMOp
Gqxrwidbq7xz0mjlRGGJ1ItvtUtgzRJYmjXndmhGchDUjRmZQIc9XKtp9kGwz95UcLnmCJ82s8Z9
iLNLmavuLfu+d9slzkjNbWdHIuJyFNSvNZkYe6wnxeTgXdQZwWcG5bXRmmgkyIx9JwFroSRkfdlU
zusA6Udm4RQ2Dgq6y01KsN9G5mCSVZoIqNNS/LmEraELAvqjbGOfsoVmEP7XUPFUMv1e5qVzNIfS
ACiSEUVfP7ojDWWb8M214bj30aSZnxQrd5HZ/gyIAozTXnnI3QmD7WgPSp5hPxeo0higomOreTfZ
WGUbxEIUtHHTD0GIoK8yMe90GigHDDOOW74OKTrdYoyxofSGg6A7rU824umtpWQvrXPOhpqsKhRJ
C1oSFMo1+zEdtFd2n+wqJ1J+Vne73qs8Pm5P0TmjzNQquCK17s2SCaIuIz8AhLNOpS7xiBXEZzL6
B4jCKbwgreizZYLPCrR5dqpafxsYWrtvgKIt9D3dRWWtFOGLgRZqE1NgLdtql94aDY7qxKJX4WoV
4dr1R+qa9TrRrAcD8NGIYtkutOBt0NW3qAB9X3VxdMjMHD9HjphahNq5GaiV02/ByCqPLoCpe5lo
J1uyUwE1tMmlfyJatt5JAIB9ToetFbm/Hdpfvh1ml1jGH442qemdYh1VOc25BnZShbHSkveiVeHZ
A3JipIipILRywTT0EqPaXQh82uuqLH9iyzLWoQugU8Eu3dWIuAcOtrgNXifV2sLVk4ObJ9G68oyf
+Ubksl7GVn21JK2EaPjpkxCwGBtB3IS4Kk5LaomCgBJZDukzQ/GelWZwF6lptSiKrIfUV1Fsgs/U
6VV1spG1LDVLvgjb4iChRjyEOH1cxX7X0BBtOiWNby1sD6FFXKSdawUGPBvMg5FO0rp8TYwEcQr4
8tyaEUOoHLMRBoJu6iUSSoPkoHA/CE8iowAPqjeMpyTI7uwyPlKO7de2vY8t9ppa8uyGzIbgRfHx
Q+KsSA3E7U2RdEf8MaeLaW4NPb4TTmJhqToz/WGNgRVZ2nuf33E9lPc5Lt93H3d8lz/LDF+W4QTg
FhNvSv9l1tCSo4yIN6t4uZU/PAmze3ZlqmySAcKHYPBngXlJzfQoUfutdYWMNqPA1ewYmFs1TFOL
1tB13rT51Jm5eii9Z/CTYNXttZ7WT5OKZkHeLNHMozg6lRJTBPHuhBfiUvFgPmL7X6GCOOI2pUiu
KnwJuXbjEEWNnqE/G73irUKjZoYYmJdSH8YhDYDhxHpmUXbVp5Eb1q7ECQeYaTl6hbPt9CnoSTOo
047ZnlAlsuJlixjIYEdoCYMcUI2z3M81d5GIQcLytDZDKeWNV5CV5NBk3qDqpf1aVLsQTezkRqW+
EqKACVpJP5vCLnLSiNHFJv+v7I1m5bgvRUPPVFS0gnzV/1T85h1lBeGH+l0ndXuv513KCSU2vRHH
ywBuQgaO5EYfxSMW4nKRDXF8bBUdc9ErQkzlTJQth0uQ3EhFaWE+Rt2eptwiNwnEwMuxRY+5pVBA
kE7aeeQcYwJuqvro+DbGLur9z1M4seWm/tJXOVAz/J+tzmAlNOCIGI5+UJlfNWkebolMIsNVJ8pJ
j4NrpOXnyMlhLNR07JqKWBD8ADdC6S5jEx1hUhIH5Vlv7JjxeFCsdcMbmuKkRUZ4PGjr0Qj1/Bth
ERjUls7ZU7Ed6hV0krbT6FZZ/Z0ZmgE0eewURg6VOMvc40Er6AX3nI5HVXkkDrdc+JTpF65HprEe
PgMActbJq+fR1cfETVwTwr5F6Le7cHjqVAvMhHJXJnF4AHZ41w/kB6WEfPj6huIRvitBOK3kFC8d
d10PU/emb690tzlBgTQuciMllgDVrJlqj/EQNHc+jpCFwB7sBHLfJnxD0Ns2ldtHR8S37kIBCV2c
ZF+7GFJw3GKBynGYr4WVgY8DCiyJkFp5k51BHcha2ZhJJhbkil0GjGUM43pMTEx5EGh/lzJhPd4R
PJsJbK5Fk/ZrD/YNIcPhfYt2dTGkFqvpEu7vALFloSmoVgWg2kVdlnBMLoSKnGO8y0v7qgOrWA56
R2lLoDgLiDJSLRySZgCAKAsi0tVDmAZlr0xNy/ZodgIVW3w0lJ+kf9tbX5ec9QkcXZj2LwQVLspK
Hx/6QbmENYQfmD8SoEouJpgpzAHAJ9IxXwaUGn1aHKWSaGtCvsHZwQDfhZ1E4RfsNDsr8dxUMJXt
eGSS23t2qdDZD9q9aw0AlnwWzGEwUe8vQQvmg3VTAf1X14rxR6RvJvR4gN109NWzrXj92ZPlxo1p
PkE9IDFveKXSBqrBDD6KbDz1uu2t6dfyTYTaJtjnNvE1eYggNFVXhX6PSsKBX4m5v2+YUBOL7IsY
aVlZjAdmJTrBbckpGA4LL61/dqgvVqA8Xhyz27utjTae4GjXDT7TIX5BaQLqh7oEGIfmhwCgtgnM
Dr2WT25PGj+YQO7WCGKQedpOs6mTnmWSZt4H9nPK/mdKCclRzxMFA6mECNkbW7naflBuMV2D+laO
ihzlSU69qgGESw3NEmMiSzFGUwTgwY+wq492Ptp725vs6QHc04FBuRRlshqI7E2wtYMsX8RAHIWu
o5aX7ROZv59VaWnLIsWP6MJ27YLhpkMGEFdlsLQckMoguGQARcyN2wKW+YV45hK/IHOxI6q9sFu0
/FGrwGOy9qJ2zRObC/YMaUd1+dDzU+0SJzc2ys9MChbquZsfwb3hCnP2zIbGfcjoYDt7RnS8QQ6O
UhKF1eoS96q7SVL5PrbGp5d5IEyRAIUR8qHUgH0ZRKux6HaR0rmbksQdqwXAkpvusJeed1brjji7
cm9PvcKQfucIpnSbRWW1gpxNElOohutUn0YgBj+9lpe27w8u6yBWVckWxTvoOs/nuHcli/BY3Sp9
28E9UKfMcOMuHVeIXmiEBpCHgpdsmFSqfnUGVYKUJKiU28TXNlWRbaygKMj06heao2bnOOw3RjNt
TWS5jAbnmqaCBqFOom1hOSVHv/MYkOs9sAIgvehHZA/bXDO2RtckRJOR3wXJAc+6JU9JNhL2GkMB
tsTTUGofAD8TjL0RmwXbSzYFhoVlkhKKbRk/y5xAxhbNQYKvcKnEk7dMMn1qY7lzCYKFP2osXaSw
vP+DGNtHaOz2IYsurapPK3RQZfisX7PUPtkhBSA89vHSHVBZtJpJil2fWwsCypKWo1CKZjzDCr3v
W+fddEz5k9yu5xL426LWk48wUiysb6DnWO7uep3jC5hGFZviidy15xplDw1Sbd34Ft7/DNtjpmdL
BZrnhryNBiWmv9MyeFyNkd7XDUrmNMGlNyJ2ikLlMYtwCNYqnrp8SNeqQxU908ZnbG7lWu2TTeDw
W1pmxJGTw86sBpg0fRtsyHBAuZIXKwdh2pLkv0ELVp2in6UO4KXUEzCSQwcMEU2qgr9R4q/Yks89
kMoLkoMEqUWF3XMRGix0RN9L8B54owHwK+vOvwM8jyLXJoKhS5hySb5mm7EAKxcgVtGAyQl/k5te
y3QG94W8HmfhE4C1wDUUrwntOSTM/ocKaAeui4ZTn+yzoaH4nDinWIWsELaN+ZyyXYp8Wvk5qrSl
WZGc5yFhGzswg45KQrYe4lmpaIsBPQ7JlMeomPqox1gH35LQYvXJlIEKjZN0E3xFJoSuBIlxOuA3
GGWyGANQcBZaUdgd9TaF9QMha9gNdXSXWkC8AnhFnNT5OvJC3kpj32Ze6sGC1pWlZZHeWVTdXQQ2
x/QQbwH4pnNSoU4j8C4CUd9wwnEEbrSQ0d/PTO0A/STYeEPypEY6wzyTlgwsZQvnlu4ISlqs3z96
WT854Y/AaJ4Q1wNcIA4aIPmmI1B5z69R+TVwqWipuD4/nkE+eoxTu7HakhMaQ7aek1+D3v8pKAg9
p+99pwnf2qIoy7a2UUKpiOJVi6Kc00XTbjWIPqvIYzGjVQJZMf56O/hM+C6XpTK4IGXiX8BT3+jf
b6e3CGGnvZpUuYB5Jo9VL6mGDc3ObPytm0ZEW3lZtZLtT9B9m852T6G78U1003HZmMfPslTiAxBp
PoHt/BBsQcgJgKRi4LTxPV9fmOBn0GR1G/YV5IDXwbnNCdk0eygmFIbR4FUt00D7OIr2Z6r54pzz
7d02Y3VW+3DqCOQ2VRDS6YmByDZupd/jPaMHa9mop5upBjHctmVebWoMdquw7Mme0zV/Da8SZoTW
LP6fqIZvwvcqr/PP5r/qhGft77eI+P8nbbFqOGhx/xtt8Ws1JK/Zx+85NOyLpwf9Iy62zf9AUIzx
w1INYmUwSv4rLrZxVboq1jPTZDYFNPmvtpggGowbyI5R++qWi4PzX22xbv+HA0gfcxG+Shv7gf4/
0Rb/qSzm9VXLUVUHIbPLKsH4Q1mcqS1c4CAG2EIM5KpFpsXGsT4MtPbjQUnJYBBETCYUrcrSpXLV
S++QxOx3nFLzqb18uEEKxrjhjIVE8NtX+Zf8GI1P+bvseXpzto6x0xR8TAeJ9X+VPeM2DBhOrWEH
7oa4cfCteocy0QRYPjToFmCRPg0GzN6022oppcnCwgX337+J6Vf48004Lr+GYRAXpOGT+eNNmLXa
UZfod0NDLKza4QoqC4bdYcoitL2HgpJD6uske1u/3qI8Ix6lwxqEM4lYX3TPkMhc7T632eFFDQhD
h4TLQk2uSXM1lIIA1Hpy7gUg5v9vb9z83986UUXCdXTDEXyZLtbc32XjbTs4YTfYjGs6ic5u+4xN
inATXd8lnp8uo94iMDMFHxZE6spXyelUWW1aI6D7yfukJBfZs0Kdv+sR/8+UdbwQFigCXm8HgNlZ
wZ5+pNP/0IsA7ZqL4LjzXviS9F2UNkc742WoANw1bid3RUeCal/GW19lmE/ZQC3FhCQJnYykMLYi
7NXSvgV/gb1p6svr2BDjceMUP4RBdqNnaPEGMfLKCyLJAE/wosvySldHQsAgW2Ux5owK02IK48lD
LKN1w6YmvoJFhNexT8gIXCjufV+54FTEAwjhldWYxS/DSJvEqMftUOziig8P7twhLby4wntfQCQp
V3aXEqk86RZHxLamKw9WG0CZNqdvcro3Wkdm7wtyUXKEx5bcS4oNEGEnXi4F6aUW+8fC1tcaOemr
oLacNZ19kGHhLiBbAUitUWHB9D9dP2cnkHas4xz24xNH3ZfU0xxACuV0gHtUlhYJrDgMn/h7XKr3
MkQOkMZH2yreE3K7V3rkxDCTfUKSzFseDuXBMJkMBfwrm5iifmSDY9Ez24TRE/EhMC9tdtruwFmV
6ycbaSnF4+JSWnjulBqiqxOhbXTREHugWJf1VatXeuDcGtTSSur920YWlAUkS5wCHGfcMBfWhfhl
2QoiY4UoW4PYmQEu7NdZCunxU4l4EYcX4XTwHfOhNNj7OrZ8rq3oambBmQ7/SnHjK6irpV6CisUM
99DqAP/LwMTiZSBGRrM/sKEZeJLFQICbpJgdouZbYAh+7s34Ov+HSTZdkv2IAM24H0p+c5cI1XYE
lF3HGNZip2Wf1bHbtBSICbJ+NChtrIbIeFL8eF1arN6RwO1iI8uRXkIuYke6sQtO63IMPu2C2muU
PAoK0paC+StoEUtbjsv+pwoRqLjrUQiyofFGSGVYVDaDB7glwnSD8uxNlgvkUQupsc/AAEDqTqbC
C83QpVL9bdn94dviE/ghAtU8G+4N2QOrczlSo4q1BhDASzz97iNpC9LqqNLJkx7JBzmmFD2xp0uf
ny6PLUIPSHDHlLyolDr+wZYn8PqJ2mDvM7afJPhWm0xvVdgoxaUue0ENkS216d10k4B8cAwQznG5
bvPpwOhsfw1wEp+xnxI4U+UJe7DxJeroUQmVDJ8+YGsfuuzpe+7vA6sayy3RKsXGK52e0K/hthuT
pwjL/0FI/U1oAqbmMJBSn+aPFbVFRo5fKDYL6MiKvo+kfMoGs14WiokqntKhrubUsz2bT6dz9IYu
5KcsTB+blPTcMOGBaTbsKlKI6FK5/KQOaWvzMJ6rZr3A1ExEquEly0bmRECBwQo7DiV+Zjvw4cVM
E03pIilWPHHrK0+G6ry35pSMbDinCqdCUGmTJW5juu1TqzGyOREaufm3KVqOj9xNrgNh3CvF2eZ6
tC1rgQSu5SSRIZwiNAooxcAFAWrXblTNeJtM4cs4GcTa4dxpB1J8op7TObrtbIljk2rFwog5tedf
pG0YmKUM1mOv/DL7ANw8Y8SQMbQbvOs+iSi77hytaJeJz6fLvHGZCVyvfcKzE+G4TYlxDjJ+o1xE
n3kxH6YWx3HDl0LoF0m75BHnj6SBfWCnW+Axv2o6KSnzC7FK4YzuD7TQxJoVabhN1PCpdspbPWJ6
mQ8T5gax9qX/YxQksmQjp0ZXmygKX+leHvLS/zkfIqNkNKM5+FnjrE+TAHzU6G8cjaQPm62E5B3i
JLm6Cds2wgQ+BUp+1IVMHm2E6VkTFJhBAd8SEZlTJJvixmINlzjfL6g03u8qzt1bL+46cOI9EbcE
+ExzhZIOq0ajHq+r9M7DICXiorjoHn2IDPoDn4Ev1FHZgo0NfRFpPNcwiJgVvP18YBJjwJHmx5+K
N/VDg2w96D3sqbF+a0JcfS7lhLJr7+ejSMdqv8K6+qoH8W1VOWtKGujaBT8nwCF9X8cmpJ8xPQ0C
l0dbBlhMyKdBgqoylHBsVxHjAKnQVzFFu5NFs6k62EL8dO7UsU2nITqv4EOSy7JQh4wOFMkV8/+K
tIAhU75ngY3CPkqihRbW3gFUIP3Jyf8ZLmFlMeQ20xN1MM6zkI4rr8wmHDlcfJvq2bVgWp1aqlDT
vAfyovF1pQqtykLvmBsYklWT2bCYJg6qV5smGUmr8Zl3ojJaacqI+h/6cEj+uIE5BqZw+Vjz3ZLZ
AB4Q1u26NLnakD6fM/VRq1lhdUH20NMZDvFCzzM2LH/2f27wKyK/uDb5FSkaUQNJ9Y3hmY8dn57t
cHqd1wFKz3Hfq0yT/CYwfQTjfUYKd95S45MsYvrnBvwS/UKdE76OP+OifSkMmwYLztO8OQ05hiTQ
w4sxij+z/gEUKenOpXdVeg6uwS6mpfOpI7BszVTLNGhtUx9+XlswkIkx3WcqijBWLdh5vQdd9V+7
cGL+Mg1R9I/Zoi4ThVloVFlIl0Qr5AhDCOv+57TgOw2F2NqMNmhn+XK/liAavbNuqvzSSeR2DosG
Z8tQWO7ajm4L3dui194EAae5L8v7rhmJfDv0nNCxb5z1OFuDSIdIptosZJEeEx1DxJgVrOq6cVZV
xYHUEgaWkwjhmfFNpZO0onywKek4OzlVWq+JtwiIj4UBlr41+mc/gcVcTMMqRq56ouFPsMfi6vqM
dqXOA8WZYiJlpmBkPOO7QMtCqsWsSNWmcgClAT9lfaWbvIWoPwQ9LZ/5lBXwR32Eussm5lzGC8RZ
jPHPd1TSXw0G0oatyGR3M5eNqfxyDSJ5YvxAGOadVedNS92lSjmORkvSr32DxDyZfNoOU6vpcvzk
ZEKy2Phkv7Ex8QmtKqbgIRM/mwpTxEisne3f1QG+P1bKw3ac1vG9UWNRSB4KJcE1PPAhs9zfBe2w
rwWjsmKCcY6xMTRI6dH4sSwKGEC7gb5lFPu3uUWUHywtOFp1+l7jdYbJxyINgcUKr/uxiMxnheVG
p49n0b7U08AeRRp2O8oDRt8O21Y+xS2BAmX3SQoXS1qcBhT46R44jEmkP1JTwEXoJcGnM71+2qEy
JTjKUqVcI7sGDJZc8WpfCuUt6dEnCA+FQTTPo/ml8QN1Z+N+MayY5IgE+F7OPKRUzSGNaNoQESfW
aWvg6raXKtV27Gocq7UO+a/OWSLG+XU+/NwOzHitrNKcNJaxfIV/tuakvAF/zmE0refyPr3My6BQ
vCRSw9c9DcaR5jzMa5B5EI9qJlctUu88ar6MRrShSL+7Ct9DaZd8ti0KhAraRaZxiuiZ81Ck4aXP
6mtUsKsR287uzxBgdHyn4M7CBamjoDFU+kJeHb/Pa1/basTaU5jDdXApNO8mcicUjYKKuhMmn8QS
cXaz4CZq6sVle4MGiiWkpXqHsA0/Qy2+Bl7FeGmld6VnLCX4sNw4aEN1Ie51k7cD85/DThueGQU/
kq7ocMdXKo0usabxzi8RFjMfsdpwaH7b2gvRBGwtqg7jEcTZKdXDGKz7xI3vsojvuguTKyBK8H7V
Uqfjb2A0VKXz0IbuA2IxxsjGOjaDeZ1nx1Fh4yqs9pzK8FCyBGdDgQcvMi80hK8hQR8L6lQfLFBW
qBFY4qTeg/D5yNNn7+Hnun53ob3EfJIarD/p/zp59MkqkW0I855pIGAn8fWqTVOAC3+WygeLAEDa
tbUmdVylym++iuxXGzJIjLl1zAgOI8JaiX/Nx75tScBp3pTSMd0DXoHBWnnZtaxisra+h9Z7Y2fT
/BKPLFrCn9N6AWrVA0AnaOMhx4xu4YWcvhtHjjehQuwKdbe3vLkSD0TtddrijMFd3AJhcMkx2VRm
cPE1Z6cYyUmiG16VbXalGUBRFr5NqBf0U0M33xT1u+oBoA81Buvoc9oi0WqaBrR7id/w6zie5uHS
AIE38LZwY6/SOL100jlJ7Q6KfcjikCXSINpfLDWvhkUyW93RDDWTz0bv6JN1A/Fr0z5XBvB0fTro
bPkOkGh+yCAGONqcYN+EE2SedCJ+CCMHTGiNyk5RyhdKyY+N6rwGrnu2k/ySWJxfOdoYGmnJR2ZS
/Yw4cje3MHAla5KHcERtEAey2xp7Zfpm1GmXEua0Hj25xIIrzGbdT2QGYUPfJyWG+DpQu9OicqoB
aDXb9dzEm21o9ASnTWfuAxMPXJZ5LAhpnD3FpvfTJuas1Ytu5SgsLYTlPVpMkEi0QFPXMZPkiAgG
3wXJooZO4osYKNlqp7ZwscJ6VHlLTXEhZ+lQdt3PzkNHQpLPKopNqOZvaBubrddx1rS+t+k7FVFj
m52YrE++w0qMeNO98GW2dquRkx0c1iLMwE3m2vCqVvxI03Fu26RsdZG9oGntLkCj3HMy5gfTDYtD
A88+YcGck3qSk0KlZmnG9dHOVxE4Pz5HgkFSj6qDvGRJkKvrLnU0DKPWefa1fP8pWHge1NnmAsQb
Qxj5siuGBm6UQJlS29yRthxsjLJ7BOBTHOY34QkWK7vZWjHf2HqAcnKbMDIxuS4x/N+WHaGt6gBj
r2MhdrDNho4EXBOgIsN/WhnayYSgIl0PE5pk87X5z9ddvtSTYlLZzrd+eSBUEbIDhtgel/0/jojv
B37f+fu2WYn5h51i/u/3bb/pPb/Fm9/P8Lfb/njWMM2oVFGp+efjpfOH7GCrx4AGMXDMzza/vdom
+bhp4ujrH/N/PRDWQQTMWktBRx3nJ4+xrKe/fynuR+7iJtGnDFm8iPTGLQVgmpqCSNIqHT/KrIbX
O+y8x1kIP1/3beuuLZwSiiKCffSM4KMSMsuarIURcG0baEp8l5JoY7/Abej1yyRIrENrG3lGyaCx
Drxv8zDfOP8pyyRY0WBQFqavKweqYCRRkO65ruueEPokcg7zJYZT+xCi0hV9o+1Mrb40hWds8gF7
qlIV4gDsXxD009H5crFTQxdb11X5HjP/Fh4bjr2Ppwi3FrsvO11bMI7WWkJjSKrRlvM2O1QqW5FU
kSltE7IB3W7nBfq4tTKkM6FRoHlxjUeUc+5HO6yjQQdwRrKlHzk17AZa3YgS1qaVWmsjCm/wZD+R
pWqO6tJRSUAsBVleHlEkwlOKDelqRhOczRpJcpApOnO0OHCu6pz0IQsIMq2oJz5EcXeHiMpeaHV2
VtA4Eq7i0r2G2hw+Ivg5YP5SlroH6ceTTrqqgfHudEfZDEoAJ1+ewjoES2tb77UXXwodsafmaC2Y
65EtDe1REQNcbQkhWBDXftur4Z3e+tifATYrZNyMrbgH1xwfZRL6k65mAgc5v8RgvDsZWblKqdjU
ndIPF5Y4qpDmvUyJ8CJWrS8hqSpmsc3D5mJG7blGQ88Y2J98VNaL3mLgBUS6KlrD2dMmuMkaMgVq
FLOZLnuaUx94xrsfdV3rax3gFnoBe10GvGWLA8JJCD/ytGTfmxLQMal+VUIaRA/EjKGaFeCAHDat
oAk2hRbv0giRuVVnC9Oht0mzKiNlMfjRpxa8/zY2jqo5ad0SxEy+ASsgqOH7SOfebGICFtPhJ4nZ
TNCdXtAn8BehUxdLCMnY5OENQoVAf5sqGiHR+GJlqW3Kltw+oyHB1PFfSuiia6Puju6E28s7fdh3
CR14+Awq1duFp3dXlKcklFHFle49YWmQx1kfC9mhaYnlCbSjs24KR11opAUWugNuwmKTWXjNB++A
/QoS022sF0eTyJoM6M+ihFZLKSOA+z9sDTU4xC6tYT+oGt5GhPc33o9+2DxEhFmf45GggAYKV8EK
P85fqceBpDWcdac25t4t7ZXeNd6SEKN3tobIlsXVYGoEjUUWV4lhrPXigm0MNcSo4qXKcE05NdgE
vnYMYDWeO2rXHEBT+xL2UVmGG6F2O3gpK1si1DBrFHCtqV0dk5StyjduVemhY1VoCdZaumh0+WQ1
wYUywqPlOdtWZ7CwgvKSW+5NqtkPHipXcmk91qvhba3I4UGp1Tc2rpRULLS3Sv6sQRVEbtBeCnLO
AXciMjeKbok2x9mTAfGWyGinSTcg7Bn5ASXUM5CYaIm6ibOlouXv93t2Km+Uht6AbN50YH6VxOJg
yM7WGSUaKi2fPokmQybjYuvU3gk8L+MMmvasV+7qNIZgUlCQrX0OW6IcLO2c9UhvG4tylW9JeOUq
uA7W5buqtJ8JYEluhelspupcZsEPAL74K3Xx3U173lEMJyIAT3mK1MqD/Y0ZG73V6FmXSkdDWLb6
ZhDBQ1OkN25ElPhAOh+lPu1Wdt3NEMn2MDJw62FcTbHNnKiJtzAjZ+8g8kLSKECkjNDNi2BZd8Zy
pLawD6bQ71hVT1kSBTdiwoP3Srhv0viC4J0UHkVr1+iEquMdubjmF+MlsjrYy95FbVyKTX6SrJvB
egJI+YjS2PHYveR1B/6rWDZCPg2wLVnJrXDrE6NrmgOUs+0Y1q/EJptp9FDmxpah7iGUckkmMjEi
3rNNc29pm+K56aj3luaO9DGUNdje4UeDNiWeBsthnPsxlLzyviDLpaAV5A07An02Ka2CyGOPmNLr
C0KxFEX3YBD8Ogr7onpscWImMTLR7giseNeNbh16+XkAS+K0+P9YxZcoq0qUrDGWOWJmtrJkrWLg
wgx6ahNlLpZN6p4ABr8ZUy1DocJIaZ1OiYIsAzm1dx5rcVPkxUNjadcsFbf0tgiTavZel76hU9sR
Q/KgAIXZnBCrB6cm19dK7SEEAInSpaemICKxftEQ9oNpvYRFdesY+k1AIDnOcrZ0OREK3croxFuA
93YhympHFu6T9MXdRE6eBCCmDvymsMwSwA/L8joIz/3/Iuw8luMGtjP8Ki6vjSrkBhbeTE4kh+Qw
blCSSCLn3E/vryHfhe+tul6oRFHkDAah+5z//KGtz2lCPkHVH6ADndQ5z5vyEEvz3Ziqq5GFFyI3
HkwX/ADbfDJYSvNUQkyNs/xR4HDWhNRqHVssMXdJCnUVGg0FOTCVnchNm4kni55rNfBc4re8iqMJ
7nbzqul4PYFHFLb9qi6NeqlYjIealc0DGTObu8R7tzE0p2MnLKsZPgLP/TPV4tZubJ+oRCJyoXPi
YzpVHzPP0Cjl1jNenCD67ZB37HvhJsgcJl6k7hoZzGXpnrBkP/kGTqWp8hKyxzsw+JVtGzsPCLyf
uqM2fU7zUG4soFNSE7cQPQlOCn+BpzzNT3OY0TPqGPGBeNpIqjArh7sr/SctZ0LBstTts6ymVT1L
crM2Iyd+zljZYvFIwNOvQoanrsRJcjpkbXN0kvpTIywFMEn71SqbnARkyfZyewMlJIF6mN1ZmrNv
7rrJvIxayh5IyhLs6PRpcuZvMLE3ShWohdWfJj57CbehssdF7u4d59JIMbI5TznmCNkELtqepawD
OEkwv/3Ue5wBOATRhXTY4wEmChHVaYLAwxBXe4bu09NKAormFwiVqPNsB9IvwTdYaWg8zKONWb5H
AiZRZxN70uy20Nfi4LOe6u8KQyC3I1WzMUJ3oxvbOtec8zTrh4SMT+Y/nZoyQVnypt9tWv92MQUE
quYm1FNGrA6gckXyy7Q1QLkxC0YijnNpO/5EQ5XvC8Nct4RSYsZOWlTqhB+jxr02Qg8PIsoD0rC3
o4bVOqlfEjvhTiWgR+2Ky3EkxPnFmumP6tzc55NNe0GQ5kbDrGSVN9mrDaX67Bogx4n2BML96GoW
iuaMjd6dwGjNlCsPnc1IjKeZIkkhL+kG/gOAMu1gJNbl3EPN1fRzMqXoPYLkj2EEr06IOVhXDR99
YYU78CUiMSAKKzOeCO6LEV/LUn7ARSMJuGBPhxZ2scd87xAAxh2618ryDbIoEzaiJHof4DQlMGtX
xIpxpfRMvXMHQZR7fuw/5ija9Tr0QIF551pCfCDRQnsJM5tzktUv2jDfERb1kusQEk3MS2YJJ7kb
+3NiOvvRxaRkNh/SANxE6GHFCA9WPQawGBsMPzibZ6uNw6xrBcn2Vjv+dcy9F8Ka0Cb9tiX1NbWe
K0Cl5pxeOM3RzyCQHwP7YJvVx9A/4J3seMbvWjJ55c8ML4J6HX2MyQRu3LnO8KwzfV95FawtYkCY
8YKKEe9OtjgW0BbUMhzI1K957N3m//5fTMSjTXnfZMDoCXMnL1+33CA6b+Hy8urV4pJOvDL2+Bc0
g7b5x6+aUcVqBFlE/QhuSemE2ou3g/p5UC/Rk1aZEgM6C7LleTkqefVP0yo2Vvwi5VW9bkhUscnf
6ochyOFE6gkUzSkrIUc1WcWrTPF6S2+KlFsCzIGdYXYFL42YgMjdVHxtYcS0fK3+jz+VjwyMO8fC
ZXT5PkWqUROdlABY6L/HAzKYlWVFy9947x7oKqDj7BviD3zSi31+X/1IZYid+lo9jqTXb5LCv2uG
9mBhg9+eTfuBdWhtgNgNnf6jDqzoZqwveQVMLx8rSPgWMaIdv2HA1OefQ+4D4RQ8OPuK0Ab1E+r9
EFyd8BMjANfdOC3RzzIPPq3YP6g3r+CMVeoDMLi2Upy3uoeJICL1cuq41Ntq6uPgtbZ8dl6jdvYh
3Zb6bTiWDw2TbEPlMfOjzRis1elRH0+dwn98VJ+jMieqOXCzWtJMWFRwDNbKyd6yfsPr5W7jey0T
sFnkG/W1+pmSeb/u/tZpW2yYmjo/2qZ/fzwOcc+LA/JNmlXqB3CUEfKAY4FQ1Nicq2+RHYHw1Duo
HyHWZyN7OhSdkBoDs25eSodInBNl4AK6z03zeyyLq3pJ9TN+eZ9J7JhQvXFMRfkd3f/joEK+qQ4Y
y7mjeive4g42Pis10Vetsbydejm8qA+8jIU3Fy3Kky8P+JZTveBNXZCh1bzrJUMsok6ukwmw2ITy
1FlM9bC/xXurqTeDyaQjtGJ85MXN4qlKRg2Op+ZW+yjUNbb7+boM8Ksu+WG7vWkTt2vukMkQ5bcw
Mf2znuuHnom5SSJ45CY69xJYtF5wK3pRd5cQZ7WHjvBT+SRyYX1NKaHHuyIl1J38vYNDehuf9VKH
v9D1jmw25iPdwu98mHIG7uJhoUHYNTfqkN+zSQKWqaGIXd/sEuolyqV207RzSSPfFscCpys4lQRd
F8+4D9wCiYzV7Az6pnEEbshObTk8qj+5X+OFoGhiigpG5ObVTDCCxmtStEyw2ETgqkc/KnlmF4s/
mt/V68aZscRqBiY1QNR6DPItqdiIvTa3ViNeyFP/sAqC6lzC2TIahhEPtKH6xHLjOQ2ph6QDyO6a
TJswnwJhH2jj9KOYCoeUVzasJjHUigJK6VbUnl6o3xa427NB07WSHFht0+Q51hFcTkNNYADssnVj
M4+JrcOs2fGBsFD8bypWPwK4N3M+X7ueyOYkK+/wfp1XrhqZ6R0MirZI/xAu2W7LkO7RHDn+4rv0
Soa1VvYBf2Kro5Jm6GIA4DbGAWbvvDfxA17rAa5Z1VtRGcVlxBF6E8Ahbix7Jw2g1I74xbXd689V
BqbNMO0zKPF5kyTNrtSQogyDGOMfep1lOEntfCCBkAEInoMk2VGAd0QEyACHOD9jG8adZjWP897C
Wgz58XDWEfsccdo9Nz5gxDzGBCCpYaZjlpcFws+OeclhLsyrEqrYiqQ5+H/DLp5akNIALNtQY+jR
gPeWlc9hQJG63OieiCacRt1tY/j4N01Bv8vpZGYxxPuiZehX5FVLhcXcuVe3fKUJdLajk+yc+uJi
xH+cNa5qD2d6TKkbNc87FM48En4VbhirOA+6QGyovcpg+hN70kCYmOyWt64n+BduqqLFTHIjBzss
jvDj4X/Va+gMkEgmq7z/ohVUfaWAx8jDCs1N0cGK4i6R8bhpQ++cx9wXo+6+ZpPXrKsR4LTPnN3g
U7fI+CEoy3kfz/ymIDrZ0amoYITdLMXMGFmjE1IFJs1YmAz7wqlveQHUHI0CbdMcnCzbzDYjBpg9
1zZ+c4LSQ9zpP6MJwm0KI6X9OP2h4sSKMJnNPZyGc0fmRDCZ77rBcCIaswt9oLOeJ5nu4EVfCYj9
w7ybCEJIgQTJVac+qK8q7d5wkx8vu0MYw3sg+SUUEdRZPQtBz72t5dMLXBdSM1zWACMlWXygiTD0
7uIbRyMEJ8RmjE9SoNRTlL6/41Q1UFxYUnnJ8VDkoQ+PEXtaZOr6TyKDItKNlEfEYyZQyI45sE3k
Rzp6F0oj2yXDnRHUOcniE7a1azUuWoYGTcZcjvLjM6VgIhCJiYH6l26XV4jVTzkMQoY9DG54gPvK
vO9669VJaOAKbY8v7mc6lJfBJWTWmHZ64jLzGQk/DVDJy1IpmEoyFa+T3gPgesNGSnhxkKcZdvMm
I95IRWC8ZVX52WbOM4arjMIUi0fN3UeGZfiNgg7xACPPYULmZbsg17/V/Gwh5kjy8Yj5zs6OBW8C
rPgunAPmtPRodpTijn2h9wBFUn3uFIK/WYN3rpP00zTyq1VxLxR+9KGNUbFqGWqbfSJ22Sh4nqct
xqD6xgnY8Dvp95e2owPVp7cobD8iBQM5A0yeOHKalac4MpBQsAYBIyr4hM1UTfQkxPUQqcaWHUKs
9MP4C4KYxVDVgNsPRKaRsbSmAkfz04yHsSfU1K4z/5JrHuIV82Knw5Nk9A10yA3iDnyIWF0kNMzK
E7/ZlnXZ4oBlPVetX58YsiHd76eVa8D0KBMnQ1RmP1il84lC5k/Vt7/1hBmyJakBCp3ktYFL4Nv0
F+HaEOLvmLHOSXIKzAZS3UA0cUr9iyYsXA2e4mmpMVPf0D3YvbcTzKRyhnPIC17Tyd8nDmeuEcy0
RfdTJN7tL3lqJCW2+tHGx7g8FnZ/TjPFi1Ujvyx276RpYNrEbd4qpmcaCcyoDHCTaoBQ0zaQRsLi
U03s8ISGgcPwZjvP8Y8aCrpe9dqa43Nq+IA19BvDzN0LEByv48p95L55KtA26ppN4apmZz0skar0
38mNfx8nFiDMZvn0fsQibFQhWr5k/+95wRaE838iNBsuQgETarXwLHjn/5cV3Jg8aHBgu0NQwaGY
+2UoyuTX85ICbbvzTDgKF7gFRrQ1Ml+ljykPj3rSc5IKjam7okfpHQvfxMauuEp1zN1QNuVVU0xG
EVIWBb44Lv9ygknd7tkn5wQ7N0QcZtS5d7NFh6NXeJ719G8D40hfDfBq7LNoQJ9kyHn79x/c+Vc6
+d+PbQnH4LP76sT8+fWE/3373/9p/Bc0rjKvkro70KYdMhaOSRp3voA8qrE1Y7V8l1Y/JH57G9Nw
iLj1DJQchuJcqDhOl04OVgDlSgn/blY0nwgmwJbJ0g9FyC8sfinAsCb26gHCibfrHc7esosCsK1T
CAVDxrZmRvnz0AQ8CFCQAy3+UWVTpO7TVPGBJovr8ZdrrwgOBT4bq6Cer1RZH2PDiq1WuNw1aYlw
T/b0Oj6k0bn6rmP50GiZ/f+cNAuD83+5W/igpoXLuc9w959Omie8VCC5IuYttiDAVcFNMqMUqiRa
ZrlT89yZjMUWMuVCj2Dqcixt4Di1tdCwXETpu6xB2stQaPdhjZG+Isfgtg0DQLJ4CBfPUSPOzmmH
enNAArqO9OgRmPTjL5vNtl4GkzmupEVS5IZwjA/4Sj92w8SmGh1xrg4jQGn1BP77e0b86z1DfhWs
XfXxERj8swSBkKXU9OOwPeh6i4VyttECMhpExDaRayHzLTxHFzK9bpL923rxeSHpaRaXMiYObp8o
Njkhow9OJS9Wjfy+dMi0YKnLhyMphhm9HAXDVM+PuPnsS7WphHb+OXucmcL3b0WGVFwYwC1wIFh/
tHOQj8yIfMy/VeHqJBGUOdqKrNKx8R7b7SjKExpXmFTJBMMDDz2hF4dEzgsPKRnt+uS01RFtI9xC
tbcRt+jvSWA5loqI5YVDhY8qYyAL+CimBd/7DezP9FMP4B6F80sKNUEKBFzL7sq4qqIgT2v45Fxx
ZL8beNwAYPYRtZT2N8DgbzrAtcwYZBf/UfT5lTF3x3OJwcy/LmAY6yNasXTPx7Vf/ydZiIMav8rm
sTkkJWESWNaX+87DxtG04ewUJAtJ11p1nWArrfuT69YmvtTRD3ty1UNsNrvwZVY3X6V4VkVdnCM/
v/Oc0F1rJb+kxcVbg9u9XzC/+rsotcbRxhWlHUgr0gzzlz7KLxGHn3DPdmMb30w/+/FSFo5cewb4
YEPFUGBhleGArK/bUtwldv8pc1xliQPiergfteJx2gHYEDb0MQGh2TYX2kvQRXKVEw394Itp28nu
rNWdvkuJW/WawjkXxuicHeiuaWphG8yYJOKlibGeToE/NHynMI7BaG7ivH5oweoO1pThPkGBEFDE
6LDJ4c5uqhG4MdPzLUsb4o3yU3HwRe0CdrLgKWbYQmezOhjojvWlVvwmo0ZSRZrbZD+ZT3Sgx9rk
2GwNC5Nq+X+TQs5qtEd9CH+KPFtpCVpPs/1aCsowr66uxgSzKXrSBNSToYhbjXBuMmguqi8Oq/hd
JM3RL4MXVspP1ZrSRRPNpbAhopreR995Dwh3Tx3ykJshQDriN3tgyAtJAiD5GjWCLImIleWHIgZR
8a9tDZt9OIw/9jA91nl+NvXIpUmEQx9bVOHS/5qL8DVsssPCVO2iXyp5STPVa0X0EL69FsrtHYfL
iXYT+WjKnSIjJnY6GfZaSica19jBuOKWajB4FatLVZxt1pqKDJKtIZVfvCw6eqGD9fZffluv+o5i
4KHT854+sqkPMRxSDxBBREAdikBnR4ydUh30sOBwzTaXO2ZPcO/t6tYb8PlrRI6eaoWpZLctxMhd
21uPXlC+B2oVEpI317v6Na7N9+UBj5oq2jjF9BglAwwAFVRr1ua1SqbgVDb0+C3AQ8hEL/aaNy8c
rw7+IrQEGBw4Y7J36Mk9NNxHP6f8M4jN2BpCf5rq8qmKyyvRcOOmY5RMUBfiJjZ/PcA5NraDmwZ4
vgkMY91YODUsbXeHjewKq1gcuynvDUV/LDV+MZmOUTxe+vAXSL+mLbdtFJ0NA8mjycyIUNJzhVsP
bHgrPjecZFtWkCSK4n3E7aH2ELLheGOfmYzjX1ga5x56moPNzzim8TUxx+M8e+OhNNFLe2T7rEY5
BDsEaUAWffpUFgP7CRLYvS2jq0NvSWaQi5Y70BkAesj+Z/nbSWfzGdeE1EqHixahBZOIWDrx4kU1
y1GDaZvoQJyUT40e5ZtGIBOuugJAtovtXRG1Jppla9jSoXsbQgMYrWd7t9Mcxv99vin9SaGkHZ2q
zeCuU8QeSJrFQZB0sxCDOmQ9iFgTrsQWq5zgBKsMj+2q3qUahucyJo9q0i3MG+SdCWq+j4grjXD2
OOYd9rLSl3dRYaekSplXrTewDbCx0ctlupe21CF0vVdzjQmKg3Xz6LQ/k8l3HQ2MoTRJAYCSZp2E
aP/3K8aGRopbmmbqj3jQmTvoa4dKx6Qrcq2b65fy5HevYx274EtQUcYZyzAqeL7sGAb1BGiU5IjA
V6y1symaM5SH6VAHUjvHIhGnRv4s/2jVd5avUNQxBG1saLbFnGzZx8kFsbw71NXVwbaFfw56mey9
wnqLaz+9YMoUrSyJOYqBYa3NSOUctuVdT/9zKEd5HwqRHLIEw5E4w1Uzzur8nGkFhhiEmOFN4zjn
aDCvkOic/XKUy1FYouVjWO1PGcBhCcqigfwQM1LxZlKdaUOxDbacfe4NezOcoyNGDcx36vSSBYm/
dmLeTi/jc6HrHZbJAOcGw8OtZcDjbWEInr38tSYU3SIW+JiKxj1XqggJjBI+3YSlPmKzRzvsusPo
eHuBMpqECDj/9jy9+om+wxB/M5nmlzUSG5X0ZnO26645T5Hxp4acvsunsj9H1dRjGJIjeXfnbToN
xlHYBcMcUELsA2yxTkLGhqzFz0HovabxECOy06GzBIiOcpdARHpITCzO4/zodPN90fK4RL5xNTVa
CxAT+INamxym55C0bIzKT5ID6MkzBhgKDBJeIrTZRnYK+7nb67lLl1zXEs27JlqQDGzcJEMUHBqM
awHD6QTBPjkmpNjxyGYxGKFBBDhtYYrI5OQpL2LImGKzvEYIlZdkMmtamwLXhSyO7mMY4hQrQKA0
Y/GqoDQrWuO0MIDTFiVKSRJ4FhFSTxQhsDquAIuEq+w6EOB0+AlJEFYWwZdl1SqUNgN69VcWuS92
Ll+W6iLHMnnDnGw/YsOxDjssS0LYjgSAKSZ39unNLFNYaG90pWdwSoD2xO5AebYLNTqbJjJlEFTN
Trkbm/T3HIbnhZ5dmJm7FhTSjOsaHkZEa6Or3cOP2i1HuRCmFUQkg/w6IeZ3Sf6NjHvDxpeAocpa
9j7jr/a21EnNzPYxhvkeY0riLwKfWPme7gyYxgDwxnBYPqrtc+GQI36B1d+w9vMpElCKJxJ0oNy2
6eeoqME6tHPK9OYm6/xT8WEV+9y1YKAjbGKUOG1aJAExIsigxLZKoeYjqeDs+pTSJEBQm0DNKbNL
izYfpAMpTsocrqrXaZ2dEnDFVd/zPsQdQOmFdKb1Na0V31lEMpJ07NXnwu0nybqLRbwTGRhBno57
ox9vssPmp8jTdBVb0R3+VsRstLtFs7UQhKcGGUGj04sO8Oy3hD4qZF/8WFUIpwRjPTxK6G/rSXpY
jeUno0P5mpRKg0rs5aTV943u30JHMqs0r3S3aEPc8Uak9CXP4h9ZZzyrjKB67ZZOIA6ui3agmT8H
D4ZKR7A3vkLXGlPpYnYRmjiHpYEWim3ct+IBtsTDmLfWbmhhcXWiOWYLmqb0gL52bILmqmfgN3k4
I4nAxLIvT61fbWRmPWcK0KyUukZLwGOwSzqPUU/RYl0cE94Unf7Qonzh73gEq8RvLlgxCMUTsE53
dQCKZk4nK7BSBjKoqMLge4hwJVruCBlZYJGUkavErO4ponEjUko1fJ2rrRjwvfK7fRI370jTjiHz
FXTF6bjRkxElEQfdHvMeuoo9UT0VIXWRi2DAIgMPiW7+iQUJBj3a2/IGoRNA6GF9sIqJXAWnvSnR
js36wGpbv6nac8EPAptKpHbIf6Q+b+vmOWV0jUiG2jcHtCGHFTxWKy9xo1V4rwiCMK37WuvuYgEL
OmhgOreNf9PDGFIt81vX59T5eoVwJrl3yAVTThufeu/cRieL1uH0phtgOqbgAenwbFqFDq46zcwP
GqDPa30WX4Bb8PlHJQLDUJ4r5H57Azbfgxv7l05JUWMlRQp0i0OzmdMtLaLGS+AQcecN4ZcW3pVo
zkGrX3Qr+Kk0iYk5/MkS+c5mEiU1+Siv5NOovpMkQC8i4dUeyoeMeSurD1KXCQMeLfxtFJxDVaWy
YW/dWXzKsf48lLP/oef5j2EiFlDPbWdEj66X46FffadBejQUAJKD/KLr1Y/p3HwNIKeWOsaJ+rfC
hGKT+LLjEH2YQwXdRy7L4CSb6pgTY4tlsY1nD56iGo+OH9jK2nPcRIOFuLGv7T1e6IR5TcnPgoh4
MB1CLWjXAiBwYzN0X76tRXhADcazl3q/lJMpGNRW1UvR0G/1wQsU14ozoNR+ZfhZODYKScKMAfXO
qVK//13LQi70WCaf/pT+8sLou8DpBzS6QkndF5tABMVuMnZzRCcPSZzlsEU3QQzAhD8lYq19VfY0
OEpz15Lrux5qctgQrah+XLUkzkx7TU3GmxDDVsOfmcuZVkHp6xPrF/7oCAaVwmPpj6qIXTuMCDbG
H3wlBv+2CKcWBYahbqp6xkzHhJqEnHoB4Bbc2lRVs2gRpXQj6hsMFeCVhkh+KfyUy+TKHokjtnhQ
U4DIQz8ZyOzT6O8AYNHn6OgcVwHsL3LhodKqrsMm2TFud6N+bDBV3KjKHl9zG+3zo+vf97Lb5yXh
xAbck2PcGpCxXI8pTpyd4jkq2FpeetvlYjjnxA6Phm06a6sV2S5xMY6zIf4j0tXuB+k+dVURrB2l
KtO6AdTb+jOrVTalBx27JlhpDcRz+jX0ZG7FQ1Qc7GlXRVBa9dgVW9vamB1XcVHE6vHMTlT4W+S0
U2a0a6Og0c/xp1kvh2AnrLhjUH/YkY4+nYdbm+yHdirYXVmRkpxmsbZR7QsAWr2lOEhHe1sH89WY
DQgYqC566RdHqyLhGidWnqfGOC0C0TE82E5Pa9RtkHpqxcMy4FyaXBOPosoSmPRi0OSDvjd5+WGR
ARuW8r4deVAX1W0gmFc69dTvrN+9P918rcUszkagFk/EXiX6iG7R/SLszNp1uD5VBQTaGdu2XTXr
1rEMfttlBPagmyh9yVNTNh1zr813pv2a4XxEds6AsEQhPmQyoflrveICNn0SPtqDiSWUiKGfMtXg
f4qUhw7nyiy7JpitpR5VU6kkhotmeVGeRLI+sqLdfLv+WEZu88xehz3Zh/SNS6LLxyHHhgkqPMCY
nyqWQrGp/eRjga1QirKvRv1vEciHSaX3luLW1dOrnRVbkbq3MRjumtLZe6p/7YEqYI2h2VK+DkGo
ldtcqbzUuNmtEcty8Es/qen4NYwadmtRmQL5xKSXuoR7tOx3y86XVM217ZkeM83cKQXi8nSl1ryz
a1waCxPqUvpih3wUrCQxlYNDh/NOpsq7umN5Xh65XE1klqGGGhT1w2/hGiUIuF7vs/k1s+ndO24u
K7li7vRV9DyXmhbtBpdL4ue4HSjk2BNwXXUf2ofakr00/K0lyoaWs/x3JG00hPiJtas0Ub3ULoHm
PC+T3uUaQrVgVp8AOjcM85uqOfaC2UQrbgya2FlUjVTqrEy9h1wO/vVxmvIEr6boB0PP78Ee3rtg
fAQOY+CQkgsZHWKXx6MCwFjuBkxeq+3yXCwYgsaAhZEPLwg+uZ918aRqZkib6WaZXCwDrM75FXjd
86Il8pE2rzRIjY5MCIf1whkgUb7i3gylIYh2BfUw2CPHagMarrIM989Z8ShSIKg6w9FCxxn1L4jZ
URUsoOokL6G6Iaue3lnV0r2FnwI96FFrSEP3lLaXhdfAm9dpqZliUidYlmPEuCWxg2rH86B8IuXO
rqoes8ppk2Ndo/SCeEMo7EtVWgal53KWk8h+G6k7vQnAZ5EqGi8CV2WOkhDbvtXYxVJ8sWh9g/48
2+GPmvXFEfwUWd9XQ7JfXstRU11ZMUlNmvpG4/9TaEiiJ02cPK78ehEW52odZ9UHtttnbbxfMKAJ
1smCN0+hAeGUmYSausA/c9c61R4T3GqXoD2sx07u1AgTqhkzL4/LkjdX5M3vpPkdZO2/IH1gQQDL
gFFv3hFLh/UUz1BtGOOOcCgEK7iFheW89ToUJsqjRkni8KLi9vfC6yKk9ZQAX6l5hfaVAVKsRtPf
oy2hzFBPpjdknwBHuqQPXlaKnoG2QUJvSqE0JeRLG+7rMuKQJJd5lfs8Ry/9tzPjVTfZ7D2BuEeX
81nQUhPOyGPRMuSti+zHEsVnnI/XmBAe8uuNZf5ti11twT1e9JOax6ZqVuyceVtcZmUmkIu02FXT
3kYPUNr0DepmnVU+XKfQKVW2MCOLN8Q87BZVoarnYmWFYOXIX5UCcaGNOKTwZHYCZFwz1IY+hVpT
O1iiXLuogsheDoCNE+5a9WAx9jk5k/1ohszLdA3rNELRN2NlH6yw/FkIA1DsmZmSlzhaZMJ9No1m
wCjPr7HsKVBC9xMtzEGdMla6d92fd6qdiZW21m7zaySojtXwW616SdVvYfsXNEehtRqn7EthkGNP
DbkouNk/XkO8dHBy4L72UqTBOlofVadXQL89OlEZOMfR9eL18hGiYQL2LiT+4JELL/x5mWAU6t6c
vOC2+FqkyKzZI2H/duGhxBOAbIB+nTrmpz/TLmU8V3EJnu6F8mkiaHNVm5zuxTCINqQy0auGreZC
BkbTYqM2p4XAWNaon+bMrel4af56LotfoY9Vpp8aQmJui6VYQQl1LYh+KbzoR51R9W6R1dCRKUUH
0VJ/MencNvFEldiqOumlAEGWTpHtFphfpzEl/6/Jv/osvlOVk0wp0ahtd1kSoyouuHcYq7zqBjBM
gEY0N0YcBOUbZt4YogB0uKqQcEzbwL9Dnpc1o1W69CSB0JSin1yhYzkHzbQDFt9yuDR6DNP/yuKp
bKZe0Dp7YLkGDksNJn9IoCVJAfY2RVJBt6sspXG+ACZivKMUDnnTfesMPDRsTNbmwEKS/0AdBdwN
xLE3fPAUOjBbCW6dbtjAJUvQgKQSNsbwxyWoXd3uy5qYJjFv1ye7ZR7i6qj+M8FIiRJsKTP1yIPK
7/zxSiQQfX5J7AivSa8ITsw012OtuRuFgS+WBV7s7Oij7herAkOJ4qMZlLd0EEvl1JDL8xNZAgEH
MC8xs7m1bWR4UbWXLZiHVqG8n8YU5+u4gcUnXmZslqFxvyxgwoJjaO2M6+JgPi/mGE02w7ZNW9ie
6IGGlGXU8yN6aEucoqx8tCLuHMlm45peuGtv0mbrTlOUWbnXI9f4mW0MkEirnda1g9srE/BVocnD
1HEPFAUbu+4Pxq5MD72yeclFeaf1Nh4k7vzLG78XlXpQp9BLfM55D1bj0aQ6WMRGKHU9b2ArkOi6
/NHElBViQEdHBAxfEUPKQ1QGwJAR65AV1GzXccdQgThV0o0JwlXTd12APg6Uu9NYvXYsyQpZyUvw
GKM61HRGwof0B3n4Z2mgO9k+W1b/OoyTvTa5PmmaxfvFCS1gXKIxtR0JN53GKaI9h3w70mAIN/1O
q/I4ZzoloCtXtlBUXwXUwy77IKX9lxmxRDCdG9aj1FnroGyZAnKGhkgnrrd2BZFrzNxzHOgzlDr7
MVeMDxxt7+vGJNrLjO9tDw5WQ27oJlfkqSqkeHd4KgFntwNbSzi7hLFL0LcalHSj+8FmoVx0rkfn
6YQXlyJlXfusx4H8FhS2cHNQvRQEDuDQRZ2ky/w9VzbjToMLUCN4vSlxNjyhELtSd7uQhyIXLt0c
0p62eDau7Sx7nxy8p5lptcbwK+nadR9zyKL5tEwGsg6U3LXaydVMbHHeiV0GILXDi2q29qPZ+nYB
ULjUNVXJ22KuEqf1HRlkz2rfrOGgA9z3ZxyqkJGrFj5hOiQMHvM2zP6U/duyhC7rWZF8xmSErqwK
LqX9lvnxPojBB9xhqldT09wJZq872vxPLXK2Rl49RvX34PW/qpq5updwzTKTki2GVbeeBAJMK720
tiInsdAsViEU49UKNz/w10/V3RWhf/BiMigh6liFC8gT7mt5MYdI2QO04DXwl3d25Z/J3NjnRvp7
MeXINVa4XEHTaAiwtgeyDAPv5ndUYIFFBeaxnCv0S2AKsHA6RhmdRi9+h3EIuDetFpizYtSDEaq3
9wcRHxZjqIXpNeL9GbIPLMQBNfxLXUi0Xph+Q3miMgr6YGXX6fdiLOS47Ch+aREQa731if2dtNmL
MjBS26ZeJog0yubLK1tM68uvZVwH24/02epNetRBuO5UeLso3wZQTsUZGjrYli2T3Ug9fE1X3pBo
HpcBsCGY2AHQrGzfv+IF+BBA98OEk0NwQjjvXfCs2qdporwvMWRiJAmYNwjlYEV1mCuKX2/nd27q
m2tZaN8LOGy6Sk48DcBT/ZoJCURWh+tutDDhiRaAY63MdYYQngzzOURF/Y7kHTp5dZMyGB3WzuCu
85awLQbxT30Ee1adfW5ueD0MIPOuugATYl2d/aBeOCy139K7ldp9nAdb6THTzNzYQTMi0H81EB8h
ZlsYNEHRjfd44u+7xH0jAB3ZSRj8jhSlNjKard+ajEipQ6zGe/LoaU/xUL11hldvGO+sfbe7h2sG
EV5ZiakujfCcdIfej1T0+ENhvkOeYR2gAX4qeL1sb60N53ppbzrlNLaMUfve/HJs4kV65ytzJhSF
yk5CdTYKHY3ZAYsWPwZrEsgSadky/lso+ayigthQQ5LBe5h7/Y58GagCFv2Z7dQn3DpZRgvxSz0Q
SQ41zURXo6rohQCXtlRaQsYf9UOCnew2Vx80UhVA1z9oB7fJCwyKPVxCjPZx8e9KJdt17O3gzXt0
gCbefYxbty7U8La0Ip7lQNvhopv/NYGseoSbpntT6LgsxVehNb+Uo5XqGRl8vKBpOdRZfVWeImXs
XCSgByAyNeNkMz31n3EgfUdFiA6TlZzljnXlmkv9tngfZurwfe0y6Zq+rVM0xK1yo8NJJN8HFjTd
9gyI+WtBWYgjdtYRUYyt3ryU4PwIT2NogLG1UadwlmnFIQ9PniLzlGVArI2ABEOrZWXFa6YvU/WF
Qqkaz+XJlcpdT/VgC/YERkF0Ar5edv7HUvipOsteJe/yyjuJinGddP/kY41MBoqunv/Myi3uf7g7
jybHmSRN/5e5oxdaHHoPkNRMkqkvsMysSmit8ev3YX69XT1tM2u71zUry6IGiQh4eLi/wlB/ycl8
uQ+PoumZH9PeJNzTDNCZh4yGQJGJnk2DLv3AmKrNFQofCzptvPvTMinaDEvDbu6Z1f00/2TE93L6
z/56Nrjof9SK7q9eUIcDLU7K/LMD7JFXgHmc7Zd7oLiv4HCOsh7lvWFOAUnUaEsvSP7D4CUUCp6G
R1bAruEdXvKbhp42JSudhBudGs7Eek+1zXv5Hq3Lsz7DV7ujPNcBxHXbmNeflWQE5YPckUgqT38/
rclEmKJvOoKFxVrs1DBCs40QNRyzcni7x5qftV8L15MC8MgDJ6ou/l2KbQCOY8tR8h2ig2FrYrKX
arQNk7J+7avbomiPPwpS96RXV9b3HI8HGHh3+UElQcQfq2qE2uO3WlB+1RfVz9RKc9uaAb1nFT+L
jWDCBl0WH0ikGd5T1Xv1Qj51iCXY6jhu03LaQpM6A9F/7iZrtmHXP5bTNS7oJEOJeGxkWaGRiGg8
ic1PfiuUquAUoZ102lPVNtNf1ThJohigaTAb5Uj5CwX5P/4Tjqj7z8rD/3b3fwL94N//Uav4/ztF
Y0k1TQCf/72i8bb8lXyUH/8qaPyP9/xD0NhU/4aKwx0VR94lgogDfjX97vq//wcQ/L+JFn6nqiiZ
mvbXUyWIkfjv/6FKfzM0i6sKxxlJ1VUToeGOpZCnUDQ2eAJooWKZloxZyv+LorFiqXfN4r+AY9tf
f/8PDR1RRTL5OEtT6MHI8r/hwwYZau5KlQlDWQSxBsT2FYOOV1Kcw+Uup2eJ9HUH44RIaOLp6QzN
aEHEbpGKC5t8GTk4xP1zNg2xCHBD6EvEOaYc/B1Ttms/+q4QEGuSP3VyZlctpUury+puRJaiMaAO
osWYgBEy+31V0bXPi2EGoFFFzqTHIgSZ5C48WxKqOkw159eeyHoQszWoB2XcLxMrKWgeehwNLQwD
nylKEQcrRxMmhtQ4LhaF6Wq682vFI4hNGW8oqvtNk34uMtQaQYU82oEqLmmFYVkyXAVq6O2d52Kw
q3DDQoOre+8NKooJuB4iS0yVbdGM90qYY38pKGrXbb5vBOSWFfwPqmhiQQgJeqNUHaXOa9tqV6dq
+Ysc7C1F6N8oROr1a/2NSZEo+VTR8v1wx8ySIVquTNZqpYURLPcOiS401KwiOJnqjIPBKGkbKDFe
bk2KF2ojltV1sRXHj3iwfmck9o1s0DfNgrGUzmKUywFiR2CFpuZZg/yGDNJmyPv4GEpzf1JTmpkD
7KskiR9AqGN2VqmfkRr351jF5YkdQcP6IN6EWxFLETKxaukoRU2yhziLGWPNJJfWycL+7tIM32l/
tmQ5eplmKIfFBFEVUbavQTUw1NMHBGn72J7BeZzUYgiK1bguSS07sDb1M03eLOWAo4SAf5ZPHs55
0UOX9wbAG+EqkEA7TZX90hs6eeNK28DCvsFJhSkKEqO4VmMV2bEkwcJKUsVO2R/Rm1EuAEwrmuTI
NY91/hUiLUpDvEaAJac1NYH66wyhQ1BZeErK0MNFQrnEcT4wdMXiJ0tU7kedL102iMc8I1eIPUi+
XFGeklylmjrMX5D1lfX6gPUHOR7Ln6A0gz13GkpQy7RfUCk6lZZkoWixDF4v6rcpq+oXcKIUo1wz
jwYX+w7VD7GMInVV0Rrtc0gT+NKtxpDTc4I8U0Hx7QWUoerqhsgwfbYZpx6560gQjQ7hWE3f6NZC
xyArGz8BY6dRwSsVYdjFhUoPKV5PuvZuTOr8OGDIYIUtKMBIRm0Bwp85CKK7yELQRShbFlVzNky2
kXMJHH9AP4wMxjhIVeZrEDyQ82H/NIlFfEjE7gM9rJehW0RHIBsxrOGd3OeMkA2kRQQrUTWurxjR
a4e8uRgTVY8sjYc7kANk4Cim7mj8zqLkR73ZDddRDiTVUJDTpLKfx37WLXFgrcWXkGVkx8ISlHO7
kRlvTx5iIg3bKEVrsaCg9VYC4slqTMYkCf0aKUU+bVFXV5+Waq8N+gMU83hTsTqziet1f0qc6d5t
X5v+NV2afTqg8ISjMMX/9avMMXZIBv2ISUHolnNd+1PUXwZt+J2JkeUIMsLkgANcQ6MoEhoDiiIQ
knPdUK/NESj9Qe0rtMmgOtor5Te7PyATdook0S2j5dSjPeWWmeaLxbrJjJCmerVmcNAJQKoWmZ5k
rjSP06OgyLGj6HXs5eOwk0QRhq5UCQjeAbsbpoPE7NjO5bxJgYHapOLo5JXNJYbURq2W8tmAiNOg
KUc1J7QnliLALcIRRFKuYm28YdUBkxR05yS85PKQ+AD5XgRVVnFWisnypqV01ky9CBYSNb2yRK9Z
jwbcTHYj9iUxQq8eY9F6jadZ80ppBDQhj2Ywt80HqPXTmMQTuM/q2VxqY9ONQJvjrNy0U/Jbqqrp
YlkARdXVfCxGIfRVoTdvFXvsiKp1oFTRQ7gO1zkpEEPVkSeS2n7aWcRxaSgbN8M5zKapiq3LdyQl
4DDl4anucbXRkt9mP2M/edfkmLTGS4UZWQZ1eF1BOOHv+Ioc9xG3jKswi1fwI79UNrxoGBeUtNGd
A3wD0mUZ+t0yn6U70kWCdRHVc+TIQj16pjlXEGuCaBUzP5UV5DtPQJrr8yAZT2UsrZh+d7j21bEQ
KM1bKarJPpWEg5JZgo+99sfcpHWwSvFvZa3mQ2p8S2ukb3NrWwpoP5k6RL6aCmgqDRdDQU23Wc9K
mK5XNSSGylkIBWbAenZIEWnGVtduuqQKkkk7p9bCvtRYqBpglAQ9w+w8VIMVBIgcdtq3CHUVWRDF
M0LFoAU0vNJA27jCgBhtTPPlQHn1I1TLdJfV2TM48ulk1UBPUIW0tXqur8UMdyJDjkRViQY6W3wz
ibRj25SXSaa9UnSozQwWDUU4O7nXifXv2irFQ5uBYVAS+H5IKX7ord7uFi0FUCCnxyZkZxma8hBo
YDntvMShtcdERNcUFOBDq9or4vS5KtpJTBvhWdFbb1CtT3S0AXs3phYA9Kl9dhQQi+E4C5q+kyLW
28Raf2Xj8Jkugxp091YEgmLLnqC0S5ELD+Hq7ktTuy2pNcNRAB+tDiwVwyqheN03j2JGiiMU+gjJ
dvVqiS3/jNiDK5frY0PHzxvoh9UFayHgTh3rRvSqI+kxrilYWEsxun09p8eW0kaqC/p2bosMK+R4
waGsQ/sm7Qt3lr7luUXYp9aPBqZM0YD66UK/Kl57RAYLFmiMjVZp2WRKNDllrZN9YdEYpKSJtIIB
SOS9eS6R/nCk5bVr2VLfAUwp0spHrYvdgvxpjzPFQ4R5GNX4UT31Y75sjVH+CJsOUpsxGMdoxN5X
7QQpoIltIbzR/wJ8Mx8aNC+BvEOK1fgl6WPVWNAcqBHNxlD5lVQ96WrzfsfYbjIKFjQ56ez0FoCN
Pr8lfYuzqXo1JaBVtVC8xEmj+sZYo7Cc1348Am6EikfMrmcBB7j1M+niypHS8kQPm3qI1kuOlKjP
UKhlX8ZQ00YLymqfIVKFQgC1FhhrD61CqiXVN3s0V9Mx95AzXG2451/xRJ9XJtOzc7CabCYjtzaw
e8zrcjfVWROAAKDOtEpvwtB3JHEtgS2LEEvKkWpZ5MixEvpmPepqoURckxr20YCeqmEUz/nc+Hml
AGcb9GGLScPk6KVMpAUiEQnkINWaPptKI57T4hgL1i3JemGrJDQZ6O15agNOaO32RWpCi1+SO6US
CyPgyLa1PK8E+lnDxduqJt/MTX+UJDazQirfvRoF34Tmg/owJnRtI2/7kEpNUZ8yVXyPkxrHJ7J8
CuS4faaqniz7MNaaYBbEXWaUNyhulT+XiJPaCvW6nbGgo2jJ4BY9xBUoGRTxL1BA1U7PWxSVh/Ax
UePHhJ2xvYztiHl8hmqBqbaV11dxTAszgS9y/6NVer/zBbH9x/2fB8mxpW3WXpWJFr7dqma9azKC
Ke9Nvcjg98IsV2gFqOCrzGmOaKvzdJnA39AG8dwMUHJZRZrdz63/6u5/9dg8ygbk2MRA3pT35i16
zHWBs+J/+yk/rwsbiZq2Pg90ZQd8cP+8Wsvu6pV/7vfk8C4GJBgU/XnmX27++VIRJQN4cS1S+vff
8vNHEAD4RhHiOaJJMvXX5/7f/kopitl51ZOO4yCcp0ZH6+afZ+mvX/DzUbT7md6KgFrPP5+GaHU3
YMpMp1Mzxh2AXYPuE0oI96nQ3g3ef56o7jPg5xZNRlAkIcvZnyfalnBj3GdZroYAL/q+B9ixMqVi
K0sZ5rtg58+fMC33Fck8jHdG9R7q/uXPz2OWAtI2KjPZLsp0DXq86uV/ymlmOVhFvFB6cnQ5X2mF
NLGfF3hG3Ac0RjbK6bsExchiLqCf0hT6ufVvj6mquRHTcQgWg7xlL9OUCFSr3KkL4u2TVi8oF+JM
9iM4KsPJ4jj0xey4BH8VF3dZ/AQXySoCLHo/zp8/y/2I1YQr+p/HUI/zc2PVgh8pS5ob5Q7vVMEP
p+yQmEq5+/P4OM6Wv1Ty4cfafoAyzWrDMX/ehGTKNZbwWbYg5ACWiBoUSX+euQuUKjK0pZ8vXN/P
9b9ppf71S5Zl8Fd1z4w+/Aiy3r9BDv85oBna7jIZ5dWfWyaX7F93YevKQB/TxNW7pdm1LHa7Vq2b
3c/dvx5j3uF6ZwfZ9mHx1x2UNPshRQOk6HeC6r+Ilh1gmojS17X1Jp8usm0cX+YdVOnt4lPZdbUA
ud7O2EwIfmj+w7p7mfyg92heITbq1UjDpwcr9KR1G96CMdsVB+ylg/DWetoFXI5/wKHPGVzgCIsd
rLvOxTDYe7sf7EBwbir7IWvdl9R0DrOTbV9Kw31BulI/L188MLgckLLuDTTsWv2SCmhINy7soDi8
hLce1hCJTkJnwXTWXbIlC77w3RDv4eABn83c/u5cHKVdabc6IGVt2E5NDIrJra0bHBCcLUCWIgkx
ONNr0hzV8sxpWYugWx8q7YvTs2Sit65oeL7CAbtrf51LxKPWpEc8ZNd0Xo8y9wJWGEYSqiOetZyb
9UE3tmGEqPBWlGnlVSeOHR7zPvJyMvXpYfIZEin0kK1EziTPNpiyjN/0+6lZUHqWYgcykDm98D2y
w2AGfA11AGQL6sBG/IhFYYvOPpbad2tDh96uGXnc4K6l+vW6pclOJzRJ7L7w1DMyC+K0B1OCzCmD
QEqgW3SM7OELJolMzR4JZH0jvY90eQcilUOTIYzcNrtNSDI2ioNZVpIDHjmR/N8PNp/QuWMUqtdV
9YkfaBZxdEjxNM2TrY7SFxWd3BXPK+vaccA+JdkyLexocMrFw/4lAm0WwaG/mecGptE5Dx9YsTz+
U18qTw6Id/IFHRIsiUJEYPogQxLQSZ6VswJi30HVBwf7a3mUJWc8xjuBX7rDlWZ6ZIdJyXYyP8Uv
cdigBDWZQfwpPuRAqCd3/A3Gvnzn7BTLc3glKuIZccrjj8Fb/fhxdBPcaz833aPoe5TUu0O1Tdpj
L3hW8buuXFnYokp0zZz8syyO6YShfPYMWauNYCo2R/GKY6WbuMCnv8MvkkWN8VqdU32M5X1/Kp/y
+iBsv1UunGZ6G7dzfunlDYI9xVYjYmCThaU5M3qMZ7cJeyD4ikuKo+U75Xv+VvjmdnVIP5gCIBR8
0diq0uqm3nAbT8WvOnHaZyndmmBWFadePMYpfdbri9UxPvWjVARRc+nKN97e4wCEfgOolHOHX03r
MuqYQjJ55/ldAAe7nJmPDNngvKw78SvgyeGVWsm7lG6gDLB5h8jdeUykfN2U31buAk/qrriRF+WZ
Y6cLE9LNvxn+GgY8103tUEJU6yOTK4rxX7wfEsTtat5K2FnP/Dg+kgsiZmCN7or7X6PeZzSeGIvg
M/HX9ViqI+IjNh9aQpCb9qrgEwwW+VtAwr4fPpjJ8OhkCcOdA+7WTMoczVIaoKrPgwOAirrcm90u
/zlLZbbLzKemfrTqr0H5FTcOrohe026rdovbAkbWRuvzkUl6ENpPHERUPkAzb0rrF/JhJLkfc6AU
UiBNy0YaPpTwYcR/m0u+aC7Z0jjEClAGIoIPiJTL9dG8wQhqYB4iE2JPOaJ10wvgdCor25G9eCwF
fERc/Xop6eo+d50XtSRiIIcIXPxm2pZAd2CegINRHLpkX6ZkL34GInJ9sN7NMyMMaprzOjofiWOe
e/uUxFctWL64grFJITxxmRAWIBX3VF03hXUGifOhXEB4I3vrEMqzw1oQPbnFcBgBOtvePXYTY9+Y
ShwjAAj8RVyd2RQh4p4TdctvjTseX+VAs4ydmC+TjSFsLOEP9IFwqHwTfrcU6t7vvEYU375EH6Mj
u2s34I9zRDR99aafjSM9HeZJMgTgnAj0yo5JyDeZd8srFMAT54C6G1WMYFVfBwmtAi88L/6E3+4j
kTM5MHClPXK2jOGJr6DyYg1dYq9n8pqzv+Arz8GJPoRS/Dj5XZnJshhupJ0U3FcOpO+Q9XTqe9Qs
nwmWg8vmfgDeaafAxPgNRoC2iX42oenvmPXCk9oH5bfwXrG4C/64Y7Ao48hnXcL+xiu2Fna3g12k
72/qTTj+nkNP/OLUDS7fAmA1VxKX4/3j0xcqKYRdLdmuIVe+w7OE6p/DK0WAvnJ1AEn7YbzjP2QL
T8alt6dXcLbvxoXlj3E0Ak5Q/DF9cSNAQaS9ryKgTtDjRRyFdZiFXWSg7yuhiquMLe0QKwDyZDM3
lPKhlpmRZ7hkLGbrZWVEmVp819JOnOLAxp7pgOYKw6Fwukgls+39Jzvi1wczj+UC4zK73zUH1i/z
zChZF0ZzZSXu/NXJDsal4PNYD4IX451t2AHFTvrNLi8nKCiBeBaOwpO0Y5D495I+z84XJ0G/zQ7j
wmnSjpxxbvL7+VlMfpZQdEW5TrV97cV0QG3pwvKiIStXPefP8o1hrA4sz+HNOPYeM1ohRgVWSsji
XBlHVj/twlWGuWPkph9xuZcZP0fGt2PZcEREvyP3rrPIl56QLyA94XcCLDoSKqmz+kTR7vWNN5Oj
FExpq9gTKqMtwmLJgYEn+OTPhEFpx5VHv+TALyMGoG3kasc3foXyzq8B+8AaypnV7N7rBJ9DGe9v
bYdstydgWMGhWLEIqBFcaLfYLligXgbUvbmMGBcIiaoff0Cb71gnt0jTuURJJis9H76AEXCGi9ZV
LsR/3jXfJ6k+Y0bgAbeEEwhtufPYiq8IfG7q8KH74rIOjYBRKVfMn5wlI23wOLR1RNQTDqLbCwfe
uUCkN2/3Wap6eBLLTPSDIgZhs6VoPJMsqP70gIAMe06yvehq4L4ULOt8o34QU3gdnlg3QYaZzXuL
0JemTQ+cAphKD+kCRiUYgANuR3x8vBKG6/Ze02fW9ygvIDUITJXeqtEC/j8KV4Ni4AblWAfnXrTj
sKk7jtRK4q7jde3gq6O+z2MENRS28NvegEzgNjjPdw9tC1PnsaZ9kMuml0qOdvwwb2zSAazbhIb5
HuRkybacaYY5+/SwNK9lESAKlbxPDLxINcCJkG7PoF0n4D/7Hid0POA5+RJYN1I0P5luL3lBZdEn
bQJcNAAh3ss3WTroxZkQZVCWmL7mnbRQwbgXAWqHjsgby+nExwAxdlSgPi2r2tx4GKwgq1g9a0fd
2tUMIg0RKQhRyi5P1uyp430amNWxxpKPIz1FHaov5ilu/WV5IDMXp0CujjHTlYwY6rgrKrgfsdn2
yEHWa3TUKk8p9nHx22Sv/8zSajyl7CiZwJGncJ1GLq0fcpr7BDvcKe7k+l/MWZZz8mzmLmKyljs9
tKrfvY2LgyZ+jw+aGCAr1rwuw1bc4l9BMB82qerPUMRBAqFPYZ567l5m8yThywpuy3J1xQuCgCDX
t1cBmJHPTKteiVfMgFl0QC6Lsz+g/k06FLlJfVTh63qwxLD1IAoQVhYHSKIkb2kKssMgW5kd8ZeJ
WCboNvFxGvd8YXYczK0AEayO/Q7LK7kbGGsbWXPQGmwNSIDh/w0b6YQELbkBztRgRYeJBcpRjvOy
kdFMPXRfc/ddYDgpXOjuoSK2Xnv8/h6ld+wOPRxcQwRCUX1p91BvTFJjArKKQhpEWKrsuTg/NFSk
eyRQjU+rldjwx2+NrHvpB1qAGEDmiXXL053WP2e4Q+8itqh+UlxXSM4UdbfFO1BHrBIgmqWtFyNf
3zsIY+f7NTsnF8Ejt/Q0JhecNPZfTMC+BfeZHBAFEpRj9wZSjHnNQkrW2l/1DS0L2LeD4ECWOIEq
/OKSq1JYKzb2IXSXYfGAZOJ6pM1AImeBQ95S+Zpt64V600I9PnKQzGy++m+WKWNvlR6odeFIMGFw
YzXos2OVQnrbwAwvjhPWWy7Nzu6CsckKjj60mx2dFronsS9SQCR1KQRnRWRg9FTdA+fZAj2CB0O5
VkdHD6FyW3Bm7NVQflQexDdgoEyhmUu5sMfhF/BZ+6ERglj1C4Fy7C8zfuiRjh6eJzrd2i4VXjOm
TevMylFo9jwCNuzun2Vrp6X0Q8VVifwI3swAK5EH750O3WCvs37rOlHobdAcqQ7SamfyDN2jFLK4
DzlNHS59fLbEDxrq/BQd2Gq5iciedRfYq47qiWM+XrGk8OPTT2KCPjubo3cMHoADXhFnKH5HT8sD
Cx5qOGjvqKjJUdmVcSuJNjiyyKy6hZCgKXtIFdKQQHBwDKNIfx1UF793lkG7fBEGHxGI8DHcsOmG
fYVKGlwePd+JqQEaEXnnbrxo147CsIqJXVD0XElQarrm3SD+NO8jDMw+YueEBzlY2DtzwdGu4UUv
bOUXwovFc/iOBAkVEbtFq/EWHanvalcLEZT608ScqtzWKPzSjLxJwINGhB+O0nt4sK59IzlVb2ZM
y3GTphOrIsOsjluwOPIhxPXmNu+IP0wFA71fm7HOlU1jHLT+1NJob/e4fSTaQwTvOX9Fmb2KlyCO
3xS+ABVdG5RioQK71AEdHKTOac/516q4w6V8m97v+rOJywpMlNyj4eYmh8VdQtvadQdWZbRKkU9s
P/k/PiPE/9Q/0IgBm47xGsVofTxb4wnYQ6i66uRAKogQzzkWKNP0XkOlDeDBBxEDc6IUcPwE38AB
ulCiSOJoB+SJgmXHuZua3g7fV38+aIeY6Ob1h0giEo54kdnRhxkco836iIIFeHwLC6qIM4KwkuHC
ogC9AP3fS4wdwtnkyuz3nDX+6ATzQaRA6NZb1aneLV/yiZks5l7zHJmuedSfKLJ4gPiAWAAFZr7j
QtEjng9a38d2V6JwRx/VQl3QrtlfbWIfKYA5dHXBbvNjAqbSzxCWgK52Fvb7pdjSxtAv0b4Joid5
2OCDmAWIfWoU5s5EU/UN52J4GbayKTJP2ShucbVQto0PMeHMRctc2GtnGAs3maiAe95mPlRQs6MP
xYauMCJR8IpkK80fN3xrArGhAhAgeI9ie6Aehu2dOfpwC0+aGx+Ms0BJwTbOlVftQW7PNxihgheT
hcqH4ntme3dGvGR+TLzc1ycnWl/1t+h9eOpFF5eM1G0gx22IPkcGK10PIniE3mlmm2X1RbpqKAEf
l+xUyfvK9NruxkB3cKsdRI2gAmMo6dPamgQUl0FikGwF1RHc7z0mVqjs7JQTEiny1vC61/SFKCq+
0SGLgh+Pi20Cr7jdVyo4DBzvoJ6918mjnrhcxdK1UR/QoZIAgqpbU/om6zLbDTmC2G5TNN3Jugts
6aiGivYbWyeWPzIEAQUNcrMK0Ec7AyqMXu//VxpAb5IiNz2YHjIqHtDDbouqLM5X8h79gZy6Ct8l
2qIByXbeXnWnd4bD9GoAQSCnNV+KQxIUGEoPyRK0L2AUqshT7yJAeODWwp5mFrsqWjq02hA41W0g
q8NFhXJ/lNGJoDGD8CL6WqWHqn45bBBjbo1ggrirpk+km+zQl9dMdtfFI9UHr209rNKFUr+4Le97
dpAkXsJBUGUXfKoZwnHxP5gFMn6TrAIBbZslfYdsi8CCF5/izfSL1h+7phJaD30TO3pCdVm9GV7/
gmckEAs7eR4MP4J8e6xsLL6J3tFTT2vIVvz5NftOXoZPFPYryu+u9KVRPXGtTQYu3HLCZSt2h2x5
777zurYRakuJ49YRcHeBaNgl+gYmSYwDXUDGgZyGS1ucBpTcIZ9En29Txl5j51vaTOCDKB+AACJD
IMqD6KgFF5GaW5w5XYBBiLYxtyT5t7XZdU5xTZgZKXpJH9WljXGPBYyzB/9Eccg6xWdoSFDj8hdo
Id2EgQX2J3b4Ky0lL9sWJgKbiqY4nMZycOdd8jYglBpEyn33Ej+PKJTLrrY66VUAxsT22Wre6mdK
ql99eiHTEoJCfRh6N1JPVrWTUEsDON9XK97rbob5Bgq+8MW300l6Md8GwQ6agO39gUsSbYdb/6K/
xURRWuJ+FYF5Rk5w3sB8ygbQa1oAVGDAMc9mF/hdnOTqt4bwf68elOtMPvGEdKY8HrMPmX0vZiVM
kcqW/IRrMGw9mgQV7eWX+rP+RDH2qO1advbUNc7ABUALKM0Nxw7Ars5o45TpKL9TBCESsu0H66Rg
icCGAjqmGWjnub5E1Bd2PbZi3+Gh/0ye6pfau2dl5/CxVDZRj2IF5ABbmtELDX83HUow8E2wsp4e
c/Sr5ScTCszv3kZsbd1Ee0oDBgoKngCx22aLfh8WtozB+Nnbq42sFwTcTUzTbT9v+s0MFgHamjNu
iCTRhfT2iBJAYz/WPq49xutKGQ2nEXct4SN64+1qnaJ3+lWxQV/1TbxRY3vGVwJGIdH2OX4hhUoZ
ZQ6LtVvzZD7kll+RA2C4RZx9MU5a5VIXPytE8sy2KH7aqQ8XqwuKo/Yy/wKwWr0r1+op3A74Jr8k
u/mRmfi7SR/GEmMfvNajnXF9VAV+21fjJE+SbZww4147RzhlOxRcWJGZCuFD7var2wQjvFUnei+A
LNrnLN6g2CWLr+ted/QdydmdLyZf+incZNO2vzMvhEMvRA/RvXkaFTN7/5+bExoq6N0u5JCiYfnR
VOGo248ZPSP6PrDEDQBeI62PiQ7Qz2NWk+xrcDxBdm9hxXdTNSASFGTklpJkuk5wqP75THG/9eeu
Go3gHsTHHqM8p793537e//Pn56W9endqWzLsM5S5IQ785/dnciuhEbJLRBo7vYAkw88fvEPavx4L
64kUPTa1DwvMkKezHTaG+F9e+m/v/Hm7VtEr+vNpVRtWfp51N03DLytuY49G7QatzWb38wfLYo7x
cxNyFxjFn5v4Y3US6jxlGcBc2f95+fjPr/nnMSsSmn98xM+DP68p8jbZsNTggP6/D/Xz+J+7f92K
i1h0/u2ZTIXg33QsTX+eMJWeg/zcrybyMqmukda5f/a/HP7nZ4MIRXtAWLisuogEkmu6qK3RAxlF
8etew03KxR9raEVtU8CdaDaaZsToM5liICvNMSroeSUptatVeZQygXx0usGD2ww1279MUbfC2Gvu
AHyiRTuh71na9di8QsL+NLP+2KkwRA1YOCU4yl6kjCZY4GqVF/ibE7wWCQkbNMrjuyATGuyZA5YX
xQcLseckNYOxkPDerEbVH0dU1FtgBVloWBtFAyYbZy9YVM3Ixmjbfmm3UyE+1j9Yn2yc+cgZP0WJ
KFilt2la90VIeobaTjkubiptIKB7s0pu2WQPafEaReQpVDlQBnQ109qixECqeOe+THnrW23CfiU5
x13hqxLURkXBEu5DNJFSGBrQRSkufUWLBJTwIerrpcSlMow+p1GhF1SybybgWPJ5bTHlAqNi0iXV
IIsM/dEYsNfRV4o6ofE+AxeFc1s+ADWLnKqtNTZHoCPZAdB9ZRXRrLcoAqxXqxR0qmkUjnF+mkLj
99LPsov78i+QJEcxMl6jDAirPKzBnOGnsoum/Kuc2sKeypUkIO7Arw7fcWl+0kYu94OojAHSAXEQ
JwnMM9jjQBM1je10LwPT7csXY0nplUu79m6O2OjboqDPsoaHOZGvXTs+LItsJ1MLOqrcLRkdobYE
lNX7RZ857aSTixHuwxZUoyo/DRbc1EddRS2iMtBE1tZA0s19RM2z1945TZ8doD/Jys+SnOKRokMl
g1ewSpEn47FbU/UoOGdKKv2u0+Gzi/BpnVfIECJrfAvIhTO26MahN2CgCq0WQ3mAAdZLaN4DnbWt
RsE/A2XIqFa/oCM6bYjMeL+8FnVLHdQaqKYqOTij8jcaFoUdD8J+6ip3xrFxkzVGANNVsjW0xU31
3qcmsUxTYdnGTfqrQtJINkQ3Kqan2mR1XXoNX/Wxm7djlh5wagS0q6GJhUOjXYh5fYLH94YkHnwR
2RTgLLGfLOTneZCqLeKPkOJWQoosgZXpcPs2ZsEFG/jGXp/uE6rZCLcaSZtioKj+ZiZ5ktQ/4wf2
gafYOaQrjWkpHDRxfpoxABhzCJp6A3J3hFksicfFiG5GXO4KScGdw6L8oUzydX5uCwo6uTXKKK51
Xo3iihMl6pMymDPESPmj+RIV67vJELXNKk7XjFV5bCx7WZNCf2r4cGtZWLzGcN9ryWgL6Gd5sbaT
YuG0iggvamp4AvyKO0r/G5s52Q3ZPOS1/gSaHP1DGfTt0kQI+2kfSNAD563Io+mIrfhPeEIr0rVY
ql/pUnhLqAwY3Famk60nwM9nDJ/IP9rF8tUo/A6RwTtMw6smEeYacd5pua57kkJ3G+ayCRod0aK8
+L7bDvfWxCpumpc27EgyUJwpx2+1W2+gnXFCjO7mhGGCPlaV7nW9e0kGdheFPOG9A6KXjjXNDnyw
Mq9+zhEcDHptPdWC8L/YO5PltpFuW7/KjTPHH0BmohvcidiTaq3O9gQhSzaQ6Pvu6c8H+twoW+WQ
48zvoBgUVRZIEMhm77W+9RRxb3J27c/a8cutZVCR0SZk0IlepQMjrYu/ToP13EfIv0TdhjvTYMcM
2R1zwiQpD00L6Wo4yMa5Igro5GgAOHIyr7MoZaU6hLfF974u34J2sb/TgMyOJK6b60oBy4tceMKC
tELHbTaiT6m12WJZEtJxCSZ99D2ClWa6n7ZB2dNg7NnXaUDFbNS3EfFcdtk8VmB2OefXcy0wqgXr
sYvpmhrmc+hR9Er8h2CoMKTNO6Msb7WS1D5yJobanUEyZfqHGu8BbyjAag7miCK6FQoyvXRSKvK4
WGMfoJBAYboy7B5Fl4OTSSXtyuzTVwPnM+Lq9odyKG/hkjuEKvmWMHivWhl98+o5PiANHk/ErR0n
xu+0KgqgJjAiGZMmt70HLfCj1QKmT7vYk0PU6sofKEEwCyJ7IPDOg+oMADLexE31ORnLYdW0+Y28
lVRCjBIFS/bdzoRYvTmKdkEVfUnbb040c6ubYoALZOYrCwopQv2jyO6MoL4Ox6q5Rl29qEopqFsF
HBIR1PtgSOnWtNmTEXXfbCEJ3hZLq2up1al6jUmScI0CuH41DY/amUkdpTeJ7FMQwQoUj75nOSFg
FxsjLY/G6Lo7s1C0gRNjyZ3ycYBQBPHQ9o5lcStzel9IcUl0D4Znc/Qn8P0e/OwgWeWjaNBU288m
FBv4YzlXbQejyKmTB3ger0UfbYqmO/rRagwp1pYgCdMUcYkLd/Einhz7kgDk7dSy+4yoiG2KDJpN
H6TQ9lRhrYZmJeXR6C5diX1VmrQZSBxAawIIzCIj+iqk5OhniD5dOb2SV1IBu6ZklBGAZfQU9BPv
OutIYAbwRSDXSJ8kJ8SZlY5Fob3MP3VN1Wx7Zc4XTkMJwBNHM5gZEPU4rnVAjEttxSuNOGzTdOUr
KRf7s0/q/1vKHqby+//9r5c3ch7pd7W1fm1/s4dZEFw/spTRqK712++Wsp//5v9Zysz/mFi2HFPa
lu0I+x9DmfsfBw+XTSiasEwfcP9//Z//MZRJ6z+mKT3fc4TpMDs4gOv/x1Am1H+4Uxzf80zHdQTa
vf+NoUy8t5PhS7OVVCD/JU/N93kJIXyu2YPztrcTnCwVobnEfTHgN2V108JJXTtpFO10ZiCKC0zM
VYJKZsGcGpe30HSjk+i6awNgBQVaVrmuXYMmYv6sUujRfpfjArP6q8auvH2NKHDnR+QH/HK+/wBN
fwfxx4yuPLFQ/E3P5QS/d8RVVTj7PZjRnclXtWL82yao8y6MAIl6LvDWz1SGOt99Y/uY/uXYlvm7
He/nwX3PZmOJOtF8j9CvZYzkN7PbXY3g0esLSK+oSOsJF4iwENgTq1w6xCwlVb4KJB37jz/7H4/P
17ag4rnGUG3z/n6JfZipPJSE3VH/85pbqQYodwPptg3qUSI0Dap6B0KtSKHKaCfbaHL+cvx318/5
80s+veLyFtJe/JK/Hn/sl9gom5Nv2y0b57r/FNZk3MnJtuAhoH+VskUi4OnXGpPLaphwSGVEH5qb
PKOxRFSt8ZdT8ud3JJW73FyWb787I+0YBYEkfo1YRIqMVjxG2F1UdfmXD87N+asPkw9uC24X1kfK
EdJz3x2GCCUJMT/oduRsFOvJo0VWj078VAbDKnHa8GiG+ZLsWoAvZz/XDcZw69bUX1O3ElAIVLQD
MeWcYuaov4SgLOf8F4vo+a3BtjKFtASX5NlC+ss1YVe9kJHVdrumeoNSJi8cI3pV0sftvYjETWgP
S+7uxyfk36fdFkLgcMWhqixGrd8vBEpr8eDJotvFyHtXeeAziZqgPz8+yp/OulCLOdc1fWXL5fe/
fDTTa0RsJQkfLSSQYPb4GHVBgTWVqP8+PtSfzuKvh3r3BTvKDKvQTrudh2n/okv7ddjFb2UMM0C6
GE4nyAc6mq4+Pqp0//DlkTuCZcZjm+y8H5Dx8DreMHBDs69i349Bd+9n5gnUbwZiDRFp799EGGWu
ynJ4aF0Vk7nQ7xkaQAAaUNyWGJbNENMNHByxT1IXq0sngPMx7npEDF1MY3JZLa52VhrA2cloqdmz
74xAXAXTCLG/Dn+AvJz3U3JbewUih8SOLyyQN5cePKj2zuqMr6qy9c8Vxm+e9V+zL85D1bvLVprK
NS0HHof412VL8LQj4E8TkytaAoRGfSfbnHpJyKcyov6upYxZUQeAt+s/NCn0olhNoGB7dz2Odk+a
4T2q6Yr8Id+66FyLAjpwHjmB54P4wK6UiwVYJa3NGp5xahfXnjvvF0lKVZlraxYLKJhIq7F51RlU
dEJGqJh9PnOgBeZbQ8TPH3/ZlvXvucsm6IPAHgYrm/+Wu+qX6zn2yb6b7bTdFRVGya6bT0MVfx+L
qaB1+DiT+QvL2gNLxUYHZjKnw7B/0Oq7NltqF3NsXIbFG9G8xqVpfhHaIT20tL6wsyIxTkKl8W1r
63R2sZLYKEOZArTsgr1vfosNj4zXkU3GgHOVHSvEQcFo1uKlJbgDgITZZqfMbyjFG/xOxdnd2Ht3
flE+tt2lBalJ5ROQEOleida00D3A7zjFM45LGblLfaQ6Dl1/B2vyEdEBeVXUKsiMAa51b5r2o2en
93Vs23vfoWvj5Pht4dquipwEPtTGtTLc7eyWcl0I2CSd0k9ULjwLdUaLhskLH2Wsbzu3v6mdEokE
MDFw469TKUpiDVGDWSGbSnoDqZschXfrEkKcGfu+7B6UaberwaB2P+gTBq+M3cNjpSmaTyqVoM3S
ozJpzMZzS0HDrgVJzsYnuMCQVPzXqLZfC7e+tdWDUzQ2TR6bdDPnQSFOxLSE0dUfD5nlLO4N6Vy0
4AYv6r57dEK6urFNpiAWIIlGiFJaXrc3aTT95ar698AFn4BVK0Ox8h3XZfn66zU1NqHd2QP3Uafa
bZmNO69PjGWn8BCMkNAhoa2CFMbUx9fyH49qM+vaJvQEJoLfj0pnsff8OWHaBYwhhzugLD+62iGG
CgGPSp4T3/n88RH/sPYhtoiZgBQOgAhKvJtymtDvc4NghV2t6NXndOanMb4Hd4KL/8V2+3njmyez
pV5b2vPtxwf/943r2Z5Ylue+b0rpvLtxw87u4wFzMgrN4nNJIA4xhsYBFqKxLVs2Z+0ehqQxuNlf
TrMlOY+/j5IcGPoE61wpF1DF7+c5w1GXtQPnWQF58LnDEG1lEGjCaTwkuX4hPcsBndSCtcRI3jB4
IvJMX5z+KbY762/v5t+zPu8Gl7YH2cJyWRL9/m4SbRCFgfBuN46sgsxl2AjLZOMv8oAMK/FFOjTW
deOa9LZUQWx0gKLTY98bDQ+FI/IdMT3rj78Z8aevhvWwRW3Ilpal3l0WVVWoWfduQ1Gf9nOaGpvS
Ica91/1TGU4/+oaOdFNh+SbEI2TeS58zWXyaoGDRkbW+JCOZmftGtcfIozCcdBRSXYdiHN/rujXD
BysWV6023WuWIv1uHKhwBNlVNUc/IoWXwU740x9/pPOy5v2X7rvIAX2POr79fk0bKgNUWSQbBBOz
v8vXbdhdg+1Crdx3TMpQz1Z9rKtVLxU9u3QkcbZB+ZLay40PVWvdmM6LmFm6OH3eIOGH2Fm2a8dv
fFKYMX8OaUqVMjfXSRhIunvegykKdxNS96EQjICh9i/90W33dsEHDtUhlEyrY0qkEOeo0OClP/7I
6l02GYtYb9kZW1K6UjGcLb//ZWYMrNrPyLBpcBY1qzaK9pELlzVCoDtX1mUPDCS0I3WIBsCsHbWS
iyL6EWtjDcAs2vSE+6FrqtArBaMD9Y/CFecGgmYPeGGIi8/ZWNGpXzazbeRs2/Sb4Q2PdZR6xzSH
AtINy/rHQatS1vLi3Dy0BZhNB58ToUHIHIJmvoj09DI3GaXFhEp8GjTQus3mfiict4/PxnnV968L
4Jez8e4+G9p0UMBrm13YWVhVgESuxEy9v3CzYV0mXrZhXEA2ivXMAay58gXpO65rP/ZwPj5+L/af
RvqFjgOowhMW1MHfvxlv6tUw2V2DbcLtd4PyppMSyXMX+Dh8rOlS2727KjW4gjoMGRBS64YQluTG
9csDXOz9zBu/DAr6/3bpo5nD6e365HTWMxzCbFnjwEVYQWejZMgf0VXx0lpdf/BDVdKxdLw1J+OB
P/tQE2JNVhsVt6gvUIF7CemlHmGVJJSjZBY3bWoH+M0deh02GnYfzbIkUpdALdxr0jxEgiGKGEks
O6bnb0effpM2n6UKXsAFPzqUqoVV+hADq+cOkqKsIn2pF2NUHb55Vpwe/3JuOXXvvmbHNC2lWAOT
yrhUnn696G1BAzaIGU49lbzglSrWxozhu5hZ0398pD8Mkg5bWEWjxOWvvo+Za9LEyevCanZlmP+I
y4oWM1S2qrj1lnDwqKT+mCmID7l6+PjAf1jyUgsTsJBgG8EleL9xroKwK93AZnjO7U3XY/anzaIO
Sdu8CunS+PICysRde+HkZPXaoak32cROnvY86ru0wBvuvQGj17u5pOI8RXW8KfQ2AFj+l2H3Dxe6
YyrhuFKyuGBj+/u30YZQ7oLYbHZ5FJJ6XJ2KJn4h6ex2wcplWv9o3OJvxazzouVfl4AtfA9EHvS3
9zOq39ONxcba7Ky+uyYlcM3Yv3ZdUuPp8YUerYqFYbmlk7ynyvBJBN6BNnK/HhZuqizU7YhbfB1F
6PnqgIUm+UgP2hpOrfG3JdCyAf73O2XqdPleqP2/m2c1KEg76hmTBq8g46ck4hoqf0QSOE1GO/pb
WuUfr1i2SJ5vUW6j0vf7t+H4MX72bmx2Mr8aWnEF16KF8OBco+yQZJXgkvHnEW/O3y7Yf+/IPcei
Ssrlyhdyhnv9elPGjRUWlipRwczt8zCpO8tldxhELlqZEU1pQj8kZP+ZjJGxckJkooS2UMg32If/
zOJoHFoC/RbqHqlleNv/ckf9uyjCG3TZPJrczB5csN/PzDDRU46ahDvKUC+MKgAAVBtvk7K5Yt/4
PdKsjnvlbR0kVZ473ZcYVwIS5TZuLWYqZPDHJ07hx+9K/en7YoXMN8Xu1lPvL+Q27AMhc7PeTV0Y
Q88hGswgHCdt5ng9Tixem9ZHlq6J9At7VPwsHA+0XtHXx152OyFJF7a+l+P4vYuj4b6zwrsoaADz
5Cc6t/Op8rCGMdJgRaiQFQR4xTULzeucecGPravWoxOk/ci/mkumibxnCUc0CQpyx++fm+oqL9kh
6JEKz6Fp25d0tD/DLSwOhozdJ1GFb3OlN0lvRbshj8ar1GJak/VcXhYlhgHWAB+fsD+cL893HIfB
2GUtbb27viPD05OdO4iiUMTJWWPwJHx6M+T0WovOftBRd+cY9Y94+GsR+w9rLdBlygVvZ5me976I
rWOLcn/tVjt4ku4+Nju110YQ7ARhSCsYFtZhqOtj32fDMQ2ob0pZ2Yie5P9+T8VeylYmdFvJe3l3
Bsq8hKXiqWqX6OmmVhkN0MQ0N3pYlCSR9YJaxLqeCuTuio7wx2f/T5tJDk41l02MSy3/3apGzEEY
Fx0Hb90Jj0oY7YRXfIvLMLzMACRt9BL3E+IHj/twW0b4iT9+A38YZXyTkp8ivtpSsO1+v4lZKeWt
v/A/0iUoqvQPMljFXoPvIEZVXpt//cRshf6wl2RNCZzQ9QnLZhz//Zge/MsuBJeyS/vM/1YIBP9D
2Tq3I0WbLVSY+zTvMaWPFUkytmdyGQZvEgrgyR0DNIJj4N/Gxksem9Gmy6CYkwWJ9RDs/20n2svG
quiBFzhJWrIeoNdK49Ej6aic0J2wTk4ujWR0Mby2sICD8l5E6XMzYRxymzp+aUEuyKlJ75oUOJQk
WJgZEJ0zQaH6MW/LYaPLLNxnYpTPiVLfQL/Zm0GMWK/YE12F1vKHlBW8JC6uD9jvwjQ/Uc0xHlTA
MtId7CcNA+NA+Su4CnSKxqhQxq1t9vXdDIMYW4m8o7FRPbbEaKCK1WPvPHvyCepQ/L2nrl8PYKI7
/eCyg7grBtu4GmqsG2WWs+f2osD/FLv0oMNwOpGwdDvPk/XU5BbEt0n6n9Fc5DvpEg3RCqVuyBB/
YiXTHep4QcYL82SXnXVsWxy+Q5NcldYYX3ozJDxmyPxpnOIHs4ZHlyHi2vpWO32JWLdlaKNewKYB
12FJjsYSe0hCYhqk9q64j7X7KqJyfjUTDJNe+qXNNBAAoTTKmE5fdWP7Vk6IhSOIkFhOwLJvslLD
9FJpf9QF9HgsP3ONWx5jdmxlo7PRPdoUUnWPc1Gyqu/S59aIu521/HR+yUWNhBhKZWtoSPqamV1f
t6QPHifKJOeXLK+0j60ndmlOKGq8PBSm6n8+O78WJEiIiBXf6dHbxom0Lyk9OpfnZ/88DFnYb8qB
mpxnl9l20mjXelHoq2CY9FWoAOOQqVJhokgKdO6mUcARbotT5dZfR6dg9zIH7VGHA1ic5RkIsnQD
Yci8SPpwviHad74B1CKKoLo5v0Lnb7rRaaz23pzsi9q5bPPAvv3nocqxXrNWuXYzCE92k4y7nPL7
vpnykTVuqR7HREb7Fs360HbzBUpXRRwuWyok1NXTxDewjVwXeIRlB2CRCRKfcuvZiIri1OCahhlI
GGFZGsRMWcansaju+tRtsVflxq1VUzv2NS6a0ZBrm1i5BzBUhNQ3TQjYmx8zlvhX05yuO/RadW9g
VBrdZLhlmVAPU7rw53R3C/nQNWMcslFwV6X4fxtjTA99WQUrtHHFNjad+E4VfXxHgakH5Ec26Dyh
WiudPgIIpvtTMOPZbKXrP6VTnBIrViK9z0Xw5MSNscpVm7G28nYN/OCnSWGHiMMe278RzE8iIXFV
Wf5dZtb1U/Y1XV5UTZQexg7VsiRVHERb9YjaYrp32hwngVU9IvfE0ZeQvlnOMt44RUeLji3xjdNo
eXN+xtIVYTIwZq/RWwuB2SLzkPWlW83u1q2SrzL17KPrtc4R3ZHD9Q3cuw2K634kspz2Wr2zrcWE
ULqPS40SRQ+U8cgO+21MitK9mQE5NPrbrigBJsx8bL8PfIzXubM2R8/dyYQD9xps5GgN5ZUxCXxI
ZUMC8IloJDJqqNQTAt93X8NRfe674WTNeX7jDEJeFw3XSSE8aGh1hvJ0KDBUlNFb5GTwkVVoU4Mw
q0Vbn236hvzWOG+ze7J/7yZvdL4gec03TV+OB2M0ms/2+IQSNnuShMzJ0qBwnMf9LsgqpPvRsRKT
85X+77gl5afdk8GcfLYdGu3L645klZuW7bzqR4ZVCZL+0VFkyIlaTPsuQkqKZOkpnzRuljkl+gbj
apncx6KocbYlzlMUbyUUQSSAQ3cnPQ0N4KlUlfXg1X5x42XjY9jVwaOt5+Q6bo3X809kUOmrvEHd
RdShWA8gxnc2tdc7JpkLN3SCe395mFBnUxfC7ZrSAl2XMZwEmWNbmCku7UthTY9+4ECP1KWk31ZM
j6myk03qmt9IlMhg1MTNfUeU7JWv9Ke66Zv7dnmwFuX5WHjIBEOEW0VvU3YGDnMcyK/DvMOPYN/i
e7jUMC3Nr35W97uKkKX94PifR5kn7Ncc7kVBUKeh3L0VJvpb850vetj3xtAx+XjqNnBc9uMIy4gr
uaYth51vhFzgVS1tiqEG/xn2zqVteOXGbnFyjMTX34ReNd2cn/URC5kCMZM9G/F2GiX9PODat2NW
RjdO+gQoMtxmve1TGgvFyeyldSLryLxwKxcWp+GIo2Mx9/qVP+/B5LknSX0tKaNrd3KLU2gl5UmV
mblpmtjfDWhmu8TOt7RomzuhSdQANeyeKuGVp8xRXKXuHN2cJ7tC8dsoHtjoB+Z8fX6w6RtYiW/u
TNh4lwrdoxfi31VB8AJy5+REmPrj6nthEPcSWMw51Nn4ACe/bw5disuZHbW/LoiV16oNT5YZhsSA
4y7Li+wopnlfs424sNWSSO/vpCzfdJJ8ShLcG106bcNZfzemeleXI9JAjAd5o3gXrPv6sdkUrkc+
7kzzNYgvURQ/t7jQAlG/xf2lYh5nA7MaW/Wl184nQpEwe+vujuU8OFIkKW4imPN7ojor1pBGpjDZ
tM9iam/nYekqlzepC1Yk6ugsBQoliQu/Inn2RLBXs/0qRLRTBGaN4gjlnmHN+JH3+noS3tvcjiPo
2GIFwphFq4sVjUQeLNKYemmFwhEMi37jdrhb4VWibvPjo1XMT93k3Fakna2ttIQ1Mh/klN6hAFWo
fHVaDgeInZABCIeU+bxrtLGZeuA8Id7qlJajO31nx3lHlALUD7dWq6xUVCCzSXLaWLLafKwyZ61s
Jqe+7YdLp3xMkorU09j+FCNiW3UNAmarD1gV2NRrg8xcN9qDbEJChtZgDOe0vcv94JMzzdXaGCdr
18SsTAwzW4qMLjzYhtsTgFDceVCahnaV+xj8G8S90sGgkxs3SOMW5O3WLmbiV+qJDyStrzkIUEol
pMp7u9wUa0SbyHcbgjEGTVIDGuC25/piToIqZ6BGruva205GdSUS7DMoQqB8lviMa7z/jZ2inEV5
l4rPovOuJyC4m97mUk0y8rFEEjebKqquB9fAEzwuyCDVL+aonnCRQqCZXLhEdam3TS/804QXRCj3
O1GR5brw5A8jl1i87QLKwOxfJ/18ZzZIFDsLdx1ZMRslgA8kOTlVSbAkP4+JCWYHH0SvjW4zkcJU
OvOVi6jwSK4a/mpJFMpQXApLP7YzNis7t49UAn/klJIX8XfTYf+P4x+yKRL8AXl10bGyAPVcbxOC
ADaqb56cXn6trBKBQY2p4pO60QbN6NAHmDgMmCtNH4aQMDjBpYmAwTaANrUn3yN0qCnX5tClV30Q
kuTsvKDiwEVObtkWRwWe8a5n2rUcTKED0W1Ti+hSpevYHBE0G8bOHYabuuwl6G3kDlY1AOJmXip7
95AJXe8C5O4yNOdDU3WvORNgXE76Dr/ETR/jMOo0/KG8KsdTMkzj6fys0ea6Dn3IkA1Tz1gTZk3G
8qkcZXHSLttc6ow2ppMTlGEDKUiEnx10R4XFFriVn68Lk5qxF+eoWcP65HUhSnfRoOEm7kTABePF
LpbVqWzDSzlCpaJ3U50so6aiWJrV2vST6iTY3yDPHUoy5Mzuyl0OWKlpCWp1GT1hTHKXeoRo1RTG
oa+vzu89yoj2lG78SmsAbm046pPD3h0bagN2rQYRx3k2IQwkzcmuYoW8b5F91IjTSX++LpIEgEFt
bJog+9aHBP+6IXmGWd8V5IByEpKY5oKfI7g1AoMQddudyM+1dxHN9mwUAzZCghVH5kwE0LF59GoH
JolDsrHnd/upRDYyDIG5kgQOn84P9AW3biP8fW3Ym7HJ9KFu0T4fqixFlh7R/69qLz9p23iujWAA
68RP55fYgl/qnCjDuc5Ouqjy05zBbfHG+atns1iSHcIyClHlpnOIxCzQUBdotjnLVYOZwSqxUPD2
cig73PNtJmGVMPETA3VqQ4DwyfLMGiJgOlG7J4fis9fjoOInon2Xh2J22y08/Kc8RcVr1tibz6/H
qc9QeX462GASpHD3VT6FpylJotP5Gflde4PcmDkYQGMoa9jrst+5dQXcoa+r54jEvO3PHw3iDU9c
Ut1KSeyXMmKXh/ksNXR8Oj9Mhq1PY/GcFmH282WvVQTGOHG9HuYyzbetkviYiBcnmacz8LAk3yw2
pjhwYu8ouz5lHO+vIRyPx8htrirM9uTx0EMzBzqezGuWy+WTttLYW3zjeMB1siddUW3EoFzS6A2y
YEzvivR4HkYE4zGBK9vKKAU3eYJgowGgRdrw7FkBTBK/3qQJtJU6P8ROBSw0sNlcS+84GT50vISw
PfK59kbFXjVNzNehMwbcNwysk+m/gf3fjl5ExiIgiGFocYP7VkSii1HlRw90asJ+hKezViS/cBNj
5Du/ij0M122/OPvOr5Jlnx/tyiIMM6BUYUyEEppQxs+vyyi3uCmWf206xMwjOFn+9/PD+c+fn5mD
VKj3EwhAy29/Hufn4/mfwuLMV1ln1KufL57/r/L8ds9Pf/5cAw4Wi5Xtn/c2nt/8+dc/34k9pc+2
mN2fb+mf/zEKIkxFI6w80WvW3MsbJkpoj8eGaTos22MuxvZ4fpYuz/758fzs/Nq7/w8pR7rtuvzx
/Pr5YQhrvJ7//Fs3bEC4jNHN+SXwofOGkN9v2AbYKnsBPmwfJ//5x38e5piNNMnxfNvnp4zp3VH5
ow1IXx4Li7V4VDXYkocqWNdFddmbhrpCQ4lbabYbMmniDO+RFSCih/1uLr3AMZ6wRKn2xxhbLUp9
i2CwzHllIiovTAbnXVJHB5nl89oNO3nbTlYDzCAfrxyPnXhJkzsjNfOibnzAX0uY5oDASiTDdygs
5m6OMtqn3kz9HtA23V5tfvPYutxElDrYZ99n7hdWbNG6ZiC/qAhFWDWZjNG5MvbATv3eQIGubXGH
YAXZ56jTdRAFzwUVexJhZlg1s4tD8Na2zG0xVt8IBkiPwVR1G1eAxmiD9jGN2dJ1NdSIHmBIVuhD
VM8OGEj7Pm8RF+VztWdrdTtPcqtJ7yJwLQhgHYqdtNpL6Lkt3DETnBBqP+kEQJQIBsUT1N7owl/X
fV6vejerV0TYfNP3Q1/daUUeUCkl66fwFtvKrYiLH62ysSZgDGb+/I4dMdhFLRsPzJjrvlHHeK7Y
VcR0EUYUFmzsKBZRY6EiVrNCatmUGv0GbLx3mcnyy9jddGb+KSDLcFeHnremGOnfun3xrc9J90m8
6q0MuwejrYAXmgMkuHw8hXH0ksVbI6tdvtlFlgjURNRRvcmqbucWJPuENdoEzdrIykEudOK7kwfW
PuofI+Rbn0KL5Uypg0sDfcrJmg5TX6BGkual77cwzny4CboroDZWGQlcWltMz9dx+VYoaOUNW+Ct
ZRNcR64nXA2NZac3e3fnhzWOtcSEVRaCwG4qJvs6oaxlJdeGUYf7ZgnzW35yFSZlVXunrB8xfNr9
cCcRnumsfMbN0pCehwe9iztWO6oqrlJd7m0MHocpAVeV4ZnhLZxsSh8AInvagIE3bmaVqm3hxsG+
EeULu9t+TQ+n2IWu6G80SIUleDM3aMvjbgFEPbq4bGhvIkiv6ChmLhvCgr07JbBsU1Md4Bf6gQ3N
tNO0iS5i+rKnoL9Dx+SzMmFtgNTg5NTOYy+WDNEJ42qKxMVcxx2RyzOC+tU5vjtz8vIy1yALcqKv
ridIP5LQvIuZSiKqqOiLGzvM8LPUa3w09WVLfajxUGapzAP4bIeo0wnzHa0yPXrfMNnVN1Wwi4Ma
I6UtrruQCkMzGnqP9e3atFB/9LbF0B9F+NOmPgNB3+CzTG2f2AL1dUhJ+2wUHqJIs97vaOCyrVjN
ln6WI+JSnXfQkgo2TlHBIrUO83SVVunWMNKG6ofGqFQMpEVO+bQryu7WFiloJf6IT53r0HVE1ZqE
2XU69TYTqJYu9cCJCtrCibnkBjr4g4OCgTk1XxYNWGnULEY4O+zrqOin84+cVjJA7S9GUf7ohlEd
O2s2LljJ4x51kGtlc7kNbcCU6A4z8LMtHigreo00CK2coASW3MU60j70xCECqiaB3VQ5ck6yIhFG
+5psvIXmjmCbqVMR2VDDq6qLYt7FrU7WgRjetC6mO0ZAhDB9BzmuGrujTuJqOw145+s5c7AGNxcW
iu9Txt49dKriZPUswKQpnpSRBdsMX8uhsDqIFbPh7ycckFUHkoMI8Oi+HeVbYF8V5XUT08cxeoAT
rCPi27mwfFDosINmkANWnXFrL3fRIKvhUI3WjRvWbOL8nkRGPF8OtkDCvv3kqloeBtJrFaW5JXyt
Jc0JTHJ92fhlcvXzQTA2tvg1gypigUUTYmNigAMlY1FL3blVBF4GmQpWb1yVDn5SmsaTqIAWDQQI
NwjnT2wox7Xw6F9k4RK/InNYGxkj1bKaFDu7Dg9+TWVF6Aw9gpF7EJKGTe66e2fKwZZqiO8BxI8x
f1EWEIdSlpo2eSTWT02fO9sUERalLWyKkRdtw6IOkbkyWhtAbigRDXtldi9TPkcg5Xr+FuGWgd9s
mFeIaJ+jjVcSXl52kO89kslWptumJy0hbOWRhjQVNq9D1r8KfKM6YbGTmxC/6zG3WCdO3wtBaoUj
d1OCaZYqAjGcRnnpNGTosoK9tYi7jtm2gMjgihSdXNBl82ctsBLGOn+eyTqJApoa4ZDFO3o5Bpcb
Rg/sa6Qi0HdGeVVPDw32zE0atfaGdvMXio3gsiMf7Q6Yf2Ocobs4fn3KE1LTxS7HeU0vhTvT529K
hkd48sC1ohuWqcO27Mwl/2AJVUssd9vEj5S8MR/52y6XN/7s+ShroR26QkMvLYfrISxAxCGy2GCU
Z4/lpRPYTmPlGt14GzWndvJXhSCPIWEFGKZGfVfL8lUngEt81UP/SZrPSRXr3UTxZUuOwNamarZh
nQxtrkAYV0+lt60S6ypS7EKKEDx5MSQnl2b6JmXQXoekAxH0Bkh1Ca6cqNSDTev0TQOqr5H9J3JE
0M/FVcQUy+qhL7W1mb5g6cg+9TSQ1nGSqxVJsPmqoOS1LaC59F67vRzRiB/6MHkbLEA60iITlnuC
Bk8qv6WpL3ZqqBljqXXtrRrUY+sOIfSy+kBdZjrYXZ2cmho4alsGBwMPK6qo8Zth+//N3pksx42k
W/pVrt09qgE4RrOuXsQ8k0EGxw1MlEgMjhkOwIGn7y9U1W3X7qZfoDe0lFLJpAKD/8M53xHHRmXh
SYdhvMnRVKLGslm2EWyw8NH9XRgFmCeZN0urj7LHxqGHjSb7wQorHZBpWmWP8NuI/5OsV3exmwEY
nS3ciq6n7R3OrfZRRE9DK4rnOofqmcX2IxqF8hltPHDbUqmV1X+0fVTf3CzrzzpJP3jcmpsKesp6
N4GNG/3YA/SCtB+ao1mT5WPef4ky7p6kYcuDGCq9T3JmDI0fb0Y9Wj8GGLygVuuW3JChcf33YgIm
gAiQKYlPrzpV+iHAk4e9AWevwSjJjbJsZ9vELvvWSJgLHzPEA6fY5yUl5MQ32oZGvpma5NMFxZVn
wXCtvSS+sDO9KF0XN6y1O0ZQFnK0/Ee5ONdF38YbpzB/pHrIEPGfmvGLgUR3lhk2LZUjrUzK8JAV
vbN0e2Gvs1TvTQtuwdTek0qMfjhmLLNGFDDbAlEPuy3Kzr8x5+EwsiSheSnjKN2Je/hiRJnicuMe
TPt3Cv3HnQbg2XlsrZ00osGN1KctqotnF9XFtRgXRoXSe7eb92NWbnSKWUlO88aoE+9xyNytMwlv
z9J2N6jxyXWAr01Za3KCWMOmrrAdxwWna+T6e7R7CYRFMyRCihp2LN9bO9FUSCm7PUAaRW1/+coU
+zADnygYIwgt1t7Yt1tz6gcAzfD7RUfwZB84p0LH31jrGIj6/riWRGmuya3b5ibBXkQNlJs4Vz0S
f5J2/BiSWRRNOfME7ewIzvAHqIvsUbKHgbeulVruNU1dANZR4cMFAUBJgrizMliBITSZ1h4+bhCZ
wB5n/OB7pDz7OcltDO7wxARvirH1NoJRFYxZs963ElqiF02vSWO5R4FjAWc8UuZEF+GmJEMC2lta
P1vQYTuPkXKFuoXY6iJbsKjCXI/e8SFkPA7nqSOZisWbZXZ73kga6Yc3MPgYkqfASRYmsurODb8t
Jxr2A2gwF27TgiASir4xq1c2XfaydlKqhYBj1CwcElqc/gy/ZAID2sCNo10+zjSsyF0jlgRu+gkb
pdg7QfgZj9FwbsldJu3mMdaYRfI+oE7yTDIzUp+JSk13R0fb7kzE2tBsytMIE8OzafyyTiLIddut
SNMtIkwU557eR7LF/dn5AJrLUK5GiCNZ48Pr8/BSA2Ywu2WUtcabpdnK+O2VPK9oYwj9e6JWPJUV
jSfDtVOQRfNaIsfZcmGiXeu8RRVRAAZe509v/BP5pfdmZb/riaDf0NXTyQkGvN6A3YmPgdecyuSc
lDhgLKd8KUrdnSMlradhvNXSxgCBLOGcZIG8FOqeCma3W4ng5FokcK/8PPXOQ35xA3q5OEA1HRQx
yO+iU9eICuZnylv/YqQwfQcX8aonUI0GBvdvzXhhcKMWFuqMm+j+pXNitQEN4C8oGyGxmVfWXqdi
IkKoJYW9nedbnajsxIpiemqJlDNIEV0Mfcb6yXXem24Orn+/MLbbZdKGRy9Y3pm5jwjVh6TcTZiB
4uk2R5k+cx4MT85gHhI7+RwZEzO1HtjQJKjSfCPsznNPDkipjXaFGoiPVZTXSkgwU34/Mhru2bHP
gAkrYiVXQT0GeyoGwhraqH2051XvknJhh2unFNPa98wSnGSRnQQJtkoG87FkULxObVOQF8TM0zQG
1jlwO9zGTcCyReOVNB/qBtDBRI+f8I5qOD6It9N6/E6bsWFnNDvrpi4hV9CwVmnarYakwVZLTPGq
T+wYGCFjReso87h+Lt2UT2kpMC2dJiLUJkGSZOvWhFelJAPPURIulRHFBHqUjzIR6Q7Gw30CSlyQ
qN9ZvvMWccD26QzUrZeq6UFUE7S7yYN8lUf9uuwz8ksmlkGW+4UW1di7SU1smpUe0Bu0x79fjJYI
n1rzwdRVWlyLCb4nwpvbwBN/yIaux0VgDnBFg48yir8NzJuPuYAbQde0R0wF9w1wByVjWa9nIr5X
0yh6oipgFoSNF5OqGOtlWzTx1p97sEX1mDL+Z3I3TfB0jeS+40/ZPbsblUXdVo1Uh00avM/dfM57
KHazGMHb+GBm6dbeMcbCm07CdJ0Y1tfkmNS/Uz4eFD3xNrNAKmRecbXnvr0UQ0oeeFQdpwmUy1QI
d1PyFtqWoySlkTQw1EPJ20QgFS/JvFsLAwFfFGSUQtnoQ3Fv8wc3/hXaP40/iLewGtH1eflHZeAP
1Y7OPpirk+vALTY6gHak6fH2xvA3JqJBMgB0PynGW2Fl7bmipHCLdNt7imR43qN7LDBMB7ZSDekO
j/2tTJJ6FYU2YE3/jstTgbchzqnfZxKIlArN5tIfzcL/Dnob8WYT/Q1+vDle4ex71UPE7BAr2IiQ
i7K80yUUfUeATqBH8IbURrmL1PBi1rXzH89BhVuxHKd7hD9nk8OyrQy1ZD+B8B0ziIqrehNleYth
wUeyTlckFTGbChEec63Z5upH0EnbvlzJ1PrVROvOsqn0DdZ+qg63eQ0YkVC1Xe1MRHRWSb+s0Zlu
84jAwbKuV0AvIBrWqzGI2X4SlOlUzs9o7vGPLCSTfjdKxaNhWQPIL2NHit6amB5yvmHlFl7Un9vC
+NCF/g3pBdR7fw/pmAmkI8He2lfG9DAPfniuDdkSKKmCFWqqgoUmS9TGghQq7BRaXXJ/dMul1EW7
Efo9q2zKFJ+4g4L3vdOQY9E0HPXESzthVu8E5VQ6jetqJAhRCRzyXmQjuWQkQy2Bvg4aCYlTRC2Q
sLoggPK96Q0mtcz4aVLR88ADQYkVAGSep0NtAnCLJv8YuxvL6tCOG1258kuGX7Ybqp0RpkByq1Js
ozYCBswZdQB/+Yd5uLkNRNMtMEqP65ElWy6rX6zJ4LLGgrGWgbWGKmgd2yDJUs88Fi78Ry366Klh
uDRp9rU97oUjSDDw5KV6amQCZUDGyCF6w3lW5S/fdvIDMtiBWAGA9k0C4qq/9/UGg7VBpWI3Ye9d
GimuBZdROJ7bjDF6Q+VY+G9EkZH9VNTltjHvuSA1GN4i0v6Gt+GRi6XxNbT0JmYjHoiPPWC/u0dC
EerHe5bbEHvNAiOUs0ySTpwcVDn7YiweAZRVp7LMmPx0bXvxfWpOT+kTL+EZyKsMH3ISX4yU2Vqa
NeTodepGBdVyswIr95NuLwI4rQ5efpaf8TpWbbidzQI5hV4ETeWDcGnaS+/PN4tN2X0i5R+Iui5W
Tl9N9NR8cGM90f57BrEBkXVr5AzHGMO8M3kS0834qx9ta5llgKg7wXgvWTtRmKzthvItrqyvJFdE
G5DQ29G0b3VdRiDGvkvZJSckdsHGd7M/o3sfddlxvsuw3LvBCCAMF+HGCaIv2y4fouzv3JZB9mSz
J+sSzL89d3VomN7eKhN3qUP2L0WVd8tY1caxczMKWayFkKjh2zOb/mbPS5NFkvEmmjPO7YFhUWBk
DBZqfRbqkxnGMqMQefPH/aRa/yBhii0tN+PqBA1bUTLD1xj4D+EsfrV+Zm5SM5EHXXsw1yprbadD
v2/KjNCKllcJdeS1jH4sv62upuMStkJW2bqss2zrxTyZPtAwZo4hDTUC1RDbSCzuB2sR7sno/VCA
+Y6xmq516S/jtqlPOc6CZeZVbAhn+uGgQ4Y1uoLPmHogzRkGTdL5HVmMaMATcZVHd1f5I9RtV5MY
MoTi4AbGV46R2MTTSpeuOA+GKThqwV/P0YGHf6RRqyIC9hOzcnwIp2QnfCRdTGjjldNEYuuzbJEJ
FNYigOk9wQELDEhJGWO/zeB8mJMRHButQgysY7r3nUvFkEUYvHEM4xpboDpHO+QOsDse5Lx9E340
HjD2Vdt6NkleY/2kHY+FvmhqVCQ1731HEQt//5KP7p+a2Rqzv7TZMLxI9+yLHqOgdk5JK76oKc3f
eetc3ciEIzs1wcZK0rM/jBnn62CtGQkNmzKi/8FxxgXuopxe09sxb0nfspD4p5F87JwhWFbf12Mq
vinkrBRMAN3tstg3sssPsUkWRandqyh9vbUbXlqzbFjvkVslE3CjOTqP3+Ab274N3qK8pTgfhQR3
B0SwCA1NHSBeMr/cFX33y646easZCW1Zl6HwGEQDWqi9UVSRP0vqoZzL/LWkRpoSJfZD2BIKo9Wa
sDnatDqB1ZmOzpLE73Q5BRjsmwiYtbKTA+gkNnc6ojdsXAzmnaQVmHFhWHF2aAAaEADmbu5C9nWp
4+BKSOSwNHRtkkBAXgnCtaXpEbDraLwHWLfI6anUrrErcdRT7C5CejGVMX6TYBEYNIzWphX0NHNl
nsPZ4hz06y0MJb2YpEFcEI0uWQhy21UhrQ7+cq5x9HTJo9zbZGFvr52Gp7yrbSY0SRmdC1PvTO2E
pAyS1jPkuMy9ukPvZOeXZMiNnY43/Bz05Ub2NFU+EXDDlFzuWc1Jhn/Cji2C0tlTsoLS3X6uHVpl
45xV5BW5ppOthDXXe8J2yYLE4gWYCoq1om9rtPee86w8FhYcSrtL9iUKqoeiNi7F1A773pPdJYxj
0Ad1kp9HnstEaOvgFhViEx0BQkALl5CrrIiH7XI3PcmI4KdpUPa2LQl61qUJsvD+4g8GuknfgHhb
Kdvec3Zc0olS0WzqxyrOHoTN0Hd2yIc0suHIxfS5hcgni+va3NWyPzOVb5Zt03rPZNh6q6S1n6uS
GiUaER8Nks3QkFpfZVaXj6nfrYeqcT4CBi1LrED8SPg71mVTiFdz2KnhW9XKuTXCVI9Bpm5lh36K
ftgm3ynOX908+a48b/iuCAT3XDLQZvCrO9egFU7n6QT2U+w7W8tzYDvbmTDjD47BEg2ina2lVyWH
XsB5DPvJvyQSTUkUQyTUQ0+6a5PvDVbpUWrfujR8SoqZm8ikO58qwlEwSJO6rAtxUS3nR5Qp92Go
52GZACIg71g+NPcvE5mPuGVb/ejokQzI0XReZlTji2R8xScX3ntcsBpjDp1b6F2n65+CwNJlkPkN
GaQmgiJn0o9jaMUQ5UwIm9VTGdH5NvRvR5c55yrAzMD4PsmWtgkK2oh7UikyMJ9N16aYAPC2zTV1
f4uWNqOoRQcHv9+BL9rZo4GPN5aflms94E42ttg2k43dInLjdf/pW7NLRV6pfVoRWaLSVq5nW3o4
qJJu5+B1epbF/FNzf6fBUN6csBe7hj4a2Glwmk3SU8n5ZCtEtDxP4Z1xlsrqXLR3YYsT9KxW5+hY
tPfUkpl4pPvWi2yTuGW5XSmyRGQWXlUeVw+jV5FcOHDX4RjqjgGs3fPglN3F7vK92VTPwjUYP+PM
2QdtS0Gj3KXtU3FZYSxe9BQ+MexXhwE4noNFYDFVkPDRCL86YzDC42/ksfGi/Gp3PPCVCFMwaykT
MqZ55zCrGP7ZGHR1YpPWwasOI/SwK0Jr2vSZsq+V/msKdldNn3sn7cXdpTfNs8U7Y9X1lb3O76eI
kTO69eIU5R3appEFlpvPFXPBXj3FRmVew+TQeVvMVvlvyXiKdFKze+yGRyJ28xOx8cRStNJ6R5iI
gdtqEZizZnijXxzGc1Q7wYfIVMX2h0PRYvxDdeizXYrjJTPL/lepM6SLXu1Ar+w+6QjMI/BEcxem
Ym1iB/fv2ekKPTlXhZeTzIfkcdTiVgXUeo6VMCG5fwlYUIHc6K8Z5/cjNoirJdKFByPkQO4yKqLM
So/DRH6VavAbde64oGUduWv5EkO3ZD4xjru877fDIK09nMfsKUIY54Gb9XkvLgsxzEePAcZu8uKR
kQzIZQNbYB2K+LVNGbsC2o1OXPUSB2PDANqR5WceUYgA60ivRdnb247t6Cu7bWR6VyZ7niMf7ALB
HeGVdeDXr2B16Z6hC7QDuRazOjux+RKx0PypRMMR6LuPXs+kb+hMvmsUiAtboascKYYCFcGHhxK1
qvriUs1DSv1Ei17J2jybzPoXseyfFQJlPtcyfUsaxjtNgF9snNqNY02Cjpa4IIrQoRjqcy3zdlWg
ymQPFfISztzosS28X0HsVdvEG55tI35oEwS3vSz1NvI6mraI/03r5Fd3CoIje3rCrLMxY06SR7sy
B/wzOGRbjLhLRnwH74Bmx62U6RUAKhL33vYWPJO4PKI97r+N19nenx6fghetZcVs6u+XzLX8ixM7
5hka0ypeGeyD3nOnaY9ezg1vydJ8V+1wD69MgqMYkff1XeJvc2MoznUKxr523f4l4eZm2CtfEVNl
W8aHtFRz7O/rLiaZZAzrr4kV0ZRaJvGooA/qICRSQsw9jZyHvrNjVS8K8TtAKvTSMcKhGnCbpe8H
xBfUo36aJq86Gir61oyDnlLi0zd1iVAh/DuvKtGYlnUi2N0wvvLarjgF04/vG4APhUDZCVTGWkK4
67eNursO0ky8uPNICqY9iEMXDeKlscx//9KrOe+gxU2bNh/6nVkhC89LTbbWSNYLhqLPqRfpS14/
hTVhfIMdxU+jGNFcZHDvx8R4AHywrZPoxlRngqEfJsjzQv8qyyh5tf7uInpNEHJUgnvsvFuSzycV
uj7jFDndJKhIA5PZsc0RYdDmiOPoY4mKw7Z5nyNWWJgL6gPezGHbtswcQtRsgAX6cCPJU3FcRNjl
XV4+u63edsUInn7My4s74YMsBZtcwrGJ7gMsuGG7i6LS7SoA+sUPo4Zg29gEkof2KPZU5DwSFBsL
XbDgjyYYzEw1naWp9LzpQ3pZauvp7FHwL+tqHKjvDGsXWo56GGZa3lrG9uvE7kH1Qf/ED/YztW24
mpGHrHuZjLsSGdqiVTI6IftWa7aaLFhhIj9IFMWBJMm3j45DTMFbdP0Pl5MBYdx13Ei92JSFvB/F
lnik03UeaSt7LD/usTBckuR1JdfO2+QW8tbERnujfgNtb+QJ0WXUR2Cf6804q/niagZlavLfINf2
L0hsaXH9Yrqy2rEuc1SteulnZywcLhvI6bP1lHX++8UYLJY9eCCZX/B7rMl2bRMOhADOR65VfkCt
Zz1F7iHte3mtu0gco0LzTrNoazxf3GbrWYWG/Wb9zrv+Eugwfk0MO36AKPKmweKuctev8Lcl40Pf
duNDEcwnHLBReAB5k5EiwNyAfCxK1BnjK2vi0tx0Tdv9JRocTTlzKotOLWG324+9k//KQrSXOqvF
GzqpBJHdsxroSDLPijeVGNpz0pUPvjMYDzQMiICSgRnPTOCIFRuHrubKA01582ar3zmDD0LRHz7o
LKw9xjFxZGQX77S2ik2o8cy0OejlEB0ogxPQs5pWNSHXII6aVYV3DrdZ+5owFV+y7P6VO3byMveP
niJ7DOM/Ebpd/z3U6mmqrWAFZno8Q6o4DJVwgcfFL3HYmMe+UGSITAYpAVUZbEfbGf5luPz/RNP/
B9EUKqCF+fR//K//+S802+qX+vUf36ViuH35VcBCvXyP/3H4brvv6b+CUP/9n/0bauqLf4QkGKOu
cIRgO+zjSR+/O/XP/zR89x+uy+9TktsWRM7/CzV1rH8IfOo+rKDQ9qG6YLHtql4l//xPEfwD1p1v
mvwbE3og5uf/8+M9/gs50P23X/9Xkhya+7tb919/cP/nn/8J1sK8IwJwfEDCZS4Z/Dc2gd1Qdoje
bSnJmZwnk3Ge8QawdyMGFf0RgMw4RSjdintaU3IzWi9aGWlRHDryr3oZNbc4VE99DBguUxkBp91d
lzZCVZK4cRYa2cUyy6tsQ8lvLYLe+3SQcxyj1Ly0lWYaOc3iELnMkvC5UiR59Va8Z2PRHsOuAphT
3P1bdxqapRAvOX3IQWlP2YJqbnpufkVW9gV7L7uSKcC7rvMvZTFji2zlq13BrBmNsDnm3UB9iuZl
mWeGsYGE42z7vH4M2KZfgiG/BfV8RnfWbVsdd/s4R4Vomq8scO6JSMhGEj39pCUKMV4wDceLXeuY
FDvnoBx0bU3PKiHWxcOQhtGtL53fxph9NiKsoOcHw2OTyVVNJv1e5XQMLADmfpIHinaWzTbamjMS
UUZwIgOPb6QQiFqanY5lhNQV7swqNvatU96yGUVH46BHc4l/jZyG9JoY5Wcbjy9T3xY7Kp8gGsut
PfKday8HP3Rn+U7phMa+Mg+DEb/H9Yx3oQ1vLXxY0Oy3qiGrrBjTU5GQ4NsQcoIyZuvVDJYZ1Cyb
1GK8X81qnQ3RjTqpWxhjg8CDMLfMwmoNc53ooImU6TDkt/kQV+3gpGC2QG00nf3ppCXCT/IO+inb
qdHhHxBQLDrFSjpgaFgRZ6Z8XWz8mm+eR/KYC+9DQcTFe7SsRlU9VWbK51bccxPaQa0RdaCGIyHH
u/8Xo+cb6yxiFRhkQO/CjN+DotOtlNs9KjXd97FIZqhS/uri6MfIpGxfTUNzURLmjfycmAp4v4bO
bu7n1zJhJODO+ZreFCoItp1nqvnFmEZna/Y9GgN1Gker2jgTjG46JzT11gBxRY7Y1PQa+na5xQWE
qaB4YUXyFLZsxDP63kVKXlMQYr0YLHqrkUej5qZLLYEGLU3RW+/k3AQsDw948V5tza1G7bvlHtYs
2TgvooWp5uCgikyt47nZM5RfZjoMtuzJ5w2wRlyvSAV9K10x3WIT0SOxHoXxMKXyvZwfcET4R2Z4
WJFVDmh/ZuTb+YtRW2gWQyTtDd6eNYbPL897r6F2PffGm2sBouCizgenJymrIUAva7OA0AI+JDkn
731H0oUYEbe2U+ztHQHitUBsmWBefG18uUEW7W01eIKdrhgKeQ14i8pqnzF4qFMQkVduKiaGrLuv
NjaIorWGrVeoa0UBv43uei/tdMyxCsWaLkdWnniYURBjsa4wFlDemXlKUn+iSmzZAzI35+a5e3Dw
XBtoPnZtQbA42+ZkgFSeCx0uKf/o/Rnb1BXJIVh7QTh9kjOBvokXSdrmz9RsEA1aLFTx41QgS6qD
snsOSGz0UbcsLX/ISd2aqk3AJV2ZHNVeRftASAo3i8sfU/bobqThhdsI5MqsSTqKMddgj8fYlDM+
xBbDa7FjdWYN5bZ26qv2MajqkiUpyPevlD6fHHbSI2JJwmDc3O5zU8IwES/PJpc3a4m74yr0K7+T
BGCzrt4gHRyMe3HyEwd32s/IdYY3uJsYk81+SzOehvlpUoziaj9BUuQPz3nOtikXNcp+Ft2rvApe
DW/kFg2smYJ9PY7GtzTlSzxPwcoyBpTjrJjwRwMn9rdxU30H9Kh1RMKubRrrIEm/DF2UhL7kOyVr
e+91ZK7YlfxqOxLJRkRHQypWpm8M3NDWQHXGA9Ta8qHCi7d0kii9z5yqldsHG5nqIzIC7Gz3P8S4
tOATIiByhoQV4LPeSpcJItv3lTtmzpr8dRQIn7aw6RaSngX7hDoRK8ot6EuUZmI6hYJboazWxp5+
j9Q6wMK4oZv+LK3wErA9vrtxWN1UdYRuzk/BttFy5lUHDS6NvzOj3vX9/aWa/omT4RzXGPYMwxxW
hgVVPpjUujSKCX0iIh0SY7YUmMZaxljiHYMZWlnFF2kCv/ZKFtFeGvykvmGfPKwK27n0Prra9E6N
1dmbnB6HXVpkXnTabEHWddgJBKxNL7dOUTpjcBMDUn1bNY/2lEIIYzaLr+oq2W88+IORnjDhbBPE
9ybTVAIrZ/+q2bADcxiMUxA3zEhaeW272qdMJhWlMpqtExvRlbHfJRRZc3RZzGzKNPijDUGkqh2d
J5XoLRjUn9nO3FNU8Jco7TxDSdDgkunK9sBQfi8Uj2dpY/lxUyYvTYBitNIfZhxOG0iu99tgVyTA
/nUWYaUq5dK5n1t9UG7CrLswDVRrI+LPTQ3vOv9gGEgnE5Tpidff5VCMK6Lki9N+IIWKP6aL4Vm3
UKeYcw6SqJdgYLM7m43c9K3GB1ulTyGg0kPcn/spxgYdOvyF0+SFdoFwI0UUcGziqPn7MM59wgoV
jmE7kuJbsVd0A1h20pmp+jUrVk14j7Y+cjsOt14eYs3V0yZsX+3OwHMZmmCPiQusWl41Jt+Wu5js
4FSjsDbnneVFvxl8m4tyQkQkxiAiZBrzOeQZGMZs7wqWXDsxpE/KCFae6J+RFm4dL7eXSBbU0gnd
X7Md3DiGCMBULIYAAKarvtd6HcD9WCg5DCvZGMSzl4RCBJ31w8HsgGG4ZP2E7tbrL0Vm7aZO5ItU
KZtNavshhOLG4G3LzBwoiZzYArZQ4Sfrq4jkW4XLl2Q4ZOQcZQhC1MFONUmCFEjuyOZec5r7Vo66
1ESoiqmCWBd0xViRVtEUog2CoZFmHxgJyVu6W2ZVn9xCp7uIKU02Y4icxOHDXbKorhYo5qdVXjtv
tYH6jdkOioLAdfc6eMBcj8bBcjdTgnSPnOGOlxy1CZgKXgzrJLT7NW5dZBie0xqrZDLhkfE5Z16M
0KL2qpMxeVzQfkQZ6TVijcALNXWq20VepdUDU9uITRKz1ClQv4PZefYwFjyyj9y0XRY8FeVzpYhY
9ey0O0q2bccRClzYu6eKs7ngbHwqZ6wEgl0gLP9cbBE2kUQWEibsp4949vtDLGfeqKiSnRZpmheN
txag5Uk24k8WlfOzrE6T7kw89YcMj+Tt75exzl4mgCa4ZLvh5ujSW3LgDrsoJqMVwNOMOTsyt3VL
4kaKwMP1+E7KqcurgXTLrRx7VXlI10aR8kE0JdONGqUGE1IO7Tvmok2rCz7yO2cqadaJq/2bGdv+
Xjo+QX+ZRBA1K59Zu+2eVTN/eNoN11Y54YxkB/VErcxqqnBvpju5t0jKjQki8vqv3woTDBejWSKQ
IY2G/cxNxjwcXVMNO5ZO2JrHxt5OhjGtRQ6Hu0+UfrEMHl8rj7KNW/BXSLTz2wX8zVaPi2sr8oKb
310dok7RdnkuTXZ1ce2ll7CwD7BzssGfT7I7pPMoeVyhrY346XuwUenQSNTe+8Cv5rXBdVucwGQF
T5Y1jxAihpc8z30G5O20FLW10bZznXzIjP3IBnU2DjUGnmUZW9hYXG9aYqu+iRCLFqr3V08Tr0Oc
gFeCDUcoxrKmr6NVVKavwGfbnWOPKBQwNO844tLNeM9+SSvrbTTbhZOMQIZsOoCoJ8dbsiY1BEdJ
Mti7+wprJvInbgnL6RHRhMeyaFhuWuEeCcEL6c4AG72Yj4DVEAqNwuMTsigXdmVr9xcajmsZ95vC
8jn0QqwyPYcdslp8WcGwzmqSPZM0QLzusLZWg3/DNptvxhQZ9KyqZusWMYr9cIJ0YX3BSx+IL1WE
buGBRtHoHHueG1UGehHfB0sY+PHfhsg+l9M8Z8iRMwrEijUvL1bgMilLH+0Fy0nDmchG0KmmHv5k
n503F1dqEWbS3MwBohpX3AgHwQiEYGGl7hXKgA6/tf1bSezTQzNDx03cL4pztXZmkrc9VvIyHL86
WYsrr5sjokp4S8zzll4A+oQtE1Idf6MtIoVyYYvdYBBXXSDTCn35A3O3W2qPR8Br5LOZ2Vvbnfaw
+6DChRg4YhF8ux7Phkk3WXSa6K6m3gVGgAtrvOrUJN/d5tHVMAISMS2c99h1zsA7YLR6kMcVKnMr
nuZVSxUHeyF7dhPrPai5IoWU3npgHi+C2FlEQ3wuZ3A80ZA/R9VwMtroM/BoVlLdPQ9l1K66Sf2J
OXfn0Q+WqihrbGv2e9DQoMraI/RT13jfkkTuIP1+TvVAF6vtHu9+PK9dJ370DNWvQnbty0BJb0m4
ULM088A84Xiu+dvF3aKxgbqnMwQG9hP7LtjkcSyeGmoTjkHClMaAWjZOf+q42tjdDMEjBXHS3AmU
yR8fgNRW5exnsf7oXeY5w87nJ16h4hmWERNQdhUAapYaVkfrMPpyK99fj+FYLAG7vMg4QIUv272e
cRKncgyPLSnSYZ9gH+eQuA0AcSJT5Ksg9K1dNBSs+sL6GMZYNaxCPYwVa1dcE16a2BcHT8JOVvHD
BO4Yqb86R2YPbsGb/JXjgERXoV88jLP30DDA50apflEe/Ja+LRFJLxIkC74mvdWf66PpdzdwJOOS
Eg5PsWPU2HJ7tYzJFFvMjvEKM8DYsgnFONLwukjthBO/KDjmMO0ss8ZaZ9LiJdkhnzbijvClOpVb
Sxb9GkYnQcm+8s+zbZ+7OZUnt/3y/F4dnaQ/iyY4pBk+z9L2kktp9+Oa6rDZhynvh76Zgz2QGMhJ
5Jws/YiSGhnNrrKp8ohf9EA0JJxHe+5IqLFAW6L/zd55LceNrFn3Vf4XwAm4hLlFeceqohdvECQl
wZsEkHBPPwuaPtFzTsTMxH8/F81Qi62myCpkfmbvtTUXtLHhHJQRYkwzkK5MWs0zqvwXw7bkmgLr
F4vsr1kbs8OSvLAyeWLXcU8VNhCixVKmzzG36s9CfnuNDfNjVqgspCTGEPOcVvOXW8Iyq9Zpdnio
ViwhA3vWeJhmePxo3o84KCqcRZa5zWKu8khRNdqhzUzVbm+Rye5CNughSYdnDbLScGhtnQid1OOk
WgcfEFnxOZxbIhnJeUQfRGIqyJJ+brsAl+bWmaMG7demBhdAzvIpzzjKqcIMnTEhETwmtK5+INnH
psHL8cjh1SFlNi3hnbXGBV2kcX9oJ5KqjeaVm+t3P/Et+Jl/JzaQhAVWUWnLww21lRHVwJwKCt8e
xYW16fDWAOSwn4omJHTNpiSf9dhYmeNbHuv6TnXjzjCYoDVkWDT6/Ms24WYSAfcRUoCXWonEcZ4+
+64iE93iYr+zPvqA5knAXAnsxlqSdEQLVcma7e+ePhzJSLOx0Gys9PgLNSLQJY+EQBI5sVNVY76x
QCrNHaUhrR8RXVGx7dVVuKzzmoqt15juDUqhdWq33aYwxI3UIJ72zAboRHot2AR+vJQGgSqz8Cgy
7MCV+zG7evMju5bkBqAbb1gYOarbztp33DGWaqMP4vUi4r35l5JVGTCnaONb8+2PDrFnu0qsHye0
6dAcRCy3PFnSljDOwkXko5QR9paOsiW3maLJavXVgLRpE+Xp1xzTMps6o5iJSKbSQQVVoN9e5muM
0erweRII/KakAAdAF5dK5a016yHkMtvN0aTWolvnNj/nP62E14b8X6kYY/nSNQvPqXL9zRDBAZjv
g8nYRkMVj7zE4+wD394CP4lScouoJpqdjei2Xur+OgVBPsvwRHsmtiHZcK5c8gwYUOnIN4KCUU3h
lvUiOMXpwNW/gZZpBE7hEF3f2URPkMHRDfrRjumRS5M0cK84uPmTZoh3kpMq/Gy0xKXMmYWZRMJT
iU99QzIbq3Ossc6T32WAiAaEe1EujX1ky+fJcyNAG8UNPzXXdoxSqUI9uU7q8JrTOF36aoLTE0bf
Qw7UKmzzJ1tN+YnoxXvnDGeFyPHcsGhfdTTehMbyditHhi5+Fk+PhZW8KdnzXdJq4DA6tWhQT5Wz
xCBWctgqQx3DsMYpV0AhtuvxKZnxnvEeAY1UniPYM2RXiNOfsfz/bTD+lw2GRewCLOb/foPxxibi
/70mTZQQePBflxh//cl/LjHcfxBZQDbbH/AmpjaYm38tMTzzH45gaezbADlBDi+f+iubzdaJbdMN
3fVc3yGkx4Wa+c81hvsPNg6ODrrU123TJ7bt39YW/9Maw2TO/G9rDM9aYr1sARDWANXNWuRfeODR
ZLPdTaP4MGi0aR5J6EUv25U5YCR0O9wHloXfsEY5IZX6ZBXLIls7Z4OhHnr6SBT1BETQoES7RM1U
9hxra2HD+WsZVtWO+5mk4VWNermpnDEEJkB6SybrcJen4AWHKLwkzqmeZtIl9aNpoRJtInIrlYmS
KBzmt+HTsQWeBUWfrOa9p2p8c1G9H/TeXGFvkVvd8Td9Z4Hgl4fGG6uDjW943U9aF5jl8OlGcYF1
Z9hiDyfNMBxZCbMxH+YpmAkPJqxEXoseH6rhE9ljMCrJ4mDICYj14zbelWF50SpDrm14CRuD6jQu
cD9mGDYhSF5yxlE30I4aBHEHW0nbE6vTpYvdL1vk/ZDdRwvdoKAs2YFXhBsTafomT1ikI75/ypTw
tiJhSozqfSopOEz12Uw5JMDFKgL3BKyp6UaQ5YJJjcMGr8ylGUYVuMy+1pTZbmBoI6avvJPrSHKC
SOLpBnqGLVaFdG3W0TZGc/9s9TTg1JttBYB4BCCFgL29eKAQjT2uued6oWjpsfaMzWHDlPPViYe7
QNPUD85WIntwIHKWQA+r5G02E7jH00bqBPnW/tWpOP0oeXS3/rTLcNHQY0jBWUHSarPWOu+wfNZi
tRF0sUuX034MaFdXokR71BV4YnXDfkA9htLK6dptnVcnsMxohAEv4D4x9hmQxCGi45qs/hiBHz15
en8xe/09QYyKKttEkE9AyDa2nAAjaR/AhyIJpKo7Sg3bgM86c/V5Qq1Dw+l23M9bEjlpJ1vi5yve
4EEnCm596YoTpnu0EtaKquLUuQAO3Cgizt7Tu3VNm7uSeChwJUY7xoxUiAhni4g0CwTKht2o9RBl
FzgSlHK69VgbJkpKcTdz/1ohtcWF8mFHOf5eI32XddxcG4irI432XrOoITOFAY+jf6MQwW201t8S
ne4Eo5bF51b0JL0vI5/S2GWMLfhJyiPG5zmwB4hzk5rWMnPiTWRpw05hUoPP82bmeXGIQlYLKm7W
nAQ8ZiOLA43rtG7CM5uAe28KuXZlc40tlGJtszPafkADiBGwKigPC3RiYGWfMuT/NKV+v+paI5C1
+9BRPV/cpN/2XTe8xM+0Ao9J8+gVaAUru8QOWc8/U/or5sbmT+HJB0yUW79khGPYbcE6ESej29fo
SuYG14bXxe+DuCGw7fb+CA2QOpRCMHTBbqx4bN7T9BHgSwK/sF7TsbH8McSD28AUSCLkttNbaYy/
Jg2HatyLB4lfUBmE58DsXFXCm7Zzht8xHnsitmO4pJUoV71ndkieNJpptTdyH0p1GN2bLt76enhv
+2tIc4bqGkq2yB/cElCwlTnWyqzNOnBtF1TETAR1VKFH8IXySe3Q93r76U+zAODxOY5UtjC511Ok
f+rz8gJFjKAN0966BGK5FAarhkHVXvNKRvpR861MHFNFYds7XCgHCUDnnA+wWHQszrCSw5e4yI8y
fyqwamy6pPycVGyvKyuOjuQy8s1U8S/Uttj5B+uaDDiSc8u9WqjdoLQNr65vFcfYfg2dlIB5ZhY9
Njz8jN69R9CPdHGRuMKI9hD6syutFpv9wj6uu3PhiV9O+huT0iuacWq4ye/WAtPgANiPcp2JqjMR
iiL0Z7dg7D6030SjDazM4OBUOW1PD3LWIpYOSAvsGydiUYPokpH5FrH4ykppCb2ak0kCkhirPgJ9
YUd3Z2ewk7t02gS6Oql5dZuk2IViWjtd0wa95muBvRjIXeSEGXLvWokTBjRW8/ZLUetMvuMaYmuK
/j5PjsyUAq/KzcVOVh8jAHQF8rIt7j9+xq66YAZ8kfq+9eR16AcsIDUp87Q0a6RRW6w+5p2eDWVK
XfIUAC1vBQs+Q2yEEOtW81lhmuMmGrAJCfKPNzIr9MABO+dN5VOTMxzLWUHvYKB8OL6LUvS3n3fv
8MIysJPy3k6AU439OIdEomfTNdcfbFK2OeE4XrparWObiVHTWcwz9IYxFFN5mpZiFfqSyMA8Okn8
BLdc+ZtUWLx3klfuAsnQADuTq0XGQx+jy2+41oZC3uDEejcCCFYFbaVju+U7Y7sYK4MmuSMTjGtQ
RnOSf8+JU1/aPSNq7QoCM0gRH0KhUdyQvX6ydf8paVl2VL2W3TSl8wG52kFLnX1ct3uRuhvQF0+z
K1/QVzwzroZdnb3FyG/QOwxvvsHbEhb4dqjVdKhcOa4kFIkiQqMzWD6T5hpfWnvgXIUgoi3jSXkl
TaS/Z94JJ+nKkm5DYtVkkmfiMTd3+e8a6NVT799nS5vuoZINLqD5p1p60GTEbsGj9kGu7KNiMn1o
F0OLz1aqYATEPMAFpBYy4AKGhN+VsYlii15UVzGIdYWcc61KP15XQ11Tkv+qBPH1cqx+SdydLGuX
nR9UDzbAzRazqLGtBu+IpWHhhcU/CqSzjfIyPCj2Y0QBAue5J0XWV5sYP4SvKm+lF/ohBFLYNkWx
sriOkobpfk/EN5dCf3F7oBnJPpxJqiyIInLAlYuxKK56421ieBof0nXbbWJo2V7vIUFUc/zSVyGD
xcL8YFkIipCNKTs632/HN6fJIErK4tnI3DehRlxH48o5VoMe4vs34o0Eqbx3/E5tgfe1+wrjH27+
T4Fg973Ro+8qNspd42U7JoMnRw4tDxA/MV2zMG+a/ktfsnBNPOdskrW29aOB8F/X5xoT5muRU3c5
gGnSTsfn3RVAYiOFE7By2BH2j4DHX3MFULSSMSyTDrIre/wJEc05IiWKN2r/IhEAgwLj5GoHLQNS
ja7WZeJ0qViDB7gvzfpLD6X1YJEILph6Qnca0+M8dYciie+JUYtTVovPuk+aDXCLe8JoKsFdzAzk
fap9TkT54QB4z9LOXlvEwAZ2ZFYBbr52P7nxpbWB7yDIvOeJUAHeEHEPPeN3saT2MRwPKB+wkFM+
rZrBTRG4EuLrAeSqwjcYqf62MdOty+t8oFrJz57B8qHkrEuGEFlJK6NNh0po40XELSZZP23lNPL+
ai4Rwk6yDL+IDh2Cccjr3ZAzUzO/2F/0q97E84g296uNkJWYwA1aLbnm3KIno/DtNY5B5CvXUueI
LkH8bbQJmJaUVzpuJksqfUznB1nF93AR0XTQX7ZxTlISzgTc7+ASg7oqnhcMCNTo+8TMfK2jn4Ae
YbH40R+rsS8fYIsRsUCJ7nvcY8viR5jL4Z4SiDAvXYN6FPoAWbZq7i78dQ/qdJgBxK36Ue1zDfHh
ECK0sAEGccvOFpGcvbbnRFLI/ebmR2HLN0pearsWxTGoDoOxYHtT5VTg5ibZx67iQ81Q7jnrOoZ1
faouRo6koLU0j6ebn7e7iMj5M4i4xp3dq5fRNZjolQ3zaG8MGfwgZe21NFmjWQuy0YoOHfKEdZhC
K8i135wxyNSlKpgxHVxpHENLvTZ6u9UwOJxn23zoI49oJ75n0KcYWY26gRpm9WhosAS3ogkJn2SM
ZvjUZtrsbdvJs4JOY4OSwjGmsFbyA7woAfVWDUgCWyCI9ijeOIXEUBUOr3bi7ma3BLef4lPoiuE9
rNPvHkd7mGbjtY37X8pCwpDazABlIW46zcZZKE6UBNJmEZGnHBLHES2f4v0HLrg9OAPsaKs/6R7v
0YwHYA24ApfkWSsEXwrKFNowiV52+mXK7LFNdbbvGjpyNZrn9mJrqF8layaD+SZjJHst0mahKmL3
ZMyGGJ6Vfio/Csb7njNx792aNDkSM/9JF3V3+ul10JqtrkHdM80TZLmPThu6XVQasHxn/7Hoo50I
mT/GiCt0oBtzlLN+fXRq/1GM0acHVId00E0j2FSaOhGm0Se8UQhLqOwJ7otob1x7gGSAgi00GOv3
1bEiqQ0PzQFWMJTj3tkJO147TEwd1ue+8TLO82ame+sXz1CLLN/xX2wXlzyW+tF/ZnP7TfX5A70A
lwPiHK3+YS6Y7wzFL2NPrhZPz+kNytvccfy54W2GkY2I6jWBbVdrCzu+vdk+9pgudx9FOq/JW2QE
ZqALi1M4qkzzPRikrDmPy/8qzYt7bcPPc6yjUWQTrkizwFE6XoUTn1m83dLZfCeTa58Ow+JPOpYh
J7QGL11UJ72MHgDKgjQZofNzLjAMBungOXI7RjhYdOPVks0+txm+RZn4AgwXVtVl1jydALWMfbSF
BbG5Tq52I9xi0zo/VI1UhIUsmVIkbmhrNMCbua6T83uDtm1rWPoz+8u9Yj5OvCuYdYfD276Ojf0h
q/pZb81LJMMHlW1MEqo8kP7RmH0IX1DvSfGlCv9M/YvTK4YQZNjqm2nadvrj2I5XtZGzyAex3lII
OCO7GAxgafngsuQmK+EbpMcdHwsTgZS2z3RvwnPWVt0/J0zlUWwWf16aEpcNjLRt0ez9mOYdWLlm
yqcUYRFjWOgkI5mtpoeCXSuOY2UeO1KzYuxfgD3evFmhMuNsH7iRlp+5NnjPTWWD+Iufw/rSD/Wn
q+8S6DAsqshzrYS7Zn1+U+bwGvX1qm77jb8EaU94fWzxQlnxyvQip4yie9bi8JZBcolgZgV2b4un
RzhBEK9QMW1G5EOBKrIbLlZMXgP1FBOXi0bcDfF57U6v5pZdFodGHVMBzPRRVWEGHi9TzlY76v0g
ddqaRlmTK8tjNbWgOCOruxCndB0VEwAursX7WFycQXtKKnOrxUmz10L7VrKoW9MB1kGVd4BVp/BU
RuN5zqBsAtHeNBWYdYe/QIgYyOIZmkc3v7bSffOLnq02XUTs4EQbFTuIGaMltvv5IUfvkoEuMFVN
+6rHnw1lHasHNGEVbHDDO1sgcJhcUcZF1gP5YGrrPjjepZGUBWls0szHF2rHL0ARX9pwaBvKuHTg
tmDuna549zxgc8UMTYsWjDmQxLr6qhOoL4Vds+vyib03imEb++2tjuBqd1r15jgp3AvAe2GrfzXa
MD3ryVV6TNT9kFShsBPPduRByJa33koRP+juzp20Z6fXrsoa0L0wgqlaplV67WOLN68urnd2MPOH
kUnoDVaMGdybeNrUnvcl5jtdEgHjI7Yqs0tC2tJDEkErCeGIeXW8aeYkPmoZ3qEwq1fMjhk38b4T
C+0prs0Pq6oooutvu+/C1dg4UApzcbB0d5OaqO0rMAUVg2bWU7i23XPmm/AQowRrZZIdQj+FUth0
p5yJ51ro8TGad/qAwijpnRkMGLIYJwO/ZdWn0gj93Rghq8+N4WeRtsiIXY3oP7wObc2xQZi1tyky
zMoDTufRNU+moOWoxqc0Bu/uF+GqKLsPomHTgDgepnJ/toVAxoyF5CC60xQzYOtU+B7ZTiARAUP7
1belz6qCRYEBoGx4qBIjoR9lOJkQF0NH8RtBbL1SLunNtejfnS6jXxjQ8mkFEoGGHJ4KZ1Lr05UM
pD2cfPioW7PW7gqy3Jr/OtvEJo1fIdzdaHUZMK+Q7m4We+5UN2Bby0CA+J4rpTiyWi7bAdHoIRMC
LaFzbOKcBIfC3dh2SHBRy3gD027/OKqflQUUcGgrUOkdueKedZHK9lh561CybUICTLiQNTYQwlgI
Za3bhyFtbuxVId/EdjCM/biRSKYM+S1CRoGpk/6cR8fFym7aQFOMb9wRvwrXKLdDHmqB8tz01Nf6
U+O3e13DK2qr6Nbp0d1KtIdw8WmGrHVXNjHcWHSQn6hRrdDCQ/+I0lud299J66c4TPszXqDLbITb
zGyWR9Qq1igD01VVA1mIMhSD5nOIp2PuXf7H7KLGKX+AG+4GZdrd88p6VjgcIRZrH6Vmkorq6keU
FBbdGAoEhGAXdpIWCaQIghzJ5pi6TcehLgqCEdxdE3avVRsxj42cTe2naFjx99im1a7KgsloGZlH
1W7iofF/arr5glSCVjeNcLeLft4xUF0W4PvQpe/AaTwFbjOWx6hjaRqlAOqAMKDYpPgdlbeK2R3N
5kGG5xz5b9fI70azTSIGsmFpme4+5reju3yIsIYf4zRni2q0N2vsjD1RaCstA5QNZMw9DnH7168a
YLPoRdma+qGmHXlQ6AjpddDPMfv88+FPSsxkmw5pE3jtgz+/2bG6XpkWj3rLmXlUUaK26IzaQ2qZ
Es0eeWbOJODIFO2xLvV4zWgGMEyyoGOXD1YU4dFC1VAdJ9ArC94efBhTGJoNhG5gPaYd42R5xLu8
H4piwttb1kert/mw/GroKGq86ZDXXGC5Ex9UdS8MSbpcmzWnED0Ci7Llq8eG3xxrO1w7ZYXwl5k8
wovl6/75y/z5FSPxipf9X36PKhSMYW0iGOJF7AuWb4PvhuuhIfbJjJn7MIY2jyW6/P/8EKP8WLFZ
ebOMojyOQjDrKip/Wv35pesl8JnlwrX2krA4Jh33D0GAZ5nofKK1xamvkhSdJt8gmSfEGS28HSMB
YwLwtz3++aB4ajaDqX/+/Vum8I5UuTUeOMVI7e9P1BPhVX//azoVxnrqONr//sSAmXltYXUIqprj
DQLwjlayOv79wW+ws/O34zeTBEtJY1aAwnkK8IlAVzAV2QWw2Ms26shuJpkLhdKTmxMbXUXUwz3B
t+PAAFsW+KndRcBlA0PXySc0oJKs9Z6M5qYjYlgVHoBbVOYp5YPCZlDSrKS+hmSswIHKTYB/losf
V6j+mIfNQ1JTI6XcpcFoAt2kzknOLhFjAX54OmczC9HFO79m0Cb7uuwP9ATirKZk13SECtdMpbTx
yYwkMiKqW6aQDitdJJo8hkimmSqyfX6Z0nbY2ZB5XN6Up9S2vhOTiwWeXL/NSCozwrw+azV+EcON
IYWZxykal0sgSugzWddXobrZOVooHbipUeGzxQG6nT2JS2a0MFgwGlrVbnScLd9ZccxVq7lXJmMY
EKdAo/alPqljFfY/pFa86GMLQ5F5kFMd1VDc6ROtVSxq94CTknYJ4ReHJOLddkdWGR8qijgz+qL3
zW+1ZoBQDXOfpQ1QfHtYN2X9E0jFtdUfItvcS4tWxZp2ZLbcnUK8QnVBWtpYvwrNeWpoqnNAI3kO
ixC8JKNPO1zZeXqxLPMlk/4ULDrYzDs4NoBTajKYNv343E549bLn3gRgF1nDNVQ2Bov6MPjpg55M
eDqqV4bx9PsEiNFKli+TzYk7V0DgVf8BiuC2fNnaQ5DeFe0SWA6MMEl/gsALeib4LOKm91DqmyLE
Oa3pxZOw3TeE2wOfHliY6+8lOTjMoJqfQ2O9d3yHImUw0ikOHWW2P+KJGXZlPjXduVKwphlUuoE9
tW/LdwfoxfcumePMO9TIn24f3XyN4hz2+TLaPSLo58f0kEYenRtUXV0810C/qpnHIye1YBfW+otE
MIJHky4xUT/boaO8os9lAs5daR5q3QbD0z2b6RhCoC46zjPvAC1ll5gwXmIWNY4smmBIil+ZTWyI
K/tqXRJUl5DBEwO0DekqIK01M3v86bk2/W8nEvOprZlBQRuBYjW13RUVLZlHg6TuQ0XaaXHDxGEn
FGN6D/PbyoL5sicH2rmVTDErgfNIZ5eRV4h0iwb7D8E3XVCy2Vt+dCyKrE8JSaq3tI+HoqJLNbHz
Bq4S75gR1lHnPBkKX7VT2ReTFVzad4TLmsy8Q4OBbyhxpKIhWV6PpgJ6CQLdR9DeXozJe+sb/ZOz
0lqXlfWjr4gIsXG1lrKBGdNP38T01YGWQ7FqIqhwWKfssHnGTM8AAfJxYVjXCJAYWk3ZbJnXZEGC
9B07UL8neko/5l36NZUeu5D2njjtbzdjEDoDopqKCps8OUmrxJ8hZLCI0HkVofcBG46tj7n2eHkA
WEnbP8++fAyV9XMo+iZoQ2auFVa8uiOsxeYXy6cSolaCLGt/muBYKs9+dRZ1Zpj0PI7Va+MakIP6
YSuyftg05LDk8pUmy1+x7/dWUW4DGkK5evDRIbUZLeWi1mWjbvMmZfjrDy6dmwUWxZUbKwXfkbQ9
pXOSrOUPXREwJArSJdKEl8RrsAZUb7omHuykyNeMEdJ4fiNL/mDaw7XDTpt0Dl/Z9OxVlqiDNghj
3zvxcxoLufWcZilTWd55uPGIfqQ21iQHZ7rU7nRbEHqnloCSZIkz8PZMs9+12IJc4nGZnzLXOGOr
+pCUYK3AN0C+xTqsvUcchF8eYRwab5vSUr/Mar7X8uaa1WayGQOOMIuYOqlfqQDSXsrwfXnDN/G8
UYm/0ezoYNnacWwrhhPKvmcZnK4p/Wz7CBhERTIPpCDlMIvzB/02hUxiKBbMtZjGFwjpzSrNtMci
y891/0XUFMyGvjvMAlg9sTIrp4mswDZYHgoPCRZMVqGijVl7oDxdfx2SJJI50wNzqjsQ55u1RDsp
YOck4VW5df3zdScCPwB5ZDHdXg4vs3qMWx1zDaoEEEMoiHWcBonjhgEFEhURKn5l5y9uPKI/zyNI
buX0C4zcjlQ2lELMVIIRkjDXi9yk6rElgCnoEdOtvKa8+CXBUgYBZdPQ7Ar7E/VrDX9GfNecWwNB
WW0jX1KZ7tomPolSe7B88i9jTsXRv3lMk6xuobx3MSeYbX220KW1yf3oPO+3l3/pVUj+Z+k8l2gf
2jRd66VrBFnF1r3R9xyuA0NhJqyjvp+H5oMxLs2il9JGdjhL2h9aKT/TqHhETHFtUF9jF5hB6YT5
GgXtvKEGOcd6dNR9+1noOAngIjooZANqy0MywRDw+buQTiAD1KDQ/IhwYQ0TLAwOavIN29djKpyF
jP2pK0bGKq9f0n484svQRfetR9Q44BG7od1hMT1z0e7yrr/qXAZGzMrGng51xZjYmJlLerUBqNRg
295AtUsndmI1ymLkfoyYK/PiYQCcdDims75sr0KIPN26RJ2g3CmnS2SXgqzOlfWPVPVvbYZzBjrt
1YqbeomfvGOz+Ol5TJAyW717udy0XfslJ/ujkCVRPJQFKnmRTv/DdsnS68vxTq0BltRFkeIujsB8
yD7jztr6bCewl7JoKJsvwetJngJWURb6I6w1LzeyvTc9RanWIUPUz/W4NnWJ85AkqGseGrDeJa5T
+rZ5JXiUKkKoXF7RejGnlEPCO0E0hCcl9TsD/TXCJHKPZMde0sg+O4kiIOSiYC1mbYGeXPSCfbHN
DwY5AbF0/bBk14JJ15ytPiGO7Kh8YOzZARKSE5PXm9AAurnxIR3tT+j8Nj/qZ28yPhma5SuUrbgp
0TQQffK9PN9hFclV2znAo4p6hZFqBrbpPKMmPeD85/Rx2MItnjEBtzfwGqdAaedCxYZdHbmduKKE
pAE1te8KqMZKaK8lp6ZOrFbgwBILRGO/IQ3Y26UDJcUxJmJKSEZdyn23+2k6zKe6iMwDXzOWq/la
9iGFiuTIJI7HyLpvzeZv0UIfJexvNWugWn0gamm5cRDyEB5JjoMbGYeMP7fXjpK4sswsFaT8TNBY
3fQsTU6KTYlFVFxF0FxPPCe0vvDZT5x3RKjcTuF4mbLwtdP7k9N62caQ7SlUcctXqX9NsuTIMOd7
mc47rGC4h4vsVNEOMVVgFdKB+netFFWT+4moFLWlK9YuqTMMksgTzcZ9WcDTZsO/MqrIIQ/UQ4zo
WQMMUPEm5wTnTVswpTPYT7rJmzTJjqWI3IWeCZLZzO6UQGgUJvcd4Q0UYKyXlFvNKtQnviOLHbea
NoZeSnCSDxPD1V7JkSPD+YDGnm/minOFF9fellr8KGUkN0YIfGVItw4y8Cpu3805NTYQgOa1hjCp
9S0moW60Myz4+2xPjn7UQVRiYuCycWUZdKpbuoqqFQ/GQhC3PJI30ZhxmdxMMQwHZD93zU1fBp3Y
TeQ7ETktXGQyxEQ9LnxFa0IWPcITV/gXmPRHB5wiAWgRHHxtzqPCswK0nBDc3gXfNjm+2kIcl/s6
OkBCQitKQwjOkvX8wLrU6OyBOYFz86HQbSuR4JG16N8Q5+16I3sUtfUF/Co96+LgZw8NTfadEI3T
GEfWgZVZpyPijzq4pCMXVpH2WSAibz7YNV6YWhfBXKdopZjm1aqgjoxh3vvjS8dYaDDLx64azrI3
sQ7ozWvXVktS4btffzud2661Fok5KtzHIpkfS4sxXcPOEk7TQMzN3aui08xMBArbQIGI8ljlwzaf
td/QnlkpJQNS2hkpLdZIYK3qt+kXzjoPp52d6i+29pFnzi8dFPRQgq6zSpQzmObOM9jZjR+ZEH91
C59h+WDO+asteFuXQABwrG3SuV0XHiFgmhM7W1VH+6HtHnpjJD9mgpkWd902jI1kwzzag5QtFzQw
pj41levY4g7hVaO2SQ+tIj17CTmfcojXFWbA0fb2JEDvvPGV8QwzQkdzt17Xf2GSNIOiDp+G0X03
zPGVccSLKom8RAvT7LTCeRihKAft9NNomMjmipKmYWsT5c6CnQ0lxwQwPV3tMk+BLx0iseYO5W2a
tzeMFTH+yAasa9ZvOxzW0mdWH3np55zTtanifSCExQjVB0Tjbdk17OXrUFJQDRcW4pcJDCUZP5Fz
ZzfrWiUpQb2HGY+tB8ZC4jZoPzHd7tvZvXoJkWFYLw0M55gunNkE9WRTaDHqFNY2hmPfD1gm6tH4
ghfUrbLcWBdRuufui1DQvyjfLjD8UuxleUE2nxYHXl7cUkFES2n1d780n3r3ZwtsekG1rajWv+pO
vZNsEdZNcckF6LSOf2YkS5h28nwXhvMZeg1trkkWC85TwqmJe0ycTecTdBi1UPs8Q2PuB/4yJT+L
tOPiJUlUEBfo52tAP2tfn8f1AmZW5W9ZZtXGV9C0vcT5wo9aB1mR4s5JjEeCk7rDOIBtbSfnXX15
lRnvM8k2iRGjAt8OkQVEUdrRcpX1Ng5pabPhxRM4L0zyqjyPOIO5xLIsX5KwlTvs+0+OqWXHhOeX
gi9PN51Z22s1xi0EJhCNqGR2ZtexWSv3htUNK/ZbT3MUmjysV9EwWTfC5NPxzOTQk3HUEn+3akYF
vnAsUrhz47SebbHzy9591ARYb0c/p5o1bGLGK8gp4TJgtyekyEauiGPMnCDqTUMPZHBv1r26ZxF/
MzNdMmF7drhRvbH08ecf9fH/CbX/F6G26/r/o06b8VT567tLvlX3X1Xa//nH/inSNv5BHBhEGNe0
HLoqA7n1XyJtIDSuKaDGWC6GFmaG/t8ibfMfuhAGgY+Wbf4rawb9tu/5jvAsIVwDbbfx/yPS/gO0
+RfUDDolC2qNaXuGK3Td/DfUjCAGmxYq6fdNru9ZyqJMiuSZTT9GixmKuOi69077zYToEVUsiawL
dqRUHP9Z6vBEL1VeorUeQseSYt6+Ao14ZriPpRtI66mXv0eVn3uP0tXVnIekoo3Xk8N/sHcey62r
WZZ+lx43MuDNoCdwtCIpQ7kJQoaC9x5PXx90btbNyo6oju5xD1IpUrpHIMxv9l7rWxkNd9vgvnXm
now3K4SvRegFtFlamL8G7EJn3iuWa2wx+s7ScpIi4b6ymI4rxfhop/RqWPJ9RqMXidqIDgCpiHER
iUChuYQy2ZZqZA+hxEEicAIO4geK9JFImPHmMnXF6RqY9G3kWL235ochg75Cx05YiqcVfx41+knX
ks9+tM6tHt0RQQlag7hCsTmlEh65qstx9PS66ODee12i6ikKyochqN/arNnMIjk5Ih6+PDCeVSW6
9DgYh7WHpGvVK4bmnzLsoCCUnGZDl+91xEGNJh1lbFW0Pzjm0Ghe1dKrUOQqObyNoPUS5sw1jxI9
88bU1NNgJa/ZEGxCCbhnurSiGxbfSp14TYPiUuS0BeuOGYk4KBatsgcLB00HoMHIUnxIM5IEYUIW
xVVV2T5Qb0ijHJ9hzTFkA3ZyMcm2olq4oUz9NdJNrxLNnTrp77QyvoKG/y5GS2TD7wEJQ65pkWsO
o2pLH3K9UwQwPDqdRn3BsoRtMV2LXOkU7vSaqZNdwP1iZAuXU96u/3BCRhzK79/DFr7V6iWcOQ9V
plCRnsyXpKeT3ZK7gBY2u2+hJGg1+iOG0Xht56YVk6tGBMM4IHZB/UuVZMTYb1GGozWENq+lA0++
jLiE15QcIzsw8BtZZfHTKovlZUmxLePwFBvcOvxv05ntmkndSoAAjRfqycPBysKvIBMk2jLWU2Iw
q8fhXaigkshoCkTM/q2YMKzn2KRUttO2ZMwXYZC+5OZLSmPhQW4DMqst2NY9BU4lcimMBI4WgMwT
CRE2jBhd8n408SEpLcc6aux4AmMXDYXz+7AEloU9Phq8pUZSuYg/lYE/FajjfT6gl2pE6wmT6Qsh
GKc05vriUGKlfo/kTHZkKbyn0Q4cDX2iC7bCxh3FxyR7JVFZKgXoQuXsaxoCp6KWTidFfrA6ltDh
gzjioBQtY2XxYUnFndRn1o2lcxTnD5WsrHbzTaaKP3qAGmKR1wevTndZREENcsJpmtOfyUpZw8uc
FdoLL9pIlgXiNjXlSRBfJGrd3KO4kKkaumpzVOF0IN2mp5qvapEQZYm9jOGrtAJ0IDMO3KZYvpq2
eR0TFDbCDnURNRJSZokoD9YS+Qbx7DFQuB1i5cmwmgSFU7oNpQUSxmdah35q5myLOdc9RyFK4Y/a
ENIx+qDknuJl8qVUupiovnCQ8dA0A4j4iAptWgK+VieBF8GhgweOgJmf62by+WsjY2ykuUsNq4Dc
te25hMi4n+QG6rep9h4/ocgAZQZly5TixmM8VQrYKiEyJ1sbM88y2lcj5e/+WtMYa2GFgD5l9Ex1
I4Gjcynolzl5a0p+nY8NNMP8U2Agc5Ku3uUVAwvtRNbnEcHeLQlmcMBsWVTYNrCsbjLpoTdhXiZh
3W/zNqnQmo/0XBr0Epa8PrM9+485Nk4Te02nbJoPubR+5ClLHaHN3DaqJyoJFNvx8KHDFw4IOyaC
oRUyShZa0ERAQbKOHSt6bluGo9RAR0MmyBFgC1L9HgxUDUnTtjrVR4tVMBmkdwonwtZyE7nhQYwR
f8MSexRI+pg6QXXgPVCiS0tXTNIfxCSBEwlF6Q+RdhoFriAbApqxoQ55tMCeGM3mVezhvZsSUnjN
XisW9JDKnnarSOMJeXjJ8JaPmk3SqhdGYrEZg051phT8pAT3YEhNOGWqdZGwvqrKmVgAxRaC4ihX
wVcqgx+SqMAhfP7ui+xRGblaqfY6dmOOWDRdfKqO1qaeq88qpXJUtNrTwOTr6KDTXTWj/AROEewn
ldZ1LAlb+X5u0oTgwe7ByKJHsem/p366ouZCN9N1DBZ6eDHS79+7fLK2XcqaPKFQ3umbUQUXmrcz
xFOw3LES+yZZ3D4RbM2uZiNs/05YpEATjSRwoKXQBs7QEqkUWAqWZy3+VIbqPM10PlhiR2qO47J/
K2tuA0nKvkVh3eko2DdDOafgSCZjPKg7NCnwbS1BszMxOtQJTLepDTbapG1qRvuZZpUQxqiPZB2Q
vHE3jgQXJaAexAB7VR0FFHcBPBurfHARb5hzns2FllqUQfhWCNkhtO0N4xdUjJDJiEoUQ/nEKt7Q
eZaXoSHVSc1O2Fj4XAX5nkaSf4hj+tJU4l5akFVC+TERClaieENfh6AtmN67AK1WitvX0cMPFbQJ
IqWjNr5FXZm5TYP8K5DYVzYTpbyRyotrpfoOXztpi11X+FIL5ChfU9ehEQgZFh0KPZ3XVww+oyE8
tcPCUGFSUQ56+X5AqVpTYvOXdYDUoReA9GUmFhWRxM6BZIDArjHVotDiQ4w9Hf8kGsPNrCL1kE6K
wXXNxM7PDWz4v9MhDw9kKlYc2br6SuJVCylthpgBUQiFJ9TGr1O6EMNQ0lIm8M9uNPVeFFIXBwKW
k35FcCt3Wleu6zeWDYJWPQojnyWy7pRWQgSFj8KNarGANeOFAGYJw0h/4kq+M9qW+phMz38RX3/v
HAu5z+rjcOCC7qNCII1ywiTeM8X51NZSOGQqZXyhxecQvMRJjsJPq+3wZBmoK3Cg0GKjHuRCMyae
aYzcjsAJNvEBhSfERvBcbMR8N3OU6n2s6aR0iwE2QQ2G+xB5EVF+tkH733imMVV6qcAyS099zSIs
qoRmp1cDZWlJfeCUF1tZ17tDJ09/fannsjs049CyKWzwMjeePg3WXpHajYkCZssK/C2qdWYJmt5t
m/8ujsd901iUpcrshchlNxLa9V970CLjIwSDgUSqQhVJi05CncGXP69FrMgukmAdROES7KMyOyfQ
PNxeER9Ns0c68Z9N/NKgjh4mXtxTAxwxfO21Xuz3UIH7/e/L3y/9+oMA2H9Ljpn6OVKSRNNhtHud
Lr+j4/6lrCxHhzQ3z+oq0EhbvdtbJq23JpGQvCvtwZIbyBidr5ujvMWIQZ69epLySNqIsa5hVCRs
TVVrBCVJ2lubnPy0Vu1QYBXrsfwmaU95dtUaK4N/uP6gTrnl8NnhdqxD8OA0m/Zz78U1CodECjH7
UETeoekBOEmOY1SQswsHvpBDJCOzFB7RzB+rPuqdJqOq0kC5OAYdOuBSFjcK3ru9mfX63lIVL9LV
aQsjA7ha8YjqSJ+K4LFdaE201vBVls1wjAyR4v99FumnqobOpRDusOevXPXovTJDfa8EwIvCIdvR
JszQPHDDmK04oRAJBIk4Eb4FMMESR89+fl8RwI2/nmgYWgfJY5IjiEmkBhTQ+h1cGq3Aw23oRnVI
SnQyk2y8FcIC7ImbFQ6u/mqIOsZAWVJQ5qTKXhcVi2bif76WkcJ6ehF95x3qHuIoSc79862aYpM3
kLGjRDCAO6L7kYSAqncWWYd8bGOaVNQHcfYtG4SWR+g9wqFJ0JiEONB+X6FcZDtlhcQYT+aAu83M
hMPvl3b95T8vx+pZiYOAGmxneGxUYKzl3XjorI44lxHZHs7h4ZCLA3tDDDRuWsTjEcUyiANZU+25
CU/oMrQDlmXtUOeF/uc7aM1wPDpBsX/f+/2Vvg7Qkyx7SYcO9/sOPDztoBc4PI2mmpy+Fe8kRbsL
xmS4VRxsNYlwDJqgcE1N1E9jEIAUoy1yGOtRRycuHJNVmrOo42PctcKpy7UDmC3EucqYHWqjl56I
V7JAMOrh5veltkQnKvDU1YAxOtUoyk8ZCqpju+CXHYesdGYJ32VmofDu8Jm9V0u4QZSb3qdrh6lJ
p7e8N/Lnqrc0sh1ZIKSFttKrKHj2nO3I0J9+KzF/SLZ/oWL/Cxp23Y3/KxiW3bqqo83Toc3qpqVQ
Tai+Ph7iImz/1/+Q/mcGlHlRqQhtUUnAFA0QZEY/cYoZSCnMp75hVaOIbEsGtBtqzOz1//L3VUR4
sm6KhiL+W7XAQiCGJw93QGtMYMrrU2OwmGSzR7TCN4t9inxIe3QIBdKy+e//NqWX//2jG/jYZFWy
ROvfmbgs/gU1XgrsGjP7xHXD2PbW05TNEpIeYE8qtsioDf8/ZvkPLPn/UPuSVPO/hxTssixGfdP+
a+Xrr//or9KXafxDBTHAAg7+gPw3YdmS/sEDqnH7iiay5l9uwT/hBPL6I95XKZhxBCpEgX/CCfR/
WLphUIO1/hAN5P+bupdGEO+/309wl6F/iTSaDU0xrBVe8C+PEiAXNUFiGcFPvQKEsXZzMKAHa6kJ
vc5q0zoDK11CFWcDGQDmgobR2zNr0fTVNP7WyUpZ6k7YalFTO8KMpyvEhzHG1mVuh5ypClhND3AZ
8+h+rlSw/3ILVCkGUYKFkqRN7RnKIqpZ9FLG41RrRzA+Jq1/Y3kYSc1k6FUBxEhicNHoZliTHG3y
OmPCrtEFNM08bvHIDr7SAirLXseyqnfjRLN8kI/s1JhXm2wjjcmLNVuym5oh4L4MDZuhqSCExOxD
aBAikAcVbgSCEo5tkj2bc7gcRGVHcLOMMWM7djRdYHiGr6O+F/o6xitQkKSZF86sAcbD/rbLgw7h
3AjqPVGYZsNp3IMokY+d2CoXuGPBifQDe1kzIkjyhWESE5hlJc2LiBUDeZzGikKJmOArCEC9psQ7
RGXeYiTwEYP69Pul0+WdWdezR/WNY+BsZPLoz71UbtMcRR2uKXTOiSJszKIhK4tKCzDG5KTx99qm
WjaaNB6qZnVaEd5XSwRLU2EtPco8LcF+NI6mvscWg5GX1HKAAOp8a3A1iBaV+KwVfMMkyVUnbVmd
Ouy18uLQr58uTTYYdjIKGJpL4G2DAAs5IeknZaqbEsXaLy6CodBrZNXw8H495SOsJ2EqDmoxUpYg
acaPANLZylgG+8U6m9JebgrlugCu9Uhviz1ibrZJmUNeADHMFcRLrCX5SxwB488QspdhdZgE41UM
UOmPOOQQ9BQ28WBMjpCWLroMObIwzPdAi0ZSDwUYEFl1iC1WfHWJcThfl3OKBXVR16vMlenx36VU
DTvESW7RK243xTJ6ry4/FpOe/fnCR4P4lz0OMSajimph24AVC6tzKBdvlCrdciKnFfHKYgsmmVFj
UG3z2oy30CYVT4noroHHKi/lgEbNaFe1v8wqm8ybKU3ru1CUHtjkIcBdurOJMIJNeHyXEg6Dh5al
SI+RFpPWU23MrDhqXMApjfUMXvRnWnQUrpIjHtv2YW4rcFi05r3YQAEr74ZaSm66GREpIn2qUal5
Aaxy6NrDcK4b6SLUQMLKYu3KiBQoOlwTTq/HAdXiUzjq1r7ICTFpWaBPPc3joZO+yNbNaaiKjphq
AV7QjNhGC6qDAC+BJJ+ciem4hOyM0drgGhyDbNhV+cqCHBbyjLp+tew11OR0bIks5JEDRQjPtJLl
fboSeZwRtcc4xN6yyF9akz7hExaABxT817g1bKLcX5LBbLmcwZoOZ+5MJF/41ZeXkmq3rRZh485V
eRHprlsF3LCpjCkOoZCQShX95mxAC86rPUHv9TyurmI/mChUqznXPRXOEWYat5pHzL10iZcGThB7
7oahkY0fsG1dVirXkMZPWSmfZUKE7bzutlqNlytQSyQXwoTCYKrbE5oKFlz3U52hexa5t9kAjil6
xXqlG0TmZxO9Gao++Tc9l2UCRr5B9oJ1RWsCNLw4ZxNe07StX2cq95hbWYdmS1r6sQpjPIAHaw8t
6YZRn3haES0Xsch+6nB8JMyqJugBGzMws3oJXAoB+1jpp0MKAm5HGM9nNqkdJw8Wclbvwgq6n9yN
Pw3YdVdMy68uqzoHoAVNdlb8PaMmeHKNoGPQ784SF5seRCFugOQSljQxkkhSkXA85mH2MxAzYaM6
0tiCs/9HDXZBYrkB2H6h5xCtlsxIW14slbpylQXu3CDS5X6b2/6kV+0VXsh7McWXNiMeLdSFkI2P
RRN3YSMVmP17Hszxvko0G1cYXMwBecOgk2xmQiaPDWQOE4mJarSIbEH33TI7eUg3tKm+ixulhksW
ZROSf/Gkd9Q+skk5JBThqODuohwpGunpG6SBsmtmgBvkSmQFLKI10E3lBSfee5ZRVTLC+buKxV01
zm9gaNmnD8prCGLaBhz9MonSKYp6bSO9VpRn2GqFsBlVmHjUUTq7jg0as3r7gjMGhUtAwGa4wDwX
2X4o7fK4FMMPQu0a5YqjBMG9JiE7EmQy5uQfLOel042Wua26pDxbbci+JWNXMbInKc1XOdOTYwlh
hR68ZvlTxPrYIrREhCiNT9cBFjugmC28oWq+F5P4pyJJGoggrGI7tq4yPo8hNj/iOL4bJOLPQfxg
Pqv0q9C0j/LIzEr22k3VmoPZJAjtDMEnLOUcamTWTotXFYzcCDODQyQs27FAaEoFPPCzQSTTHOF1
wvNB9XbYpSRl2fFP3Gofak/JLorVay139HXK1gNiI+9a9KeO9ZqI6sMc1updHxmsLmacFUL8yNBj
okVy0WbSNWDe6LLpUFjLlaA+mcXD7NESP1ujiZ9+eNbF0gsU9WYyA4GwT70RG7pKZT+W57eazZBb
/bJ1ZGlHVRZngCK9s4wod33yYsQJ16xhViuAyLuzIb/lwVCdOLy1rjVTWmXiMLT0yPZh2sUSys5u
HcPHfr6qPBjuSDJymH/zqC47IYLkbEE20Fctfi6zlKnJ+GlWKH1buqyWDhqGGwSbxW1Usp1VI1rr
40EjQFp8bQPtQYQf24SV+lWjnasV3V10lLl9zn4UiJkdtlp0oPff2ItuUF0AQa01jhSdZzYMqLyo
NWUKQ1ci3fqcqbSil9CjIQFIQOuNgac3nKjOP2UrO3eacic2xafcae9h+0yj5CDH0qYwZJid3LK9
CV5320XadcjQJ/fY/gqdsOkuRYXT+SnrD+Kx7+gb7ZOx+YArZLf1dLEy9YGKyZ1slt9yjSqsnvdy
R/FoTpxeq15QSivsxpuDWAskj2NLj2O/wmqwGUQFODnrdFpv5mfR/3QRPryylfGPjbRDw6z8moL9
nH4p/bKJKGm7Umi8toRJtqH2Tc9adqfAuMXZqRoH4a5bMM2XCRKiTLPeElMJXIV2GcUgxj7if0dt
zVkii3zOOsMRAuM9LrDiKTrkhb4Dua5BtU7RTXOWSlwyMsifxQFb5XDDOvLwuVAsWvTl3mjCz3Do
rjoRBea6rhRrZV98q0p40eDg0rrLfTTq58lEOh61jR9iFFsSfGZSKxD8Q/gZZWfg436cv+LMuCxL
f8yLwBNQ+QyILjBUBW2MK2U5aLDyjEQrbZxu106aaTbnDC1TLj71MwVyU9+lYzI53fSCMAi0lJUE
WySbGLMMeUvonsoha+CiOmsjWXT2ZAutfZ1aXFV2AjTEdda3poiBpxgd5ElICwXSBXAd1pb6RUdh
06nyuwXjMwmFTwOeMdkNtV1QiAtoFzThomFpVHcDceN2W5rbJX2kMzvaio4MvKEFMyadGwztndwm
0qbLuPyD3hBRVeyalIGOMI/ZjzPargrzYF4lIAtXeCHUnw23DGHrxTrJiEmz7wUdz1E9wnX5/VYz
e8tVKeSByuTHZiisvb31l35fxzUeMbOn+Pz73t8/wDMdic7fb/79k7/fM/CMBtIcb3//qb/f/5c/
//vm74H92++kaXJQZNJG0r6g+PT7e8ywlKR/v2Xcb/86zt/XNSJ21IsAL4hL0cr+kQx2BD7rR/r9
QkHhr+/+fk8v2399r2+UaF+LNGPJ17N68yP//Ru/v6X+11/98566ByHPAJmZxR8rFV3Ecr8Q54YB
juIpkBwcCb9v/v7O7xcN0M1+WlX2rf5EnEjo/Nt///fLIZVmp8dV7NSgwCBu/Ocfkko93dScoXI1
mv3xoNFKxBUWm+7vewY0fGfMQB6lUxz47dzeTwpyORRHuPKifLXi/X7bCyGG6tzN+009RkcByMiJ
2Wqh7oYTKrmaXqI7LEoDj5l6b+JjfhvvlUeMQWeiXUdnOLByCe32mgOzc6qX5YUVKY7a8gsriAcT
j5X0Pn6SVrZG/mgedVJK9L3BLsiB8nZLztaJIv7y0t9NlXGfPZn4GBf7S0GXUfrNfJRYDztYtTBv
Vm4FqfLG88teBdIpHrX8vemc+FDi5jG28QeWPxGvdr4Bsi3t8bvxbfdVaBhjQElBpXDL4X1aUeE2
IKPeVT7bu6B08CpslBeGErtA5kg4hIM24Ll6Sg/wO6QIihHVP1vOXOERsxoidekuo0fgS0+qiu9w
M0mTq3q6OZzy0LlkZ/OyMFpgCNnAshEl+h1sZqNzvi9JoPTLBzokzVrVtrVjEdHVXqKdLL/Sr5pE
fO8zDZ07vuJOMgEd3rDJLnoPdXU1Wu3Y9+j7eJNvUFK0wtZydLascABw7DTI1MjtQGoubEHksLXe
y2uoIrO6oz4RRak+TQ8INIWPS1v6IG6WLT1T5QDo650BOrvEwPrgQT8Wj/V95MCw8RFXszULt4Yt
s8il15J/WP6rYZ2xO1ahgzaWluieqAugFvqehhmUNDuV/YglqOqwxXSr3E0+SKraNt78qp4rD5yd
HR6tOyzI8yveHNSidnqkA6Ddv0yOfAacdERyMO0h0bB3UVy2h+QPOZca28HWdC+pM/A2RKT1a5m4
JHVfgm9zh1nR7bbqW/Bk4nG0N/olvtN3+nfxyf+P3GvNi74jveUq1ZvgW+j97oXIY27V4AKP20Y6
Z68nQNlaLfdV5MgEJSArd2/ipXjJHf3CrFiOtr4j1MIu2Yy6gIDfvqyreUHQPXgabl+iundBuLdK
F9e3rF0oIuH4MHzgwJm9UeEqgoH3ymt9S4GMOD69UMV9L0/n8OGVrHrJBVd3wGwhnQ0gsCXGnq0O
JYUyPHJ6+sCyC8LGQV65kR6w5sTX4KidbsrDQzzsBIewYq9Bj0nzy03OMXw/x0DNfH1KyC5ypQNq
Sra0PHj3hBVmbwgrc56lAhs8RCPH8lLwkrVwC++L8+zRiTmXELq26XXEY3cAgQ1K5xCj7uDTo6I8
CLG/K68dxaR3aXH/+S4FDT/c5ybUTGopD33JE+DDKnIxEdkYIAnEu/LvJud6U9/g3HMvO9021mAD
uZNTPbfgFh3ZelY31Fmo9TjLFzfb111ynHwg6T7y4fjU3zXn7rHDVxbPZ/NugqcdP8fbaVc7kX9T
dw0uRzuz3LhzDe/PnXJLnY3lZOxRbWN2m5evdANOwjGfqPkwfxcd0iIOBQhT5+IUTO+wqLsqLHyb
mydfH2cuJnfZQUiccL+ezPa2k/jxeKXNSZpAca6KuyDcGdQ4SIM/iHvtCx4BwRk7vE40Bbc9BBJ9
O9W7+BRd0BgRUlveIW15p0iSOMtL7EHS89P32Ev3iOXjPfuc8p4FE2eOOHjTHvJ7H4mI8ZmwSvHE
u2UXRQe/RNIhu/npvawu8n3/UyAXnc+N4GNkqrf0InSYGIhNTrR864/2FD/MCNd4ejE5v8vfKXI8
6ZmVLqWsevDiDfVJYtcrCTI/jNXNtBxph1nqx/CttcSa3NWdT+/Sst8XpFSO+ROL50SxP6nC43xQ
XeGEjyy9Bu70UveIdHlnAMdU7NbogPU8R2eADqXDM5Hfyk0jgC91lM/xhnxrkT2Y6QxhsRej2eBm
KTecFS/ca9xN1+i1vx9R30OBt5cDyEUYeXbzSaAW8CKqRQUsEZ8UJv597vQ1Mnh4K+8kLlHrJK8w
ZQptg3mSmteepzB0StSGy5FnJPbE4kHZtpv+KuF92avmsZM94YHmJ2A1hBYTdkBYgpul9CYu/XhL
XJZX64zxqHwyWTIF1g6BSG7I4DCGu/Kdznuq8ZJzUG/C+5iJ3p8+Z1aqojtVLuUfBmhnvfaUasqP
fI+FeksMlPituGyWFv0u8oetut578MKF/jnfDMF62eGIYSd9oHCZPb1jAik/wvvsceGJeuAQxVvz
yAdeP/QdQ88U7OJoy/O2S6At7FqfHO3l1G2Rjfz+Lxx3yydKyUPo+e0VmX1s2ItLnfXkki0S3BeX
8lpe4ahG6jYY7VUGjsyBvljqTfom+xJ7uGe3RT3DnK43ic8RpFhoOzrAXgsIe2ZKGlInETYymXDX
/MbMwDDy0iMsWTtuHI9TnbnPmd7IubNFT/TCLbdV8m3+0CzVZLaazFEIfeyWZ4V4Dc4jMykfcLLz
e+mz8Ftki570Kd/yvcFwnllfBoRJ2Qmoz6E1TR47y1+0c7yH3WsXvp+SI9fu+Uq3fOPiw0W8DiLK
wN3rQaewg3ua1DeSOvCdV15pnCoDhqX4TCpOx2C5WU7pExvvz+5FvPKg3oAeMKrvlUP9jqfFYfBk
zKhtsJvap3FAb5GGtg/c+0PfVzseg1fwUO/CQdnVh9AXSHG20c76TLH7sr3ULftxO7vIH+GBwLKJ
CogTGN7vwOQyOLmTgYXWyZ4vUOZx5kMewvYxnLg47dWUNpxCZ/bWi6gwZWCzcp/W27TeDFSN7Opg
EneXeIyOrQ/nqwOs8IHefWGsw/nqI31IXJ5881IdBMZCNg2CRLGC5dBSvkOGYsGz5gbm2zm/qEN2
gFPnCiluAVcPjkMHKsKX8i3AesPcVONjROk3jshJFnchl1ZPdpp6SGJfegBF6dw2JlKE7cEVN+gN
jsKjZdFC9sHtdJYt+QuXXPGxgfbvzTnyE+tSbQ1vE/hUs9zA72zd4S5/wMiG29Mb76dzMJ7D+jMz
nPyrFp4aJD7Tt8JuUlasO/rHhYhGxRHiFm/WReqr/VLnnvCcLOWJkOIvPpX5ESakY2bTRth2xkeG
C5j1XuV26HKC5UmtMk/cgYhguqJMNRmPlDi14AiIVkV9shGKL/kJ/Gan48LwZUiPpo5PLbgLttbw
rrpUEiLuFIYdaZv5xTlB+79VPhnbmE9YSEs0/BnaePx7rlx+DyOmsXyWKzU+hQ3ASkYWFqo8eGdG
nsgeo31/q536inBOQrPJwIGdA40VTSAGj4eVhfZQ60fq8QXaBxREg/e1HJBjLJh3VbsFM6VthpaQ
RG+RrzirWFmnGDBYcXfFPQK11mkel2pb+epNvRGw1jr6bcRbxTLirTrznBsvqdftRJhZOyomuJln
jmexqa7Y+YOENWF0SE+mSExePKWStKECjbHGncgZnhkrnBKCJKMYTzzwK0d/JISC9Y48HjR6EVSC
Si8pdqDTsNLuJ/VMSWXJ7prYFx6C5BRODs2Kd+M1UF1TPU2Dz+kbvgXJ/XM+GPugsIL4UjnmDXNC
Ve4429lZYONxANdaPbJ0ofwo4ndTkQ5y4hDlcS09Hv8+fU73SeLzPM8ZQiQ0nfaTOm618KjhPnIQ
HexFjG1etRzL9DIdgGZE6xXrCHDLDpF4E9Qjqfd54b5jpxQkT2RZBMplg3uInCPm59ckd/pTc5mv
5YiD0hdRkNcAXTeYjCiqiNc23qJy6TkCnUXaTtERaT3OwnMwvSH3JSGbwQXncf7eiTYrwpeOCjNL
cDx4YNYfljPEOMs3LKAOHguMeRP2ZxaoyyHfQL7MtDOFRgPIxG7Bt75J3JxN3R2MdSb/1C2vZBqk
TzR19jMZO+NOg/HoROMl8+eS/gH3DwYml40ZDvJq2+T39P2naqsET1mClYktnFO4E003HIGMZpDf
SPlpy88GM5+YHQx2W8qll84sZ5gfO5AvrTPezBucopaSbOMmwJyNTa36aU9JqnyKAAxEgl9pDpYm
sfJUTs2ZJm04bBKDsc0hpxEweJHu02Zr5AfSrHO4g/0P+4SRcfaRWgjJtZQacTHSo1M0ZyTsfXYL
XM7VJkv9wMJgTFwuK3mvNSD7bM7r7be1zgXdMDKjcyfNXZzW0UOyK4ytBHtnXyVHYLPrIox5BESv
U873Ye1n0ZFyNIqTajymMc2Qllij+SGHYIVSPAZ9hkwesTIhqnaS3Xc0M69cgOWT1SBQKX2fpszL
dXrJ0w1hGIRUDgLtkkPEOKh+mMalERHE7ZmyJdmpkIG9r0aKz0og9of9DrOSrDk3GbwqLnvC4i+a
p9P8OqohczmLWHLeqXzPNwYbsXepBI+KzzRN61jMNmq8BZefCVfN73KgZFsdg/5LI3l59A3cibW7
k0/w53bx9MRBM+aQu6EgOKIWwlTEgomxbsnuyTcZnpgemJ/s7sxzY+6xENf+maAJ1q819XCfdUf3
iIWNER1D5in8wHJ8fK92pf1efSvb6eUL77FOnrfTfVcqI7gtsSmNP2IGpvmOi/ACKnzLLfpMWQC3
x4W97Da+y+8T8BHU2KnMsr37EB4TSI2PCNStD8KqzpPuJV8suwwHPI5rHJ8qvwJQlzKgwlH9HF4Y
Swu3vo+59yRu4qnZgOsGTK+z5V5XqXwtzvlduucD2d2jtl2LB5sGATnDN1X3z4TgT3JuBCfdF2ci
RcaH6XtVhDYU2rH4ils4JBrFCO7qGm7g+8RdWXlB6VsydQ/TmxbaCy6jKyeUqgSvSOVVd7F5TOnn
XrAPjHfrRALiBuU4NYBHdlWAcNk29BseuJTjq0PHZMw6Fo88vDyRmU+vnHoBY/rEGGTLLJ/Q4jsY
1qeddMSFzV0232KvQmtMnYTVBzykfE8yGxtZp/4Rr9I9jzt/BYnucFnzpr/T0s5v8X1+bxzKjYHZ
wtbRmHI84XBOvkRvOVo+0155xyK/qrYZgJhzkbwtxp48TT7U6p2GegHr61RSQmBZvDZM+6vCgsp6
SV7Zkxs+ikhtK98oMAmf5DfkXwaI5Hu05jzRfBTfZMykrDpduLW6MztV6YXlpe50bwr+UcoF/lnc
ccUBep2plQA5oPIU+3iURVa0nBxEziBnvygcxS0oTI9iNR39LGDjEhH95ZcqHWE7fl/DQME3QKq0
ZcFO71g0adbTzYCW6MnXafTZtA+KV6JUe4Oe5pobo9yxzRBx3aTnRj/H+Y9kWy/88W70Le5opmPy
IcJD8h/snceO5Nq2XX9FeH0+0JuGOsHwJr3vEJll6L3n12vsneeeqHt0BUF9AQUWXTJotllmrjnh
Mx7WKBypT8q2hHuMqdo6d3ehs+ofxpsMgr4DxacrrFnTuCuDvfpuE/uw71z61y8a0CHY8Qy634K+
v2WG0aktX6efDbpsq+rJinbKD3hrEsPPAS4Mm3Dr3Q0kceBvI/KCxsPZLravELztxvP4FJ2C1+Z5
ZMLE6aSyHOlWdxXd+2HnPzbOa6mutdL/BAAJ8SmzTr5dl/BHY0KsCz9L10z2NdUSn8Hv4bH0ziXN
q9oT5krjR8gta5tq61VpP8XUyndE7SHneBs/mc/4mY8c7jUgD++v1e+8I/lBvAmfzVR+Vy1JVT/9
yB6fSt8Iz+091kj/YTNdlz78rR2B1xw5gD2IC8KMHXYs0QHE4qFO9umzlHgtKEL8Mk477wHb/JRv
8DDJi657Ypj6u/4OSTLyG+lNeDOPByQPZ/2UktFdzkBF9C3OBNNz8YgtkH/o8+7JIRtGS619IiAE
MIj0ME6vYqLPWxHs+JU0u2xL0QTV/Dv2qvpJoQ1NB/gAl/aiUhLdb5IztC807tx5roLNaN4hM075
E+wXlP4w8GCHuu0pf3E7+Esf+OoXlQRwf0oHHvXWa7AEsq+SiaAmBpeE1aribOeszm9E6Ar7qDrn
oNhayxf/iMh4QHDEfzcGdF2oMIzVs+fcT+3JFnaoHd+hFLSvyv1TWvtu9DND8EQ58Rs9Ef9d8Lu4
pdX/IDbimbtp3w7INW6aYM2AdsbHF/GRlY385Ta2GVgDpJz37YMTnFy4h/CuAMa/E6fDhC+IeWDx
4i0RsKyOSuAfeNFdtKqfIdmwAr977V75T0Tc9tar91AXDyURZxjG7fde2eN43dDuO4wVKup9vLfX
geEHimnMMEaNWzwNt/hU0U1jqnILHmA9ZRdGVH6G8DVeG505YlTH/I23zT7ZJlBfWGsPgtRN94Vz
CY0IEJ7+NsRfJ6Crn6wEvq4NzuercsM0VK4ZVGH6tkn8YERBcB7uc6I2Oz29ieHihcF8L17IB3fU
jgykJMLgShZeNDMi6LCYGIaLFg23kl8Ybh/x1avHHK/GTm6mL97W8IqtxbBGKTbkN6L1Mehhlwbv
/XP0A9cFu5hYLgNkvGVYcvZ6csKxOP3KqnXwHpsAlUFw+zE5oZb84xej2/SWUzLAOZTLLCfqh9oL
coRAmiln89MbrPaMyuzLDMvJuNeYpV8Rop6+NJLY6G4Smgm0bbo74NqjLQJWZKea6+FVHelp90Aq
IK1NnlTSlOkGJvDW3Sg3vOS4RltvE5qo9236y/hsblCsrFfY1Vs6mfHVPYIlo+yLr4+eGj7oO9Y9
xS+sEv0XJP64ScSssBFsvsELomIwXTIPAGMx9lpy24OaWkGE8ZviAyyq1PYJuZvHcaQilBgMZgnI
CEjwBcv7r9F6RaQBpFV4TA5vMMzeTwwZuzQ6ElLitvhAJsXyv0LCOb8pHVnV846MBHxlmFVjsuON
AkxJcZHSI05S8D6PF+O1uKUW7JYvM+7V5DXAzsL/donQiEqhtaJ+TSv3Pf5IQwgj1txN/jzBqg6T
JH2TTCvcsJiptxnoqScbpxZRuK1bno0vE/JSBriP6HG8gROGFpi+BAlOwia4JOifWjsulrWPjFo6
bwbf4tHYD4/5C5lkaz7X/vgCzeUH51fhuaJRf6Uovj1OJzoywWqQYDfuhQZOpMll8ikrIoroK+8Z
u8A/E+zBURfuCNiNcUNxW+KRUtqp6YvVvMLZSKqNZCj+a/rEuQR2aowLeJWtLd+drzFQEDRuJkJC
uNU1WKy7CIuv3vB3Y7/GQN+XnI22Da+p2XEprziEBEetV7IzLjQc76XyuwMdM8OnB6AFaTuEQD8K
b2uH+8o8YDm3xim3XhWGfu4ZbZ6CEtxwTyHupM6i8cTC82DIxrUG/AJEglZZkPvd8B1MdO5vF9gZ
ENdVKABeM7VnjxgmyOJRSwXIkLvnXrkyK4ZGeyaeztetCZDW4t3wvJ3xzA8ykvE+KoaU6YmjeeO3
1rqAJkDfsI7LVcLu55vaU2JlPpKbJNZLunf0s5p+8lL78Z0/53eEu7LmRXe458XKOPFaeSKeq8Lc
QRorXSvGnlvSyNeTAuPwArxG5HOc4Y65kDfO+zKVPe8oUdcustj4VytuxoFjrSfYg18MIzA7wg9a
J9e0p3vmvQBBSvWNp4ZqkN71QtifDW6fyDpMMNBXcUgnbs1IycyHS62haEw201rjolB7ggQSebnG
xxsMUmE58lGZ53mr0EYqBDQ0oOJb3h9X4QH46h211PqGtkWJqgd/p+1zj3wiRgWaUmAxwt0r7SNy
Orv6A5UEnuhHRJEPhHHQyv42Cdtf3HAPVyP3T5yEUGXvbkSjdTe29kZbYZOQq26Ja3//Mr/gdQdu
wcStBum24slok7gnFdVbNFR42gjGxvj+vuDJSBFpOfD6+Xkm/uJxXsiPi0cgMy4+aOjzRzw75P18
Rh6HRm8gpbCnE3GEU/gcKL1EpIbFY/O0OvILqZ+1a14dr4B7hEuR51+qNZfjyfkj7pdGID4SNZr9
ugDZthIfEB8U7kWRvlHn9hwccTbCjLkHK4lAi+/26/kyfvDDwyNZAgWPCUF7n8fh39I+ckFqs2yU
jYI1ceEUr9k0Hx3rll5hmRSQbnPj1FmHnqyApULktOFhwb/xEbmY6BjUf9AZrHVfk6x7ck4m/o+7
5cPSQfgNIamSIihDMAn3gieC4L6+D/W9wtgAsX1+XwOTFPkDYKBYv+tBdGVf8xAL85dgO5HV9dba
k52dCJ4oKN13j7R5fjwA9awA5dzMzl3S+ZSqlc4dz0O5I76NgQLsmc/Aud4iAigBwBTCz7poUgL6
SsQdc4e2CqzzefxlNTtwo7xl7oLz+AwaCq5Q6xBScFaNc4lATBrP/EGknkfvTL6O9sGnpO48yHfQ
YvFL5NyjDIP7mCh0dZKA3mkUvc/B7eOuuO3lTGKDbgGNbtefaGTdXf9AgjRsfNEXE797yoB4Trzj
DYJxNCJBSIZSKcHsbQgtYfRJfSp3Rz+2og2W49Rv4XFSEYHLNd8pDg+Lt2Y48fr7oXtPgInBqVdm
MItfgLSp+hZik1a/dFx+2aIjWaoHUuNooIIYS6nys7aq9co35jaH4Im+57SPbIpSTRBc8CXEe+zy
QNs7A9V8a4rKs5Y0l3ix4ckDoqNvcJ5AOC7VQb7+Vb4hggMBIG3SrZ/NCYZm8YYZSyFqBVPJ+0mL
Nb5w2kATtHFfpgNYN55sVjZ8Evoi7wcmeTpcIbJOfnNnvhDD422gllWme3TkaYVgChx9rSsbXljR
7qN8y6fjRZG1NiLohLYoHBPUFCMQ2421EY5Usam47wSYuJ/C07ugFYahIRoHHRLCgWq1JSb3k+fj
u9IsA/J2lFYLaq2T91XfBzwTjhONMT7yYnHzuCWeXwCCHMBFfmRvAoL5q7AUvin4yNg8Nvnzspz4
edEIEMqCG5/vOcHWDOJkZxLlxCtbkbnQi83k7ZyGkNqqh2Vt9Gp/x+jpQ8OYI4U8PkARRmf0ThGl
+kRZRXuFBRsn1T3M9jYpPvAeaGSCcHBCu41w1PiEXqA5nVWoR2vlFbIsvhzdDlVxexBv2uANGJBb
kVJhzsS0oECQsaSijRWH2NrBhSP4wnjhNsQBfgUtyEuE78BYDryLDCPoqTXl48F8Gox7IP31E3E2
kByee6KgH2gUEaJ7KG12dAPRf0y/dteKvkYaPrujmLHsUXpf86lrIQuOU7EWRZxgWG6CF96oql9A
diVE7iF1pDCUMQT23JYiTeof9o37Jdq1cc+3JNCqkhAl7YncYUegHtCLkm3pWX27BXBJJJcRqCBM
CpyLGnne2zy7R8ZhXfcY/XHx6xsHfL8OxZEfkCOHa8fc5d06RRYX3Jl5pBnyFKiC4EArGOp0UAg2
cEo+cHdraDyjmy4EAL4NVTrPpoMdFYo0aOunk5scyvETWjp7xTBm/qqPiref0E4sN5AZWJg33pvT
3FftGgyiaEn9AWQ5jLcWRsrFU5A0PzXLyQhvyOyF9WmITlBfwTM/dCiiQZLnK9TFIrdAD4UOm/5H
yKkT7Zq+mKq++UkYwSNNs6vqPQ2TT0GTBfFPSKqId/MNPdAi1oeR5SCeS0X9M5MRlfC0dpJ4o3vi
EEO7sDmiQ3uvfLHtRgcuheoEvKJWdeCrMZNTQo/wjZI+ZOTMZvEUnAmbg9i01yjyNQAjoxOaPXwB
6tmFJU2/V8B+vhMR4efhKaPncWUyTszbGdMpjGO0RpL+sxhAxJydEUk7MJIAUF7iNaTLNJveuqdb
Ak4P2peagR7Jx+GI/EewoGYHAeMPGjw5kMC4p+t2MYPdmgYVJQ8TDwTYgV6hwO4MG5y607ojtSUU
m/PBwMD0J8Pah6gpzluV0DnKmco9XwfOhmo4QXNJIIfXrRT38AXaDCxyMKKzVnfZO22GLsWdMRIt
KPFxB3I4ZzBi5OAThepOzQ58NEaeHNCK7TM/chrDZfsJIIQBivlOEXRx+OEjfjP2cga/h48BVmq3
DGN9fGlccMbY5utQ9TEb+DF+lbmPYBmbvEOMM3qLOuGj3pHBsTzC9iLJwGflr/KQwhww4xcPegNR
kgM53qowXxSwZNaXsPe4FCZIumMIyZaW+g4AwkhDoXlE6w9HX+0P9BniaZnx+QAmgJQMlhhP7/xg
kL8jNoqzjr8qpm+QJ4Q/QRZlviVgBl0L6u8A0oJgMpNzQ4QpwCJvEMPQ3K07Qcjlt5SNrzyVwcPy
YqJCNdQhUFVOvEyxrTQF2aLBgpMsKxhg63ppj31To4IYJlhI9nizuFlCpVDnHC2TYJORDOs8Bck5
jyqU/LZ5H8OaedT60jh6NYzUcE6MfmHmBwrWPpKOMgpZlpsqtCkVmhMkKkh0KxS1xDal5EqTjsdA
ddAS7YNQ0PHp9KTRUP0BzhIaO4GzxtbGI4wPt1VsK1tt4Yu0o/k82iOsokHrUFgxMXJ11DoP0VNt
ujhSoV4yWwXl0Vmsn00efo4Bk0xlMDtHC2KXaGxg14TQoBxSQNNobHgZ3Bva4+QaqLKLv5R/Htj2
vA1S91bualIjx8ihEl2ckCPts5+I3FyrvHNROz5Cub9ze5QYdDCV6d8LPVwAYsrtjpLgY69X8C3X
dNzGrFAISKN/LYx2Z1klUwkEtZgb6sP1BJQkfriz3UODIsj/xaIZBPnrdVuuDUJAKC8QCW5BUcaO
BYpRrmZqyapSVsmuKJYTjMUNQ08zrydzgkPKcegjMXj/dReYf92tq4AIbeoU1Ve5Kh/h+w/FX4Ps
5Mh1Z5UGSBrig3UtsZ4Gzgpf/rJcJOLLwLDJPchVudOq6ldPJZM4GVQrhbla41cy08lS/ms9/z/2
yQNyn95HeyOBlc5wxjP8D9q2GEJ0VJe62owJjlwUoveS1i+Nqgsmn8iBPYHygrAd1+pgWb5ugzL3
zn3i2hsrc8pdq1TPI5GZBbCY5YrwNqqNYzH9bjO1wfMLvkILZRd7qKGi9zqIaiwSIwuYtoQQWuIM
AAiGIrwtFIAyhkkZPGwGG4SMiXlWboJJ3lLZ5IDjr1Xe3dy7K2Ue76qOCXmAJReilApM84xLlN00
k6gmRJNy3Q7uAuuR+5W3j41FQNBqtOIJLU8lxl1XYzRxQhcyY0uvSIQQJDEb+37WtbtancudYQJ8
rcdg1U2YJzOYw53V2OXKo0ALl4D4XDlvIV2BUsFkSiuH/qEFV1kRtXLTLLhUeX+whoMaawZJOBSI
g6kna+jia3nWsG+zkThUZW48ivs2+cSbDudtW3TduukLAHto2IRag0dew9eCkFQbYgbZRNvCimR6
oqRk65mEqD10fLIK0VpL8AoVsjLwP7bb2s15qSh5jgPxUQ/6/WoEEZJrgtmqjF9KGA3B08NwRYI2
wX8u4Yg6aAsYJCjMY5cAoT1CDBAk/cdQ8tKaejSJvL4YHr5DMWFtqp6NJTXBvkxF2/RBfWAPNHMA
8W9ABRK91XOg4FgKBb0e7rWsTL48IkCWllr7CQVTv8owHqOCBExPsMoOyEctxHZUISvcI3NCSVNf
XPJaf9SF10UpxMElhAjUiwpaB+SRdzsJ0stmUJydGo3vZc8dK+iUrFFpO/fdZN2ozF0OwvbFFC4Y
9oA9qyh9hyq22anWl5d41jnsmeByi0LTKg4hjMIzBMcMx4w+n/pomNZwlhQnCG0olFAb4GxWuUZy
m1lYK+E9G4vsQjnYWI4DipeDcSn06n4ZexBSJHopQVlOEOS91bqBWTwou6qPoaQaXaSZd5kehvdj
cdsatveKLMawWBvEb91TPhUH+Pm7Q19ZqzSoypOlNBfHgd0qrbsP+Pk1wU4PVoXO69eKA8VrzLwX
zyhvhy7S3Eg04Jg7A9Ec5ye0TiMsV9S2Jab5s4b3SAlzY9vZ2CMKxEa+kBfZwNxVHPpYPUWOZh2g
HFony5yDVBop3kv6d4jGyAItXbqFdcP2Z/OnEzojzN0U9lH2cQNVhH400gWp6wzrfw4+LcOmnCMd
L+0AEej8lNfOdqAK/9xU9Zl6mu5E3coJGunfxtxSQFMROGMKINcAIKmzTpalJWhRDDrdddOhz3JU
l4fOpni2bRuEUwBHUOZ3cAcHFBukwSuvSjJYPuwW1Zi899XA+qnmJdxCpb2DrJqZoGmfx6b4GO2M
krZe2y1GBgN7in3Ve3D8KZl+dqL5y02reK3H0caNKHkbKVGpIXCZsL9ND81rbQ+1NSXNgi+68MB6
NBD1nhLmEa8b4rWQOPRHvGIBWgQG4tRUwNaWc1B67C1LL9WtHjrHHB4ZqnyCeZ32EUIeYXvQVGU5
jEYx35tRtE9g76OJ5F9ZAGV4AXi9K6dnZO6QTaHMzYaVLhyhpEAj+91sp73pdsppQY0EKmN6ezUt
4dZw2+dZzaaDoRrnmk9DyBH0dxgJhkTjlzXi31BxNRITwCrStPlmIr87hgmOUGwtt5ZpvMJNA7XV
ssSHJjawCUsCUc3c4RNShGVXKXizZpiQX4GJpozIIitbCmGNdWlQpqPW9uNM/SviJua4iwMUqWe9
KI4Lhoydlec+roz7vk6eAs2rkaxq04OePNthqd50QXX2wsU46eSz7DTWn7p5IKkDFKttFO00Oh/T
7P2c5j7e52P8e45yGEOM6Llch5ScHkr3Q4mX4exV5QVisWyXUHRM9YD6mQmIhBqQz3Kr5qxW6Pul
WvRS2Agzwa+PzpN20ZSFYdNFYEFJ0WeBsuOFVupXtVJd7LzDPR9G7GbPyjYoCJMFDK1H2CI32QKN
PCWlv1DkOCetbgCnzTN/qTA7yzHuzggzAAcg7QK/zbJ2U80+9cHw1CV6ewip0CHxIEIk1A6H0Jhd
4rTemk7+u3U06gM0mAKhTQyDES042DE2lq2/dnkItatpTbtxqGxonYZDbc1MtaZub61RaJg15jZX
sxdtMMBotPO94oQkxQy0dHIX2t0SSthIR5dWnwxsW4aW3hz0LdwlPdRk+d04Lu9T2d02eUuMABXR
/QIPDmJM4Q69oYEY9PhoEjW8TRzIkbVyp+h5DM1MCN+8DVlMms5AXBSDymg9OOjTkOFaKM2xQy1j
1doEFepOz54o/7kd5+msDOkNEszexllyqiAw6CENq5lRwc5rCRGURCl+Fgkq74m1wX43PwOV2mca
+0NhaoTKHfcQY6Hv0WGOV3bUn5XZe9AoQ4bxzyNl4hYAuNcIhiT7amifPVtjaFeIKmo2ztYSuj/i
BWuzdJFsgFVynzY6/JIqIc20cKxDN25mVEUnnENtAGrSRSBNYbcB+V3TZ1St35lOCco8GS5UPU5p
8ZvCfWgfbYR6lzeUSBDoiCHsKwae36biZVm8+DJHty7iYCCX3mdzAsw6H1NFP81LcurqZjo3yoTe
d/QztGwM87DpXiLlYbTAo6deC7lzMvyMZzN4FKT3KmRB0Am4MN+Fw4+wdYKdcjCsal9XpG71biIM
sJSHOsekT7X8FDW5eW+l7Q+tG3aNjrkBMX2ya9zlLQ4AYqB1FFbzTDf+gLFrY4bwC1raQLpZC5iC
lvRGg1reiKNzX5FCdRNjO2oeCUIHJwc3vBOiN0saGajlwiCoRc57E3uHUe/fmXAe4DJOIS2CUaLa
jfTTTRUE1rnystOkLR3V5iLGpJaPkxeXhwQc3JxNPKROga9FgN7wTNKDrUH9s11vmvpsxXDLO3Ff
XyAmIKw/Y7AQIXCjod1oU3VraJ0tdAJP1kQhToo2Kfm3JWBsSiF4DpJzE/Sgg5J0Z9sWIdfJguFh
VMv96KwjfY2PBB/RpLRbZ9ZeDTu9XfrRRpu3eaFsnXnSBb2ZUJCu6ww500xwby48pC/5lBBFCME9
A4awiDynOlZrW7snYtZleYtDUefQBKA8a7YJEXDIyka7gggobI/JMNQvLbDFbUV+HXaHBxuVERgA
Kj4ZfEJ4gmTpa60gNNyYBcV75WOX9LjDFgV3VHQd4l7XD6bn3bW1GqNiCp8pxjeRM6cdnnBNq11L
GTZwYDahTO82WWp9zB5wt8hsTiNFxgQttY/GrG/z0vBAQC2dLzqPjZgPziMv17JNgcnFJFXybWFP
89bsGrgSY8wIhZEp61FELImDBIn5UWL7boxc/ZU3BTl7dYRsd0ReJK73sCiLkGrIMGbQwAPStdnY
o7k65Kiml0iX2gyTxUilheFSKxu0T9DfuZd6ILJb6iW0q6IMAcBnoVnaaQqWG1UdtL0OOcQef9oY
F2EVAF1PQ3U7mQtwRgBhONRoMTTpPRIxyQ4ljMBPRVlkCacu+PnZOKtButPywSZqFgfIOk8He6T8
yHUQNnJhQzhmGTRydpoSk0LzxNQWA/NkBzfmTOn3HL641gDeNC2oHSu1t/AtcyjBTzDq17azpOcW
YiiK4ArmPF0NbmYnFfUCpE8CK3tWVeIitqlpd1ADlkSqifmZYb7As+ZSKW/ABWE6qPEouDYV4oVw
L5cn6hh/1bMTH72ljImctB+9XR0WpWgJOUDCv5TIPjcgt6EILY4NYbQCwsRFdcPbzuDjtogb1eqC
Y2ipxKtdFRjZDDZDSVRU+or2TVEgZDT0wcNmSZpDMwNHx4sg5BSD+u8WQdu2xn+9UdDPvrhqcots
kPKEu2swd/5Ymrb2zfY02DERG5dcY688QKt/CAocBUShMiZrpu+sI4teODc4Q+siNX6MQniNEIu6
Sswcsj2UAIK8e4PvGcrHwMJ9chnlLFTfHVRIxtCrzugqIauhI22Jc390qoaxpY6OiDzcKo0a7NI6
RSUq43NS0rxThORiN1rCC1WH44zuZZ2G5Ax7TOciAxmqGVSfaGN+cPLOuDPH4TAQHhnCIL5EM3oO
plfXN7RPhtME0YnEUhk73Q5z21Z+6lQWnFwtfptiplVopnLRWujQmLCUD03oWmnltgX22moMo7Md
IpEQmi4nNO8Ibxqbbm4+1BFhIgvZpshEZNaKljctVp+jhFThMpCWd70xAP5Pqj+Y54UEdf0RxbW2
QZaKJCVY87YC/h/VZD+iaMDtytObSbCkOgioqMjmkPdYVu7XGAK/nqMKqIYCSVxnNNmmie6zZX5Z
lpkSMo8AcF/mN0XbPi8w18NjGT5m1ms7DD+mxANEG+FKVoQ51twuMgXEbvVWPbZTTnUICBKtnMAr
uEdovi9RczY09aNBgw+SUO/kwDaw8izbBXs7PLSI7t6n6vjLGCkjcS2qQobYs1YtejePVpy92eNL
VZbWz8V8RAP2Pp+a+tAXC2mgZBJJZzJBrUe4NTUvExMS0s/d76H2hn3nkcuDtwb1umJBC7a2ENDR
QDTC3/KpLGQWNHvcDDO1ZwoYvo2WvjJgDds+CUAmFozv1RD/gI/8Z+WENVHd+q5Bh+FcgKUcmFWd
xf3ptaq2sQU1SNwtL5+9q003aq9svJyXBG9FuauNABzApsli/U5rhr2T5vg0Y7ctGMH9XpvOw4Cg
hx4aGPzRZUF5jFiCQ+qiWvYT7Bpolc6UHfQQR8T2IddFzEUUJo4QHntzVxEQ7+t1hIgydl91S40v
qYuavhvV5lvheb+MXCm3Sd9+FTZfXI+Dajcv9q2RaUSkE2fbKlhFDr5d5VJKYyIi3/cFLN8NgPHJ
hAnEo26Lr073Qd2tnRywHqlFqGCIdAZsSgUUCKMhG69+xqQpuy7/DcV6CEKeGtQGADMjTeCpnyhl
9NTYL/NmRtHCiknGKQjnem3zVWhUQQXudm7r8tCYJcOriSsXDNFr37Zv07Ast5l15+VUGqe9ku3g
/CjALkKqpChYzC2xdI9roKhx36VNhCB8268kvdz/Fzn4vxC9ITFg/0HEt/7sPv/HN0PczWf+63/+
F0NU2Xz+LP/kefv+m79o3jQVsQITdkaPMIFmIHHwX/9SONBU779VW4Uo0LVouNDAXRUOtP9WNQM5
C9NQ4XvTVejZ/mB68zTdc23HsgxkObz/F6Y3buPfid5UF9vZ8TzPwVSzTORi/53oTYXhUQ2URTll
TZTDVYPc7Nhm0Mf/vfa9r5pKArgzNJ8gIsW6POt/OzYFOIPNTLL0j+PienJTLkoNdVzdDYlcjt5d
By/qAqQku48Gh4FB1PGnbYTF0bYtaC7iQL7cGc/IS8kF9juHv09qioQ6GblbniV5AK6n/nG56znX
w3JtUnJqzkEXDfAYkz7718/841dHE9Pmj8P/6Xrfd9YqREvgZY/X13MKrX1Vk8HbKFl3qJxm2LVB
0RyLZWyoZLXJPhK+Iagu98qFY7f/tp2iQXaURxYYhjTFQoJJ/LXcleFSHrUnuX49UW7KxfXM79PF
H/7xA//p8D/2hUXpbtuUykuqAHtbrQ7XK8k1w3MuDmGSraRO+JNQQbAqwMUMtcLfC6T/SOAgef3X
zt5QwRF4pHbkK7t+xX98VLlZyO/vhjrTLYSyFP1XDIGN6VKyIZpaYrqU+ExwuKFxSkuVjbTMK2D8
WqV+nyj3yT/5/jvZpHVLoUSv025kO0Udjj+Wh3NNO9VGlO7kVjbaLslECtn++Fu5qoNOtntKd+TW
d+cQdyQ3vy8qNkmKTppyI9mKzVi36Uwi+SEX8agh1EvhoWCem0NBQyhzTJKkWBILy01cYrLMigH0
VkPj2CmzqNnL1W4W5bh1SMkZQeDOLaiZcw06lVj07dSvVL4+qUPCTY6LXSv2x3+foabBTi8aFecZ
QeigEtIDXprwIv7eNprS2GR28a5PTXWUC/ig/1ozMrU6amIhD2BWvS6QsG1ccQbkzcAjCnOPfCOd
KVAECYhL5IV53NmrQi96EKwdoQMp0uqPVQMIKvJESBdRHgcJN0ejBAlpWABZdcl7kYSbENzK7+zQ
s7a1pV7kg2H88BNy1UW4kurRHCan0gtIOmK35rdEkBCPSOARNGdip9fbdzQU4nSRrJEi2ZV4/G74
lz623CdVvOVamtdQTEUuLjpZ1s6pyM/pi0muFSLHisSh2W0XeEbkW0h62oBck7+GyURW0XR8yZc8
ezE1Awti5FEx15tpdKiwMXuII8O4ZtWyOlLPUOmuMoj2yVnWDiH/CoGypEUJ8Pu+tIWKqiihhZY6
hfTypuQ3IbLn90Gr7+Uu+YWu3yrYLnjRxyxYGOTRuHqp2iIE6yg2M3HPc1IqwHmp9GgRMs9jCvpD
0foCx3rxJjQjRrIbCYzKu0WBuFsek2umBgbKzLI9X5zko4oauVzzpmogNSlyijV04RvN6H+6neDf
kflSIxWEO41IncptzNJHjaD21hpgb1YGAy4ruRokZFLlmtvmMY0pPMuEMKRD1THtQtLf1wwvAaeS
vBBN2vLCN1WJWkjCWMi166a7eNTQLdFvuavvw3d3mOxNBNCfIUXwiaP+FWyNcLn0f1OMR2Gn72K7
3E+p+1qher25PqxbmLjW120ITaaVPinV+vqE349pCP4eu0WrtOo0HTTaWaaKr08pN+XzViKRbA5A
6d0m2MUZrDiqCfOffHKZtHaIQvKocil3oFyAdga85jId20/QbvR6Ahjx2l5l6yjRgVmTkYQdvBUj
4XcPFt3Y65VdHhkaOjuiU4uFaeY3NUnBrd4ojMAGU/x1EcLC5TtWvFDFQzK4dOuR2rzhDj3bEsOA
dDWiD9B+ic1EZqvltqWZEG4tQ7LxpEHQKzUjmFiobk7xWl0P2yymmMceDA/wbwfqVrR5ewrGY+6k
VJzmA5m1qpiOcl9QzB+C+36r91Zykgs7S5dVV6oQr0U5BdsLhVm9xuw4hSWEUGLNcUMaaZE206Gh
qHmc3ZVTgGsuBXaiyvOJ5gB04eiJxTDB8+ypUw6L7L8nyb+3iYQFfuFFdG9U2myIw/5q4DLhLxfL
7LKTyD9ltLVn+eHiaIuvo/P9nf3vFBVGqjIhS1PGzHi8Ptm45dp1swNFsSnRptngmkPrsWhHuQhD
7dUa4gHlPzq7KoZOuXBixtPrPrlZonFFZZs4Is+Rh6+bcp+RhNEOnayT3DKZoSFoEJf+XpV7/7jO
96qrjb7dMe7ZpEK2xE3QdsrbI3mQ5qi3k0XR9H2pE0zse8dco21CSSIyfKDePRVWlhz8bEU7y4Qp
2QlDqtVg9F2ZYuf3qjzOoHIb5JDPqVljozPC1DKKSaYJFe5SrsqdclGJw3KNwLrDpCFa2vVv5OZw
b/RW/H0ReUjulReabTFnpfoyUClgV5gmYpsIFlPv31eKggQGqNhCmR0DhQobcaSU9oxcjaT1KXYm
Yk1upvnIR7huyxOvm9+Hc2k3yzPlH2Wyx1yvKc+/bn4f/sevkfnDrpYngZApIWiqvu9A7vrjLr9P
/L6GUzcBeRwXBFHKpF9OYtJrRyY9uR3o5rAOgw5wgtgnF/3fa3JzcZky5cly7fq3chMF7+iYgeIU
Z5khqonfq6plL8CdxKUUqAf++s3vvdfrXH+KGRHIV0aCXB6Vv3f9ebl2PfmPK16v9Y9b/MefXM+b
YkYK2HxJD2IJiW4rF2QK//OmMYO0ZIK3YLXiFF3MbbWwNq4L08qbTWDNP+UutY+Z3j1hml1P+cem
PPB/3EfqAmh2n6owZPBDhrQX/nGt71/5j8f7gcKz2oYU4PuO/35Qee9yXysHKbl6PUcebgzyHn88
6vUcSwstSIj3HuALUtM1aF/eoFzIlzcqHZ/cIUxJLtN+RIYLZoUMuchSGnn5MFyiMCemI6w0S/ga
jjT55PZ18b2zKZBzIaoJ8vofJxniL78vKS8it+Wff++U2yqJG3S9QJq4DlpXrjJC2KIqOLKNd+wy
BAZUxUKarYlLJJghT4EF1Vg2deVA0GEoFsatmPaI14+P2gR0d67b/WCqxJ+0BsoFYUCbwpbspS25
SEs7inh+t4FsYdYESSmKpEdvUc2jXIOIE2JVsc+MB8gh0HSNBBStFfaTJ62qhCiYj24C8t2I88C6
cNKgKz/m0sSbSDPBAZJhcsVi/g7FQu4EYaH4g95Su0eOS4+8Zpup4QRsLHKPKqTfu6FHP2QSi94s
q0PcBTA3Vt0xEfA4uZYP7SFJsBkaFaqRTixGJ1iObUPNUFhaX2aPlMsg/KDrQu6zsRDWhmaQQXJb
Sv8XyijQ+VGYKBbIXhTqX2HQe1sagJS5nI5dMRPLRbsAXyrLV6BmPJZ8E5awq+SLkWtyIQ9kVTiA
PqfyMs7RLPle6FmEeqy7DeTY2MmReRHhh1GMz0BLWJV7/xd757UkK7Jt2S/iNg6OMmvrhwwtU4ud
L1huUWitHL6+B2Sdm/tUXatj/d4vYSEIRQSO+1pzjqnn0XWU+FvGIeyPdGI9Js0R3zeox/1fNxbz
aL08bXlkuUZRsTT5MYqa6Oavi+zfby4PLPdR+y5uNE9hocorEs+9ESVCDDPaM0N6lfN9Xw8s19S8
qzwFSCaZZ/PL77tc+7ro5//A8psv9y03WzEXfb5uf16buvtwGrstqTX/enR5YHny8rwoADxAjwe+
EKfcbj67MjdEMvHfN7XlFAmplxNlMz9eifnE+7VpGOUSFSnCzd82Ss1oF0XoUnqWqrSC/GaPdqI/
ug4FWM+ARn9TiJJVrw3MhgVGuBocoG+9WXbn5aKjUe20nbt3dIX0OhBMOpaLLqMOhdvHXfd6V34O
4NWitfwawzJBeCXZshFWCXc8phDDB7MYjvCyB1SxXHzd7CaJluPr9nJt2WbZerlZ+nq6///F2ryN
2vE/FGstyyMk9n/9n//9mRjz92LtR0pyaJ1HH7+Xaz+f9a9yrZD/JUwXLZtnSzJkJbkXfwbSCkP+
l0R665FFK0hxc6iUfgVz6GTAex7VXsc1/61cS2aHabqUY3TXNQn7+H8KpDX4Pr/HvOh8LGEIm+Iv
QidpyLma+1ssRzuZJFkQbX1FMe1tBBKsEmnnuddLtQvKsH8uJKK7TmK7qiILE0lNU020UbmL/O6x
94vsCf3MjyArzr3yINCa+TWywzV99dgy4HXonnb05fgeaSgYQiIcDshS9o2HONZ1FViKUUE2cu3t
bz/E/xDdY8m/fzGpc3A6jtSla9iUyX//YjIfy8QLu/4aGGa2GyAZGa38QUCaRes3yMGUO7Tisw6p
WY0Xvusa91wPSpCfIX+14VSePAV11S7VxRBpvjc70rtco7cvdVJu9KHu7pwoBLspBxqEKsCq5frY
3V3/Z58M0V5X2OedTjw5WQEB22j6jR9jW4hQwu9sPf+jLcLhVKPvuBmJXaT7OByCPofD2w3xKWmb
DuJV4+zGESeMrYR/YhS+8zXNJeSiN5+X2EvPkZg6oO9r1G5HV3u0p9KEVEw/LQiwev/zPrXnjJbf
4pDmP4u0HZJkDM9y5i7CX/ZpBE3Zpkt2pe3UbqluR1uvJ2MzaJ3gqccBYZXTeNQmyYeNtGiXl/F7
Www/XRk0u8irjFPTEvDkJ/pt33fmvi2gviMug6uGokbV1mPM8vlBQCFjRxvPpJ4DgvSttyDFxNWn
mPh7CkonZgpY213gFmhTSEjTcVwVNStgO35UaZjjHkmCaJeGJbYVIyuuUokQA6VfrznoSC8t3PSW
Keda7/oWipxg4TQag3gyHfalNxFDamcvY2CtkVAO69Yqw0siitux72iNRxjPxglfnWE9JBFq6jhs
sxejvVYWBk3TTB9/O93PJ37CBtVxHNFn/fPvIf5+8Dr0cwB7OzbHsGnMx8BvB68z0q3TyrS55hYW
86k4uUmNCamPtX1NXN9N7BvRiaxO+6J6GYEDQ37h55uKrDp0UzEzYevatVI/49cmJgQ3ULtmBqu/
/PPnpO30b38bRzgO51lyrxljuPhL9I+lq0CWTZBfdUNDrJNYl9zOrA0JKdG6Iw/7P7yd8ZfoKn1+
P49obUe6zIqcuUP2+24p+f9PVR0WVwTPoOc1RB4tTGJNI0lT1EJexzbJNxExxI8VB9SNLpu17XXF
yUPAEXRSf3AezNELXlpTzw76MAcHQwGtupu0jbQXzA8g+moav4Wv5zjJRudSwDLHiAwZs9F9+/If
9t/8gX8/7th7hm5YhjSlTc/vr1/IcZCPBWShXFGdvjspGFKHsHBAJaJmuAqqVWCDkXIcq980famd
TUYijGtYumO7eogiI2D+EW7aOaWTxeFuaEpxt1wk0vslsOYczIhDkNhvvPog6E9qwgTahDWFrZqR
XfDtHPo3AARgLfnVcKzcGkxr1ovjhO6X+DywYU3tpFfdgQSJ0Nd59TL0bGFICqAfXlFKQ9ptU8zS
GYo5b2oYAlDko9sHlWkl6qLhxREtFfNcGIoVbmmSewJjH+HVFQlKu/I5oa5ZqYqz6/ozniCZ9oGd
Nie/oPpRyja//vN+t/7+R3JJQDNonHqG5EQyH3+/HV+63Vm5ZfnaZXRXra+MuUk2UHInBDnUGHh7
TFlD7Q5rIxx/JsKNUQcIIMeYDqsEAlGdSPs2RA0E8l6DS284/kM8auqGmIb4FyRABP/jz65LrjIx
D8qw4/e4cKFnuygek3Ac72CRJze1lTIS5bb8kAI6klc+yMrF0l834NP6yVkZ1XgXl9lwnhICEGnK
aocgF4+DkUh4OpXEsORSnkOxv9csvdrmLBP3UW5vNC0f9qg1K2Q3eXoNqFX2fv2tT1ACpmZZv0jn
vqZ89uo2VntBnPHPO5jWwN/+2qZEeuzYNIwFIVHOHBv22y62azfS67A1L22G95AQG3Hy3E6c9EZB
ngqAGKaT7e6XB5YL5fo+Fvt5m1rTMDd9PUf42o8SPfFvd/22ieXEosIhyxO/Xq1vsnjVO2OJ/Xt+
3eVhP43/dfVzy8nGSQ/tnXKuDUxvuVMj8QEzBJjZrycuD3y+5fIBw0z3AU7Jl8/7zOUTfL356CX8
GOSi64cmbNGG/g/f6WvrP19XwAljmfD5Gf77y/zla31+pmWbzzftyuw2FmskM93Oal39VMx7etmA
uEgXTsB8e3lkuRiX3b9clRyySXUNOcfvRC+QkhEUqsEyihAV7InZKZqOtJYZCuwpWGdaCS20Byw5
MI996a3pjynFHDG2z6M2/NEXUhy6xDzHcvqDlb6NIyJ6Il75I1U0+sNEfS+JUF/HHVrAwXFBj6gT
HoTy2e+cK7LxBPIKiZJTnb8aEdPVwpoueadvohpTepdnJ074WLlF2qPD1zamgWcn9FEDli2BIAFp
ODhHjKthzFxddT9onM7Rk99EwG/aATv94EfRamoB3SQO0DFXplvDRx3k6upxyBlGu57XiFwH4G78
i9nZNMt8cSsBCcN11AyG/dq4xtWOflZxf+0TJ75E5hKYTiiJXd+hjL7tAo9GaTw4IORJnMjsdlw7
cxOEwwDwoRvtSHd6CM2OE5Ldbzl832X67mbkflkjlvkIobRlNnJXSRKmY0lvk0w9PlUJMYlmcqnV
sMCSElJmZW+aKPTAR4m3SSFWdM1jYiIWDJrwpLX6jHoc6aZ63b62a0ACtXG2KsBJaZG8JUQwhQ1M
YZGCTCG82KCesi5s4yEO6otXYfKbvOxhCiQ7uCl3FY2VHatmLfeffK+Ec6sgWemQ+7r+h6MUyPUc
UL9AQauKyrw15XvSliu/KM1dO8JSDHHvuU29orSQ78iNFSfoCcoQa86X+CzKvVbZpzq07SNn7BPq
pXrdhWm0jd16bSWC/eDw68XqR1SlD7jjNHJeGCULCWLLUdtAaPphdCoMPoo/WO7WoKTac9bhC8l7
66BChMIS/UcdtFCOLE7vYXXGNLCjr+Af8GPEjOpEyCFQG2+Ewg5iNBiTpy5mdpMxFCcOyPu0uJkM
6JkEGWSpqleaQcCcMxWEDJDSgzUL162j0fEcNMTwhvrDGZJjql6kFf+0i25bqLqHDRI/5DSNzq7l
HAs9GVfFULnbigZMTLgLadXnVEMCqkUPLed5yM/inFfJY6/DrsLTHsmckIoBL46c+6Ti1KbWi6Kx
eTuUclWGHUn2TX9XV3a9blnpTcjIQxN/dFfY9iaoy6tmGd2miLFgRY2AcB3AWakkxH1fbPo4fyLG
fKe7hHM1RQk4WJcFBm/odaOim9xKhtZ4SpEaEqpglHgDMGtPpY5XBK8As+7+2mUtQuBBPwcmCLYa
KZo+2lfLwCBpw7USbojdhjDF4yDGbR473+nZ3DJgpUe3SV7GTktY2ZXjPjfM4+iD17QS/ZgFgDil
k3KQ2sG9JCCMQ4tICP8jszUKf0w2toGCn0Ln+6iPJbiOYLz2T06c3s6hJjoDIuZkAjamaa4juUDS
LRVfu0bCG+lkfRNbzRPxg2RSTOKsOcWATpxDWcGcnJhf3tgepH4xbePYex7sADorhh6hNxnUjeob
/yGS1XPX3ZsJSH4rK8GZDxMu7cr6prnsP2X1sKNKiPCyiPybrEP6p5Kzaxf1xkkzcUPa+CPJsMEN
p+183+vgMAyt0qDhgHNF9UfIfAPJJXJOLIe+WynmpHlPR7Q4NtLVXrQInQey2dfegbvVd5D0JvLm
JdGNUXxRlUvUSODAtlbpOi5CFkrjKE9WzjiZsiqaYhnfp260wV3W3DXUmONaHjpcOfwAZo01oERS
4IMH9VsPHDip34rAMOJVkvek74cbdmRj2/B42tcQY5NKMK/WDh7XWiX12uva62jdFZVmHJQPGzIu
yQIdJhIbQvu+nQx3Y44sGtvMO9UjqmzEaCvMXGR5pLq5kwJsT1WRskwOumucgNw4Xms9RnBWA8bD
VVjD45K08W6MOnvMfdzvfiu7FeuivZ/6+U5Y753Xn41uVoXl5pNluGfH5xee2hBbHYGBo+9hpY2m
R6PCuqZatLNGIdS2Nz84wPpd2kXPCQPnaqwbgx5etSN8BltflFPVl2KtkmCXQRJWBAsSQdeVJIVz
s3bKlyrRHyAnT99yD3FGAp4592JBiLj9VlfqGjJ0ltm063yj2zpOua0KGa4I4AJBEoLUHRLcuURy
7tRsYvA1Nd4V1Bw2+mwqMQUzaNN8FFoaUsApGAEMyEZksz91mglnVmjVOtPwI3qtd8JnZkHZru6c
WD3G/YTWP7zovf+ry5Nfopvt4T2owGnKMH2qNz0n/lDMaq5Igm2KyhCrh+pIMCARUQ5dwdoKj72V
v9p1ySDNnxxwQL+2a1ZNoVUdwgyNfw0H7Ij3Tf4g3HVPI1O8oaJCxavL4dQHnoaMGlTnssVysdxM
0LfckgStwBVO/WZ52vx8wY754Qa8N6JX7aFVncLYlJLAmATxU9TqfyyvgUv+omFWfq04n25lphvH
wXO021HDYjXNr5G7932Wtt9xvkTrwhLhVbVFc067ObTLq7VvPQ215bWwZo308z333tBUcWAphicp
G4pTHOb6zeSkH45W1j+NTMB+bNo3TQqIPIZWnCm7DBdND4l70LvsXbOD7bIpu570pQQfXRz2I6u3
ITnQuKnva1QNKEfmV+svMVK1H4ZD3yjVdf1Wz9326IZavxWUWp790nuz5i31Lrn0vhO+jR2Se6UH
4XnoWusSJJwySumN7xNwq0HYOKwd4OtjV3WPTHlOilXzhtBeb9/3QtzrnS9vls10+WpKgMgjLTp8
C3l9OwZKHK2mrTDK1dGLY7gvy5bWJK9xFhqvXeAqwHRKnjKtCa7hOtFkvha4vt/zrFgXlQUQKIA0
r9tm/OjVtYYgYDT2Tmtr97IygIXN32UmBdL9ab6rAohJPbnhLU5S72jTRMEDjw+sNd2nZQeJtLrj
dFW9phZmBY6D4VSRRnm1nCFeF7pRfxTwRJdNSzvqCIkorAcwBOneLkA95V1UPaQmpqNlE4/Zrhu6
/odmRd7KFZq8epidTpqWapvKLawX/JyPy6ZBFzwM8Vw2qOCR16VVnDL+d9caITlTtU5+tKn3546k
6XeTI8Z+ED4ePTcAPS2GVn/wi77/fOMBY1nZuRiMAl7DarBudWIsz41eyWs7qnEV4uz9MchXbUqN
j97HtFT1tX5GdtxeDaqDnxvkBNabMv0eRy06b632zz0ewysoARc3hJn/gFOY1oP4ntkhhDQ5FJdR
DualL0hoWt4C/E3PH063RbyG3D9dfNtpLkNnZ+sqHp3voEI/P0rdUV1tHe/itnV0EWXXwD13OSc3
Znr2gfLNH5gpn7WCpl5eC6WZ52UD3YvdjxHy/Px5bHDeq3yM9GuSyvbsNQj3h2lqPtD7f75RFoJ5
KRDiXcdSxGe9cjxIVpb7Tmzy5xbUIYhQdbPqlsHTOoUjccttMbbvDfTj5V0sbyCGIRLiNmU5fWo9
p9yEjHjfQv6Vywdt6gDugZkTKYMlEQoiQ9O8uP9mRwWb8lWmlp/H8PzmLglM9zilurEZZRp+y2lu
Le/io9/GEWzvo1jDx2pW07GPcpRdVjS+YRLYLa/Tapa4qRw7ubfGmuYa59ytbWvxWx/kh+V1QkUp
IYxrdd8YGtR4pHtbK+bwYnpwXLZIghbYO4fEPRwLeTAyXW1juIid4RQvhQhWlprUR0SI4NrSxwhD
VGE8WJX+Y9AS9cHBQxCYb/u3YCrri44fceXMT9CN9Exd0npODfwYuk06lx8aw7toTssTDStWm5a6
xpHzeboxcfBsbTd/Xh4sCzekgFra18Fy26sqweksr4ru+mEY9O4prhv7YFWphDwWjR8QQAzGwo9W
1dm208Pi4KV69WxQ4Fs+vm63w4qyFoyBwFe3IoVZtLxg36v31nKSx64xzWNUAM1Y7s/DkkVkO3wr
x4LZSR63+0FZxsvkyP3yEQtzDNbYesQ5biPzzgpCohfmL24noBaUk7r3UWwbp35krP58wPfWRtqF
b65qiajU6gmHkJ286QTyLC/Zq3AEDBkJeMS1f9+O8FA9m0Wa5jZEbeQCrnFT4V5rIvM8tYMG8Z/v
rsrwQJlneilyi/WZwJAUK2/6VkIkFt043dHmIPJXAn9UJd7/CMPXY+dq3z4/lcEfzY+K4VaPLHlx
tdlnM3+PJiRWJXDy537C8NZ6OCcN1cGBRws1//LdNFibqomsQ5iSelAYPjVio3j43DsNzkla8A1j
ue9crbAJP1+1FlD+KIw+oqhIj8pMaavPXyLVTgYn+nc3qLqtaeb8ZVRhP7t1xPKUxzUBi2j5i3XB
4GOt429HCKd8N+KdbszcNU7dgUjU0ZNGDeRNvLW+69wUZdqRG5uWhzq23zURl3v4ytWlCIGai5yw
TlsWzqVM4Ja5zggeuu85q3YPnm5hlnVMKEw6i1UhxW7Q5Rwm0aUrZn7ubdxOD2Nby0vhNeRIlB6k
m67nFPMd+aJ2Z0RYDMyB7nffDHLtKXtc0355d9yS9oyIyGQeXLJ8XO8QxQPROT6Bm6p38VeyBoyc
FmU7XIhVIHEteRGNt8noH7VUvlPG2Kexa710BogQw+j7fWe3ZLw5HKONVSq61CgawE1UJ79yys+L
ICOKx6GeNP9oOQJDwBX8n7iKuZVWeW+cIMCEO3cW3n3d/9ftlo2XC3NW8X3e7GQIB5AAqPnllhdY
7p/6mvdYrn7dyTDurQrHwue0mBsaiQAz6VFJy9IhN76hXOA244XXAs9lazgCk/wldyT1l4gVUIgg
Z1e47UsUvmV0uJgQZ+m6tlExNd2sYpovkk5nrlv2zPlz0E/Cb2iRtxE7V9dgik5EM7OLtqn94bT6
eNA8qGJFnbY3E0oSAkTSjpOAIvC+v3VkZ39u0I9Je0wKlBLZfLFcS046xam9qYzHJB3gI6LpbfVf
BSapP/McF//B6BHcZnnQJQIyRbwZcNFleK6q/i2Ch3PCH5uQ3YwHD86ptKrbzDHPTlA3QJLZPRxl
zcYgE/WmSFC+IY0xcEj3z8uXozpaIva+yfSSkQN78LGV39EfFyeNlco2d6JnQZApYoeWaLWQgJZZ
M4c0h30l8MSC/RLnSBTadrlveTRvmKLbhIiHHTzNXFGkn22gee6smSggsjGBfvHBQjP21kXJKq5Y
EjGnWJuBXoih66cm4W6z0e5C0og3hdFfJRzNrGNp6QC6FLP20nWRbJcjcm5CBsDx5rAlfLvzj36C
WIzqFbbE+X0+X91CRP0Z7JlF+ONjZXU3oWwPwo/BAvnJfhKgJAOGKlosOtwIutYz/YbwvSglPXEC
MmD3cbPq2/q+k3k3s29gc3fECxmNQxTmSERvlMwYO7KKyFHxtO1UDy+RjLZOUZFkG3ge8JGVbBFk
hnOY6ZJjCsKDImQPpMtylSAoiI5eWRaMv7ExbkRo2kdN+T+GpvkZOz6hUV2d0F4zr7LPy11d2Lfp
RDKKoYaXxX+wmBKaWbeyXKsXhUqtDTm0BNlvWrzw+7w2X6bIsy9+erbdzrnTiio8Yc9lfhiX7qHj
qZdmgGmZNp7c1pXGOj224FqSF72ORAQ4HqZl09kDIFEcrkafjDuwBN7G7EV3Bf8RH4Kpf2ktQDxt
bKanvJHlwzTCO4/GwL5YdmESXaGl4FBCa0UT0tn6hW8eocOYRx86uDfi/IiUz9KYU8PKwzsCNqbI
b93OIuWBAnFAqI1eznHD4xOQE/8uKbwYQ0RabCw9nR60nCoj74NYs6NmC2wgOoqRDkdsEWqUDkLs
yyw1jqH0LlgznU+o2if5q6uKdNeYyelT4z0LvTNl3s0OUpazxnlxcCyOjq+LRAOMORRezdfRfgRJ
9Kx7mF6YgPlHrehe7BC5XaJoNlAQWRTYi1Lf6d8taCTAiY27cJawOY3FEtyN96HJQmdTMfPnuO4j
EqISdpAh6h1KnPNCrfu6KGw0AhOmFwJoiu9+mHnkJozgRWz3U6i+6NYhgMDDQGO0/iKXUXLq4K+9
eAU0mWZWwbUtiZN5agGHVu1xuWtx8izXei9Gh4GDYnFKpApqy83inFjcPMZoahvdUQTG0xOnWnOX
YYvmSAzginV+TDm4CfF5L/9zslpmtZg2S8GwMsFymfTD4CbjycrUOYkLD9QE/l5nVkpVqdd9Xiw3
dTQsiErnR3TK53YxFIfFkLRcZEgWySTI52JX6CPh4gK5XEp8E54GocPDyEkKK3r9yasZ5UOfj7Bc
uDPqb7m2QP+Wa7wYoZIVvfwkbodjO+P+lmtyVu5/3Vyu6aWDV9ou98HMMlwuzFkYmVTZcyCNeBvO
+q3lIqsYxxZjydd9bgIJBR8YtKjZZuKbaPnDOCPwwsU6xnDw3AX2RAsUfeEX645k7mJlZaSKadJR
hwnUrCPK8iQ8F0ybygJSHxJFadRlbDf0gTI0LVBjOw3Fi+wnCjVSv/dbuKLZzL0aBLkX7ch4Ecw9
WK1tkTvUc6OUfbVc2MzWbwo9AuIx75Iug0krUo8q5eykWb5OUnMM+SzXSQ/ITbfDEp186LOTweqD
dTUKgGPzOLUMW1gZKXxQM6QR4t9RXusQTprpJggHBdhRqiNCF3japHVjsfB0oryy4JA0pAssTpFs
9pcZuQ7xdLntdTEq7y49GEOcr3WqakAbCEqpPCSqYChS0+dcHBr82TvDRProBEDi/O5pcXx8uRKW
a3+5L7D5I3ptRceV/0XXFt6mRG1wiacs3uBrC1dJkeRneoVeQ5EZ1WPounAdArWDXdjS3WUxZhTy
KcmBDOkqdkkvMrYdy9wPejDkN3sSMzwAB34NkiiGSoOn64tLh1iREnDA/SZ4+plaYaLiOfoEDUYq
nIHqxiWixfqUWbU6ub2ZrpPH0PLUQ95M3jVHY1CYWo9DjoagGdJbkrTEb+wAzNYYBePtUJXjbHTI
175rGxQIPbgujTHQpoGuQS3WsM7CKnZZYod32ZBkMOwMcLphFlBSjuflimNdUbwM97C29I1yKyz/
6TDc4w5mGSV0fx8CrDSgYNwBH6FKbJt3vlthEPdo3dT44R2KL2/CIw4sq+bROlaELyZ9chboxIDz
zPhLI03OTgldrgvJ0e2zwAO6Hf8EJVFellvU4pkCFnPiD3bAVeNZ8lVBZxs1R7x3UrM3phSoL+Al
vSoJgXy+3yl7ughGKA62mdQvdVbviiK2Hryh+FaPARDhxKSmVLX23hgRwBiT9VTqVv0q6fMfykiA
qAjy5rUQk0UoXk5TaH7UxS1bWSnUaryE2yYLRiIJRKgddILNb5x+rF8d28dm5AGklgBXbJTXSVYk
O11vQ0o5W7CJ6qG9Jnbc3C4XZlNGiCeUh30tQSlRFuKj1WrEA5n1BKiUXOuYiUdjpeNdR7udtcdL
1WruC8i3aJ8PyYVGSrfRitC4C+ZrYzRlsIZnwr0E0UurniiMRI73YVqDWrfI9xunsVij/Zr55oBD
VBqTGBXryNwgRx6diREo7cb6oIeWsW/yFLhMp6M6LcsXD0gdFNyGYpuctLVhIjpzXdlvmTe0Nzrn
yu998Ogl/T4oTf1FEbrbqCRcxXZQPTmGSg+56okhsB6pJ+vXptEsPgR0yViQzuTJZkL2p9pLmKJy
tyFBEqOXcCr02ua+rrIOmlHh/zKTFpJ5g5RoI5ruMNRV+VLT4MDVm95CV0D0pcyr7eUPdKaMpyg0
2ycb9qETk3o3tvGhVl1zm/MtbGfM9q3Z5uflSI9sl0i8HCgRra6R5/CrcarLwSWn3QX5OjE13BIO
oj1Nr+jcOMRemUG4Mv0pvN1rKpWvjkp3NRSQ7wPIjZXfx8G1T9W3SpXjmbYotW/s9QfHtYx7a76Y
+ulsxdTRM10mrFgcxr+KP5kHr+UO7dOqQ1pxI+p6WEe+Pd6b1lQe+pBum28m5DogFslHGtqGz9zT
73PzzaBYeRMik3dKEX53G6YSfn1DX7v7hu7KXqumQbDvBcWT51G2sCv3PZhLCZQqyzMNom7lZJ69
LRNLp/Uxjj/c1N640HC/eV6PIioNs3Xgmt261AmK1OTYPrZZxQhaTdEPFURrt3TsX1pcqWSr9UOw
Y3rmHgto3wxk4TcEkME2c8PsOHS6d9+RkDhZ6lV4gflcWXpEA5HZuxHqxrPlV3/eXB6lw0mT1GKq
WDR+RWYcg7Ma5Zs0m2lX+aT75fNNWF9vfS1Q3BnDH42lT9ce31sAWeZ2RAwA79tjgiupAFt2ltxS
tSRJvA7olUYjdRPKu7r9w8to3yPxCGGm0wigSzLuA/xZD5PQ5zYM6T/SnIanfGdZgfxDb3uynqr0
Nc+h6yDeyW7TgFlS5OXaTVZH9HHGJH4bonqLNjF+lpH6pieY6Tg+3A+jce8r16h+DXZBa8b3ieEr
9hR//Ig8Rwe2o8WwXJC43lkgOpIxaI6jY9tP/gTzI2ZGsNOcJR+BPEtT9cMtjsxvaRRMBzk17UVO
zlrYcflSMrJnsXzubYhzGcd8bkpS2bSACNbRFQf+RERDWG6xqXUiFbuma4+jtC2oLO1jUaVPojLb
DSie9xRWIVBsg3VN00YPjdbAXe3gCwZT2b/ynLekJsuurTgwalrFq8qZ+WAt9a3RK1miIXd/nQri
FKA9JzA830w6/Fl+UJUubs2q2aVBqG8r6XcUTMO9SSlpT5kpWln2IPegSPT5/FpstDaxNqFBXcb0
0+aWrjALxh4sNzCTlrg3w3msR/BmTZHbxzQx6elZhXOE/xAcqB5NOzO1yOvRw29hAMZsSrXvodDo
0cWKtWswarB1tPpHo35KNdCDHczyYkKIXOV1L65N3L0ozYDVVGTWOe6a97oW9WMalOXRn+ubtltb
Hy70P1h/TWuJp0EYJBbA43yAp0PaUNSkzHwJPZom5yMuxVoLC9Cktm1sJh9snjBsCGRxHO+aicKc
W1TtobfIV4trj9VZ66Y72iKcxPRgJEtgjpOICmdH96u4yM4DVi61C/FjIMetvnwoa7I43baAE/75
CwIOXJuB8WRnjVq7XtJ8NBEs7YJmijWE6cEt5r2im49VEpkHPUnLU+nTxxVQLc3eUg/hpLTrjL1b
blk2FHfOKc0FHi8SkGnOyPLTteVE5s9kKn7WlgCmyK+/CRqMyGnjfMA0JgsyYSpGbEZYXduWRgaI
8OdGIbwQxJV/8/rnPIzHsz24I4LKRruYusxO49jMUiL91GTTvy5qwg617hedjLsh9hEWaiZTi2hS
J60Yz2ko4udIG52ThnwOs3vs3Y5J591yVJJx3wro3Wi2fikL314cgo+nTRU/ptmhrhv3WEN+OAa6
9tiYAf/CpqFCahvTtcgTYhRBJzQqx+rntyHxqCl5wyFZ0Mtiusm69gR98jAMjfeYCg0BTBTddRmy
B2V7zZUhyincazqwrCrnb4j+SbtUPhMsnEfx8JzpY3eheOFem5ZcAa3qrZc6DAlMgCylfFEeaBqX
MPKbYhPlPLe1Ku/Iyz0n+vAasTx8MVRA1BvZHnAwym9z5/EjCqt8LePB3ozNyAwto4HAt0kvsgQw
3VJfOGrD2O6sMv9Bhfe2Bap0PySBu00oj63LJtZ3GLAA0A52DBOjOeayal5snVp6kIWQ7TlM+iYH
lR9V6j4Zre96mdnzEn64R2KfnSRT+5UfimgdFA2JKvX8zf3nwIThmKJj/eHPM0pN7W0EsJsikqvC
vTfNijCYvu+/u5xY7M4LN9SLUuRBIrqb+rl/72tr3Zi6Z82PyfEsIk51PhWlibQqGDjDNsyT+Gw1
5iOwSXtvR9pEhl6UrgdE2PvAU/42pfdBC7/5yAaaQF2d/UGNhq4amdDnAVP70bCjh8qFdpvKuNjD
XsMBZTJgT7ZFDndWjP+XvfNobhxZs/ZfmZg9OhIJv5gN6Ek5SqLcBqEygvcJ++u/B+yeuX3r9nc7
Zj8bRlWp5EgQmXnec57jd0YIuVZktGG5us5zT7CYapBh9mNgoXszMtcVFI1XqxBILOj1hUpZ823l
fRMsFoJk4VPlJPeN09KX2dvefSwNBaIz6k9TGYenHJzwTi+Zp8qOWZbdv+dlHTK8hfI4Ovqu9RRr
WBy+WfCG+YEpk6IthqRSextTOpoJEid+bfTFg0yAUPMjMH/SOQrxa/NDUcYGgA5/Q3iuEmpp+NEz
GqS4feV1Ih55AzdEnhSTUdoDy8lsQEdjFc+LqKFojjJre+4p2/QiCpYr0e9YP7BFdbI5UQ/QnKqY
Vb5spkOIAZ/eHwEgzJM0ehcZNTR85NS4Y3PirHyn2XiyAjVcxia7rdPOAJRHz0ZhSmS+JDJObLNY
3dr3SNXJw9hZ9Umk2m0WUfsHVRxq1WRGtyhf1NBlIrpJMwp1c8oN9DgAHZxrD0E4w3LseSuDDLZf
m5QZZdG9KICAWZzfKRiEd1o96wdlRQ/Xf8pTHTttTk9NlU13lUyfiTc6z71QOvZS77WPwaLH9Ws/
7kakk0ew1AjAdi13/Vi2m4pCNrdEJ3H0vYqg54fVTGCsKXahxlYnt3aSccWHYTPxTUrrw7K7+jGp
uNu3eW5/E7UOyhFKXDo5cmUoYjRh/JF0FDfVll3sVajGV4UvKSlGbwUMJDtomtk+pRYXLOOPveuF
LawOCyC1zA0ggkHxxLOBKNUoKJICRWj6prrluGt8jCGFg8kYBPth9sZjHKc3U88+p2xcGHckKz4V
tuJeLMUfqSPBf48zwQ+eiWTqxleCJzOVFGHCgMkZX9mzYKQMmsfONAjVh+mZM0SxHgDM0nUOMdJC
wFi0g/D2+hCPBl+30Omgoem0MZXzfH1IkXYn2fhDnI+vQ44Zqk7CZBcbdOuFIHDFoIljEHXZbRuw
HJsFDhh9VOk+U5E4psFAQXTeVh8oVQ/KCN40S9tzFu/ZWnErSDqOr27nZncFvaLc7pIOtKNp0wHY
Ms7BkJJBa876bEeYOuGVndJnNTOo8TgJ9LXms0rpd0FF9aGtmZzV4/xZ89LyJFBrgdZPD4oDjZdq
VFV07bByATPQ/5dyUAkFHvLBNA4K016hdP12As+HyO7U7E20hHbN2eKa5Nw2Dtm5s011C+jpJrRH
Cmm7EpNZzsBZw9TiOHizVVVDU0D4poZql6a9cTTTmN21y4yK3Kr36C5s4iz8aA3He+lKpzpmbEfw
iJbByzxaxfaFQ35BuiUr7jGYbHpHDjfRjkRweB/CP7xYdKL0uhhua7lMA/NWv29C06HQr3jTm0i/
x8dyInBXH4zOLi5OoUOWrxMGMnW4iScaUQI3ib+N05F2nsGVwXM9TMOzBJ8pm/QHcyx1C36qPXMC
zpnvUfwzBnSk5HlZEvZJ6ltnYPAq2sHAm9UxghDKoanKAbVX0kvJzSPbK+U1bDB4sFtQ38oYTySD
8hsrbZI9eyBQp+OIfFZajIcHYT1HSt2HhZl/etIF7iwxpDThU2XM2arv0vK9qEIGOI7102DMbhce
bSyGxS7e8nZ14SbH3Cr1W2QqcUuEU9xix6O4o9FuFBXHBbLUu9NjrK1VFJ/KMHhVaMJ7JnjIfRzf
0Zwf4oYYU23kz4GS3dmgbsDKC6b07ENz0YjPDlowxUXMjDudXsWRqenBIpSKHTs3XoRLAVw8acj/
qSVfpI1dYJyc7GnIdaR6t/0Rz9nFqbDpEC6l+3Wkr5ShtrlF12t0Gdy0eu8+5U51G6X5AgklcF0i
kk3ki2OLO52P6MHuTYQUlaPq3I9gdDkTtK92W5r313+KIgpHi5KCaqsq0QxZNbNYBBuWVQreKhDC
PTbLm0la300krVXZaa95PY/EyuvhITbD8UG3Kuq9iAAyuekwETFNTiwX3/8Il5sT3x1RpXrdABfY
M4+hYxjj5Z7pu4HyEdo3iazvHSwQypXh7UBc61GhZ5Bo1C5OByOptcwt0bRka2iGc2t38QmDc/Vo
W7yZCq2kzcykvMPLGIpMiJMFoure1SNvR7ZRgkAsL3LOePPN+UNNMmVjEqLH8KJf7BgYbximbBj0
Ei/DVO2ZimFGbOJgUwZzeJuZ3h8PsUeIH25mnnOfqj7zXLNP1wetVZghyAUiuXjZGjs2MkJZP2H2
189OV6Z7EYOiqMIMsmjDORQDBFDweXTN85QwO2jUOVkeavqbNRMHkkPTs2KquoYwFg0ifdehBK2m
Se839oJsUexWkLrBdDLPowvP7kLfyJNizyxa32Ruba2asZL3cWNkK9J+at9ryIbToA07YFl0D6Ok
EuAp3GMxwKfS4/qpsx33hKTtnrwwomYimeuNZpc5XOu2vIm1Yn5qk2dzue+Geuzu+nxonrGGcJBv
FdVoqv2R29hMzCma1xR5VEcrw6xhw17a41I/gp3ABVN8tkFOT25/NYNO3f0Q88YMxIXGAnUbpFiv
0lpqB00PH6dZc+7GsrOfJ8X7PSYo9vu5ugdRAriYu9iMB041H17dg3C3OYNagUH/4PJXDCI3djnj
EUci8EVZRLDHdPOe8p8ae+lsrgqrejNayLbD8GMY9O5hbkOiDCVuoA4J9paz5DbVnZI41ZRxOvXq
tYu7xDKj4DUxR5ozByEOMu4eeKMxyZf0kAfd0u3WBM5OXy7VqIQESybiOPR1uwn6ZYAdB+ZpvD6M
d6g+oGoYrZZ+hJ1nj9/2aKdS3IH8py5lKF5yOdQrjMbGu13P+3w27HNtExwoSwgGhv3DDEN8xV0y
Pg5OfcPuwNsPMXUjSZkmF8aB3l282MldozlaDXtrF9rjYxHQ29ag6aVGdMyRo5qE6rggwQtpVN2u
mEZm/LL4EdchR564vcuSgRbiMOoPOoLK0emouzal94hvOlnpaWTur3/F7NXTsqPCh9nVb8aqwLPW
N8YqdXmvGJq4xc1cblBKqVudMnFbil7cZgO48DxhSdSNsH0au/dck/GjdNr2CbLETgvle2ELcaHR
hZScVvzxp+u/ab3b+HNu7BylYZ8kdPVkZN4tMkr/Pk9IXNXUY2zS6WobobbSZsMtQ8eDRBiVEg0n
nD4QRp+MoRmf4poeoD5LCQDYGJa7IW/urVbGlNzMBvVbvXUxXcyaU2mrN34lBmNxUn52yr00lJ3E
vNV3kTWjLwr1sMDD0R2IQNGgBIjQikb325KSlYmDQzsKs0Mm8DwJ4BsH1Ljg2WzxTsvIPjpRNt4Z
grBZFLdLcoBaSkK2MJCEHhzTbWaYw02S9cXaVV3wqawEb3xlv/WJ5WxLZf8YHJRfvctwvkgMWHUm
tEckZHpt5iJ9x7j4GjKcPBUzX2LgNH6wFfaE0tPCM/dP7PYpMb4MuxEaJaOCrB6jp+uDNpXEb2bP
Ocohr9ezQ3nNUDnxzfUh7hhw1JHxeVVwI3yWOnSmddV1PyW3yEMdPijuXvtUG7t9gv7KPL2n5sxm
zGxo2qZk0oa9WicFGdcgAWc9p5aEvFcd5Ax1e9Uzz6JCooMAtnGVo3Yi0dCfTM3a2cy+9hay7ypt
GOMBHeMIxGRy734jg+adFQLXqs3cfMc4oN1wSzNWpYWgrBsna5GHa3OQ/4fH/Z1y+zfEBcMSUv4p
RPgvyIWXn01eFurPvIU/PucP4IKj/2Y6huHZhkBAA5JL4vAP4IJj/EaC1hEOjBBb6JbNd/pv4IIF
H5d/dk3LEYYuwSC0Zaei//pPU/7mkAn3+Ai7DmEBcPhvHsTD7xnd9pe//0fR5XjqC9X+13/+EoUm
N2/ppBH4AU3DMSET/HPc0cWLPWNEpNXQ9r5j7PDhUM46DrGEjeDv19DvLIo/vvefv5fxCwJhST8z
I7NNz11YwIZY4q1/ylYGXU+9ElvP/dTo6Va6nfSdfjSA2xh0kAM4FT/aVpDG29RiumVFf6u18ZDB
cyBfln/kTo43p7T8Bsf5eqD4KB3xRZopQolbxJfYFc9Vxu6JCeEpzqyFmFcP644+wYaBB8E99IfE
wuQXUpLIZHKj9VO56bXm4U9XwF/8os4vXILrL2rZwoX34JH9tn95ViObqZKRusQFkO5G5ba+kbhU
WuOsWsJcqZ6Bz4/ld1NkXyB09tXYPIi4oEY1KKC2V2obBvliRP7KzfyGmoJh7WL9ZjG2Nmkhqcm1
ichKkIWybAe/yfVXqonKo9whBbJhd41Db6N2E4NDxiLMyqDjljMWbdVMspZiQ02Kcus5yUtsm90x
myOYMlEBOLSKKCrEHYzbmvoLzFP8pCY/turdjPwjXHjOkAXEWfU21dDvI9jpEbvPIp6EHxYQll0v
2ScuPVGeYVh8SvylJySiquGhZ1tGeo9hEsnlaf5Z44FnN//FLoFOsTR+qjruoyDdya7gzJvM9L2s
OeAFXv/Z19aSJMyG9d+8Vr9kqq+vlcP6rgPWs3iH/nJRCoiERs5Jeh9FHHjoLnxOjPQD8qDfF6OA
ilhAeiqIj4YmtXt9LXwECKoJbGsPBrn0g07tMD/sw9Rw6TiOxL5xKAAeJMXEMc4s6A8bq3bfxpYu
K2lSRIqJD79GkmM+C3cNexcfM2C4daez/toLotUyjL+sxGvBnsKHrB1ougn2f5+I16YZBm8zm963
LMLiYDT1G3yJG9IBLoV5rJ4uWYHISk90Bb90A4puyYXnMGBIJ9ob9fSjtYqHoJ3arXUs++EwMaaD
J3JHwvi+k+rGclbZmB8Nwd5P9Rwx+Q+j3/EqmgXzjsj1zkJnuh9MOi9+ktx7HklRM3se2/TLbdIj
L9Rj7nHF/M3rxL3hT8iB68vkEsvWXca8jv0r6qM1ja6bnMHbx0Y14AskgeKG1rTVzZL+6Sdlpm//
/hvqf/Umdl1hWCZ8T8tzf7kw6DBq80rnOxqjcapsm31gnK/M5c1gF91rFRd3hsbBPna7t3TiCo5L
XmGnpJYLcBIVXOFXC/irDvd99/7vf7a/umY5WrpcLSa3GIN14883Uqm3RZFrmbd3JMmDMto5ET8a
Kxkd0ZZD1WJp99iV8r95Df7i25pCNw10WoN5m/kLbsVrpHSzgSZmavi+Rst9FhX3A8Y2X23d0bE3
pru0dZ///e+KNPGvL70l+WcHJpDxr2tUEpLrJsTs7tE6+1WMBjRQ6xkNpDXQednXUY1h9qlamReq
U5/TxAQuOkrCF4740nXm3T1JDI9libddfmsnFK0k3GQCIqy7mC+T6d5u8mCuAP/heCWoo60y2nU5
4z6YLelror6vUHnOhWkfi56nenIoF0ntclPzfTfZSL0JbWHbpBo46YgHG17W2rFB5gAZPnicGxFY
ToUg9V1+hBPEa6cIc8p5iekxrPTrEkMR87vvSlzSKh04eg33XlAH9P8CX51r54PaWT+1+MmG1EkR
XNqE2+JS6+2aXyjQJz2gap70TL+q8nGDCk2vnN/R0+JPy40nG+cbM2QxEGZP5QQvW1VvNdslGzfi
Gqfy5tnoy0unL/+XpRU35fToKNacWiO/S8fOM6oyP5jHk2vVxhtndz+tl9Vhcphj1Yx2pLcVbpTu
mwXe2uHkQIguUe3zv8PMSPMXSoPJ+1LoOhciNCpQDdYvBBe6ycg2zM3I8ET2DEqJ1vf3xA/mnRa0
VIx4Z9Lxkx/pTFCNIPeBBdxSrKix/w8P02h6636TcZAkh1M0fuCKve4O4FTypNvmCQsRe5WVNQyr
AZ8aROMuvCmlfqGHSUe/ZuSTbTtu6GvV4RXDJYt1su40X7O+x05WryZ6iqcWsd5yqS0ipkd7p0Ol
mk4c35hdVpCQEot8+lJMih0ZM2+xvG8Ey5toePRIVW/jXq/wHqgdyIwGmov5I9VaaxUE0/NYgQLg
nrUpuZwYe9Bw+ESi5SazikcXBRQ6MNAdDMGWX+nyjQjBsJWms0XLc6Bc48lXydWXTp64Y4sV4mpS
SzkYwa2tRqxgG/Xaq21b/thE087NjUs7l/RXdygxrfXaTC0R4Cx+ogmJ8wwVSEx61kng3LgZfaM2
RYf13B1G+BnrXjlnvi9pJsfbh11zUJxqOdEMTwbhCNnHG1fk8dqme7KZkm4Nt2zlZDxV5osaMngk
df9Y1NbXVMdYyJpqW1QNLSOVl6xth58bYPQ5YmO9ciwqh2xMsamXUKM3Sz43mlZjIFmd5nHNc7WG
WZmugFby7MVztwkM76CFbL4qAr8jzX8Wn8txefpka4b7jrRroiYYMLWhbwGdrCd62/xZj9y1G1F1
DAfhvl1cVf1MijZNGmY4RnkYHZz3sAmZPVWMYLIGV9WQGGwBDbzcaZpUfpgSfygscSB6lC5Kve9m
kdq4JoVsqZ6/TdhhaL+JXkg+PuE9PiHIHRI7kqsaQ4afxNE+7+p9Vhucx9FQHWsXmVwMU2GuhQM5
ILFGqryzfS2IZAdu2a0IZ5+9EDYmSv1T2FJJW+nNBW8MkVcd5ZKj86Fv05PeyvmzWIQbvgxLiU05
lfli1dadTdX1psWExm3I2DFDROAba+6CMpSLtX3lWtPaKuNLkY6nRAcmM5TCYIpQXUZCyRgxs3bj
jSX6CH2eTi6bvZmylqL12vTLw0KIBhIL9HC7iNXQJ6NoBUvmvoyr0xwZC+tqU2naZ16OZzatPqsN
yRUDz1YzklrXg/69l8Ujyiq/ZCPECUPjsXUQtQCuRha7ldKqKDrrtCcj4M48F9xizbDYA6PA8hef
ExdOV+sOOEyQU7pOi3xTkxS0kSumfaleKT3ZTymMbzzC7wZvGzLwywAdoIE2JLcpzgk/zXd1jffP
YLjfUpbt2/mk+WVAHdFIIbqnlgnRDyiQw6EZeB97I6kLK7jL6vqpcK3DeTt40S0hBYlXt7iFrb+1
E8XgNnpJ8/5n7WBJ6hdLpF7dtYBI7Ppd1d2z18qP1ERGnY81ziPMQGWyYVbHmLyhj3R2BnKm1rpT
AZtuJuzwU2akPJ4EB3pAT/ZrYnpTRfkFIJ7jy8z7TN2aSXs6PmXeHPpERFa2kVMlTPQTlzflwpor
71WTUVFBU9AmTANAJiMSlzTTrbABvmbZTQ92Y9Dy1TCWeKPaMCHfnb0nBc9OZL5UYsgZAAKQ1eyl
tmIYXkGL0SmfiPRcaV6xd8oWRI5en82QnvSS00Ga0FY/KhxDWN44N/qJM9kIjjYROlPx9cVwcQck
L5qAH2twDYnJm7miJcCnxvPieMVZU9V9auDNLlD4kqGj+giwat0ylmxn5+JwvjnMRW5SzEpvHJnO
isEPXXKt2x1cFWXM3JYK+ij5DOJnwnBqNZCkjCIKWkMhOHQRgIMeMpJT0qPk2am5kyaNfcR2YnNT
CNS+KqGtKBBZqq8BqDimQwzIMNhKgvgehkvlTViLJLE2b+6OnX6ISdqwg9d28chrlXrTN43xq0Un
X5CQFwYb+dK13nnUWauJpFzaqtnBmOPlF2RrzoLGv4Pd5rSmxc7GiLBlRlXdrKB8bkUuboTLyY99
JH20XUt0xXirPPPdNX1JPzYbPNbNuO9OTHqPlRF+X1wuWfg9N2Gj5EQ9CMf0F1Xl8UplFUYNi+l/
0L4Kzfse5DFVVwPHiEB7IUky4DIv15z1+3pTjukeRsdb30zPObcXn+IoeklHMCVOtvd6b50OHCPT
7Nh5zleSSOFbLjadti9fBw86AB7azVBEd6URvQXhWytPWUEykq4wgBOGt4ORii8sogdg+dwBv/I6
ZnnD2LwBJEExo8fWYNAtQsoW+Z0UQ144vEY26lmzjLoYfiIdOGCGm26+aPRTxkMf7Qsvy8AzJX5B
pQsh9C+LPjzfydJhr0/6aznDX6mFtZFYc4F3tMeZexxaBJVbseue0G6/xuWbzS7ZOxlmLxEoIL/G
8TXV4YXSSmc0UKKT4V1pkAUC502GuvWGWTeJxWM+zPgdkIh9qc3eamCm4xdNnr+npbbTWXOHCQcX
svq4YbbHpNjTf0aJaI7d9FkomwEBFWAOKsJBq8Y3IEo3iqhDX/RbDIQRQqJ2YThjHkahNtNQ9f7I
hmejm7O5ZhnAr+yYDymjY1UczAYYvcbJtTW3gW2J3TWewgGwWU6BiPRL14BZ5jRm2taZ7eq8pWp4
XJHXyFfdjFfFH1HshfTqA79udxwHyMLXP/3jIVwEijxJuwWOuIBNQCr3LjXVcPh311aWa8eIXbP/
ViQ0EMrnY1Qzp0jyOGHOTIzv+tVccGe7JX1VWyEVzN4pdDGjZ5m6+z18UBcvjZvH22JJmMRMQEgC
SHxbTlT7aaLvOkPeVrSuiMKgzVISrVDyNiEVyU3/wiXOsgs1zVehHZGGZzdi9WRoNUj+QtKg7fbb
uoUHFGrpz66JHwaUfp8156elZ7dOdK5izh7zFD4EwQh8zGWi4UQPQ9leijZdLHEnoEA/m2E8xWDn
8Cd9up39YS6ptre09yh1yMufMgsfpBLgPcmNQxQlt6bjYXVBLHQ263p3GbvsJ3uoEx16bFNofEvE
zNKHGOYubtOJLLQ2pdxMFd9ljsEiVl7+wblvOlqim46DQeqNAju+qq2jtFsWb1fJlLjXCNZU1W5c
sNHdEtOw6UDaWF35Yi+88WuzTMoLnbbWKcx5i2pxGa/byQ2O14diyDS4fekd++5gew25zB23sWyw
dog0dAyJ1IOElFN0UDflc5Kq761ir3J9da9/ul4r8WzpZMYC9tlG2EVUhxIdvYaurn9yzc5A5rEx
r9OtTT702ZYNRYf5/E2Wub4ip3BgEP4eJqg/Q1+8QFDdFYugIZL0K+mDZw5MezMrQa0W1o1U4cUz
ungHN/I4k4PbY4lvuTXkikB0eHQn9J1QDRxcGScvHi9acdnEYc9RlIdyWDcNDEOigD8p5x8mddhX
DVMlJEB6YmwhZHK3xONfxRb5wO6NUxvbI6GJjT3f2kHJftDaGtw3N4PN8STg6WlU8tWbCHKWpf2E
K0VuteEXUJJcYkVmkOExmxu2mEc85GRaGSpSQyg3tf2VLsv6Iv1dD4kB+K7Kxh6DfWnvgkrzr0fu
uedr67ENGbBXh0rm9MAv3y4OjAvV5Bt4YYtz2l1fZS4t955pGfqo55l9bUqyTmTJ9zZIv8xx3jgq
O4CT5SPNXSSIXwwhnnQpAJsx3XlMJHGYYOA/OdO91ve0IpasrnZEdK7jfrghVaERpFhVYzhvyQ4w
tafoXbe9aG3Lh0BRFTNMbOHo5/p0VfBkNcU+mUxn1Rjp3sk6IEz4wmMIWBkS+Y2MYahklFcG0u/d
QjLSlsPeQU9Vnxh7HX+5YsY5stf1omPas9zk0RbcXMiznlcby6IHu5niFRZuCxkBOdoNePWTQmSH
cWl46hZZcSgjj18Lm4DT/AhIp/jFMJ0qPWS/3iNUkNt4DQAUOxMKhyXKF72b25VJiyLPIJheUwbr
TLFqDw1UAoNNE5p7sc4b7Fmpxg9la+phhAzfLl4Nubm+PBF3mjiKKQIO4ODyQmz6uXiRgqUsQRkc
rPI+8YgupPRnrbVgeJwxIhMcI0MORulOM9yzsBBOALPz/Tz3ESsIRV9E6laKZ8Uhtulndvwed/FZ
C9B6r1ddOkYbDCmkCPBr+ANpAf72Nc/sH2gxvQohacPFgwGr4PLCkL7oi1HgPmeJyfB3+RintpoL
6kCM4foCGBSD+uWixDi5dW4a83tWoQ15ASk1IX7GmrgrzKeox/Y+Rd72+pTGCeZWI14tQuWE/9O3
CnLxy8tZpp/sbUs2Pn104+SLjktPtm+3sOi4wDeDSp/ycbxLStT5vuQsl8emC18sk+uM2agf5hhv
qpTQmoFkw0Kxmbng/RHHM4dSVDn6RnOU7eGgiFmIFIWHZtYCGkEnmYPn7BeGZMMEcYIhYMZ7enUU
olOKbJRbh04NNRUqyUdoosLo2oI/BcKZlMcsNx+JQqVb5HuW48g51YMebbCRNKukd7cenu91axZq
7wVPEQD6XRTMvGljxJoGhkyZry2G69ts4KSA1e6gx9Oh0eAbM3rgVFBt6iI4qjClUzbtDym4ORqx
569cXKBFez4dthSAeulHPAQTYGSOx3TG7FJ0MzoezkxSd7mBOifAKMNXiomUd0gWXHjoF9aqSLFA
cZlkWvKFvMLLPLjPcA/vstk6twGXLRuoNsvVxgEqITUi3tdrbDaLYU1P+1YP6om3biM3oqvPbQv0
LyrTLzFzp+0azPO265M4lOtgshYGozxJaWprBHuR1zspYeWQb13nokVX06rDRGjMp1ebaXjZfg+C
4HZRcYP0RtXTY9SHryLnTU30TltnHj0TfbvoaOyCw9492IEFuYr3M79h+7OuUjoo4uhk6VXBqcTQ
6V9DIPWSYa9xTwFEi72ThD5b6BAeWQOccDPEj6k9fjY1cGmnXYMpP3DgvyFNVvgCxdAXRNi4rAhz
mBMtdkq7D719XsaHst43Qtbrsdym5gApvSLcOnh4sdUZm9q+RJHSZRIu1TL4qDh27HRs7j6LM/Py
VYfzYj3Y740OjCDMpos9O3s9dz57V/tOED5eNbpmAhOct7VxsHW2hXESI0VZxqrhfFPJ5LXKogVE
PX441qARjEgPhHBu0lznXIOb0vfIA/p4Ze4CT+4tJZ9r0nwQSO5End0ZU3zuSIdusjy+mb3EJhHT
7L1GhKe6tL9hAHhTIYfF2M3ozxXJBs/AIXWAlQWCPiI9tt5gFIXboa3vNM+sd0i2yYliJG+tCdY6
hcvjaockfNwfbXWOTfRMn3TkBB5rQyzzZzDL2qW/up436MwRoSfoBteHUNR0zP/j7w3tv1lNJYLW
lu6pqclXG1r4SH3wfNTzbFo5JveQftSmUwv9gXtJvSbIiCA6C3EkzTLl/mQ34nj9O4ble3pVSwoo
aMGWuVHcBAxk5wFImt45G4FY4Ecwkzd0qO/sgTw2QQOMU2lqcEUsf6ysUNLuxp+uD2mKn4MiYLKl
apLH6wPJ1ogzLn5PtYTC//GBOYpv0PzHTZigEzZ0YCah8RR2RnxTrcN6wMiFTZQUh4kssi8C5pNI
phyNW+iT/KAn4fGNSlZtPygSHLD/82B5VYy1pgMRUtbFSTOb43U08H+dvX9jSmBKaDAk+f/3QNwT
vPmzI+GPT/jDkeCK30i+eGIhkjP9/7MjwTV/Q2KVfJSTk1yMB/9wJOi/eY6Fg8HQGb8tRob/sSQY
7m90n3Idmga9Bg4juv+NJcFcEMt/HvVR1svxxbKchSwuGWD883QrGLSwj+BcH4ooWzMEm+4DZDLQ
fKy7eWh9M5B+Eveb2+uPlccBOfPMlJZwpGzPLbZEv5lcDmGwacwen86EO4yPe0YykyPpHzLiUysc
DsRnAXHtC7dGPmnOlW4jgLHjg1CKcE8gCmU2rzchqNrDnNyVCgPplLHxscR7SohrQ0We67fPRcm9
ZkaR1WWIsUoeSYrKv+NS/8VTIgXPOc8KOTcQ4P/8lHgd3YeMIs0DNkKEdBkb3KW1u4xD4w78C5Yh
KZmss4SMs3EHQ2+PlxkCkQ24uMqpK+Y3VRWx5s5D20pYUpbJWcvBQKalvXU5vKEb2W9E/arDn668
vzBD6Lx8v7ygLoN+Vye8ZzOzpHXkl0kqKK6swuhaH4IweCOibawYuVP1blMirLxyN836fTG8Fksi
dapqlDqH8gmop69lgstTb0LDH3GcroYBGZYJ68Yepn0H/s8eEwgowFsl7Eu0qG99BUzBIFrKoZcy
vTAafSLNJyMr2Mol806X8znWa3ZkWvMzt9hhoced6izOSD2Op4k13pTzbTqYPcFW9032IZZlRRAo
1g9iZnfa2xxhk/hkuw9YHZHp8IRtYzS3+Sbrg3mvcZLINfBbNDHYEOM3vcmabXjjOkVoFrP5rYnm
2o/s/vvEQbl2zVXO562G6N7VdHjHoUahic38wFY/ZAR06VoAmwQkV7KwJYCY75k1vtbLEFRn8Aqm
B5lZe6lIma96qX1XHcayyFHWfZR1jIgdGjN7phkKxgfIS3FTY06ADdLDehXOgQTlcyERg9HRq5Xi
i2i0667izjybefE9DNgmyKHfEWrOoKron+n0PPapidprfrrRQXfxJwS1eogt92SKitARiD1EkfZE
2n8bZsn7PNsbL4AQUTYm1armxK4tb29rczbIHbGKWbPcOUXxOaeQ7W0rR0Wd63XXN2+VBQqoHOJq
VXfjuKlLCQvRXasmOuUeZWG5KkhrLPvLOHONe4mPm43OGibXTTjV3TnVnhhmE8Jgk4il089nXfpZ
P1Kfqb4FjVr2sPRjziatzsUnu3IaudXgsK3oi+1czufQhVo8VdN73l+afmL0h1BUTeZHo9pvDPs2
idm9OS7x0l4VP1oGCTJqOIbE8X2TIsXEXf9qE4GbLUgb7JKVw0xp1uZNCMfcopmkmvFYj+igThwD
oZa3tZihEyXUrE4Bh7FGCxnkhTvm3Mz45y7FL7sM0dgciqjeojaSiuqX+cgOOsVNVDY7hZHaHYdD
mzbfHXk2vB4JNb+0egAfQ4wAzqCpdR3Y7WQzN7wsLgptyclgxNtNL2jtu5PzEWHeJyPaHZjgMYyk
PAH/GGwC5zlLYYtr801SRWITjUm+jpJQ0PMCyS+f7vu4fEzs9rOURKSyfmeG2dbineQXUfehwAwX
nMdLh/aUwt23OnjcFIIzWxmESS/gxmo/U3r1/9g7k+XGlWXLfhGuoQ0AwyLAXpSY6lLSBKZUptD3
TQTw9bXAc17da8eq7Nmb1yBplJiS2AABD/e916bYL371nvcd8Vw6+k+VbX1qPdJPE7UHuMYs6JV/
TSfnLePzNDIiCqL0nJMbMXTtiyIErZ3iKxiJr8jhBVTEFcyy27sGZvYqeoRJfcl8oA96nDGBcB4L
u9sONg1J9AYJLBCBvbKc9mVs/Kk48wBsKn8z2cXLmM87AXNwkwnoTc4qgDcX2LWWigBT6/Wmd2uG
58XOyEESLANd2ElQ8zWF9YA3OMR0gM53+jG73jVVOYL5GVyndmhw1RkNSqyZwD7AyhPLtU9p1d/P
KZ1FEdNzsmqTXPLxmHVJvymiX6ZT3mlV8uTPQxeIWb2gXDDDJXIYa0sdydX6dwGDhBGGb3pwuKaz
T3TB4Xp+zz0b5I5TqSvTI/yurZXpWwMDy2LH7+wR5s0yqT/AtlbdKq0XzWqoja9RYwATUH8y333L
8RcK5f8yh+iR8Iuwlwyf06gPLM/78JR1F3vnKD+6vR/vonZ6W46zPqN4MICUNdG+LhbAq74eJO1I
V0vTaQc3Yo/9s6e9v0Z6JA4eA5E8R9JhC5WOR0QodpAMguadEaP/ASbod0d8Sz8t5sZZx0jSde+F
W/+M/e6cszMYCpYwb7HbUHzqbpWSHKXuGNrSwfc7SPBxkGRMdd2KSU8zMvYY8Xz13dRsHINstRk2
lfTJw0XJCeUeAjbXr1ciUA5FYYD/qEy5s2zroWi61yhRV+GCgosr99Vge5jl/e8khd7gj9Zvq4dF
M5DpXHGni9JyM5VTd3sIaNsjtNs7OL1cAz28Ron1gYl2Q/hcBc46DhMfI5Bmw9NVZT1t5rVDkSNp
EMv0razxh1h3s3H5S+iKnUXHPjMVgr0jEpA4ZY5Yg5vdmbPzEA82FtyyPNbF+Kw0aOGxPrO+cO2Z
UR1Arf8q2w5VfFQzKMA07FrOe656iyG/+dlo0c8uAVJBEOOmgq+1U7G+t2xGIKvzyGWaZ5rM2Jnq
aME4MyjzZ/uCYXFPrjDTbEWuhPuGDAB3a0mT7iNr0k8EE9tRONanQyGSYWnuNHPYRLYa0cCRBZR3
7r3tgZdZRg7FhjHG4vECdQs/od+wspB5RWOru9opLQB9KNdIX7nxGqyKiamzzyz95iLwX52HPv69
oBQlTB0o0ugrpIhQL3sY/wCKplGvQ3Kn8OaK+g+wuw7wSg3+0eq35ZztY8M/DnHLx4OFb+s5z0Oc
xneQ+GmkkrhVulew0HzYtvy9pPAcW3OGFGy+JF1f7W2N0aBhtsHous+SGTbe5pM5TPc0BIlNOIna
wTOt8WxZt6Jl+CyEQF/PIXHZOUV2kdH4c0Edx1rMJJbZtBzsp0I5oTvkw/v61g0RW/z18yCw9y1u
x98LTnQOJf1NunLjkK6yEbb7k9k1Pqt1TjHQYKmNN7czm50LLGewi9/MgnSGePSLUweWuN+e/UK7
ynH6sLkgBottbWRUvQisFcFUgNJi4v3qgdaRuFYT0R7JUHrUTPmQNZC00/yZ8vOkjeo5SiChOjac
/2jxjwakBH5qs8TOy+3VcXkM7LlGWzLTKuXPWsLembn/5GXiT8+MEY6/+4pE/wf+qT361q3M8UZF
92JuHzS/44nbMkzQ4EUQjAeSXHZEQRbXcfq1THSd43zs91AOV23ylqEksfE9Hblydo+DElYwyfKH
VYPgYqk31m54RSbcML8jv2IIK42D0my1SqUwPjgzWAaZujQ+U1xqC47WVMsOwDzJXO3qXSNs4AdL
urWbcjjXvrwWrongmPCCTVuZkK1JCMCqmG5RS4XOODV3OSJKY2BMlJnsYHLb+vKGzDjLUjEXXOSe
YcwLPTBqhdU6ntgeExB0Z9WCvWMYiSPK9SdjJBczrUjSzfZjjRvNN+SRumQ8+JX/J427aFuBlQq8
jDc+lzLFCQfNI+87bL8oGoMy6u7JmtQfq0pxIYxTjFy5ts99TduQY0WoQzmiS2WyXPRHFdPi15Dp
9FFnhQ3y75BkDEyeTcaHKPVj62pnOuADEgGNXLTYDkURlTha2qcEgGjYLcUQTsRHjYWpoYPg9NDa
cmJJE6CBogQTJRqKgowosGF171A9rSTJab0h5+FvsOTty9sDBiHdnZDp/vag1HIUJRgnwtuDf/2A
dS26BWpdrv/nr7g9NtNJ2rmTdm1Hm5xnqfsh/Gmu7dY+iRdx1MY1pnwCY3BKGrxCmhnP1MocMLcb
c31Ct190+7JR5rXKsnXqB6dUTSud9HY31yP2F1ETxB60jhWHWiUWkemObLZuhl+sMY1j2SE/sVy3
XSf+9tHtfHvDBi4+cfl4clEFj9mMzcZpeFvWX7/+mtu925+IbwzH2zeLdRLn2YYipY+FieljWx5m
wfzOKEETqlbeAQVlvuHKbVvGdHYyozrSeNPPkY8Vr0i85T7z1x2T5TT0ufoDlIzlzCEDbmWNM1Ne
YuzAXLisAz2ctAaveGz02X0SAW5X0uzCBpIlZ+XyJBUXBRUN5qMbo6DsshEHscOIlEIadJycndAW
dRPSbHR+IApNTwyfjTAGsY7mciI4gXbiNmUsC/FAu9Q0v6nbJdiSPNNJqNK2Yqo/qEfqox376V2a
dK9DqSmqRGLmCnM3G2V70QdruWolxYNHE56QV3+nGY2DQY6/3zsqvpOT805/4WvplvxYllSpfRcx
1dwVPXRfpqKEsmiN/ZgY2cmfMVk6zpLeiZ71oWq4VDAJogpMnOJj4YLkZUBUigZmfbuuszaYtW0b
dz9gk3Rn6Izu1pDdk22Y6iIXNlN6iTx7GCuA/LQ68FTGD4ZK2atXzpE9vn3spyj7MaxykphThlKj
+jUNhG1p/qm2uYD1WlmdK4NKLGvj/iWe6fkmmk916WosFMlUvLlu/AN8JgKEPFO7Op3iZ7lU31bL
+k0SW2Cobjj6EsDmPMl3kGGg6KS7XDhE0L8x/WczHoOUMydqTNyWUmjuGZaK72SAionbYMv9RheG
7R5qlgdbTFe0bz4GhfiXUw8z2jf7V6Hc5JxHhIso0bdhM6TZ/RANKaMmSSxurAjTMcWJ9Lz5WROa
EeYV7XqnMB9RvHjPsdZXR7qSjLrNmJluL65qxqLn5Q094SmjYq0yz7xr1ptJt6+zdKYAO1W+dZbB
fEldgZRBlod0VJd+1pqrD61dZkZx8CxwDbGSL2BBSNn2wwhoztUjiXjMaPRa/l1aiMMazpOwNXkE
D0EOHcCZk2zst1Qwg9XLfMKbbXnHRMWAnQXq27/GyO1bRDUSchGzjj06/2Mx1VsbdeN9g8CCUWts
H0WhgtSxrrHM9QOxcwlbpGI4FL0pNvLZ6Gk8LLa4CNgKD+aqmYqB7OzVRFSFXcElLKPfmG6bR0Pp
IdpYYjsTMpkWw+ENM5b3CbPrIR32mtLrI+kZZ2vS67PDkdv1YqfB4ihToJaJYx1dqfqdm1Q/o8XI
H91qDI2o68+yYQuqo91sXA6IaUGOM5bxOaYrQyIcbOzNUEUSIDr9Ek8g2ZsNf83G6oMW2d9BX9jH
47R2wqE3iYjUEu2Ml3SYvBn6SRMHMU67DHLCw6i89wh7+eRTyail2zdyJmmCIzdp4/JkxDVhR4t1
NGC64wQcg3JeKI5s5rdLl35YaY0OLI5XetOpK4GLZHNzH1nlRB97qNiAlEGyACYigaDxZl4d5uOt
vbwueuHvfChs+zQrTnRLab0MLlgZDePlPMCSycfzBttV98NJy2tKScPw3bMVyUx9G3ijRbysqvRz
os0P1NOwbjpsAZG2X1YIkK43SPQrPMKxO99H+WKeusKmn1+a/j4dfFKHhGSV6ap5r+vRyV5BBo4m
34bJ0C/dz7bT0udREYVGl+MaIXsyFQVjqTuP+OOx08S4JSvmZy0KydylOh860npGIVGGWj0TYScq
w155v+OynPeLHFuyeZbQdUAJNYMT0ivdNbFHa03YL7PP/H9yJrZHdOCALvmACpFIdwDtuvylM7OL
O0UxwasyOs0kUAzNuazRbCzEIZp1r/+gZ0mOFgfnppmlxa6gBW7srje3eynThpZLMqFBLluj9a7q
7tgCR1wdE+0UTxkZ41OJ17KZtyRKo1XrlO+Qjl7hJidtGmVro52KpP2uNCQIva6ZKIBK1gXdH7dp
PqP1ulmf/rqbNsqio9AWp7I9ekxWogezKCxw4DNMLOoS+ovZTq5iIttnAz+UWbktHHc+Jb0dJgQ4
scuVXnD71u1m7v1XNdLqyImYLdEYmwiVXHP6+25et+lRh7Gul45+mteb2z2TzAD2gYP8+2skx2mo
ZwWc1DVD3V4x1Ld71Q16TeujPgngSux3UB2v/2VMYzzUiplZtxYuWKqbk5kJP9Trjjnx+r3oVrr8
+2HBtR8qVv7BMg9HOgfD+u8Hb7/gdvOP7/37S13PSpSKHXmTcBrI6Vn/5l83LvVsjDz4n7/QQOmN
L2P9j3/dNRpatpiHyef4Pz/9H//p9k1Pw8jC6VQE/3wFt4f//YRuX/qe0bAFhu19eyBpI4HmRbko
1P/r6f3jJ/5vv+Xf/8VQnLmIUAAUcjyyEJJvZatiG9VktQaaINAe0WS2vT3c2h5vu/R5kVn3mMIy
PUKXGdjUceNG6XiieQoc+fa1t35T9atkNoI+3cwE+yAVRiknJiaV7aw9FZX3LIgsDcz1COC8+vJp
+Wydeq6JJNWM+sRYgweIVWby1jH49cziyUf3Vkaq3WtWmcznAnkD82rfoQWABiuz9Q9VLcdukr+T
smbelwQiji6j2ZyqEjoyhQUXyBmVRU7GK/5uBKsFdbozvdh5mW6Imn5KU/cbFsCD77RhbPlXYjs+
RZ3XG2NCu5WJbwL5+im9tmpc3fypGxJgc2Tb/TalTblhVBAYpfULn4BaGz7oNTvtk3xEzjo3DrKl
IVJPfeUl8rgFAWeYaKONMBPeSjfMF6vWviNBAewbT5W0X1DDPCft3GxH07veJghVlNLhLeSXJR04
X+yMhNn87Ow/nqKT60DZL/XpYJbHSacDpHfoZ5Nk+GNXt7A/kmwxz2kxPKT4w1xfM5KkprcC0/DO
rpNFFIgJf40UZuq/bFQ7NdYOBKDqCZjOWYI/Wg3oOcywygFK4oyvKc2whGZ60b5Os/Po1D1wHdve
D6n2u/dsPfT79MFs1ZNnLC85TO2DYcOyY8p8N3T9odE6eA2IYfMoPzVDFB/AsD022A/up+jbrWfK
IuSBQQJEbY5QPvfCurQxJN9UDKvA0bLhIXSbzl4S1K7sBvziRVneLeRtx/yaYitocKsSG4G7s4UP
4LImBTYEIvYL7ePQvsz5LL9NtqYM0nLP+iA5c9cqYFZjRMq0XMW6FzAzLJPWWp7fIylCqeLryMX9
J1eF2XxpHSgVw3QhKRYC2hz6w8cke8RLUvuSfnuXT0a+r2NU4dnrKidQhOOsQGZr7zXZGUZ0ufWl
zKhe00fPRP7kieZXbZU8ZWJnJxaSvZVZZDAwud7JlogNjh65kWaL3i3CpBgxTFpHXsHYMIQoLeTO
duOogwVsKvc8PB6YlsBQsZERNeTotvzdaRKZrokMrz9Y0FMooitGDjkGmCXjDWxkRf9pZi/ITv3k
TX4wP/paquP39367I4xY1wayqqIcrToo0zr6YZLTvCkrAt9oKT57lpi3rhO9rCDFSu9f2ZQd2UuI
VXfkbWwdpUFsO9eU2NCwUQ6mr245E/j8p053UOie6sL/9qTeIktqTmQRMHBfYJoisfjodUuAvFTh
kqPiQzDWB+aaHuZCecp0G4IZ/XuyeQpIsXXprkqblIlEL8aNrlq0oAraS97ACCR0UNkjKvqlPUuX
982P87fZx6lNmCaNogaGKDrBCoK6qj4KLnI7cz3XGlGyaUGdQIg9/6IMWVxB6UqD09rmA9dXzeme
OeBZaUTCodUN06qCCLuall1b0GXoCHPb1Gje7Y5cCKUD2yLpJqhJr6PFUIepRBk0LDB9OzO+LxkV
cDVzXSqE+M6SqCwQxemzZm6LmCt3ISsaxe897Z5zX+cJOaZA0TFZYBDKe5/xrdx2Xv7W0R7ZWiUR
UFbXPkFlJV/GLh7yfqHdpL2ViijCRXJe4VjcROLDJOWJ57sid7NpxZqW9+xWmGpFT8gwsdz6Xx39
ED4N48Pbx50yt1EJtH1RfyB+/uny/BHHxtaVFWlXIn5ZB9JMu9oNqIlh7wk4v7JNt6Ik/8zFyBuQ
u6kwg1HSG/miNq5DtOUss6PlQcaq4K8BMl5f/uDCyEUj1XYWJgTf3RdtxI7ZZj+oLMEfRL/TO/p1
0DS5nUT7ZbZJvydHIt62hAAzSOsKhHGxaTPzs78nj91w64Bj1x7U2rAf1jOyGo/kSZIoMcIFriIk
0772ZSYZ3Lv6q1v76STA48ygVXi+AIILnMmPNo2lpXtXHKAwN0dsWl8tZ1BH21kzjNcppXUzzOl7
pL6R0eCbQnTd1929NBjvruK8nINOp3WqI1mlZbBrGkYHdGSwIFTYfZbqwM4JsB2bGVWfvJpY06TM
dzY9WNyMzntqMDXO8i+rgAHoAEXZQq11kdvKH0vnfeWsoY3mYAYxUBFxNpiG+aCVk9pC7Pgc+hHB
/wg4cOh5TrBiw0pDWhhV4gGB6xiIqodJoDCDRus+SXio/ppT1t4+CvuZwRoZsz7oFtnOHBAR+aKl
rz16nJabshkMrNcTh33k75VFsOOgHQrtT1e0BX0DJjujoykuoohFS9W+5sVDUUMvmZfVuABykszU
yzi2aqMad5uP97oOAQxv/bayxouvz6v2lyKpXSgOUIwfbgP//6/K+W9UOShpsKn+v0U5/6vLPyuY
tv8pzPnrZ/5Ll+P/S9gOue4mXmTKCRfox9+kEN/+l0CyDIrXZl6JGx1NzN+kEEv8y9FRV3iGj8zC
t9af+hsVYllARIzVu863MbCb/yNdDkf0P2y3hsGv0y3dcQ3QSLbzT65Fm7am3ZijfQSH5QVWiY82
ZsxPW/+1sN30OJppvGWw8WUtO7fHMGaIo/C7d1e1CLWJbQAzMj95onzvfRATYgF4VNctenwNFb1h
XWpYUUdrQTJmWqk4JTS6vfgy6rMiYpjqOMN/zIyGCcacqb2vkaJr00uPc49CGF2cQ4cqTDw6WloJ
zaGgobczgcdvUaZT4xi/1mUz0/s7vUopdEudNoWbORu6ilTdtfsNrVA89Sm6auwP5shMuXAi2i4D
KdgjJy29LBo9Snf2JRoKPhYVCF1A+ZmTq135iMj1bZeXHyRDJy9Ns4gzltw5BC6HgIm0ydKrl2uW
En3OxUQP+x+4jYY7zEbLRnfZrNZ17h/q4sTANzumTAuui6MFKaHC9Lgy9YBEG/EUk9yMBGFfx69g
2sKnZxQpWib1n8px/0SuVexxSLz5MxOzUlaUpcsZc7QTJHWlB0SMRZt7HJryWI+nxo/MM+OpS48e
RJgZ+KlsfkUD9QQUDqdLmfz0lzbbQrK0d3PJdEpYQ0cOyHdUKAyA0RVyPtWSnut7e8Iemk4gsTAk
HfIxtc+C+bDT6v6D669AEmoFyW6DMbrxMyJsbTtUrNJRjuEjTnedEOTPO9OubLV6ZyP03NfSuTiG
t8ONuCdN+IT8ut01ayAMXYhoY3UQyY3co3FSAZoDtDwHseM/Nw6Jz23XdRj86zAWTYagsvogtfqx
7jvG0c1H57GIt4hI7iONmq8f9AWTapceZxDJZtye/Cy3YckgQkOh8dFqBx+P1kufoVRZYHRUX1k7
BGNCzsKAkAGSL2nv+eq9/Ui8VZYmjECWzNTYaz9IGOCzaICvCu9N7xziwDranoNv/Nba9IVQN9LJ
n7vCo9lYUBogwvu0VfZue9RMDJUUeRD1pzvRiaAluIZtEPqSapp7IF36QjM8D8QSRWeij/OG8D0T
HXHgogTaqNZ+15v0z2KSE2LS6N1Yjb1D7bxB1VQWRRNmC2VXNqMZkWX8OZmxc8yjq5bFauuX81tm
meyWxH42hxB+No2kPvYf3XI6WNofZ0n0x145X1Na2HvYvYes6n9HSQKcp5gT3lDzRy+9pyKh5/1a
Zx4Wbp71ZvSYPuqEmKlRXLsc10cdGD0kQ3iBlH55dp5sOQQW3JMwSr5yRHXsvT3WjwbbjGl9AGPJ
tlMkUWaRIGA06/Q2r9mpArJvgbfI6rEWqJaYjos9vMnXZMTwKQh2o/F1SMwC96n9DuOU9OXhzBB3
4zcDKuutrOWF11STeAEa8DHjjMMeeuewq4k6ZPKmM1VB5WOrUtNIlxtFiZlbDLUxUBfuD1vzt3Ys
A7py2UHZyLNUbyAP6VLm0uWXOUksCWV5BTHqbWn10MROpjA25SX2kaGUIB1DMmeYSk/5GMhKfmsW
FZ5WtO8OWZPBAnZf67KTp9kffZEk93bXHaP3VuCd28ChOLFtA9CLsDlVM+Xh4HyTe03eeaEIwHr0
Grw+edRqT7YJecD9XdAhB3mQ2dsUCzwpHjTTY5vQ8bjNA1+fjmVUnEw8cVvlx5DirOrENYDDHEYD
DgxK5HRx32U1PwIzZb8PXe/YYOTIGB1cMjzMvJoOfjsHqDWpS2wOa/nvkw+OxOfgJjXRhAv1vZgM
zPeEFeBOUB9y1rDNObhhNfeXnV468ndzR9IWzuliu03F2Ksod11iGns+NRIoi105Zg9W3hY74g+A
IMR9h4kn0w5eTg+w1wk+qUhR4lRBLABat2OMejcshNew+hxyVF2b4netXEIQZb0BEUWoIpJQ4lLZ
oOemR33vAtcYJ0iSvnceZfxoDrUW9jmRxggjAh06UKNdkLcsePpTBGnsjuLGgPBAScdWpC/2ikib
uVZ3ZdRfEo+JwALKLvSKjlG1lWkwxefVXQwStUm0wEgQ3hcyiXdDW74iYtK5mKlgSPoUKK20MC8I
Wt1LZoY1Ff3MKGJnlqb2qYzCPKiq5hILpGrrD9XDpJp3OjcegpDhXrV1u1W9esPTqh8VnrIBRkPh
MTqq1zaIzi63SYgVd4ycDlD+ABPQPrMYsCjjcQlSU+6dqOsITWfF85H14WyA08o+vKPoLSzn1avj
15aZEIQUIOCZg8eF4QMDqahudunsCTZ690iVrL0scsJNBQ0wM84/m1S+ZHVH/52hG8iWkO08uZM5
iR7yUMXZeED+Y++GCg68mA507NXGVu1DRSb11vFP9L7b0K4gq9YaV0SRniLPIuaSm7xJDzKVaagM
/3USyUvqI09EcpEKf6/bloVeZLrrMmzCOPf4ZBfkD6ZFvZ2w7LoRV9XJIRBxMjF2oWvbyva19bi8
iBUQ3Cz8xwZ9bjDheSDk7lTl8xM+2wcx8Bw1FhLaDKl2SCc7nLShuwhkJEUezT/mUnzELWjbDs3e
kkKscWIMLrVP91bH5t5xItd6gZ95TAiGEXfpXA53PbOsQYezScMrlGmLiCYsM/NcRS4djcb+9i2E
pzA9aqC4L0nbkWdWs+bSxVSSOOUR2VUI5eDBXKbiYpz7Kubkc5R1ISrsQGQfgxuqJg8LfpiOPiMb
+NHDz5JYv6BzagiMq+iGcEYQNeXRYKSNLXm+OnBYOPByo/0Qek5qDbEshtSIF2MxQ8jUoLZE0kBe
Y7oHQhYiaulYW5DFrsz8Qh/fJq3ukVo3ezEWIlzeXH34mGtAaHrkXWuqt3OxDkgleJkzresPI2tJ
nTddKiCZP2eaxqx5vWqPcURrX9f9U8Yb6EaEk7lxTzx62b8tmqUDzWgurgFre4yf23xKdnr5x2zR
BGezs6+n/hjJ4pO+JwPVNXWSpo3OesRi1RNMdHD15ejZ/g/T9FXgFFSCqT3/nEnvQ5s4KIQZLc6n
ttcwg6Jc5QybMYKaKPdoDUQjwJUoAf9hJqD//ZYINumkW7RPtH3q6Oi5SxrUwAcCsstQoDvaiB/x
qCw+dUAAHKLs9VFjWKE/peNd0y9pODgGWu8kN0MaXge0g6DYLaw6hpUg+QPRAblsVyzePdcltXVr
aw5jVwwckRygRRX9NOloLOPzpOhkRb2EZ0onJcnc3VRlJDnF5pvjts22gg3jeaT93GquXEuh8Xq8
1RlYPnT1vZY1IfNvw0F+XHrirrFcFHSCS+C8guRRrKptl9AsMeyVVWIx7xhzO8RaokXJgy8n9rBk
h+Ox0R+XojkMwNuTlDwVZzHwP/YE5/IhdP1wHA3rJ8kxM/bxpgEChL6VrhelBApebYI6IknPBcDu
7B3E9aHgwwzQneP/t4CWClvf5ssb6Ric2RmYDVN108Vd3A9UAr9GYn7Crop/rbAYc0KQaGDX3qu8
4upWoBUfY/p9bDmC0py+DUQUTOIJxHAR8G9mCQTObpO1bEO+sfYLULO9T7W07uW3tJrPORE7uE+X
0iTMAu0y5NrReoPfcxjzwSYnYzg14GpZ3LwdJaJ3amtay6v9MWt2Pda6o4lqgM3QiHMrWR7dll55
UTJntNyasHv1nE/NGKqmpek92NW2U57FrgP0S6cTESjc/JEemEAVlj0t7kQ3ZBhm+kaU4KT3fqa6
jih/LTfp/+Q4ydNbWJ9oiT0/ur89N946+ohiDlpGJDvmhQh+RDGd6/L3Qgdo40wNnVSAB+xc9Wd8
zU5KU5H4iF2KuY5a6YNKr1Ie8u7aHrdQsnCZ6u62m0cEFIpRCNiDDZP9iKyPmpQNzRH0CWl1ovFg
1LuJShSacOo439IZtbd+zIxRXMaIDCAs5F+LkPVu5pozupW1rTI4M30PLNfTGGEX9caigzq5O4+J
bwBtZhWeDQ82GidnmTyWuAHSRq2dc07AY2eZD8mIZzHOhp9egpA+n7KPEviiSyrMxVposJdMkxCC
VFPYj/KccWH8QeTURUt8aEjuwOHhyXd9xAFqdcuha6zvwiqekNkCTTIuXlKwRfQnEWTEAxa5/hD3
Ox1LxN6O+jvIumxjOsvbQkI7EgB3F5EloeV6uvda6zV2m2bTjrLeg57Ehy1fFnZh+PzOwnyYYmqJ
WDdPVqVEEHe47GYEwbGjfVn1Xh8oZat+sokaxZhZcyDv7CgKO63f56n2K5O0YekFYEyuucI5FjUJ
mx1jO7oJ4h0I7PYWgW04zMnJwxW/6duWJh4aE3pmiQEgEmVlTvSq12MlayuEzHbp0ce3im/Pc++T
nghxA755nTcqaGb/PbXNn4YeDU++qz3qwNzxsGB58O0gw4xBq3GTM3rdxWzZq5m9SftoN+zmffLN
WPgjEcb03Ey9+TTydb6V5v5O9FRZ2YKQ1maYVNT5s+9Odz4Y9APZ9M+aD+Oh6ebd2hob9ecssza9
AkTSjmj5EiMhRSHNcR8tY+B77es843SekblgD3J+AeZ6aVB6hT20LTqxiOHxLKxllGWEDkb1LV3S
FGV3Pe/aHCo3AO48j9G29DMEMnjwFuEewVS/D70W4TTRpx3h9TJN6nPNUpBiNNpnifnkKQXK2G6e
7XI/6Wa6ReBrUSJcdSLq0GAMXPPyUJHEtwUbAMsj+6ri5GcGQ/0OB9ZlIXlrw/VSGd++1n2Q+nfy
mG7a3dKC+ZJ04el/m6VlBpEx3vlrhJ/mcA4niHEMnuOGGRuCZGJjaUFEx7i/VrjGGVjfmatkaJHZ
vavL32P1zRyUqGYJ7kWHnBk5+Y2m5myVhnpA2BUCdTmFy+DuKrz/2zLOJkap91gCoh8RESSJq7pT
blpgUQywaqN30VMSruxM2wLU5gz1vMeCZPfD2Kf4NdhVeq3O9nQe5WEeUdgXw91gOwtrKj2qPiFp
D8mvKVuXJK7lZwlbWsujoMxYXOrIuOTlYB4GKh6RGVk4gSwKu9gD/OmhFVnrkjhi34Sk6WI4GpM7
bzZYT/XXZvJfOoszTQyvovWWnSXML4nwEgM/x7LdEt5D5TDSxwf1D5GFTICyKZ8nnSUq9elaTCPn
Zpk9EcaJHSKhLRNkRfxUANFgLzZfhpbW0IBmgsNJN0nySt9yU+8fjYQpY1bJz8XZyx4+GOzENwFc
5YIu7CldkufFgm9n9ixgqY2vZ4oRtpLcu/x19/Z1Vv5m3FIftXTIDi2elKaDfXK7MQR0Fc65/e2r
W55pa1QMI+zoaur4tEoG3FFS+SezWLRdNOrYPnQ0juV47EvbON5gG87swcu63ZXgWpAnU3Wt8Utd
Ph5um0mvs/1dEUMBTkQ/ASIDA9TK78rq82NiiG4bm8m1d83XsUcD33hTdbDY3hkTXvmBFflLaleR
OOMviTCPxF+xmSCcnnvuBfoomAAUWKytFHBCOSoWprbg/Yy7L+Gqo9AWGhbOyIq2OmJYILZGybTL
MPOH9XRlkpHPW+1JdxN7o+vyakXuRZOCGnIGSEOIzlFfpbejkbKl0w9WP8yPkVbDJMP3pRfDI9yC
L5YiSOOWuNheecpl8SGkvK9jTYa1BvUqj+9N99yl9ovEqITMl7F5nYDYazi0Gw9OiW8uga5/kBaK
YW6cSAsrQIDMnvlY+ISZDm7zzuXhbOjDqc0yXJIZIESPmIsIye5GaLm97xrDR2Tp3eeDePcbE8BT
+dg2DVi6ZvoiFvR/s3ceS7IqWZd+IsrA0dNQhE6tzgQ7KQ7SEY7m6fsjblXd+susrbvnPcEidWQE
ONv3XutbNUiKU1JK4L+O0QXoBifUADmRYjnLylyhnnE2GSetft/56mLglGO46xK4xCUkCgPnRN1c
wVWYezsvnmZtS0n20NsaQ90WWFHr9u+S6Z1rInoYpMyOw9Ad8gS9em3uFFFmf+Voe/UcBlG+kAHM
K37TM9KIemdjojvCfGJs1cWQgJCCHsW/D2ZRVEdz+Zbb54hubtaaOS7u8rA8DiNaL4GPvVqyu505
ukPMeYuKFOTg4oqS3mfS0zWpm7zZzHnBQHG5WG7UGkv3BItMs/byzjmW2HCO7ZGBIXoJH3FxPngb
wsPebwiiAWQgN73li30+T4AXmLTenrk2ot9OZvZ+8yIhvj3VltQAOKBEVgRJZAZRn/0qrflBpZT8
no2W5HaQWQTl+e+PF9sMNIX4cHuKt8NUjDHK/+Upp2Jv0U4/lOyMWjP1d+S8K8H8i0RbZNT96Lg7
FapL1IgUks7SzGG3WR9a7+12MZouHS3RQ+Zb1CK3XwmR5F+/ffnbJkk+hwlyUneq+SOor2Rw+49t
t8PXcnsdbh8Xsa92rpgebbP79PslpIn2ydDw7tpQfcK4xv1ideOACd6inGI/BhyEZ8RmLBrQXLWH
IclQKJY9T3J5prdV5PZhqZDfoDqO1mr5r29PXZk5tHDb5RZDnLQvAEA4vbVn3tJiWi+3nrv40Ds0
EiHZNm0TWjvG6Rr9UTRiC/6GBReFbLGrC/+RSQUp0wSvoPPuA2ow1gTp+8RCpjNtKbTWkxy1wHTQ
zTOP1k/6koFhKGSa/RgP21tCuB5hQ2mV62zkPOFmg8pcHm9/Z46Y0jFzNFg4MsRBGonMNjKTUmvE
nvQmR1/TXCS/ZakwbutvhrPv6BfNtSUVkLewouWP1JZ2GGJ0IJj18fbodridcXqi/Zn1UW4nTNRL
Z4UGs6fn+78uldv1shygXbJgVi6yiQaVUVd5iInSSJRHnx+GsNyg3kkIG0TxhES9gZCYduRseBgb
svJQTXXMDsP+kVEnjjK3r+CnocBOHRnry8F0Vbm10ayQDAV3waxq3G2uiSQr9RV9o7AhgCNntUG2
lDSU6myuynWXh0E24rEdubFtjJZdz+1ivB2q5Xy+PYoTTe1JHttoihTBlb1kpkf1vyLU5+XU+Ooc
jI9/6f6iRfHXOS+oftrD7X0Qi3rur3eEbo6HdVbrbbaCTvJZD/50Zqs3nxurxfMdpSqI9BmUpe1u
0HveTZpnXvTlUCfxrtPEtCMp6FW32dKN3vTPrxlLtmXqeAd3LO0zWW8QUgA3eRUbJklH4ux4dLry
xAlu31CgtT0JB3fR8jVDDufGCf8MFuZcs9YCSw2IQTOwYmKI0BlEJB4GJhfaSlWFvPaWue9zv9k3
dEONXmHs0mCSoLyhB2GPnY9fZvmv0NfTvXqit0AHV1EkieVJ64oZV6UBdJEUGpd4ZFuq9QvfxZo/
0bhzezS7c+taJyIW99ksL52PNIylv7iE05+yM+KzIxp6SDTcVnM8ZWC00r0XOfoubdk9D8NkTRit
hHFhyRSXXnXuRngMFKwsP8ewK/ddrWVr0ec7wsaI9fa0jzpy2U0hQ9NKefLCAhhUp0Kk4qP9oPtA
kI1R/qomuj22nr+TCzxAveNkMAbvK1HyXmYlXYemxw5TU2Pr58Sr5m3swLywRXUizJEXc0KG7OBY
YHsSI6U0J8W4Xpjy9PfBHRFem95sbIrwLHrXAbnjP9C4xe2JKTg/SWMiTGpuqUEifJtLKhzZpxt7
EuLoNWhRb4+sFA+QIZy9rufyBAoYa/pycD2anL5Ncda5P+OEaiO2Jb7IEmopMeJHAB0GCCAe1cvh
9ujvL2D8F8cxBFaVMTFd376gx9i0RGXjm/n3L7j9lts3W0by2tBf39W65hx7C5G9KFNMibeHvmto
eyIMN7kGylHp69tn/z6ogVjb24eFcmhNYuBYG71JiTa6x6IFzeTNy52EPvkRbYN3HHWR7Qap71U4
bXIqQoynSLNqPcIm2H7SXLH4BUa2lkOA5yA+VRNXjI9KiFsB7wvLY2QCh+PGeahYVYeJZVNqFnTq
fMCXGYHEMiak8+mAz0VSTBohAAHButbCLtnZrAIID40vO9a5vJu3pIWCl9Ngc9p3swRHaXrtriub
5yRjj4sW7m3IvHBNghCcUnNPu7W7omz5zisSEUeSQtfmUDF6U1vRSOfWwzyaWf7LWOLKBvoYdNJ6
B2G8JvIvQlvqrclLlqvmy3eZeXstJFzzOfXfrYnGeGJbKMis6YVbNpEYPhFU00Cnq1RPrsfgy0Oa
gviRfbZ0UUNZQR0nz1CK5jXNDGzlnYdvXL7lTboLFyAuMg9usuYxsmP4BA2yFmIkC7wQ914TH/Hh
LxO2+JlIjUT2yE/0O3PCB41A964UGt4/Gb6E7XKxl/Ar8fBkRXUwSLxGHUixMMcAFRGLKreoriT6
rAxFREAY9kcUqO1pacsuVT8ylD+uVjH8cvcOOZnmZCEmd7mVoq7+5M4woFi9y7XxyBz/fizHYEjj
93qB1vr5c8vglBOLcRay5qF4Vi7CojBBNzeXnAGslIG/5CKydSBTKkzvZn5ZT3eRbCReozYJmqqk
Y4xQXG31xjq5LIoR9kMBsHCupisBjgz2n4mUVpveFPczCyBXMNgQNrhrUbc0b2edVNzwo8WhnhK4
UdbyMHojr0/yu2IS4EJ+K4v6mpdMc7R7DRVtyJzE8fOHOoQNnhsYMourg9PRSFx8IP537xbXOkwZ
KfTJb4Qb27HbdpUJkih5CD0vWwKqt35ZRHjszBOmRmiMqHziEhL5hm7EpvP6wKDlh5hxZfnw5ixx
phFYslXVMYj2QTdQfpr6linEmfa5JcZr/kcT/T5peFdt9TVW88UrcEkP0akR0atyjCfDOYeu/a3M
a7ZozOj/PY24D9jcZId69NPTpDnjxnaQvM29aZy42o3T7dHt0BHrfAIdubiW01+EHRWryaVky5Cc
7hAhvAl74RQ6OXHAfkx+Whqv5LIEMHMAsTJ0euA16QNMa9+jehsnXx31gsveUf6wFGd83DTuvElw
UiLpbH3gE0j+UWwRbWXV7OFYeWGUmR8xZcfqRjdiO7cxl30mvQrezJZu6VEtBxEPtKWqKeXqbNQW
qfa1Az2AxnKhepfqaPjsYxOn8GgoUBbeDq7rPhD9rHZVS+t4lSzF3OSZFUlM46cz6+k6J4l2ofmX
x574QS90J3Jow0VOAC3KCqm/b18c79JG5kc6rgjhlwMxzlRoaJLbtaTVvCbtFukJ4v6UzBhaAgIB
mQVnj8BqaBAGVGvyaXnjGdCBsLPX/RL0wBLsr/vYHgR9MOCLYPYKJrrOcIyWg2TLc9R/YZMYju0M
EqPgPym05ZZ3+yYlGRjExH/HIuWljt36yGatQRC+PBzTKjyMamtkIALw7L6JoeXfkckiPUfkSFn7
V/XIMMjqUGVouWt2pzGi2BOdpBW/VKhmA5GhJ6mEoe6/Py4M+6APURv4eDSJoPn3n0+XRwz2mHSz
tuDwP8rMgg2yaPp9DZzt7XO3R7eDJspzyaVPfURkLKWKu8dctg3z+cO0mpada/FKpEdy4l5g0IKj
yQTNkSFdCbIPMOq73uBcN8kE2CvKX6fTuyOtwO4Yuea8mnBCbxrH4G60HKKZCzbSxqCgN3y8HezY
3aINTfft7T+EmF9sckoeOgGYJNoI/6xmpARkVuZLrrEsbsccebLhltgjlc463fUaJwC1NnsvthuJ
E22bhhWVh3wyb3AMDK3/9P/FegS7ttP/Sawn9CXr6n+v1gt+ShUlv/+HWO+vn/mXWk//B9p8hvGu
Di/Lu1GN/qnW8+x/OLpvCd11HZMcgiU65l9qvf9Q5+n/IMACdRaCPtfAQPb/As0SLmK+/4nN8l0f
haBv645hWcJ2+Ev/GQrji7LwiFnN98TW/JQpzfYZJfdc/6GRexwXngLZDy+JrM9gE/ADxnS94n4J
f1oCfxmQLiPtaAlukmOGfAkf5gpGWLQHGA1SP2QUqChPUOnE62YwHrxOu3pDY2KHIzKq8sw/kDqr
DYFnP7NTH3VH80+p2Sc7tD9LL9q6alqf0RVB2koLWu1GVyuQcNRXM0sbwH95tR3oeW7nZoq3Zudd
pXhn+EDxkoN6QaKCLt++JwOAHWJG1JFjNhdNTh6wiJl1qJU0mSF9r1GeYKmUMJAy8V2MdoTCCfUw
w2odYZ/KxLUorV+Ggk1BqKbBV53dlOq/Sb26B4JCJ7opjtKXBwS1LcEOlFcENdz1bbNOMoeACjr6
3kQ4iOvaRpAwMYJzGz/1EF3qEHW85wPQUYn35Ut9g70LMQ0Z6RgdLX0FF5v8xNR+TLOap1u9dG0/
4Nw9lcU8Hyya4izVuPfkRGB6ZbEHmJA4+RF+E+6lD8Q+/1i5dk4J98QeGmSYmEUxB8loEDKBuS7O
q+EAohnKLPua/CFz8BPM9aGWQHF5re71cn71Yj89hqzGTgdpCAdlv1UtwQKD3oJZymlLqBj1mBNj
QzDL9dSOSImF9y375KoyDSMI1Y12LPU0MEUc2LP95S/FVFG8FZHH+eAEEZ3ZDJo6WarV3cS/Fc7q
3u3at1Ba58ov1glNAXI/cHKnHgOieqRpn3QPjCjIwpbeI2gLEqXpRqoSuAiY5e6bcHpIR91bF6YL
tsBaFa63dxpMq6YPhbexzsBRiIisuGFMKtCm5KfNp523NG9jJPbCrL4hwQaWlWz7GgKyOc17UBrH
tlhkYWMeke8tohNb/y1+EH/DWAuIAzqAHgPpycmbJzs0gCBNX6b9M3Wh2Iyx7m/NGTN9tMySQ171
PGuTnWu0l6ayIIqi9AXEk18qYpJ2oguNnSxssWtsVJuo0h8XQvKO0ixG5ZoerGzqnuhCem1W71lY
5MNQn1qcnac2GZ+x9+Z7LZ3WZoONe4rs8GD74TtzHxDRi2kLp27OFhbDuWadPOzkfU8EW8I0w06b
iIzLNN+aERrzMkk0eEbipGuMuVe8mXUYu0HT0STQO05fjETP5B3EhziuJ6Svwy9jPYURJJYWSGaK
ttyNnfICRuFXoUX+AWT8SzqaxgpP9U6Z6bEeZvhQSKzKknN3NACZGCTZxoDItnGvzgX7nV2DrpHE
+YnNj3VXZh4ivmFgbkqmZhgm2jZkldp1bvPQe4m+RyqJcuzQZpG9wSvvoONn0kirfOtPmUPe9/JP
V+O9V0CypEG9bMNJRAY4B5fDC+ycIeNgGBpqg8ZbUwVGayurq3VhmPOzSa6D6cefCSQYWNL10zh5
2R1RrcsQID8q164eXKOv+ZrZbNI0Ow0tlJu0xE/hgEECs3+1mbfnDgN4P7HPyo7Ak2d9QGzz66AS
Z18OvLBxVy+hOZ2FRACVhWmh9/NQSO6kueQGlWCFeyZBbeSVwDSqj7xz7Z2lWd0Jpeao4HDO45c1
y+R5yXiZDUUs8YDHdDRafW+NjMdB8REzJN3zoAEAcGYyDBBIwxjPCGOG+04Iipy/Q1epbW04/ZYZ
1iVte5efJq+EOlXtB90ikxi1ocqc1xYs9oYm6a6vKUUbdvJjG6vHMjIOEbUWtA8G1/4A+4l74amp
ocRpVVzfOcrYN1HxYjZxuCNei3bpyEBzagAVJ2iDOBGsOXxM8MoKA2O1XrebeDb9LdJVdR6sxl3N
Cz1BI4vjFcrbb1cfL+kI78nwuKF4fvglU42/r5gtFyq+GPGnhvp03TdztXVspImeYbyIJn2VeNx2
TZGc4PKPW9Q7CRCYId9KvbrzOA2E0xeHQUH0pUmwt5N+2sR9IbaN7fk7MXUnD/zgrgvDFikGmPwk
/gCTLu6n1DvGk27t/B6hJ0gCGUTN+IE7uLxCBMfuR83mJ0z+FdklYAhiFHUeQh2hPdoz3SvF3pu2
+mM8JEyWnWZ4t0Qzo+l0H/vSpjnZ8lSNGDiayaRgY3hqPpigDl+YHN17tRxPY4aGiD2wDCosIGU6
M4lP+vE9rowLN7RmL5SZHKfqvigRyE2ZZWCvDBvIErwiAjxiNodNwFituYvLgwiLjJU08wN65iQl
2787XD0HCXW3Q/X9YWP5XceFoTMA4/0rpuHcMWm+C6MJyTSdtdZGFNvY5Sf3GudtdrGOi2fyiccT
GsdiWwj/qS/wigpPvWVz/tWboY/MP3Q3nEv7mQmqM2yYd6Ft8qUdKN39xvZTrCzHeWcEzka6Sq+D
j5lmgOI7Eyts+tNqsrTsHDVogatpPlXd1hw0gqP6FJB87t95cdVvIDCmAVEy8uhxM85ll1291LrE
iG2PLNWCSmS66rCW0MQp7ZnwEla8qf1IXRfbUK0XgSqzdqMvvV0rJwvYmknU8XNX30YzAgs3Y1rd
VRNpj1Xhb6Sj4iP+gYZb1mFKbXEZ1RAgSgxCzqqDmrkHQt1Mrgg29mgkDzWpJFXJ7UQQg7iEalOd
fMgSoEFWVh+6TyD8LRUeCdVvpAywr3djRSu3FxmbQS7aSlZiDXYoxjGsGYCMAeRNHlmiqpSLShrl
6MwILMBW9wvNKguJgyYA3Jy2Gr3OwdrgZlszi9UxdRyUWDOrpa7rKA+a+C1Sr138p0GIRzLmhs5r
Hyi3fo7wsjym7cmPTUR8ypUBdg50BMxmsEEwySJtnLgbJ8ru0Cwwu/AOBRggiHF01kJKEV1vrh2k
DqgNo3YUsrwYFntq5bag20r3d4ziEx3s8h5neXWq06dE5acwyjDTCWc8CPaYW1dnO+VU+Q/lkI8R
pCYGi/Yd6ERejHnBeUDEf1Oi6LetCY2IgOZu19LHojuyUYp2W1vZh6pMaDrU/R+BPsFw97S543dL
EmnkgHuHDTtTY5UL5izsNaovvGDUleEeGg5w8nCodp2o0EEVzVfqmdHerGwizjqbxue0TwbwOJ09
XPLh6hnOdNJD6T0spwzdavth7B+HWpOE4GYKNHwL4RT54Ja4tyOBe9ynsNYx1EJWMvX5Y2c6LekV
GedsFF1Gl1Ifj2kwVFAwOxAvwbR0vWPP3VVTUdyrAlOA1zzobtvck7u1CNoXFkhnLxnseFC758xB
AK+mCrWhUcOyil1MyDmMDdtHfoCawt8aLmSVlucWOE6Ja7BzXE6B6rONSoa1Dk0OYt79rW0KfWvF
2bYCSXvnO78k1AykfSLfg32iwYDqOCqr8yTFh22yErQD7ci0z3B+oj33dBrw2sRNmmBig+iEwtoy
pXZXow7rwxvvSlnomx4iZA9mwqgkA/M5BWmXb3qDRHJbdSa5HGia44MGyKNI/EegMRjUm4MWhylE
uvCiVcWPLq19jX7X8D9dhU+56IJOiEM2eJ/hUP7ECDjt5IN21N2UTPu5Z7vxqnzEl+XvPrEBt7cB
EIZDYvsXatM7TbcOYQh/NWzvxnHYq1hHW4kIss20i0kR0dFF8BCakZ6HymjA/I2iHImVRiOm1dqg
deZXeyT7CvDnBpsrVoSF1zPPe8u0H80mhMnpup92NzNxb89jUz3xjWQvIVutRPXgSeeZO227SpKf
nsJ7lU8kSDSM1juCRuIuBIw5BKL1XF5xFPFFZ1xQadr16/JNospe8JHtx4mxbzo81lZ49qSNrdEy
nkpD0Si0SDrFzrZKau60pn/KJ+ehnLwjZ/afzva3EVKodVZhxGRe3LeEt+ndjh77qoat6qnqqS2j
t0E9RD6pFrUEnHdvpzrgJW87z1DeTevHse4b02SgwB+szWZv9Ow7/Pk08nUbzRumg/y1trL98nfZ
UNMNay6Dyz2eJummtJ5ADpL/YRTYW4gk8xh3EykAcwDRwUrzwq1EhLouan25QC7AFUgnHjbOlJxA
rx5K9JVeHBXYExImr4IYj/IQmSMQP71EtWr5gQ1xaRbJRdJR+kLqRpyTjSwYNTmO3rYwPsameR9U
cx673WjUv2FIvgBBbODmhIa4Vlq1m+zxS/Onw+z9wgn4hlMGK6x8LrrksciaXxCkruAP6MrN51hV
gTXG+6opP81Jv++FuDiKgqVjguAsVF53ekJA+ewgcgy0SLwvMc/OZO7RQR5k/yRbYDqUOBT0W29h
Cw7mRF/Z3dpF/mz3+T6+qxQ315kQQU2iBmaQSnOuOLAjwwuiaeSClHg9kooenJ22u1DR5Jb3Dc3C
sUJbp3QU5q1rY1Qe/Tt5tKkp3RL9Cju9kwUrcY1Ve0kD0B6JEuaCFPc1g2LHIKWMJaIrs0s8oTpa
IiLq6LGRAy9GOz5Bh3z2Znl2m4Qkwo75odjZnX0divZozdWdXk93SrgSJZ+2b736WrskALINcxLC
JDX7TGvgrUe6pjlgsQcbwa5l0gRNPrpMf0A+5MIB2yB9PiJmf3S07r3J+hOL0Lrvmx/dtE6WVlx8
JwFHMV75T88Wd+kR3oduyF+0tq8o6a62Vf9k47MycPOQFNI0gsbgS6sDGRwo9ODy4ZH5rlARm6Zx
7+PrZtB/SNx040tAXaS7TT1sgrHepZhsVihZgxxnEDrdfWRaQFTILCcC4qOP09uSWeTWDonKR6Pp
j44X/0bw5hATjn7pq4ySLVTDJ0neyzSUn7pp7yat26i+efZEEGMR9r1op7shHnS2W8A/PSt5KAuy
P+r4hef6x7DDB4xmv8hh8z1CHNr6NWKBmzOHBHEHa5rz3cYM7GbhvfTSetGN5ttvtc+ohczrYhwJ
GUr4/jkl380ZviJBKzZFULycLJGdfpRp9bv1KN5iXJAtzGcZv9vhc7FkYpm6ChSzvbGOLlZZnSoU
eGtMCoBobS77STYP5QKsMCaUhVxybq2/FeOiz7WXCrjcVK7x3rbei8zsbaP515Fioqjs9wExPmsa
Npz+2mXmtso/aPX/ZupAkm321JXxNvX182QBVA39Iuhgkmg6e3S7e2LBWPgXxoactK1fIQ9xYLuS
6iFlHBAWuNfbKUjZWJgwyAUBK2kaH1LLCCIxXTqbU9tB8Nfdjz6jt5mnOKMVZksktGVZ3JPBsWXo
TQ9Ba8hG+OWinRR3kNXEmuYYQuJkSc1LXpO6gryQdy2WifhbiWhX99ZdkkFWY8MLDG208fmzYOY9
IbYINKwue6xZXaVs2rXtM0vUxm+ZQ9WIFQBTzzeIMyvokQwPE76uVZ1pz4rbJnrq6jIpRsy6uSsN
93WuOKunSgZgU3dqig+l4Vxb/6FK64cMVtiqqYqPxix3bqrYtM33M1wNgddsmPRHkB6HGqtm4qg3
Uj8fakgKNL4g9UlUAGYOItsiogN7yLCPtD0dObrsqKk7uhN6SotwrAbUP23zyyidB0bDc2FciyS/
k61Et6cHRjtg+tHupI1622gYTrA1GoH5Zy/WUL4gmD5BDDx3ZrqZUAox3MYPOz+n0niyqtGDsXPB
rcMsORSQm2u4nDJlS1TaZAN2G7kUelhygpJtoOXs20UHC/xFOGVAO2cTYVEQ7rmW7XtsBiOgumi0
0DoN90xF32N5pyXFKbW447L705lITJhlFOM8NP5krFAmW6eGc8TUcQHY4TGN1bvep88LT84KItaI
fnQvtB6vM8ZKnlbz2lKeq6T55TnRhQKYSmvIgDdsit55sFXYbpffVejTGbD7upjwfwKYeRDIj9zy
W0XdNjVvJ747RHsKJ96VXG0G2/oBRbaAVv40guk9lN9sLrfCn94QJT/0/HcdNwqjOJGoTUZc/RNl
DuJDwYzPnt9UXVxGc97mpFh3Zn/vOC6vm1ZNlPhynUKvd8fxvLxfdVd+oNx/9UX7Szb5ta3toMrz
oIN9l1SPomIW5en01JxJXYrpO7eiPwki+lbPf+NoSlbzXzEO3WOYsRW2ZiTVYSPInQ0L5tHmJi74
7oldFIGBVPRmeBdpLoyg8MFAPOWlqYtxu56psMqnVj3N4dpuJ4PwIZIUEa9txNjsM6vIsT7tGjrZ
qyZCAmN3w0zqMO1J8AucAnQ3ZwzI5NRi7egupDLgrysgDbFBf0otWB/EykqbggmduudOD/l8IHT0
CegPy1U/v6veBOJRVoEOlM52ijsUGB+tYOQztv1mMpHkNtNx7H6iGtae6l/z3rE2Zq4JTtk8GIC5
0+yhb1p3YOu0tD6pkL5C5xXGSrGr37iRD0RTXDuL8VLbl/dl019KzuVjbrNBz5iXu0nvHS0bfZBM
9AtdZ6q6csLP5uxdhrckS1NjpdRHQLz/5G1BDwx9dIPCfttpoX6eWT8dg8rILpqdhQLpvrUApWI4
KlYYkdDRsIXfZRXSUN8GxAcGOmJVmw7sAFbQAlvfZecM4MZomieQ92o7eFG8tZto3znM+Zs4emZH
8DkDLdzVTaoOXU/LPMpBEykyXbE+JReBxAjoo/WcOv59aNQiGCzz3hmsu0YxY/RN7ZV8cgZrUfQ8
a+O9FZLlZ7sVb3uGIXXstE3c1tY+rbIxyAGYrHIG6figfLKNEBaR47x1DOWts6F57bIcntrkvgmg
mbukGA+K+5aynHeEe5Q/bPUSajnwPJGG7+fRJjN8rarFU9RB+EaptZORnq+ZBrIPEAUz9kqhfvF8
8oIbXqFk2tFmb68koEGbxI9wIE7LfCnzL4YMv9VwtTrEQZb7oiq8REXi7QuXt1CGW11o2hqXEDvk
wExsmL8umipnmeFEPpvxArMtTYNs7cbRcIjK9HdcSa5ghNq2Qc4w8mHrkOWGvU5B4Zl57W0iNGpt
WE7ndOpwxscdqXskI9McDH/ZA+UpNLFkrTWK4GnC3zpsrShDLbEq0VxSQzE+h6IK9sWRJ7vMnkjU
+0n7eV+hTtsRPYN5C5EbpPr7WI1/pOdxu3uTZckOAMB0br5oqfVaAu6Ggak9oVofoNQzFmm9hHui
YTFQLz2x7Tz0wJFDc+PGm3N3ccbJpjDSEdaEDLqLN+xUY1SQQ67uMXU8j0b5Gk/byLpXc3XCR3xX
Fd42MzhlbaR/FCvDx2R437MVOJ7cO+AEV6UWAo8heqXMfxgIk/iWrjrD5xW08VNmI2kQA2ZUzZ7g
X1inqq0/ucVd9AE8tqGzw7UU8AdcMJeS6InB/DICX1j3s1d9SkDQnafVGxrLnBZRGmRh88j+egEC
5q+du7QOK8IY/RjShmGiP2Ielptxsqo0QFsUCfY+93DkMWTXYxSCQDBa3gLJBSyhUYwMHSzyYYbR
fe6t/iNsJFFSuJrJPCev5eBExku42JyFZhy4ZdsofJIrngUDlk67x+BMmTB+s61idNXlvx3QAxlp
HKshNzAvZMWH4fcHj7jAQTcecbl864NcE7zxFKXmp1DTJQ0JvwqL8UsfbRT/A9x8NiUQmugOvegD
dx9ffWnlG9Ku+BBy521ah6BDrmRa0sjGadiB8AG9GdGXtTGesLsAD3DEcInrGsJVKrRPN9KRiVWP
ZDuuaYIgrhmvDLneCCoj184Zf+JYPYCQRq79yAxlU+vhTtcWP+KsnqIxfxayuzPCkMojfii7/IRk
tYKurh/oMKNadhNU1z6sYBG16wrFHB5uRiGOOtCc/nZa/ONjdGSXhBMNeiUWa64Ecan7/HdEfb+2
QvthyAb4rPUu0rE46MZhdIaf3Mk+7LB913X7rtVUt41l/hQlZJCm31PxE6U0NArqRqulne7aJ+jH
F813gKNoK9MEgTVO3VUZvs8/Mu1zNf42LJAmzeQu8ZzdBiZSvnZ6D6IJ4R1u9dvEGb7yAV0I2vXM
Y/BOK8gDQz+tJVBXXzfGQFbVj5ao48RMUc3iapXxQ9K6HzDeXkInD2Y7R55ALPtKHyhGcDqMmryH
R4ADTrWvEbnSULCC+iWSaF1crHSAC/cgNYm+HMufvCADdizu+2LaJkbLVBaYn9sa5Kv6YPY0BOZ0
e5uYBBa3R+XB4San/vtDTWXDf3/uv77lv37s9hN//YIEV9tkMnqSHqWo85SkpbHTZ15CVRPbcBOZ
+4vmnFgIcOXm/FikIUr1RSp80wvfHv19+L/43F8Kc2jmqP2T7C/l/hTP0Epc3g1j0WHfjAq3w+1D
33Xbgzu/KL3r29NNj53rUN9ASrkRljIpVnpYof+7CeNvmnhrlN4MX55nXqEezihzeDi3xl1oeeMu
9BIWZV+O8ng7aEn4r0fA7EpccwDu/DbQK3y8pI/801Dw18ObwP7mBqiAo9KwQ/pWqWxNCaeOxMWQ
Lb3oqm6H2+duj25fcL0II+DfX26WbyQqO19zvxjWpbWQUm5fropXayRN9ibjZoIG3N0S3Nj0AYXB
InNnnPqfMve/PyeBxh787hP3/j3msW8ckNXBUWSch1529qA4710z+QSP0l5N8GkUAHG7TYao2Fh7
FNFsRWm+wXngdkyStSeGn6z1BnapHCDKHGDW1WSzTkALfW07zSyTpl2EGzmCQMgyAyucB2EhqSaY
nNPeUDqL69RfMzWCdLcxphdcPyOwdiPiJshueVWO9puOA+TYswlIAQ1cXeIl1qLpp+2M8T+I4M3n
RFkivzJHzzr63TBdvXEmtmbIjsIitSouI1T29adCTbXvizBjb407eiiuTV111xaHACuqc2LKQIwD
lPHS7g9u3YdEoELInUVJBnPGm1lKmZLT5KTUpC63Kk9rriU0AUc2ks6H0A/aoD+Yg9FcexvvT4lq
ZC4dQPVzSZpYsnpxwjy/6BgDo6I1r70wzevURlz95ngMNeduXrSgEtwPP9JdpQ2DuLAI10T4zol9
n7QjEnnDDM+IMqmAzE2ojb8M/3+xdybLkStbdv2XGgtlgAMOBwY1iQhEH+ySTOblBEYmmeg7R4+v
1wLvM1npmqwkmaZ6ZjdftmQEAnD3c87ea9NG8Wrx1YquuJWEpacLwxdMFp3i/1NvCukWzFxV2Ni7
Idas1H77Ti5WyjZblfdGu5T3S4I2XUqExsuw8+gupoMJeAf7F/EPIUdcs1uCLCvKu1ip4s40npku
TTeJSWMX1zkjFdpt5WJN+8EiJYH6XN1yOtKkV/G5J+UTqCBFK6uZr8DsPPOPTYtgYcS2cRvf3pRi
IbpF12QgsDFxVC0WcJ2UEvQBisCqKTfjYr6zJgbCJer8ZH0lzJ4MpnMcbyzyajah8vrDBNHkruqn
jsCTAt1x5Od32YCRy83NI226Zw4ggbl+iEyUUJowUCmYyfG34pI7K2sIvfj+vb//+PtPZKHwb/Q4
bL3LkhxB16M2G4tX2/c+e3e5VkXD2TWtfkBfpIWm70IAM6kRvmBEBd/67jb2l9mnz4iYsVBinrUB
RE7Wc0JW56ZzrJ+VvRIg/PpN4VigQ0dXtlmexmXoLwWwZccwr7LjpGi547ViAHMEn9HAZK5Jn2xL
znkp4T8xGt7E1nqjIpzy5iBJNh9enUoch6xrQUYIWEZhG6AstaG5cE5Vhg/zG4R6lcRQRz2AAo41
PPvsVcbkPY4J5rZ5nB/IMQYjKM6UtxubFA+E2fLnGI43b87+Gg2HYyqFp+m2D9gCH0wLEOuR0TbH
ksknY6OBp5q2Dp7o+r5QN8yR6C12gw+MXmfJjzoho7mnbTUoSB92mREU7Ne/x4ZDmCrMt76uDwi6
sWVU9rAzrAv6Xz7sxf4jqe1wvjrFXkbTU5iw8s9TRacvAqrG2cFyH8IhglYokz3Cx+kyZou3xef2
q3ftJ2d5WmJum1hHDxhT8ivxDYCqp3ArBFDOoboYCZyd2rgjpJz0pdGhu9JU22YwXsOayauIS2a7
WXXEHPIehjxO2aCfgJ0FY/ok5R0r/jNMGbrDqnyZwUoZs31tGqsIeuk+elaMSD/97VgP4xCT9OYx
s6i87q1E8UHaIC5rDFWcBb7KuvJPmgnJgzHFGI16RmqmEBer2ttuVB+XCOetpM5DA4LAezGdXTFy
GfIZkI64miknylacegZhU4lGu0UXTFTuGl7g8YFS5NhrQDU5rkgzzGVLUsStii6KU9yOnK4SyW7W
BDQoBCy75ktFzodSodz0zCrN3qYnmfo/5jaZAEpCUtOltC4NhKzYEq+9pOEiW2LkVHRK+snezZnx
ahl3Decz0kFGbNXNZ95YLNPDuarjPxZaz40yifLV+YPP4WzADdTPEVoxcrThk5jQESigDWJ0c80O
HLfLeT1KtrZ5mSUjO0G4UuDq3trqaYVGzO176nV06muQFKGkLPOZkEefXuuWF+L0kKpR/Gwi167u
J9oJGzF7R+UuzZFqt3zSbf2CYupjcNKvtP+0HSn3g5hDuHzRkXXXeQDorwpJU68UyPWo+JkHTC8e
qZPkH8+K3lnX7d9NWfb7hvZy5zpLMDd+te266d6K0bY3LsPHJkQXSFqtvMr3GJzVXlJR8nHf15El
/wql9dXEy71LUPOpxDQRpFO7hXbeb3Tsm8EymjzbRENsXIJRJpoe8VxHTDR7gxSmEBi7jR2uimGJ
jCG422Lh7nKj5jGn9AwModl+Q+YzWhFMb7S/xVAeIiNfngEnnViR4nNklXdkUiQ4IawfseTMLIoS
dXkFDFshSo9JRSKPuPya1kSZNp3XEHrS32vl3lKJRKcKr6bn3DkR0WWsuHTGWu0wO0P7JWMvUEK/
9bPpH9xaP9KW9Y+2Z93jqNtoGT+BAILay6QCnl/0xMz6SGfIu4sUpNK2q6FaxDBzEIYVR7/m4OKt
QU9VXhUoz8ezbfd/3Gb5CeZv4Gu7Z+mKax/O6c+8v4+d9jOahucG7QEHNYwOcO4DHZoHVNoPdFk8
HKIN3edu3rLaOIeBszG5G9aHNhAnF9ZaLTTuFwBeMMuKiJhJdPvJ9D9NQu22Q08YGVmov+GJ8RZU
fXRKx9skHRrHIqc9EVJSJxBDMFWeMt7ZVncErs2eFV6M6KtsFfI6D3gagzFxAUdU77OJeRM5Lh54
LNO7zTmsjtFR5B6GoKKLJDtCp5wZFROXZ6q230XeSp0uzfGsSno1NR+iam+kRiECj4Y7ui85Xhh0
OuZI+FHTZB953xtnp0VH3jpIuYY1YG1fuKneqY5XD84mRXpAtMRYvU6GJFHw+3fWHxa9VgHxMyDO
ZVuaK9oAcdjF1Q1bVVS3077Xzevfv0RzctCOBY8ASN2eIpvh4nr4myMmFhkWp/VnLk1kchXSYMa0
fIawgoTz+6eLpuFc5MDx7dL6WS6qY3LIX/n+gaiFCthN/4tfdUdzjNFomPmljZBGxOvPEo/SpSvs
00w/lUewPJn1Ul7qtoWYbGhy20gXYzYNbpFFxa0D0YO1VJK5sJqWt7mIS5YtMptZ3C9xqdKAD+ha
8+4vev2hMeBvxNJ4/f6tLMYqhbIEV1EnnYz4GNIE8eIGbiv8Ix7SPWpmfI3rD8MYmlsco/C0fFBe
bmvslHZZvdbU6JGsqE1OG2SXT4JW1UBAHySmiE8cPaCBDKvkL6RpAXx9iepLPvTVBW1Js+lZArmv
iw8r0gZbV3bsE++u1xPDxWJNV1s9FZmZtRfkjlCvNFKBIuH2kSZKvCSakosdVQmvMf1N2cr9gIr0
MlKerH6iZpvqFSY60TBxFeMpZ64v9BbqS2f2KDpqcbBsu+Io4WfNZajNZkd3wafz2DcXMY0eFvjo
2qWcjno8Y5dStgLaITYj1UcMQr5/k3jVHbcUTfAEZnVtEsfnlSvveY4vmefQ2/n+hgkdt0aeq8mu
LsN6EQjJcQ59m4B8hzOjExPgHq89pf10+f5Zl7C39imHqHbW92VYJI9EGxJ2pH8LLK0nn5lvLhIN
8YogtMqc9mYzXmIH3HlTc54xlv6+K3gBiTn9Eozgd42nr3XZehCYB3fdtt/ArbNYNTJDkcJxbhbu
Oxd6v4x9fmOsDXzF21fohCJDopTy6Ca5EwirMMJaO+LZi5jDJ4Bp9mDyn6AJMfPzib6K3Td7aH+m
BUJow2z3RY3kclhK7lrQRYzT0j//3w7xf2SH8PEy/Fd2iNt7Un79T2aIv//Fv8wQrvvvvu1Kh/VK
uh4YYrwV/zJDKOvfTZZqC9Xp37HhQIX/ZYZw1L87eB8QtPmm8GxhEnvdEsgQ/8e/OaCLJfp5U2Gx
MB3hq/8bd4Tl/sMbgTTGt02+kO/ZPiTlf0SKw/g1jW4ycBjPG7mp6806skXMh3Drt3Vmd342Tuij
GffgItv8pwv1vwrA/gc12fEUii6J7NZfQ9Kl9Y9vXpWyapC7LkcbHb2ZEAh7QQVWVHu0VCYYUcKC
3C8mD/+P3/YffpCe3XfQCd9W44uGdXzfG4egz7czgvT2Iuu9W/xvvuU/HSj/fKPrp/D7/Skpo/Y/
/s36bxmo59Ab+I74wPrl0VKbpA2YAc0oXtOf//Xbc9R3bPh/zolHg0/kvFICo41jWeIf17XNjZot
vtHHaE0ditGjKce+nzqfIz+x7rekzfCRVKBSXJ8T/4zN5OYX6MtjePmbSmQ3VZRLQD3r7YULLK+c
C0C0TV1tF12gMUcZt7FbZEyLMl9DhVijSi0TCDKJi6nzOTT+ZuKD39ijKmFTcpDRdtFBweUKZ00Y
xOl4HxqM+It0vDkuHK0E0e8OmVe5cxtvP/C/XWueYlbdE/XsE+5DZwu2YTNNEPj1wpHedos7nDjY
djGKlQ6qWR+vjpFMLzb9LqRy6gd+5PDHrU9w/ooVcTkuZhAqMyJvgso6bq2jq9/bGRrpYr+jt+H0
WM4vckUQlcBrnFziaqP3aeGnUXB4hZSELvUnfJYAwvw7EcLb90v7Sxb9LambN1sMLyN9F5wqNxzi
r7MYKTWQlZGKsWrP4eOwu2z7tYJ22wnLrhyC3P3oEyhR6JOmzTKAWfP68WUlPGzrWr+tvNlNLEjV
TIw9zJeYGQaiHnf129rVscl+W6X4sg3+3WjzSYgMpY/gS4koq7eeV2ytcnmsrIp8sHwOdA+OksuG
2Hn+VRqk7mRFgOTT3fWUhwXO3DKhnKHlEDhO9aaiapsmWaD6+YtAhZcY8jWl9zbR08sMiAs3VH0Y
YFWRi7N82XbxEtWfGFTf+7bJd7PnIZpJW6Rexhb6bEGwQv0WTtRyuCFE6UH4cocXWRdf5lgFSYda
cf06hT29mATyztUDvSICn1rHYn66TWpJxh4HNFReT5FkuapJqFhKfBxZxbhctKQXM/UmamlErVw3
NDCnbJPbtBGKlqtG8QZR1WSiz3vEsrz6CSvny1Bogawu2ToF01rK7lDghFVp8qfNeAcFUBQSTrpr
Zlsm5MgFNEKu4T8jyUgr1D6Yy6hOFRkIWYYdk79tLDSAckYBecQ9Jwi89ylMLQukXePxQhrHDVFu
LASXD1GQmqm4QRE8Ni7jyLjhNau2fPQtTc+C2yS3rCtj5whhtI8bw2SKmxugbmCql3jwCEvg/mmy
Dj4YNVY1m7skNMn7zRrNLcM/GBoU1nzQPuLfuQnfPd974GtF26pjjQ+5GKPQh9pw1rzpbmfFzD5q
QQ538vftizyd1OGm+m2l7rCbvPwRzjzh3VELM8rxKM7CnPQz3l1oQDyqFlihlAK0c9zstN4301w+
Z8V4NwuJQCTv3qzGjWiVDYzUa8kIBi4ipu55MwiTb8AwupT915phBr3XPA49iRCw2gEzp6feBJ9W
k9IxZPqBibOFPae9eXX3YpSaY3DP5fu+88yMQHNvWJnH9ZsQPIZ5gh8gTcMg0YSyyfWJqxT9DnUw
mxizggkqeuaZbRyRUn7A1BB1kEX0b72OmdCCw4amhPlVWN0PAdUtE6v+kSfVWn+wJTrWFp0tNDHN
OHd8GRTXuJX6jfEXZZTfP+oZYGDqzwcPrdWGx3neDj/DQTO0lUihEfGQf9pM8NVhKloRwXNhXzBN
s7+8ykAGIVjMoi7ZqTp5ye2fuhHO3vSoDWWB2qUy9qnLAxlnaJ+q+WdX1wynTT75OFz2S8mS/70c
MQKf0Zfhq+lQZK0gtjzuN0XIm1o5Si7fJI2cL7B74BpmPhFmqRXCs10pyIevuRTo/16cRZC9sVLE
fCwKtvsU2zOlfPLSTfxm6VePCVo6PYyHXpcvhsj0XidzsvETFKvrTbF0e0kcuS/Gl2aYX7RftDsj
vKevCEQ3AYYTpdMLRcA+UsmPHt03iyrOb4ajBMtQ3IzrGqOLN53Il6YMhgjbu69tTJ7zC+wWbqLE
OpmT/Tg6+aNlFo+Fj+tzAQmIJywS63Ps8IkuE5erNXAzDBXOUK9gEkLk63Z1qjtGcQ6XFhMal4Ip
Ub3t02sbc1mpxNR2AhdfK+ArqosjEsLhUUQjxWPC/oOkebrpHFfm4kd6I7T4ShT5JEmaPAPUHPpD
s3Q/5+wIrRp1nc9bizwoZeS6nFpfv62XZEb4zouk4It4mgrQ8fiPlu83aBloOJo+Pn/f8LLu3hCE
QN9S9cFfgpbvifyLfTSp5AHu7l/syBFE1jjQKR+4H84oJNriUTlIhZv6LbajXzqDS5koZvxqya40
rDZ4zOBuJ+HBh6WFPccOep1/LJZbb9N1VZMhnJfRygxYF0uzyZdOA9lMghAXaIVl7dEb9XysKLCx
EqAyH/GspXOJWtzXVuBp92DFWMLqtTcZa5otRE3DPJu3VIcPDFjveoDgTUl1s7rg83Xni7v8Zqcd
QPmqD2QV/2CPvvARhjtyTc+4WElxHl/qSRV7RwoaRGlVbulL/+mi8kCYqNjF2Jt2VmkSs81b6Jj7
Q5WBsbuszBCeWChOZbF1u/nFV/E2dRMzYJU1DnVd4ElLYsAkM86t9qLH5yUqAuh+952AwpfTcNp5
k/dLNwq6qmDMEcuNaNQQFBbjPrUCdLqoBcYr+VJsqp8t0qO6cBBhCIsNcLpm/EeWMY3tEIOIGMTr
GBs7TxaHHOOeEab9ZUy7/pK6yAYbGpNlIa6LwQzF6aF2JYnTbEf5l4vcmOAOvFzmJN7G1aBfZdsy
xskARLw/DRjiqjHy7xc9Pcb4dFhjnXcSiLEb5Gi9iSAD84JzFXE+byouPS5n7hb71M+ehwXDniBX
gZzF/MOoshXFApZZgZbCyGcQCx9rGiwO+VpVYZNOGjnnVvCKhrE7pU2JFcGATxOpR2RNH86cw/fo
jDejow8fGzNXY4bLoSDuNy3t+xENjxBPBpxn7XfeLhVwltsaibkxIbLkAMdbqXcFGCi4mgDSmblf
xdLc2yMN33bJfkYGiw9idANTahrUznaSg3lE8lns6Vfs6jKBv6ng9LtYL5kwEG9nLTI5Dt74e8Xq
A05AWz5Ii0A1D+Pv8Ox1NEg8YaB4JAYNBbBHjoF3nm32dO2MRrC0n6x248UdpmtkE0/QTT2D6rF/
RoVeIeAJ30HSTbii1xeBe2BLCN7Rme+FsVz9KXmzCmIfGnN1Y5KmwPNB/zuuQIDbCeLVKon2qWG+
GlHYYRqujzAuzeNS0/amXwj6n6Q8kXZ0LyhC6RwSrmQnT3as0Hczsj7r1c2jO4vYBD/E10Obd0tX
Q6PZ9O6cnAFdYp9xaxxTvNunhF5rIBW6GfVBlqvc5WjWD7h6rGX6HBQPVRhb9Y1E2BMLMIcC0or3
XodkgShg84iM76lkuA1lsv3d8mgGVf2ZFNwQWOB/O4LxzrzQvkyZUNPwX9B5iYpwvC4MJjrkcvqk
owIZosxXgm7Fur0QXbMuuY3hJxzwePHfdxQLRQIziuclvCWVi6KcEb9iAAqQI4/mqzXWsJL7EgSi
I8ojV8JeKwmwJ2CSwOiGyXUySG6Rn1HOh926VYopoLxJPHkBVL5k29I6g1kGKtgLoRclyUfWDaCA
ioQKBKmm47tG4ENK3lDccrLxMga3DH83S+MC/oMwGPQWYlJDmC8JcpU+guGfU31t/bxRh2yU72vc
JYctrBB6eChw2dQCLa+MwkPIFr5PW3Sm9tj9mTQbMUmsH1RFw9YSYOLqxuEsXGDytnuf+iFiR5/J
ZvcIc+xs4iGiSqKFFT+lEM22s3Iy5SIv2VrM2ZPMII8RziqRvQQ6xNlTbZIhkQ7hc1b18eoRZPLQ
c2wRbVPtMafB2Qergt9q5xUYgXBSXJ0k+4jLsWRvO/VKFDDrxLCdHOcORsFnT8G6VdBID1oKOvaU
W9pRn0S1/CmdJTuDz8+pPZicN4LP1XVan/luc3Jli6TXTNOtmfWvuTs8qZqBvFVhdZBhjMwAzVIu
wu5Rx/NuUNYYxCq9M6L+j9RTiPOQ0WI1py82AblMBkcSfhZCOUtyIXJkVchFqr0lhubScrToiG3H
dEuxmdHgBeXF5L21UEr3FBukf8bw93dUCnscMi1t9XBv62nY5q33q8ssudOO8SOpFdLdgTQHo2gP
ub0QT60ASMdE/BACTwQPiOwaY9khTEmJlMnNluGP8JaXUj618Oi3cZjFaJjP8B0QexAOGGIFGyJk
kmlFRBtgn/LErz7U0mGANdz96MOqjvyuYQ6UstqAwHNefW/s3qfc/+Hac3fiZIVEcHLDDVfN3aW+
Ygkf5ZWDMOTkiefaH/37cVnnybQMwEISA9IiHssQvO47UzxL4dwb3vThkO69U5bg843u0tEfTyV2
4zB3R3RS0weQVaDsMc8ZCSNVMCJ0w0yJeImry+3ejUGVpu5OEUZ/6kaS9DxHI2PECB1gIbpO3fq4
pXo8ukCLl2LwGNEt/lptcnvC7CTNVu9HJY3DMK53GoN9YjTMg90I5kBYC2MqRgRg0PVYLfF3Sg6U
BpjDaTgtBmf9uPHmPR8VWpEdHYhj6Zlyiw1zP7T0GzD7GgPWByMFEYaGEv0CJIqxvnV5DuzLnQ8C
bpNKiHOPnUUjMdzX02Tu3NL+C+RroAmpOQ9F/qGM+G1Mgyz5rU0CkznVbLCWvVeOQV0wWefMcrAV
hNdegPfwpsPK5qdHUjzCJ/nK5vnksAWjEyvRv6dEXsQV9y/9QvAO5V/mHMEPKa3TXNWPVWK811GB
tUdQfBVmw3bCiH/AUgRLkZmO6z918dDu7vENzNyxGkliBjCszukVACs8IObbL5lqdogp/G1VPfWS
SjbsKoyzVfaR2jSlzRJx0rw6Ufk2P0qHzmGGwi4Mg8FbZyu9bQHMIju1hCcnfxqTKg+LK+M9+rE7
4dECS2buT7hTQVEmMgB7XfXJsnfq/qto66ehiH+oMvxZplG6dXOQAF6MdQMNjhEo42Kb0tgVsaPx
F1avpHGLXV4Schh68OZoWjYjViTsuvjzPfzOJLbmEa+Aq3udtP1IzPbNdrFwQSdMD2lt7fvcnk4O
KLcid72jI52rv0jgFxF4+pBOSsrHxqnWhq6S8yqjGbgYk2P8dM7BoULZqQxqQN68mCX9kwnvWTjh
Qc5askyiunhwobrQgOm7YK4p77oBB3TPwX7jjiyCYW0EbjM8dPa0RsawiPem+9PlkLS3iJspdA/4
wendi+2Zp+TBML3hOK8OzCJluBm78FXI3MKeV9ZcLtFGnJEUMaFEWURYSdIDxdGwNRsrPOchqvQe
3UWRlUdiXNWW7vNLPSf+fq3vMtkwf2xeBR2MrZvGeNlZ3gBtHUITP6kT8w6a+q5XPI7xnMfXPOX4
g70c2Am05bH9pcrO3DnzwvQT2U6mtM+Cgt/ARso0q2xhLObsessqYd22825OWMLiEEln6SA6j7ON
m03DbULrTdUWN6Dslxa+4DzuZ6uajoatgRDwqyqv7dc+Vde+Gcf9gjMPbskCPyGDg54u4AzNmsQp
mT6pyChOlZCPdmPbl5JDULgu9UQpnE3mhMYEXGfxyJaKMSFu25nOrx1FBe7TSB5tc2oJjrQ/4lY/
j219LxTTIhvSD7m28yVHrsf0TmF/xug6wj879WN+wol4nzeVxJmJTTLCWFoX7K7FDM56iGk4Nas4
jcJ+3athL+YIs7DgxFRNvs+GLduYo26owLgpM96NS/NaLcWh6DEQQZHDs7VQwlu6B8SHDnuHKuPB
tyvUHyhEC5MHCT/xVaMoraZlvp/G8TVMke+4wkToMseE2hkclpWNrR7MOutiimeNF+9bdIrhjO+w
CEQHcHnddhBFHmiHVmsjiaQjCBQv9Va7+rMujL/yjPuszSaAbRm7Qo7RdVwvoJD6ZLUcK6zK29d+
Col3dnawHiAnYIfaDqy9cBvkvi39n943gNXhmjILI8Lby/aFp3ewLM75rC+uLB5jg65h67NjjhNZ
F122S+m0cWXwsrqKxycjEWzOSgpKiEsOnpFtnKKkGfp256z3V9fbycEkLm5DdkmOUEddcbbgNW5/
u+TEngspfoIRuiUw+NooIaBHg96r/oLSMV5RU+TzdJiIEqsKyzx3I83HcsHWNVv5n9J1yZyJ034v
JcfysO+6oLW457m5GTRa6lP25Mn0Oa9MG84tt437IdV7F+dPWVoFxBKRPTi18VFmMNMzqK+EM/ja
HDYjI+sjW5F1jt5cwEJL7R9UzgIctShN4yrGc5tGhIZjHiBAgxJIHPJ5xoGsi2PVcs/xVjhl9eNj
YpdXw6GA8BesDI2ffZYT6ztzxPRQvlTLFBSqDreDNAkVUKvcCUPTNoMLP/Vy2toWNJZWFVfpo1mi
+mk3hM/fkXdDZpUojWdVDt4usUdJ6FIcB+gR2Bl1gZrHpROEZJgFKBrp0jqb769sdt5z683kpgHh
zkT2e51zrmrTx2R+X1ofrX9a31yjhFOFUXbdRRMDyw1mIiC5C7FouKqZzq9NwIXeeDU296Pwao7E
LqRALG5j5xiQRRgHhBa7hNWvZ2sBfsdy78n3ewvRr+eIcYqheDY+JemAC4kLKDMWcM+xfGzmZN/V
Nt4Kw4GwHu+buj71TvPeyNMMlp4eKSV5K8MPN0z2Yerdcbja+44OFl/2HAvgWkau92pP9gpHQuY2
L5uys66GSxu7YVzb8ryPvAuv0u+ZXllPPsspvVG0WkGlh09f0FJOrPzOzXDMZihyo7Sdg+ppcq+2
Oxu0+CcDqEjBEVGx5xE3ua/d9hrVIbzS3nrGmMAKD9toWIuMGLemKePHqIxPUhMt11SQM83Mfg0z
QkwayBliZmjTG4+cUN+JGd/M/fyaRt6VOcFjC5RMjMa5TlSOLFC/T9lcb8e6WgPL13Su6p3G4Gsy
2c+L4TyPWb5PuvEGBJqFzPZzJCDwqrnj31t3+YGF+C9H8xuZoS9+C7NzlgZnLaCdrlE/5fjkty2b
ZbZIRMXwe+hj/eqajqTkxL8W3Aubyq5+2/hRed+sZ5rE5O38E1XOG6nBXBYHmHDHficyh4ZnxUre
F8uqn9zKUqvt976jE2pgUg5z6iszdNhFmhS+FCpPnMfxjSTmwKKszZkP7dDswCV3niqCH37YIXLF
hCLQYHUpw4Zsv5Z4AjxNfB6MWRDMgDvoRLLT0J/meOvDxTiYJkqJ0SvUtk7T8bEawFip6U1gnaTQ
vm/pLwUpND1sGtMDhaSifw6ffYXgCveWtdUCi069LtL9ZbpDshOIu7dk84yBg0C3Gwf2aKhGQ0rl
bkY9h86aKCPSoddqZeXpsCTkYMcsB0NvZ6b72Eg+dDZPd61k2U+MNcYlSnkN1H7L3LS7TilQJH71
A6ap9ygzOnpzRCZY6c71SYgavFOI6XVEElh8gWz6IEoOFzyPufSbv6ZV4dih4Ri8Z0NPfL8UuSTi
OEbJEYAfDkYLnencIzmBu95OibX6Lmw7+0iCHmhyHqvctmwUoeCkOz7ClAVyismsBsqx9XuOJcrC
vWNFT7rpaaAOuB9nSLPrgaVpaBFZ44BjxXhsSzRMRqMeprSsriMTh0fob4NtIg5bPY3aRB02Ja9p
30Rnw8rbPWqvvVGZ8QVGl7Extfsim9Eha+eBtkBy0ESfXArOLijvN01Ti6MusqcB5/Kd6/Wnqsv1
YWlxLWF6Tr3FuGWV/RzP02drNMyGaPpfOOzpiwSGbUyFvysNRjAh1Xw/LewmLUEZDSzNrQhdViqu
macqnwagftbypTCS6IQoMToar43GxNvRKtDeGXk4FqD1nPq9F0YrsjwVTygA2A0m9y6SbNmkrtzZ
Bg1gaGtGkMtbY3vhzpAwXY1aPUuUXzzPK0HV9/dJSIrMMjFGNPnwvhd6FAtYGfGOdhILEbzlj+9b
l4xUSnwzl+Yma9YTaEzbbzT+5BYkGcf2r+a3TrjsdkU23CULZm1c2IwDw37j1sObM6k7bzBpKKzP
OfXKH1vzuYv0QycWfeWm/tNjhIRQZOO4i1MItxVi+Dk+fN8N0N1Rp/Maq/W41WTLrvNoXTTVeiKi
j9iscalVWTETm2mEdvAXasa9CDeOU1LxJWt2szitAZihwuwtz90mcNDPIvXf/ZExKTEGeOS9+Zhm
nABSAMdYldAkVWSu7EKHfgfZwY+988OmsXhW1UKDLg9YfvBT5GiW6Q7HW9MLfBLAuDV6Rt96pGQ3
/qTDOJ+tGVNSiRneVWjKUrtYOJ/wIgX1hlhGWA5GieCQ8onai5OjaQTeZP5JLPg+WODUeVBnq3M/
lzb24ckSx4cqAOev6qa775/17WDtuFEtBvpTsvdDAqRxxlaonwkwM9kiumgYQargVUQKWW1r2yuR
L9cvmEIzQgyPgMgExPtN2hUSSAX6cLjXK+qX1TqyXkUSXphX5mdrABUAvI/3jGvqvjbt6FStyXX0
GgiAiqh62B+P6CgfpEeqWeQXyT1e5q/cWdGXqHhpKXgAHAS5FYQua+Shdk4ibRZPj1APKCWTh5jO
zD5a0s/SVIxJhcfUxkI2D6ZBDoZi3G8jeYRIMUY9rWxw/Km6laTuLr0P+6JL73zfzCGwDJjykua1
zLCJexRTsNSTtt3FVvqLxBaivZY+vcDOYRaPe3j1IMD+BKgr6SyIxu6CvkFZqSr3N7TljRQ5z2yd
VFuJ6peQuPwvVTUP47qhLfLehmfLhkeyS2ynQ8AYjLyeZP4D6vKSdnbMHTg+DNQR2Bfbv8qyOdD6
/wzr5EYMqUV6KAgKEWMSxcG4IM6DUami8DXqDONNDXtlw71Il+eqGQjXVe2Xz1x+B+XOc+j31p3C
zm/TanHSgQMyo1Wy9BJ3D6bkTSRiOWPJXHhRlPsglu6tpEHLhk99LgA9NnV2V9SNOJSi6TmQtHuk
+f3BCod3gxzt56mnFetna7x2+1LOdXUaE7EVnFi3k02Ksekz/0xs8xy2KwYL6gR+o/Qo7Wg+cLpZ
u+DTcHVqAnb7MSihyb8IyrN6QNdI9uGz5ehwx8aHZ66cIQrxH/SzO6bj59AFvjGqlIjTEmGshYqo
Lqz3nPwhUndz6wA9HeEkN+8+zKIlwCOhDwV5CrNTZlc7A53BQGTXD/NyFvSWDk5W/ipjhp2QwWgO
MeXfx5hcQne8CJxDbVSFB1d2nI6EOEwpceomkRHMiaqciS3xPyl8TtQmCUlX0aqdsICRKxqlczn+
qM0ZDIhkC+VgQ+Igsz4SLZsn5RDC0ri4/v2HUdDodJeJItxzj6VhZ/suHe7xhVnnesGfR8c1KJeQ
Zgr1UNRIb2/l6r5WkUXZ4cctsTb8ULGLn20LUHaA0uB//FQA+MNf7nSwaWsHygLpKX//U+aH/NH3
3206vdi/vr9CQuwb7uEcsQKVBfkvnTOsIZNNQj+eL5sWcD3tNHwxI2BhS3l7xoSt7/PRRshYkuBD
ZVNsw0H8d87OY8dxLNqy//LmBOjNVKJEykshKdyECEvvPb++F7Mb6KqoRCbwBpXISieRvLzmnL3X
tlCgTNbF4g1YKrjGSGUuLFey1rEwu+Aj/2QFlfD2oE95BTTG8o6jMdu05XdcYl/xZfTx4hJQkELv
8k5F3e/iwJrOXAN8soIY7EhbGWbYLgqxs06YX8AWmv6KlIfwkoV0j5MWtk7Vfmka81gqqgbCNhhx
YB2qK8rrdDKFqzcbthNrDzB1k2kNcuKieIkDWHW53L8AyVimg9cdRD3onN5EfklkcsC+Rjn4lYoW
OeEZKnAIh6Jv1/T1s6VCQt4uTcHyk9Rpp0XK4SXVukOZA/0Ii8Etcs56MlumNMrWoaUQeeXF7Kzj
hzQll5ScBtJVEGZgt9xO6L6YmweeYNo+Nejr9bi44rCgTSs3Z73CS9ProBe8utpRk8rQm3XQ3ZJO
2wqywBQjxepGQfe31MRhPmHlTAjAfI38m9Iim3QtebJyAnNDY91rXsHj3cLIoFJagp+KdmI6v+kq
8jxLGUAzKfmx6w1jEVA5XEl+bW3p4m9Kke5yL+frprI4+vSQhlO8mT7SKnNO1gkspGBEDptrw1AA
3U3soPwaF6Iop3DL4NtQRrOcmrYa1QetvaPSQfM8jesglIsNBcDwFIiW2yfLhhPpNhfGrzEz4ycE
FQuAD9su8IcN4Y0ZSEq6zWWG53zUqOVlXdOtdGKQ1nHGYEettSiTFP1xHdD6KmJ/heUT7AAyfwLj
i88pUKDFBeZDUfRUJgq6uOVIaxp/CQEneCJ26qCtiRfF+yzrKfaZ/luO+mWbE3ll0bszpvw7UrRH
rR8/2qBEVhSqew3PMr03wMMz+kACxkNl6QlZXrDy2+zGINaO6igR8FkBMGyCSb3qOInD9tJiOIhk
f0Z0EsiniEQ31jnRjtDXjU1GkqdgpOkqobu1rdCj8qp0xsGz1N7RjISiGQdyt2pScxdRLtoEMIGg
8nsWSBoSMHqNy2D4pxvf0pVdLuY1ZxBL3sM/mgh4lTEXYoRax0qnHXOPDnsUHGr8fkf0UBhJ5Eg8
G5IHzrJUMnei24PChbCPJq/9B4k6pK1JWvdABba1e0ETHhRiwjqB7byJuPzaqLTWK6EJb6UqqEuh
KsVba5Xj0leN9I5kBxyykbMBDuD5WTTKN5LHgUrlDVvqmVc99hxjyC6Mq0ergsepEaz66MOeXw5i
mz02JU0kgCXJo4S5gkoBfWGxKhKSxEGh1vM/Ko9V8EgtFNGcFPuP3kh/qWGTeiczHFdUZJl3JiYK
8nVh3JFXEajbqdXZiy141LlMhRt5lFmhSPz1v1GATZyEB3E1hM9touuLAnPt0rMEWoulcA4iTduE
0E2PxGN0x6YJe1BehbJvA/qY8683Zd+sCisl+DIxtEMtNbsqMlyp1c3HJjbvDRBsJux3kPkhGZdz
e0GQIJWa/ks0kSgPqJn2sU9alT6oEncpGtZgCqpV3abU1jsehDDkko3W7YN+5bgOq0qjTK2Di87p
jVaiNAIUYUCPAZgoSIRvwjjtRVHKz5Ee9c5UHHs8pU5SxsZ54hsLkb4njpwoizJ5gJRHi5dCOLVX
i/msI+SWs63rxZWxi3s8rVJNR1AtUEqomTYLdgA450FFAVwA6hPo6AKM7qCpHd2T3jO3iHYUO6va
h8aPdk2VT05Z93RrtPiMa9Ztqz7aDrPmy5uY5LuOfvKgJHv47/2SLC2vJH6Ywj47O7ZTLAK47yB/
uzTZalyg1afpRRTcYvwxzNp+UggLPZ3TRTLMfAXkXGAmnGvpkix75KBM7kwiWVfvy4qlQQ9Kun66
M/kIsRCCFQgEMJ6ZAfBeVJQEJeU1G/aEpMLGMKe9oukYpdhscmiy1qYCUFdSe/jdlIBPRh7t6Xzt
6qoCdOCZRPuaobxhQhhchp/GFzsJ3VAiYp3WfRdSPDeIRMlG0ilUg7wMLQk0twVZGqlDNjNapFUw
dZwcIhqLanQnsaE8++MANoaiGNP25Ci4dbcchWQ/fJyIjX3wKSPsjRJtS6aI3qEOcB4rwENbsrcJ
zKBWn0Nkw8LPVOLj+W6Jlh4HagJc5LRJgmY6A86RqdQdTFGKj7UJUr5v1X0SduzzDAPcTgdRqg2D
dJGIo9PhQONcJp/oCiJUVZQnIPtfY1LdA4TMjKzxpBc0ywcQLQdhYsYNaqBYNbOWm/gaRcucWm1b
RUTc1HO6PG68wepPCC0GAE9oI/R0y9rvrUYdvqY4dk/5QH8EF9q4DNusor+j9jtiSRRHNk6NiiGv
DmjYtIWcbknvxQwftHvizvKNOXY9lPa83LMzO/qT162hCnIKkGPc00F+41gnoTbSd9VgDdtmUCtq
913tFMQ6045t15xMkq1mCHB+RpR4uf8iiBayd0rGztiWZ6zKLA2VpLqsoc+yzDEoUMy5+ONWRnW0
ZAEQfJ1E66w0E8eLlXJl4c2DS+dvWzNl8cRYVyucgInpJlmt7amhZoFiT8NALxZiETsbsHfwwCAr
kByfVGTL6adfB0fu5KJKdcEJSCAzktSnXICCoNMcNKk6yP1KXpatBgGZ61knsnHQDOS4CdytVSxy
ji5FGWW44B+nVC72JH/AYVDGdJXqKmUdz6JKiBhvSeglNdIoelR8L9nGU7bRRVnfWXqzhw/cuGoU
nbV8pEqS+Dp5b2q7McKes1DjJ9LOJ2CNxB36g8W8+P/6tV8/wDORdsB6kaVp1UixOoUJluqG4lZ6
DXnPEHfI2ExhqRMNrhJ4uVGGUdyF82/8+pmc0ebPLG2uiBMBZx7Maq1eusbRQASD1WScbsNpgUrU
vHTPPXL3m2+XGwKNz9mz+dp9WHuJdmGA+RWa51zYTW31keOCesE9PpuGL+Z48N4UfHr9pS4dCy2h
sJjLKuMS3kIA1PnF79aFE7mimzjZSv/gF075VeevIqOXOG/AS3qUL2F9nF5IAeDFQGSnnUE1Ycmv
7sY+XE8HAZqo+1gBV4goci+mUxotrRstQvGdsPRjpCyVa/xOfqKaE2i6EJ3BLmM7+yxuwLys8mAU
py6w9Yv/qKZuXb53xYEJgTwM2MY1rcxsB2aOlDFFJqNynUABOqCMToEEZhTsbIsgz4ITQ7KO9l7i
IIWRH8r3XFy0bpocTOMmCB9cOuK8tXKHx460hxpT/1luEJbASw3eSCkajioyrWpZbAunjG/plV23
mm2IGxaRKzJ3XPCQtJvsMXoUXpESUErC9rDKnVZbKY/qeyLvZBEv+3IKvpqDcre2EUPVbVO0x65P
M3HR7co9+jYIBNFr95Z2C+US2OaZixuX6gchXE/FsO2eg1v7CP8FIMuaHjE1afB8V1Y1JEQOJ07i
jwmOPKrGolhWCSqMRXYXcxs1iXAjmWogT6FbdY0NcmM61b0d7XE2E7E+UwBgbGnLnkiP7XTtXewv
pLTz94D1LvOdEQAnWoCU3KeP0km7Zf1S1S+t7CYofA8qDBZARCREra2reDFu8mjLDBxhIzKuS/u5
3eINmKgNR0thT2LggcIxB8lbtEmGeQT4nDhG13+iYdets6/qUL4Il2ELTEhx0s20Und3hJOr4JBy
MU9hDSNmQTX5o2bL+1bZ1P6O0udAuX+hYWu24xPpeM0rdognJmAMl3mxkkKnJzaZPhGL6tEi9mtB
18zYwBkRlU10NwGecJIdtkD+Ml5Vu72V6+zIORwtAYnb4jZ4TGZdtc0TqWmxVHa9lxfR1r8Od8GJ
jpoTbuCAZWctBOBkk6PxJF3ks7dhb4oXMntqYEV+VTvwtriVKZZQW137KuvOAnionT9XO48y4FO7
Vm3hISRFGh3bonHJWkBNEhyHN/IODsa5cN4Gol72ilOsUOWWtmkPT/ErhpCrcUHjkj+r2K5tnCpQ
2kJ/FZjL5jv6TpoF4oka7sNKOYrKuXGlHUWffiaLKu/0+WZBPQpwh+p3gizvqHBjUGq62dV61+Jl
+ZrfhSUtE+i3t2Zn9sgdXOm9fgXbQaPVWgmHcgNdDRWotRyW5jPEmqsULPsPfZHbldOe0uvs6EGK
Oy1EF/pY7wo3akXA2CiBtbZ4U9fyR/0cvXm0qVaGo10mY1E9FYltXjknTt/YnpvETffiVblYlyDa
UAbzNhMF5CN3iMN6ROjson6Hv9k4bDeyFW0ifRts85P+3K+NV29f7Xwnc4vveh14y+gdk/JIQkC6
M+ie8I8vCnUBycrLXfp0u9Z4SAAFLsJ1JyySO3X7Z1FZxidMqzhlY5w2bsoEhHkGNdC3D7IPvW7L
krgwPtFxjiMGmGOPtAZCNzMQ+fWLkrWGQQOSbVxgj0f6qLH3TAGjbbjzi+IxeIO1MYnL+oMT67CC
1Io6kWYs3IFV7UrnAPWxE8W2vmv3ROTlzwymTFrOS9OsfViYp+IiNlQJIanS29kJvWNoSwTQyOv0
Vb317mqxVMelWD0giByms3CV6Ts+RHf03AKl4EWSOrW6kg7gtWnOuXRjmyWz7od/NA8FAEwbCN1e
uA5naz+dBJqo7BgO1t7XDt5XTwjJXlhzSsSHodxYESX2bs/azTgbL/6VJeHF2Cifwr52ef8iDvUU
DAg7q5eBWz3C8QCxjFJ0KZ6sFWaGZfCif/s7ZOKA3Ch5voBZAzpHR4L8Igbw0fIXoUMj19rWPjqF
JQJgUQEHtDKv8C+qb9FfCdvoVeSRPsDnOJXtW7RPSbuhS4XQCbH4ggSOcIlMBgs22WPNKWEqGz23
ZD4Ue0fd1KXtb9JxHX1bzaMAi8TWepZM9TDwXWbbiE3uCW8WLAIyCl7STV24tJTQVEAIA9FzoAWL
ynq0FcQyNEDc6RJkjigvspVvN+THrwyk2RdlXMjr5tE6SKJT7DBBYjQvHRidjsVrIp2EZ+g4Llt3
+Rx++Ycot81PsdvozKnnUVqgXWhtI3XQCbMJUj8yF0AVmmQusbyTTEtQvZwthx0y32CVH7MX65k9
urQvhYVB6i+v0Bt1fuS43qd2hKYgn2MwK96EnmXRvFsiOj0ExofKY1qwhYt+9buLPmynXWLXTg3q
Ylk65QGmynv2JN/G55Q2yjulHzKJd9kxVVf1S/BYjKv6g1dOgk69U96FB+7uWtp6gc0NM/oTN2Iq
l2Fth7c4cC3rEvUwqjbyDH6jrMlT4p1eKE8i+GkiGjdavJcW4HWdCZHGc+M2KHeB8gYL/dNLQADa
M5ZlBwDZOHTf5LB41L5kakFO9lgjGFxCAX+ZuNPdqucwdjJ3oUK/aZWND8kuyXaea3H2X5T7wFXf
VevSnhAm5sO4BFP24W0UYWmF6/YB3InQr+s7XAj8i42HgWaRcvN2GBTHlRzSfnb7k9bu9YDY7KW8
N75nSASUQIjJB3ry2oVsREW4juw3wqX2WF16ZPLvZAh6K/LwhrMABYrekk0HEhOlmq94MTOncEw3
bdxqOjHC6nM6Z4HagbikYYX8gWCaxjaxIkFGeODPG8Iiw23QrcaHoduRnTFrK2Ow0wv6SHqwVrK1
qW05s4f6hZ1ClN919dA0dm3eOEgK7YENW/FVPRB110Suxzb0NUo30oUJCvmTHN4pCmYP9Sk8ZXgq
tz35kdf2KS6dmMaLxhyFccg2NqQIrIsP0VjCBPIftdOg4FNZcypGGaC7fn4s4y3FObZzqJDCo/9m
vsoHJglAlZfu1aB253Yr5TXflxtyPHbNi/pQJM5IRxhN6VUh5gsoJh4omA5Baher0nCt1yZ1TBRF
6Q7s5JidMsOecS4Qak/+dM0/i9ciwLlBPCJQHLbmX762wu6RfePtStUvvGXjM95FbFiJTtAD2nks
jOCeFs3agHe+ELeUSW+ZE7a7+kq303uCXTsdpu98r1/z5whcuGvefLZf2+wRD+pSaWAtLAj50OyC
h4V1RF+WvKw8JQbbhbTUCgXKMrmzj2uyNz9YECgC0Je63hPfE3Mo5gGWr22MrjtemA903LziSesu
wjm94pSBWsV2nO51hFT0HbHn9MXCVmKM2PlsJRamtxOf0K1ca04dW0FZaPTaj6ZbI5imrkgU2kU7
oKOPHsc1LC71nYEvbLtky74Vw49NwTx7DUu7+mr3tS3xyrA8oapDkP+YMVVvPZd9i51e4p1S2do6
3yZrcxMezH2BF8xkF7w0DsGJnYP/yjuT7Lp8W2CBUR1CiourPm2LaD37bWMU7KvKunlYYxht2lYD
yLYYdtTVqVOoroeDD2YCb4S8LK60f/1XiQmLHVVkYyzJQDQ4yaMn2VP++SK8FsOrmF86UAnPVJ19
YeOt2UGFYFcWCKnZng3VbVBLx3xoixWY8eTSZLTdltw565OHwaoas43nQLORF8IhvUHdCRfdK9xc
UjGDBVX2z5Ew2xuGFrqTkmpPZ4ATwrp8El0eo/fgISnqWe8AOaAYX1MINmU3uPOCkkTUrdVtevEd
RLYm8+c22SR7ci3Mhb9Lbv6R2IrcYq8EaS36ohDwoL7Tn+EgyobVBOBlW3sUyz7xCwyN8Jw98LWl
s/gKI+5GMYOPxR3FGeEFrw+0Lvbi4i63ebjCLnmldsdBIfmqvR0CkrnLfvM/mY1ToCwgSY7mE4bd
9+i7ciNaeptipX6QRYFZ0+PMxx55kR+sB7yM1PVAdG7TeqnZ9Sr4TCN6WJyHXCIweI9IsVmxRjFe
2mdKBazXLfxv+u5LKDEcGmz/pD4IL+la/BBHeM5E0S6Ec8x8iPCTW968kXCqflTfrFp9CW9kmdd2
vwkIElp5H96ufgLkESHm3ch7GCbbFJtbYJNH1pobeDcvls5MxBvKzf5GQi9AVgX5vzDQStjesNYc
61JdmjtizidztHP8jwg/eVdRhK5BeL+xq46+mf2kxNZDO3kfKfD5i6+OJEZWBXWFPptVvnlqL4Gy
Tz61Z0bnQ/jmOVCCPHsIbWtnHCX8hZ/0FhBdWNNjQAFzRRTGktn4VdiLLvwywoYhdNnM/vqO1okd
HBhWQ72KNvU2wAJ/lq7zZDOLxDjDGRvpXMyHWJMOg0M9zz+Od+n5uZRoy9uUfWja4jlnYSxfE7Ts
y2GtHhk4PKTgIu+CL+yv5gNg7PA7unUfLALCVVpnLxkEOSdnnbh4zrAxrsxRvBREP22jvbIft4C9
jZcYdEOynK78Y8NL49steYnxguItdLuATLGl94VynOM62tvoC6hoys5IRTm5CA7Yq8QHZnmIqdgt
DhCeolt+zN+Qo1v7ub4p0PVZeQ/+NeB9WnhPyRdjuHtmCz1u0WOKl/DEdATYTcByBglsWT/VT9pL
/cT0GDyIO4wE53LdP3F2VQ/ZXlobu018EVfGM9CldYmgNIf8Ok+W2gt763v32rt0Y56KOwI1wR7R
kW47ttLr8ZkDO0Coel+gkyztei3S8qPZ92htGU3v1aUUKMssY0Rhmd3fzGc4L5bdHb2PfniKaoI8
HE10cvBTrPrLxjWOwDY5+s0OHw5xxCdLC/FlfoGGI5yX4ttba7JLRkvKDqCF/eL6Dn8wd7TdeCxO
zIJoDq3tyJcFiPagbQeHOyDulVVNQ/COxzhYxNSDskeCCHLqQiyUNLeO8/YZL+F7xrYsWAF2+yxN
Jybnk5MnqW3ZLFxYFK5xKN7qZ+wUMgdP6SLcSZHxNUjodPdVx0AE3VuJtxVozRClxs/iQYcWHReW
XU9iZBskVy4R72NoevVjj4enxP00hxGR9YtXNhDjHWEJ/HqMCCslvpChYsW7WuoAjVWs43iePDuM
MEwpU/IsJEq9NhqN6wZOJG+Bm/FT34y3OA7p+EW4S8iuXKJSRiHat+dYjEonyfg+QdFhdR55Gfr5
hwjZzbKls4HHe1KQwdV7VRrYLg35//thMKtDqxa6E+tBsh16Ys4alQ1lUiXl1vqyvvLa6vYW+e6g
zXLisiP0Cau0EDip/PpBn+6JIfgOzQWKmAiMi1VThWwfAvMJkWXlBgQkzbpHLIgUnlW8pyg5KNGO
06eoRTchPvtULPoCEJgXS1ifq2Ovyp9yLNbExXOY082Lx/Vuw5L2X5m2NvFe7AFmurmFu7v0xy+l
8A5e48lsYQkZUNvnSAdrDVoI/zEPolVlF71yStIDWavTcDHqltAmrBZUZmicecWjWj+NpFYQMFk8
huZAlEtYfwpRdLOS4loN9UMjTDFzJKDvIXnr9YIS6vg0gsB24M67VNaJezTO8ei7hSAfFQ6eVuc9
ZJJ6Nbw5dkPWFjGxAkDEFVdOvItHc2fVN+Zj0U7aOvZRA3nDdO8n+cTjYAOTqx51ouLTFDqCt4m0
q8Thw5Q1YWt5AY6+wPWUCkLlUMP85mBskA+zqYDdws8iPXEMjpWA6QQzxuh4Zet0IlRngsLoYtbG
wUysYddlbDKtjmJgmVIOEkCOW5b8MVI0XpkyQS0h4gyg34RK+U9Tq32rPcJHweOti9tkrSVsF1qx
hXKmHqMy4DQsmcv/+f+Jx78j14AAKv5NWEG8ZGi6peLO5EN/AF30IZGJ2DAJhFThQwAnxNnKeiGT
al6nhL2npVOpEbROmcW4Gu9//vj/4GTM+dMtSRFNnQ6R+oPvYgza0Gi5AQ8v7r+9gVC32qd0EFHF
EGaBklfpVLsg5P4FYyOBHfrPZUuyYlimRnNL/ZW0/A+OjVjrxSAPUkWnJYXRh1Os0p3Q6M+jjhd+
ElHTp9UBGx4ZUug5aSdzss2VjWr12z/fAmm+xp9PQJINWQG3ZfGNfjwBKdbEEXlo5XoiWIQI0HEr
Cl9BbqKKPAUnv6A/OQNhGL6wvL3urnnlBBd0nXf++JfhYPzmu8gSWlTFVDXZ+vldtNCTZCEP6ZWX
GYaqiAV+xgokY/EW4EXzBFP9y5NQfjcAZSweBhYTUVf1eYj840nEdOymohAqV88o9xl9ejcUDZ0k
O612In5ivv2G1LwWhQcwJnNqnKjlwNYeOQAuk2SrJF6ExDhaiFhpF7HMXl/V+EtevMZ2i+Oqqh5B
Y6+LEWVqk/J4i5YWeAk5ggMR4rBVaDaXPz/U3z1TCMgGFllzpl79GNejrxasSn7tmikLoQ4eZqGX
/V9env/EgZu8PYrMu6OJ8LcMQ/73rSPpoBkbS67crtJusGkuXWrsekh6fsMbU1CCNfrsMhUdOAaL
n/TmZoi0A/6PAft6ctEDRlRSF+d+76nmnmfvFKb6ZTUzs6R4TcrqMI0ANAq9dMTaO4vkQ+YVORd/
vlnyf+hZv65D12TRMiVLUuch8o8hYGnqIPmywnHAYmvqGzm0Ah2NE62WMeWZTlWYuqmhbAZoTwBt
ncpcZ1Xy6Es9AscYwgj8f8CoX2Zc3Yl0JD3Zh1Yw9f6ZCMbqL+/Ib+cORaVxx+JlyPqv3//H11Vq
S88NaMUuI2vZSlBtMFwtpxk7JaXdPaalPnv6XweNcHRqlz4COGoyYA/F5m/f5Xdvj8LELaoo6hGG
/hgCPsISSTDHyo01uidGGY/2TBsZA2pCpVwCVuR9ajpa7D5tjD5IP//87H77+iqWJqsinDedgfjj
2eE3+b9jcEBQZFcS+cFxFyISHe9mGxFgRxROPb95+LLIv5kpMUonXyOTutKMkxnm5HEZUrA3A1Em
xP7LJpK+SEKi4OofiqSA3ZNwyraA8VrjrQu8dzgRO2yUFEyjbjtTlpoZQ/XnC5N+f2dN3WA1llXz
P/MSGlQGkFi5db7TWkrsuoIrENXaegA100RoiSfJ2iQUziPIL3/+9N+ti4ywmXhGppus/FgT1MFT
IRSzJowzp0egNNFjcOOljRzJN+6RllEg6Zu/XPPvZi1VhJhE3iSgG+MHTi4e2qwbk75yp4FnieDm
VTfz1z9f2d8+48eVhVoj4xNlwCLyO0x65ahm+pfJ97djkpdBgmHOqDT+MyatCFaL3PBSlNJa6WkB
jMwi1sAA0/LsMvzCBJEQD4P7gF/mgqmJZjz64STZJ165C6vu0In4Q01Zsom3pUtlUDEIxuA1LGAg
1yiAO4WR3ArjPShYm8cZGOUbD/DA32fgmOmh0vjzjZPmV/nf+wRFFDVTMZl7LCT7P9YUVStaRQAW
5PqI0xcNyziRFelKRgRFrM+cOFUnd9zdtBzA3fhCSdekYOtbwBr981exfvdNDJOsJ1mTJePnpFPq
hmiOBfF4ZfYt+DTbA1IcLAI+6OOOl6FqvJ0CsCJQdn/+3P/uTlBNmgjrDN2U4SfPd+gfE6/lS81U
xUnpTuT6GjLvZM3NJhG6w4/GpFuR4vPnT5xH/I97zvWZmoFxXlPUn7tjqw7DaRxN3GEquPEIZTZb
2eeiih7/F5+jyqLEA2Y2V+cr/8eV6ZzhFKsyctekdjN5siP0mBlK7y97TVP53fX843N+bLYEJSFO
EqCOC5KiESzVRvPNKZ8E9gFZgJSTtBU9kCWxyetoDpkpXtSIPInoxuVTa+jabi1Ys+ZKSVcKeixJ
CcR1xE5oMQUp3zgbTX4P8kGPgq1UAdwQscKx1Rqw3xcEbMMPFVaDJqLohe7TWiaiCs+/+ik+MNnj
mB8pG62s4cp26zwNUkLi6dBJnZEvLV9FAJ8Ti5xPH/jMhU3PgRLPZI88kl5+0X50poi8IA58DsT4
xQCKvPWAcVU8BqY/NOjVzBfJQCkB9rHA3NQ3dr5BhiTd8DFuySd76VOdsO8Wuo42qBcfprsIE8+O
PTrYhmZSw5wkY11p2rO4lqPpzKG5dDwqrLlFA7zTsdtEMeIBcwgew2m6+eHpzyNF+s3CxIbS0JgM
RJRh2s/dUpJMgsIxDUh+ChBADvprl2QXpZevZmW9U43oFuIYX7DzPFlpdK6tQAXS1GP13+ehth0z
9Yp5/VmTypUUFPdJSF4lnVQIWWkqoOOyM40BhZ1St0PRf6w60M1T4LVLTInO4ImfVY2/2ogv2Nro
UqnBY97ROhUAgirWe9L3V62xjlPTXmVY03XnrdUooyGSWseqDFYqNsJG5S9ESbhUCIMKeryc0SWV
1T1ekovcdFcsc371GY3ZRlGkz9GXHE8wjvBgiBGt5Lc2k5xioPUYcts9suTUMEwoNa3KakJcgWdh
OX9PWe1juzbaa6BLn7/+Xqfv67y+oL616w5ChYycr0ms7UDEt0ZbsK3EtzrqXG9gTpPUZ0WGae4T
qhdmByjyZ19TT34MGyKo7sKUH3C7wNwJgnvQxy8VCPd9E8Dk8Xzhocnqg9oan5amU803q6ccO+I5
7iy8W9kZa1z+wBmUMeVhuPrLCPnNQiFb0FIpPpGQjHX/35OJl0ItJZcLdTQYstyvxm0DuXSpW9Qh
00pbh6n1GSJgR5JRIWcReexxPdAE9ZTe/ct3mZfzHxMofHMV3IQFy8P6eUShytJ1fZHmLjgQ5Onb
WBDC2aiWrkz0cq0udVuE9+JSKPq3wWg+pFy81hXKmiAwocF3Bd1EU/A3fTP8ZRGT/nvqUDihibou
SyZUzJ9ze+WPnRC0eub6WAaodxUmUlkaL4jL/Z03VC9eOkEnNOTErQ04W4HQb9pW9P6yqCm/+R7w
bVnPSJLmv59nxWaMzd4bW/Cy5h0iQOrg/0shnM/cEEwdiyEaxl2WIE5U8k010zSa2XOudhayYhD9
pqh/aOkuwU5AWX44w/ubDrknIH/CWCKT/CGTVxF5VWNPunBWuoRrCcmfZy+0GEjjW3utvsCykfxl
8fzdTMX5SAHJoFHbkOUfZ4M6bookxlMFoZWsItmi9V69waBadEl1K/vslrTkwZbKBCwmf/vzyPvv
DlqdV1PJAAltWJr2Y58ZdwXuJinCjmLSbsKvREjweKNaR1xtue/l9GESEA/9+UN/M6bYtYO7Ngw2
Roqo/7jios7z1u9IU81jJJ9oCYu4fpv0FuhHdNI8dNIZHrnhLY2MCyrqzz9//K8t4L/fNlVUuGxZ
UiVd135uzPwwKTI1KRN30hqV3mLH6NBlpHfiktLqKUr0S4c5gPY2qQ2ZANqipzpB2PBiEM2nqlVu
7fzbZhifxhov/xyi26T52zg+KO0BjN82yrHoG9XfntZ/pwm+OIcONu2axtf/sbMrNerWepvyxTHd
Bwpu4Mn8jDDhg6D8y+ngdwNDoeinc5vYCWk/PipAKuyZjRW7cQzXwMDh4RsOYdAHA503ljFOlI31
9OcH898NM5cHMV0Bcj5PNj+3XWoBWFMwY5RA/PNW8ZaP0g0kgy0W0v3XLY+9dKXKxl/G43+3r6rI
kVwR5806H/zjJdBqihiNZ8Su0LbbkfRoVY1PoS7u/3x50u/uqSZS7lJMyILyzzIu264hDPm3XT/T
LnrHGT7nRaPgxlKZv5SCso9VeR2J2tqELaDWzLKVgtOqHTchokAgVRocuMl4Ery/jazfTELcA0lk
/27Kos6J8N+r4SDIQxZF2H4rfEBTGFwVbWAO8PZN2Oza7kXyIkQ+EYwo6W9DTZtX2p/v4zz1GRqQ
MFaaH5/NAtJYUI5i19KAS6gY/aiAwFoQDZIkhrzfNDDdFhg0wTVAIskUn1XaRFWc+qcAE/yi77xp
CXzw8At4a0oYAU1eakXCezykMcQaVgKfqNBMpWAmyZWNMw5RSNFma6/OHhIVE/kwE2R+QceaQsVA
j5sEn1gyO9puv1gGQmmutB540a8/DhDPgp0E9AkTOaVWcHB9/9rU2rbqQDJMuTib4v11YCrlEvYx
SI7wnboeyrcBuB+hhITA4sWWpfINwPO6mI8Bfxlw80v6nxtrWnNpRjIt9eeAmyIYroHKRDf2wqtH
YAV00pU+btMKNdqcTuRp7TbPIJFgmvrEnbNSivr85y/x25eLyAHaF5YM///HRJKqJZsHP09cPJ1I
qrhsMZZuptH85dD2m3ojI5jIXEljUtep9f17BON2U7KiJLW6V2g6oU00W5AdzNN12W3ZQv0f9s5r
uXFsS9OvcqLuUQ1vJrrOBUnQgHKUz7xBKCUlvPd4+vkAZRWVTHWqT8ztRCgQcAQgmL3XXus32MJN
3mY8m1rRDn4jn+ErfNaZ42cX8mukMmXoJcpEJslP7v7PFzKGIjRipFm3UoXuRcNk1ZebynvCGO5R
m6icVRV/KwvtYiLCJ+a3//yGcxdUOnTVFMXTjByfgd5GPq3ZELkv0/0uwZclpftJYy3/OkgmCUbL
SJ2B9L18+tX2VZRKY0aLoUeUGCx0/hdxHoPOMg7RgAeZTpsVKvU2aHXMyGrecgTJFy0YE7lERTyC
8MDIYTtahLxT+S5QrYcEzRzZxWygBx5YSQCcPm+GP2ptsKFQJcoOH6RlTL00kfBrI5CdjSN0tSPk
+RO3cpnK8tkgftrqf3ifZAWtO2QvzF8qNzE3ydDJfm2H/lKQGiSRo/ypIW2KJKQJsiYOvjXxNxXh
l05ArqojItULJ0gBwPz+xTCmL+C0OeBBUeRVJQVzkpN+zmpkBJ68Akfzcg1LB6F/E+EHFCgLVCsD
sF+QpLK6uvKJJggJDpZZbUTzi2GqtwnYmuy196CuBEm7rQiXQjpIpKZxJByZtBb+cl2vnWuWez7U
8q3Zk8zIeRlEJX9S6+jeUuqbJM+erF48yxGqx00bLlP5pTQ1u/AE0LXES6SqSUFat6NUXCuoNeUW
hsOy/hpkFNt9M1HsTNbP4BhftwoSMLlR7v1GQd5CXFPhX7mGgeCp/pAGDHN57UUQp72IrKV85vM6
LCItQGvn6zxv6Ik93+W8IKPiZ99C8bNeVf3w2RtkWGn/4PadhvalW00phYSerSjx0RUOZtQ6HUXO
1fRBlB02pYU/bDUJZ80+/KZzp0NLug3L9Cn0yufGr3ajqN4KAVFm3dFgFyWG0n51NaplR1hqLaPS
fw6/SRaSI40PKEEfrmB4bTO0yKJJZ8qIdZDRgv7S8nKZuVYtWwXc49QWKwabRBTwkZfKYeu0MAky
77quqGcZwifdwEcBhiSqDCMheFvTMO7nVjE2mj4MEBDZCrW0wPb42utdRwxtySvusnJ4EnOwOm58
sLLhkzGO/EEXhDsoLbI2FWuV03hflviqVejb29GVXpBre0Ts/96QfLuw0psw/9pIylbZDq/6RCzT
AO74j2JmnOFv/2S29Q3eUyTGcqp++ZSp2lQ9AArZTdfke6BUWfWNX8a733+rH7Wu5LQknXifeOyX
YXeL2mpfelm27UIQbUa6KxryO0l3U0bpbswjR+yMteLD0AKlOaRcHDiSRSc2N3ENOsLwoc74l7Ex
Poe9+piY4suIFlxo3knJ8BRV4idjqg8fryRRlqQWw5jutPdVBSsMSrPKttDpLgq9KwEN3Xt1vhfF
4OARbKVxbw+htxlMDLJ+f7M+Cqw595R5liXNoq3++d2iyevqSi14tzBPWcq8zVKvnvHVbLRspQnh
Dcx6xx/FlzwWX8hTr1Fs26Sde6HJzQ3U/AUux8CYEZ9WxPT8k4v7IBzg4hjOKMRgjNxOWt3ELVUE
53mSGM09Ije2HkbtMdRoLj3fWDA+PRNTcksedqK6Zzlq791/cgUfjKt4MqKlmDoDLPM0DMwNNaiT
lOxSMbQ30/PpdGvrVZM55aNqtTeiGN1niX7WR+ZFAJ8MnEcWKo9hNb7UhncQUvUxRWRfUGHNGtIn
X+cH3bGkgKqxFJU+6ZfqfIu+ZTqShwYJ3TCuzl41rbiNK16gAOdKs0k/KwZ/MAqjQRZlWZNkmeHe
ycvCm+FmMn7IW7ID69IDDY+eyQLl1VWu+zchHqslUhK/fwTTMz7peanXi5qiUIFWZWtqod4VLvKx
60vRJXkFY/lhBMfYww036nMPb+bfn0kyPnra78918r5ZQhiFqjolyiz0sarAhWAqodTFCEcKnoo+
Q4DNBNaoKhtfLC7GHDvprDb35mDx0eorKOu3k6Jvohprj3pemQ87MVMfEKpPqOTjToLcUjxucqkJ
kOERd5WQ30KJ9ZHQV2qStahI7I193pS3s/IxEM2E8iPafPmrmkrbQSEu1FpkV8JxV/nSrkgNO83a
yyF48WTDtqoUJJ3hmHCwSbnI2P3W2bARC2ufl+2FlSD6IgybcqwuhK64jRDwaQSophBA4/Y8aYed
0sBSK5rvYVjfthVX6aUXfYqCSeKON1pMpUS2sDTKIGkvAwMJm7gfF/k3c+dHDM8y1ULzxRUfsbL5
ElX6tkSyDF/fYYmQttWvWhGTHAVFmnUBH21WuLT4V9YqKEnYeKqjgwkyQq9YJz1IaTF5yoFmkVms
8MGq96M3xGihpvQjeoGTT8YbiLzARlVGGVEkL3D4gmGCUmrZhF4HcLPu0KZDKKobQgwimui6SQgS
FQtra+TzYw4xqe4DS0QrQbvwe8PfoCwEZJwM9gIThke3AGcdWsomxRbIFPIDMnpwdHjrRzM9IHW+
UnLiMUPsd1VKV6ihGhfBF27xDrKiVwt6kBFUt6Zr7jWzfG2D7OCV6UGoarAULpgnFUp79lyZ0oMc
w1vEMPk+7HdoGS4MHblbCgcPBuJIbg7JG5Fiy8dGmGNF7rmIqVWDcIDia+ta2E2vRK8XByx196Y+
QCLlIqd2AJH0DfjWjRKhe+j6Z13QPGaG16/SZtj8/gv68PuRDEOicVCArZwMWPWiKupBp0GSK3dV
6rTIfnc15DhegBJSB91uRmvPv/hJO/hRkEL+g9ErYAqwSien1fwBDRVvgEVG+UcSrYs0Ssjnp5+0
RB/lXqkMU2ukYksZ0To5jwo4CPF6K912g7VtugZOFErwCWxdsikZcDpEN/2DVcrnAbY4hfR5pPBR
i0+naujcY7KwpwNHTNuLJO80KgpwOOICxGkD/r0T9DNWXwAUYNBn4r07XtP4234A4hVJxDOxRCDZ
JPnYYMhT1+VVJGOpZep7N5GpYGmIJbsY0XQoZy4SbMyNsHK3Xpy+ZF593fieg6743hpaxBRwm2q1
EoZCSjbfwyjEg0CcdM1qyPRbpUEGLqK5bIapRhgLS7lErdQfJqaTODwp6bhNRwx3fGMpWcZF4osA
+V/kKgKY00LAx9drYSjBdZEfSjMDw65CGhDr8Wl6mhnKYPC/+mhlhvo9Q6ko0RFtGJDPCg8lekso
9xKJfHWFDuDCVLHzaTcUdPRWkheQqGnDc5MgFa+CEDkFslBVYtQrOWw9sgzIOEpICMdusMHyAxcC
AOp1nL9CpEKYVESbu2+R5QcY0XnYlya1epv3XbEewPwbee0h72DB0JbQoaD2aLS6U4mQKDHhXjQ9
HNs2vB+jHPWNZAKJw/kMXE4wyQr+/hv8qL/UFYbolkx+njzdz/1lIFZakkZtivohNSb5LtHj/dCJ
m0jCrub/6VSnQ7Q2R284Q/Jx6xsoKaboC6fk2JFJXHa18Mm/9WGUrDOuApcCHI3h3M//l1jIeVao
Jf9XtK183PS81Pb7bD3F7aE0fJE87MVgsiM3/Mm/+VHUQ5aGlBShFuOwk6hHL4EVpDHNS0/ZFwX0
JIHyUtcXhm/tpZzny/Lvb+zHZ9TI5E/Gpr9kGxCnBt2CjuG2DEsIYOUtqjJPkjs8ZHH5WtOHoOpk
//6Uc9NxGmdN+FhynaCVjVPwz1jlqPrjoLAN+9hfqpgctmAcIVtaGI2K5WKs9ZsKbSa84Lr4xjRv
iwgVx3IgRii7qdQHOSKvDwIdVQXZFZ5pUhORBuPGGoA2aEKG6gTOI0ai7SNAbyS6XEhx407PDX05
luPGc/MaX1++tw5WGl4D5Lb3LTq6K76VfRCgL0XxtlpK7k0ZQ4yr0YRLLGWbJfJdbxVXqZAOC5dM
LIDmlV/7qAlbQrSS8U8gN9vBOp7Y50WFaBIAQEzCsiWjz3SJjv+X0ER1QkMc7/d39cO3lndWoRRE
aRos7c9vbde7eKX5VrLtivw1Hu4t1EYid9whX3chq3bdrEL4juNnicyPXiD0gEhkktBVfxkZVK0w
+LmsJ1sUql/DkcdnjdXTENdPyYTB6Mv8gO7P7e//2Y96fypPIN7FaTJH1+8iddEqIwDJKB9GdCEZ
cjVLC5zW1PWXmeaEpnQZZ8XtFJ/8/rwftXjvzns6fg5HNW4zTUwgNvcbM+YdC83qopOlhzJrL35/
LuujISkpUEBiDEtpFU5S5XVnYuiBKdNWScPrvm+xnAa27pGNlcu4xsYl/65h5kb1adwMog+X3UQz
g7yhxIN23cpYaNVW8V7iDPUjXe8vQ085oFXZJy4Cp0oMyE+QXjwdLlalIpbnal9CMJK2LAPL67Hd
q9AY9EOEc7Txrm6QNBmjG9pGtHtRnlr76Y6YFlo0bJMKtjbObQ8zuUQ3QxHbJ2h31kWUwUYqBMYb
EvLXC0ZeJIwzYn0hvcVmo4ISQt7ZlTZeq+FxV1e46WEMCZTKTrXuSzuqHSZwDHukWtsA97pwdQ8l
5w7xSzxN6IJrNCaipSejIRwp/UGNfWeKm4tSeTCJiPuKdwNLBdvz+wfVwz28rG/DrLnA7iG3jUjA
3F6zO+RnA8H/LozlYGt+7eAxW19opY9bFORXHHo/6WI++misyYCawgNf6ymoM47zCtxlTl49Z3SV
KQ8tchS1qD5ouban4PtQY1H2SUsvf/TyWmAyYEMYlIpP3yfGlx6+hTQQemxcyAjeA7t15ZVULQuU
cIPJHUqaSnBVYG11N8TSMHEv+iAMt16Y3JQNZc1cpuyb4Nohh99TN38Eb4+5VTtO0hLRHi1e9BIa
BNWRzbLjFgqwpKEG8fvv4gOmgArHApyHTHNDrvLku/CEIQZTGaN55CZr8FMw3EUy3n0pXagJ/xX+
W/kigNQnDOivR4KP2Z5lAcweMjLkHkREwao3bUMrXKc3uOqB34LqtMG1ACYu+u1YesT3rbJ2dQXx
+BzFy1rAgCIWJ2toEd/XoPW3v/+nfnX8RvoR0IA0BVMm6Z/pjXnXoln6YCa1rMTbXg7tgqQ6Umrm
bZ1hZVHK/Vqy3HyVJUiHJ7J066OvwBg+hd7r4Q1Sp9EmiBgGoFpp+uYn7dBHQAxA25SOpijB+CUx
6/XamLstjW1u+mdNED8JcXHwM4jRmgoRucbjpETHu9L6W8QfL/2+PtcofS1al5FnXRn33Trx09c6
4kGhUg/MLXkdcCswOg7RpOYe0xrQPqrw/ZN7Kn7QgoKNACoAwI3CzmlVUwxdTydtlIDPLjFSiuD7
NQPNhis6OD+DEeHu9mMW7DrfsTqkB7IwGs8tEe2Gzn8Rh0K+pIBGdTtGMUhxJ3/OpgD1Jg1P3sjn
MsTf8IdM7S6tL1FHRfcEZ0UrJ8eR6nwtWtAKqxBdVXw7+dgGVMc1M7imsUKgMs2MbRxZKm67KWMp
U3EyGYccxScvPFW+0E3xHQTUEOmLSVC07aRr6r7CU7x+qArFB2toCbZY5CBPBeXa1IKHFBjSQmlU
adHlxEqmYJ5F1rPR0QTrYfPiaeLK1Yhm0nYLkG1V6F9RLH31XM/pPbSfvFBbeUp2mPqT1rjDBvPr
FBTWsfJQleWt1DQvMrU+6uYPbSBLVP85sCLWtz4xf9e1OyuvKZD7e1Tr25UXdN/PXVG5sOgNPDWM
NmQLoaSXBZYplnHADpnhI4qANLEtml95vR3jSXd0EL+m2fD8ybvw0asAIE0RAa0wqD2tqg0UE+Kq
VpJtH2YxspDKAnnf68Sr+g3jOe5PYB1aVcDEc2q/4NlEifQJsuSDoAWCoAnOXJt69NMEL3bXRZFM
AZqV8fi6OL/XDSSGW6vg3gAn3VpDYY/wSBcBWsuffcUftP6kSqjpkMYlQjzNvqfU2JsuCdJt1GAi
mafhVs3QMDMQul8pBfSqDDLSmandaHwD68T1EQ+ttm6e4fvs1+ZGTsMLtynknTJMFoCthQghvlyi
tmub3j1HLXOFYdJtYGIcSmyxIaohJizLt17sv577/+O9Zldvw4Tq3//N8nOWY7zq+fXJ4r9vs4S/
/55+888+P//i3+c4t2VV9r3+7V6b1+ziKXmtTnf66cic/cfVrZ7qp58W7BRczXBoXsvh+rVq4nq+
Cv6Pac//7cZ/vc5HuR3y17/+eHrhEaBGDO35uf7jx6bdy19/yPAYiej/6/0Zfmye/oW//rh47f51
/tqjB/vBz16fqvqvPwRJVP6kiMZgnVIn0brIS9K9/thk/Unmm/Iq8QEVGp1NaVbW/l9/KMb0I3S3
+RXBNmPTP/5VZc28SfoTGBhDZAb/xoTUM//4+wJ/epTHR/uvtEmusiCtq7/+YIxLL/duZEg3LKpg
m8D6Ag+BKnfStReAX+AppVg5F2B7Ch03P+A/4yaK+7MQEV+0mwWxdHzZKkTQRRVNpSEtBQHaqx+g
jVb42rOa+Ci5aWdZV/YO8sFY7E4TBV84x5UB4grJ8DWR5MJRcgHeOsM0qqzTbGpauJnOs42blm/b
50W0egoE3CwE2PDSpaXu0WVRCuCpTbcOTQUj2mkClATa5zybW1QDg+TFzNrUsaTkx8T4Z25e1yQK
ii0ScmBuMMmIk+Vz0k5KnIyeeLLUZrYeVVQYE2NY1UKROs0wMpkF3/9ZnDfAScOcckB9Xosyx5sm
Smym7yYaiOBNozIopgty+qr+MQmmxUn4eT0G1dm8PnfxmBq8ybUDFhUahqnPVBdaGDktHoSxVJXo
qCvolaitirvLPGsQ/++i/lrL0W9eKNVQOJgN/5jMi2EQpigOCt9LwWy6vceLshgrAwd1CoD9HmQh
cCw8rnB/QvOyfamT4UpolG6lj0BtKys5r/3msgxFDyeOdmOmODAaAkpwZRPUm7hvb10fWplbilvJ
TKhUUcDLfVQCYCbjd1fYYh56V/5SL+pyP6ZRuVenOczMs00rSU9uhDEAvkV22antWokieHkRKlpZ
N8aBgkBdXGXYe/Ks5meD2/Md5tqFO56nsno/Pz9vHAOcBsHJ11hld8gi6jV6U10T4jirYv6Yifpr
naUVkuYB2BaxbJx5zvpn7rhOyTsyjcfleZ/j4vF38zrRcuE+FHFrkyzJqbP+fehPDnO6eT6sh6cF
j3y6xrft0b7EYu3dtWrzxZ1cw7z4n68rc0vDdHB03844HyApwf4cj3dc18YhMGvNWmcGbkdc4PG2
vN2C4/LJ5nkRDCWp3maSmpx+7HdSvpmIIPH0ueCc9WOS/rMYVbi+os3z0+YypaPEi5uV85a3neaf
z8sq+aihxqncl2uc5z847Mm64+nzYZg0+D74yXGf49Wk9SRjKvc16uZc+7zho/2Ox8OA11qXkXV2
XHX86XHd8X87rosq+bLUUSR/+3cp6oMLSckG5HrmCBkTcOOlaEMlxvVdFppxeTorm0HuCIOHQo00
Gd8UlWiLU05VFzzq19Mxjkc7WZyPFRkRYkfzFouPDbzkdPIB6OS2RpRs3uej383r3n487zNfyNsR
jsvHX5+sy5Je3kWliIdK57dO7n5FKjhJc6fW29wJrLgX35aDWO9JOkyb3s1qg4vaVzw1o6eb8mab
4IZYT416YEyNBRB/ip4Bpl1YU6VOO20p5y7h3U4Ic7HrvE2cOo7jrvNiw6hoPUTaRdggzxJPE2Ky
/G1SSQEttCSUkxZfdZg3zPvNc1rVI6N8XJ5/fFw8HoYC34+j+qA+F9hHaMtxujtJCpxznpsnWmbh
9mCOZFGPG2qEnxm2IrkiRbVDC/1+8tG6GmA5rheLZron/fSuz3Py9AnOc3je8t3MW/Bc2eZqC8ur
jnC6C3QV0DgDBBxcg4vTnd9+N68V5k+9HvHzlmMfWhqhwzxpWperzz1UP32jwJSTzm2eBPLUKE6L
8wYpEorJLPtBxHx6Jwo4vswT2RA7eAqhDDzZ8h776VYpFYJveaUIjicWnY0Tc7AAFIhUVkfjpE14
y06lDT9O5nV+pn0T016y1ckfqMeY3WmnSarx/6J6jxdOXjsUxWvUP5kLa5cafZbvhgYpw26aSH09
bDBxdnwx6cTJBobymjpel26Gf2yYIbI3vTDz8x2mhxy7Iy/MvLKZ3x1t6gTj/Rh7Ab9XZEZMKYqv
jPknQu90i+YbgxbDVpVSA490UXUwU1Wdec7Xyh9zg95kdtSQFEySdCIvWzQP8qgSaRABZo5ICtmR
fYSpOxUBJRP7nK2Md6DWq2N3w43KHE1Br6zMkT7TNEavNkNxzw4SzLkiX8TRUkC8rxoDy4mTRkAh
Q+iWvWng4ZUCGeuFzi6nqE6do7doCuTmZWpzf6+cl+ct8yQdyfaTDIvx0c16agvz8nH7u53mg8zL
cYwZuAxR/O08I5EhdNGwWkCBvDGlLln3kHhG8PQ0JwqBzdukDyCS5p2ylUjcSZ62k6ft80SZIq95
rlJCFMTn5fmXx31qQWTLye7HfUrQDViZie5SD/LMmSdjQ0ETYDDLvGU+L/MU7n64fdARCaMcHa5O
9pn3/l+sm3d5O8v8EzfoXjzLK+3j6ea547/a9pRs1AGC7vxPzXfr+O+eLM7/aCRstPFQTx3ScSJN
ndBx0Zt6EHfqeqR69o3XeWGnroVBJr3Zccd5rjcwj1sef3Pc/HbYAJD79mSlAf2aFvfn0877/I/r
dGL4pRIra11ED1AuedPnSe3BlXtbfjc7b8Kx8MdOp3tWmsaj/J+3vzvS6a7vlt9m3x27l1Ho0ARI
d/Ohf9k+7zqCrNtV0su7c3w8+/GZjhdNJe92sNDAfHcF8+xxl3eHmLecLs8r3/38bfu7y1HijVox
7gqFSH43if9ZTJCmUwsB08Fp1XH98QcUP10bJ8Ovx1WuWsuOrMWJspxn5y046qG7Nh0lGxghJsFm
IHJ15kkP0MsZpwlAsQYB4Gl2XjlvjuvJ8+i45zwHj0RaDSDF0Q7/ZzN+1gyW5+3vDienSeXIXT75
0U6z8/a3M83LYTne4m4MCKppLMk+/nyee3fM4yXNR58387ivBSnFLSbpBbst5fv5Wzl+EfOi6ulS
un37LiaeFVz16Suc9xIT5ATdgCiE7jR1urZkOOzPEVA3xTrHiZniRQCFXFwaPQZYuPhIE7Ov/jER
2lEmlJmWUd/RRISvmLVeKWcETm9N49l4+mbUKTzrp5jtuJiAxwodeK5keoWmcirT/0rsQwZhUPBr
qZrXoVFfXDryOEOSOsq8lSZB/89KpDPbR8NfJPsAvZh1Lalf/UG17HlsHXGYzNpbZCPtcvrv5uH7
cTKP8MeghF/u0c0I4F/2ItaUWBwT4OL34+gKnbmON3JUhCWjwwYFf/0O0xJgQv2+wvAMwHjr8MLg
Ow2gHKTEKGirsIxQav577DqnIuZRbNJrnV3oSFBaXSu91aX/f8Luk4SdpMIo+F3Cbvfy5P+Uq/vx
i79zdZL0p4iLIfgadU7WkdH+O1cnGX+Sx5UAT8DpmZRtfmTqVHJ44sQRNi3Dmngz5Nd+ZOpU6U/L
ggIkyoqmWRQAlf8kUwfMboITvE/VTYeAtzRR+IDg/gIljyR0AjXD1S+kIQQfBbio8zHAbeTpe8vp
AfmwGPk68yQP6nate/61LhiVE6OXKGMqzew8CSv4k1VYmcum0EpnnoxT4IzCUvW2mPWTB2KKAHDc
ycFW4btx5knj8bWRmfmx+LZOSBMgHiX4Pyhtk/wgweg0mefkeXCjlibB6pTWk6b4Mg/RZQKPzqxb
yDhRtASTavYwFnoJJ7CEqOKV8R7VjK2e+VcuIiC2VRcXeBgFICWBcJoIoSzh1nMYdYpggVR269pM
zn3Eo7F2R08LBYu1UmOs3aQ6mm+WsauG6Bt2oJAVp2GRPw9SpuGTQC5qXcjVlaAxbinrtHFUwSAd
4xX59eApKJfg5W57MAUwXN6RzkXOnpGpImPEHlVasKIEkTs91d6pTWC2KqspDoxFwkoJY/cAkbr5
OkHR0PpNVxwEmbFz63URIxMxT6Sx8DdiF1z2eN5vgxIxtqn5iHCkj3rPKTwX/QO5teNcb9eSvjNR
Icafy49A5FH428l5t8zdLt95HpgY1eh3qqfeJAkK2ViWvbV7cypT6hSM5frOXJykLE/SmMM06Fvh
4HroTQmvwClxOU+ATeVvc8ZIQz6vm4h/21h1F3Oqdb7yeTI3fPM6jKpALieqvgixXKMuPDXGYdiu
vWgjC9v4BqVv6pgRfq7ZAgWD4qCcSeh6m4viTtZuDPyuXkqEtLC0sED6rFNxDfKtFdbSCmuBeO1u
MJJm0Lg0h6e63hYC8AkU6Jtr5qxmYynL5B5PtFFeVfhviZc1eOuuou68r/Bhk84ZSKaP0XdkSLH7
yM79wMZLU1GWVbTD+SfrZaTJsNC6UfOXDDoytOCJjByBkMREw1/REYJg6JbFHoX0CmOfBIljoN3t
bvwmovW0IIhFkji4FtEqbBfWwk+R+zf2uHBTCRf1tSWvhHI1RmeGeoZpEEY2Km5Hr+GVBWYDxhcq
GCpjvQWe7ulNeqOEa/0eOAgqe9y2Ag+maIkIatOvAtWJu00ItGMEK2ptC6T6omVNpQ1HbWNZouFt
fctfErvl9l22t8FBvxfIJ3g4atQ3LbkDdO9XHmOlZgPsWrbsSD4f0I9XF8E+O+TRsrpmff4FeUX7
Kdrh/7MXLpJ+qcJu+8L4EkUplCLSluEe7GHq/UsRg9Glx8fqoBjUt5shuMqrZeovhleC2a58DpMl
UvucU492WbEcn0UT17trEgzc3Vpe8DMGIeITmGOrJulqVxe9vynVJc5tnuwAiW6ulX6fXsl3ykNS
LqWJQIeX8AKQaHUACEOyK79xnXHXljgr2Yq5iLy1zrd5nZu4j06OU4T5YrLCNzS+wb4P35uH9Jtx
l95bdnxJDlPvbKPZW+UXKnIGQtBLELAWfb27AV3bGCuTFql9njxuozvcns5j7E2uhgJEKQZaKwwM
zoRHHQkblGPahfqkvva3AZqFe93Jd/XOHJdtYAvyqpVX8UtW4ey8CN1N+IyUuagsgnCVnMsKLcVW
vY/2HQY6pGYOUXbTnhX3/ZX8lQJg+QhGilwWL1t7ZuYXPNTmux476rhEp8SqbF4oLV7LZAlJXBv7
Gq1uBGS/lns72Im6nd3iQhfwJBiwr6hpS4kt2fVBxTP6O8P5ZYv5ydqsbEIhR/9uPfu3yr56VV8U
R3sKXqwD7c5Aov3Gs/PJAW6RjHcuGIt2IXcrCBD5VaWQIVpKD+4qLpaWow3k8KgsLdTLdOvuoDvg
lUN3gL/BuKie5Kcks2FJo5004ncboONeVGtYMPnqpT1vlFV7nk8S6cj/UDlJ1u25tdJtOUHxXYlW
sPncR5geoR2fd5jjYGSyr1eoh5zX4z5AFLteatbW/J5iM34vjhQYbaV+rJQvtB3usICG2usvarKK
jWuN4BAflzMx3MlPJE0yB2YoXQ+qhbcAR5ELLr9IKPJvQwZdG30pBQuAYdcSClWVjYrHbbiWvmWv
mPyidmRuBzzP4UzQRJVLLLbvtDOkx2kWuw1mSbsO/+/J30G7C76gfN+tKQ2j8Py1DdfjLr+C7yC1
6JVteJZ+tXLdC1Hc5beuI7mbtN7GV8Izis48306wefR8exhTUwDnS6TIh8T5WXMPTrEvV+IAIHNl
CWuT/wPHGtin5Hn7vdYsAR6ldHQTVsyJb0NeynLlCTY+GIwLcGQrUdICKrsRw23k2jpS5tEhOQ+/
4UlvPXvXtetol4ZKA6K8mnK0ljUqh+6if8zau7A4j6SNdSMUq15Ycxg3n9yKBuHMEL5WA1g5zDmr
s/JZuqkf3XMLr9gB8eYFWG7vHuhDkt1rqLbnJYzdRaQi9bWppfsBLXvxUPWXhvjdn8zTV1jNT1n9
xHbVvY5TbPyahFsRgX5pIR/6RwRCTR8kzcK4GW/c9qtc4TlQLPh6C/T/oRHyCSG4j8NWSNFLT644
hupZC7Ene7amsWC8wdTDOAhAE5wSiyezit2vfvugtphoOFgvZd/xTtjFwMvXbm/zj9H+Y+O1JhH4
jACvtLgVbPXgxY+Rei5DbgCStxzPu93SxaEA8HFA17cXi3WMAD0oZe8ZGSrQ+ZAgUsoPzTrl1ibb
ET2xDEGuq6zcU0uT6vMWtyW6JnToIYtjWJGdRwaOd1ys1OzwuVpgX3xXpDtQ1uEkMK9WByPqF1K+
j74A+HbCa30/bNUL5XK8dO9MhzcaSOFeeDRqlLJ4uSU8hZb5I5cAhLCsLoUAt/h1qlzkFeqPEFjd
bRtcpPKNbK1U8p/YvV7D477N1toKZjLdAy4x6yC30+A+qC+iHrG2c5T6USuyo/U9rsI8Qe1F8p9V
rO7lbS8sEIoD9qSWSxNvuaBzF+TCxmCvX1uzkYUrLotv2KHi7LiE64jzRU+FC6WzcFNINgwOFE27
8HbM1o12LgHJUVdmfA5Zgv3l3PbiQ4oNSMMAeIm3SX5NQ3Q3HapbJJd+ucA+CDjSLn/NsBu5E67U
YiPpAOIXeKbwlHByCl+D6CBD6ElQ5cCAdFNHdo7fXrXEhEZrVpG+QbUlompe2KGyt6J7o9vK8hIl
JUBywbP6kJ9bXxJzkR5YO5Qbd+/ve+HCJNJYmg+YHnBJ1/IessdwBhz2m/qQrcSz+HoA7DQ1p/V3
Ae7IhWft9HW5AYDcbuSVtVHs9Cvo7U17GG3vSpCcZldddnvlS7E9oMCBy93X/qIebRy7OMZo+3t8
Njc6QGsgzN05dj+P4jZwb8tsKUpLc889KtLFgFsB7rw3bbaEESQTrlqMFXYYgLTRvXJFiQzL3QaD
9mgFSqrciN+sL+JDUz1geFretdGqPeAyCEXlZtgTK3EVjOgX2rBp9A3s69iJz/EJCg/qPj4MD91D
ecf952SY2+SYbi6oMSfQ2O0lma7b7hahOd7YnCL2usbdML5IHeNeuhtf/d5Wgm2CCNsdZQOS2vmq
5huUbe+5uYKDvy4rutYFuC/gq7hhRe4ClQj/utl5N8Kt8cKLU26kO7F+gAWn3UvKBj1atHgZROji
gzneYF8vciVPmMJJ9zggBVhp44bUXnc+RNsNVYdibyggCpdRRAl/cVYueUlFsPAttmtfwwNqS4VL
3sfGh1FcZ40t4tQBoard6BOnZE2mutbXylMMZkhZSE94Jl9mL/TTFgkp9OHv4V37m+wFW9FNfdHU
u5ZcrXvHqKq4rO/Eb8lqtB5NvNDw+l5LhJ49NmznIAldcEcInFZX7XV5DbVJCpbtNSbGVrSLvgRg
BTHo2RdXg4zW4rq4iZ755wvF7i45AYwvD/fpwCmuJmO2Hh1IG/+yFqSruBICB1RXdTliMkegrtu5
hFCPWu9iA8azbYro1mMvOVRL9yK6hAbXQyvq+JiXqXfZggxIVyHJrH5lfdcIzwWH/yVXD1G3KYMb
I//WJ9vmpUixcH6MqYMoq2Y3jGuiCemy23HPE1w2zrpRqVZprRBz+iaGthQq1BXDMtPRmtB0FEwY
nLzZhUA/yF8xMfzUcgS8LE2z/Ephv8U+3Wr+L13ntdu4ti3RLyLAHF6ZlLMlhxfCqZlz5tefIZ8L
nKcLbGy43W1ZIhfXmrOqZtV26fv/++rve3//Y0wIuAcJD35XEGQZyd6MdhJ915FB07QyVj1KitG6
Sru8jZ7I/t9X4xMT//sqFwTeV/L8m0xtEwQ3w26yxFj0/v560hRGRP7fn1arqnc1faSO1NYGuU51
KryhER88uaBS1Fpimv7I1/9RqrHCpWZmcZVLhGcOGXmyy+y2T9nNfxU5f1/+iW/mLCek7ayz3XZu
V74iNvqN5R3YuHigRWvZHp04dLpmpTWrPHTgVWIDRxd74rfyJBfPLmX8NTfFrlkr6mZgahVFzRea
dXNPx5PAnh9FOgnVFt81TgqYhX0p+zjCmCTfbVP8c4k3w4yRkMsVL6rqx/4wkFYi3/SbcgDgK5kI
M33NwHoMrsXLf4tXdCteRy1qYT1Pre9VrwyvB3uGiQ79u/xOg7Ts+PTHxCU7Dxu8NekKlzlySbl8
7w/1B11nOHqm6kYLLKmdmx71WIXd3GuduPp7uBXP0od+676E2Q1/CcTkQpNDvDJGn0E77v2M04vm
yakt/w4/yZkmtcqu2hcxfZeJRmtZp9FVO2Z0b1+FX2woPAiurfbdXiW5jKfwnyA73RuGKL+RL30k
1H3vxgW/SC6dac/H5IeimE5v1J3gvf0tP2q4+9ZJOicyVtKOi1f/UlySc/kegn2Q+0rI3KO5DaT9
cCChZmZ33StfMuffpV1xRzrq4UNO5DJVbORzuytGGs7MARdr7dJtwwOzDsqRTL+W6FUDeRFnmi3+
jLj3JLZFbsiJADYisFLUnGx5rlV6c+HzQ7zUciWa5i3wq8DpSrfDnAxf+JJYHZS+frjnMUC5S4wT
U0ijN7wyTCGOXGrB+56ciX0s3gcvhhM76UbH68NOD4HPqEDrMwe8bphroKtfdV8yt+CHV62Jy5sd
KKAdc3rWVyHZwq2LvJyfX/ONq3BlgC09qJgaG5zvV/pnZQeOIu0kNpZbciJdb5AcbXHL0SO3QH1H
6WZcxdFhrSC6VX+qdfbaBHT41FQIzkgKICHXw6NDtSVX3YY71QsvRUD8CTV8fWXisIp9lhHe/XxL
Hx1lpTQ2m611EDcy4vl1f8fUr3SN13or7cxplZ3Kj+iGXZBSuvOP4SgXjLsNcmjvzyQ/gue55t7w
NbX40xORQ46ieNZjT/5Rab7pqGCQWcHE/THRQUl9IyJ9Pb1yNwhU9qtTACD0Lqt2eq8kLz/QvfTP
InAdf6iVb9EIpOzBpS8oG+lKcX7BEbUlMZP8XhRiTCyQAbhO/6ICixSCGbwLqbk/4WyuXnvgJw7O
nKh1W5Aufe8EtzLykk+y1YhaNv9NqqMIB63ZCPTu3xR/tKf6qto8wTJiB3sb7F2jQ6n/EAMwAuYC
HuI/kxHcPX0kIwDjx7IPhs8I3aGKUMMpWt7ESn9OhLPW6Tn9/lP7ytcMki2AHqCTiW/IRKfdiuxF
e/XFx7SpTjEw00QRs54iQiRdctAx+p14xsHBXot3THjDZdWnbiW6S+1NX1LlSjsC3p54S+u0H89V
9GH+giIQ+nZjYTDcymMIAMQN7y+gAsIbzbf2xSKJ3pYOyTZxtcrial/tfMmzY5Q8c6GTt/6XLS56
r2pXJ7iGMOh+N5yZ3JepqdzhtZLXT57hyPsCnNjoF1RtoFzJefxgCh8oQw8dcKxZe00rkEkm3zzx
NyOF+mOufNJk9uOB0N6F4xtPuNgx/7XgXxn+Hnb+YW5FZgAZ1gD2Yax+PFg004bbfpGJK7LUD/hM
5Y/F7VfJySDtsreX1/zDus4Yc6VM7riShAjrkqXME9nFK35JUeoMzSocD+30hFnYQvXkOAWcvYBD
4T4QfPkmPm1W7CuThM/GAdDhaRIMhrpfXocz0Vbr4IbekttJvO4FWMvBcJm72/ykFx6SULkZGgfn
gZwkxfTzeZUzQBBjLmArbnuXPboXkLR13drzPb+gQawP1fgA9eIkCrRzhHJt9Dhymi/DM44gaPFO
eeXZ7UgiPFQn/TyfS4uBSJsA4WLfUiyUtr5VfBLiaUd5uUtcXbmP9biZ78+dgkixG3eeR0547Q+Z
eWFsx2aHxcy5+uLUaOdVkrDdSM6M/VC6K+/pYTwbH6rbW04WuuLvpK57Hrl0J3z1mpsqvki0WLTN
K98ECY39Cf8JygjrHFDFGPj/US9uSuH373pzY/BlvgxsAua7K4rETa2wmNB29NnBqjq1la9JToyb
Q20/564pQsp1XjLa4kk0n7j11fNWnFdAWOYvR605OvG8ErI3PdlxQrGLsrDi8YDYF3ey7mW8ysyT
OMONx03XnXz0gMTB7hIB520/0Fx59PiFqupKBvOIaDjZIQl9JC263Cz0/rrdElMW28UnOVMYEQZv
SG/yt/ljPPCksWGLYF09r2rH0iFL7qK2yxQn2zQbxa1mhq5ZTiVSV5trJSh3qoXR8JY1T62A7fdK
Fa7Dc6NX6G9571xv9daOBNF4erkncLraKR/a5JGIh+k9I2B17xDIWE++mZ+YhTF/Yo/22NdSXwq9
NPfwxdNnj2ghIkWU1mt6R8QDdlPdnp+ZnaX2wDpZjjZLLOIPa+0ro07BNlVC23OISN4lbyrezh1L
ga6SYxs9IwmCgROXJAc7mezFuvNcKCpwCuEBl44NhozBfjxwbDTkytAnoxIpfOvI9muPnv4gayqi
hiK/grxu+J9fqb1Zpt8OdJdH8c6hCCjI0MzwU17acFOuEj/WztwU5VW9h5fwrv5olP/HYTeQ5/2K
R7tD1RaurZP0xH5d6Ts5h4z4OkO5ydMVz6jKAcuUDhlVdoDl873kwUyA4vjp8Zfaqyb0EXKI1A0u
vho6zUn6mgcPYHL5mrgUlHOX7kXDB+Uxe/HoLsSRX1o2kiccndItlhvCgf3x2t71bf6ZXkVP/6hL
nD+faXgongH0+3EjvWrkWluEpiyO5JNt7SvFRpi+q3LdrsK1+cn2q7Is7xySJNWJNy5s0D+f3faX
WhzTy44ujmjE6iB8cqSn29ZRt6RIv0kMC//TyTxp/MW8dwxQJQqmyCsQGwxJDSfYpgBhfEt9Aqsi
kGUPppMf6fk/DAPGjWpPZiATy5PeHe+jFz5yngAKvJGDz8/x09GcnPk9W/8XsQNbdsbLaDYYKZUa
s7uFLW+nvfyPXVdENrc4wincscow2PpRvQKtU+NOrAS72s+XzvCC34gXQFBdORU4ULJdID/GX8Ul
BfFcX8M1q/WbNxnUftvtAUur6sRNrrfBRqV0W2npQaZt/zAf9VH1pl28ynxiu7AeRG0tBIA6/T+O
ZYtMwBf5Tun1HOn2oBP20klbzkSJ87dYJrgU51f2qEZZy5KfQZCV7qQ9y4xA2oXmPqroeyDiHbHc
09oNX9YXDycxb8Mri4UIuc7l+tntYXwE2+LE09vep9cZU0g7crl8Px/Zy7Jvbu2dTTEBPwG/eYkp
Ezx5o74vX9br0q7me4qNzgfnEubqWX+M5m8OGsr/YK98BLUb6Tvzm+qEjN2iWDXJJrrmlA8v2qUC
0LmlMm/Zzlhue/kFvUP2Oqz7X6wwacpO6WG6iG8arvYbktfzfbFTDVzO4U4YgH4mtDNszdMkk0Bq
HcJzTVGznjz1RDrUSFeTPGRf8Xh29rGnrC2/OFu7aT1dxzdpZe4btiSapePcPSuH7gQkDlER+dyN
hjl3CimP6iIybekLe87hxh6JMZU62tmX1DjzsKZ8Z4RMfGLOZm23dGPsfFSTldfUK1a4WjjxnhDR
FTDB+CIyUzy5T2We6SrY2Cy+CcLbO+W0w9dJ8FILX9BNSTbure/tYmcqtl4wrcyIr8OsQGa58gkr
2XVvbGflXrGxpmBRoA3bnhKZQWXJo0AkKPBb2jbb7mPEYMjXRld+mxzd5aZTMfeyTyxucaLrozC9
loojfWC7uinvdHw7CIENjYVxJ33EOmTHKtpkogPOt/CMpHb7LoK0sumH65ImtyMlPFiPb9M/7IvG
kjjW+k3o/P67ewQyoop1dqk7p3/KEW3tYe7EL4Ar0rXVVwFZ7yq6To+x8bTOB7oofxIqJN4VaL5O
QyauOwQfi58sthxDAABucsM9nD36CMGM3ULjFZhbk5/d4dRIZOv0oUUOro+c0LcZl27PWJm3+i0E
UYKCohg3Zi8HjAEmuarpx8AnYgLyLSbsQPXJnEWRS5KfvAdJ/163AphXd+W21YHtDBnAm90HtonO
CIicbWRNRK/wg5vCP+UB6YFnQ04gJxSbtI7PynIgELZlWThhjwD43varqvUXVj5tcOZICfa6vB8O
aFdYqesxfSbsZgQCQa2uzG8s4pzwLQMfU1GwYCr9vP6EFKWlPV2l2cWxjlaNp4Aefrliz3Ls9Cco
VZ7N72f0D4/EM/ANf0UvPbBrZ3Q79Hs/s0/eqA+3eK6P4c7ATceT/Wqb8/BQKnOQhAfNq/zys39o
X90+GdCmuuGnCJTcPLff9F852/m/7t0kC4q0egbiVuiDdtEBjjX8p7xgn/TSbkdnoOGfP9R/xLhC
dmDBT8fMERKtNdPnSRs26TUQziTA9NgPI/IKto14XpYjrxj12+ktKHaTbENIStw2kP9+JQRbwj1L
oqjVPaMhkHRKbGeDIy0+xGb8PLPu0pe4OIW5xlkZ0lIJV4HhjsTTm6ulfVPTTb1AujnQRPgz9Ksi
ZLiPOgJO1HQwHtG411fyaVXt+VutN2XYwprmoY9LTsvIKc64+GR8UhwHR8Z5cejRNuOWggC+kMbP
ZVJV+C7ec7A1kmKjbWFd8IWKs4e2bm6S5c8kV/d28k1k/fPIctN1/olCOWzsTCTK3WmyEwTHaAFK
w36uaVxqj1Q845j4Dc3XIfwgHKCkuvdkjLbX3D0q4BQLeneRnu9gMe38IntcHEbDI2S1e9nrSdUm
La4dNobXcCAazgASs2LLPvJxqYyTN6rlvNoTkYkr9Joazfo07qj1ikeKR4LHUs/3qYOZzjtIADmg
bEYfwEz5ZdqHR+hTbAUGxySI3loNL/TwEIrWezOyMnjx1zo98kiPJZ/AE37Hb/OdQ07W3OeBNKwt
io0PRl84vjnhct1lcx1u41H9zS81Jc7G+MbfoPbSyJ/lTYDdN83BSntTXNYEg0QNT1Lqw/VPsx8X
Xte4xeyzaJ97NTefsvfFrRsfNhm+zMA5yO6+OUAVJ/mZ76XpCRKFP5c0T13xgQ79JLAdyTBTyNOT
erQtxUsE21Ceuc+MzS+sa8GO7rHf3lLTFiUvbXcm3jwfeErU5+qOjaIhrCEXYByYC+0w4R42UnKe
x4eVeEFJ7cxGQbHBW/H7rxScZ6UD7zBpCnJFK9Ee5kOxISxsDXTEWqCyq9zhDi47x25FwXQzztjZ
aif0l5SED8Vv/PZVwZ9bWJeYp95louITcNt9DGhMSnYyeB212C18LDdJsXvlIzb9jjcIDQGVtTbB
yXPP6JxEc2KhfDJVhr4JI39pmO7eKtGHftS9dkuEON7AzRui7Cq548irevHnlDmEffMf9qTqapjP
EOYQRmPv64YLZEm5oUL6qnvI0+UBcuFBY7310JR36Sxs8hNWilcO9aez346J8ZXyA2GU0I82trKB
cCATa53eREIPtuNJ72x+V/YbvIqvM70vhfemfi9WyVZ2Fw9UR/kE7O4+wP+rLUL+XnLkXfNReIEn
bLp7fOPjqG4gebAcyiZiSJFYMJvPHR3C03QghQfHDkClJ0OH9xGLhtoue2leeDSnFxYZG55c+9pN
eTPZuE9Tb0sbq3MUeT+U7yIQxkMHjOlWxDFMhZ9NcLIO5lfQ3dVvoeya1MPYMIcr44jm2lPuYOUw
ryP6qw7OxZ8DT2N7GV0j9cuUycqNUR2k0I2MTV+tIsMjaHmZ4DJ8VGR54Ospq58Byif/MMkrE1uo
wrPS14xc787YDcJROnCwEB0D9cXVM/74OIbdRRzEDPhoW3lvfuNb/jUVTvELIXzh5Vkxz5vA8CjT
GGx1Tvza7prfBgUp2eijbeyTe6USD26iPO1cZfhjloC2ahsKcCDfDtTvhbvDZyTkm9GX8VXe9a5x
0E/IhIiYN69wh1PjGT9a4rkBOETjGBCFqq0lO303fM7fqcQzaCf/4Dk23bGZbCbJpmQ1jo+wP0qK
h+1FlHrFJXzDnhsT1YtxMFbEud9EalsVonO19K7Su5QbOZwdUfOSPX/FrzQVQb5qIhclRAt54vVb
jecUSc+XiY0H6efVPcvt2Bc27A6irySrptxbpb8QA457mcdjULs15v4v6jn8la4zfPO3mTmdgyzi
nv0KoLclsIQrv/L7Bp/PDmZ1aF/FtXKHUhTc8kY0+XV6D5O1tJG1VefI3y0lyk/vclIAxN1Jyukc
awW3eDfmFVtGe2P0l0DU1/DGpqCLTyGapnoVjsin8GgexjU8Q6U7FtaRklP78Vlajd/puYN8E849
1jOo7u7KuwrJE98y1a3u5teMDQjgz65/gTxZ6uf1bFY4l8wvvEZ3aS7il7pLTxaftXFaCM4/Pcr0
WD6aFREHUK0tQAO46A2SGTOpwEP9Jr/Jbn6LPlh24U0EbHbME5RPNbv5/vOTtjoFYVhPK3wSu18D
l4x7DSjkRPwi3mN8U9nwbsl9uaENKKhq2cFLu+g3wuDMPJ1fFj9j7f9lXFBrn61CJ2TjRLsAN3rL
AxdaGeIW3ZSX/c433Y8u7e5ZIU8cvAgBbCQkdwDLXXfMT/pRwMgM9qviwdrFfnOtLtZGO5ORfp5W
6pcCYYjHkJPs5LV2Ni2ve4tfeXSjbewWl+yIj0SHafpOjD10L8DylJ0XV9oUq3hwZF9A0mGs0eEB
swDMXxU2j+r5IfrX7mM46nxa6NufJ2SL6/AelnJxox3jPDPXmXY9sou7us6ueujttX91tOP50rEu
AKvbcJ8J1LKj0BPaVc9UCJQPgkNaMB9/8ieJaGyXiyJv9BMlZooh1Fbc5WyfHD31nnWJ2PteEov0
qX/xvV6ylV+2CBaK9E5iHGO08mtzwCGHii2mInJr+Tx2XgJTMzPzg57OYcvmE6rhihT2qnaAncfo
uUTEl+aC7lOAcqOjzkHLP6neK+VloEhaPMJpyZuwNFv8rve8EmJZk2TH3mke401H+cKDUDyZYHOH
tV7kap/9S/6S7FifkNclTqcg2wgxb91B2KYv/QYVlf7H8tM1XrFRn91x8/SUZevjLXJi0iBGa/MV
CrvG+vMgvYPr/k5UVfvwUeyfErHQNaePYN5Yp/ozYtDRXsBT39CEwNvgxNjb2V7guEc+51XWiYiX
Gj3co3lracFHF59C9u3prYbdBZ3ahg8UHcJev4AKdADwH5x0L2m6NS8Iyy7M4l269/pVdBvq6Myv
PtmxmcdK8D1n+SgnThBOGn2LakitkaEBhDsUmlJ9CGsHRwa8W8/S7EyRU1IeN5f5pb1p53HXrLJ0
E6uOQWX7aFZsMKde9YWd9ZKFG/0oIiDhZAb+WL6FeBW6iGJ2yeSw8wk+mkdgFqpeUt0UczWvLJed
4K0x3OkB1908kod1pyntTBB/27qHtEGUX17o9tu3LDgU5DhS14IY813Lpj6BUp3/xZZjvSUvNAwd
NxK7R5omrz43R0a/eKfUBEGLXz6Vspf/dJ90qvGwSo7Wx9N7DmdYjoVNl7uRuK5pLmM7GHdFdUzE
tf6tf6cyFku4XlKcYqqvpWto9PiNnqp/U2foEE+HuBJPTCGHuZOexx8R1/lbsi6OTBnSwRmfwpmT
LldOefheo2FRWFwq/dS4Fud9N66t4hpnF8bPgsivoVopTH9r+L9XaoiY8/VDIocNtAls5R5+T6kn
B8AcDo8PO3VmevhZj5VXS86EAXDzyqQ+vTpHUw2cxmDEgAMW4DboMrwr4BVcU2gDgsmHctetnOyD
15opq/g+W8vg6frWeM8lr1qNX3GxafHPXes7TXei6dlQKwVUwnNDXoRnRRPmXs5hHT0P4PA2r7vf
aSXvYp6g4cktaC/ta4pENVxH5d4MHA30Q3VLbP6yA0EGyKjY+QRofUR85LtFjvQ9b6N9BZaxPEtY
uhtwy9DBeCLirCLc/ZIAmo+PqTsZGxPadFgrCjLUPec0tLQfsuGEWLpew8VVpm2NCELfyr1PRcIb
zrM3KUAyWtmCQCE6bPrSlThUICOoreXn5a9lLz1V4yYXdsN06cor4VZyfsirtYKl0OQgMlyEB9lu
43Au5q0J2wUHWUJMbKfhoGRfs06AH2Kxx2wC1+A/VjxliNRCFAkqtxcwhJKdslvGNdRnr+R2LAla
vb0lrAJEdbMjz+tgcLGgRnaXvalX64w8qe/QxjodhDX27oJNYVRUvlR+huqmnfbahIbjwcYc65vh
rn8N5z9i/89k4388/98fMQVH/JJLwn+1AH//LjLDJzrSoIdDHjDpIWnnRKWMK02ONn/fmwNd9Y3O
OA9Bbm3wQPPyHmAsaXkSKgFQTl/I+4rDET+B51dGhaJ+nCVtUzd7U1DpFf++9feX8lIg2OyAtv++
Jy3EkNnW8yf+/mw1qm/WuBh1Krr6PJFbT5ziH2l8au3/vtc8/6JOkdr//W9uGT34++p/f/H37/77
IyYu4Ozm8dC5gwq99feP8sxU2PGeL/T3T7uwpDFJ5HQ7aFlzCofNVNGNq8T2zn2wVnizkh6bqwZj
XT8IOwwBc0dOsMebRn129cKL72k/HwgKvGAU2bmhyV0rc0U76UV8Yi7901Lyq6IKn7I4dL6aqapj
QW8woL2J8QlqeF774DQVE4bkOAyC9r4FAg7eRpJNfoaeLg2JoVw64k7zpKTJA0GwCqjGDFnsrCSi
awgSLY1p0Cb36EQzJTkKcfqWD2RHDTH1KRMnHH0656bexxBXbT+tczJMsnj8xK5c3qkBsqg2XM/M
YHFXNknBNdLEwW8lU2MNAo2OZ2zUpJ2lwT4wMfGD1xqAgOJXBvxkSjRVM38wFdLa2ULB0Q84EwZI
0nBEcHPir5/mdzDAqC3aocaapUfW2I4chGkL2DzivZ2V0duQMLGHOvU5JR9AD/RWVa1FrQOYS3qf
C1I4WhkWSL5rhJdWjX1zjMhrURPEdMNwCHX5txWRM+vPkcxW8pcFvrzCR8uRF+MnybXPwgLPyGIt
cEotdTUDZcJkon1pgG8S1BSqAbU3KJLkSoLHhieIlYk/y0jeRXPKI8R2CALn4secigS3Zbi3+FrR
P7SoxZqBNiCZsSJmgtoloZYfj6xsFxPz2gzFNShTBE+RfCGvI3I0RZv3RlQWq+KZXy+2GVYD2tdE
IEohbBeBPXAucYnkknvthMRdirOF6ev+LRCjalPl/8QE5UPQIFg3JoLdGcPbWnABA0MPsQTm0HRx
cky63Ou7516TFZ9xzbSFdEwwmgQ0MREtLB0deWoQCmN0KznQv6xoOcxyBihlSiiPiWObY+S1KZ8o
VME25UifjrlWo2opSUSNTIpeHrWNofREcU7TupsX1NyRBR4Mp6jo5aNmJXrSKIFD1hsmohBHEvFp
J2b2rxmjZleZ82khrhl4dmaDLng+ghG/Zm1RIXkyalfjgy2w+kdM0E+iN0BrGWdbKgFRPY2HOjA0
uRaG/WLOW2MhWjhIqAbUpH0XcCaIKxC0uoMgalSCheVeZzOQs0+tzoG6muTNYNzf7gK0zkZ1E1Na
gkEgeKEfYFXx3T6HCUdboli3Xg2B/apUcxu2sqTKtZNE9y+P54CF5AYDYIQcmm5dhahzM9Tfxb9R
SPu9lLJzY1To4nNHRR4zkaoTCLfFTB3pfzgxFF2mTo3otpRVdIaEIE9dJq4WMso4UMshK/1Z03c6
F2CoQQ/znmU2EAJth2Okrkku3RF7nWAjSKGSt1R9RZVexvAzbqetpCL3FhEZsMWGa/JgnVmFhojT
8Sd/5t6kcfgWlVDKpZFJdimnq1lpeydu0mVF2mnht+bMY4JSNRww5ftuFjWmAU5fm2V5qOl5qqCm
OjjEKZ0RP/es4KgxbSZ4Tea8EYBZgpuns3gx1Lw7lTItTDp9i4b4PhEpAJ1tzYx+ph6y7K+2pLff
BpHMrZ2Vk6kCOQrqo3iOtEZ/EqAZwiXBQxi3DzS4WnOdckF9J9vIlhW4SgMsOIwGP1OF7UgRIU86
B05rYtwwxB9ZbyYeQ3Q7BQNzVJELrPUAQTqFjCUEqETiGf99qbPNPsl2pQJNnNRUDp2kiO5QEx1V
CPNJ7mYPh5bQTc2AtqdRbhg4FIjfwQyNqcQZfYoXv18axm+M6FRIoXwU5f6tkXtcXXhO+qX0ugnX
BRl/CRqtNjrmFQ2oBmm/aKKtiilgO92cwSQxr8v+JgvBVcB3Ec5YSLdoEetO20Ua9UViQZJb+4At
sjTfxBSYMsgTCHwmFKRk7tbtNHrY1N0tIjDsVO8/yHsJNqJBOTzqX5mObWSnWyttGgdHF8Hgcy8i
R4tAa6QlspxHLuNv0qkvkZpbUol5u0q/1GPUKMuhvlrC/hJXbeRZkfVQS8wymwycgscMpVw7IRQx
Fxc3xKfSz2lD5ntgnMci0TeZ6Q8hesNCbAvcP8eH2F/nsX205fX5FreBEbGoIl1YKXNgS4misU6y
R2wpETa5mrSVYziappgxC1vQeEgWyIjZ8Shm5dyRUEgxXUB8DLrQI4EWnVaaBWeJwsAfBu2UBlSj
hqaWGFssm56ga09vs0ue5/O6gOYZzXZlkAvuitGCsGEZM+iKOUBon4ExGrPm52nLgAgvMtHh9Ikr
5c2pCFny2O/jvfWEqVsKcTXmnmJ/mTOWgHZFqCRbbwCXq2UwHWEG+yJwFBKi014zEdAgN/dLJyxM
w6OeKLHiQLm0rKtqSLblxCSlFmZeWVBCWjmjfUkIyl9pQY8zqBn6AV1YKhCtXg60MAhPRiQLoQlq
qMxN6hvNRZEqwYs0IhqVicY+UUE9Wp3eb+CEtQ2Ip8iwZiYQMzhMAS02yhHCcwa71ttqFRZI+Axd
O84TmHG5JVQALraH348N1ZHZ+v2oYVAmFbDXDA0tWccQ7dKEX3+AQL6J5FfJBF0WWN9eB6BWJjPG
XrFwt7LWdAMzh+QcNeAPNb/JRfIQ6nBNZFYH1dWO4PA0I2Ihu33I0EvRJswtcZjkjfHappr8yNXj
rDQaBzlGXbjdIGBPmdjqyh+uOC27ab3qpja+4dnyHWT5bZK75Zj3Q7sbw40ywQfIejzuNDl8+iXT
1A85KFRjmXuryD/xT4ucQYTFL5PzFJnGVln6+8wKZLFS1lDdVWO7YrIV6BWmMQlEw8mpvdBxLcze
wD/lOolUOUQWNp9OYgQ0vjEYliJmGWo0UshT7VE2teROTO5P47yPA0SfA/2Lqw1d5laSuipSpAtR
e10MYxPrtSvFiBpkqV6ZdQhUGDLzo4T6h9KONd0XnsHxBIglFMdKm1h6CwNjkAdVLvuWIAmnnvfv
dlrYHMu5OQZC9D5PZrTW8Vpf3DnJ1YvaietwBk3KZWtZ1caA+wD6H7GF2VbFbDVNbbIJ4gWzl/Fc
Z2W8KhSCWGLQKylCxV8mNWNIcc+w4rMFEprMi6gF2oFjOraO4SjNG4MgG7tJSjcVBssXK0j6LErc
Qj3oQp44egi9qukMMorSP23svk2x45+FZ2TQ8476jgtW3YlTNTf13po69bbIOnO3kl3ljKQtFCer
5YHvtuozAb6sLWlbxZA5asCqlRZtP0YaZEot2JKBVsiQm02sgdJPrVzT55yrMGfgdmaUtNXwuMfn
x6zyCOd3A93VeJjw5e5GuJ+21iXHmlFDjv2DdPFkk2X5GSHCJDcMXCKoryVuddxNiicKDdHCQOyD
URsbfPR26qSG1yohWVWOnLZBqmgqqu6rdfdhWNW4zy1rRyzNdrC0ajVMH4V2kKt43zIq7AlPm79i
jumjjddI0m5dNuVOz3vlMiWoCfMgpYBMXzAg/Iq1QVsrs2IRx9NdSZYI97nKVlbM6buWCr9pxwXV
wEktbdhEWvXe1EiMhbx9y+UYXkMsj3FQa4iAp+3Ik+vmemPPXcdViDWBpiRjpEm5ibnoVvFwCiuw
PWlVh6bom+WArzyVU10s+1GLfowRo0kh/ApSkJ0gnTWPYswvumo+KoZExoig2gKG4YqvShWS4wpQ
rafrZfO36otowagQqdCuqqeyN6n7jWXUBEkq6L8Y2NSWARAjpPZsmRCptfmhTqRIT2bcMXzcSp6l
1btaxIywNd8xC87tMRMI2wA7KosUpVAL+DbPwrlhtOBFhDQb4/Y9n5LWiZQR3eRIgJGGMD/d6YNM
Cy0PO13h/OjIkYYVyflqRjsnhkpDlBD6NE1pvDhGqtHEJK8P3+KyJA5hEXzSS1czAz0yUhZJc+jp
GsOhI5lDtj6HiR8EtHqLkt6CSI/drP8Pe2e2HKmybdlfqQ8ojgEODrxG36nv8wWTUpk4fY8DX1+D
2Ofe3LXrll2r93rIMIVCUkYDjq+15hyTWS2fRrnu3XQ7ZGa7tXImRlTR9PP9dBNTdhyFIe8tr6bf
1e5SczoZ6CbGnPGQz5BCUKUiYc4JdEGgRiF/5EwOHtvq0mQ7NfVLxw2tICcPGiciJgOlj6K09yps
GCsTW/xAT+HFyCx8G7lxECEfoGE19EDG/kfaF+laOv6W3byxbjvzEk5Ma003RwVJu3FCLO3KB0k1
dLLcB20yEEum1yTqD8FCovOUle3yyOAN42QH8JXoN9cySKYPLWS1weKXbV8xd49nu0JvdecUBfnx
5XyoM6dHEeuqvZDjwzBYVN4Nm5lQJLRCa/8WLveC6Y9uZhKQt/B9wWfbBYKc9objPN/4EeHJU/Dl
L8loU5ecLWO4TyL7hhcO26qlYDN0i4d9qG89M/mRihTYsMs71OcsfmWBStBLH+0R9fggOqQlE++v
uXzuIXpSYYVnOwyyN1OGtBmN7gxYBp9iPjCBBDSzymtjn4Hm16PJ3GUM6E3zUTodgw03bbKbcenz
tZVx26ivnuyrZurSM4mlHB2+w1iniXD5IGn1KSuiSTC0nnHbauEdVfJYZsgY4AP/VCaaiobmQN1R
9ATM1Uen25ge3v5C8+5WNGd2UY9gp4sZeBslxYWscW1NxDMeuApggCbDO5/QI8pa6hsFOBLgpF5a
GXi8bURxsR32WzkKBKuzXRz7Bn1dDxaeattZa4Ga3Awrf9+jcWkQPrqlQ+bY0PyeWHrdQE2XvM9m
DotGImJEfaQDN9w4Yahv21TB255vZtNOz4WP7m+cq3PQd+2makK0g2G8hab2kDaIr43ZPotlvOM6
LExO3r5C62cEZ26kfpujyDwBBHkdHIGYayDigSclV3ye6uAYM6oYcHckJ+RnUfQYpTq009PEcZ0b
O+Hia5heRSaxoprzuE4qlFUtl4OIo14Thb0bCxVuqILfkGZUZmP/nOsnZcekDrHqe3ygGEzXbXxr
xzHeYBE/lAg7KhuFYTXVhzbNNrVlhE9mg0NkZi7MC8us7C2TYrekh7V4KwwRn9kWPtAxmRFb6H1h
2r9ZKL/VXNdrDyoecy4Nol2QE9s6xqrpBOM1O1tDFS/BggUUtH7wXEwuJ6HkQPUYFmpq+DubxQZz
lvdzjmM0IQjf+9ak2pH6AwdVx4fYNJfJ5cUqFNV1VYw7Y+HnzEanHib55UePWBwqelKrCFDd1tP2
D7NjmKKX6dH07sEG32Wy/WGblHXVrg2d97DEW4oF62R26DyyXn125oJOhBmQlMkmtjXbqoQhZVvX
75xyNJhCC7+I6Xw0otcrYjiQPMnCRuZufgmpn+aGmUYnb9OmRArQ+sj5LARkOv1WXlzcz0j17ZJR
GcmAq9GlhAPieKh0dDEwTviaFsiYWZdwjv0nt2EgohleTTS/IhFbt15pbUoXG1U7INVMq7F4moX5
5VeW+qK2+XZJBskt+VwELl1N0X5zffvIJb0Xt4vYZd2Vdd8caGe6YzTuojr+gBuNLuvYay6osYOZ
t+1pq7E0XHIULlOBb7+zN7HI670bsYnxYDU0Qu+4dDGacMqTpzNCna3hK7STam2jFC9DdidT2IS4
roeDcjJrN/osb8VkfWZh8FLMCf6V7LpYMXwKx9t4zD58q9X7WebtpR4dn3mXYW1kbJYIcurPQTv7
pcxYl407byfpzOcAImWfsG8p56bYDVZ4w0KXnH3Q6auoKmhu+NZzFdTUhkCskHpiinP7dy5e8UM6
dtPa9YMn34uCbTiHqP7r9gUa8UZOtbMZyxpbaimenI71r7CcZpNF1d4zTGOPRtWusD+FJFhwnaPH
M7L2FaMJgDEd5C6Hi9iUhQSMRfYTgbz7kExg5ePkFGHBKpSb+BHYJZlxiU+eUm9QrCh+5xwNp4/X
RlRBYkyCg2BvcYpK5ycgxOAuTqr72cTUqW0x7oKcam/2cbzkBRt5R25l4u7C2twNU8fMMii6W/Gl
EZ7kLPxrKsIabW+6yb2WqUP4Bldv688Ckf7APEMlnw35lPc+7WiqhmklB+81QHyXQ1jF8+IQqlIZ
vwsHTpX0idScjTuvb74jGm/bskEroSsyBwKUGGTmEm8Wsu1euvYg6ctd5AnoySryDjqcbgmsFqvQ
Y0bqhhMbuZrNgQecaxUaaBAmmxXDon8VzY2NlHU01l7ff0SR8ZqUnrvJJFWyqop3eyLPwnbTMzk5
wNE09kPRLyLLrtvkEz5+IsfTbWnRbBbtPbBqUAxRTp8jIgKx/dEb/blpJ6ZJs8bUIRt4BW3fcrEy
iGqw8PKYBZEPLqEqq26mHTFyhVsnVpAdEtv0trXNu2qM5k/Zu4+izd2PwEBj5RNznMjx0+yMW7uR
F66195pP9hUc92k0BTFzRYtipeUczDNnlxTvI1XxIWzgyBioGYpLqjHyJ0jfc83i32HL4kIyrqhH
uD7L+ucSd7KOryC18sqb/S+/VFPzoLvFULXA1sbALZO7649HtedPDKqXImLQ04bCHxTr9YeWmz93
81rCRLje/+vL66//l4//+fV5aJA9/7nv+UwY9d4y9G/+S4VHAjYnURnF6frV9cZYAOvNgur8c/f6
1fV710f//PA/vvePu9efC6HNVMNPqwm3U4pVOMjH/BSmFa9mWl7iX19ev3u9P4uRhwzSEnd2UD5d
eZ/XG44uHLd/7htz+B/3ncVni48mfvfy2T2ks0Fektnaa4dW5ilLu5lXaXRHJ8xXWTX5h3AkftT3
mZ7mQ+0CbVXuiVxrfxP4bGmud7t6/vcD6fIjZKIweTDE4c8vXH/setegKbSXWp2v34pdxzmNto+T
rTdTB/8y3J7rz10fud6UOYnWSNKMxyQWGLdlgaErWZ7G9eGOzItjaf8kZsNFMAxGfzVLtAIxFLEz
GwcoWwutyKsZ5ocZ1+K6YvrrJN1TlzCgGZqpWcsSXu31xh47BBGqbGb0jTMKEagzXtl9jwZai8J3
6X4mVnxOuYA7DRMzBbgVZaqxToGNHeKF4pRcSdjXA3y5e/1enmuk273XNIcm6jalNWBvuD4yRIU1
b8Oq+JVpuvLFf/5edqUBT708EYSR7dPrX7j+7SoyFvKIMZx5OfH+z//31/9y/bN//cz1oXEBgVu6
wBX6n3/8Sja8/uD15vrA3/72//XhP3+h8pN2H/Tt8c/P/u3/LGP/EEO4zyw2wDCzWP78HJCCGyQb
FQVP2kG4aFv47Lypu6S0nsFJQc8Y/IJhmBHTuvxMHas+eHXIVKBURy+diqNUSXMxes1UKWWO30WH
QQ3bpMuORoRupS5BeYFY2YSB8Tk05m/pqPw01Azim4ytfsPOhYrTpcqGVGBISU+MmaUdUnkGhRgh
wMAgGoJ2HzL7MCStgCUtY0fULRuw8jbVLGkQLZHOmhAjYUJvgDLXmJUY1g9Fg/DTpxYhoJtYZRge
Rf5riGJj21RooNgLbPp0uu9p0W2wy6MukuVzJxkg1IRKoPQB60KXbMOmm3l3h18xzpzoWI/Wk+0V
d2xv2/WYmQgR4uSQcQk+DNJqVt0CLraoy8wwRk7l4+cq+/vMKrmYxWF/O1oMlnommJZgTNcvavAs
Ck5DOU6bMMW0lRhoiclZmjm1gOJ4aJXhfpAJtfIro7kvmS2GyZ0K52ydzwESGqv7dqPU385J7W2I
6DiXSvfIT0PE6KDsIx8DiOkFb+TIwtBw4k0UxTiIehQ9RUvz3vjs+zTbNUX7ZXq7NCNQjs08E/00
vW9riu3ErdBQK/y6IWpQm+Ha2XF/eK74tNMe82xLM82ZrIMr0Y6rEmFAeTekyA29rH7DZZCvAh/O
SdNF0ar26ZNaaexyCWxngBysD4ZTjsfao3Ygo2mVdnFz9rRxy5ygGbrn2mRfbFGZkm31YE9tvGYY
fKtT66KF76If60nm8ssboxP1TrvhnWE7X+Qf0bfl6RgcwjRHbMIbkh5kYIExJg2L314Wn7NQYxyP
auNGFfTQuJzBFIoN3pPMvo2gjAhzaNYN+Q3bGgnMVEU2UcnWu9mJXzI1DkWEuYJfvaEdwAmj5vvc
kE+DbMZ7eo92xGYNzCijXdcLDh48mppmyMlwzAnXVJoeCRbW2yIwzl74lDqDS76S/du1cfHH2UvE
BgVHfYFu1/kYWhNcSje/qYMRWZQJs01oT7roemX3k2HgUvhpQKQ1tV5XYuITfbatElY1kVszwxX2
rKJgpI0Eti08c8MYy96WqfczGhr1WtLeCsOg2igd72oNuC2kr7sL8/BkpvGRZuaLXTvhseYdMgJh
0Oos3Rer7C5ZHqCB81lEnVxjq3PcwyCUf+iq8IbA1ObkOKRrD2V+oiVwY2LCGtvho86aH2bFM4Dt
ekOP76EqrftWjZR+vN8DoFiXraDop28rlcZNE+MTsFtaeAbx475Ch5XGyMATN3xXMaLquTBh6ijy
j3M8wJ0Kb8pZ0uvl/Fi1ofGTcg1FhXksAgy+UX92UNhpjD1tA1KJ5XwnNDS+yiAAe0zy+iuXtA1a
CIkbIYHvOejbLFp7iF/SdueRRPiUdw0qwwShDO8tAuZOGbfs6QH4WYhup+LceXF07/VckyPGQo4T
R7tRWD/8JDBRwxToL+30ZXLift+mlOGW8txbUr1+drTQessFiWEj7xp7nlfdJ/dxV4EPnAXu2bDn
7B6HAVnMtAoGOlNuhGhq0OHOnUd7W3mdfu5LzdhSP9dtSwrvoH7ZohfrmmbBrnPR/I6WbbGH548y
JUbj0i9ORB0E6wbPdNbmHbyTxN4awx1P0d4Qrd2hGKX14YxtvS9gVDLGRwk7TuW5iDR4eYmaFCHH
fjYMYhQTTBXQgPIUpbEkHPhoC8BCrqHuIIuSTjMuJASmd7sw8btjF5l39YwujGHVS0++Ch2NB922
89r26X1MlYW90Iyck/b7nwmkVBptxfeYgCTUjSrYpZmvhlm3vOukiBkupEwywc+m62Ns673dkPS0
8EtBg0d4Cwa0wGxRj09jZ6MHd2K6xcZmJs/y3CGuydwov1lEZksufDnEl7Qi96XJ8wt90juDgAoE
6LGzLcl8oezwmn3fof/X45yelhirXUDUvRPFwGmqAfqzMX4QOMe4cBzvUvr2J10xWMl9bFxjIjAN
l8HRHNMPjeDVG8ePTDJMN2Vy088G+ugJq4W0sTCZjVhHLlL4aZguxKVlJ4Kgdf6QVRZrahF8VkVL
M7/D4iub19Q3YzQz1ZNkqFXMMRRRyZU5N7xvuZyq0maEk+aXRnMC0bNjtzePX6FZ32pzqoDm8OoT
HO+WiSXbz7Eg1+rZClrXQqob1Ed0OXmNEAEKKH8ODrMEbseYGRvU8r3rA7MPG6/2nOey7aJzoNz3
OINsmCxpLv1CsNHLjaVTzBRR8aIMpU4qb4LT5IzvygBU0RZiOlns9pCXcNMYbrR1c+QECTqoc1oX
1rEO5o29dA/D1t6PSw1getQFNXWk35bW3lyClq439n9+db3711NcfmEBsp+K7fUbQ2eznRuXZ+5r
69lIMyA/njY3Pt5ydJFv+didq2IiRbBpZhpOE2kVJGXxJYP0clXKQmyswABA0gT7AiZi3nyICO2/
FaDzvG7przeOz6FgLzfXu8rw6aBTsG2cjqCHNPwROf04//WkRNvqeduRz6GWIzx1uB50hM6sJGcL
xSVFRG2DLrnGUV2/+sf3Bj/guikxGDV2QnNyqZwMo6JHFIke9SXhIFHfU9BdMdB/btplj9rHbrQ2
mTivnZph58FaYjauiNQojahZCnN/xVkPSwJD4i10+ev9eIGyzjXdmCATh78io+Yls+BKZs2bx6Hz
raP0IBb5y82cIeQ1ujpba1MvpCpgsae+wnXWlO6N8koWCGnbp6kvxen6VWMa9qnSsqSZQSs2WqKu
aiGWvRiJIsu963O4fiWpbzfSQcKl4kvl1tapa33rhI59UDI8ujU0EztF9BtVChN8ZjnTUYlHxiLl
qbD8eq8SHyhb+zFr9nnUeiRDL/Bh2y9JU4wMLDteK06VbYlTK5Jm03MNXXUS9cES0rxa0MmwLpc0
sHThiWUhNIUKQWnFtG5qHRIkBmoZ5pj3VUggvJV7HE4BJe+2IyZLL3XM9eZKBbd0iJh+FjSG+DCu
N14R+5smoyHSNH5xLgYL+5LBBQ2qVxUgxE1iFM7c0F89lt1MIgrzUcjy3Fzf/+tdQUsxy2nm8HZH
APSWz4Cd279vghGGio9WYE3QBQrcjILIVgJRqd6XPYqXmg1vsICE/xyA17tTgqe8nOZw07f+kxD6
o6rw1A3zopVM5qTdKXP8EtjjWfe9ox6r8//MnaFVTmeMtzYwwjk40twBvhlx5aVnDXwy3Zfplpgu
3GHmj/lbUUAktAm3yKvhOW6D5/rLeC5JpEdLuMGdHix7QZjLCRviNY4m76Je5g/wYt/jHROL8EU9
52g99t4E4XSd/waiuJyU4562JxPECl8So4BpJZwtQ5CFJg84kmn4e7EAx0CQ7FjU5yd40o0G9Lrr
zT1URzUczMf5rvtZcndCNrhyEEOAOGIG+GFz+lobhDndO/+VZBaH/KtZmY+Y0RgS5rjBEd7IS/xF
NiXi5Srgl2bkDPiNjTPeqS7ZsnNuxj2OENvZKfcnYhjwthWg0Wfr4wGA1Ta+J/ZErrAZI7R4NuiU
Gjts58kCmvIv08/o3r6gTgNcsMUfC5EgY/T6XXE5y9bySX67t/aT8UOcwif68ez1WuxYAvbuKlQX
9gwsK/ZH8jbdhd8j3vA3DQO720cXKz46GPj7tWbRlhSSO6feGEyxkJNfgM/OFUX3qnznOMABPzOd
YGp0yc7JF47Lal2EW8vZRQ2OAhyx6C0w9gJ46I1VHTPCWiOPAxSl79mJsW4giQ8eLqgt9uNXVK/c
x19Bt+smpPKXCZ+3X3MxPDj1IfCejGz/N1z7/V+s87/HFdo+PHf2hVNUFkskI8IT0zXZTriejzTV
ct0lc/Nvob1VPeokExZGTfNUGUhWtulv41we0q/+FD1COc3QLezM8D72NlO+p63oXfyb+SdHCPta
NHrZwnaZiIjbNSHbpqNBehXHV7RX/jEs7mF26gqG6kYYeyOwmbGzb9jbSP7eIZqgDHydf0P32+W7
/AMKxw0e0EP1Ojwkj/lz9UouAta/TfMrOUGsfc8+CYYV++E2O3HtR4dpcsBirD+I/cREYu89sJih
NTggm8FOjXwa377A2DTtbb12NpwdazBvKEtnB3dU9+rdgGEe6WZf5LAN+t2vZviWz/kFHK/6jTEB
Q4P3GweUO6/lmSptAzDtI/lCDGl+07dG/qqfGCw813zoWG1gFfMIZzW8BgNZP1IyAsZ34cV94JDt
GD8+Ijar35BY+Lfl7hajBF5desMZ798JSdSHF7PJPmRfaPV3xoN4hYK5I/n71/wlMXaLffycLZxG
+90X2/jSH82D2ju3+EKdH221xj61xXrfPYABRPCcv5WQRXC9oGzaInfGHMl56uEG+Eq26/hYuOBa
V5xh092CAHgW5voXYLLY27I72HTreHMAZgnskwm2wkB47hfjxRmfAjj1rfXIsNJS7HQutMihiy/0
Bg5bZHy304ZdxsaoDxAZjrzEaCfure88P9aH8ZMSnKfKBXzvnuqP6Rx8UFfu2bnt2JsfDBxDmwW0
cPvh/kBJiEJ0e0r2/va/OfKXHM7/48CXtmk50pNBYDv/+4EPyL5F0WXrW9sfbvEsqc2yxnB4vXjB
u70oTFcxtK4f2GZQNmE0esGR1C7E70Wr/N88mX9E+17PQstxUDybpJd6/zwL3aQbZRMM+ja26RXy
rzOPqthOvEUg2nDYcP3Y4LNLoGMwB7ururuIAS42yxf8I/Hd9en8/7yL/ybvYkmB4DD5vwfUPi2R
sf9j/dmUtPk+/x5S++9f/Xfwhef/y+VPeVJK03KlTbzFv3MvfPEvwVorHfFXDK1FJsV/ZNS6/7JN
l+hYWwhJk9n7W0at/S+TyGPXY322XFs4zv9L8oUt7H+E1DoInln3HY8/KgV62n+E1PaxnRZNQusP
mRzK1XDwLnGNP8+x/bU3vjV6aB8H5r1rAuDYBziWe0kmKLloh3rSyvd3Xr5Ycvwwv/Xqh9Azwk0w
o1YrQeGyDxs3jgrDLbOuqamaw2AGP5MkY12cU8CPI1BT4eAGiMm7pVU0QiO79fMseQpSYhSbQrxM
YeZv8pGGjTX30BYlseNTKvYdKVIY0HwuOw36S4eZHVYp3IimRwvELYiEtktQTtUY4EiKXEwUWNWQ
0FK+4vjliTKMV4sItSqOZRhDhRiRBrFpX4sGHUoBDz0l5WYXdljjIi1vWzJUWzw4T56FpDEfhDzU
KQG1aDVxjAF3NhdpT639Yx5P7t5W40ugWFWLbGkxu/se7dO5Gm08YIFGJI8MdNU2Yh8laImNLHZu
ww4BccjxcpK6+G7oT6+KsiOkvLQteiw9CAEYp3hjXJqZcfuO4u8yDYZ67bICEjMONhHXYh/UwdHm
qDqjHYYvrsVX08YYpumEHq3o6MWW+xzULdU/ttPCxgFU5Cq/RGN46EM7Qrk+RNj6c/q5n/PQXnLx
QghLcBZGaW2TUD8KM8FslRHPIM3Mv/GGVTSgAA9k/hiiQ1unRuvc6cnJj22ANClViP3CiOGJ2xvn
VE7ZSdEivU0GckfMoHoZpOp2tMrYTsXKvWQV9kKlthkphRcaXNNK03TzhdJ0eJ3mYS6tt6Ka64vZ
eK8Iv3Hru1ACJ1SfjzqFEj4YEBnqfjoygNFApXAIIJYB69SVUEtC9zWE+9DZoThSdD86UyyICeFC
XFdqW+fFvRnK8Cwkqc2jjXFlUnI+TylD5rFzHxomuI+8oRsjABejW/1cGQCdWpTGWyNTM07bRLIv
RCOcpvQxGf0KdoDfFi93ZXvSu3fShE2i+Khyq/qc1iK5ZOFQPBiDghBotgMguUG+qdg96GRyD0Vl
FhtMAneezCb2KBXBTBGKTL+ebnLlGfft8IzMuuJqnD/6BeyzvnsiT2emk6O2voqwGVvyErShYHSk
XSREwnsIq/aA2CUCFB4degfnWIwseSVwFBzVbB2TrO5pSsMDoA5mq+f2tKaM+aEuh/QwB2l9nr8T
o5zpkiBxK/L8SY7drZ3F00MZhd95j0XF9kzc9j36mZZe/U7VAXEBOfQdKxaM39Bp+449sp0u9IG4
bwt1FpKvH95E1RM3NVJx/N21u+eDYh7gI4r1L7i09DLKNjALtAGm+fTFBDtFfm5wQahxd81O8UV/
R5Yb6JV9dOt58lzKMTmPwjdg6zJoQYJz6i3K5sAgdzlQld65JUPMserpNCYK64/d3GlkRcTi7AJR
qOfGfi1QQ+U+9JjCtOLbKILflwQ2fUjDuydt7/kqG9C6/61agZS1CLkel0QsyHySF7PAIjJUgr0l
ugZFrvkedW6x9lOYVpYkfCeKqXO6INxnPpGOKLFAwXYMJxy/f8yrmuTOWCogvshQdNSLrZHUeNGq
IOb9sX9YHirorAY2Zar+u5XpLsoiew8IOT0kApN+5zS/PLQsqJsBMXTEeNLi9PP7zTSk/lk3xkuW
hPYuFlgf8wojOe4Pdou07mjpLFSfZNrOI8MxJfzfThC+IpOF72ot9g1Dokh5I1Ysvp18RiQJYwKe
93jHW7tW8ZQ/1sWvPOv6l6a3VuXobBIncA8mDsHt0ly36MqOYBIBzA/HxrLzrRHC+tWuSY4D+nhK
Xn+jfHTY3vSLyWa8b2sP65el5l3X1m+Jy0QhHhoJhitj8Fa8N2lTrxC0lDSMxxfGBXhuGVuiIoZa
bDGc1mbxc/brU19aAK8K/TO3MBXbaYdYDg+xNwFXLbNsKyyvxcxq7S0TIG4vKGpiRlyhRYnZRdOO
WRInpTJfq2ls16WAlxDPkLEiAVaEp34YA3Ws/dS7OI4x3vsIs1cYYMYG4kPvLUSAmYUD7XyzHSOd
s8zDc52dnM2e8UbL/WVqRxR1VSCOE+TIatJf7ggfUQqwtoFs86OY6w87mr98lYUPTXOUozM8tlRB
xOU+sMuM76MYZ13QDe3KQRmzmUpeROvED40C9krHBHM+0e00ewywH86NCEdmloUXwDNHf9MIHHUi
JaDE6pwVSV3tds4IXTHNG39waQp4CTizqjAPfpF8zbMbbbTlMkcgWo6Vbl+aOE88kJhR6yK2dZia
d3lOD6RIcDQvzTCvoE50C+KAJjUxNl8QSZ4zoUdFqDuL5k10Uh3sDqMfgbcFitTiExUsGNOAmhsH
Hi2qGUymC4FNcYBlNXV96bXBsazupUyilxGZbD7WW1wo86Gdne/J89TNnOB0yYTL4tP9nnIkUpBv
zTJ/t3AAPdJAeivr+WeBvnaLFdRe5/B63NJt7xBpYrY5JqRlhYZxsvrmw5dpjQI2IvGj0sMmdNG8
eq0n94E350+W3R3TkIIGD1a1q93Qvg95AaLxrYdAym1SGPH7hMxubEN8ZTbOc48pjFOMRH3IqHtL
B+fJj8eHtrBwbNrWunARF1dJ7z77oQGExEe1qLo3z4q+FT2ntUzT9paJXbMN2MGso640DykJtGRV
9dmTE2ukyAz7sa6z5pm1wBWh2vB9lNMPG0H5LUJWZxMkFxnZzudg4q/Tng7PnbRu/To2zwp/J/6V
zvvEjfgeVuGnMmd9NJ3ceS56Zk9llNGbambnefCaN0ZXnC9WNOx83BKPrgQ60yhFusYE347mIBYO
b0xPvTs+OjmuUjE0xcaejYrCEzJlqH7VBvAmVzbJUxpmcHh9yzqGPZ7fRPN+YCgi4qmx1UHU6lil
2vldRglLY3bRNtRv38T26VUMvxWdFROXKn7BvVaMetOYbJdmsmgnI5zwpr67yOIxzRvGxarCahM0
z0HHQewGYviJWWVdyfox9tFa1aHZHitYEVlZPvFWob5q4+rYdwJcUjjnF5E10dmvk8848gAJ1H7P
h+JuysaqN+4Yq2eZ3C/7rIHphJ2FkmCRwl0jsn7h2ruTTZQevTruN73pPvZVe2/rY1g2/g8/ZILU
WnPwNNOxJS5mLm5itqus1UjestlZO3H4y+biv3Y6tJdVAWDXWA6ctMGMR7oj4+RlXu0W4nfSMtFW
nSNJcjDvfcUuqX1ztNt8iz74CLE6vJvoc9bDVHn3mvZ+Ort6J9SEPaR8HdFtbIqoQi9guPG2xTCN
h2FWH+F9IeKb0NPjr6gqz8pR88fUiieczF9tUJSPhRiOk9PfsB6xgvhklWZOfZHaj+8sDktwbrpD
2fPuakLKcpddaUljdlvOVvMr7PgciduUd/7gnGeVw3IzfouwV+d6kXwk5hK9IjHhja1Eou+RZTMZ
Dr0iWzMZnMP4fhEVIaZ49Xumci1lv/Yr867EiXNknvNd+SkBGnhkDmU4vtVlu60r+o7BNAcf6dDc
hDVPP/E88+DCMhpj5zX0fdCBSIB13uE2L3wwnEvstYjJhqBM+BbFiBXQ7s/F4sExsQDg9Itf/0pE
NzXj3hIZvLv8zvUXtcMYRTGWxtzOz7JDf2JG3m7wrQYraqwkA7tvqtfCxP7oDOO378b9NrFL1Ls1
8EDth6/SNMwVG4/h1F9nEcsN6/NRmSR9dORJlNmcgBM9+h5HnJ3IW7REw54N2M1o9xFCIqxpjHE0
iGhudBCPp3jQH1aJZ86JLXT1S1q6GzgL6HU7yFKf0kgCYh5AxcwRjV5Mc9j5PKYinPNkaYc6KTZp
VdEAq5I3a5rTHePHW6P1GBm4+M0V4aBo2OEd6LY/Rx5iRFcBxOndWiJp6IFf+dl00uwttyLXy7ZZ
fnU18axIKbx1kM2Ye0KEFyPM09aHbybmaBfZ9K3zCeZmN6mH2vUkY+feP7I9mWvvsRz6rae+ZDqk
l+5bDUFE/ZDc5W7vrrsYAXZotedyBL0SMp69jMNpKmIm07g4j1HlqBvU4orMoOQwu35yR5cVUZlK
tlGeeKReeMHNMGevpcLfPDKwfUx1trcA4g19wAZZpckj4xLcNPWvwFTmk5GEUNfI091mBezsNEwQ
VczDh4E8nC4k6Xxp5L8Xdlyvyg5FMPydXnNKEj0J03WB3GrRPc0JzW0j8j+SsTxMaP0PZpG995n3
4SRy31XWxdPqS7nQ69Icgmdzoxw0oF1AIVrjzLcTLlpDON/13fRB+PwO2e2K7PeI8sNAmSoBOC4r
mwJyH5jDkcIEKVtycrJb/P4E95TnOrNhd5nTXlMVN2oYDgVBk4fesOkb+4vf1GJrPLtsd6kBQXYk
8tDTRs2woO6i0bxz5Ohhv7wMuXZOokcAnUDlYaL3aLQ0HhFEmFs3zNPF8p9q/xPfwz3n7n3Rp2+h
qOQpIJ7RGs1b+n/k+TV31z9UzqN1qKv0gED35LT/i70zW27c2LLoF+EGZiD7rcVJnERSU0n1glCV
ZCTmefz6XoB8zbKu245+7wgbgYmQSiSBzHP2XjvnwZEbGj16apfO+E33E33vZXyPcVUzLWxprXUZ
em9r+vghI+iYBVE+mFADHkXFrQdUIqP5vxkSA1F5bO9KHFobTPcnvDKL2gLxIIakgD2LmsnX+TdV
rTPi6IdNGOAiWapD88CN5xI06FzChEFk4unBkkA9HEdGB1KxSyC8IoLz4fIMp7wPtW1eGQqpor6/
Ly3f2yr1O/HVHdZJp1kkTaMwCSzRGQ+0ZCKnp3Df42ud/pCJQuaklbmPzKzAvxvILEMGbzshGwN1
u7/Pc9NdmD5sTVWj+zBM9zTRdA/mmNDfr096E1C779DNZgrjKMYyj1qRJbcphg+sbzkiL+n/ZDQE
wRq91o0prY2qW09dj8JctMp9CplHa+41V6MDVsPwbp1kNbrxnToSlOSP2DN4vD6rNj54xQbo58Tv
iYtZ3m1TMEjqRlEZK+vRFN+GZ/HGMSNiMxs4Xy02ElX1npwuACWmDR9d+loVPc5W/cMexXPSI3HQ
Mcp3cDHQUlB3NwZXx915wlYzYEZ1umWvZNsGi50ne20fOvUPrSBoRzJkGnVnQ4sda5L2vdGWVdpY
dInU15oa4C5DLmINo3NTN014m6Hs8ch6kCFaMEN7E1QkbujTbuoKw50fMbcpkX0vfP0jVwpxvCMB
VXxHKtG6AHKapFl3VMZ819/bFZF5oiLXqNDrdWYRESUH31z69YQlN7pT3UsAh2oICthzN32QhAed
of6iLisfzmnDXbuCoWgiPuDNGDxEKZb23vWxpIQ2zQGojPC5tPee4gNLDN12hRW/OHWcFVrZk5rT
pxsxhqB+HJdVj8ykizD5xZrA02P68uRUiU6dpiN+qoHb7UWQpaKMNpsSDBWdS7RzfKxvy7if8sTP
UQoHsM8+isl11EviMpzJmR33p/xJAsbo+mKRyPJZKCa2NxmfKxyPCMC+65KusGpB0oXhsbES50nW
3NAySiGjfsf3eh0O+Q6p80de83HQyYgyvQKTQ4lZSoE8gCVz2evDcmwHkFx5+qYSp1UU9kOhkv8m
4xoXvkH4jakiNjebtyHt0YTxlBNGdafzLLnBHTnZsVdKPR4dx+K5kDFmAW9IB/kmMN/dUL5TNxQy
fOj9pFlFhsEbVL5ENiIZeyoRb82Sd04r8rWJLcLyrIv0+QeXbfyWSe3Y9kCnU3qRSPyWkVS2Tu3d
+ioMlLIgWK5PVzjVdh7JGWpIf8BkpAyG0m4XLQ0Ds/aAvzbxXg2Vc555hABWJ78MH4M2f3Alpjfu
8OuQ8Q2Do3u+I7WfX9Kg/bB1JFCVZn8Df3OX2fxxKFGUYQ6xTt0FuvIj8Awwoaj1cyw3qttATeA2
76ObhadUaejGuamRJmca57LGgE2zfam3pmTU+m0U5c+xMz/CsXoipnY1+j0uge658mzIXP1PiCeY
qsvhqATGD6UvHsaO6K8weMd7fO+AQlEBr45R+trG5OWFGfUjC7ZL08RvvZLj9e/6dw0gmqfXfH14
H5io3Jk6ZVOmCVsRTDYLX3sybGs75NHWx98pUAiXef2aFdZjxyygy8gQ4WYeZ2TbtCa0YdJ2pIKo
y0EwlVF1tW4x2WBviAya8VEOO0hRjXd3Iq9kpG+gmSOtqQb6aCMaDb3q3mEWAoCAQy6ZjLFeLQeX
kC3dPsutmbxncCeVsjwaJUpOVaXJNXYDXypzOGZ18aPWQeZZwzbrYLSHffrcW1N/DRETcBgcgip1
zwwuorlNFY9PeDzNbtC3gG7FpfEOV+oVWSZdWI3xY0Z+nJ0j/MWxpxjnGJWBUjyn/NuzqD4LPlN0
cZMiWHoFGbBjxxsbATuxvLXpT7AWYzJtt/B/qsAAxUDmaW9C+S3KqoKnxNgaDRohDsyCvJAUVeMp
itydsKh/ZLx8pAZdp4pGMbT/LTcjplGReCoVLDYIyV5h2sD49QysdSFY0ohqi+jkb6in7mrLoTlO
VbtxG/jkIB8MmarHIvsYqIPZab4KDGls0oZwD7u5L8bE3Kp08alxLCwYKCuzm96R5r4SiMRjt/W2
tZBHL6pAA4ICiEcP4HoQnHCCMjClmJMWAREdCrdezdLIQUkJRwNAsNUkctrRoz0fye9pAe0tkHtH
kunKLBxuMdle7lDuFIqne5xgMUbGvGg3reqlzBUh9CVVsFFKylImkca10ugLXUX0j8qTiMCKOWYp
6cIGQ0OpysuGg8LXSo8L+qBJQU0W0xep3OYWIY5+0yfE6OUJaIs0fLPlZCNWQSckROkpfPRvrB60
GAZL9NmBZR/QJho9VkYdb4FhJRT4nV2Cqr7IaV43rfXkTxKE7s62tLc0/ll4rfHkwgtIMQPdgMoI
99WANHV0rA47oA8M14c6osTlWmtawPqBzhgDjKuCtESmjLTSNjSg2gb3Ywj8TRFE1PkFxc8ChKoo
fWgYniRG08on62lzZ53G5qeaI7jHvomNnfuzaRF7iZo4W3Zt+zjoKtpd5X7MwU1WDiUJ1RFyJUPU
ZCAKaex0N1GcwQzMo37Dc9G81fuG+M0aVJawaDXjOXseqMKhCMINF9OFD4NvoFuoPnXmqeWmJbRC
3wS2OKuF+YiAni6rK4OjDUCDJjCpKXVr3edVWG4HaTJtidofpfQR3cP7M/FXta5PXTXTCUGuqgc3
JhW6qYVDBlCM8JzJ5LYe8Cy5VIBuwpwnBBLicV2OfDtdgbanAkJzYxhSnE2U7ZbGaG3wCz4pnnqA
/dDiEdBvIxT6/F5k64aCOHbuVfaopau2sG9lkZEFEn4rByU/m4BrtJKPYZ2iyI0DXJAJidVTzqNQ
nxngToheJ9rp1EQYgcQ/m4yQpEx/8iOn2EaCSZgloCmq/vgdAazN59rIkPiW6yQunhLPqfDhephZ
BwQYKdmPSuK95ZOcr9PQd7SGQMMzxBs95rLYATFYtM9U+wnzaD7Catj1RvLe1ciAdXjlo2K/mnZ6
whdMsEy+KVo80lioX9IK3Ywt0ofe4ZdSL+4kKuup6pdWx3j4O9LGBzelhIG3VF3lFgUFH/ylko6A
nQlPiwtY6L29NJuOP7VPnlo5IKJWg3VopjGUk+oW+ARffIgmZj0AFfaAQDx4lHSCnhu3EzKBU/Ua
kah3UTznoTK8E8MCSv8jioyUVryKCNbhOy5IJ2SuOQHE8K4t6UPcD0DOlsKhll6p8Zvk5Mj0f0uG
d2soj47qQWTNafuh0bvX4XYIUkR8c5MM4V2elN+RtvKJjV8thrt23x8C6S+o/y5yJR8ohjmEZRjt
OZrmBgZehCE+1sk3u6dzKCObMZdafIygX4VMmKVQ7jI2kdpc9L77RndxlVTGstQd6ATNbyN/ktYy
P9w+BhqScxXyIBI+e4HxZgD11KPkPYGP4otLNtj9QsPL74juoBOtbpZoq5PWvpRA4EekEcJH0mb7
xyKovlcOEOKsemaUZ66Dxr1reueo2OES/NtGAFyPH9umfoGls5uuVVrRMc3MPSPWTW28FAKsdDe1
nPqdxrM1MLuNF6R7H9C4k74IfTh3Kim1WGBqb2OP7YuuOwfeSYFMTkfiihl9WVlkPAXcfQxC9LSN
zi0ScznmjMxaxdyk8HUwJFYxeWYjU518OBo5t8og0R7cYXwMKqyJFDpqgwQVpz0gSd4bXfYUm4/8
1RC/9dtALVcN/ZCyFyera07T+9UoFHSTkNRt7U7F8ZDZF6+uvnc5Va0xhOxjN8y1+45IOZNUJ+/W
6zrgIMAC9ZhsgDLhyWhSW8+NsqBMX1zsuPlWuCV/7oongH6v22ir0RKFgFLssFwBFVjTzn4NLQP2
QVhcKnFJNfuuGOS2dIc1gD6wd4wpu8J6RhO/ti115zXpsSgbENeR8tinJVkB3SUMqVQpDvTATIKe
j+PwuVf6d7qKizip6kVe+2ejIZ3BTclxjNvbvi73WDPJ3gGHKiMsVnlrngodpXQjSRGk4SoL3EJ9
8EztWXInBIDr6LUO+0oH2+yZ3yls7eMB2nwKRly04a0q/E3a6bcZs+RkXHbcHs3m7Nv9quYzomjD
MTC1TRDKbRPKRz1k4K0Y6xFGTFTlgMUUIqfKhWfTdclTPG9EH3oaVmXoyLHVPHgUgRFmQmCA+2Zm
9G2EetBJI0mC9GH64NdK+JbFVD14pmXtXUeeV2uQT2w4hHjIfamIuziyMHS5TzTaX7oow87R75lh
c7sq1G9a58JEHn5LDWJu+6S6DHzlbzTb581pOygFWrpn6AE70NzqarlJKuRFpveoU33IGb9kiX7X
B+Q8h/kb7evXqicEI6zpjevJxul+pma6TGl7wkpYlgxcFO6obq38GLXqvUnMp0EnogTaBHdA+z2t
7cchAlej6Fu7Lp7pY34HwGw13nfV8i7mWP0WFfIpJfM6sqILPedtl4yLiGgIF32FSMOT2gKjKB5t
Sdpyz1dZxD90lT6wbTykoPcCq/lJGeZ2rElTid5KRb0vY5AtfOuVND80MnzR8+61qxWHKEXS5SPn
NkqS80gL1sjofft6uS6Q2tEzXbiJ2EknXPKM2bq2/6Qb2jnjPTFc953f9aaABAD4YJMlTyqdNJvn
Z6El57B/pL/04Q3uXQH+rYojUhxoxjn426R/CMb+zsWSZigkFhvmvjTyj4Bs0jJqMXY0LwZfKnsy
bg5asgzomUbqJa6C1zQhmqFEbxUywW24mfAF+2Yp1sEKgqVKsTF3MK4G+Z3EJmW0NFPUujsZY37q
dCJ7RuNOSTTKzzwvXX9XedGh0UjrrvuHkmfKzUhHJMMJ5QPwqjM+2tw9LWArg8vXM9HPDYE93n1q
dQrsdR/bJkjRem9n0+yrLFfwGkbnZA16wQ0c8YtIYT5PHxZPT86ef9a8ci1zpLkB9SvuM4TwOhUg
NC+laAWt1UuMAfUErIKynCRlJsE4ok4fNVxjrTEsnMwybuqsgBuWn2IofI3zYIRkAcMyRiZz9Hz9
xRpSY5P0lICc4cHBVXnjdA2VtPI0tuYxHPSzUIofRi9v/ZLYg4TASbqoFeEw0Ny+JxDJs+RRSCIo
Dcf5NrjfPTFse6v/mSk5nRRNv6sr0mUW7tg/dVrxhk65LasDQusXaQ6vTqOtkkg8S5evXErckFnV
Pwc9OJpUwWmLbHI1o4upM5wyymyLaWYZKOj+HWhgfk1nA11MgFCiE9TiiBPqo+wYynHjRYyRuGOs
bELCxi7HTdPbDqRKSQoLEesFw6xFaj5oykSGdLQnultHAQsOdcCOOc5tYMbPZsvXvht9rj7uVcoP
uVHdplrJx4/Ck2WeGfN+DBz3NHclBKRr7WQXyWMWw340Lv1IWENXPtiWtRYMI+gOUC6Hq4HGnzHk
WlEkBWpLrGzN/G36udFgX1RD7GUhjxI6302pI9WZfmBiagRrWgGwa3Ho/eZeyHTHtAMedvCkAyar
2+yZzBptPFqaJMO6N5mHyHYTW+4eqmoFaU5f90nxrXF8pnvBh15JMigS+xGE0wV3IsZgowMEmD64
SErMZlxGifiB96pgVGvdw1ziSS6WIxO4Gy8LqQyjCa3s8Rmi2yYkjzqHfl8F7sKGr2ApJUVuBjs1
PiMKzFWkHPHpZPBLeBz03W3ptCfhkdmrmluckKdBcY4DBCqfxMZwNLbmS9tQxB4e2zFY9sFw67oN
brBXfypldtlH2IHkojZgp/RA8cDZvvOjEE+0aG59j1AS0z160gvJ4y62rlq9jZ59D+Vx1TVy66ZU
cDCk8QPIdqsgxo/cInOi/SjhTZSS7yndtKVFhzwGrqlFHX/KqIH1y1ML6S1ZpA5tVcKeEqQLyAbo
QAH8NqY0qER/nW6ZftW/2EmRLuj+2OQRn2wXfowI1QIx7K3QuT2imjhag7ytGU/sUuVm1jT+v/zz
H+Sfmmr+rfrzv+O3KvqT6vPzFb+LPjVd/Es4umsL1wF+Y7voNz9Vn5qj/8s0VU0VuqULXdjIMX8X
fTravwzT5XTHxPSP+hP9fZXxRUabzyFLFRw1DMdEZ/J/En0azp8Fz9PvgzUSWSp2If6hrvFF6Q+0
ekiSRjU/xqr+rewH/yBHK7hrGwh5gi//W4BGPdLqkBj4BtWk1IxLGcIa1BzwpRnY/F52/QXg67hq
Gni+wrKyh7Jsqwt60htgMIT4TgsfuCYegMTaSH9gs8jNY2O5Z8fRwOPU7eRtjdR293myAkiYETGR
VaMfL9w8ztcGBKwjwjuvirPjdeHkbXZ0ZS0x2AcKtrAOWNz18Lw2nzOvtVQk0RF+XmTenerIlxyK
66avdMtKFtpL7Gh3FuPgDy0it09rmteh7NNl21v2XUydfhepRrLxrTogzwRbaOEQce2MDH9pvpbH
RPcKHjYe487Me7rumvfPi+u+wo0hKFliN+9XApvnWHPBQ2nDISvyfk9hqd9Xkd/v500+aTyQS4Iu
v+wHTIBqNsuZ4M5nz4vP7ayPODa/IHC7bRnjp3fm81EdT69K0x7VP0hNB7cyoQVVdfE731+YA3mO
jNmSvdI2ZIvKqE320YCX/D9WPZ6UezNX4q1YGNMkL+VmZDPBOM5rY4ePHmpbFe6no/OBusCalVo1
acgYoen1lcVrAFAZjX3r70xBR5MWm5+I/FV46DN6ntqOwCyPthEZ6ODkr5oWiEVamoR0hY35rOnZ
ArVO8UpFNb110O6u59O6QL1kYKXundDufnl54VPWVQxfbnKHkdySgiTaX7c4f256QWTe2Z5CycCz
242NKxtYpnuybd3jC5K3fCIKoAimcE+OljHZmxbC1vYIj8z9dX8jU2/n6P5l3jUvmnEUJzOOpiFG
9/s1pAA1iEyaunkadgd8Xd2hVS2o2kkLNqjn8/XlwHzKdV8FRvDGkFWGaTp09pVhyo2GJG7eakYT
7ea8+nVbKjGHmphMKUiZDpwyhuTXM9MywflgtSCurzsDxn5e4dOoq4Ma5yMLlZSr0lGcOwBZNQoV
rd6XaXApEhG+t1p1N6gyeTPyAFFWLiYxW2Isg8zRT2Cjxo3da9Qlwi7fYzWfQrAE3X41VzoaOo1X
rhjAKncS7tmNUkBn6NshOH8u4jQ6pLFGEMQfu6Y16p7WworgWF0PBK0Izu9638vfXzudiOfDQ3UV
mwvUEswd6gLQoSYeW/5B9/PC1HmfGxsr3nVf4I0HESrGMWn6+r404+agusrni7wgnLTVCWR+cOIH
0YzwixLQZmwE4RiQo35dlZglD4PI3ZVfGr8foWpoHkJdkYDFpNevBqSHNyXyjjt38HHJFYyjG+57
TVxIRsPsp5vBfs81/Qkgam4+z2sQS30eTyr1HXjCbmgZDym1qd4z7B/useNM65+LTgcuXA0O9fVI
+9w3OtwdI688ZNMu2lfpoXYiMkD//aJagvr9clHv8wKZ354KXzN4G2V6pv65AhTYHGFap+fPXVFT
rcMOiMu8GWsV4a0DE5U/zr3uZ1JRrRMFV6DBd3qXjJA8RrP1jl2oky/VW8lP2KuKEo8/1Bogr9Ik
0dEdSK/prN+fCv98AvDqLKe5Mo+cfvb/5X9kf2GnA8/yJ1eRaQtVGLpmu/xvmYb+9SGbVTZwiWq0
PmDON7c1f7xDb5TaQbcEYDQntuxNkdRPCrQFuIZmHqGCG7NNPv3NaWQgV9Wtk9/wN9daK9uqA9Oa
cjo475M+uHQHxOFuhDBz1JJwm8BbcrdpGP6IRzJTFSoK+ei/RTqf0Lgt+ks+pOt5a1507TYGP/34
uQHNFt52cK5lpzxaNR0jVYjmMB/ME78j4hdp6bypUsiu7ExQF3VTxraWAo55UFZ5rIbfxrg4+zIJ
3zU1eImiRiPVGnl9ivhgPWjuIZGgu/IuVM9BaDqbMjYC2FEtgAogbivbU9MnLc3xN1e0K4YY5Rvc
AyrUHXn3SEfMe6Vh4bhaC8nO8bYDyDA22/guGf3DvDWf5lYxzbacHz1Ujnn/edq20cAhSt1Izplb
0SGzQ2Uj6sB5gux0QmwHt8/H+MWnazyPRTnuG+F7uOb77Id31zlas9KSylmOcc7wp47su7//0Ohf
3Dh8aBxqapZDGoBlG67QvozMnFAHEluV/nvnqBpGhjK6b31tvBgEp4c6lYoCzwSojuJsu0NCuGCF
djjsk0cmHvXBSYmp6vyw3xsFXX1lNAGeKlKBqy0wuqL4WCLf9/bXA/PavG8+b978su/62i8H/urk
6z5GmPpNS8U+DvR0lQemdWQ+rGxxPXlo7M0W0gxMEmkq5svgNA/CQLFZdriDK8P/SSlVm2oRxgSI
joydNdnSu1J1qV1O25IhAnPxae/n6rzXrq0K3w2Wwfn06cR5v9Dh2kVBgxQ0tMPbQp9Em16Sn0Ro
xIQkGOLFzerToGXeR6CkG60tgAliZ1loolPvYr0Z0cojqq3ahM06GQlumVb7uDiFwNR283nzLsJ7
MhQW9AP4yCc8GggXQZV/QBGaPI5Zgrcgaw2yMtToQvRPdEFWQec8Y1RQmll0MVolurhQpjZR4CAH
mPbN55lKgYbZbcEnTy+bFx0irF0TDi/XXWbfJkeHua/BnxyxE/VTTietJJ/6seBak962qVGyQPPT
rbwYEkA6DR2uB+a1eV+FgPivDzcllboeJQbmrH9fcF6rdR8bsF0Zb2PclQdb+B8UhrU7qJfWsxOL
hW/4waM2+t2DHLIVPFHlPleV7IDE3YdRI7UftmPeer6rf0M6ba1l68fbzkcSx8Pl53wCmp+P3LKq
B2FhYTIHU6VuYCjfysbdmHmn/RAekSuY4bqTHbn5gafPuJwPEC+YRht/RJqYmoZNFOboH2mFyONg
61BGLIlPt9L9O4bG8qHw6nOQSVrNpi0ftEwRt6EDFmY+OC9apTwPpaYe563rGYUR8PLpVX9cYz5D
T1Pv8xp16JOhSz1lBZNqTG/cyHN3n6thprk7BdQCBcfran9GGaBsnMZAjmY1yrPXShJsVXhF4IqU
Z9UgJch0eRrMR+0SZ43jKg8ySpX7LqGcMp0FEb/4J+s4TsVfDLQmdvFpOikEvkRN2Mxr/2yg9WTU
B0BG0o9IF+0501tSHJA+/MipkrdRiXwrQk+elLQE/fYQ1o7+5DaZuatD5SBjMCWLwOgBUOQErsxP
NzeKAVAMMkazlGYoVepuWI9ORHprlHb/4P+dZuNffn1KT6YpaGy73HTdLxbIIU7gr9i996504bFA
mPxM/4xpq2u8YOQhjrCj1WwbhvkSqsxYoU8zoWDC/IjabTt6ufliuDDOg8yAYDZtek32HhtVecZw
pFwcy3/4fHWeOmuzlnIzX7sQ2aVSj8CJdmn3PejHagfsvtqDKh5APE2rn9u18/taZBV5srbyoQLy
0yirbEjbZZZlYXsCQrOoLGnf4AjglyAaKHItuvL9ZO4JYsf5XOAvgGExb2P+mfAFOjjtBFnz/PQz
cToEde2+mJrEkK4DNRNZXhKUmL/PJ5R8u28cVXHvxzF2Jil6tK56Ub1SIERxLqK3CiXrOuq5xVlj
rT+NAgtYWuF7Ulv7101zmAzlhvKQOKZ/RJ4ij/PavJDQN2g7uMRP/flAMPrJ7u8fuvZk777av6dP
rzE5bbHnuoZji/n4L9wDzfAHVfSh/d5WbmmToN3c+BDQjn2inqDqDPeGqFk4gsZWoMu1NW3OB2KF
/EzdHj5P86vOIwkeNaLdodTT1C1UdmSCFzS8Ew9bir3agDbN3KndQit50HLUa74g5zvOnHChph1h
7DaukvkV84k0w79xf7X28yvm/RAvpqvOO1LfdOerzlvzK+arJprUF9erQEAlHtsqgs18XjAhZnya
EZPoU4tqMJmfq9P2vDYvOhciZmcz/kdIzmoTouIuscs0EXr2v38XtNll/+e3gcKXqQnDpJ4BFPzL
TUQP0jjKA0t/j/OqXABsj05JGd8LF66Rk/vRaV60gxadoHZizsrdfD3vm8+d18raMVadBgz5y4G+
6OptK4eXL/shqkd3effwZXc0/XTdDw91Nsj99frzaZUSEp8b40ieN39ZGC14x6YG0/vH7/v7K9IR
+xKtmS8H0sqPjj7zm+v+6w9TtHzjphpsvelq8/7ARMks3TLeJODLGPpLFqiy4SbP219X5xM8G1Iv
zQvO/WX1l5dJIyPS8j8uNr2gVnJlaWNwXTYlXXt7svvOa/RNdPwARytsEEn4D4Zfugc8EpjuuiZb
W7JGqKpn0j3MR2zKkPRW2RyoT63rDtV6FAKpEorsnipdQxxY+fdUoHqw3g7ZPsqovkLmqxZaCydx
9N30MY/1/byfyXS47mo3v01koL3q9v2gt+ULYQ32NgdoRA4Gr/6Lq2ppMS7//oNLT/0/7h8CtZXq
4rrmGcL97M9PvzDLqO3jdXin6ME7bHs9YbqN7h6jrlzXXhnt5y2aHZCUad3iwBx8lNPTKb8c6aBt
eXHxuase1EAFQwHyShNmh8bx3yf3oy8+z6ly0GcD+B5ggbQvOu5bwCw3JFzg3ho7F2OZy/jHwQ/h
pOIy70rrtNqZVoSjI3Xdiz4t8tFG0BMqyXLeN58X1QSPq7bdEEbHKej99wnP461bptY+1TprP69d
F/M+W8p0zS0ac8B0nqMDSfxc/avX/XLYirrhVhFMZgPP/Hr9//XHXX96UfFIhDzzV6eKunZ2MX+j
/aj2yiFzUuUwr8EceG4jS9l82d9Pp133wdkvb0RmTkMT6sjX1385rzMnr2QHtOvLgSxDSnczX7Dy
0T65/LaLX3bOV7Qpkd0STnQnGwvFJ/a1PSUqMkDE3q+islqj8zCpMbJw+yiAP2AE1ud511dQfbt4
Hk6L667ry+ZrSnMTeA9Ud9WDy++CZarunmvdejWm0neESAp5mvlmt2G7oIhQbDwql+ee5KvSdovv
7kCoWDyUzDCaAndfBYVcIcfyVVComaf9dixJfJVq/NDrqHacIqxvU6LBurjwyDQgT8t18melqiCX
xPVr4mUF0SMR8oCiRQc6bTaBdLZJBNfy89yk0TdlM2Jam4525VZxDkmQFeDDm+5s9JMWT7VHnDNK
8NBllLRTJ3beVfEaulhy40KjJaEE471bkFLUhi5BhJExPdGb8T43HecG7YxyO++zwikZkxj0+QXz
Lor9zTqVRQN0Nhzv5wOeb5D5kMnjfEbbZ/wDKXGtfK/oFrYIqRITBlIuP+94tLHRunhUgQatYCrP
nXJezEevd8brgYhni6VTl77u6uaLXG+o15903Tefrf1xee9W287PbX+ydXS1gHk9P9c/t6cnOpmx
9DRIC7juuj7+tb8YDcznXQcHXy53fS1/AvJU5m1T6+Q/DBaMP0NyGLJZBnFhmkUOESBEa2rW/Yqq
UjRfcbLYMX76hrK3YbTgfg2iFjmJm5O0NW2LQErYv5jG+rDObj93uoWbH/uRmI16wP0hpSHJERjt
KWgIh/T0kjrSPIKhMVAydw5PhZm0y5QROdQqOzzN++aFHQubRjWiufmANR11St3fEBrnDd0/lBON
/5hiWUyu7Ok/3bXoLE4PoV8GqQZKmlKEUfXTLP0tWWk5lAzc+k0RfsBoHNU1waf54XPVF9/qXHF2
PBvUn77iPWY8t541aagrnN1iXwmnOjKkx/5YErdUovvZI6Agg62y2+PYG+LRps0fSBV/mZamt62D
Wr93pHipMUPkXmWfkdnGF1/4r5T1L3//RJ16oH8ekFuuNtkFXYaDqmZ/rZxqInL1Xsefb4f4e8qw
p+keIb+IpH2et1QVr05K5WIRKwPt8cTOLr7GWzsfTTq73MU62DlPOOY6KkJY+8Ra7JHQeft5Lccu
06ojhahpPx1PG47otDovrKFa2uOg7jrf8mhK4HErlLbc11Gtbtqsrk8y6BlkUIV4RCDtLwgQMMlt
TydJEilrN54V+AffZkElVdnPa/O+0dTDbeN4m+uu62nzuQiKkYfNO5VyulYQtHf+EBRPDDutteMG
ZOKGhfJcD4mKS8CrdvOmaWjfFEWgoZ4OgtYs+rF+FsQsnJtivFRIxG///m3SvraR+RYKPpAMiFRG
81BzvhQrPZAdfV5amEIUYtGaFLxeDMdkXnhWH9OgCc/8moKyTpCopJCnt81gp5fACtNL2SDhjKyE
sACU8YualM0zuo82aAEqNM0baifvNF9Lm65K2i2tBLO8u/4MC4o3iXnuYb7evF8JSmTs6bKO9PGC
C73h7ffEvvEsmOJhPa6xWOv3cUiEXNC13VtXa7dJnJm/uTHhPbHtvumdDWLXEv7DQH7GutVSb0+W
Yb1qIVIuTRv987VFNBb8qgb2teu+oESMSnowCUq0iAaRNsdYK/7yRXBaENBPL3CmF8zXgKDaHKef
UkvChhb5gHvh+hMspTgHFsz4vMjq+yQpGsDS5V0QqfX9vIsvxbAqpBGt5k2thc1EGcUHrFQMjn0w
vfIjjfLs3BmBuPSG+9DxrXop7YrkVFTgfKsa+6WQzbFtBdalRMansoM/nk/7W3xzK3Nw423qDaCs
oxj1m5Jle3OI13bdKcfrQqpQr+fNsu6fvKilxv4g9dbYU8f+faFjYt/HDQD8G4/8zm1sIdmd9s2n
DHVi7GUltU2kUisgo7D5pv9E8mN8U+uJffM/hJ3XcuPKsm2/CBHw5lWk6I1EiTL9gmgL7woeX38G
ir2ba/Xd95wXBMoA7BZJsCpz5piVSuJ6bkKBHVbCwPnXFpHxLlgSUNmXB6ff1yAcNC9aENrrsA+r
k2tUoFL4b3yvbXysSvVLhKaot/Eypg6BOv6R8AaIoy8Vgk3ItIqJr08zXhE/bDJyLl8Msi+UOSTZ
tmij6CNGhiDnZ6Hm8O0sTZaUXI7yar74E+/MfEMgt/0/WHGaBqPur2cl3zoAXvNvoOcC2v1784HB
Xilwhy++QXfScEl27bM2H6oJNl8zu+vIvr4tBclEVd8Il9+J+7zQLfu9nyJCpVp4jzlfg6fEoK0D
XOjeu6B/jDt9+kqZQb3sVTc4mIU/7gyMEwJFF0+5ZfODlNtbSmDqJ9nVmCA/OguXtnufHLAmKr7w
lT76PldWAgm2yAptZalzCXNmILsgXdDvtdA1STyjI5HNIChjfM7E2O9vp7LXtmvdX/xjgjwtS3I+
cTxsZauZ73abPV/tgTqmICux952pEChV/PLFHMIIpy+XlcOYq5dA2NTcTQClrBh+alwX4UEefCYC
z8+rBYkM3MTnAdknz9x59P/bZyQ9xjz2632WnEqObFy4aufh4FNThF+2FFEq1B8uzBQxaWv7+haT
MBekGps3u2xw6NKQqMxdo5MWZwVJtDG3ZFfd5ZAwMwjOWL/FT5RE8LPPRtQo6vGzEmmwMQPMBdrS
Hj9DapZ0FpCvfpqYpP2oppHTeGMQT7pJdOpz37h0wrzIftQw/aMYnQATQu6ms6eLqQGe/ZERMD14
cZHske5RJz6G4Su19eFrp5GA95qXW0+YGQ9BioduaAvrnODNiIdys6c4R/AWcKDAE25W2Me7SbPF
Sx1SbShiDV7NPBpOHeoGiN5bhYUDFKggOiFTEbt6SAu4tkl70SdKg9ii+9+ALi+ixvR/2nb1Tk5b
vIN2wAZyvqjC0AhkhU2NXxBhY6mLhK2hPHVydom3g0IeHn0ebUP1/XUZQ3cghg1sSbdMlyyUtwko
KVLXZZBDqFSyjczt5B0ZRwud01omftQs77cIYJBXJsE7i4h0rhZJ0RO60wsh3FM+hy4CP7eofVbA
5E1ujBHZ5DyBC/YOAHS2sgXb33mSZ64K/YIigpObRmQl3GE2lsTIWj5kMXHvNo0efcrnrpX7+MTK
AdnOpmE5jaW+/+v5HFnGpcfJEOYw4uVOpSgs9Ir+2SlgeARCj66pR6K3SbKQ8lr7h5OoJQCUcde5
GSp6CgWUZMJ5LKFhN51/kge3srND7NuPqtOhHJZ9EPX9U5FrHxFO8dvbgNJ6+mkuj/MwNcClcuLg
ZhqWvzSBPU147s1tAcADaFn5dJs3d91GZZuvh3q7RM7jI/YkbzXU6TkSaYEvQQxRKVY7YAgcZhQS
sq+LXZCB8uOKYiU7ERRkMBZAZziWWneVrdbPu5dKxN+oqlQXmkHQs6Rw6ywPXgX1xEWG8njva7HU
OPe+twqy2j7c+53EmXet3U9eSTmjmWfPybM8W4yDpa1kp5ysUjG3FXF+SjAI2iIEST+wit00Vkbu
i6DyExXl32Q3frrJOska0LDzrI4POtWhYXS2c98FVqMsZX/jOsWOLHqy1HF//kiGUFuMSdSvXC1g
o2sX2hf01R6xVB4E+TB6T2WOAyURVPEVa6gSG+cweEb7hGzB6H3+vV2/MscOMa2PfaY8JLoN7eze
HpQJmEtfoYee52RyGHp3C/lPb/Za6aSU1evKYxUr+ZPjQbOohRL9AFvjDA0O9aTbF6Yftecirm0y
qy2/YUkK6S8DfzTPjHT1Le4992pp4wg50U+BFqh/3StwYUcldvnk9JOGG7fmVCt5ag6JATlm7h3M
aF2WbQC1yNWwkf3eOrwztWd3Wyewq2uVwQaz0z7adGwar9jhNI94EtpUSGTiWowuf8gQK1s56gFV
WE++pS7lqOOKZFvbOZ4E8+Q645FmagNE7LkZdmp+aDvWKbKZ84Y5qWlfgmmGquSYXXge6iw0zVCE
Kf0jF+J8if2b2xk2h3WtgLzQfL4bXbFTgPxt8EPQ24WWJg71PoAMe6/QX80cJ+bGKcevGMHuW2Eo
XxLd3JITCV7tOnSfJoPqWLxUQZcpyadv19lRV6imKdSoe7RarNcKyky2pGDHfWHxCzNmB3nQyPfd
zmSz1Zzs0M+H+xSF0ptHzQLkPc2kNC2PH1XknXt5IPLd7E2gcnivuTYJrcwFCy3MdgOCOjzLQ+Fl
0bbLm6/3Lnk2KbPfVlRoGyUDRBaZxvgFi+wzQpzklQrsai/7KTIZv8SqclaS8WXohIEA32C/S1Hz
IhzD4kRAuTjJM9URxSntxt+j49yUfXLUS5HC9HjQfpg1QDt9VC28bIf6KEh5LZSyrr51Aov70s4+
x6AVq1rPuq1VVvpLaQRf9YkVMHLRTeg1s9l3LE7yTCfet2STbYOZZCPygC/f7xHXjknnBTDh5MT7
gLx4rC3U9A61bXJA9t3uYOnRi8MSbW3q9QHQ8QKFbgQfqyRnXbnGrTnWAcUzc9MnVP9gK+WhF3DG
sI4c903ZV0SEnORpKrueCLTKP53tMrVqQ/tUw3pbJhoV/5h4G1fcyypikrMZ1r+birD7lT8S1su+
+m7Bh7jKjFeV4qrPzgB8n+Uois0mtVdD1Zh7rHFrLGTHCPQhVCLkGsZiqmwC4FFYrPnmpufOM99A
v6lbY27JrigP0jOWkpiUtzHG1WCTTP4sDGdhUj26eBMtBlEd3dIOL1rfTevGdnC2ydH2hlmKnMxu
X7UI4G2ppgWVDVX32TipAnYqGo4YEk0vVN8fvcxtP/W8yFZDhGWRvBz9zoPS5fFzpcCjnhP3BCjc
nUzWy4MT5t6tKQcKmeG/zzFTP1xCcHvUlNZ80c0YUmDXvKd8P/cZcitMiGC5xUZfrjBxdm+jvJXa
Q131DktPRlXQD7mRua9mU0HaqtD1xaN6LFQ/RopV+E+kZeNjYZO/nluySx7yHKN52zhTnOE/TYpX
bpOUeuckj5aVnhVbH8OdNz0DKd1kwtnLZqoPX7FftE6ylfv6RlWr+CJbrvIYOEP7okL2hHBGjVZp
24d67O3DnKODVzKfyrY8RABgZmYAbMU/E+XAX03oiOD6awyM/j3tv839b/dsMEHDI6kNWYek1rnV
g2hjCOzHIwIrUJVYNy8iEwahmryPdmv/aDq+VqaB3S7BtHMVpcpn7VnU+xtGcIEgYK+6Xh33Y1oS
eS96baWNaoKbIXHuQcuzvVWSjhc8Rb4EVnymwL18lf1RGP3uz7X0bLFOuujd1yaLwies2KifLAfx
rbGqkxMPwZsFLmYD+A/i7+iOb4L4g5yg2OnsdWkO52iMtYM9tbhdR0H9LafAf0Cb9iVTbPNRxC7F
JmHaX0Cexrd7u3H8I9CzEhRJTVFM66Srms/4JwbjC3lvQyg+NMUJLrxiOqfSQFSdz/+qPjU3YRHB
hcViF/8xtOBSEC4PUv8tpeLy7D7w17y/mnJyFWHS5NoDZJxZYH6/wV/3u7+GzoIeZd5ULiNbTSAX
jcOmrsbmk4JY0F3Jl9o2kMCmvE2x5lL3h2lI5zsjsVCYEnlfVY9yWobll0cQ5dW302iXG9DRomYU
+6F3xD5Sk3p/b3ZzX+IqLQuc+VS2bxP/XHLvKwtqeYtEQKn+L5NDfP82wgIVoVG+HiUGnwKs7l7b
Ov4ellZ+NOeWGDGES3pr2lDyDxkE7tjs6ttkOC/PASX+PNbSsiP/HyEnd4j2FWzYW5DJhXHBbjR6
v0WQ7hfc2rES7KHmhUCWSnXJVzrcKZ26IMPXguHWp99nc59ixtUv08DhIhq9g2E7bEvmg2zeD0WA
8L3Rft57/po1mYO1mJq0R+bWPpSiqC/JrI0b0RIh52twCpqbWqOYLC4Tb+lRnfBqYwCD7kr5jIG/
PmCF5EHTTbWjoiUqrBUv/0wrAUjat3+Mg/Nm2EH/lgcgeaiO1vdx5qjHNsJZscYCA0vebLZAAnfs
+JTQ5YatnG2z+30YTDyWe3Yta1tLA7iADDRK35yptJONMTZ95wGDd7w5WozCvHiRNwEOOoGa/NSa
XRl66a8uCn9Gqkt2S0nYFYTThG+9iuETGJv15EIURZoYws8wi2/pgLfdfBFrpKem9OwPtTZjyLXW
eG4Blm6NwXzUIuo2fa9ehsrUfKu6lVQ8R5XrLCjBi072rOrTKMuB0Vs8mwoQBt3M9W8NjsQhVpJX
rYnMtQUBdkMOXVyBtF/q3C6/DI51nXAjvjhJl19Ux2WhUEFflE05oIh6k1GTcZJdgCLJ3pMIbIx3
dsvoHrQSW7v6XWQ+xS5ODb3bCwbKUJPpzNYQZ5toyL+bxd6dkuoH7qskqT0tecYvqNryT8fnk4T5
a9jEIKDnKfVor41G6z8p5bCXQeX4h8nT3UPPz92y7abm0+qyjXxdAuJ8UFmjXkpL2I917venwZ5+
HwrkXfsMzOi933OHmGBSjMK/Ytu0uE++zxl70gXFqAG1B5obATtZx0MVvrHUU5flAKf01qRWEqgL
/wnZnDSq82M/nXayaSUwo7pa9fYE08I3q0HfUGmJOMrRqPE/CEg7Jx6l0Rvb4FM5OC0Vy7wMK5F1
kAXJRV6ogVjy+yZ7bgEB3X63M1JYfaJoFMDzoy372j4mayrs471L9iOS6yuiyY0dbNnwxc2FMsVw
jVzzq9Z0yEerMcU7KZ2+IxyeNq1aZ+ei4ouC1ynJ1xGPHtCx3o+RJDP8MEQrFdCrlkjylyi3cowb
q/bi+/NGUEFqa/t9vvcIXqxBQTfPRNXVhYrgdJlOrr+0sbWGl4zWuvSs+CIPXptuVZRQp1srqonT
2srWntLkNsFVrGltxF27cKA5Ba2+U6xkOMoDbKd0xB6P9uh9dFO8murAfyt8h+LdmqIyM5m8t0gf
vZWeO+FKn5seRlMLPl7eVo4KI/1R5qZ7kpdaaUdJLeEyAh/lxUhBuc3X2G6pH0oDfzLZLAI73VDQ
CUmtgYlpsjQBZSUOfTF6VHaXTvU48HTCYgZDLnaFUX0AQEpVmhwqvAIP4Xm+Id+CDDvAZZBm+qJm
IXTWWrfbxUb2LFuFFTTnf/erOuxE1n7M1dMUEjhzjVCvb9PQrP7jHrJfdlHw2h8IVV1xHn+UmyGy
WPpj15JDd/Qseh+m9NafqZgu2kUhtt7c/+/5sr8TRfEqArYcVELv265FRT6f6YDQ9oBrBaxnguXD
qEybooL5efvczitPyyS5MfXVXna5jgvbZv4UC3/XkOHbVmWlwA0V/ft9jfjflnx6Y/0say1kXfSv
9eR9bpv0GrFnYNK1/UHQpP8kAt5tYDF7UBdphhHAGN1nIZTG+jGoSfXIfujWfLDFxG+bauevHet8
wX4j0I2rEmYRRW6z61OmKp+JrnwRfmc9G56RnCJPsBGY+22XhZzm5iUBLQ8HnaKzd73q+Ts+egS6
/9Rt1JoDgSoZG9xrKe1gvaE8+RTuy5as/ShjVaymHi6+7MsczB4AKIGwrTo44UJ/EoOwXjDRgDzi
iWrNn9d6IWiu7iubevKgVMwXOeXPBQNyTrbKMRJNT81eBx2Ct+5Ez/rcSuDTUGAcv8YKANq6dnYd
MG3jIW8G/5Q5mU+ZUfY0WPjgoXPY5Zjr7jvAQqwfmuM4y/HkQZ83XonlfPh9V29lVzxv0ML5ALSZ
0uYRKL0tSOFhHg4eXAlGb5nDy9sBHD/emjJWCMbxGJW2vpMtMek8UF23ogbMX7MI8l/kAUnnOw52
FWUFnv8yJaCbWbw7j2Jutj4rFrNUvphJ4wjo5CV+5tr4JOcWkYeV3NSCdZvvZkRz3NmJLWpJK+XF
0Dv9Zfo+9KotFqCnqAo3o243ND3l98Kzt2b8ls94aZheV6rrm48gxJLBye0fdlSbSz3O2F5H+FBY
nWmfVC2un6VthQY3Q3blecd+fJ7RDI1zkoNy2tzl4q9LbUe5YY+HhI5yYPfg2FBYlpEWvahCxRMK
nC7iulnoIYdvMyttmpaDYdSLf1wpJwHz/JH0rbIYCKthXWE8A2EfPyaVrT7ho24lm9QLfEl5eD3V
0XSbpTXE1NwG2XnERnE+sKbhwzh1CIf/9OVBHm7JkFaUMTam8qCm0wO8cMKR2PRVfR3hXWeHN9e+
m3Uf7DDSSrB4q6JkKSw7tRTjzJU8TdDggMqeL5dXNpBL1XLT1HYFxKOrL0GFy0ZlOt0PpFGc6N03
NVURAwijPjd+2+8CjZ8nH87ite6UL6Qmuh86lg9+oj1nqarusiBrgzXMM1LooCmXbi5CKldNFlRd
Oz0ZeDc+6gL3mY4Khiy11CcrV43rQCuZW3IMyPNtTPrUzGOlSLTb2P97nRzTZg30n+tML0VNHibA
OpKyXhjAd57y0cfKy2uwIrSC8gW/V2Axs5zJVoIHk5hgjAFOm0Xmtx5d1MPYggdRJlHs+6QqHjX0
MF8q1mblZHzDFpy3XCWW0XVRckJmqi/kgGZghaKxYxI9XxpRh/iCWI141iqcXOS907g/D4ESvYU4
6mCYhhGZ1iTKARETdLLABBULBHRXp93vs8EuNr7Sw9Atsln4M0+5j8qz+2WhWarUk/kxDtXWw1AZ
9kfg6OO6TMC2DV4KhT7THsLczL7yM9U86lqW7Gwez6/8mZ4wM0cdH/rpQxVP3asvQsRpSauuvFHp
XpU4GYic1+D25tFOralHJBxh5I7fEPSqF31rJBeL8tpX6uQJBKvmtL/fqXbQqxfzpczH492A0uEn
7SHzPJxru1hZYDhKs3Z48+dD59pGg+k7p7eJ81mixG8anySQPv+ZJ8+qKXhGbUepfSneeOzXv8Qc
c6Cy4QdL3u6hg6nzWtpOgIC2LQ84P6h7M8JJAAPeUyKc4RlE7vgMoYslEUIB2SUPFuhQPazbs2wR
wR6eb6PyglCwQujUZnG/h/B4fKfVgIMKt5WHyHRHHG7x3Z27Mh4lJ63sEQnNpcAI1J19N5cLN/Ph
3syU4D1Sm2iNWTgVxXIAXb/arMy5eli25aFOfPj+Me4P8w3+vus/2nEUXCrddClIt3BqRTW81BxF
fTN1ZBh2o3VrP2i0t07Dlar1BqzjJi3djnNwPdBRKoV5VGCTHmZQZHGiwt9TW4Z2nl7jvAJ+FIp6
MfZqeu2sJIT0b2BaKJtwfk+6V1xlq1JQ73qVaBbS7EbEQGTl2f2gRC4pEtmOyWW5t5lY3VT7uMGI
Lyqh0thK++p7VvaQBU1/jeq43onBhdI4N2PbSve5jvtepWbDtQhBMfgmhpNy1BkU99ANuAumttVf
+8i1jiAlvudzKyfccYrj8U2OgVY3zl5UPskLk8A3nkZwNnIsBVr6XDnKSo4VZelc/ADSwHwXD9f4
lwZvlvlfM5hhctV4GgVxNELg3OROZr7KeTl2IrEgIipf2+kxcIml2UYNo6G186vfj9vEIlVJtUBx
nULik4VXn+SYGyMD1uMhOchBvuYZkEoRw/LmSsWJiqXJinojm0VHnCAfBswvAHrZonT3uQ9kqPz3
YcQVS+21g+yeWlESoTan39NijfopEA7LFgfreinnwBtgDmDpaZPq4vl3U14ox+XVcRurKz80YYeW
8BlKu1d3LAeIOfGTjaTHSo2D0boDRHVAYI1veLxVc2dfCR/dqZzkRiip1YngYq9Px/thGgL1qMdm
ukPht9XmlhyU/clI/JsKcU+s+wlaj+zMNarYH+6TiJ/jryDaeUGj/OpK1G2kfFHq9lqyLAY7PchD
GCAMx7Nt1j7Ko9s22W0ImMwlGp2Zx/FnjjxVlDg7OPyxC2fE4tsZQb9HQbmrzLh+iyp+3QfPguc3
N4VeXaZEjZ9ky2xTcD7d+MLqha1GcUiCClSDqIqlr5MgjyYFhlEqzOewSsbVGGVgUD3A+CBTUWoZ
XYFtK+jMeJE5ZNoDlbzZra0J7xyChj1gRmc+y/u4JT/gufE0zfcr4qg5WaOP5JyXkF0UXGF7lTS/
ZNetH/7hugixuZf/CNnXuQVlvV3QAsPUipXm9fhlzLuoZAoAJU9Ui5q+cWzmDZeYD7JfAUERaqpx
lFPNqgeQy1/q1nefJq/6M1f2Z+5YHTQIiou2jMYvvg/QQCvUjyFyms3Q4vIaU9sn+wPfnj5cMTUb
S63alWcCcmWhEh7MKsYgqarMdZt13WV0sv4Sahtckcxn2cMKRd8Q5wRMPXlQOeNcVckpWfUWnnd3
ARhoPmns/2+jCIIoPoIDtZAXh1nys0NKvLTbMXlrBxjTQM+ejTZNKCy0KVzhQaGBi72GX2UnjKb2
RXQOyRcuyAfCFYXd7OWYzXr/7CnjuxwLCNcedR0LqraJ9IvbWW/BJH7oftG9xlVgv5T2qlYar1lw
u6uCo87RnMfstHZme6xmI6d2Lm7owEpqHhaMZpPvHf7cRx9reZ84Yb3aR5QO15p+NuadUTXvlrA/
edHi3jjKVqBi3Vk1eIMoBZslzN7FaZ4vB4t5vlpbf88nfovx2DwIo1icnNHE+jBEtJT68cPkDu7O
Lq3koexL88KPlHkBVwCacfSKbSNC65JrenAey2gjB+W0UMMJqw4Ix9+vsvqXgmK1Z3mNXhrtekpG
a3G/aNDExfX1+Civ8ZXC3bnzC5vza/71wrKJv+AhEdHVtjvtLCyB0QCOfG/gUn55wph+hsYrQGsc
HUoqjzVXnz6bKGhRqxiIj/iZWVXCmvZJ4RNYU9gEFSgknyNnbBa941pvfpltgrwD/wBfX0L2RdBT
c6KgkMmLNHvx3BmaHlkH2ZIznKp24C4CBJZXeR2sejF63xzTsQpuW7BlTkAod6bTY65ulg96Eian
zh30bQbzC0XEoEIOno+R7wVHTf2UM25dlF4mJ9muyDK5daXutblL9tsTm5M8roalWrTduTBqtiBp
Un1OtSGWlaqNuxrA63svXt1MLzGqVv1N3zXtoxUlFTFIuKSEhGoeoQoGQF5ZXor5YPoNRP4pLLey
z9A0Ar5sg1o3uFAAWFx8grCoOwBNyjE5qwT0QGFGdbT6zjgb88HKrW7RW028kn21lhhnYBLGGfui
ZzYu+u7eVRmteYq0Z71mXfAgLwcWmvKFzxZ8oymp+THZiXWQB8X1CHXJ06KrOC3MYFxm7I4W90n1
0P6eTr7XYgX6n2YYtNuBzOzW9OPvPDd+DsB6iHtO00GDHsc3uOheKPjF98BV/a+57aw13VB+WR3m
loFafRtt23jImsx6GcPEe5wUxz7ERq3tInhKs6w6eAa5sIutAJ2WtTSG2vkMU6zENaCaayC9zqdC
8g5KkvXuGr6zjYH2PRYJSfYiBEkBSdPYWNhyvXtBfqXE0HrShzx+nciuyu46CWMgdvkAJZ1ZgeF7
y6zLzP/1IqNMcHWeoCUOBKdLDX+Y0NKXZdMYfBvG4BzgakCj/GBf+WmqqGo607IuVeUfZLfQqEvA
g6N+bKO0+sgTG/7f0NskmGGhkom5XT3oOmFEJ2ufUjfbgeYD91k7EDzQCa3Scgw+jTF88ns0eQqP
0TNh/AqkDv3QbrQlX4w5uBmEn9W06mOr/AgBv7LQmOJlWAw+WxdTe0RveVB9Qh4dO8Zjp+lAkufs
tugJAY2dER9Rziav/LzsZZobuHm3mtwGM9M5OU5926Iny/PWoHrfj6UIlnKaQfUPdW8iP5uQPJ7H
0fqQt62KJHsEgYSUaX6V9tFt/eqzTuFROTZeEjKz3k3+J5ntnthnXfNEhUkqbzqVCmZrqAO29fjN
6tR4fNCM8SVOQmNTkpss1iFkbviTWnPAOwYWP5zttdqEJmUNTdecmo4ShiHu9wRXNY1PnuwromOD
JWkxtyyz61ash3Eqt0dlj30jHK0+814jsI5ny8PPfG4lhjm9zsyTueF2fbsviqyZwxZUE1GidygE
efqopX7R10yVT1cRfmSu973sLOWHjwskyQq8WRsWOm4vxu9wRjBFjXrrDXZMNAuMKqS5Q/fYR4N4
mZRhBKVVgZyYmx2VyU+eGi5hrzeEtw3UmjkFC4+h4funUndRrSGt4kF+iYaeRp9Vy8QAciDHlLAc
sPSpKNJkMKwTZiTaj8Qbk0NCScGK1yWplRgwfTv2F1OVmeeyVbWbCEwfql+5ikFSn5FUc1jggvZG
HKZ1wypn0/+uCVC7hmmheRsM+1MUhFzr+ivf4uExDSkn59H6S/fDkboY7J9gOQhjWRsjT2Cg3oqG
C448UL6BIFOeMpFTGNPOrpoPf4//Y+r9eqNpu9/Xy055+W1YNMQLqlx/dlviRkOZdF8dFVkInpAz
mMCtYEsg1A7PkaeEX/UAeidEXu9VVFR8o4RRz4THtbVHxSwENlHvFRyWHgzVTnciA50Lcqpbh17I
inlocGCc+3qqIRZ8lo1Vl6sEhtOOz2EKf2f2rV23SJ4/RmF/dSEsPQlKGF7yzFiHPCDYrbZQdycb
JTLPPfuxHQgSoWJoD75e9+5xLJExeGG/tEYSkDnaj0uDSGKjhnqxQXejXMKe71DJuulqJPimaUad
kVvzxftUDhjc27CTrbmpeMpD5RbRFeQPEtPOucjuBnembVJm+J6zVnjnN95HlG90GznqetYvynK9
kxyUXbLZFP3epOL/ionstPH6xH00+1b7JCJ2xMbXetFzLTg6Yf2aDK7zUKjwnRE58OK6Fq/aYvAe
9bmJxk5sgBknFKPSpDBB2Sk+mXAAV9EVSHpw0kLi+or1mRfhu2qN1mtd5/oKrVjxWPMHeDX8WUnr
iHDR1Yr16pKcOJllfE37GgPeph9WijAOreW0L9g9dC85gBoEvnGyH2cNKDSpYDulALvlqJwXN9FC
sAB8lq0esPISLmeCwYj3jEi43KGzw88DKQCf23r4rrUV24s8++Jjbv3I2p7lje6qp7a09IWcUUKV
U4r4e0PUalG75OP9CVWHIxx9iX128LVunYdemU64EB98AYDcibUQtVjS7izDzz56zJl6foaurWPD
pi5Dcgj8IT661IJWy+usDTEK7ACJjwD9Ch4mDYlL0WGrXPExj3TK3BzTUE4xys7dUPIzw/ffetUD
3LiMqiyfsfaIN5mhKEev134f1LS6WDA5tvf+BuVlag7NdoTVTQXCMHwqU3Fu0Tj/wpRridFp+j0H
pc5mHrETVZfJqmvZJ6qD2u8xLlBXqp7Zl6bU/QcdcMs3p9RXsW6Nv4zA341EY77gDyAW6hh4B8uK
gwclEe2DSnn1W2TgNQaaZ1zIpghte41mhSzdPKonEDnCzLdW6NPEG4nbYulojrsZ51FbJ2Bkm1W1
l6MshqhbbngnFIITb5OuwT8rk2d5p7KlBqHA6xmZzvg6Ykwgr9ENPd/4ZWGf22H4iqCr/eW7W1Nt
6p8kgzN83rTyalNO81iPZn7MNIL7Vpjl65E477OKXHIxhlbxNXHFhhq95ldWWdueQMuXOAzEIo/E
9JzoEUXdStbs8jIcj/hDFAA+Wv1qzKlal2LVn3a7YP3X/OIR8COzExU/8NRBTOAVfOKoiU8pvl0P
kBueLA8FsB47K6vm74iMv9spgJ5TNH3byoHhDq2mJqY1OjEpktlqTB7k0L1p6xGiKhdu2T+uyVOq
KrTKUzb8fBQnMR9qNCdLTeCHCnOyOBFfQsImh7XaTf4xErGnY8XOHDlKVcvVYzvRDNvC5bf4drCK
gNVR36yqPkWvOg/0GA3DLqz1T4BZ/raVTRHHLhRCBKvzFNWaTPCYfkfyRYv2ZMQFPkDz6Rho8+mU
1+vC7063karzo33X+VW4kqf/mB+655EAy7Nn1quI6Mj7pBr5kZwikrK5GTVBvTEMHg6a3wXvaqvj
c2ZhOCtH+aWuHqai7Y9ylKQ65C5FfbHGqnqZbzk0mvImbxm1U/Mgm/KWPdmvpWwGLG9ut5RN6BBr
y6ycDd9BdVc3RKsCyrGAlKn4Qvzpk2e94087qxfQ/2X7fpDX3Zvy7N7HgmVTe82RDI8JTODalBkF
4UbnPrWB4z651HKldjEd7v3mMOg4JqOZkDPY37pP6axKbIjEkqH6z6V4r0PFsLv+Qc4bdqZBUpbn
c4JPResexXymufHvM9nHVun36F/z/tsoogT3dr8iDY4+NNckweyiGagnhEREhazrmbhmy1PTnFh1
yNPbBDmXZJ7+ELpdfbtU9gl5vTz9x0WkSyB+axbw+9DJKBRQxCbqEOpmOMA+TVkQULOhsawUyHSq
3CP5+GdgTJzgRPn8Qk6793sJjFmeF8jtCVVj3TPfpTH1I6rifn+fp8R6tKuj8WOwLGfb+J66cmp1
2OkJphl4euCwLdt46427SC188/E+jv0Z43Kq7LzNv7V1fJ/QBSIChfr0EKvn3M2nr0FhCwzl8gbX
0Kh/0bXmQ/b7mFZYIzbYOqX5LPNSPQieMTVQnnIXghof9mYpahtvjiqEgE7qUYVWNwCdnTAr3aOy
vM2Wl7C49M5J+Sob5P64qrcUAOgB9M35nvJgpGiLkfDyVMGh9qFz6zl4OlfJPvR1bhLkSTy+Wbmy
6/qE0tRgvPpG1mBvoFfPaZm8mWU5fsBMgE64wuxXvTZX4TvdtfY7g3M96bqr1Dr/PrcNwJNZMJ0p
04bdbRf6qjewvg06QFFIln4Ko3UOepQOr5FAoRn+D2dnsWQ5rK3pJ3KEGaabGRIra+IoNLNlevr+
rF2n8nT17R70RGGBtdG2tNYPKrunKPaHF5a6wU6wAl/JXqUp0nMzed9lZ1oZGkukI7iEVCyjCU8l
I7gaYwei0cQWUBaZIMmNRdbYbjvFixeP+me/PHIqsVPNFH97kag4qCiRvypzoqteXHZHqyNWscAa
Qxxl3Zkb5dE/bW6qQ6UnMslCDEV+xF7A+7hGdGo7J7gKt/9TWA5ywUOM084/HRAG0LmqXHXx2UF8
L7hmZh6f+b8s/2mXc/ph8Tyi1YHTF68w2HpPVo1A8swNkmyfSeuLPV7PcLX+Q/uR7RabNKhon0Qi
xuwNxn02PY5c2EOf08k2OeffsbLpn9nxUT5qdtXszGFKFNjMiHVYvsCgPEOAHwWvkTRdXxT7zk3m
Q+ryKEcpdWGk0UkPS+4+jm9ckPAyMaWbMJZDVEDrlPJijz5CxBhua6tYwRn30Wuyfug7D48E/ihg
lfl09Ri9jzp/o9zssrWs5r5VrBBvqfbghuN3Q4t/6TO0SXYm1hNXifPKGP9GgvFWaUr0DpbRO9gd
coZyEKaDNberSgfdwPxc1ukSPGRzlIOH0D/XpKPvrm2TT+M/IZubzMJVdLSjx5vSTfZyytcH9AED
miqxk5uENLBGae60wOBJb59IBzDo/7QU2keM8+4NsHDzwEv83+d5vE5jffmcox8gi0FXPoh8BFNA
oBmDFtUf7SUAeqBhcwGzsV3lU8p9Ii8FdEVFxKcMwupJHrWycZpwPUz0NmTnNg+S/VGjt3/GP0bJ
E5KMjDpSZ0Bz/5lEdj9Oip0Qt49DwY7omOBStO2E90KAV8EPe7DqszyM+jyAYUXjyAXJTQNSA2g/
pwNjB9GR/0HkEw2JfeUYER3ByO8yeD9b149XcxixXMiko8xE/s9JSdkFIKA6ypGKEW7avs4PpofV
YAVBtdJnNGnN/vwhw/ao/+1u1F7pL3+rQ4RO9UJqs2noHzWrNBmWfWUlxwGDmmD7qeTW4h8iXyC2
yLJc/lYfM6BgNCCXk/WQOqf+rn3gcWHcZVHbujjHZgjcPuTu1YWNso+cOuO3E8Y9b1LznlQBjBGc
0ZafbR734FWTOCRe56lkR+HU/mLUyTB+tqmq/cVLphYnbmaS7dxX8YpOQSvNZxpaEd8Up368nmyq
XTMnPSue5DmxA+G2a/U9llwD5P1yANzH/arzvY4VahUvcgQ7BC/cx5RqbZHsmgeM+AAqZTwcgvnE
Ug6Sh35A4lGL3Wb9uRqr51XcZ/Wfxdlnx+eC7f89pEka7GmBv2yGjo3PBL4hEEF99YEzozY8F3Z/
C0ZrOAge8zhAzm1V4bwRgTX3suYkdX3NZ2tYx6t+DlYFqvpvkxwx6kYKkmQqd6OFFHHSlcoZldUI
R+BufE8n6JSD8Nunoc/sdVoq/tlrO21nak160BFwPjXuFGyNoq1vimn12CZG2es0VWyaO8t9S8XQ
HRWhgo8iQeIC06QIsiE7ldVRyyPvpPsBnaIz/3TKEbo+xicTYzqVjbGaWvGtmBOLcRQ7uALhdjvX
ZKFwFzikRvuzG4MkXjpt1G9Lr2pgLPj2qrFT89AEkM2DCG9Qc5zcl06p2bTm+rHFJdYhpX3zootj
4aQki4Sn8b1FujdznfYqa4/2wMNFfFROJCCmmWvXfPXtyMLFmPFqmqZ3F/HlBalra2c6gRosIWgA
SWjqcPs5u5ohBNrnJM4/24omVdaTkWYrOY2cUFRi3JJW5xPN78yaiyFP2n0ZhsXi8RY81WBtYGsv
ZjONwdJGmeIctt328z0L28hvBeHT//3T9QOehE0GaH5+23I4OuyPT/fZ9PcTfr6D2HRJicSBvXu8
ZM52A6AKy4fP14wdBwWenAzc56t2keKvocL9+YRywjrK/3zCx7cVhS5Sv/One8ytWwHrHT6dHC3n
l58QY5bt55vs50+YtY/f7/G19CUk8GT48+nk2apjHXBWBxU1fxHy7CLLv8Z6bR0+p3dIOy6GWolX
wPCqZ3BHM99VLc+lLdwnUmXPje54H5Bv0NjLfQCWml+9Fxq2b7aSXQrdM9fehJVA6xRXbkzWc64T
kQsnn7tMlJD1TE39pGjGN9kpiwowhmF542N83UGabwmAYtbI6X0cipNbJj8/x3sa8UOe+Sw4XXUl
DIW1XjXLtGfDsGpiV3sKg0J/QkPr5A6tco7n2lg5/SGM+WplpxyGUZOzYLUdooPJEL8NkaPAPV12
ykJvsWHLOqf8rzZ8WDee7TTXx6uMcUPM38cfc55DntWaEa4gdpkdZHXQxuYCuPlRk2cNLXJGlV0h
R/r3/YZ6D/pAc2+yKUbwYYeYRLH8fL9ohv8u1LQ5yhFpG4dnR28erymb0HYnDjokIdm+/7wZ4yMJ
OvH4SgD7l1s1no3HjK+Dd8ZgNL80igaBdQyiqzyyUjyVQROVO1l1rBQl90oHgRCZbbz6Z7SXqMO+
hu34OYEcIQtewc/HP6/w2WwnZQwZ/z+v8NmBDe2fVykgoaAfz3pI7dBIVsNsDZSZ0DaLjo1uKQaU
+iDZs5xHzBqvxSNZZ5d0e11dPA+rhEEN2zs2uNWKfI79ooRusOyMfPhiYVu00AZj/B4X7bnGW/e3
N5GrycOBNWFHVpmlGYZ7rg58Sg1/OKb2q3UC5UuYeS4KYSJ/1eH1rDL0Ve9Ql9iaGoZ64e1qWzvs
nKOjdO7ey916Pyj8c43CkTYsrLw0/wcX13gCqlUKjAfnUmPJjyNmtpc9g+HNjKOcXPJC77Lx9Gh1
DG8x8CBYg6jI+QlafuV8GTUt8X5FSzdCY3myrPI5na3d86Qxnyr0h7ZRU+6jWouImXrBVfXAg4Av
VhCg7NJlomfteWps9SlWm1fZ7gaJsYqnuj1wd9fgVBqrvHSUD/Cs2sbTfZtEMqcP/bnQBaK7PT7Z
XBraWjazQzz21aC+xHdrCl1oYHaKm5nnwbPcsEwkCEnGNz32mDAfm6Zs4SjPh5OOaoVraYdew2cY
NY5V5Hblehrz7NWzSZ+JAXME17HT11LBVsEuwHfIaiegXMWF+lvWJqV1r17sneWZaL5YT6ikL9FG
5lk8F26+A1nSvshKn5RblNtb3FmZOIunVzOI1Ius8UlQIvbD+CSHpj0gQEGofk/4QHnJ2H/uuRRw
8DbLJiJWT2EMWrRUndzALgsLRNk2ZfC5ULhuAApbhP1kYzzo/+meB9piKg/+WIA3/tteWnOgoVMT
bqTTW4LbCrDqKn3vlFFH/p8nv6waJTFPIzaDQwBI6501wJtqVfENuvr0JqyVHKTlXno1yo7/MTO4
egyfydZYCcynpK5FOl/xQQnMvaPGzbF3Jvcseyfy3+CQgtcRdNXdMtpL3abZu6m50XFqI7x455OK
bio2NhiLjTzJKlUFlG/E5gGHlSPq/f4mmBmTsoilL48X4cOTzpY9stEAS0h0FCmYKajr55iw1pgI
/S4So0ZtOUrWBd/wRnb2o+tfyTM+arKpFn2wzNORS2g+3SOlfdRai4zXUJKARAj1VRFBzDaBmQgE
e/sYcgEI5t+a1XxH2QHYTzTTxE2nvCVmZW1tf5o5cwOyhwqPbE/Yzcys9hZIe5ffGgf6lDan0TWB
WRTQpR+2j7N2khXqaxnapFpMXSeQbXq7HoWovadMM56kjNZoyRavTcrWjD9l/4P42uoxU5Un+7Lv
zG9Y7dpQ11XzWbREvdo0ys6GWpC5S4ZgF6mOfw0do1i5WpK9R7byM3Mc61c63B/zYHp1V7Ba+RBW
3wK+6pS7h+rDyp8mXJqG9HXC1uolwg/ipWtwgkqc/Ek2xQ2OrrA2QFbPnZXIqk1BOB3Pe07g3pic
OrMHIjr3lugpv7THz7nIx81RraTFsJJ+x8syPBf5kykfuSe6l7HLVhUCzu94aWnALyJjIatGaTmY
vIoK6e62eWcnhpVTMkCfmAcbmb8h8YECip/VT1CrHs2DnYXHvJjR0fMorPuMNfSRYTuqwjr2Spsu
TEvpz7M+xUptwn5p2tNwlm2yAIownNO5mOLWXmHpxJD5jB7p3hHsKj2yrqtItH52yzbZixwc6Knc
PqpNGi9xafYvDVZ857ZwhuVoTO43QnCHYPCnt3LCwKHwm2oLJzP6EpgT3hKp+02B0LzK9QmvnU6L
bznpG2i9uvMtj8d3DfOJgMzGIvTzHlxjH90+C6f1zw0LnSNkxspdJK6X7LGiDjFNZ1waOX8GBxGq
y6aanxMbVtPCJlS3qKy24fqXdXYXmyrj64msfLw1CJodph4oj2QHYMz8o55QVpLMgZYakJ4QNSdY
BaMX/VBtEV0kO2Dua+eR/x/nyVlMa9i7Wh1d1QmqgNKQiPetxHsKrd57chvgIy4+xHPLqBL0QSan
Xck+2Wa77WbAjP4qa6mVJLumR7ksxAQuX9p+c0OmdzjH82SFj+P7BOY70i37KcRjBQnNjI2J0dpP
ejG599QB5kKfbGlsS1ljOOpjD9mg2hgn8dqAAHLWQGW7dR0v4zip37Qi/3Mk26BZiedxKJdgKKKv
Xv/bsIv6i1Pa+d6B4LaWzX4QHT1HmCR7uVthHYOUQdZHX+NJ/QFlv7uHiSguozE6Czm+yQ2kIgqn
v3iGmt193fwl2y2v9FkHVDayNVxnnludZDv31hbtzEzsYwxWv8Qmyfn57Si9km5TJNi2ssq7s/6+
u753h3UxvwsUZo6VcP68u46l1LLX/U2DlEpc4UJZOdqViGzxZYoLa2Ung3r2W686VgVij30fJa9T
B0SBMErxCzb4MmkH8yoMPVsJ0/CRugwwAZmPPotMKOPW7pKTZ4v/bpdjTdV8C0w3fO0686iltv7F
Hyp0yPIkPFeagB6v+sVax9/9fdDTqx+52s/YKJ5AxWXvRsDH6utCOcbG1J9Rp4A5aobNB1j5fcDa
+6fml1+x5jJf1VrJN1gv4w8UteqlDzDhRDTT/5oowVoORQ4JRyevbF4K2N+bzhTBQYXKfkU9aljq
2shFPJod4uOjD6ptMp29EXs7NhiJFAt6n2a/6n4a069WGX0vs8b/TiThUiDQ8avSp7XKbT9ceN0Z
0ZMiXggb+RsYIwuoHxuzyOpfXqjeMFMT340u+jV1obVTbK/fqDiPPPuA94ryGbmI4rmrKzago6/h
Z01bN5n1FeLYLi96XOLnEcgVBksvNQlj4DA3FtFTmMfetYwsUMzzEUz8ZiVSDKZbFzmRdYjCGL+A
d6x1ktI8Xtk3WlXy9OhtfXhJsdtG68RBvIh0t2Ce/5zyaONbfZwi5w+1QlvHQ9RuUrdTFrGSKlff
7XVMtQHKJUFRf+viN/DHzve0Fv4SsXHtzA9mn02Elpf13CHGHxk85G+x3cfroGYfYI9AVEq1R14t
iZ3vk1nCyBDhl7JPuk3kxupeKS31yY0xo5Ujhs5+MeBgvka5GezQB3UB79n1q8BMXQ5AkgiL9bgC
ctY09VZXIp2vgHwRUEzgdc0XB0z2TkmzclNjBOOIJHxD8V/fp6bXr91Btb7ao1hFTj6++/Vg7lwd
3xDZXqvf2yFKPwR2blsB/GireZH9Nc0y66vhElEYUtXZVqJPP8b0u+xL4Dhv2BcbOyxbpvfRaFay
XbPYqMZNphPzGsI3Aso7+RLEdxy8g6OtYafKsrZCrM7YSxzlUTlXP9tkhxnW/8eQ3vRM+BTCXP1z
7gDS/oCOPY6WSPzJoo7BKVdRafxXW571xZU3EW/JI+BF9HdwOnfgT+Cis239/Kddb6HchkF7/qfd
D4r8LED8d4k9LhtYy8u+799zq6nvVW7WdxcNn+PfJljvzR1zmkcTWbaaIBKsWIVtLV7M2qrEUe8e
YBq9bs0BwZPO8zalYZZnj53eDlbscFRbfk/S4v4+sL3ymBVht2tQ+TxbuFNv26Qkg6Hg4peghXwL
4wZNAL8OnjOtQyE2ZjEa6+oFGEBxrW1D3dha5y/y3MJ2XjY23PR3aCSwM7Xt/Crb5JGfetYBZtBF
1gwvDpAyysLq3JCQitI+vz7a4jrDQjBT01U4juozZPAAG+8aAKtvjhV7vXAJALq/y14rbauVE2EP
KqtG4vanciy+F3WmPjdmLS6ILZ7SwEe1V48jMrpWspNV09T6RV7G/qM36qet6SVYfdfoc7W6WMlR
7sT6pTZZx6uwFQF+oTUzWhN5wt6PT2Fttm+RWWPVbiDH7BApnMxOrGVVtMlPuPHjzc265I7n8IfV
poBEPdNYl3bVonvJSRluVQUZk51a4O/q2FbzVLtEgc00OotZ7TZprejc8fCXfbII+rZeCz2s17at
TSlAaHEzLVvdBiBI9nnkZ1dZaGaVrNTKxtDOKPJHW9ROGWylIMQF1AbOOA+WbfIIBme9UwUJzs82
Xwn9FWov2gLkYTmtu3QgNzJr8GSeyA4xpKZtSv3GecjZdUJwg/JePd3wf0cpxsih+yuu/N+6GNS3
rFYmYElNeG0LvK9RhI/QWrTNS6/B3y2NsnrT4jIiv1F1v8DyWobh/Tbq+CV+yWvV5Ak12o+izRwU
6rrsXiUFlqb/e3s3d/7TRmwDxxWxSK3wd2UFjX7xwDNDyVCntQmw4FxMhgY2Mv6FwPmIqss4HuXR
Z+FYWrbVEgGLGns3by5C1iGwHufD2KhfOp0M8afRm2zXFXj6su0x+O842fs5eKi1ap2qpr9TYKNt
MVsdQRvZ0buuKQragaq1j5sgeg+T7Ftke82VB3f0bs5Z8LR5C3xnIDScPctTpqrRD6QM+6UclLKD
BfkF24MoLM+UkcfG1MMssgbHeLVjU1tlydhcU01Pd5paZeAXDPtUxWm6CetBe3IgiS176CQf/eQ8
EWSfgfwsv0haLXyY7JHPMiQ0jXoJ3bF9MhueIFmlqScNrdpD7mL4PlXqdC3DfPa7r4K3vmeXXH7h
npOdTKskBRA3/YIAl5qsgLemp2CmSXkCKuRC1mUBJC8G4YC3+YiW4J8eOYccLsc8zpF1XUGxte8+
xsbM7uEsfa0NfXEa8uoqm+K5CQSCdY77diubZNGburgSK1jIcz7b5ZE+a2I/2hjxGPp3fqTBto8J
1Yw4XZY0VzfMi5Mcr06RsvGtqQGIZXhbi8DWcari6tAWvUcIXoRntzGMDYi55IYuvrti4zI+F6PV
kjA2qvmZW2LOZAQrV8A7MxNTO6LYgohBNquFaHWbbGRjrOVu9Th0AxSafaJp41EddSBoGvvpIhDN
c9enIMFNn2B1pmZbVfQIIw6luR+zutrnc2QyRpFxM3l1eisVGcrWgxdTLbKlrTbVF3yEQ3RCCS12
CJPC5sxZKo9bf95ELQAWrru+QmrML5yt444LawZ8dJUSHdiA4/c2V51Q+Av4EsopTrPu7e8w4YAu
dAcYM0Vo/BnmN7aPaRnDPGaT7XI2ex4GruW/h7EKscEJTOkpadt6q6Quyf1k1J8j267vIXdwuw2t
aunrkAI6FAkOtZfqz46d67sisGDyz4NdzG2ec6g981CzzIqlBtZtJ4dqapsehAJcW1ZNp8Xw0qv0
Xe+QEkI2SH3OQpQ1Lc9K3sqAXY+YdPtLG7MY5ufXviUTUhJhq/1U8o41V4rQNrGKhUuYK14E9ZZt
Bqar4GnWTZJVd0VpzGUjoJrXcYdGk8gIHZIE+AaJ/FyEgrhF7O6CunB/k5979Ye4+igzq1w6SmU+
GaDkNi06qmc7Toy9GDNjhwVDd5EzIvWTI8rlo5rdDeG3umB1yrNrjh0/Zqwy0DvzjGbnlctxFik0
gUXt5R7nf9oF/dNGRqw6hBmh7cnahZAU48Icchx2xmydoT+ESrdilNk9asvitRLVa9Eb+mX0u/yV
d1kAbrSIyMydk1Igdeca9UH2OqKJ0e+0up3sJetRoe7k2/hzci5hWGvTEOseGnEBQ1OBfzfSDzdS
T9bsumI7bE8C3/uSm/YsNxqJixc3ADM7zWd73kIIS6pu0RhO+2va+IFS/qrTdFiYBpJYatl/QO3w
Tr5S/yla0YzrtEiNxT8d/1TtumG3BTlStk9RgXaIh4VgNpneKWwJQyO+zqY1ttjhV9HwkxUZgsxD
/xvlwzcMxcMvXoZOMLyi/hqng7Vr4OXAdXHLa0ZCeIXMtr21zdFb8njja58LAcHgaGsuOnKDgb24
bCxwRcVYekzITFs+z68pWkRmYJ76pvFf/KCfLxS9xZiRatZ59boWFpYX82BcAuztZJjIbczVUHjo
OGOG/JjKKT1xCRXxKk+d2BU/IXi0dOahdiv6JUufaJOyn4AXGUzJqkzZeBaGMhjvIuP206zYNwzh
AkjygPNDhOiAtSqTsf+lltpzTpbxm9/ZzUJ3bO8NB7Nxiedu9qwKNVojPH30MgedwHBEszWeiv0A
EgflE00plm3dHVhquODZ6dUcM90qlpuuisTPn7O5GMkskGm4yxbVD06eM+1Vus5haHtnXSusCd9u
6NOq7WcrIEK9upL99UhEuOjQK26Ef46Jyy8rc3AXeai+JA7sKxtJhu1I+mlj+3m9lMpCUjgongmw
bVHO1vHAWtWpwV8l1d8ck4/nJvpV1lRC6CCvX/BUbW4amsOHusjrVZA71sfYFT+dzMrupdcoF+Sh
SXpbPdcRPg9zNPJONrn5noXip8V39sHDReB9CSwgNkS0RLH5htt8fykgMa0j1wVJ7DlYZmp9s68D
6NY+epMjbkEYDKnTiavlqzZxg8QHBMe7tgs2tgfCEr236KfHD2PUirZLtFjZEQD8PtYIm2cmAuQV
euh/uCwoROZ66bzjI+pvsTrJt3ZVintol+fUH3VsyAy2/nX2Q21RdiHoHN6cuLr3ShjvhyGyj4h4
owg5F1Z6DcpvRRW2wSLo4YsWUfe71zeqoW6HqPK+hIXfr1tDrY8uG4hrwFtcxoJFloGCwwbXbfNa
TyJY9sQiYQtVMUrRXpgsWpE40D7Vq6GJ6Zs2W6winpIvfKcs+UeNm0J130O0dr+7boSySg/hjAdK
vLVrlFF81erfPRu4Vm2G3Y/AGrd1UJG4E8ZLl5seLD3lHtj5rjURWxgdREfGRF+2LSbTfRa62wRN
8mMxNMPOdpWDPxX5Whu945Q23UIl6EEgRgybLjLsTeGLL6GTtzi8u9GiycfoO7pMN9eqnF8lFw9S
znjAIoO+8ZS2PSD9evDgN18YMJuZw1C45CO49AQYyBCE8V0WCJRpRyVBlX5uShQFWbHMtdbkdrRz
74zaWe3LL4Nb3io7Jxpf1C/Qx9Mrws7qa6Fob6gUOhc9LpvzaNW3PgbKU2ZxfIy8X7Eq8pOK6IQX
D+M+cFBXAd5fmCfl4guYiqGdffSgMrZg05FmmqvKaF/nyNaTrXf9RdgtxHUFUJupxNGqVkV41D1x
1lrholk/Iw5nYGLoccQS4WdShmCkRuQLZLssIGOBp5dDZN0Lm68s+nNUtMfXATela5XGr61WNBcC
rVxJU0+Gr2+6N9XN4wUki2xbR91Pl0zIHZtg4zwMDtRGM4yWrDaKE0d32YlofH/HFwG48pR8J6zP
iF6zxr0XJeXiUY90Z1iMjZ4Cqsu7dTm41VtlxGKNDWa5lVXbsHn8eBr6ssEE/80rx2XfQgMlymbk
x8ehw6716Jsw/ZYzqOKYBOYTqWBlGfbYLobeIW/GWzXG1tXNQLX27dr0jJ/s66qFGrffe9PqblOb
kXYqkPmso4+p5jqMFX05irj53ZvPveug8pOE3qkizbRAhapbDQnkGRFjRR4pwt9hjUfAicv5lqHk
ecvnI9LQt0xPK0icNMnOroAo1ffcK2VV1c3somj19wRUT4HT2UudqB3PIGShZNWJguk8ugTLeM69
gPnsnzJRLKFB2C9loWaLCJgAifPhv93kprmaJgZP3dD+9j+ZyckRssPj8bA3Rl79r2edg1L2GKW/
K790D0OF9qMr8LeBdZPtIhOGFfxMmMk12mRsuceNURrVdXJrB7KlKojhBDevrYpdwVL9mLvk5UIu
/x3PEJJzBVIKCB5OV0SZi7UfReqTmBJnmZq9+lKm97pmATrb9d67Lo53nYkjfBx47XWM5uSLl9Yf
up+f1YorPUkH3NaBMxHlMpa2Y2Q3Q1jmTviTugMrjZN5oaeogzvVXrOZDXD3/MjoKzLTrEthLa91
tbZ/uWX2rI3YBDWFqmJbo6x7Ky5/s8u7hNwLP4KOd9iHSYFEUyR29dheXC6lbaK7/Xaw3PGGvmWw
QgNaf1dJUOp2Fv/O7TOZLKDjXMw3e2idDydE57TqtOaJBJPYVGlbgHWpwUYTxmLN1dyKxhTLvHGS
71UxLMOiTn+pYY0JQh6lrzbQwE2H9MlxmgxUWiywvKHXa+T0x7Pemu6L63kat+wNUa7qWxRa0Dtd
tTr4Zu+AJ+x/aUHCjdJ1gOJbjQ0QXsRHpIjjNZGb8ZJ5drnoLOt7rJXBC1TEcachnLpF9NR7ZY+O
VGQe/EDGAgBhno1PY2b20H5qdVPnnXhHF/UgR0R2O8FaIz6n902xFUOzU50g3aMJYe818g8nfsuE
1F9rX5Ge8FYRQv5rMRB0H/VoPOWEfRdD5PkvlmkSDqqHw4w96Q0UgqsBtODQpucIoB6Mmrpd1xY2
1QHf5crG8XPPw0V5E/EULtzOJf099zbCxXHGMl9UddYi9QsWRS0P0hpIhWF2/V4IoteTq+UfXur8
6kGa3iovNm+FEf7ErD2HAO0tSnDUS3h8KCx4qr3HRGrcDl2SPwX6HLkuRPPDRjwri4T2i13Or0qN
nNcK6ae1piUf7liXK/Ke3i2bCzDLKKmSO9r5tqIr6Hs02mqqwSyFfu3d5EDPs4HmxySxP9tKZbCJ
/nJjmWeRw1LiSjf3MfdjstTGXEdch64n2KwE4dotyvysBA0GBFOK8FNnpCdQF18dAJPnyLDWRdg8
I0EdLfVJP02NdzQz4riO52rnElP35TSG2spq22HnpY2+x4dkvJZzEe3ykZALKINoVwZetDJtob/b
I3r69TD8hgw3hT07dmStXmvi7Yum9Yp1j0ASt8s0mA5kEJahqVgYRZXGTh0BsaWVrRGrCZydnyj5
kr8816uWfgk9HRkYFxMYQy3H0wRZdZkZpKNj2xhWvZUQoVdHB0qdEN0iacUzYkHZTrZ9FrDC/jOk
cfV+3Tu9sWA1cjZJFby7TU+wxTGjt1mNctVllnFLvNDbhJCz/czakpGaThCM8l1g4XjT6xWKP1F7
7msje0ZRgXU1Lntgr8xhL9u0DOgL6rLAQRX3xlbA+aXphKGm2Y7MfQoMVsm4TXxTFWU8hGYxHcBj
8+34ZDAiSP0nAfaIhWDyRWlIO/SQcNcdAsy7rBrcu4qhqeroHZsenObhvRIrjdjjhJFYpkEWncAM
5/toImDhAvNYVc6kr4zQ8xF36Z8CouGeZZPCn2LFPrcgFH34anelCIo7a+mZ7YxtxGSzagpA777a
GAFgbhiyyEOI6xWXL4LoifnC/8cGo7NE4T2/uWJ2UhavDmTkG5HP7FFU5KVXFQph63EeJTviqvEv
bflDVrB2VdckTJOV49TTDYUpb2Fo7UCWxZhujzbVsrd66prgXxkiO9gtmFcLiOTcUvZxslQtDNxb
RdSnwXOqkxDpn6MUqQUUupFhRPQakLIc8zjkTsT/KlW7TcqT8Fxb+BkrqlVuM83zYVVS8Dfw9qJ1
iN/n09mqbR4AWXxvKyXh8ue2yArWwQMXhW6MTaCQ1JZzl22tWxBobJAtjV2dbVLjk6Qjqgvqbzup
eb4qqvEikAO6qSgbLA0/DO4h73pLaC4lW9ijmh9MNxcw0YmLrum1FbqCJo9p3zx6pZ5t29j86MIu
OYfdT4Lg9SUVY7nxXB+1mAgHosZHdFMeoamMTI48/Cxa5zJUw0joFPuRwVZtjCYc9KqV9MNHFeWr
hb3FwjKV9o37vbZsYz94rtwap7a49q+2yp8iShDtiZKjLXAj1oXFo2WuyqJH1AMWpFcMxUJ26QNx
67xfKX2q34zmKZLiTKqdYs/DF/zQblIJx+1hhZG+mCCVsOvV51AfBm5SYEkWVaixLAhtsdEC1XgI
ONWtwH510NEXmiWc5LgeXyv0ou1TUqAjUMZBuhKOZh7aCL6+B5jrRQvt5ont9EIdsuIF5cc1MEnl
Pi/UfdFo70bqVac6i/xH1SqzbBmPfbxBwAWPlbwblDV2rco2Bab71JjFD6gTYMTyvj9wrUWLnkzV
3SoS8HJeOm0tzwdwVStvId5WT/+LtfNqjltXovUvYhVzeJ2cR1m2X1i2jzdzzvz19yNGFrV1t0+o
e/2AArob4FgakQR69VrdkCz1pqyevGEon7LEvsshE77knlQ+OVpnLNthaLjDMrRtxd2SoghXbu1e
jCzvzm0+uJcUeXn4OcNXLwnLfSD7OYUbXvRqRpxNcg4Z7IQ3oo4ajDypMuF1JYSr0kh6lG1dfuD5
sRPm3mrTU+xnIJvYaAKQHH3IG8hgGloVr6iHMJ+NOILAW4U7nIoq8zmpOPsGaCav7GloDLKyzTMe
71JkGc8JVUpAQpV4LeaqTuttYfhu1re5DchhnvYaDL8E84ZXbbLR9eBJY6mo7QNI26n/EkMVkco1
zPzyRgSnHZh0HdrRm1f2opSjGz/f3ub2vbuC8EfeimCNYopV6dvuzRubVbOyKLPfiWA56AA9tVMa
Vlx39KWlXtfRFtzozrCc9tp6g7VJgjE/2dEx44TuCbWvVpG7p6mS5ikp+xfyc845g1lgB8MD7Ppa
312bOt5T0u4cLU2CjUXYauV7MVKZdTO1WhdddJAKrpyrAdSlqX4kO3KwO/S1RXxaBvGK/XOAYDvq
Jlba8YoXkCeWwxjZOnIXidL/THOj/Z7nvoowumZcqUsPdwG8UTXpsLvGiJ4bGakw00nVA2fq7TJ0
eu+15Oh4o8FzsBFepUL2oy5i1EUmb6YD6auy9s4LbO2l+V4VibdT/QzS8o5juzAxy1UlFeUWNDPP
Ldsbh4ODTIWxDg3rdzeeurqSFOryQ8CHrp4o+Saaqr084wFxW+/F5L9H0fKwkqABetH4tt27MUJE
00gyOv0aesODGIVjml0K0HliBMbKOGko9CwCwXteQvJk9z1859OqCHRqm4ldaxWaknYdXPmt0aW9
JVEQOJt54c8PsQuYcgqa7bEO56I/BObykyPzQnlRuMmwnYNFCOcR7HVMuObfL+e2bBiNUlGeESbY
UN89fLVH012NtdOdBiWVz7LKcVejAhwM2SP7A2QTwaQoJJpikhUSvVgzJh4MhGFHC0UhYVPee3E2
JZlb5Gk/OUSw8MLai+jHtLKYhuavB48CRBbrERD1bdWKs2VgTySlmgVI5lU0jOkhq4K3htrA9MDJ
d3oQvdkxx82OT3H/Rci8PHAzCO/F+vM8MZxj5iv9FyGflprn/vFT/vFq8yeYQz4tX3nS74//xyvN
y8whn5aZQ/63n8cfl/n3VxLTxM9DaQf0Hf3gQZjmjzEP/3iJP4bMjk8/8v99qfm/8Wmpf/qkn0L+
6WqfbP8fP+kfl/r3n9T2/JK3Qy1DtHfg1S6Y/gxF82/GH1xR5TMrJUd4m3UbN3qUfRzfJnyY9o9X
EEax1G2V/xQ/X3X+1HKHCs169nxc6T+t95+uz2aGrXenh7ydz1e8rfr55/DR+v963dsVP/5PxNXr
Ybwziq7dzP/b+VN9ss3Dzx/0j1OE48NHn5cQnnj6lX+yCcd/YfsvQv73pWynhDq31L4PkhEcG6md
GBIBmx3j90Z4omEoDqp2J8zCInqVmDDHmm4ZHoW7JIG0d2Jk2bTOe8i0Rl96lUFtVW1I91kQQ6BW
90/sgiGynUZxTiVhC75l8os5Y6CbB7Lvfwm/sLvwRG3GEkYsYRNN1cOWYeqAwGrI9k/QRV8h9Yiv
hS3F+852EHzuqPO1zejWwFAZn/MUBtIpSosilOSEN7Ak4GyefLrZhFuN9F/I0XEgYjVQy4ilcr+n
zjlX5fUt0IVVclUZgQ1PskF9STYiscPOHhwmYqobP0LL1YbvxqB+viuuOocG5O1Dqnum4RBYxbVQ
4uKqKI229fQC6LqY3WrVsHMLkA0fZlu9AzA5bb5CLsiKYmJl5sgSGfX9vJZY2u+0ikNN73hbL0iK
5hSmMbS8vy8pwtK+688qLxa3MH1ki2apO0cue4qY0QvyJnX7m1g99MiUqH8Qrm9k6q/Godsa/N6O
gHK9k19NWvauwSRhFNNndwFOxJEc/ZB0DagKOy8oOk1h+sisfV5Y/m3gKIEDGmay58BxIbji8Oo2
QxjnaZI1RkuSHvX6w5xbZDWU6y5O0uPniaMy+PsmlO4/rSWGRmaeOek29kploFUfI7Q2yp13CZrE
u4geYC8P3dbS27pAZslr450dIq5zxug8Ulk6hc4zbwtp7YNtRzHnpoF+EM3I0dkBZWT9IHoIpg37
REoWwpm8h4mhq+teSsEJMzKKoxGblRatIwMvQ23Mh3isKdRLK0nKRVhbxOTWYGq1pXDcvFO46HWj
zJG36p1E7BxBxsncSDmUHuA13mJnb6T4j4gMqRzY/s2pjZm+01X7+2w3wROq8GmlGVkeV94Kz3wx
Bw1DUHUdFCbTp37/XLdhSqkepYb2WnwIw/JUfiJlAsOW7R5EY2QZivW3drZ2kYk1oyaE08IpNgHZ
gvD1gPLdGHfShwX0IufAIO5i6bbgbdKHBcserlcJhoaVCjP6UZ+aMMyboxiK3tx8slGnB20sG7Hl
7PifFpin3a6h9s4mg9ouZeNT9qeELSIKyGpy58t+ehcaKburEEEJ4eC8LUKDGpHaDI50eGntA6UA
Y7oQY7Cnb0bL8J8QWpA3wg56zDnMM+bYUghbimXE3Dnm0zD3eqoxnHo/ytFXqUnJZOQGTG56GD0G
ANT2tsWhgcw37LVotZ2IoIDLYc/t+HfWBGNPM6rrcjMugVRZUPhPcJJ2gpM0A6CefMxNUo9TVxjr
ySN6c4yYUvUbq0e+aQ4V5n8aBgKiMq8Uy+PFbevhfnSMO71OuqeCDfch19VyPZRx+t3TDVJKAKw4
OhsgeZtSUHLkfikMgKtRAf1aWNfuQqqHvQAbCxSyaOrKdpeG4STr2SZgyylVdesE/NZSOG7wZNdx
w61m89X/AHr26jbaw7z44xbYUMVdBTDmInDlHpzCcQ7sXPV0IbqigYvdAEJQoWl/s5aUeveFamy0
ORKyUxcZzimGvBEysVMjpttFHQCw5FggN6sextAUQnV59Gpkc4LqUubwPoueaPIhodo21UF1uNWb
I3rvxR4gB5ic9a0IljUNOejIhxO1tqprn8YvoetYkA/HQE6lGDWsd1tIKusqHP7U+5M96dOX+H2N
qH3i2DI/1U4eneH+j85Naa0qh6NPSL3eTMI5Ft0InqRS8j0ktCd5tIduIWKqDgQ1eU+U4VMnoj5w
Witp6yrYim7cGL/sQM22H2ziUuFfObzgJ9GXODLtey2B6E53DsnU9KYCI+U8Fj10gtElMavdZ7vU
Ood/svWG7x4kRJ/QdJ9ibqsKqxiLOaJpB0pPlsJTFIO8I6vcGqZyp+t+/lJz3uzLANnN2NefOfWo
zSZ/8bxURkG9A9cvZy8KEvJXozMfxYwwt+NzmfPSmOuc1poNNxqdkuujn/ruUfSSLv82eLa5EaNu
KNyjVwFJ5uH+OyR87822DpgpAiMu6hOTd3bcJot1xIqfLldTrbNK62TixP/bvDn4bW4go0JhBRvZ
D7JtMerevSSXsNAXTvyF07uvRq8rfyGu7Rg6qV/bCx9jK6q/Om1ESids/Qc/tLlnGqF0NGszPn5a
p4H06+h3JXw3fIlPilxZ+07KOX+CdmBRI55zCpCXGM4NrICbNgR6CRbBLF/DSHLWMWxdC4uDchKm
SbSGd6w5NVNDsu5jM9tEiCIr66i0pf1sFxPmoQgTtjTXzN0YOWi1/W1JIx8/XmGer4WkI+okuXMN
g0KoGHEHC1byrRjGcp5cnCS+ALCN8mWTombh+aht+VpNwVSPApeiBf0CUq2OxPnfmgy9XvReDbi9
F8IVdgo81qKbewkqsAXHah+MbpGZa60LQbk5VbMJlEiZSg78R9E0OgQSaN3fi5FXQIAzR3RTWEdE
YI2/I3hrAv+oIO+tFGm1Iu3onUtBklTUMa/tbtavhRHqTP88CEKkeAoSxj/HzHPmmGqiXRKOMNS8
nQxWDwahXHuGKyRylfy5rVCi+z347SmkQtqkVEdRDDPd9zQvW4dQOSzFbXC+K2YDzLj+5Jhtt/vo
5NAHl4P06bYqmnmp2TFPm5eagzMEmzivTVLu6/X4SK1/v7DJuB/GCL0YNbE8cq2UFMWW2xTLCq4S
v1Ef+skJMYa9bBSQ2SK2l0zjGFST3m2mtQVpleBol2pwFd4g5zeSJtCYi6FFZv6ie/0kJCQ/lsO6
pT6mAkkHZGGSO7czbeU2pr9PEbo4JRYsXOyJ8mgluhCLD9XCzkB2UoZabuoh7atFoclvoTf/PFX0
umDiYBjYq4ghp+xUM/WA8CIpe7CpNr64taY8DSQ9l1pk6XtQU8qTX1o2bPeei+J0DlWYrHdLc8q+
Gki+7g2t+FmMss12dbKBafQAgTXlfpzysKLRPUXfB3X9U4yaKWcrYgNKd/4xdlpzni56Yl0lk8o9
LF3xsY+6gvp13qcUfg5XvQQwI2ytQrVm7bjOdiwy6ZJTp7se6ha1ud7Ll32VKIdRNHEFwCmb5AQX
wvDBNfkzuD4OXtK+9UTIh2gtCr6kmVzuQO+UB1WGWPJdbVBIDophFmRH0iL+UZhqoUpYJaTOTDmd
KPh/6xOK4NKkck7qVaDHSBZ+mNEr+dEwLe94W0B45lXGFLrr1fvHGNqKRPnoxUsjyH+RSs0fyUAV
j5IUfyPX3570aaTIRr8DMomU1RSRF2rxmAXNCurz8U7EK8WIEHFPiZRwSoZZ3as1R/fTdDHJdWMF
wBFa37cL2HFyTlKD2n4tz5cdRyULM3KyowgGRTDu1YFKIXF9FCLk/WCTloS42mq116YqtbMlAY8V
Q8uDVHmsqcoRw8KxqoWsR9Y59ST59W1O2yraWUrgGXcLR3ud5/ASG96pKmp/PpyWgRX/SMDgXLOp
IYWpXH01Mdb9pF4624Qj0TN0EiJUfsRQNCLE14PHHnTiYTaJHjWjvcnhzLwOuUP74KZQ/r5f7hap
Umvu9g5Y1+kjiKa3dBjUU3/buVJ9NNh75rANqPVR7cud2XnDzlbqGnpaTLFqalStiLHoCuttjphu
ViQRgeIW1dofwT83dfYPEzKZms8okHZKwxZCNHHruaCupnElS+rNSLnLm3sO/GQbpxmN2Thvk4Vb
12J1q4DL/7y0ETt2grbn35bNKX3ZaQP8jfCCxKsIxZkvSuN0PGl1RDpNL/ui2M+QIlsvUJuV5ypE
MtDq4/RL6g752vYoL2eLDdFzKS+sTFZWzoTMRwo6PRoTclP0hG0EiA6sePKIJnvviSE0abgdI4aW
p5sevFm3l3lnPsFL3dwpftLeqYrhrroOxZvZZsqFd65ydytMHUWXsMxOlK7aYPd7YRRNCDHE1gTQ
MfFcN3dzYz6GtZvdgc602CoaFHFmVekAuOeCRWjK58QAzUaJ6SqEXnOXk61+aSp+QlVoIDk8KTFT
/0t1tdvUR30adjUIViqE3ZPwmrb/vRuc4SKmgoC9JqVa3AmfrefbRjfjB+ELpHoBAid+UhzFee6Q
H4bhxTGlpwCmvDsAm9Uxc0GkTqMEaoNbr3FiRAiUttoLR2945Z1T2s0OJi3eR6bg2dH40l5W9AbB
C8JELDg2b9N4AFPmWLE6InJF5Pu32TefXwLHkDRlLXmeu3E6Hx6C2MuuopENpKHGGgFdMUTQ+M1R
5RXUNLLsbebgdPIiOdGt/CiHeu59lahXsqvnq866a3IEgt4dYobRcWoXShZkTLq0MWHa3nMdc58q
qMZM5JSyExWIy9LLBa3lPJ7dCBdCeCnGQ10Xu0qneNmPxm1G/h+WJ6+9czWV79vU06JziAbglZzy
myV0s2469eEXJAImR5vXJRUMgEk5LV67UkydfujAEwgB7b5zautumBqqclEBLjkdi5XAuvMTw7oz
FNfa1n1kLWabrkjKiQqnozCJqSIWGptFnao+GEVWE07F84LbZWbbfBmnpeK4hZvm6PhWu6cwm+L0
OB9fTV65V4necB45DW3YqCjb1+/7VqoeI93aerI6gjVpvWMMwnQZiKFuReu48aqd8AZF/z10p1Q9
6Jzngm+viIJbBeJ7NoSIVrB0USnpBlqOYCuGY1iAolR85yyGSgniU0pfU81vLjyp4tsk9FlgHoap
YS2ics2QFmUJnl8MUwvCThXBbb3ga2vmGUoL0AHtq9xKt9x0tUeSDdzJIRL4V2BCvw0h/g84Avul
hdT39VOsDk8AWizEpjEq77w+rijedVa1PGrHdmpETzQBUlRHq/DdAg50PBJwq0WrRTWEmwyjsnrQ
nDp87aLaCZ/ytKlfc7n5pTTBxraK4j7vZPWJsnTgkWXFm2Lga089aI+VZ3TuVngDnf0+qiUaAAyC
B5S/j5ELTCqagkvOEO8oAT8Ip5gfFj9jm92QsPh5+NUrJRiup2gph9h/hFheNgx5FfOn9iAaiq9k
w3/ojDZ/oJhz5CxJhuxydKN4acdsV1Ndhxj1Pb5us63mG8ZFtdRfboIgWd8p8bXLuFPyOgk7PmjE
azM1wtGnqbn3+uS5NovfpmlCmtr5uTTD5S2+Mb1D6I/nRlCUTuTzojc39T/YhsT4T3HztDDk+59J
db/SYy8CK+3CuDPoVAxPNadq5aswBtGIXpuTJ1mI8Sc3WNBg5wfuSdhvK4gpn+Jm24eYHK6ODX8P
vxS5UHnJ4MIfrjRPEb3PnybVORvqea2DGZPP+cfrzWuLOM2XjHXBXQWmbjQClp0NqzTf2ijfGBO3
tBhDbRIAHgbQONu6XkPD6MN4mtgIo5gzN6VthYc876R7gIPGY1ulP6XM6E5ixJGrumFvZqxavjeP
CIfsgijrT2ljK6jkUKkxmKGKvmmqXoVNNG1qQHJpq9laDHNpBLtbtOOeM1u+/03pv4CGDqhQUxq0
ArN0oztDc46iyqFOJfAO0sT8yqIcXAMQ8sfSA4Pu+VfRM1SeNpnSwI78dwcqY5weu8arsJtjEkJD
MYUo8V9VRyJJrJFktg85RK9ym5NMFGSpDb0tLGLLgYSB+zNGmOSY1HF2tPrwPtCNZBu+m4S9MEs/
X3zu9lS0Y+UHfZst/B+C3lcTtj8vmbvO79Xr3NsCcrLXSuek5yoOWogWqDTIqTFZBGbr/0qBeVJE
9Be/mS8a3Fivo5LVK1ex42uWwSQIuZ+6G8xCuZq8o63MtsmXlO47JB/q8eTrwLM3pU8pkVVZ/eqD
UXRFo3kA1Ntac4FrgdkG262Op9k9QHHfLBqXHxO6yd9nRwA9LBpraF7KSfbA05bbMXSkYkSlhH6s
svGrGImmy/XpS9OVa7UasgdhkwOIYMrR5o8bk4toNqnaYC18+mSC/kTdjpLWLGdbktT2YmgBq88L
9dEPV0G7/LYq5WAHyuTChVhD2FIHblk37sONsPFyFCwLNah38Ixcs3xA4gOZpYfWMfszvJnncBpR
Jl88DLDwbyBNG1diKBrO8H8BlA85nSQsrgzn6pLxFpOEqabaeguzQbssIYamTrgfQJK5SDP2uXqN
Qcfr+Rhc6mkk7Kpv6kfeHQ5iZMujDkpRHYqtheTWQhhvTSWrV1dFKkxrYJoTNr+TtYs+hIsqKcO1
6UjFJcgNsrNQ8+5iS9Eu/L9tAM+W8tyaJFDkVvf/NeTKMoEMhWLuVj+kepB99wsKV21YqSA7kqR1
NBbWSYeh5OBUsr61OBS5a6mHXEHBIr8aWfCDDFf5lxVuUdTwNtxnyq1F9dxd46jmMis8bGbTOIuM
d/NTUzsH4TWlCMb7eOArjtaouZPBQu5jJG5WmlqaJ8rmf0Gp4FNAoSDpPZnmZraZcLTvMrmh3pwI
YZf6IW/hsv49jdrN/5fl/umqwjZ9QvZd6toDKV9O6ct6apop8yoaio1WIYDf02wSEZ46KJtGlfmF
TrHCJuaLIYWgD+Ddjb0YzetSJZPCBbLNKJc6NMDKJ5nl5KloY4pFrW9Q2TvXigzbUKXFLlPl4JJ2
NdW/hmbecxqE8pTjQq6EDukCWQzjW280j13EN1jqq6XRkeNkl3+88at+oFoV3cFJ1HVZ6JTKTMyq
qmbQiN7UiJBxYmdtplPrYEz+GtV8uHJHg+a699sfFKscCsoqXz3IjbbUl7e7InBDZGzkHwbfsV1q
W9DvZFb20lOAtHXscViLYdXX7RqhpnQrhu7YhSvZ0MK9GDrqRH6F0MVx4Fb54sFkRbkR1FuFLEtn
9J/BNafQrxWyrT73Svo2LKfzVjF0IseFiqx984phcpfr68GTf7Xj6MD8asqoDsU6WN86jUBHd+xg
TAXFEv4zq0Rq5bMYiSbxk4nIQv0VdlqarHtrr5oc9HNsoFEOI2u33vSyTmFM0ZEEotBMOHSkHG5e
/tR0SpSm6Lg01HWudnDPvrudwtDylVjxtiyVtYshdaV1jVTMso3b7GBECTqByMWuRvDnP2QDEgbV
+SaNnbEeFT84NKWdPmqR9gMRz2Sbex44ncbLzqKx3b4+dfZVDIaqKJrV7NQkT1kaJRJLfVN0OwgN
X9y0oJjQKdWFo1rSpZ7kPMgGeNc0hm3JULQP9rxIPX3R2ZBPBnXDuQFhYhYMtO1+bFG6JH0Rfm1U
OCpNw/5edx4PuiiHJ76lLqPp6hbOiMz5Dk3QdyVvy0ddG6IDr0rKGorn7nvE63GsOd91TurI1OYy
WFhVedBH+5eYxz6AxzdlJ/c9FY/kIxqd525g3CjJ5P5RV0zlGxWlaHcCEdmLraNoErZCvpXzmJp2
k6IJCso+5bpAIDy1bJiG89E65465EptQO5zk2lJvqbi1fK2iUL5mlfu1DDxlL0aiEc4wchcdtXHn
2a6pqn5qcm0skKqUK+fFHLXxbLrBsGhlRAVHSObWjtrbWzFMJOMZVeclaqxoYky0NboS+vzUVP8k
etHoJ9VCdD3PjqrF7JLtmk1LqYAMZ8qHwLcusn8LvTYd2BzH/hROjccpTLoqte6LlZnNVjhQ33KR
PgmyV1NPqTjMS7/id92BHhJdf6LdCSdRi+mBc7o1E5PPbXwLaki5KWh9QYg1YaYFKrqCz01h++lb
aIzCSy1xVIye66ju6km7pwIuz1M91HZ1oqrPcuu+eaG+Cw9DhzIc7wn2glo678doRdsy1PW/YNjf
V2HDIR8kDWwf3b1ZWdmdOMiP1WJcyF7qH8XQU3x/XchQk9mR9Vz1I/pI0fjNdO18E9c9h4+OVX6Z
7FmhDt8omYWWla8w6Z1lAULqkMl98EW3I8iMneqpGWCBTIL2lzDbSedvc61fGMnOZI92gLkbpuap
p/99OEh9N8kX4r51b+E+cCu94ME5z/m0zi1aQV4gXcxreo51b1EHsS1TqztJXtYheI+UldEp1wYt
cx0xX2zCG8l9dxJNVqZPUu9Z26gKTfcsbFCDgKFR83IhZgAyCTienlYt0jHaKeR/csRf0fqmJimP
u030XszFL9AaF8JrBOHXrJKb3VgrKlUN04zAr8kE5WZAld57oKgCg9LHBGD2nW1sFEFt2fJCk/MS
UtYkMbZSGZmbHD4z2K5VRV55Xv1XnnOUL8UFOoHUvVBZ8Vvsnf8rsu9N9+YQAvA328SQ8clhpxbF
r/MyIlqoxN+E4/++/j8tM9tu8vHvM1IDZhX+dvk0wfRpgkkeWkTPn9Xw1QdPT7WFIlXFijOG7A6F
sfTOmnrgCyhgMq/CIprRR0Wu7EzrQ6gT1wP7od1tyvsKfTEk3MbcZi1miqV1W24vA2dZwqQnrY/i
haFzjBz44WYMDc9ZKDxXz7ndrRUxFPOSPM5IZ8r6RvYoG6fMr21OAYjQ+ZOJq1Pva3HDH9vt7HDq
pj1WHDrePoYuTyJg0gohZ+s+4dipcTgoVY3Cvo8rRz+DezkInzyZss6CqEMbeDuahsJR5023LhXH
Wakh7+FLdnDuosI/qUFbtxh+qVcT8p6TWIW7QnOPms3sB/tX72F1OVt2tLODxrjURhbzfE1IgSqV
DEQHZoNLOOrGRfRsr9T2Xl0/3uLEFK+L/5W66bhL+Kdx8M0Miz+JXV1pwcKcVhVx81ITLnSw8uxw
u6QCV0ZAVdaqm7KNXdt4lODl+U4M0TpHCNigFEkM7QSqj7J5RDDAPqIvYd2aT0PhELbWCYNNPvgh
zINg/7Swixfo25T3aMyV90FIzkvPVSq+uqHkx0xDnclHmwjmKViv4g62DjEUcWJuHfLuoXPAfJv7
ab2q8uttXlGLraB6ftSz9q1xGuvY8dJACTxMSxRT/XZMkuUFQgjQcRphlZUbuMvhnIBmsFAKbyVW
+NAVy4po4XFhEOEPDWmkUUY8CvFNJDHzBE34OnROlExzyNYZqKXnXSKvbmOqUO3TLWpwPBgsTP/H
B48hJmXTfFjP2X5TJ8hreMz7il660nGkqpD3KxojyiVkmMn6QeijKoeoz4NTQJ0r7PPaIUzijccZ
5y60KKsa88I4kLM1d57ePUhaR5U1rMgLbWzrDRuo4VvEKQL1p8MX1YMTgW9IvSnj9mZPzXK82btE
/WAX8SNwklu8HjfSGVVFKFl66JO6oriUk7puHLE9rvMhOIyT9m5nIS2gIKC3qSaxXY2Ny46/KH8l
vB7UrCfXjHhATXOLdDDvZCnYNVMs0gf2wfbcFyhMx/vKbLVFVcLaAxccMg6G9l1TGuQxvDaAzlyn
xFWt1EUcOtGlDfL4EcWlawGb+FdgVunG9CoJgjUn/+pQycz5UU6xHxrtJPxRTUzOlGiWZ6irERAq
EAHq7PJm8kwfgiIy+eVZKSXO0hLg2SJYxAiHGIomt6hjdz0UeTx/4nyZA0VPmiids+7nvLwwi0Vm
W+cH3xrra9xn46bUKk/ZFKNJ0aLEdm2FEGmx5D5a8Ro1uYwwKk59o3EXT5ww3nCAlCz+r1lgqcKD
5mir2yJivVuQHrWviqSVu1ALg8vcmBko6m5YzhbokYILPJZoJYyB8cSRpLcXtjlE9KrcHpeuokir
2aEMNtM4NfW2RptQdzhd7GYU3awE2QF700qL9Y+fQrM4imvy5rtdRt3Bc4f24MjWWyNsYigc8/BD
SFhI8eLD+H0ZaXT1pYus1lJ458l/XMuaLizVub9Ds3kPtce4DXrLX5QThVYNsz9UAHa+yiVHO6a+
A/WWoNqKII06R+R3loMRcNjrloOMyiVz5IxfyjCqRxEC/UAAsxICTJ6XG7s+tizeHkvpa9cpeyrn
YOOW/Z7k18RdPtmLsfilRTB1BKGvXvJaP1R+s+mk9hBWRvbDT+yKp6QmPQehXqz6SuruTNkIthbc
Gkcb6YllEw850nYq5Pd1/T2prPBZyyXrLqOQOIXu7dklH/OUeQfhEg3UD0Ca5QrdQKJ5r7ivKn2B
5u7PAq3gpwhxW5QrpKUYGYgZPVk9f2R21KwG3rVXlrYwpSB69PymfYz6JFzZiVtv48RsH+UsC8/c
AV+EUzS9536zeVs8iRF0HNa20qndDGWOhZYsZk+LOZb/tthYxc2Wg+Dz0NQk/MaMd5iJxKeFIRvM
yTSE+WRt1eq2iGEDCgKp4yH8W4lHCOMocQWxswG+dHYUVf4dmRcLimVOAaTEJ8vUR3cCaQXK8FrU
SXQnQFiTr5pGwueF4bWSY3kx1Lx1WEadky6M5AVY/fzByvTsgXdpiiXSMd2KoXBoGXXCYWhdhKky
2vKk1tbTLX6a5EmTXKrHpice2jBednr9I3S85ihCyGTY13o0l/MERa6XMjfJU6Xoi8jiJTjKg9aA
Kjh2904iXcPSk9gsAfy8IFnWXpKuIv8vxxStuFB5bjWLmgU0isqt6yoaP0S3WhaGT4psepjGagS3
cYjszzQSjXBmU8Qc9u9tQ4sKX19R3BtJ68y0YSdkT21DN7IewsQ+9r1fXNEoKZaotCY//3NEwhr9
39dolAJNEi3zdkUU14/VIH1x+YynbBqVaePvxq5XlpKkV49a1tePUfxF1ePoQVgMNEZQMjS6jfAF
g2Nd9B6eJK+q7+NQBdZc6Bf2pihzJ237o+OR7RtS+KW2HG1TOVqwzyLZvDTcDMzOdo8lj7mScl26
/ehIazsHAInquw0d5ojY0lirzwPUS7eh2prqc9O61ofh7BXB/zQ35exvB+dtMqr1STSODPMBD90M
KsffNtGTGxgvOAp2yYKkE8BzSJDVlWGWXN2MzYQmDRtrl5jaeBhz2LEFKXuDAhLPJOupVUZpN7QN
UP1UDb7KhbaE9NP/AXASOFhgP6tWiERiDgYnaiF21YKL0UnqJYJBhuIm/kxOiZevb04zrK296cmv
PiUNpHrcl6ziFuGYY7NtEbBZZc6oPRW+Xh1Jf7QLMVQhB78LqgiRnlJqlpr2qqh58yh8JQQLkVT4
FzFS8iFf2pcx4FZ+BweOfRwiKVoCAEBeZDCHc1uM2hK5Jf+HpVkb3pSM17bOYRVRYcgyB8l/ySdB
sClAzIwmYZKyh9FJzOTVOvgxFsYmHSzjteu6fNtGa9+D+nsEMVz+KyjQORxqRXox2+5HaZTRVYxk
9aVqavkZSF1zT3LtHMcZyt+NSyZTjb2lGKppl2yBAptrcHpfEurj90VppiMoe2nc5aCu1ZijIXlq
DL+Hc+q91ycwZbAZ6DbCIRolj81bnAXhxxHSsOU8P65IoiB/1FQwQLj+xkpR0erthp1xOUQXp5FV
7pix8gBTc7eM8srmhz56i8oqdei4tH6Z2152NJuisG/dxM2zo2IbHEFbOYyM0s9Gg52bA7cMqaEe
GPjAUyrTOmRxmrp7VN1JMzzRw5+x6y45emz+SsL2ToeM6us48Aeja0V+VztRvms7kzNCJVEvWljI
K18hYQ9n93cxabD3OSxEvyyjSxa+nJbPaYvQemm57aL0UAAnP9jCKMrfXDXo5a6OzOaJM4lJawxs
u/CWme+R5NF/CqeVec4jPxjhEg1y5y/odztnMdLM6v8Qdl5NcuNYm/4rX8z1MpYE/cbOXqR3lZll
VVU3DLmm956/fh8iu1WSpqPnhiIOAGYpDQmc8xpnqTs9iLP50kgX/+21ZGepTM6v1woxPDF0zb0z
5snyWpF48pPUWMm0W2e2Ce5GYfNnvu6ndjcozjJtURyq57V1I9D+mNCD2aEVYT4lWmRvyi6L1828
1u6iCulbhTtwNzfVQZ/OZK2p+9JStEI8DvG9nCgvZpvFHgePnmce/RgElbC1Uvcor6Xqw9+/kv9c
+CGPHt33bgdfNCbQ0SAON21XtwvZ43bln92yeRujprW2B+ex/5gcFewsfPSDFtqocxutwLgdhYW3
GTBWaoEJ99c55M2y52qgjSG2TJzeRqch4FpFiw4TEnmqo72ZagDMuGm9Te/n47s+oT31V7gtUdqV
YdX+2/Avo+VFsjmn98toGQ6i6Jubo208qE63Y+dkbmPU6J+M0f/aWdX4FZGQBwUBohdDRCbkKlOF
uVmx/WmnaSFHILO46TsXNqcXFADa2096pA1LnQr8HatJlFdVpcnvZLsFN97PulBu/5WlNbZdufFH
5hdnfGWct15UuB2VZLVt8qnbCp2dg123yqnrXLGe8r5+Qti8R1euHr7mlT7feIw/SAxtUR1etJk7
PXUAW9AnUcF4ze+aWQH3+Js4Hmp3jVGoT76DFmxvmn+ODzGK+hj/EZ/Hd/N4z2a8vL58Q38d//G6
Ptf5bbz8e34d/zfXl39/Nf/99pivBwooT7prfg/0tv/aogI9xQn+MM4CJl2I4L+Z7UgZiK/4p38b
IsM+IHLbseA0zR3qQdHGc7zxHb02pNgq5ZMt0Dwu5zjmxeM7ijxL40c8g2h3i8/jJ8fodmRPmkWK
4cqxNuKqWiSpYh3LXrcx8OjESvbIg+z4aMqzqtaZ8lt3HrWHNhiG3Ud81HqTTFmgPmLrjC5TGou3
oqufHaqqf6C3myo2emPt1O8GPGqWAzIsm6RwK6T9OOCnVZ1kU57Jg9JTLveNpkYJhUeSAkWrmJo7
eYgLt7kL54NseuZgLpF4aVYfscpoyWPLtq9M0UY3/Gkh58kpsmMsUJWF01kh72+rb92kY/VW+c+5
Y4anrre1W3yMkDgZEgs7TRVHEvYGxrnrkX+Jk/RQ2i0u6glorq2bYdyNdrtyItELb86Gijzps/5d
Nj0OIdsbN2e7ZY+PuINMjw7eBVBKO8wX5xi0mxFjVxYcoQXNzxJXyG3jYzO4SOACy0D52K3KpT84
MAoScZa9VjjzrECJrTU9mB5bhLjm3TCLyWapq7r7GgXjJw1dwj+S+GqjZOgvLAt8xDTzBJHVX7cJ
6xaRAzvo1PZdwHDrtzjPBWckoOYtpt5j5YsS17BT7QBkgIawm1oWB9kaSI1c5Fl5qbtyuJ0rPGNX
pkh4zwaAQHD4YQ2lPtTzEmbiXZUVQ76tupElM4J6S4qTw50JbStDCwqlH7374tX5cihGA73bQln7
ahoeYq2fHmozQnIWYbndoJru2mmCeuMMOMZqij+8NPEs+NhkwV5E7fAyOpG2YAOY4cNA71TGPFEw
wDPScMClpOSJ8eOACeSfTfZH0UFxS/To0QI6Q4Pqnmu7XbIWoWoSadw2Yh9PnLkJzx7Ruy5bRYPO
f0m3Z3XNHCwxKfi1VdTitVBmD/E6di8U3KqjAboEbyilgy8ZBBsu3izKBnZE5jjiXh5Y3F90VUPK
0Ee77BZHdsBQimsNcvs+TyCmhGJCdvuvKUZY9uQNg9eP0IRI507VSWh/XIY6KcY2PBlvU2uEKZfJ
1GYrzcMIuQKMcxdPQv+EFH/pq82n3BT+2UHMcyHDaixw0DCsVw1VS+r9zgYLdnBTMQnFlSJmuLKa
7au4cpVVG1XskfLM2Eydll6c2M9uhxSrE4yhkcC2gKKcc5CVW1XHh82s2/GS+p0F+0az35Fo3hSG
n3/P++Y1r7ThxbDVfq2IqD7h8Naf8iYvV71om6euTL0VJfJwV2vh9EJ+ARiNX0G+6LXxJXDadwWs
CTRBWqpvsr5J+0cja4wnFewUH+/0kuHMcw0m90EOKuevDJwHbWGHKC2LrN0q6hBvSgP9Prgvw7Pe
uSeF5+5ny0EHUx8A54QhrpNQMtGlG/rmczlCocvtxLkfUBY79ho4gBGk9ueS5Jvu2sUnlPeTnW/7
4bZuzOZtLhnJAbj0ooE7Zt2h6oR4FGH50pJ33frkAnbVLPzauJr2NCOONnFlhwdMfyFBIma1xOxL
fBmUP0qhjN8AlHL3gy/+ELh2uNOLUN85tafeNz7a3giPTd/ADyGgpXytfCcBd1OLq29jW113Npaz
QB2yvI6O7qwgLQ/eOKknsD/pZpyhFR+x25mDyLTT8IW69ZjzwEDjLbZ1g6D94zq8NxZGqNirlUU2
HPzJJrX4+6lsy4MwjOGgQiP5z0Fqo6iUnf1+OJhRyVUAMAZghJBKUAGZ6aHWnf0qNO+Lauiukfs5
MnRs1ZM0yE7+6D3IPtttzPug6NRdlYFJ7aEURMvYDIx1l1saNay57aMyu+TWnCP7xnDXQOOxcLZp
icrfWAhtN1WUpCGz26yDNSo+9QT+GwPLrr3WdQjsX+3PsoXgbXstLIcMcxaLtYzJw6yngFeBdsbI
hEvJWOOJ11RTmsNthPkqUv9AhmJCS7SDu5WDtcA7ZsY/lsK+p3ofXRLVxWQmcO5TvbTvs9RsDnhq
hwvZ9O1BXHBTJIXXOdPnWusPgwDporjxtGsUw9iw6FDfACAif6rs60G5J/PU3Q92GR8cU7gL3/P/
MIp4XvLNHtbmo1WyNmmomy0GFJSfRRwlq9ora14/wQgAlOCdXbNgsW0o62paOcc2UGsqtnl38Wa7
AiRix8e2BSU4Gkr66vvYNts2QnWWhboAPO/7wqvjL7j4+YsuNTD26JFUi51aYAYRAc2wu/QJuVi8
sNrIvm9J/K3HAfghtHFt05Q1bAyABzsrE/qxY9G79zveRked7xGq1eyMqY/voH9zK7KG+ILVIo9F
dgH342xmUvrF9Ii9mUp6BEO2wXZMtFcG7RX/hBjGIT9qGyHbJrDLb4Y67otsFuH3TBjD7YTFQRqM
C6vT7OfJwh43bCs21X4FQ1rEK7f2q1cQSDhD6Dniw7pdvRbJgr2Q/zqqVn5CSiRZylGJDedbTxxs
R+ZJSL6snCRDFlXU3dmsvYrftFVhhVoqL07gQop0yU7kons0fWWpjqfAPHdJEeJZM2QHgYXSV73I
vpmqGb2pGvDFMHLwldUs6q5JMgGUtZC6SP3qLO16BKL9tuWUhb5Q+7q7ODONTDJpJeMWLGaHHH73
4Mx0XBnqYx91lqQTB9dJiscJ7uIBk+luUVZxtxvAxG2wR1IvcROG6FdoZ9kCKQswZT6gXNhsY/SJ
eUL6RrQu9V4slCK1HpBjEYtxsLz3ri0vuEA4/oJHrTUL2vKqd2EWwxwps3CT6TlPyl6PFcBRCZ6u
IrIhZjT2HWkqfVr5EK5YJ7anW7PsPLFpTASZHMrSfAxRtHFiTVUPalzjs4XM6CIRXnknD+lcvKl4
54dbMM52qNcYJ9mppgbqI+TI1qWJmUfigAppDD86J3q6sRSk70dwYPyMc+Mada5+DfKuPEMwRNX1
r1A9nzUoTHrDaB8/4kOsGEur7oqNFsY+OtEYdu5ul+OOCHZnNG+XkhfGcrQ91VX/h1ZPaOsPQf49
Pde903xXYrNdGE45PjrV5PI/NfoDO1t31Tf5F1YAFi4alJA7NQuohEGxk82PjluT4lXs1tndb/HB
aNVVhK72Sg77OOQ5KQwju8qI4aSFsxpGrV0Kw83Wg3dQhd89yEPg8NZ6olP3solSuYbiL0o8Q909
KHwLH5C5zLa+4+AuP8+SMdQ0Ya9rkXuQ4/oG4ks8eZvbhHlYLoJsU0/euJKz+sroHqpKfcGSND/J
0ODgNdvV0VlOAruX4zYS7AoqFGetJxE3ajhX6lVPMhZZfu6e4k3xU39jWLp/IK2sPWgT8q5yxGDX
X8huqY+16lT7yqz7jdfgFazm0b7OC1PH5EV457KB79+65glVEiRc8RJYmcYsUoU14QoZ2GpP3tJ5
tXi4hIVtvAShFp16MGjLwrOcVz2ouRWqVcQuOzdfTA/7k9QJlk0OYl7TnHhfp7p2Ap8WbqMo6i95
0xRr1EbVB7L11tKo6+ilLEMNfZkUXXprfFcwhPhad9G+iHWdZ5szbkNv8uCVcGgDbs5uNgp2N2Tj
LQ9h/WR888zEWTaTOx3LuLOfw8RaB8VEHP2VrTahm2pm+vCWCbLSHbKuHpkIXMh1SiDz9DEHFhYU
Q3Fpi6m694L+s5xeOMJapSay7ILqdRymdySb9b3rAjVvi6E767adrQPcdp/MUjOhsGbh59rCPVpu
eap+H3a99QciB8+mFedvYZ6XS7XWxEM2jP5GXrFn63G7oo1u61lJe8ynBit/KofBBNqvhZ/NoLsT
sWATxRUzUBXfNCpe49fZe0YXgfNmhTqfR2/pJz0NjMegB4bRJ/ZbrwNlUVAf2BuoSD+qfsIuEoGC
qVAzDL2yG4rOz4z2yJ2jXUoUHajWdjlmXzynDDGg8pxlpVVi57s0+y5BLKnvcU0mXwOGujG2oYJF
uOwdYnZoAZDspezVS0jtNtRCvP3Mo+IKZ4Vmsf8lCdY8/LUvZas1mHal6skM6+QyKkY2U9WGpxlh
VuRiX9XW+Mxevzj4IgrWElj2azyc4xKI9mu8YL3wd3E5XhmKiopkau7UJPI3qasFWNDr0XPQ6cq2
jdE/sL0ofu6FUhwsgfml7M21RGHfMfJEmntdV+CmPiR3kzYXcZr6i4R7GEqXHPoemYIP9IeMUe+k
HP8D/aEMRnKQMQkQkR21SV2gBhxq6wgduzi03TmTThlZicRb6XBnr4WF5Unx1uB4/VLNAvokAVE4
m4cm38140+agGmWmwBhb4yzPxHyGoP9lUKbkIEMf8Tyzmm3/Y5bsoCD+51SvMX+aJYLpWzXVxk5o
WnRp09he5dB9VmaByrqMyYMPtWEnChdXK0g8l7rqWha4cP/geRnLboo7/oc/puAOtnXL1jnexslr
eR6kyWYmrvwUVFTPWtkTeIfWrENl1Rl5tasQul0kbh1guDm/QswryGvL69xmz69gFJ29Sj2NvJPe
uvfWpMG004bqm6t/L/Jo+GIWmb7kbUgvlJbNQ4BB2EZgt3sJtNjEI62210rqsrPUuuzFUjvYOaVo
d8PczMwK6eXYqQ6yFzGHDihT0J9GNcxezDZ9d6PeOsPpzl6MiK08v6pDE/C1URNetZ7U4g0MH/JG
gRGdI8VNH2EOXWTcdPIchAak4QlHpTe7L1aja2Uv2L4bx6IP/5zupUiMhaion3Ur+dvpPqCWN2vK
b9MRYTeOvu2KpZ3qoDH00FvGLtmeWB/ZCzht9KluX11EjZ6bqlaufkIhPXWiT60eOAdSPA2eNkX8
aWDXulHtGrQUn8nCVax6K0YPhzm9Cs5Dgzv7gD70rh6xSFL8sVs1QWG+TKH1R5HgTlEm91CTWWLP
JAz4GovIys+Obgwn6bQr/XjnEN937DjMvyx6f4SqEs/CPo08IKxVu6+S8iFCnVrdwglofmriHdPu
sYp6KFs1PwdxBcPQc9OVbhgoIM6HNG3fE+RS9mNXYhw4NlF60VAcX0a23W5kU45T5450FBQRKz27
XaAaqpWrJ6DwOn18GjyyCJFev+JAWFIhH80VaKQ5oYDgNprcyd3AQ+3FbJJFbMbNq6Fb6sEbHGUp
Z/m+aJepiU207FVfR+T9Xkm0hKc0wUkNjnfD6j1KV2PtFYc6VK0Vac1g0yU8wdEY6Cx4jOzAbON2
miPUXQPIPYEfIkvSUf2Pgzrd67NMzoq1t7No+ornOxplS7KP0bPTxCCz8Er9ntYg9TzrWwQMgbSx
PT3qGTa0w2D4R8OEz4ZURLhWbDj3ZpXjVzSRbqaajj6i+aXnLkxp0EfaEtuE7eAV9h7utnWuQ7dc
uWMiXithXuQLGWGwi+FCYg3Hg7RQJ6AGuRdd5JlVl98UJbApBP4SL6vGxcAed/GU1OduUNhwdqrZ
nTqr7k/yrM2iP8/s3lSOaghUnAEf4d+G4o7e33rbbtZVsQoSkzFls7gN0p2LldWtbNbzAd2VInqV
ncUMF8nDxZg4yZMsftmK8ZmlUnYnu/APyFYCf4ut7GQJktyuVYauckgHyslBLPwrJnbmCqMmoE0h
bHYZ8+Yz8u5rRRWUi3EpvMVLT9S7jurtQo74mJCESEu59lCC0vzrImHKn+KEiPzMLyPjclbcOcbK
jbEjlx0/XZ0XNC5hpBb3bCXa5zpz7sKxAwkytxwtfVbU0D3Lll3n37x01uQY0+7ZxtEdr8liOplz
swDPvCgNpwc6wUwV0Zql8N3u0NZT9xx3wbhM8cnby7lkvLGWjIxpJ+cOKjfssQ+M7e1v0FAY8Tpc
E+RchyLXptXVZCN7+9gzgT7O/nolFpxVamGh2PXFi2dFu0kV9rtlKNYqAfwAeSgonuAPXm9xVDlW
Mfv5kzpkzYNjiM8yLq8TjjXqnG4zXa0M7nXXTM770Boad9umugRh7J4tYVqkITQ0BJt0WNUDtpKl
E/RXWJj9VZnp+RWPyUl1gZz9iJvCDFYULk1WaIyQHb6pYVaRocAyh/xCVVyEXcdLhlnJUcZSI44W
3DHNVblvIsDfGqv4demKcR9T2Hzq8+m+qXp8ghpygaNdd0+WDRkRh4BTP7duoQA1kwrNWdmK4Kvh
ZZ70R9kcvShb+0kwbrwYDKLTttYmk8wdNfDaRTGfYh6/MaoumJcwxNqZ3aOB6y1WTRQAwplxuNoU
b1N3OmSFrbw13FLNlBU5W+sdIqN8u0BEvjWpu8NELX/mIVEfUYidHXaJoxH0dcT1RtUezT7Lg9V4
DcpSO4Yss486PBmnJUMuuGkvzH6oHjIlc3fBGA3bIUrGp1QMX0n9W18ji/sIegmf8sJINg7IiwPJ
9PCKBC5yMlZsfXWyB0sd2i+NwOLX9qzk7GqAAuoa1Ktip8YRbYR64bHu4TZHUx68uDeOc2IGuP8c
/OnUlVG9LdMN9WE0H+f+xtTipTtvNVneLzEk8E7krw1n1dtquAoVxV61aWOfcfBu2fNE/FqCotx1
um6Dr6HDN2sAo505QFLkZr2TQSpazq3bDALIJq7VLQaUulatht6JqlvTA9655nY2lsLCa2xS7sbD
d8xdKmwaounBd9lwIrJyli05geqhuhrmraqqFG3KwrZdlkldXeUQj2fYfso1a6GjBvxgzgdfIL7h
Z7G7l02985NzoO5gPF+h3JPWr15M1Bf8BcT5B5U/+S3w4xi7pDB/VOGurNUUi4ECVZa97U3Bnt2S
f07cED8kci+PgV8qC374zXtXJn9eUVAD+euKNbpZW3fK1DVWoWJnaDGaFlXlvSLE/L2y9OoawCTA
7tF9keFRV0mvpJO7deZRha1vTRFqT+y2J0zfhclnTbxDH3c1gOU+4ExVv2bpSv4bJqd+sHS2vNDp
7LyAi50MPzdxt1QWFKGsZTpOGC31RnWKFAinm3E+7WYrIHmotdLGO4QxBQIozUIGP8boKPduzSJV
l2FG2lE6A2ti3GUNhaqI3+TCBKP5PNqJoA40wQP2c3/dV43z0ljzNyj/hLGYe/b78I9bC9Dmrma1
twqMNv80lmnDrdXL9r6nhCvH87qNUoK7Fi5OXWnHk8rruy1f2fw1Q/SknRO3BhSYVVzE2H8iRHtv
+na8wNps+tyCJOUJlib3Io4Tyqc+bMUfUo3yTAou3lQZbz1stFnlepuPcV3Up8vQSvVlhjdf32b9
dZwPSemQR/eL722KBohsybjuh7BIy5G1KPrLt2FuUpWXwnyVoz7CzcgCxxR5uvvoKAsSWJENgFFe
Tb5erXYaeFc9iz8Xvb82uDWck3rA56odw4cMLM9SWKBQxwoAQx/k5bumNS+YXobfM51qqGi567ra
Nmu1gi2g4R+EU2MqpZjf9THQX91yDMjgpMOT6ONhlRWlce2QgNmIOqrvWgGjRPTGTOjsu9UHXr4L
hnbpFC4UPQpmVFj6oL6T3TV8UJxh+u81G8RtSToYKZ48xiYuv59aCx8dDRhXphTk3mOB+RtGk3za
YXNoweO9wsyTwyPyLPu4q4NlVff5jrsUsot1ZKyC+YYrD00TFcGtHZtVVi30Gib5v/7nf/+///t1
+D/+9/xKKsXPs//J2vSah1lT//tflvOv/ylu4f23f//LsDVWm9SHXV11hW1qhkr/188PIaDDf/9L
+18OK+Pew9H2S6Kxuhky7k/yYDpIKwql3vt5Ndwppm70Ky3Xhjstj861mzX7j7EyrhbimS8quXvH
43MxSxXi2WA/4YmS7CggJyvZbDVTHCvMd3jL6QWZ4F10LzrJVl979hO0d/BGt16dlSWSlxfZkYsB
alWZo2vmINRldMm6bfTi1XdCZ+9MSbOSTbQGs2XlpNFpMIritV2BqE5fY51iUDJpyVIOUuOuW7mk
QvdGFj5nTnaemqG6aoZX7Fw/7xaankMfl8GsdKCrBd5JtkipVtdKU8Z1VrvxyinT6prb3ed//lzk
+/775+Ig8+k4hiYc2xa/fi5jgRoKqdnmS4NyDpi6/L4Yq+6+V/JnaQqvZ2CKssm0NtJiPurUFzmK
3UTCZpodga9l34uZMyMPZqe1ePrE34HmVfd85MSjuD38GGXOmZIfIdW3DFR51XZZ+NHwkqBbMXmU
C2QLbDBklPAlaJL2IZscyLyM8RWvPkemQVbk+s9vhmX/x5fU1hwhXN3RhObo6vwl/ulLKgA9Th1b
xS9TVTcbzWjTjcHacE8aM3mO+vziGJH6OXNSCiytGZLPDqJL4CbKQnYUjvGMtq73CN04OnSpO67j
ocRmr2oeMR/FsnJKgoeuiZL9rRnMpQNZP1BJyG5bJcJ4JkhaOJg/emSNYUTPPe6xKvuoOMgzoej2
3cdcOevjoj8NZr58XTniI+4NwFmRDuT7DpTjWGSjf7Rhmue3dqBjY8m7tZW91jzkYxwCecFthitn
fHQnUZpZS0zn/f9yFxFivk38+nV1dVvTTWHPm2dHt379hGpVq9Ezh9zdKWG56VPVxT0I/R/HhVBJ
moF9KdZo58irulPRuJD0u7x5tWsRHvWky+5DM8rutQT3z6R3jb2M3Q4dzA8/KDAkncfJGOK2KbmL
rt3KZjta2X1fCIckatJsRvninldQ1M3Lbg0lxEMGA5pybOhZsxgqBV1mPea0BFFPitSpl7GtFSc3
KeDB/HTaIDi8iybv6qk1aPco4x3vE3PHb9M6TUMZb4deDy95lIg1sNH+PuIXscKIMX7yO1JU7NK9
F6XooZgNk/KWBMEXRQV8rgjnhN709AQX66EytGY3AYwizdnGV0Gu8yrP4Mp84wIoM/4I5Q0ih1GT
vhjuNDi3CUXpw8xMwYV+zG86aIUeabhQ4deYz4Jvk5WX8WfSKhCTbUSWfLW0l4bZ4/MrTGi/81ls
T0i1y9N6Ct1bUDYBmhuH5g8zpvbrL8Fqx3M6MFm7TQCEWR78eGc4o7KnuBmjYK3U+lJzAiwAINGf
kMD3TonSdEfyzRDgacm45VesoX86BdS8Ro19OnyMyV0WbSvZtoT1JTL8euvlzT5Ui+A5UNtiZZJ7
P+WT4Zxd6sNLfU52t+lsKJmYrzxi8g3VQ2OPITf1Ua+lXllZ4w2mL5H5g+dj0edA5ZyB/GPnkmet
gRvJTsC30aWv4Pub3lQsjSodF6MaYX81D9YblzJrFr6D8W5Ok9urZ9CSfx6yDAMa9rr2ln3qJBZ1
l6rnSAOWh2z7Ro6ztO/q2AQXu4mduzHDmn3wrODd7WF9xKPJdqOrzas9oOPm5nr4XnU5xCPPScDH
GMojZaaz0XneMzmZbuFGB2pE41nxKtVfd3hHUtYERuaWxUVX4A0gSYt1djqVRxnLwHKidakVFzIV
z32BdkTFDtRfs8UjsQO2czciUuyvC5NFm5KBi5Dz5BR55gYRRJqE/83HtSYHQfiEH8s6CRLe2Ahs
2dqYvGBls1xea43gyY1q/BmWQ340vcq61LawLmMEmu6fnxyG/vt9SdeFqhmupuqGBoPb+PW+NFRe
2vi9bX4ePG+tzz4K2nwg89ay7efMRNzOA5v2V7B0hmBVUR7/KSZHt6DDjnGuGKiNzLNlW54FA7Ly
6pRSfJp0pAWbdkP2O2ELacXnKuC2Jw/dkEX4ZchzZBVUFSEeRsm2X7mwivzuKOfI+G0IEKJn9Kx8
FHVqTV3kZgafTcfo+p/fJ7mc+OX+rVu27jqm5biaMBy5TPzpCWuWEe7GilV8VowoW9pkhbZ5WeAt
CpDprTNRsEPX7iV3nPZIPhn9gjnuRCglqoU5XZJJ8a6+aXzrC2vEp5b9C8uJ+mCKQf0UlcVCxgNP
D3dkQ4uNbGoZFqEgOJ7I2uknIxiq22VLrWBB3qjpeTKDdJMIrcd4IQk3wvEd7r2x/alH3iieQbG/
xVN/aRRt/u6PsbPuMQbaJ+gufgrV/AYwjtAqvcVxM28/JeSTJdD3t/EZcQkYdkMlQsfhGFZO/jjX
JVdFFhob2VTGJr/ASt3F5LsKhJcFDO+gy/dRmxePGGRTYWnq7+OoaOt//rSc/1gP8ay1KYSZfF6m
oIzx67e6KmvdoYoZfO6CFidoLf80WbV3H6Wlfe7zql80Ztu/DW0AfsB3LdjKjvaMRs4GS+z+zeyG
ZOu0ItyaRtqs6wCkiw6+5KjNB4fK2lE25ZmMBaagVmPbh0jE2ZX1DpIuKj+bEi/kK2KB2MUO3Fz6
Ui1Onjb2pwKzjOdmNC9BFU0XRInyZ1eY36l3NHeyFcxJyqYI6qNspm3YLyvX7vfVPLP02ar5k25v
ZW8Ibnytp1W98V2RHoIZcgYGsj11M5/ImrXj22VT9/UJ1B5QSxmRfR+jyl4gI+6wW8hqlKbaqP/G
Td+a63upsKiPkdt84DlW7OKoJpmSqKQwYpWhetzNQ+vG39ke5MzaHe07Gym3aWEauX2XV8a5ys1x
X84dslfGtcay/8sHLz/Yn3+mghylqam2rhps1rTfF8I9UtRd7/r6+yj8apVbBYhaU+lvh5gvPGok
7kteRdaGLUV0Z5WOdZ9OCO/aCCzKFnXw5GJ2BnBQtsCzqVS3zj0jXGQ1uJqxR8pMHtCKys6Ozb3f
bwyFxSie4w6qU6RahnPHknj/z1/q/7hVC1NX+TrrKkxYXde135aQsWGWjq5F2ruteZ9qSM13DXeZ
nw5DjzoffEeNhdxkL1LEpe9AjfQrI/Pca5mKfBOzvcdICQ1SM8u9Q+mE1kEFQrPrkmm687qh2hRY
M1+hn/WLXh+bYxFq5OKNot4BugYllExrx0u9vQF+7yDPCjXqbmfZj7O/6/2IfYyjsBb/l0faf/z4
helawtEMRzfdefP+2yONBdzEnn2s3qM0/Z5lF9Lz3t0QRdY5nLE8Ep9jijReoXhkrj5i8ixuHXHS
MNi6TSjRqFnI02iaQcR6OW7kBeRg2YGSzZz98I4jRevxT6h3h8JAGYwBWitOf3eDf8tTdahnqaYx
WffkQMEdQBgVAHrghon6Yksdkzlmh612dxsC6uvW1OchPporC7RmR2Rg6+xa1emTcEzjIM2GcCLO
rr5qNjsTEV0IWDTlQY7N0/g2NgXv7yzMMmh3vjJs+kjU0H2dVlu0Q3kHUt55D9QEe3oHMB4ZEptN
rPlqNL77bvV2s4S5gLqI1jvXKkGMVcwdiA2RDs6D7AKyxr8Uk4fo5tyRjazxGm/EDNwM8rt2UOf0
EB3RVHwyAET+88/Elr+DX+4BFmsaF2CrbTuAEPXfMwNIViYaWrbv1gByvKxDkl+4C6wjpbdfSsPr
V2ZdW7tgbio9GG5Vb7I72cujG/dessJjYZpPGUtMGR4tsFM83L6gBmq/tBr4Dyc31KXsdAU2LB4/
FQ5zr5PfB33/hDtReTZL074z/VAsW5SVvwBzh1Glj69TXYD6wzVln4V+8VQp1Sc5oFOyemG1Y3OP
3GN8DPwpWSfeoHxuwoUckIvMXRVuMB69InPxifd49M+Xxk/viX2A9cQqRt8NuoIbmSReOqlF2s/v
+XyROdqqWlTfj/MB+s+fsSozqnt5QCrl55gc/DFXibr6Nu4jJiKUklhT/HKt369f2qCC2E4KqueP
tq2eAzghb4mOvVBcDtk+rxX7tY/Qja/tt66BQ5d0aoVak2e92SV24FAWWcB34EowGEHkjDj0SqgJ
dWZdu2xA8zqBGuq65b4rKPwhFJLwM9F97KKh+0fQ56qxP7Lw6IMXN///nJ3XkpxYtoafiAjY+FtI
b8sb3RAqqYT3nqc/H1TPVHdpQh1xdEGwDWQpE7ZZ6zfNvSXAvoi8frIhCJwnrbHugbOp695G3C3E
jfh+9KsOmzt8jyKkK1wWLiDMh/a69B0mHLySSvJgrdLXV0iGVfmUOEvrxyFvXM2OptuEjeNJHxR1
K/4rlLLonXyRP/kUWcFIe9pixXzzWbVc8OX6L8Uvt2th9K1KXRjOcu0is/J5vxTLsYNcYGmUm826
63P1Ri+UhgQHH6vOZ8Nct7TKhS0+zv7cL0czfGPL5Ni8GeNuLHD35dTPvUe1NbSPBmLTysleEPJL
qzX3Xs6KwQecQr+YHNGkQoKYWIuBopaj2+WQew1iBl6YujOa5qOu0bVpb2YzXHju184HuWnht8Ti
+nlpZLbSRUyt20ejWKNu9KhZ9nhrylPtKn1Xb5fichgypXX6zkr3XVNMt0udkgIPliA9LaWlvhjt
fW4V4/mzqtUj9PPb6CZT9eZGz949hVRxneBoRKh1fMHW6518o39jS4p2NyjBpRnN4UUvDRU0DepN
OKT8vVcfM9JArbyMaQEuH8agG41qWrqJf/GQNruzZWm4r/2IaAMpw63fTcO9KEf1NPMPLbvLSuKT
eECBcwEpSN8ulyzIKExOSnwvmCPQ5R9v2S4X9/KQtmtD6cV6KY52HN5mY+kupY8eY6m4mi+kLYxl
Qow+sQSEvcxqo3qaegxFx+qvz3bYRJo7XTP6er80LIekB/a5sXV11rLqK2fpvbQ0pnwOkqK8U2zE
s8tG78+xaSkXrwWQBIi0fEsQIEuRdXzO0zTbZugp7nQ5Lx6x/rpdOnwLhW8eArOWQtTo4HXYjXYe
LGsg9jQOVyiw6QUygPPRQ2Elc5Ri7fTZY+nmFxkuakYDMlmTLRbLlUUUIcCafNCH+TtLqqPiIyIf
pBQTo/H2Wdara9QaSpQ1CeiYg5e+qQjolLEx/MSoCGAxlpp33eQjj5M2xs6L5JGx1zI/uiS8c7Zh
/jBIKi/sipssS8c983GKYsVzC9MLk74BAcA6/+tgz8XPuiLV+BlnouUGhJvtBORyX7DqcxflgLQy
0d2TAWJGZW5eA5lpeVEMmMbkzkxLcSp6vuWp6FF8RrXx22TNlCVFGi6pTEhPw0xEaGxSQX67RaOU
3+ANgT4K7BwuTdu+Qs01kqz8NgHy33r1VGyXYiIOxeABDxvGcjeNWr1ZLkYS0s3huT33koS8kxeP
66U+qMNdEyn6YzHJ3SHpNX213EapzIucEC70sh7pgBbdyUQ3NNiC3vCqYWPslOZiUDSNtxi5f1vq
FR/sNvjuxdhgeImHYzB3F40k72wM+9ZLr0LWr1ptkPIFAX1WjUJCsbMfXke9QQKgdGL81tw+tvRH
Q25NZ2jq6aXx6xi3p3D8rkc+vPVK/FSjbEeaxAeEKf3K4UZGBHSuJTv2wCHNvenztHqP/fRWGjr1
dvLDDMa0PtxkwOZdCBPeJo7FrO0rtd5uFE3OWm8I6rUXJU6FfuLV1qXMc1QFhmDFV7qJMx+V/OhV
BLLNDquspLPXK9J5MNEBi0V5XKo+65czufd6/lMsOL80aIEqrSc+bFsNBg5dU3y1khDZHk3yHsdM
TUA029KNnRf+LTscy1GhcJCJpc7w++yii+CWFOUpktX+qA6KdpUbX7/iFxLPsmzrpWo5pABtsGkZ
2gOpSCLYLUsGW1aCxz4GcAv0JQZF0oaPKHWY17grGa9oNLx4uPfV97wMw8dCFtXKGlM8j+yhOQ/z
oRAR8g5ZtZO9rDnLlslhPlsal26lphauDolvvdR96VcmA7aXxgOkHeVUCXk69nZaYqBTRw/TQBrc
B3zxHuKb0Wjee6cHoeMhPUW+1Z/WPoixj4sg8JWbKFEcHaj00RQIxyow0joEK9VuJ2nNzUcRVXnt
NNaowzjmWoNv99hkGBhUBa9JpKfVYwlRcI0xWLC1fKN8zFTkLBnVTdxiKIpSw0jUyhG9nIuhaZq7
AC1pdylabVceWGBGH0UUFe0jvETwR3PndDLksyj8n4l48OJJ/g4U/EcERPN1qEvP8SvdfEgqUa9y
ywhuYf/lm6gf5PMglQNB/lE+JCM/UmIUSKzg5+MasmhvYNjGO5l/e0MZmwukPH3lV6PCJrv7qShB
/4tXQ6qS5FfEys6JsUZ4KsMxWFcFEOFfVibSVWwkvAFyZNinvhQ7bBZ5AQrNeMrKTD0U3jjezKWy
Kfim/CB7BAWcOJKiToiYyumj6WtAon2pOiyttpKhuYiuPZB4WkU39Kjc2dNmKZI1jrY9Ab31NGbp
I3pUmpO2Unyy8zq4CqH8YjDsnsMgzXcFPJu1gTDls5/bCmG/QkaVhVa7C04iaPK7JmME0X2EbeZq
s9SqI2zmZUDtnhv0btfFUMvbpZWHBZX7pErAZ3HLvl9VwJSeNGT0rmav/e1zIQWm6+UatR02AntG
Q+7qOxzHcqDJJZZdsRFefKQWV1aV1s/IpT/DTOL5jHqXjLf9Zk0eQK35Ih3uyXYIdKzC54sCC6SW
iq3x8xQkHxcZVu9aVWG9+X2KQIUZ1Xf+/EmpCP7+SYDg6ues8p8NyZfe07L72yfB6t1NkuEwluqg
ROdk/JKiXw5V2mz+ZZM3xzryJVn/kZUnjSY02SBwBgDp9zhPm3lFIMnwKcwoUBH+bOOjqDLxlIro
dfKj+orwn3gK1BgEa109DCVLn370VksnuNjYGgO1/rgkaMZDpIEqWoozYHKLCp3KD8ctrEHqV2iT
qLvljkhEgrIoYpJ0c+sYRtcYC5obhV35gehPeMlzL9sFCT4LrNYQ/tCn8OTbSe4EEVvKPBxgl6YD
zliJ8bD08IdnNN+6+6U9wHaEz24uSylUmIrSUU4Oox08WbVtIJiishuXja1XqdIMJLROcEuhB83F
WsqiXRxHEXgjinZSDshr2uZuKWqNATO0aMQxsMZ7BuInYRnZnRl32V3MlgMkJpmMruBdcP2IlzfM
0uPSCmKkPf/5F1TUr5mHORNq27JOrMaAJaR/CWdFJqNJWVs9O7xh3BIgnFSytxMDo5cijtVgph2d
W13WjkaV8VDxf4Vo55FoNkb9xsvehGxFd0WVx3clJtZ7K9Yb0ogRxHIbLVEZYeJtLYfSesyL7kXu
mJjbVG2ufm2htlJM+0QS3cvU9dNu0oFxBojDvZQqyhsTIbCLoeGQAz7843LoIc3eqnl1+vluRQtD
1raM8txjT/I0As9eLq+LKT8UZNEx4KJbOcMpMi2tTino02frr8+07To+WnamuUsvX0fQT2F0PC73
QBOJpOa4kqxocAcigTcChbmbAvMFn+Ht8lll62Bi1AHRtqVuOXhY8Ww01HU/LkXOWTlppfEsY6J7
8vFX3OVqit7bfPZZ97/O/tzPjOy/7mf/9+zLXeLQ1rdAp8m1yrd1J3nbKAhDlw3aNO/SplslDZKN
3nb56rPOV9pp1bWKul4uWxo6TZSulprd9rPO1C0E00ZRbvR++gkOHHnMWtF583x5r6uEsSa9R6m6
Dq079N9z18iC9lV0+gP4sQAQjrSmAgKTbJUXtezqb39+vn9L+KsqewTSagYsdMK2S/vfEkaZwSYn
FE3wilBNGB8Mc1er2QMEr+bdsNqtPtbKN9m3dDcQpnot0dTfV8FkbCH756cc9XsnBzjogLDiIZ8P
ErL+KyMGCboURd1c/vwnq1+zJqpp66ZKcNNQLc3S9C+BM0OR/TAgK/VtGodVZE81EBEOWlLg+Wya
zY5tcuz0svdXnTyYWHzjZ+eIVOtezaw+Qu0Dbq5AsSKNAHkqTftXH7y+k+qpfO7RDLuXxvRqpHL/
WlT8QAJLmV0arKBNF34mzmNTEdocNPy184RJ3rAtBdtEWpaz5bB0BKnQ41sV5v8C1VCtLwMT/3HL
NBBRNkyNrCh5xn8mj2DRg8TIZvsBgwFTT8r8RH7Gn428OTXnQyr8/OQVcM4JYO+/1C/Fpcdn36Uu
0XO0WhMNr7/5Jl/6fRY/r81tiDuwmiI0YbX+TkXc/Bjo9ivEAWIgtTZi0GD6+sbSalrnLjBB3QHm
/M1SBVpr2DOSTmjT0rjcpJexcaqtUNshRzfcyUXZI6Zxo0c5t5Q6nk2/alFtmS9YbiJ5ZeAAn/CP
y01gmI2XGOu4pVGv23jtFb22JEqOCTFClpzAGOL5sJw1tZY7yCy36y8NWYpWu7N0NHhVXKEgJFu1
hYmcXjy5gRp2D2ZijBe+kLs27VD3mg/l8ApjKr7/aDcIjbJIrk9LGyAWkWXNKU/wvDHKBi1XP1Dw
bFDlU6KUf50tdcshnlu/dF7qlta60cy97qNO009+cZTtluDDmNzqSlEQF//PYWmcLATvN7k2Fsel
/NksR0gakzQYSNLa+O1Kk7RR55lXmQ8y+JVIadOLNc/DwGji89Rk1/5jGgYkv8GstQWnMLfObj5I
cGZkEkFVLDfpylS+1dvN0rb0CtOp2qO6OrJQmefy//WpSjfuQ0/761OjdJBda9CBbKTThIIuBo0J
knuvNYgfWGmFfYW4aV2XYi9G6VX0RPFVBBhO3SCya5o13/EXVi+oymuX5czwNHaAuGQYZaGxTZwA
4SwNEft8bCTqcr0UPw/LFRW6rp9VMskHp1ViZFKaXjoDBEKMTWTWJpAN6bzUfR4Cww9cvwiTA9Hj
+IiGFw6A89lyqCVvzJ3llKxVskEb9Rq1QXKK/AwFLKvI1hY/w6qKimqdIrOBqgR60AS5Bohv7S+/
zNHP6Lvsvm6IW/ejkNcfxbptb21sg4SqebmrZxWhl7Lo8KOjc2D37SWLphPBn+Tsk8ND9lS3HK/R
1OdhEMa61etpuxRzzAEdbRrjaxnU/lPFikWxE+05mcYOwvI/rjK6mxSSDMvNJiIuIOo33ubDCLjv
2TPyapv3bH/yPChQtAzvlg4ovY2OGXjGzRDa3VEvciSEB7t4Aw0638AqJGuVAZw6IiwkbtpRm5yl
AajYLZGS5rHz/AJ1GQRl4wz0emiJw9JBL9Gklgi6dBZ+qoUbp57WPfQ2m1YPjTZ2ztVmJuF8H1YI
JwKyiiGwsWRWd14otCetBpo1N0dWDJrbYL+S9pWxtgJ9OMzgYnhfSM9JgXQsF8W5QV5lJuJZCzHD
L+J9UBcpvFy7OQ65/xdhQwzdT/IJxS0eaOOlKkvSU0AwX2ttWithI13RWxjvRpu4UgGGdBdnYrgT
qCzettppaVtqKsUsQCcFhrsUiV3cappmHPBUDPZ1qKqbWFbylzGrN8t3YQxt5wbNVF/SpCSFN+r6
x9eLEPMqy/LsVVF5qXHlkfdDMJT3OoZPy5WZEiOBVuhwEmqASpLm22t7GINvcDU+fgjhIbLXW2h0
qnh1XOWkzFyjQhhB6pC8zDS0TesSnhzk1tL+OBmXE5yEPk7+2zTK/58+v38E98nqtpqXBZ8fIflC
/5dpWfw+K+NMpcqAXDVTNeyvs7Ku+42dGu3wqGmTdY2T9op9R/mqtPhjdmi0bJdihmyHUQkCZhWZ
QbdvCUGO/crLfamL+XrMws0QxIMkKEVA4v9zJmmmzSpjjLbL2UdrafxLahKZkn9uW+eVFWlJw8Qg
FwiR+nXPw96hLgsw1A9a1SO8iequXKnKztQQ41zOPuvs/1G39LPzK66hziilZKXQjEn2IcHpQzeV
RB4T2zt0otiP2RSpW2XwzM3YMvN8lHGn2aBnjCbKkLx2bZOs1LoyD6WNoKhe30emlLAqM7J9GIQp
wzPFaOx+4r6o3EBlUiH9hT+XXkQA0rVq4WS2FCvvwQTS8lwAq9x0tVUZl2TISrTmwuJZtKw/6qDB
/3EuhkW+8lWvevDTSbvl/WPNNwN0RhPnpdzGcTNgp2fFXrINUHK69mR5T6Y3bJbSGLf2dTmrWktG
ZQw/vdhEftpZKiUjfUVBy9t/dl6uJ0q1kedLP/ou1yYts/FS2Q24joe+CktWVbytH8ola5W+eCYE
bIIEKJLD8j+JbPuOzKVG8DbsHrsmI8LL/8jAr8CFUz6guJWZ+muRht+DaEp/hFP0qlW5xrJ/8HhA
LRCgmEM+zB1C5onHUC8Z6nobyNy8XPo4XdZQYoz5ZZWxrV1N5Y/4XFhVSlt47udSCoVSPBdgx22n
Vks3VjiVe9bj1gNp4ltVDdXvhe7FKCb66kVVg+LilzWT0NzQBtOl4MV6tOXM35th1W3KngGnjn4s
7aSeg/WUYEmvNfLszeD1a5Xl/yVJWFf0il18F3b0DMurQ9ZP6AcSudJqqedbdyPsgV9mLdVt35r1
1ixs6SVAvGbpkOAftRa9Wh3QV48espAAzXxD2dcq1xon6wx7WL3WRUdKZm5oPRK+KFlJt8KrveOU
puXKSHX7JuphuKBL+lRXeY18WeE/6uwNCl8ZnzvTLE5jpaGfNGbjMzSPcNOEagYin9awQFhVwvrp
srRWcJ5MLXtGZWm4VNgmsCWhVxxO03b0JcSQ2nB6bqI2dmXsb47LRabtr1uk2x6kupduzAwn2eWD
4b3sTTvoVstFmC4mq8azjD2SZvW5itBmmcYJYEc975rCSH38LOIT9VexLLzqSGjp78WlNawIOSzX
NrO7Ulj6hHRTco+2RuJfD7xD6Hf6X6dMfd3sT116BwUat7T+rW25QvL0tRobMpiQfZx5nv5SDnWF
ZAeCcwBVCdnHJGg6YeyTfJam8woZXykzOhajp9/Hk3X3UZ/YBlE3kMRWM3i3rKbfl/qaJYmb1ggC
QFpKbtKmaJxghppII3YtaWBpV2Mq+ws4WfwgImR1uxZgDeK8azNrzMPHKX415mEpeyRjtthuopHD
JIsYjnbORmQs6xKrno+6sjTOoTxJh7+Ba+Y6X7kdgbR7DBYsX0G5dVH4VvX+nRl54XvXl1ucivPA
KdK3FIPwyCnaKztjPXDyOELRwp/e69G7GpXVv+G+83OqcuVVTNqAKhgCdwNhbweVeGR2PdNEUjBh
BwGBzWYekj30NDuLINd8unRazmq1wSvKslJ3qZMqKDOOFHCPdLkHGYRwi37nr6X58zqrx3osCKZ8
3Xnp4NjInMM1jf21ZJTahT2uDJtVUfaZHbVncFvIxOlBfS8FrJWtqeq+oRR39XzQio608rOu+2A3
hTOpaWE2LSwm30+VYzCB/Jn5T82INYWhprnTVYMJAI0DwT5oIgWedbYfsRCBzCq4/Q0Kat3BD+oX
ZfZnWw72zCRu/fSMQbx0XKqWrkaAKKSHzunqs68Z4Dyo6MEuiSp9JcToX0XaTLhXGSPOdIl2biK5
Wws7zx7wxRJwb1X/TR2AwNSsoZ0uLlYxsj4/8iGeFfgU7dEOET9c7lT5yl93ymeDVtWQxNaQKv1M
aCvXw+BszYWEZeg57acEYbe+DDe1Kc2+CLSYiRbBQ8Sf0wUJSdQkanacpKdhPouUMj35RdXschwI
P86C/9Z9ac39ul/LUPlBB8gHm9go7Jv5NDBk+SDpHJbictBVKzPWH51QNtQFRht0tWJDcXOlCG86
pDcTS02egfyIg6W19UoYUJ3Ry0AZLCA6AF0tvbESFR/WuQE9tGLV2611KP3AfqqS1k0MbcAjBYpE
1nfjZimC+9rjJKc/4O0TkS6GAJagvt3i58pXzeo7D2vvG6btoZvms0CZpFabLAmzE7K8YJmR3d2W
k9/dKvY0ukEAe11OSD6oc4TJn2NNTR9qeyurnj+rljOr7LVVOLsZyhj+KHFqnXAkt9j0w5tDaU53
xVxc6pbDVLByceAcYhFpIc6HYtBtRQDMVciHIaRbIKWwlKe5PNQ+KKalzCz+n7KfVs+anKH5lckv
MvjhtJKzX2wQEe3MdPZLAA2CWDPuwAobm8AqwqNhpv65teaEk9RUj22eoX6Bsu97+5Ykcf4rE2BI
q0pYjxLDHsCBpDn7fSUOuZnG26Rsyzt2nUh8pGXy1mG4uVyldMXVHxmtAO55LkPr9s+RP6H/k55E
llCzTSETFrZ1XZV5nP4Z8yJGGXSWXHg/9HyWP5hU/5gS64MD80vUfv2WxtP6RW+RuY4wWHfj8DwK
rPGUGlqxpCvhtRXDHickLP9KT2VFll/CqKr3rb1SzSLcpkUe3AXZXRI311z1tYMs6eqBaAGGLnmR
uGHXgoDRIGWwa9JWuTyi+jUkMkMHt4NBi8bnpn1WNElbNSP6bcTtmi30E8LJagWlpgmwtVAOxgy+
MWXYUwhKvwgFca1MfYneQc6qN1P+iBmdDdIHBWNBfhPnKCs7yYqnbNOqfZTsCaMinwQmXHt9RzY1
dSFWSkczuifogaq36OurPuLE5XXQkUJUpI+SbJJyRyHVyfBp3aQgU1e9hz+VFSSupyv5BqqbvOm9
RN1M+o9WE9m+I9SyNomPuzpCphsi4INrVgVrb73de1OY7ODigpWZwA3Feu4g0QuhEw81KeRPrnNy
PLGOhnNaOoMcTvc9otGRhHvjGDDnQ+9FU0TE5hock7QGeFdsRtUSThz0pO7jplzJCLLh/ICWjNSL
73GOZF9nZOU6873MkaQyXaW+KO4i0IBACsQZEWtxbuCCxUrY4sgQuCjcDAcAx/YRB0OEz2uIZOQM
g/sY0qSbDIKQI75ugBDLao8O3wo9TJL5UbOf0LFHrKFwjIGIQTS1P1K5VE/AZ978QN2aAWsmo8yj
zPG6sTwQDfcbPz2lqvY0RIZ68BvZXMU68r2sWnw3UuwG70ijJsfywK4uPUHmT08lg/QYIPrawsio
Iq+4D7TiQdeb9KCHpKo97Uj4+ooslvHC2LsPLMzd8R23guycq0b0XEnJVjH7HlOrsHZz0pG3GmC6
rtKcJDBBPxQBBnA46MGUjZyu65pzaxwmYBDrWc1zg6nvuU2s6RzkAFQkk6w4FLZT4eEyK8Nc25iD
ph+KMnrKU68/eyNB2RjNDEupvF07iluL/ajDkGztkS1FFFoM90pUtZflIEyUE4cyw4IvqABdlbJ6
VMcaqJxqngqysdceJMpqNALk+01saAHbur03OY189ktLf4Km6VhBcCyJYh+kVBr2o929pvDHz5oY
wEar/IwqAFdXqBgLs6MH3Ah+ctVVCCR4kyW2AyvZVSpMN5TUH3JfrkUomF7GYTjLWXrTwF3EnR58
LSR55DFGtVnFWYsRehqsCVjY28Q38xUiyitj8L8bQu3+ZVhT/hkzYFSDCqDqig4YHIrCb6RLImt2
HsNH+5kir3VAAdA4gh9Z4WoeYRGUoM6EdYjnZLBUHYKHHj7cCQbbwoIvqFvunwdZW/nH5n/5a3AJ
R7DVthVSn1+Z5AOQc9HxeP+0WROjwtFW2Enn750VzBSasVlNmh07RoRuiDVYv1Qp/tE2zXBqe3va
55q1LWWTFTRBrB0rleHgSQHwpyY0N0pQonI+oW3YdsELiCT5Uk/BJa5NBahBF57TViTbFl8Ifb1s
xjFOfJby0HNEET2EbXnPmGqv/aJP8ddK9G0lq89hgu1gpKEhphkxGmZzuDtq7ZavC0mctjTkteJ3
+zSthRvocueOvlLhHGVCapmLlWEk67o3jz5EJFwIUicd8CZENvKX3YTBVg+bV5FNCP0V+V1uafZB
+MqhD6V7lKqip5hnyFEs+y3Nka5Tx1Y+ghLRdpnPcJZLSbTVPVEdI39dzSjbtv2lj9qVpxNOVpWs
xx4108qL25OQmwaEp42FgFwcm7JtzkmKObDh562Lem7sxLIVErVQbpDyl8gmhPhm1uP068+/v/Lb
HMuTOD+PoNM1YZrWlzk2R7fTLHU/+5mZ8nDTVXaB2ZOn9S5Zhvs6ECzSC2K8Yn46izIPbnUr+hd+
jPLPANTyDOqmDlGcOBqmSF+x8WjzZaZd2dlPgHjiOR9BGOKmZHYSFLXGlAhDQONHVW1deHyzWqcX
v3CSMbcBazycg+KTIsfxIQZ30obdCI+e2e7PX5P47TWZk6WAOnhXVHKQXxOnimTWAzzZ6aeSJz+w
QWtOwB0S5NhSH1gn0ipLNlfE1RlkxJYti78PRmVYEwMGL9zn1ibUxRtK/u15wF0WLZVROiaQ8KMx
k1d934nT1OOj+ec/W/kS2+OrRapbhklpCcWek4df8AxKzP4LIJD5M6x4P+RY/263vVjh1IeqhueX
+8w0wJRMzZMerIl271EbV7/l1rBnroMFi3Efs3bRX6SucAhX2ofaHBMnshDzR/3fVXisWDtaykNY
KvJ6DPIdgkryqqn9o2Ih1uDh+WfU6QrDEWM/+FO9ItRobXuL4FjfJAiTpBhs4mY062Inz540ZBuz
R744ILl7LMFbrkvPQ7rED7uTaYwkQMi7wvHFw7PNo9opo/Et00gGBlAI3Vga2/XoD+Ym162AjVve
reqoK6EPjvbGb9VNkOvVrdo3KaT8xFwPGF1tPE2LmMJtlne63xMOmxoIYmq5qjS/cb2ClZ4dfYdJ
F9Tlm6Rp+rlMWJBJEn63ioXTZgn/3TGjcCR45D3ALbP3vRb+alkoQfNZFpvDuEezttgVdQP8ljDF
lilWOSA6G6Ky+0NW8cFFUUOtOoyo8ibYG3NySmN/il1kiCVjoO3r3h/WPZpfrm3o2b2NjPnO7tp3
He3BlFWAUHYKDLKbomZpdwWxw4ZIBmh68MaTLYp4F5S94oydFk6EFzJXLxN3xCv8RjUlfFhLxB97
2Q4yh1C/dBtmL5lGxh/rBiU9YlDJYipTVn7/C3Xu9L7ONWOndfXkNsRsZV25QRF+9gWCfpdPTf0v
M9UXBs3Ho6yhJ2ESr7bRqfvCoGplz+a9NL2fRhUGLD+6zIlNyd7EQHY2ihy2ZGm77mIYenfRfAVD
zMg/5gmcecaWzaB1993s0AfV7yHlR/nzmyb+if1a/joC6DB8FEHy3tS+kDsVWSRVWhbR+4CZIi4Y
2PT2cn7Lc5Jj8z72O2FiPFaQOnELwq2bRKkdtQecvCjvFxNCVtGID4eabFTFqDdgFIj0hU16m8uZ
vZanQGymeXuSxX3Iz5+oay3Vsc3Lg+eGIedf/ju/jXcmyQXdBnCgGML8TWBGFf00xUMfv/dhewU2
rNwrNnD3CoSx6zFTrsa2Sm4a1NDASXSuIkYYaYqluI3OgC2puHrXtZJ/G6wWBG1sqoAgo+7e7B/s
3Hob/bF48Mn5/xtYxP66muGLVwWZGFW1bI2B5J87RkMJ67TGsuBd8hG+mZBU7HPzsUkilgrIl26M
QQxOIHn5Hs4O6SFgsfeoDd+YiX3IFEPfL5upTlbPUj2A18v2osctK2/Z7yj4Uzg+6Eqz6euzqhT7
iMDhVrH8WbAEYg2Kafah6ifZUb16izXQjxGk2KsaWwBXmuocpV61JTYcP6RdRdiMwbRph+c//3Jf
EGzLg2hpbN4sWRdgXe0veJkpbVFOGOLo3UpFvbZjw2cG96B919atGhbx0RgUYw1X6n2UMIpqh4M0
1voxHao17CUEiPvgrA5yddLToEDfWnkxMa6/US1pj2NhJzXaE2Rf3CAha6xAL4ZOWSedS1AF7ZPI
Ly9T5n1r5ZYx2mNTBc/10YPXc6xatMj//H/l+fnt9wb/w6JFWDykhmJ8GROqPtVry8+y90TX5RVI
2v4CG9jGaLvzzX3IMvOahvEKnEx2tif/XmuCX145CTeWhb5JNNs/L4fcJrSLcg9iDzrISuhWUdvG
t4y83r6w6lcsmIeTRLjXatJ1KFUXDJUHhCoIj8JuvGj8bTcagkMhz9bO1nw87RNJuxlI913i7DU0
98zTCW6W+DigapDZqqMXFnRXWX0sjXbtkaNXY005YkoOlr/pZJR2cQlrwc1k0OMLk6mRuNfO86PA
bTENcWo/m5MfbLGmOz3NnFEzJExNUqRSIOhckX3ITs2seuSndomFPYLgYGn4w/RWepLGpFyRoriC
X8wvYnhomincseX0idMbkLrTrMBluEtcgODCndRHloRAPOv+vTXao11WePkw+SAG7pBUjK8Jy2hn
AtC6jnA8cdJZh9/QK6yKy+zCmt0+WkYeHkli5U4Ta/pOCbzhMFrjryFsBVmHTDl4s6OrJ7L3oC2R
uiCO6WAaMJwKXDq8El/KBm2/gZF9o7PqgiJHwENG3GcOhWr6HIHrOtPBeuY4dBWiYlHyZGgVnpaz
A6+wiLmBGYIboxzrYKzPWveLBH1zTVgMOciI7NF667eaV8VPAP0PXkWMOB/frETyT4zg5WbwUfWu
gNY50Yh2BLFx+ajPBxjSDg6txcn3ijc0it4reOA7JdcvCDtrd1rbDjsTNdUeXdqrCIFUDnr6I2ur
s2agSt9Y/k2Pz9bN/zF3bstt40gYfhVX7pdL8MyqnVSN7cTOOvZkE+9MzdykGJmWaB3oJSXL8tPv
BwJUBErjZAJXDVC5cSQ1gWajT/i7QbPUk1bMP3JzRH2bjjHtyRW5/fS3hXhKjjccPVws/ODqMRbB
p42YnG2y++mHNTEmPc82y3PUEvnt9WTNFUITKmnB650nFal/2pPiW9zP8zd3eCYXIN43l+MVqaqn
LG8/jLn/7BsefboXVaSJiMMYY5jmArzhQA8/cDMlUhetyoTrY06mkw1e3Jy6rCxfoUPxgH7Jsv8h
kO3bgLvc74/vxjQ8ScT4dMLFjGdJ9TSaP1bx2WxKw/m7mMbjf5D1SI9pk5W/m97JDBWRE+b8PTdE
UgxCKzxU3PiS2ozjabJYc/vL5+Q4CCmTHq832akYb2jfP19v3vvtH9PZ4jwE9PmRFgE1FwguVpf0
IInf3tXituuaQ9XIGXeXhO/iR86AaF82/X3ePsxOKR3DiqwmhCE8az2v4rfUxARnFA9QGzqu6os1
TbWm8r7PRdusPq3uAnHy9HA95+SLvmuPd2/8BS2UJk+L8jEDaZQ8PizPxp85UJpKEf7cVFcPdw+b
yyqJPyyf7hsVw/zT6BrXdl3kRjVtxQCDLQd/vr6u5/z7l/zN9jvmL15fViNOJOvb5bPfOivrq2Je
tsMvGZR5up7dabEsjD/eLJbVcvOfVdlsPpbtarZ8/lO1DprjSUJdV7zreo/Ed32p77J3mNBR2c3r
enNf/vSquJlXi9OqXTbVaPlKfySR/mGSZFiabce+La1uPc/RmBUse3UD8SjycGMpLEz8XI1XR7N6
MdYf/yPLvZSC8Timx183SCPxwB1+/hkbnl9hz20lNduZG+x8bgWKQYoLYNktuRBmXhIFFEwIqn7k
IDVgcMH3EoLaELfaVS7EtPqz5EKUerQ5Ypn42d3AZ9vlAh2QPJrGyD567klBDPrJdv2RRwJOdklh
ebsLTwMvSYIEXBJbRY7YuU0ggGNbLj8MPRpD5NQ/fBXyXS5kvkcw42dCCMUFYk+3VEGQJtL1tlOI
wqPoBo2XqUXm6JZdLqTCi0VGDisiVS2Hc1shiOLEWhUgCyCks4QYVg2TC0oVIAqhepJD9oCwW9gu
P4y9mFYgKce9avUDe5DmHveDRyIV2VZTurUV0OHC1iriG9CPU0T0ijnIBdSEF9BMikZCatc5JQXE
uraqIGATyBJK2UXJ0AExOoLbJLNYa0I+d+v181qkD2OnCUOPjlqJyAmgujG0imjClEZyuQ/gWA5l
fx0SAvqARcpUD9zMv+Agh8JTJV+9VUSqdmUhz72Qo6KcfLbaJGrXOcSFQFAIbCsLqUe1F+Keatdw
IAtgY/CgCfiT0DlVgJpSNtpCCAJPuhYkMrWoD5afJV4WwSDO5pQQKH67JAQUElsLARue/GbIpt9u
+MFWyEiDwgJtFd1zkyPceMutELLhg5Bkr68dwIFxwD32kpQDoiBxzkEG+BVYK8QYWecdR3R77cbA
QWYvhFEYxBT4bqXELePIeYx1xiDyPRFwskM+/zAX8BCByoUxKFI1nHMR8BCtI2b5rjvAjt7xQ+MY
eZz3c7+cjs1dUohEsbaqAAc5kweU5I0OC0FM8gxHDEyT+tw5hUDVsHbb7IwjKTi6SWpJx87smgVS
iEmMvwxmRSkE57iAjErAmZ23HLMV8BE4blBsGJiFJPcCQpLIB03cDff8JOA51jFDQAotovUMcJ9u
DBylPPRkMMFpqf7cPVmIssxWLeIiyB2fEhnpMdgRiQfSmRxSriMr52SB+DG0dhRwlGg3h33QRwcD
48DlQSgG8iyyKbUcKl53yUaEiYT32OkFkuoEkKRNde54oB1lEiUCKELvrK2sOOYuhahvSy4IbADH
rwQOhx0FEZNxA1KVOxg/Akq1ziqHKVljMiUygd6NgV5MOYDKyaXI5kPdcG4vkP6QgFirvRBkXix3
exAONkEWeFGWhhHg8S173NoEvBmd6bdwlJBxWt5gHtUipcLbdZRyhITbj3y/z7eqgN0hhUjaX3aM
txKCkMM08JMZ0Eml8AaOUhaiMEGOcdLkqCyknIrYMiHzyJIQPEbaJx6IgvCRlSilKkOlrhySARx5
azeR83Z6hctqD3MHpImXAtYh666d5L9r9aN6tVhKTAhwmcUu5iKIvlP+BxS+Ii5wDmOcq0RemdON
gfyTUPblNXWBs0GjyGNlnixUIZGzTBOGQkdLgyRSjkEI6YYKXE4pAedSiYLbL5V0/jgXyB+ADyZj
Gh3OHwgBOgfkTYqa6BSOS2qAzqLW0SJJNDA1oI+018Mqdw1iyvJJK3AHl3aNnYuTwEUpI/3jQoBr
SLI0Aa+p86VDU9D5zvRlzzlp7YZroiBy/DZbg+h7NCv0fZDIpgzkAk0h7+/MdDDtnAxwQGztGYcc
tQecrAiuKO7GgAt0yfSIn9gsEnvulmuMt2qNNJBHyVQAcsSolj/YAwCwUoqwAZ65ZwfIZFnKfkKW
nGItaQrV6gdqkEuNPbY/PsFfARt9h63YIlXpmzK76YCsVdnuoGG/+YUe5LlPYAenKn0m44sS16pI
f8W5vjZgrh3AdOfDHnDaPUf/XC9w/9HGs/pV9f95XpVN0Ywm3LAsob96mhJE/NOrn2fFl2Je7Pp7
qCS24teZ7MFxt7HQNwi30wFdKTbWdJvqqV6YhHMJebAnPC0WbdH2lCTQVrl9tpRPill1WzeLypi1
sqPWtGlG2hQ39e6sVbBmT5nindGyoqjcIN6pPlvip+WsWBdNuUs547a6/u+DMPDvkrseNX5U3x6d
0CFz/sVku0zN2j+F1g9NdWO8T50tsuUM8P5mbE5ZpyBsKZ/D8arq196Jt0pz2hJ+d1NMDAHUgYI1
3RmtgGgRZExZHWRbk6aivRhoEXUKYk25XptioY6YbMle7OumhLvde9b8+H65YGar0XTTU+rkgmzV
C2yS9/WqavfYrDxnW35c0hDR0B76QNOeLnctFoubXXbo9I896bYtRpNVWy6XhkwHfiwv97SmX40m
1bgwczfqyN+eNLaA0ndDsrl2UqIp7Gm3bcW/+3tDN+lj+pegXq+aIekXmXhNF2tTh2jcoe2kr8ov
TTHwnogGJZrNnvRDYdotfe5pT3h9dF7M79tJZZp1jct9Cfr/Lhvuf+6ZIDUVgahMybwE8cvysRoZ
ZkxHuS9B/Pe6mfbT1POWWG1r0nWznBydFE2NpTQ3pyoJeJkHnNLya7D31TGxLflfJpXJ8QhpsWcL
7Z7xSMyoRp9mWc+4KbkvqZ9i9ypV7Ykt4Q9cPdxuZg/FIEwIwBG9gHH4OKlvyqN37Z5tU/VDtrP/
VK/+RBBlVcYLvFL1gH1B1EUftvO/hvtl25aGS6Gho/a0H82oUmP0ben+d1lMdgURLJZE+tqS/bVs
5li2npAUcVJUEs1oTbkishmIt0Ya2JL+rcDu0OrL3JpAUWWFqDXxsl0e/Xpo8kD8yANa06/aUb1o
K0Ot6Epna9qbmlLqcT/J7m0mefBNm3ko07Stgd7PP/W1zYd+ZibX5DdGs7JoXv8fAAD//w==</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_xlchart.v1.16</cx:f>
      </cx:numDim>
    </cx:data>
  </cx:chartData>
  <cx:chart>
    <cx:plotArea>
      <cx:plotAreaRegion>
        <cx:series layoutId="treemap" uniqueId="{4B172B97-7944-F743-A134-DA445AEE96DB}">
          <cx:tx>
            <cx:txData>
              <cx:f>_xlchart.v1.15</cx:f>
              <cx:v>Performance_Rating</cx:v>
            </cx:txData>
          </cx:tx>
          <cx:dataLabels>
            <cx:visibility seriesName="0" categoryName="1" value="0"/>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3.xml"/><Relationship Id="rId5" Type="http://schemas.microsoft.com/office/2014/relationships/chartEx" Target="../charts/chartEx2.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342900</xdr:colOff>
      <xdr:row>1</xdr:row>
      <xdr:rowOff>38100</xdr:rowOff>
    </xdr:from>
    <xdr:to>
      <xdr:col>19</xdr:col>
      <xdr:colOff>254747</xdr:colOff>
      <xdr:row>44</xdr:row>
      <xdr:rowOff>157631</xdr:rowOff>
    </xdr:to>
    <xdr:grpSp>
      <xdr:nvGrpSpPr>
        <xdr:cNvPr id="2" name="Group 1">
          <a:extLst>
            <a:ext uri="{FF2B5EF4-FFF2-40B4-BE49-F238E27FC236}">
              <a16:creationId xmlns:a16="http://schemas.microsoft.com/office/drawing/2014/main" id="{8E0F8852-4F0F-FE44-8F46-30CB5E0CC627}"/>
            </a:ext>
          </a:extLst>
        </xdr:cNvPr>
        <xdr:cNvGrpSpPr/>
      </xdr:nvGrpSpPr>
      <xdr:grpSpPr>
        <a:xfrm>
          <a:off x="1168400" y="241300"/>
          <a:ext cx="14770847" cy="8857131"/>
          <a:chOff x="1752600" y="190500"/>
          <a:chExt cx="13468350" cy="7776000"/>
        </a:xfrm>
      </xdr:grpSpPr>
      <xdr:sp macro="" textlink="">
        <xdr:nvSpPr>
          <xdr:cNvPr id="3" name="Rectangle: Rounded Corners 2">
            <a:extLst>
              <a:ext uri="{FF2B5EF4-FFF2-40B4-BE49-F238E27FC236}">
                <a16:creationId xmlns:a16="http://schemas.microsoft.com/office/drawing/2014/main" id="{D9C35902-57A1-123E-C6DF-994A365EA94B}"/>
              </a:ext>
            </a:extLst>
          </xdr:cNvPr>
          <xdr:cNvSpPr/>
        </xdr:nvSpPr>
        <xdr:spPr>
          <a:xfrm>
            <a:off x="1752600" y="190500"/>
            <a:ext cx="13468350" cy="7776000"/>
          </a:xfrm>
          <a:prstGeom prst="roundRect">
            <a:avLst>
              <a:gd name="adj" fmla="val 1112"/>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chemeClr val="bg1"/>
                </a:solidFill>
              </a:rPr>
              <a:t>`</a:t>
            </a:r>
          </a:p>
        </xdr:txBody>
      </xdr:sp>
      <xdr:sp macro="" textlink="">
        <xdr:nvSpPr>
          <xdr:cNvPr id="4" name="Rectangle: Rounded Corners 3">
            <a:extLst>
              <a:ext uri="{FF2B5EF4-FFF2-40B4-BE49-F238E27FC236}">
                <a16:creationId xmlns:a16="http://schemas.microsoft.com/office/drawing/2014/main" id="{FF3C3C57-B769-3C59-4533-72349026B003}"/>
              </a:ext>
            </a:extLst>
          </xdr:cNvPr>
          <xdr:cNvSpPr/>
        </xdr:nvSpPr>
        <xdr:spPr>
          <a:xfrm>
            <a:off x="1852449" y="270899"/>
            <a:ext cx="7681986" cy="834001"/>
          </a:xfrm>
          <a:prstGeom prst="roundRect">
            <a:avLst>
              <a:gd name="adj" fmla="val 10000"/>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chemeClr val="bg1"/>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8B73674B-83D0-8476-6D5F-6727E2CD2DBD}"/>
              </a:ext>
            </a:extLst>
          </xdr:cNvPr>
          <xdr:cNvSpPr/>
        </xdr:nvSpPr>
        <xdr:spPr>
          <a:xfrm>
            <a:off x="9635189" y="293198"/>
            <a:ext cx="5467351" cy="834001"/>
          </a:xfrm>
          <a:prstGeom prst="roundRect">
            <a:avLst>
              <a:gd name="adj" fmla="val 10000"/>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sp macro="" textlink="">
        <xdr:nvSpPr>
          <xdr:cNvPr id="6" name="Rectangle: Rounded Corners 5">
            <a:extLst>
              <a:ext uri="{FF2B5EF4-FFF2-40B4-BE49-F238E27FC236}">
                <a16:creationId xmlns:a16="http://schemas.microsoft.com/office/drawing/2014/main" id="{1E6714C0-8853-4B05-1795-4C0BCD3CC45B}"/>
              </a:ext>
            </a:extLst>
          </xdr:cNvPr>
          <xdr:cNvSpPr/>
        </xdr:nvSpPr>
        <xdr:spPr>
          <a:xfrm>
            <a:off x="5819774" y="1361229"/>
            <a:ext cx="4819651" cy="3716545"/>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grpSp>
        <xdr:nvGrpSpPr>
          <xdr:cNvPr id="8" name="Group 7">
            <a:extLst>
              <a:ext uri="{FF2B5EF4-FFF2-40B4-BE49-F238E27FC236}">
                <a16:creationId xmlns:a16="http://schemas.microsoft.com/office/drawing/2014/main" id="{2268DC63-0C44-20B7-8F64-E9C7DD06AB10}"/>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C225FA65-BC92-0A52-0FD2-754CCC425A29}"/>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21" name="Straight Connector 20">
              <a:extLst>
                <a:ext uri="{FF2B5EF4-FFF2-40B4-BE49-F238E27FC236}">
                  <a16:creationId xmlns:a16="http://schemas.microsoft.com/office/drawing/2014/main" id="{938E7BFA-E564-79C9-3FF1-FC7273D9E4B2}"/>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0B14B9D1-1FCC-5F55-9F4F-D46F26976742}"/>
              </a:ext>
            </a:extLst>
          </xdr:cNvPr>
          <xdr:cNvCxnSpPr>
            <a:cxnSpLocks/>
          </xdr:cNvCxnSpPr>
        </xdr:nvCxnSpPr>
        <xdr:spPr>
          <a:xfrm flipH="1">
            <a:off x="6079257" y="1897665"/>
            <a:ext cx="4464000" cy="265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A65DE6A6-DD0D-A5E3-0436-60C2326D9FF0}"/>
              </a:ext>
            </a:extLst>
          </xdr:cNvPr>
          <xdr:cNvSpPr/>
        </xdr:nvSpPr>
        <xdr:spPr>
          <a:xfrm>
            <a:off x="10744199" y="1383529"/>
            <a:ext cx="4381501" cy="3694245"/>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1" name="Straight Connector 10">
            <a:extLst>
              <a:ext uri="{FF2B5EF4-FFF2-40B4-BE49-F238E27FC236}">
                <a16:creationId xmlns:a16="http://schemas.microsoft.com/office/drawing/2014/main" id="{C25003BB-AF13-C558-EF06-171D62A012C0}"/>
              </a:ext>
            </a:extLst>
          </xdr:cNvPr>
          <xdr:cNvCxnSpPr>
            <a:cxnSpLocks/>
          </xdr:cNvCxnSpPr>
        </xdr:nvCxnSpPr>
        <xdr:spPr>
          <a:xfrm flipV="1">
            <a:off x="10928785" y="1920450"/>
            <a:ext cx="4068000"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4DFAC828-3481-9E03-F4A0-DDE291D4B457}"/>
              </a:ext>
            </a:extLst>
          </xdr:cNvPr>
          <xdr:cNvSpPr/>
        </xdr:nvSpPr>
        <xdr:spPr>
          <a:xfrm>
            <a:off x="1847145" y="1327779"/>
            <a:ext cx="3867930" cy="3741463"/>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3" name="Straight Connector 12">
            <a:extLst>
              <a:ext uri="{FF2B5EF4-FFF2-40B4-BE49-F238E27FC236}">
                <a16:creationId xmlns:a16="http://schemas.microsoft.com/office/drawing/2014/main" id="{E0ECFED2-7BE3-7E5E-2C14-630C814C10B8}"/>
              </a:ext>
            </a:extLst>
          </xdr:cNvPr>
          <xdr:cNvCxnSpPr>
            <a:cxnSpLocks/>
          </xdr:cNvCxnSpPr>
        </xdr:nvCxnSpPr>
        <xdr:spPr>
          <a:xfrm flipV="1">
            <a:off x="1894226" y="1919777"/>
            <a:ext cx="3608419" cy="526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F9084E32-B978-B63F-0160-7E4AD98699A7}"/>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5" name="Straight Connector 14">
            <a:extLst>
              <a:ext uri="{FF2B5EF4-FFF2-40B4-BE49-F238E27FC236}">
                <a16:creationId xmlns:a16="http://schemas.microsoft.com/office/drawing/2014/main" id="{86504849-E05B-06C5-A655-A9E7A6E42904}"/>
              </a:ext>
            </a:extLst>
          </xdr:cNvPr>
          <xdr:cNvCxnSpPr>
            <a:cxnSpLocks/>
          </xdr:cNvCxnSpPr>
        </xdr:nvCxnSpPr>
        <xdr:spPr>
          <a:xfrm flipV="1">
            <a:off x="6009569" y="5524500"/>
            <a:ext cx="3096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49E0DAE3-D903-7E92-1EB1-1FFA09424247}"/>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7" name="Straight Connector 16">
            <a:extLst>
              <a:ext uri="{FF2B5EF4-FFF2-40B4-BE49-F238E27FC236}">
                <a16:creationId xmlns:a16="http://schemas.microsoft.com/office/drawing/2014/main" id="{240F569A-12A0-747F-D400-979B2641A384}"/>
              </a:ext>
            </a:extLst>
          </xdr:cNvPr>
          <xdr:cNvCxnSpPr>
            <a:cxnSpLocks/>
          </xdr:cNvCxnSpPr>
        </xdr:nvCxnSpPr>
        <xdr:spPr>
          <a:xfrm flipV="1">
            <a:off x="9686219" y="5524500"/>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0020E7C6-8AEB-C21A-7924-3E3E9B885B7D}"/>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xnSp macro="">
        <xdr:nvCxnSpPr>
          <xdr:cNvPr id="19" name="Straight Connector 18">
            <a:extLst>
              <a:ext uri="{FF2B5EF4-FFF2-40B4-BE49-F238E27FC236}">
                <a16:creationId xmlns:a16="http://schemas.microsoft.com/office/drawing/2014/main" id="{6FB00552-B4CD-432C-E52C-66E7437F77BE}"/>
              </a:ext>
            </a:extLst>
          </xdr:cNvPr>
          <xdr:cNvCxnSpPr>
            <a:cxnSpLocks/>
          </xdr:cNvCxnSpPr>
        </xdr:nvCxnSpPr>
        <xdr:spPr>
          <a:xfrm flipV="1">
            <a:off x="12543719" y="5514975"/>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558800</xdr:colOff>
      <xdr:row>2</xdr:row>
      <xdr:rowOff>152400</xdr:rowOff>
    </xdr:from>
    <xdr:to>
      <xdr:col>9</xdr:col>
      <xdr:colOff>533400</xdr:colOff>
      <xdr:row>5</xdr:row>
      <xdr:rowOff>139700</xdr:rowOff>
    </xdr:to>
    <xdr:sp macro="" textlink="">
      <xdr:nvSpPr>
        <xdr:cNvPr id="28" name="TextBox 27">
          <a:extLst>
            <a:ext uri="{FF2B5EF4-FFF2-40B4-BE49-F238E27FC236}">
              <a16:creationId xmlns:a16="http://schemas.microsoft.com/office/drawing/2014/main" id="{9F236606-712E-26AB-11B0-8FE22EAC9448}"/>
            </a:ext>
          </a:extLst>
        </xdr:cNvPr>
        <xdr:cNvSpPr txBox="1"/>
      </xdr:nvSpPr>
      <xdr:spPr>
        <a:xfrm>
          <a:off x="1384300" y="558800"/>
          <a:ext cx="65786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a:solidFill>
                <a:srgbClr val="002060"/>
              </a:solidFill>
              <a:latin typeface="American Typewriter" panose="02090604020004020304" pitchFamily="18" charset="77"/>
            </a:rPr>
            <a:t>HONDA</a:t>
          </a:r>
          <a:r>
            <a:rPr lang="en-US" sz="2400" b="1" i="0" baseline="0">
              <a:solidFill>
                <a:srgbClr val="002060"/>
              </a:solidFill>
              <a:latin typeface="American Typewriter" panose="02090604020004020304" pitchFamily="18" charset="77"/>
            </a:rPr>
            <a:t> CARS ANALYTICS DASHBOARD</a:t>
          </a:r>
          <a:endParaRPr lang="en-US" sz="2400" b="1" i="0">
            <a:solidFill>
              <a:srgbClr val="002060"/>
            </a:solidFill>
            <a:latin typeface="American Typewriter" panose="02090604020004020304" pitchFamily="18" charset="77"/>
          </a:endParaRPr>
        </a:p>
      </xdr:txBody>
    </xdr:sp>
    <xdr:clientData/>
  </xdr:twoCellAnchor>
  <xdr:twoCellAnchor editAs="oneCell">
    <xdr:from>
      <xdr:col>9</xdr:col>
      <xdr:colOff>571500</xdr:colOff>
      <xdr:row>1</xdr:row>
      <xdr:rowOff>177801</xdr:rowOff>
    </xdr:from>
    <xdr:to>
      <xdr:col>11</xdr:col>
      <xdr:colOff>508000</xdr:colOff>
      <xdr:row>6</xdr:row>
      <xdr:rowOff>19183</xdr:rowOff>
    </xdr:to>
    <xdr:pic>
      <xdr:nvPicPr>
        <xdr:cNvPr id="30" name="Picture 29" descr="Cars in a traffic jam">
          <a:extLst>
            <a:ext uri="{FF2B5EF4-FFF2-40B4-BE49-F238E27FC236}">
              <a16:creationId xmlns:a16="http://schemas.microsoft.com/office/drawing/2014/main" id="{CD329145-3906-CBC2-A3C4-C90D4046BE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1000" y="381001"/>
          <a:ext cx="1587500" cy="857382"/>
        </a:xfrm>
        <a:prstGeom prst="rect">
          <a:avLst/>
        </a:prstGeom>
      </xdr:spPr>
    </xdr:pic>
    <xdr:clientData/>
  </xdr:twoCellAnchor>
  <xdr:twoCellAnchor>
    <xdr:from>
      <xdr:col>1</xdr:col>
      <xdr:colOff>469900</xdr:colOff>
      <xdr:row>11</xdr:row>
      <xdr:rowOff>114300</xdr:rowOff>
    </xdr:from>
    <xdr:to>
      <xdr:col>6</xdr:col>
      <xdr:colOff>457200</xdr:colOff>
      <xdr:row>27</xdr:row>
      <xdr:rowOff>88900</xdr:rowOff>
    </xdr:to>
    <xdr:graphicFrame macro="">
      <xdr:nvGraphicFramePr>
        <xdr:cNvPr id="32" name="Chart 31">
          <a:extLst>
            <a:ext uri="{FF2B5EF4-FFF2-40B4-BE49-F238E27FC236}">
              <a16:creationId xmlns:a16="http://schemas.microsoft.com/office/drawing/2014/main" id="{B336C108-B26D-B84A-BA92-8BD958404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558800</xdr:colOff>
      <xdr:row>8</xdr:row>
      <xdr:rowOff>101600</xdr:rowOff>
    </xdr:from>
    <xdr:to>
      <xdr:col>6</xdr:col>
      <xdr:colOff>482600</xdr:colOff>
      <xdr:row>10</xdr:row>
      <xdr:rowOff>88900</xdr:rowOff>
    </xdr:to>
    <xdr:sp macro="" textlink="">
      <xdr:nvSpPr>
        <xdr:cNvPr id="33" name="TextBox 32">
          <a:extLst>
            <a:ext uri="{FF2B5EF4-FFF2-40B4-BE49-F238E27FC236}">
              <a16:creationId xmlns:a16="http://schemas.microsoft.com/office/drawing/2014/main" id="{F5532317-D0BB-C786-8CFF-2E362A11BED2}"/>
            </a:ext>
          </a:extLst>
        </xdr:cNvPr>
        <xdr:cNvSpPr txBox="1"/>
      </xdr:nvSpPr>
      <xdr:spPr>
        <a:xfrm>
          <a:off x="1384300" y="1727200"/>
          <a:ext cx="40513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i="0">
              <a:solidFill>
                <a:srgbClr val="002060"/>
              </a:solidFill>
              <a:latin typeface="American Typewriter" panose="02090604020004020304" pitchFamily="18" charset="77"/>
            </a:rPr>
            <a:t>Average Consumer</a:t>
          </a:r>
          <a:r>
            <a:rPr lang="en-US" sz="1500" b="1" i="0" baseline="0">
              <a:solidFill>
                <a:srgbClr val="002060"/>
              </a:solidFill>
              <a:latin typeface="American Typewriter" panose="02090604020004020304" pitchFamily="18" charset="77"/>
            </a:rPr>
            <a:t> </a:t>
          </a:r>
          <a:r>
            <a:rPr lang="en-US" sz="1500" b="1" i="0">
              <a:solidFill>
                <a:srgbClr val="002060"/>
              </a:solidFill>
              <a:latin typeface="American Typewriter" panose="02090604020004020304" pitchFamily="18" charset="77"/>
            </a:rPr>
            <a:t>Rating of Fuel Types</a:t>
          </a:r>
        </a:p>
      </xdr:txBody>
    </xdr:sp>
    <xdr:clientData/>
  </xdr:twoCellAnchor>
  <xdr:twoCellAnchor>
    <xdr:from>
      <xdr:col>6</xdr:col>
      <xdr:colOff>800100</xdr:colOff>
      <xdr:row>10</xdr:row>
      <xdr:rowOff>190500</xdr:rowOff>
    </xdr:from>
    <xdr:to>
      <xdr:col>13</xdr:col>
      <xdr:colOff>88900</xdr:colOff>
      <xdr:row>28</xdr:row>
      <xdr:rowOff>12700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52302E14-21D8-E043-BD45-ED0EF44F75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53100" y="2222500"/>
              <a:ext cx="5067300" cy="3479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12700</xdr:colOff>
      <xdr:row>8</xdr:row>
      <xdr:rowOff>114300</xdr:rowOff>
    </xdr:from>
    <xdr:to>
      <xdr:col>13</xdr:col>
      <xdr:colOff>165100</xdr:colOff>
      <xdr:row>10</xdr:row>
      <xdr:rowOff>50800</xdr:rowOff>
    </xdr:to>
    <xdr:sp macro="" textlink="">
      <xdr:nvSpPr>
        <xdr:cNvPr id="35" name="TextBox 34">
          <a:extLst>
            <a:ext uri="{FF2B5EF4-FFF2-40B4-BE49-F238E27FC236}">
              <a16:creationId xmlns:a16="http://schemas.microsoft.com/office/drawing/2014/main" id="{81C79224-8299-B9F5-F03E-8FC184F8DEBF}"/>
            </a:ext>
          </a:extLst>
        </xdr:cNvPr>
        <xdr:cNvSpPr txBox="1"/>
      </xdr:nvSpPr>
      <xdr:spPr>
        <a:xfrm>
          <a:off x="5791200" y="1739900"/>
          <a:ext cx="5105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a:solidFill>
                <a:srgbClr val="002060"/>
              </a:solidFill>
              <a:latin typeface="American Typewriter" panose="02090604020004020304" pitchFamily="18" charset="77"/>
            </a:rPr>
            <a:t>Sum of Price by States in USA</a:t>
          </a:r>
        </a:p>
      </xdr:txBody>
    </xdr:sp>
    <xdr:clientData/>
  </xdr:twoCellAnchor>
  <xdr:twoCellAnchor>
    <xdr:from>
      <xdr:col>13</xdr:col>
      <xdr:colOff>457200</xdr:colOff>
      <xdr:row>11</xdr:row>
      <xdr:rowOff>50800</xdr:rowOff>
    </xdr:from>
    <xdr:to>
      <xdr:col>19</xdr:col>
      <xdr:colOff>76200</xdr:colOff>
      <xdr:row>27</xdr:row>
      <xdr:rowOff>139700</xdr:rowOff>
    </xdr:to>
    <xdr:graphicFrame macro="">
      <xdr:nvGraphicFramePr>
        <xdr:cNvPr id="36" name="Chart 35">
          <a:extLst>
            <a:ext uri="{FF2B5EF4-FFF2-40B4-BE49-F238E27FC236}">
              <a16:creationId xmlns:a16="http://schemas.microsoft.com/office/drawing/2014/main" id="{3966D31A-38FD-A949-8789-DF956967B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393700</xdr:colOff>
      <xdr:row>8</xdr:row>
      <xdr:rowOff>139700</xdr:rowOff>
    </xdr:from>
    <xdr:to>
      <xdr:col>19</xdr:col>
      <xdr:colOff>101600</xdr:colOff>
      <xdr:row>10</xdr:row>
      <xdr:rowOff>50800</xdr:rowOff>
    </xdr:to>
    <xdr:sp macro="" textlink="">
      <xdr:nvSpPr>
        <xdr:cNvPr id="37" name="TextBox 36">
          <a:extLst>
            <a:ext uri="{FF2B5EF4-FFF2-40B4-BE49-F238E27FC236}">
              <a16:creationId xmlns:a16="http://schemas.microsoft.com/office/drawing/2014/main" id="{BEDBEDB9-302A-785B-728D-25EDE67D20E7}"/>
            </a:ext>
          </a:extLst>
        </xdr:cNvPr>
        <xdr:cNvSpPr txBox="1"/>
      </xdr:nvSpPr>
      <xdr:spPr>
        <a:xfrm>
          <a:off x="11125200" y="1765300"/>
          <a:ext cx="4660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i="0">
              <a:solidFill>
                <a:srgbClr val="002060"/>
              </a:solidFill>
              <a:latin typeface="American Typewriter" panose="02090604020004020304" pitchFamily="18" charset="77"/>
            </a:rPr>
            <a:t>Average Number</a:t>
          </a:r>
          <a:r>
            <a:rPr lang="en-US" sz="1500" b="1" i="0" baseline="0">
              <a:solidFill>
                <a:srgbClr val="002060"/>
              </a:solidFill>
              <a:latin typeface="American Typewriter" panose="02090604020004020304" pitchFamily="18" charset="77"/>
            </a:rPr>
            <a:t> of </a:t>
          </a:r>
          <a:r>
            <a:rPr lang="en-US" sz="1500" b="1" i="0">
              <a:solidFill>
                <a:srgbClr val="002060"/>
              </a:solidFill>
              <a:latin typeface="American Typewriter" panose="02090604020004020304" pitchFamily="18" charset="77"/>
            </a:rPr>
            <a:t>Customer Review by Year</a:t>
          </a:r>
        </a:p>
      </xdr:txBody>
    </xdr:sp>
    <xdr:clientData/>
  </xdr:twoCellAnchor>
  <xdr:twoCellAnchor>
    <xdr:from>
      <xdr:col>1</xdr:col>
      <xdr:colOff>482600</xdr:colOff>
      <xdr:row>31</xdr:row>
      <xdr:rowOff>63500</xdr:rowOff>
    </xdr:from>
    <xdr:to>
      <xdr:col>6</xdr:col>
      <xdr:colOff>533400</xdr:colOff>
      <xdr:row>43</xdr:row>
      <xdr:rowOff>165100</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1810D185-5BFB-C14F-9DE9-3CAD07E78F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08100" y="6362700"/>
              <a:ext cx="4178300" cy="254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546100</xdr:colOff>
      <xdr:row>29</xdr:row>
      <xdr:rowOff>50800</xdr:rowOff>
    </xdr:from>
    <xdr:to>
      <xdr:col>6</xdr:col>
      <xdr:colOff>469900</xdr:colOff>
      <xdr:row>31</xdr:row>
      <xdr:rowOff>38100</xdr:rowOff>
    </xdr:to>
    <xdr:sp macro="" textlink="">
      <xdr:nvSpPr>
        <xdr:cNvPr id="42" name="TextBox 41">
          <a:extLst>
            <a:ext uri="{FF2B5EF4-FFF2-40B4-BE49-F238E27FC236}">
              <a16:creationId xmlns:a16="http://schemas.microsoft.com/office/drawing/2014/main" id="{5E3D41A2-C85D-EC4F-B457-E30AA92AE887}"/>
            </a:ext>
          </a:extLst>
        </xdr:cNvPr>
        <xdr:cNvSpPr txBox="1"/>
      </xdr:nvSpPr>
      <xdr:spPr>
        <a:xfrm>
          <a:off x="1371600" y="5943600"/>
          <a:ext cx="40513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rgbClr val="002060"/>
              </a:solidFill>
              <a:latin typeface="American Typewriter" panose="02090604020004020304" pitchFamily="18" charset="77"/>
            </a:rPr>
            <a:t>Average Performance</a:t>
          </a:r>
          <a:r>
            <a:rPr lang="en-US" sz="1400" b="1" i="0" baseline="0">
              <a:solidFill>
                <a:srgbClr val="002060"/>
              </a:solidFill>
              <a:latin typeface="American Typewriter" panose="02090604020004020304" pitchFamily="18" charset="77"/>
            </a:rPr>
            <a:t> </a:t>
          </a:r>
          <a:r>
            <a:rPr lang="en-US" sz="1400" b="1" i="0">
              <a:solidFill>
                <a:srgbClr val="002060"/>
              </a:solidFill>
              <a:latin typeface="American Typewriter" panose="02090604020004020304" pitchFamily="18" charset="77"/>
            </a:rPr>
            <a:t>Rating of Fuel Types</a:t>
          </a:r>
        </a:p>
      </xdr:txBody>
    </xdr:sp>
    <xdr:clientData/>
  </xdr:twoCellAnchor>
  <xdr:twoCellAnchor>
    <xdr:from>
      <xdr:col>6</xdr:col>
      <xdr:colOff>812800</xdr:colOff>
      <xdr:row>31</xdr:row>
      <xdr:rowOff>63500</xdr:rowOff>
    </xdr:from>
    <xdr:to>
      <xdr:col>11</xdr:col>
      <xdr:colOff>342900</xdr:colOff>
      <xdr:row>43</xdr:row>
      <xdr:rowOff>114300</xdr:rowOff>
    </xdr:to>
    <xdr:graphicFrame macro="">
      <xdr:nvGraphicFramePr>
        <xdr:cNvPr id="43" name="Chart 42">
          <a:extLst>
            <a:ext uri="{FF2B5EF4-FFF2-40B4-BE49-F238E27FC236}">
              <a16:creationId xmlns:a16="http://schemas.microsoft.com/office/drawing/2014/main" id="{DF79D18D-FB8C-384D-8728-E1AFE5171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762000</xdr:colOff>
      <xdr:row>29</xdr:row>
      <xdr:rowOff>63500</xdr:rowOff>
    </xdr:from>
    <xdr:to>
      <xdr:col>11</xdr:col>
      <xdr:colOff>381000</xdr:colOff>
      <xdr:row>31</xdr:row>
      <xdr:rowOff>12700</xdr:rowOff>
    </xdr:to>
    <xdr:sp macro="" textlink="">
      <xdr:nvSpPr>
        <xdr:cNvPr id="44" name="TextBox 43">
          <a:extLst>
            <a:ext uri="{FF2B5EF4-FFF2-40B4-BE49-F238E27FC236}">
              <a16:creationId xmlns:a16="http://schemas.microsoft.com/office/drawing/2014/main" id="{301A762D-6821-6D4E-B335-5263DDEC68C5}"/>
            </a:ext>
          </a:extLst>
        </xdr:cNvPr>
        <xdr:cNvSpPr txBox="1"/>
      </xdr:nvSpPr>
      <xdr:spPr>
        <a:xfrm>
          <a:off x="5715000" y="5956300"/>
          <a:ext cx="37465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rgbClr val="002060"/>
              </a:solidFill>
              <a:latin typeface="American Typewriter" panose="02090604020004020304" pitchFamily="18" charset="77"/>
            </a:rPr>
            <a:t>Average</a:t>
          </a:r>
          <a:r>
            <a:rPr lang="en-US" sz="1400" b="1" i="0" baseline="0">
              <a:solidFill>
                <a:srgbClr val="002060"/>
              </a:solidFill>
              <a:latin typeface="American Typewriter" panose="02090604020004020304" pitchFamily="18" charset="77"/>
            </a:rPr>
            <a:t> Price by Dealer</a:t>
          </a:r>
          <a:r>
            <a:rPr lang="en-US" sz="1400" b="1" i="0">
              <a:solidFill>
                <a:srgbClr val="002060"/>
              </a:solidFill>
              <a:latin typeface="American Typewriter" panose="02090604020004020304" pitchFamily="18" charset="77"/>
            </a:rPr>
            <a:t> Types</a:t>
          </a:r>
        </a:p>
      </xdr:txBody>
    </xdr:sp>
    <xdr:clientData/>
  </xdr:twoCellAnchor>
  <xdr:twoCellAnchor>
    <xdr:from>
      <xdr:col>11</xdr:col>
      <xdr:colOff>596900</xdr:colOff>
      <xdr:row>31</xdr:row>
      <xdr:rowOff>127000</xdr:rowOff>
    </xdr:from>
    <xdr:to>
      <xdr:col>15</xdr:col>
      <xdr:colOff>317500</xdr:colOff>
      <xdr:row>43</xdr:row>
      <xdr:rowOff>165100</xdr:rowOff>
    </xdr:to>
    <xdr:graphicFrame macro="">
      <xdr:nvGraphicFramePr>
        <xdr:cNvPr id="46" name="Chart 45">
          <a:extLst>
            <a:ext uri="{FF2B5EF4-FFF2-40B4-BE49-F238E27FC236}">
              <a16:creationId xmlns:a16="http://schemas.microsoft.com/office/drawing/2014/main" id="{5EA2E66B-AF77-154E-A6C0-E81E73161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533400</xdr:colOff>
      <xdr:row>31</xdr:row>
      <xdr:rowOff>139700</xdr:rowOff>
    </xdr:from>
    <xdr:to>
      <xdr:col>19</xdr:col>
      <xdr:colOff>101600</xdr:colOff>
      <xdr:row>43</xdr:row>
      <xdr:rowOff>101600</xdr:rowOff>
    </xdr:to>
    <xdr:graphicFrame macro="">
      <xdr:nvGraphicFramePr>
        <xdr:cNvPr id="48" name="Chart 47">
          <a:extLst>
            <a:ext uri="{FF2B5EF4-FFF2-40B4-BE49-F238E27FC236}">
              <a16:creationId xmlns:a16="http://schemas.microsoft.com/office/drawing/2014/main" id="{C3DFEB7E-99FD-8F4F-A950-83B4CCDCD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635000</xdr:colOff>
      <xdr:row>29</xdr:row>
      <xdr:rowOff>101600</xdr:rowOff>
    </xdr:from>
    <xdr:to>
      <xdr:col>15</xdr:col>
      <xdr:colOff>304800</xdr:colOff>
      <xdr:row>31</xdr:row>
      <xdr:rowOff>25400</xdr:rowOff>
    </xdr:to>
    <xdr:sp macro="" textlink="">
      <xdr:nvSpPr>
        <xdr:cNvPr id="49" name="TextBox 48">
          <a:extLst>
            <a:ext uri="{FF2B5EF4-FFF2-40B4-BE49-F238E27FC236}">
              <a16:creationId xmlns:a16="http://schemas.microsoft.com/office/drawing/2014/main" id="{7D34C79D-34F3-2645-93F4-A0E2C1FD4867}"/>
            </a:ext>
          </a:extLst>
        </xdr:cNvPr>
        <xdr:cNvSpPr txBox="1"/>
      </xdr:nvSpPr>
      <xdr:spPr>
        <a:xfrm>
          <a:off x="9715500" y="5994400"/>
          <a:ext cx="29718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a:solidFill>
                <a:srgbClr val="002060"/>
              </a:solidFill>
              <a:latin typeface="American Typewriter" panose="02090604020004020304" pitchFamily="18" charset="77"/>
            </a:rPr>
            <a:t>Value for Money Rating by</a:t>
          </a:r>
          <a:r>
            <a:rPr lang="en-US" sz="1100" b="1" i="0" baseline="0">
              <a:solidFill>
                <a:srgbClr val="002060"/>
              </a:solidFill>
              <a:latin typeface="American Typewriter" panose="02090604020004020304" pitchFamily="18" charset="77"/>
            </a:rPr>
            <a:t> Fuel Types</a:t>
          </a:r>
          <a:endParaRPr lang="en-US" sz="1100" b="1" i="0">
            <a:solidFill>
              <a:srgbClr val="002060"/>
            </a:solidFill>
            <a:latin typeface="American Typewriter" panose="02090604020004020304" pitchFamily="18" charset="77"/>
          </a:endParaRPr>
        </a:p>
      </xdr:txBody>
    </xdr:sp>
    <xdr:clientData/>
  </xdr:twoCellAnchor>
  <xdr:twoCellAnchor>
    <xdr:from>
      <xdr:col>15</xdr:col>
      <xdr:colOff>533400</xdr:colOff>
      <xdr:row>29</xdr:row>
      <xdr:rowOff>63500</xdr:rowOff>
    </xdr:from>
    <xdr:to>
      <xdr:col>19</xdr:col>
      <xdr:colOff>101600</xdr:colOff>
      <xdr:row>31</xdr:row>
      <xdr:rowOff>12700</xdr:rowOff>
    </xdr:to>
    <xdr:sp macro="" textlink="">
      <xdr:nvSpPr>
        <xdr:cNvPr id="51" name="TextBox 50">
          <a:extLst>
            <a:ext uri="{FF2B5EF4-FFF2-40B4-BE49-F238E27FC236}">
              <a16:creationId xmlns:a16="http://schemas.microsoft.com/office/drawing/2014/main" id="{3C5C9D20-2D87-6640-972D-3862B02B4FC0}"/>
            </a:ext>
          </a:extLst>
        </xdr:cNvPr>
        <xdr:cNvSpPr txBox="1"/>
      </xdr:nvSpPr>
      <xdr:spPr>
        <a:xfrm>
          <a:off x="12915900" y="5956300"/>
          <a:ext cx="28702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rgbClr val="002060"/>
              </a:solidFill>
              <a:latin typeface="American Typewriter" panose="02090604020004020304" pitchFamily="18" charset="77"/>
            </a:rPr>
            <a:t>Comfort Rating by Fuel Types</a:t>
          </a:r>
        </a:p>
        <a:p>
          <a:pPr algn="ctr"/>
          <a:endParaRPr lang="en-US" sz="1400" b="1" i="0">
            <a:solidFill>
              <a:srgbClr val="002060"/>
            </a:solidFill>
            <a:latin typeface="American Typewriter" panose="02090604020004020304" pitchFamily="18" charset="77"/>
          </a:endParaRPr>
        </a:p>
      </xdr:txBody>
    </xdr:sp>
    <xdr:clientData/>
  </xdr:twoCellAnchor>
  <xdr:twoCellAnchor>
    <xdr:from>
      <xdr:col>11</xdr:col>
      <xdr:colOff>787400</xdr:colOff>
      <xdr:row>2</xdr:row>
      <xdr:rowOff>12700</xdr:rowOff>
    </xdr:from>
    <xdr:to>
      <xdr:col>19</xdr:col>
      <xdr:colOff>76200</xdr:colOff>
      <xdr:row>5</xdr:row>
      <xdr:rowOff>165100</xdr:rowOff>
    </xdr:to>
    <xdr:sp macro="" textlink="">
      <xdr:nvSpPr>
        <xdr:cNvPr id="52" name="TextBox 51">
          <a:extLst>
            <a:ext uri="{FF2B5EF4-FFF2-40B4-BE49-F238E27FC236}">
              <a16:creationId xmlns:a16="http://schemas.microsoft.com/office/drawing/2014/main" id="{09A1913A-9CD6-8C43-B177-E9F939B20FC3}"/>
            </a:ext>
          </a:extLst>
        </xdr:cNvPr>
        <xdr:cNvSpPr txBox="1"/>
      </xdr:nvSpPr>
      <xdr:spPr>
        <a:xfrm>
          <a:off x="9867900" y="419100"/>
          <a:ext cx="58928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a:solidFill>
              <a:srgbClr val="002060"/>
            </a:solidFill>
            <a:latin typeface="American Typewriter" panose="02090604020004020304" pitchFamily="18" charset="77"/>
          </a:endParaRPr>
        </a:p>
      </xdr:txBody>
    </xdr:sp>
    <xdr:clientData/>
  </xdr:twoCellAnchor>
  <xdr:twoCellAnchor>
    <xdr:from>
      <xdr:col>12</xdr:col>
      <xdr:colOff>101600</xdr:colOff>
      <xdr:row>2</xdr:row>
      <xdr:rowOff>114300</xdr:rowOff>
    </xdr:from>
    <xdr:to>
      <xdr:col>15</xdr:col>
      <xdr:colOff>612140</xdr:colOff>
      <xdr:row>5</xdr:row>
      <xdr:rowOff>66040</xdr:rowOff>
    </xdr:to>
    <xdr:grpSp>
      <xdr:nvGrpSpPr>
        <xdr:cNvPr id="54" name="Group 53">
          <a:extLst>
            <a:ext uri="{FF2B5EF4-FFF2-40B4-BE49-F238E27FC236}">
              <a16:creationId xmlns:a16="http://schemas.microsoft.com/office/drawing/2014/main" id="{4991F8A4-FB6E-4040-B9F1-507E73B9BBB8}"/>
            </a:ext>
          </a:extLst>
        </xdr:cNvPr>
        <xdr:cNvGrpSpPr/>
      </xdr:nvGrpSpPr>
      <xdr:grpSpPr>
        <a:xfrm>
          <a:off x="10007600" y="520700"/>
          <a:ext cx="2987040" cy="561340"/>
          <a:chOff x="6858000" y="3086100"/>
          <a:chExt cx="2987040" cy="561340"/>
        </a:xfrm>
      </xdr:grpSpPr>
      <xdr:sp macro="" textlink="">
        <xdr:nvSpPr>
          <xdr:cNvPr id="55" name="5-Point Star 54">
            <a:extLst>
              <a:ext uri="{FF2B5EF4-FFF2-40B4-BE49-F238E27FC236}">
                <a16:creationId xmlns:a16="http://schemas.microsoft.com/office/drawing/2014/main" id="{EC089124-09DC-58CC-17B1-2D15B0F320CB}"/>
              </a:ext>
            </a:extLst>
          </xdr:cNvPr>
          <xdr:cNvSpPr/>
        </xdr:nvSpPr>
        <xdr:spPr>
          <a:xfrm>
            <a:off x="68580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5-Point Star 55">
            <a:extLst>
              <a:ext uri="{FF2B5EF4-FFF2-40B4-BE49-F238E27FC236}">
                <a16:creationId xmlns:a16="http://schemas.microsoft.com/office/drawing/2014/main" id="{446D2F5F-89B0-70D3-7BAB-C33D0681CC89}"/>
              </a:ext>
            </a:extLst>
          </xdr:cNvPr>
          <xdr:cNvSpPr/>
        </xdr:nvSpPr>
        <xdr:spPr>
          <a:xfrm>
            <a:off x="74803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5-Point Star 56">
            <a:extLst>
              <a:ext uri="{FF2B5EF4-FFF2-40B4-BE49-F238E27FC236}">
                <a16:creationId xmlns:a16="http://schemas.microsoft.com/office/drawing/2014/main" id="{9ED0182E-D021-D6CE-D02A-FF5C76BC1A01}"/>
              </a:ext>
            </a:extLst>
          </xdr:cNvPr>
          <xdr:cNvSpPr/>
        </xdr:nvSpPr>
        <xdr:spPr>
          <a:xfrm>
            <a:off x="80899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5-Point Star 57">
            <a:extLst>
              <a:ext uri="{FF2B5EF4-FFF2-40B4-BE49-F238E27FC236}">
                <a16:creationId xmlns:a16="http://schemas.microsoft.com/office/drawing/2014/main" id="{A0E03351-9AA4-7E88-9CB8-3611D4658E2D}"/>
              </a:ext>
            </a:extLst>
          </xdr:cNvPr>
          <xdr:cNvSpPr/>
        </xdr:nvSpPr>
        <xdr:spPr>
          <a:xfrm>
            <a:off x="8686800" y="30861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5-Point Star 58">
            <a:extLst>
              <a:ext uri="{FF2B5EF4-FFF2-40B4-BE49-F238E27FC236}">
                <a16:creationId xmlns:a16="http://schemas.microsoft.com/office/drawing/2014/main" id="{F5A31E63-2EEB-7D75-0D94-9C95DD7B69AF}"/>
              </a:ext>
            </a:extLst>
          </xdr:cNvPr>
          <xdr:cNvSpPr/>
        </xdr:nvSpPr>
        <xdr:spPr>
          <a:xfrm>
            <a:off x="9296400" y="3098800"/>
            <a:ext cx="548640" cy="54864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647700</xdr:colOff>
      <xdr:row>2</xdr:row>
      <xdr:rowOff>114300</xdr:rowOff>
    </xdr:from>
    <xdr:to>
      <xdr:col>18</xdr:col>
      <xdr:colOff>647700</xdr:colOff>
      <xdr:row>5</xdr:row>
      <xdr:rowOff>165100</xdr:rowOff>
    </xdr:to>
    <xdr:sp macro="" textlink="">
      <xdr:nvSpPr>
        <xdr:cNvPr id="66" name="TextBox 65">
          <a:extLst>
            <a:ext uri="{FF2B5EF4-FFF2-40B4-BE49-F238E27FC236}">
              <a16:creationId xmlns:a16="http://schemas.microsoft.com/office/drawing/2014/main" id="{CE869076-E034-3846-BDEF-6A6BD5E40335}"/>
            </a:ext>
          </a:extLst>
        </xdr:cNvPr>
        <xdr:cNvSpPr txBox="1"/>
      </xdr:nvSpPr>
      <xdr:spPr>
        <a:xfrm>
          <a:off x="13030200" y="520700"/>
          <a:ext cx="24765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0" i="0">
              <a:solidFill>
                <a:srgbClr val="002060"/>
              </a:solidFill>
              <a:latin typeface="American Typewriter" panose="02090604020004020304" pitchFamily="18" charset="77"/>
            </a:rPr>
            <a:t>RATINGS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14</xdr:row>
      <xdr:rowOff>0</xdr:rowOff>
    </xdr:from>
    <xdr:to>
      <xdr:col>6</xdr:col>
      <xdr:colOff>120650</xdr:colOff>
      <xdr:row>27</xdr:row>
      <xdr:rowOff>101600</xdr:rowOff>
    </xdr:to>
    <xdr:graphicFrame macro="">
      <xdr:nvGraphicFramePr>
        <xdr:cNvPr id="3" name="Chart 2">
          <a:extLst>
            <a:ext uri="{FF2B5EF4-FFF2-40B4-BE49-F238E27FC236}">
              <a16:creationId xmlns:a16="http://schemas.microsoft.com/office/drawing/2014/main" id="{992959D9-418A-3AEC-1C0C-D226F5580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476250</xdr:colOff>
      <xdr:row>16</xdr:row>
      <xdr:rowOff>139700</xdr:rowOff>
    </xdr:from>
    <xdr:to>
      <xdr:col>13</xdr:col>
      <xdr:colOff>711200</xdr:colOff>
      <xdr:row>33</xdr:row>
      <xdr:rowOff>12700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DF396A9-739D-A856-3298-E2EA133667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58050" y="3390900"/>
              <a:ext cx="51879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63500</xdr:colOff>
      <xdr:row>11</xdr:row>
      <xdr:rowOff>25400</xdr:rowOff>
    </xdr:from>
    <xdr:to>
      <xdr:col>8</xdr:col>
      <xdr:colOff>508000</xdr:colOff>
      <xdr:row>24</xdr:row>
      <xdr:rowOff>127000</xdr:rowOff>
    </xdr:to>
    <xdr:graphicFrame macro="">
      <xdr:nvGraphicFramePr>
        <xdr:cNvPr id="6" name="Chart 5">
          <a:extLst>
            <a:ext uri="{FF2B5EF4-FFF2-40B4-BE49-F238E27FC236}">
              <a16:creationId xmlns:a16="http://schemas.microsoft.com/office/drawing/2014/main" id="{6D86B437-FE44-50DD-7DBD-B27ADAD6A3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800100</xdr:colOff>
      <xdr:row>15</xdr:row>
      <xdr:rowOff>139700</xdr:rowOff>
    </xdr:from>
    <xdr:to>
      <xdr:col>11</xdr:col>
      <xdr:colOff>152400</xdr:colOff>
      <xdr:row>20</xdr:row>
      <xdr:rowOff>12700</xdr:rowOff>
    </xdr:to>
    <mc:AlternateContent xmlns:mc="http://schemas.openxmlformats.org/markup-compatibility/2006">
      <mc:Choice xmlns:a14="http://schemas.microsoft.com/office/drawing/2010/main" Requires="a14">
        <xdr:graphicFrame macro="">
          <xdr:nvGraphicFramePr>
            <xdr:cNvPr id="3" name="Condition">
              <a:extLst>
                <a:ext uri="{FF2B5EF4-FFF2-40B4-BE49-F238E27FC236}">
                  <a16:creationId xmlns:a16="http://schemas.microsoft.com/office/drawing/2014/main" id="{9A752DEA-F8C6-6E0A-35A5-9D4494490A7C}"/>
                </a:ext>
              </a:extLst>
            </xdr:cNvPr>
            <xdr:cNvGraphicFramePr/>
          </xdr:nvGraphicFramePr>
          <xdr:xfrm>
            <a:off x="0" y="0"/>
            <a:ext cx="0" cy="0"/>
          </xdr:xfrm>
          <a:graphic>
            <a:graphicData uri="http://schemas.microsoft.com/office/drawing/2010/slicer">
              <sle:slicer xmlns:sle="http://schemas.microsoft.com/office/drawing/2010/slicer" name="Condition"/>
            </a:graphicData>
          </a:graphic>
        </xdr:graphicFrame>
      </mc:Choice>
      <mc:Fallback>
        <xdr:sp macro="" textlink="">
          <xdr:nvSpPr>
            <xdr:cNvPr id="0" name=""/>
            <xdr:cNvSpPr>
              <a:spLocks noTextEdit="1"/>
            </xdr:cNvSpPr>
          </xdr:nvSpPr>
          <xdr:spPr>
            <a:xfrm>
              <a:off x="9664700" y="3187700"/>
              <a:ext cx="1828800" cy="889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539750</xdr:colOff>
      <xdr:row>11</xdr:row>
      <xdr:rowOff>0</xdr:rowOff>
    </xdr:from>
    <xdr:to>
      <xdr:col>7</xdr:col>
      <xdr:colOff>412750</xdr:colOff>
      <xdr:row>24</xdr:row>
      <xdr:rowOff>101600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12CBFE6-8204-7240-FDF5-4C10161564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70650" y="22352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406400</xdr:colOff>
      <xdr:row>11</xdr:row>
      <xdr:rowOff>0</xdr:rowOff>
    </xdr:from>
    <xdr:to>
      <xdr:col>9</xdr:col>
      <xdr:colOff>546100</xdr:colOff>
      <xdr:row>24</xdr:row>
      <xdr:rowOff>101600</xdr:rowOff>
    </xdr:to>
    <xdr:graphicFrame macro="">
      <xdr:nvGraphicFramePr>
        <xdr:cNvPr id="2" name="Chart 1">
          <a:extLst>
            <a:ext uri="{FF2B5EF4-FFF2-40B4-BE49-F238E27FC236}">
              <a16:creationId xmlns:a16="http://schemas.microsoft.com/office/drawing/2014/main" id="{83604342-3E2A-682C-CEF4-226F83D6DD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311150</xdr:colOff>
      <xdr:row>12</xdr:row>
      <xdr:rowOff>12700</xdr:rowOff>
    </xdr:from>
    <xdr:to>
      <xdr:col>6</xdr:col>
      <xdr:colOff>730250</xdr:colOff>
      <xdr:row>25</xdr:row>
      <xdr:rowOff>114300</xdr:rowOff>
    </xdr:to>
    <xdr:graphicFrame macro="">
      <xdr:nvGraphicFramePr>
        <xdr:cNvPr id="5" name="Chart 4">
          <a:extLst>
            <a:ext uri="{FF2B5EF4-FFF2-40B4-BE49-F238E27FC236}">
              <a16:creationId xmlns:a16="http://schemas.microsoft.com/office/drawing/2014/main" id="{43824F60-E86C-1C42-61FC-7C5CF8E10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412750</xdr:colOff>
      <xdr:row>18</xdr:row>
      <xdr:rowOff>25400</xdr:rowOff>
    </xdr:from>
    <xdr:to>
      <xdr:col>4</xdr:col>
      <xdr:colOff>666750</xdr:colOff>
      <xdr:row>31</xdr:row>
      <xdr:rowOff>127000</xdr:rowOff>
    </xdr:to>
    <xdr:graphicFrame macro="">
      <xdr:nvGraphicFramePr>
        <xdr:cNvPr id="7" name="Chart 6">
          <a:extLst>
            <a:ext uri="{FF2B5EF4-FFF2-40B4-BE49-F238E27FC236}">
              <a16:creationId xmlns:a16="http://schemas.microsoft.com/office/drawing/2014/main" id="{0549A226-EF88-F453-2304-A2D63F5A8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85.630548379631" createdVersion="8" refreshedVersion="8" minRefreshableVersion="3" recordCount="4999" xr:uid="{421B9F4D-1AE9-0F46-8644-9BE468BA8383}">
  <cacheSource type="worksheet">
    <worksheetSource name="Table1"/>
  </cacheSource>
  <cacheFields count="25">
    <cacheField name="Year" numFmtId="0">
      <sharedItems containsSemiMixedTypes="0" containsString="0" containsNumber="1" containsInteger="1" minValue="1981" maxValue="2023" count="33">
        <n v="2018"/>
        <n v="2019"/>
        <n v="2016"/>
        <n v="2022"/>
        <n v="2020"/>
        <n v="2021"/>
        <n v="2008"/>
        <n v="2023"/>
        <n v="2015"/>
        <n v="2014"/>
        <n v="2011"/>
        <n v="2017"/>
        <n v="2012"/>
        <n v="2009"/>
        <n v="2010"/>
        <n v="2013"/>
        <n v="2001"/>
        <n v="1992"/>
        <n v="2006"/>
        <n v="2005"/>
        <n v="2004"/>
        <n v="1997"/>
        <n v="2007"/>
        <n v="2003"/>
        <n v="2000"/>
        <n v="1999"/>
        <n v="2002"/>
        <n v="1998"/>
        <n v="1993"/>
        <n v="1989"/>
        <n v="1987"/>
        <n v="1981"/>
        <n v="1991"/>
      </sharedItems>
    </cacheField>
    <cacheField name="Make" numFmtId="0">
      <sharedItems containsBlank="1" count="2">
        <s v="Honda"/>
        <m u="1"/>
      </sharedItems>
    </cacheField>
    <cacheField name="Model" numFmtId="0">
      <sharedItems/>
    </cacheField>
    <cacheField name="Condition" numFmtId="0">
      <sharedItems containsBlank="1" count="3">
        <s v="Used"/>
        <s v="New"/>
        <m u="1"/>
      </sharedItems>
    </cacheField>
    <cacheField name="Price" numFmtId="0">
      <sharedItems containsMixedTypes="1" containsNumber="1" containsInteger="1" minValue="1995" maxValue="69980"/>
    </cacheField>
    <cacheField name="Consumer_Rating" numFmtId="0">
      <sharedItems containsSemiMixedTypes="0" containsString="0" containsNumber="1" minValue="1.2" maxValue="5"/>
    </cacheField>
    <cacheField name="Consumer_Review_#" numFmtId="0">
      <sharedItems containsSemiMixedTypes="0" containsString="0" containsNumber="1" containsInteger="1" minValue="1" maxValue="29258"/>
    </cacheField>
    <cacheField name="Exterior_Color" numFmtId="0">
      <sharedItems containsBlank="1" containsMixedTypes="1" containsNumber="1" containsInteger="1" minValue="1" maxValue="1"/>
    </cacheField>
    <cacheField name="Interior_Color" numFmtId="0">
      <sharedItems containsBlank="1"/>
    </cacheField>
    <cacheField name="Drivetrain" numFmtId="0">
      <sharedItems containsBlank="1" count="14">
        <s v="All-wheel Drive   "/>
        <s v="Front-wheel Drive"/>
        <s v="Four-wheel Drive"/>
        <s v="Rear-wheel Drive"/>
        <s v="All-wheel Drive    "/>
        <m u="1"/>
        <s v="All-wheel Drive     " u="1"/>
        <s v="All-wheel Drive      " u="1"/>
        <s v="All_wheel Drive     " u="1"/>
        <s v="Front-wheel Drive " u="1"/>
        <s v="All-Wheel Drive" u="1"/>
        <s v="All_wheel Drive    " u="1"/>
        <s v="All-wheel Drive  " u="1"/>
        <s v="All-Wheel Drive " u="1"/>
      </sharedItems>
    </cacheField>
    <cacheField name="MPG" numFmtId="0">
      <sharedItems containsBlank="1"/>
    </cacheField>
    <cacheField name="Fuel_Type" numFmtId="0">
      <sharedItems containsBlank="1" count="8">
        <s v="Gasoline"/>
        <s v="Hybrid"/>
        <s v="5-Speed A/T"/>
        <s v="A/T"/>
        <s v="6-Speed M/T"/>
        <s v="CVT Transmission"/>
        <s v="Compressed Natural Gas"/>
        <m u="1"/>
      </sharedItems>
    </cacheField>
    <cacheField name="Transmission" numFmtId="0">
      <sharedItems containsBlank="1" containsMixedTypes="1" containsNumber="1" containsInteger="1" minValue="2" maxValue="2"/>
    </cacheField>
    <cacheField name="Engine" numFmtId="0">
      <sharedItems containsBlank="1"/>
    </cacheField>
    <cacheField name="VIN" numFmtId="0">
      <sharedItems containsBlank="1"/>
    </cacheField>
    <cacheField name="Stock_#" numFmtId="0">
      <sharedItems containsDate="1" containsBlank="1" containsMixedTypes="1" minDate="1899-12-31T00:53:04" maxDate="1900-01-07T23:37:05"/>
    </cacheField>
    <cacheField name="Mileage" numFmtId="0">
      <sharedItems containsBlank="1" containsMixedTypes="1" containsNumber="1" containsInteger="1" minValue="0" maxValue="259029"/>
    </cacheField>
    <cacheField name="Comfort_Rating" numFmtId="0">
      <sharedItems containsSemiMixedTypes="0" containsString="0" containsNumber="1" minValue="2" maxValue="5"/>
    </cacheField>
    <cacheField name="Interior_Design_Rating" numFmtId="0">
      <sharedItems containsSemiMixedTypes="0" containsString="0" containsNumber="1" minValue="0" maxValue="5"/>
    </cacheField>
    <cacheField name="Performance_Rating" numFmtId="0">
      <sharedItems containsSemiMixedTypes="0" containsString="0" containsNumber="1" minValue="2" maxValue="5"/>
    </cacheField>
    <cacheField name="Value_For_Money_Rating" numFmtId="0">
      <sharedItems containsSemiMixedTypes="0" containsString="0" containsNumber="1" minValue="1" maxValue="5"/>
    </cacheField>
    <cacheField name="Exterior_Styling_Rating" numFmtId="0">
      <sharedItems containsSemiMixedTypes="0" containsString="0" containsNumber="1" minValue="0" maxValue="5"/>
    </cacheField>
    <cacheField name="Reliability_Rating" numFmtId="0">
      <sharedItems containsSemiMixedTypes="0" containsString="0" containsNumber="1" minValue="0" maxValue="5"/>
    </cacheField>
    <cacheField name="State" numFmtId="0">
      <sharedItems containsBlank="1" count="51">
        <s v="Alabama"/>
        <s v="Alaska"/>
        <s v="American Samoa"/>
        <s v="Arkansas"/>
        <s v="California"/>
        <s v="Colorado"/>
        <s v="Connecticut"/>
        <s v="Deleware"/>
        <s v="Florida"/>
        <s v="Georgia"/>
        <s v="Guam"/>
        <s v="Hawaii"/>
        <s v="Idaho"/>
        <s v="Ilinois"/>
        <s v="Indiana"/>
        <s v="Iowa"/>
        <s v="Kanasa"/>
        <s v="Louisiana"/>
        <s v="Maine"/>
        <s v="Maryland"/>
        <s v="Masssachusetts"/>
        <s v="Michigan"/>
        <s v="Minnesota"/>
        <s v="Mississippi"/>
        <s v="Montana"/>
        <s v="Motana"/>
        <s v="Nebraska"/>
        <s v="Nevada"/>
        <s v="New Hampshire"/>
        <s v="New Jersey"/>
        <s v="New Mexico"/>
        <s v="New York"/>
        <s v="North Carolina"/>
        <s v="North Dakota"/>
        <s v="Ohia"/>
        <s v="Oklahoma"/>
        <s v="Oregon"/>
        <s v="Pennysylvania"/>
        <s v="Rhode Island"/>
        <s v="South Carolina"/>
        <s v="South Dakota"/>
        <s v="Tennessee"/>
        <s v="Texas"/>
        <s v="Utah"/>
        <s v="Vermont"/>
        <s v="Virginia"/>
        <s v="Washington"/>
        <s v="West Virginia"/>
        <s v="Wisconsin"/>
        <s v="Wyonming"/>
        <m u="1"/>
      </sharedItems>
    </cacheField>
    <cacheField name="Seller_Type" numFmtId="0">
      <sharedItems containsBlank="1" count="3">
        <s v="Dealer"/>
        <s v="Individual"/>
        <m u="1"/>
      </sharedItems>
    </cacheField>
  </cacheFields>
  <extLst>
    <ext xmlns:x14="http://schemas.microsoft.com/office/spreadsheetml/2009/9/main" uri="{725AE2AE-9491-48be-B2B4-4EB974FC3084}">
      <x14:pivotCacheDefinition pivotCacheId="15340481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x v="0"/>
    <x v="0"/>
    <s v="Ridgeline RTL"/>
    <x v="0"/>
    <n v="34995"/>
    <n v="4.0999999999999996"/>
    <n v="175"/>
    <s v="Crystal Black Pearl"/>
    <s v="Black"/>
    <x v="0"/>
    <s v="18-25"/>
    <x v="0"/>
    <s v="6-Speed Automatic"/>
    <s v="3.5L V6 24V GDI SOHC"/>
    <s v="5FPYK3F5XJB003984"/>
    <s v="12372MAG"/>
    <n v="4402"/>
    <n v="4.9000000000000004"/>
    <n v="4.8"/>
    <n v="4.8"/>
    <n v="4.5999999999999996"/>
    <n v="4.8"/>
    <n v="4.9000000000000004"/>
    <x v="0"/>
    <x v="0"/>
  </r>
  <r>
    <x v="1"/>
    <x v="0"/>
    <s v="Pilot Touring 7-Passenger"/>
    <x v="0"/>
    <n v="32923"/>
    <n v="4.9000000000000004"/>
    <n v="1257"/>
    <s v="Steel Sapphire Metallic"/>
    <s v="Gray"/>
    <x v="1"/>
    <s v="20-27"/>
    <x v="0"/>
    <s v="9-Speed Automatic"/>
    <s v="3.5L V6 24V GDI SOHC"/>
    <s v="5FNYF5H64KB027309"/>
    <s v="KB027309P"/>
    <n v="32671"/>
    <n v="4.8"/>
    <n v="4.7"/>
    <n v="4.7"/>
    <n v="4.5999999999999996"/>
    <n v="4.7"/>
    <n v="4.8"/>
    <x v="0"/>
    <x v="0"/>
  </r>
  <r>
    <x v="2"/>
    <x v="0"/>
    <s v="HR-V EX-L w/Navigation"/>
    <x v="0"/>
    <n v="22995"/>
    <n v="4.2"/>
    <n v="76"/>
    <s v="Green"/>
    <s v="White"/>
    <x v="0"/>
    <s v="27-32"/>
    <x v="0"/>
    <s v="Automatic CVT"/>
    <s v="1.8L I4 16V MPFI SOHC"/>
    <s v="3CZRU6H72GM731580"/>
    <s v="F32768"/>
    <n v="26546"/>
    <n v="4.4000000000000004"/>
    <n v="4.4000000000000004"/>
    <n v="4.2"/>
    <n v="4.5"/>
    <n v="4.5999999999999996"/>
    <n v="4.7"/>
    <x v="0"/>
    <x v="0"/>
  </r>
  <r>
    <x v="3"/>
    <x v="0"/>
    <s v="Accord EX-L 1.5T"/>
    <x v="0"/>
    <n v="32995"/>
    <n v="4.2"/>
    <n v="76"/>
    <s v="Silver"/>
    <s v="White"/>
    <x v="1"/>
    <s v="30-38"/>
    <x v="0"/>
    <s v="Automatic CVT"/>
    <s v="1.5L I4 16V GDI DOHC Turbo"/>
    <s v="1HGCV1F55NA027706"/>
    <s v="F32040"/>
    <n v="4624"/>
    <n v="5"/>
    <n v="5"/>
    <n v="5"/>
    <n v="5"/>
    <n v="5"/>
    <n v="5"/>
    <x v="0"/>
    <x v="0"/>
  </r>
  <r>
    <x v="4"/>
    <x v="0"/>
    <s v="Pilot EX-L"/>
    <x v="0"/>
    <n v="32995"/>
    <n v="4.2"/>
    <n v="76"/>
    <s v="White"/>
    <s v="White"/>
    <x v="1"/>
    <s v="19-27"/>
    <x v="0"/>
    <s v="6-Speed Automatic"/>
    <s v="3.5L V6 24V GDI SOHC"/>
    <s v="5FNYF5H52LB023266"/>
    <s v="F31041A"/>
    <n v="55486"/>
    <n v="4.5999999999999996"/>
    <n v="4.5"/>
    <n v="4.2"/>
    <n v="4.0999999999999996"/>
    <n v="4.5"/>
    <n v="4.0999999999999996"/>
    <x v="0"/>
    <x v="0"/>
  </r>
  <r>
    <x v="5"/>
    <x v="0"/>
    <s v="Passport Touring"/>
    <x v="0"/>
    <n v="44995"/>
    <n v="4.0999999999999996"/>
    <n v="175"/>
    <s v="Crystal Black Pearl"/>
    <s v="Black"/>
    <x v="0"/>
    <s v="19-24"/>
    <x v="0"/>
    <s v="9-Speed Automatic"/>
    <s v="3.5L V6 24V GDI SOHC"/>
    <s v="5FNYF8H94MB035439"/>
    <s v="12208MAG"/>
    <n v="12162"/>
    <n v="4.9000000000000004"/>
    <n v="4.7"/>
    <n v="4.8"/>
    <n v="4.5999999999999996"/>
    <n v="4.8"/>
    <n v="4.8"/>
    <x v="0"/>
    <x v="0"/>
  </r>
  <r>
    <x v="4"/>
    <x v="0"/>
    <s v="Passport Touring"/>
    <x v="0"/>
    <n v="39995"/>
    <n v="4.8"/>
    <n v="3"/>
    <s v="Crystal Black Pearl"/>
    <s v="Black"/>
    <x v="0"/>
    <s v="19-24"/>
    <x v="0"/>
    <s v="9-Speed Automatic"/>
    <s v="3.5L V6 24V GDI SOHC"/>
    <s v="5FNYF8H9XLB013590"/>
    <s v="11396ADS"/>
    <n v="24171"/>
    <n v="4.9000000000000004"/>
    <n v="4.8"/>
    <n v="4.8"/>
    <n v="4.5999999999999996"/>
    <n v="4.8"/>
    <n v="4.8"/>
    <x v="0"/>
    <x v="0"/>
  </r>
  <r>
    <x v="4"/>
    <x v="0"/>
    <s v="CR-V EX"/>
    <x v="0"/>
    <n v="25997"/>
    <n v="4.8"/>
    <n v="248"/>
    <s v="White"/>
    <s v="Gray"/>
    <x v="1"/>
    <s v="28-34"/>
    <x v="0"/>
    <s v="Automatic CVT"/>
    <s v="1.5L I4 16V GDI DOHC Turbo"/>
    <s v="5J6RW1H52LL002647"/>
    <s v="PLL002647"/>
    <n v="25368"/>
    <n v="4.9000000000000004"/>
    <n v="4.8"/>
    <n v="4.8"/>
    <n v="4.8"/>
    <n v="4.9000000000000004"/>
    <n v="4.9000000000000004"/>
    <x v="0"/>
    <x v="0"/>
  </r>
  <r>
    <x v="0"/>
    <x v="0"/>
    <s v="Odyssey Touring"/>
    <x v="0"/>
    <n v="24930"/>
    <n v="4.5999999999999996"/>
    <n v="535"/>
    <s v="White"/>
    <s v="Beige"/>
    <x v="1"/>
    <s v="19-28"/>
    <x v="0"/>
    <s v="10-Speed Automatic"/>
    <s v="3.5L V6 24V GDI SOHC"/>
    <s v="5FNRL6H89JB051818"/>
    <s v="JB051818"/>
    <n v="133469"/>
    <n v="4.8"/>
    <n v="4.7"/>
    <n v="4.5999999999999996"/>
    <n v="4.3"/>
    <n v="4.7"/>
    <n v="4.5999999999999996"/>
    <x v="0"/>
    <x v="0"/>
  </r>
  <r>
    <x v="1"/>
    <x v="0"/>
    <s v="Passport Sport"/>
    <x v="0"/>
    <n v="20999"/>
    <n v="5"/>
    <n v="1757"/>
    <s v="Blue"/>
    <s v="Black"/>
    <x v="1"/>
    <s v="20-25"/>
    <x v="0"/>
    <s v="9-Speed Automatic"/>
    <s v="3.5L V6 24V GDI SOHC"/>
    <s v="5FNYF7H20KB008748"/>
    <n v="223077"/>
    <n v="109470"/>
    <n v="4.8"/>
    <n v="4.7"/>
    <n v="4.7"/>
    <n v="4.5999999999999996"/>
    <n v="4.7"/>
    <n v="4.8"/>
    <x v="0"/>
    <x v="0"/>
  </r>
  <r>
    <x v="6"/>
    <x v="0"/>
    <s v="Civic LX"/>
    <x v="0"/>
    <n v="5995"/>
    <n v="4.7"/>
    <n v="2386"/>
    <s v="Nighthawk Black Pearl"/>
    <s v="Ivory"/>
    <x v="1"/>
    <s v="25-36"/>
    <x v="0"/>
    <s v="5-Speed Automatic"/>
    <s v="1.8L I4 16V MPFI SOHC"/>
    <s v="1HGFA16528L011139"/>
    <s v="HP18956A"/>
    <n v="186163"/>
    <n v="4.2"/>
    <n v="4.4000000000000004"/>
    <n v="4.3"/>
    <n v="4.5"/>
    <n v="4.5"/>
    <n v="4.7"/>
    <x v="0"/>
    <x v="0"/>
  </r>
  <r>
    <x v="3"/>
    <x v="0"/>
    <s v="Pilot Sport"/>
    <x v="1"/>
    <n v="41770"/>
    <n v="5"/>
    <n v="67"/>
    <s v="Sonic Gray Pearl"/>
    <s v="White"/>
    <x v="0"/>
    <s v="19-26"/>
    <x v="0"/>
    <s v="9-Speed Automatic"/>
    <s v="3.5L V6 24V GDI SOHC"/>
    <s v="5FNYF6H3XNB092326"/>
    <s v="H22787"/>
    <n v="10"/>
    <n v="5"/>
    <n v="5"/>
    <n v="5"/>
    <n v="5"/>
    <n v="5"/>
    <n v="5"/>
    <x v="0"/>
    <x v="0"/>
  </r>
  <r>
    <x v="1"/>
    <x v="0"/>
    <s v="Passport Elite"/>
    <x v="1"/>
    <n v="31200"/>
    <n v="4.5999999999999996"/>
    <n v="367"/>
    <s v="Modern Steel Metallic"/>
    <s v="Gray"/>
    <x v="0"/>
    <s v="19-24"/>
    <x v="0"/>
    <s v="9-Speed Automatic"/>
    <s v="3.5L V6 24V GDI SOHC"/>
    <s v="5FNYF8H00KB027191"/>
    <s v="22H0563A"/>
    <n v="49376"/>
    <n v="4.8"/>
    <n v="4.7"/>
    <n v="4.7"/>
    <n v="4.5999999999999996"/>
    <n v="4.7"/>
    <n v="4.8"/>
    <x v="0"/>
    <x v="0"/>
  </r>
  <r>
    <x v="3"/>
    <x v="0"/>
    <s v="Accord Sport 1.5T"/>
    <x v="1"/>
    <n v="30470"/>
    <n v="5"/>
    <n v="67"/>
    <s v="Sonic Gray Pearl"/>
    <s v="White"/>
    <x v="1"/>
    <s v="29-35"/>
    <x v="0"/>
    <s v="Automatic CVT"/>
    <s v="1.5L I4 16V GDI DOHC Turbo"/>
    <s v="1HGCV1F38NA117754"/>
    <s v="H22847"/>
    <n v="10"/>
    <n v="5"/>
    <n v="5"/>
    <n v="5"/>
    <n v="5"/>
    <n v="5"/>
    <n v="5"/>
    <x v="0"/>
    <x v="0"/>
  </r>
  <r>
    <x v="3"/>
    <x v="0"/>
    <s v="Pilot TrailSport"/>
    <x v="1"/>
    <n v="46500"/>
    <n v="5"/>
    <n v="67"/>
    <s v="Platinum White Pearl"/>
    <s v="White"/>
    <x v="0"/>
    <s v="19-25"/>
    <x v="0"/>
    <s v="9-Speed Automatic"/>
    <s v="3.5L V6 24V GDI SOHC"/>
    <s v="5FNYF6H82NB090565"/>
    <s v="H22783"/>
    <n v="10"/>
    <n v="5"/>
    <n v="5"/>
    <n v="5"/>
    <n v="5"/>
    <n v="5"/>
    <n v="5"/>
    <x v="0"/>
    <x v="0"/>
  </r>
  <r>
    <x v="3"/>
    <x v="0"/>
    <s v="Pilot Sport"/>
    <x v="1"/>
    <n v="41770"/>
    <n v="3"/>
    <n v="151"/>
    <s v="Platinum White"/>
    <s v="Black"/>
    <x v="0"/>
    <s v="19-26"/>
    <x v="0"/>
    <s v="9-Speed Automatic"/>
    <s v="3.5L V6 24V GDI SOHC"/>
    <s v="5FNYF6H37NB093482"/>
    <n v="421198"/>
    <n v="8"/>
    <n v="5"/>
    <n v="5"/>
    <n v="5"/>
    <n v="5"/>
    <n v="5"/>
    <n v="5"/>
    <x v="0"/>
    <x v="0"/>
  </r>
  <r>
    <x v="3"/>
    <x v="0"/>
    <s v="Pilot TrailSport"/>
    <x v="1"/>
    <n v="46500"/>
    <n v="3"/>
    <n v="151"/>
    <s v="Gray"/>
    <s v="Black"/>
    <x v="0"/>
    <s v="19-25"/>
    <x v="0"/>
    <s v="9-Speed Automatic"/>
    <s v="3.5L V6 24V GDI SOHC"/>
    <s v="5FNYF6H83NB093023"/>
    <n v="421232"/>
    <n v="7"/>
    <n v="5"/>
    <n v="5"/>
    <n v="5"/>
    <n v="5"/>
    <n v="5"/>
    <n v="5"/>
    <x v="0"/>
    <x v="0"/>
  </r>
  <r>
    <x v="3"/>
    <x v="0"/>
    <s v="Pilot Sport"/>
    <x v="1"/>
    <n v="41770"/>
    <n v="3"/>
    <n v="151"/>
    <s v="Platinum White"/>
    <s v="Black"/>
    <x v="0"/>
    <s v="19-26"/>
    <x v="0"/>
    <s v="9-Speed Automatic"/>
    <s v="3.5L V6 24V GDI SOHC"/>
    <s v="5FNYF6H3XNB069211"/>
    <n v="421032"/>
    <n v="10"/>
    <n v="5"/>
    <n v="5"/>
    <n v="5"/>
    <n v="5"/>
    <n v="5"/>
    <n v="5"/>
    <x v="0"/>
    <x v="0"/>
  </r>
  <r>
    <x v="3"/>
    <x v="0"/>
    <s v="Accord Sport 1.5T"/>
    <x v="1"/>
    <n v="30075"/>
    <n v="5"/>
    <n v="67"/>
    <s v="Crystal Black Pearl"/>
    <s v="White"/>
    <x v="1"/>
    <s v="29-35"/>
    <x v="0"/>
    <s v="Automatic CVT"/>
    <s v="1.5L I4 16V GDI DOHC Turbo"/>
    <s v="1HGCV1F31NA117658"/>
    <s v="H22846"/>
    <n v="10"/>
    <n v="5"/>
    <n v="5"/>
    <n v="5"/>
    <n v="5"/>
    <n v="5"/>
    <n v="5"/>
    <x v="0"/>
    <x v="0"/>
  </r>
  <r>
    <x v="3"/>
    <x v="0"/>
    <s v="Pilot Sport"/>
    <x v="1"/>
    <n v="39875"/>
    <n v="4.4000000000000004"/>
    <n v="71"/>
    <s v="Crystal Black Pearl"/>
    <s v="Black"/>
    <x v="0"/>
    <s v="19-26"/>
    <x v="0"/>
    <s v="9-Speed Automatic"/>
    <s v="3.5L V6 24V GDI SOHC"/>
    <s v="5FNYF6H30NB090908"/>
    <s v="T220447"/>
    <n v="7"/>
    <n v="5"/>
    <n v="5"/>
    <n v="5"/>
    <n v="5"/>
    <n v="5"/>
    <n v="5"/>
    <x v="0"/>
    <x v="0"/>
  </r>
  <r>
    <x v="1"/>
    <x v="0"/>
    <s v="Odyssey Elite"/>
    <x v="0"/>
    <n v="39350"/>
    <n v="4"/>
    <n v="31"/>
    <s v="White Diamond Pearl"/>
    <s v="Beige"/>
    <x v="1"/>
    <s v="19-28"/>
    <x v="0"/>
    <s v="10-Speed Automatic"/>
    <s v="3.5L V6 24V GDI SOHC"/>
    <s v="5FNRL6H90KB050308"/>
    <s v="2328P"/>
    <n v="50078"/>
    <n v="4.8"/>
    <n v="4.5999999999999996"/>
    <n v="4.5"/>
    <n v="4.3"/>
    <n v="4.7"/>
    <n v="4.5"/>
    <x v="0"/>
    <x v="0"/>
  </r>
  <r>
    <x v="7"/>
    <x v="0"/>
    <s v="Odyssey Sport"/>
    <x v="1"/>
    <n v="42655"/>
    <n v="4.7"/>
    <n v="1137"/>
    <s v="Crystal Black Pearl"/>
    <s v="White"/>
    <x v="1"/>
    <m/>
    <x v="0"/>
    <s v="Automatic"/>
    <s v="3.5L V6 24V GDI SOHC"/>
    <s v="5FNRL6H76PB033387"/>
    <s v="PB033387"/>
    <n v="6"/>
    <n v="5"/>
    <n v="5"/>
    <n v="4"/>
    <n v="4"/>
    <n v="4"/>
    <n v="5"/>
    <x v="0"/>
    <x v="0"/>
  </r>
  <r>
    <x v="3"/>
    <x v="0"/>
    <s v="CR-V Hybrid Touring"/>
    <x v="0"/>
    <n v="41497"/>
    <n v="3"/>
    <n v="21"/>
    <s v="Platinum White Pearl"/>
    <s v="Ivory"/>
    <x v="0"/>
    <s v="40-35"/>
    <x v="1"/>
    <s v="Automatic CVT"/>
    <s v="2.0L I4 16V MPFI DOHC Hybrid"/>
    <s v="5J6RT6H91NL039720"/>
    <s v="PJ123345A"/>
    <n v="1255"/>
    <n v="4.5999999999999996"/>
    <n v="4.9000000000000004"/>
    <n v="4.5"/>
    <n v="4.5999999999999996"/>
    <n v="4.8"/>
    <n v="4.7"/>
    <x v="0"/>
    <x v="0"/>
  </r>
  <r>
    <x v="1"/>
    <x v="0"/>
    <s v="Accord Hybrid Touring"/>
    <x v="0"/>
    <n v="28900"/>
    <n v="4.8"/>
    <n v="116"/>
    <s v="Lunar Silver Metallic"/>
    <s v="Gray"/>
    <x v="1"/>
    <s v="48-48"/>
    <x v="1"/>
    <s v="Automatic CVT"/>
    <s v="2.0L I4 16V MPFI DOHC Hybrid"/>
    <s v="1HGCV3F99KA001250"/>
    <s v="095009A"/>
    <n v="64017"/>
    <n v="4.5"/>
    <n v="4.5"/>
    <n v="3.9"/>
    <n v="3.9"/>
    <n v="4.5999999999999996"/>
    <n v="4.4000000000000004"/>
    <x v="0"/>
    <x v="0"/>
  </r>
  <r>
    <x v="3"/>
    <x v="0"/>
    <s v="Pilot Special Edition"/>
    <x v="1"/>
    <n v="44600"/>
    <n v="3"/>
    <n v="151"/>
    <s v="Platinum White"/>
    <s v="Black"/>
    <x v="0"/>
    <s v="19-26"/>
    <x v="0"/>
    <s v="9-Speed Automatic"/>
    <s v="3.5L V6 24V GDI SOHC"/>
    <s v="5FNYF6H27NB104410"/>
    <n v="421290"/>
    <n v="7"/>
    <n v="5"/>
    <n v="5"/>
    <n v="5"/>
    <n v="5"/>
    <n v="5"/>
    <n v="5"/>
    <x v="0"/>
    <x v="0"/>
  </r>
  <r>
    <x v="1"/>
    <x v="0"/>
    <s v="Passport Touring"/>
    <x v="1"/>
    <n v="32688"/>
    <n v="4.5999999999999996"/>
    <n v="367"/>
    <s v="Deep Scarlet Pearl"/>
    <s v="Gray"/>
    <x v="0"/>
    <s v="19-24"/>
    <x v="0"/>
    <s v="9-Speed Automatic"/>
    <s v="3.5L V6 24V GDI SOHC"/>
    <s v="5FNYF8H98KB019676"/>
    <s v="22H0643A"/>
    <n v="33959"/>
    <n v="4.8"/>
    <n v="4.7"/>
    <n v="4.7"/>
    <n v="4.5999999999999996"/>
    <n v="4.7"/>
    <n v="4.8"/>
    <x v="0"/>
    <x v="0"/>
  </r>
  <r>
    <x v="1"/>
    <x v="0"/>
    <s v="Passport Sport"/>
    <x v="1"/>
    <n v="25909"/>
    <n v="2.1"/>
    <n v="181"/>
    <s v="Green"/>
    <s v="Black"/>
    <x v="0"/>
    <s v="19-24"/>
    <x v="0"/>
    <s v="9-Speed Automatic"/>
    <s v="3.5L V6 24V GDI SOHC"/>
    <s v="5FNYF8H2XKB017351"/>
    <s v="H230139A"/>
    <n v="49183"/>
    <n v="4.8"/>
    <n v="4.7"/>
    <n v="4.7"/>
    <n v="4.5999999999999996"/>
    <n v="4.7"/>
    <n v="4.8"/>
    <x v="0"/>
    <x v="0"/>
  </r>
  <r>
    <x v="4"/>
    <x v="0"/>
    <s v="Passport Elite"/>
    <x v="0"/>
    <n v="33998"/>
    <n v="4.8"/>
    <n v="4"/>
    <s v="Red"/>
    <s v="Black"/>
    <x v="0"/>
    <s v="19-24"/>
    <x v="0"/>
    <s v="9-Speed Automatic"/>
    <s v="3.5L V6 24V GDI SOHC"/>
    <s v="5FNYF8H09LB009709"/>
    <n v="23283149"/>
    <n v="47979"/>
    <n v="4.9000000000000004"/>
    <n v="4.8"/>
    <n v="4.8"/>
    <n v="4.5999999999999996"/>
    <n v="4.8"/>
    <n v="4.8"/>
    <x v="0"/>
    <x v="0"/>
  </r>
  <r>
    <x v="3"/>
    <x v="0"/>
    <s v="Pilot Special Edition"/>
    <x v="1"/>
    <n v="44600"/>
    <n v="3"/>
    <n v="151"/>
    <s v="Gray"/>
    <s v="Black"/>
    <x v="0"/>
    <s v="19-26"/>
    <x v="0"/>
    <s v="9-Speed Automatic"/>
    <s v="3.5L V6 24V GDI SOHC"/>
    <s v="5FNYF6H20NB100022"/>
    <n v="421258"/>
    <n v="7"/>
    <n v="5"/>
    <n v="5"/>
    <n v="5"/>
    <n v="5"/>
    <n v="5"/>
    <n v="5"/>
    <x v="0"/>
    <x v="0"/>
  </r>
  <r>
    <x v="5"/>
    <x v="0"/>
    <s v="Pilot EX-L"/>
    <x v="1"/>
    <n v="32600"/>
    <n v="4.5999999999999996"/>
    <n v="367"/>
    <s v="Lunar Silver Metallic"/>
    <s v="Gray"/>
    <x v="1"/>
    <s v="20-27"/>
    <x v="0"/>
    <s v="9-Speed Automatic"/>
    <s v="3.5L V6 24V GDI SOHC"/>
    <s v="5FNYF5H52MB016139"/>
    <s v="UD14635"/>
    <n v="28240"/>
    <n v="4.9000000000000004"/>
    <n v="4.8"/>
    <n v="4.8"/>
    <n v="4.7"/>
    <n v="4.7"/>
    <n v="4.8"/>
    <x v="0"/>
    <x v="0"/>
  </r>
  <r>
    <x v="1"/>
    <x v="0"/>
    <s v="Passport Elite"/>
    <x v="0"/>
    <n v="32900"/>
    <n v="4.5999999999999996"/>
    <n v="367"/>
    <s v="Crystal Black Pearl"/>
    <s v="Black"/>
    <x v="0"/>
    <s v="19-24"/>
    <x v="0"/>
    <s v="9-Speed Automatic"/>
    <s v="3.5L V6 24V GDI SOHC"/>
    <s v="5FNYF8H08KB000370"/>
    <s v="SD00156"/>
    <n v="20877"/>
    <n v="4.8"/>
    <n v="4.7"/>
    <n v="4.7"/>
    <n v="4.5999999999999996"/>
    <n v="4.7"/>
    <n v="4.8"/>
    <x v="0"/>
    <x v="0"/>
  </r>
  <r>
    <x v="1"/>
    <x v="0"/>
    <s v="Odyssey EX-L"/>
    <x v="0"/>
    <n v="31795"/>
    <n v="4.5999999999999996"/>
    <n v="18"/>
    <s v="Diamond White Pearl"/>
    <s v="Gray"/>
    <x v="1"/>
    <s v="19-28"/>
    <x v="0"/>
    <s v="9-Speed Automatic"/>
    <s v="3.5L V6 24V GDI SOHC"/>
    <s v="5FNRL6H74KB019254"/>
    <s v="FUB06862A"/>
    <n v="48492"/>
    <n v="4.8"/>
    <n v="4.5999999999999996"/>
    <n v="4.5"/>
    <n v="4.3"/>
    <n v="4.7"/>
    <n v="4.5"/>
    <x v="0"/>
    <x v="0"/>
  </r>
  <r>
    <x v="1"/>
    <x v="0"/>
    <s v="Civic Si Base"/>
    <x v="0"/>
    <n v="22999"/>
    <n v="4.3"/>
    <n v="22"/>
    <s v="Lunar Silver Metallic"/>
    <s v="Black"/>
    <x v="1"/>
    <s v="28-38"/>
    <x v="0"/>
    <s v="6-Speed Manual"/>
    <s v="1.5L I4 16V GDI DOHC Turbo"/>
    <s v="2HGFC3A57KH754185"/>
    <s v="T754185"/>
    <n v="62432"/>
    <n v="4.7"/>
    <n v="4.8"/>
    <n v="4.7"/>
    <n v="4.8"/>
    <n v="4.8"/>
    <n v="4.9000000000000004"/>
    <x v="0"/>
    <x v="0"/>
  </r>
  <r>
    <x v="4"/>
    <x v="0"/>
    <s v="Civic LX"/>
    <x v="0"/>
    <n v="21495"/>
    <n v="4"/>
    <n v="227"/>
    <s v="Gray"/>
    <s v="Black"/>
    <x v="1"/>
    <s v="30-38"/>
    <x v="0"/>
    <s v="Automatic CVT"/>
    <s v="2.0L I4 16V MPFI DOHC"/>
    <s v="19XFC2F66LE022153"/>
    <s v="P6730"/>
    <n v="43956"/>
    <n v="4.8"/>
    <n v="4.8"/>
    <n v="4.9000000000000004"/>
    <n v="4.8"/>
    <n v="4.9000000000000004"/>
    <n v="4.9000000000000004"/>
    <x v="0"/>
    <x v="0"/>
  </r>
  <r>
    <x v="1"/>
    <x v="0"/>
    <s v="Odyssey EX"/>
    <x v="0"/>
    <n v="29749"/>
    <n v="5"/>
    <n v="343"/>
    <s v="Gray"/>
    <s v="White"/>
    <x v="1"/>
    <s v="19-28"/>
    <x v="0"/>
    <s v="9-Speed Automatic"/>
    <s v="3.5L V6 24V GDI SOHC"/>
    <s v="5FNRL6H59KB088732"/>
    <s v="GM88732"/>
    <n v="30084"/>
    <n v="4.8"/>
    <n v="4.5999999999999996"/>
    <n v="4.5"/>
    <n v="4.3"/>
    <n v="4.7"/>
    <n v="4.5"/>
    <x v="0"/>
    <x v="0"/>
  </r>
  <r>
    <x v="5"/>
    <x v="0"/>
    <s v="Ridgeline Sport"/>
    <x v="0"/>
    <n v="38977"/>
    <n v="4.7"/>
    <n v="1"/>
    <s v="Platinum White"/>
    <s v="Black"/>
    <x v="0"/>
    <s v="18-24"/>
    <x v="0"/>
    <s v="9-Speed Automatic"/>
    <s v="3.5L V6 24V GDI SOHC"/>
    <s v="5FPYK3F10MB003185"/>
    <s v="D511851A"/>
    <n v="21930"/>
    <n v="4.9000000000000004"/>
    <n v="4.7"/>
    <n v="4.7"/>
    <n v="4.5"/>
    <n v="4.9000000000000004"/>
    <n v="4.5999999999999996"/>
    <x v="0"/>
    <x v="0"/>
  </r>
  <r>
    <x v="5"/>
    <x v="0"/>
    <s v="CR-V Hybrid EX-L"/>
    <x v="0"/>
    <n v="32980"/>
    <n v="3"/>
    <n v="151"/>
    <s v="Blue"/>
    <s v="Gray"/>
    <x v="0"/>
    <s v="40-35"/>
    <x v="1"/>
    <s v="Automatic CVT"/>
    <s v="2.0L I4 16V MPFI DOHC Hybrid"/>
    <s v="7FART6H81ME000290"/>
    <s v="P0790"/>
    <n v="26361"/>
    <n v="4.8"/>
    <n v="4.8"/>
    <n v="4.8"/>
    <n v="4.7"/>
    <n v="4.8"/>
    <n v="4.8"/>
    <x v="0"/>
    <x v="0"/>
  </r>
  <r>
    <x v="6"/>
    <x v="0"/>
    <s v="Accord EX-L"/>
    <x v="0"/>
    <n v="10990"/>
    <n v="4.4000000000000004"/>
    <n v="317"/>
    <s v="Taffeta White"/>
    <s v="Select"/>
    <x v="1"/>
    <s v="19-29"/>
    <x v="0"/>
    <s v="5-SPEED A/T"/>
    <s v="V6 Cylinder Engine"/>
    <s v="1HGCP36858A051380"/>
    <n v="51380"/>
    <n v="109692"/>
    <n v="4.4000000000000004"/>
    <n v="4.3"/>
    <n v="4.3"/>
    <n v="4.3"/>
    <n v="4.5"/>
    <n v="4.3"/>
    <x v="0"/>
    <x v="0"/>
  </r>
  <r>
    <x v="4"/>
    <x v="0"/>
    <s v="Passport Sport"/>
    <x v="0"/>
    <n v="29788"/>
    <n v="4.5999999999999996"/>
    <n v="327"/>
    <s v="Black"/>
    <s v="White"/>
    <x v="1"/>
    <s v="20-25"/>
    <x v="0"/>
    <s v="9-Speed Automatic"/>
    <s v="V6 Cylinder Engine"/>
    <s v="5FNYF7H22LB004184"/>
    <s v="X4191"/>
    <n v="15046"/>
    <n v="4.9000000000000004"/>
    <n v="4.8"/>
    <n v="4.8"/>
    <n v="4.5999999999999996"/>
    <n v="4.8"/>
    <n v="4.8"/>
    <x v="0"/>
    <x v="0"/>
  </r>
  <r>
    <x v="3"/>
    <x v="0"/>
    <s v="Pilot Sport"/>
    <x v="1"/>
    <n v="41770"/>
    <n v="2.1"/>
    <n v="181"/>
    <s v="Crystal Black Pearl"/>
    <s v="Black"/>
    <x v="0"/>
    <s v="19-26"/>
    <x v="0"/>
    <s v="9-Speed Automatic"/>
    <s v="3.5L V6 24V GDI SOHC"/>
    <s v="5FNYF6H34NB104356"/>
    <s v="H221746"/>
    <n v="6"/>
    <n v="5"/>
    <n v="5"/>
    <n v="5"/>
    <n v="5"/>
    <n v="5"/>
    <n v="5"/>
    <x v="0"/>
    <x v="0"/>
  </r>
  <r>
    <x v="4"/>
    <x v="0"/>
    <s v="Civic Sport"/>
    <x v="0"/>
    <n v="22595"/>
    <n v="4.5999999999999996"/>
    <n v="85"/>
    <s v="Silver"/>
    <s v="Black"/>
    <x v="1"/>
    <s v="29-37"/>
    <x v="0"/>
    <s v="Automatic CVT"/>
    <s v="2.0L I4 16V MPFI DOHC"/>
    <s v="2HGFC2F89LH535579"/>
    <s v="U535579"/>
    <n v="48365"/>
    <n v="4.8"/>
    <n v="4.8"/>
    <n v="4.9000000000000004"/>
    <n v="4.8"/>
    <n v="4.9000000000000004"/>
    <n v="4.9000000000000004"/>
    <x v="0"/>
    <x v="0"/>
  </r>
  <r>
    <x v="3"/>
    <x v="0"/>
    <s v="Pilot Sport"/>
    <x v="1"/>
    <n v="41355"/>
    <n v="2.1"/>
    <n v="181"/>
    <s v="Platinum White Pearl"/>
    <s v="Black"/>
    <x v="0"/>
    <s v="19-26"/>
    <x v="0"/>
    <s v="9-Speed Automatic"/>
    <s v="3.5L V6 24V GDI SOHC"/>
    <s v="5FNYF6H39NB098702"/>
    <s v="H221706"/>
    <n v="5"/>
    <n v="5"/>
    <n v="5"/>
    <n v="5"/>
    <n v="5"/>
    <n v="5"/>
    <n v="5"/>
    <x v="0"/>
    <x v="0"/>
  </r>
  <r>
    <x v="3"/>
    <x v="0"/>
    <s v="Pilot Touring 7-Passenger"/>
    <x v="1"/>
    <n v="46465"/>
    <n v="2.1"/>
    <n v="181"/>
    <s v="Alabaster Silver Metallic"/>
    <s v="Gray"/>
    <x v="1"/>
    <s v="20-27"/>
    <x v="0"/>
    <s v="9-Speed Automatic"/>
    <s v="3.5L V6 24V GDI SOHC"/>
    <s v="5FNYF5H67NB036817"/>
    <s v="H221738"/>
    <n v="113"/>
    <n v="5"/>
    <n v="5"/>
    <n v="5"/>
    <n v="5"/>
    <n v="5"/>
    <n v="5"/>
    <x v="0"/>
    <x v="0"/>
  </r>
  <r>
    <x v="3"/>
    <x v="0"/>
    <s v="Pilot Special Edition"/>
    <x v="1"/>
    <n v="44205"/>
    <n v="2.1"/>
    <n v="181"/>
    <s v="Alabaster Silver Metallic"/>
    <s v="Gray"/>
    <x v="0"/>
    <s v="19-26"/>
    <x v="0"/>
    <s v="9-Speed Automatic"/>
    <s v="3.5L V6 24V GDI SOHC"/>
    <s v="5FNYF6H28NB101984"/>
    <s v="H221732"/>
    <n v="2"/>
    <n v="5"/>
    <n v="5"/>
    <n v="5"/>
    <n v="5"/>
    <n v="5"/>
    <n v="5"/>
    <x v="0"/>
    <x v="0"/>
  </r>
  <r>
    <x v="8"/>
    <x v="0"/>
    <s v="Civic Hybrid Base"/>
    <x v="0"/>
    <n v="12990"/>
    <n v="4.9000000000000004"/>
    <n v="4"/>
    <s v="Crystal Black Pearl"/>
    <s v="Select"/>
    <x v="1"/>
    <s v="44-47"/>
    <x v="1"/>
    <s v="continuously variable (cvt)"/>
    <s v="4 Cylinder Engine"/>
    <s v="19XFB4F21FE001033"/>
    <n v="1033"/>
    <n v="116388"/>
    <n v="4.8"/>
    <n v="4.8"/>
    <n v="5"/>
    <n v="5"/>
    <n v="5"/>
    <n v="5"/>
    <x v="0"/>
    <x v="0"/>
  </r>
  <r>
    <x v="3"/>
    <x v="0"/>
    <s v="Pilot Sport"/>
    <x v="1"/>
    <n v="41375"/>
    <n v="5"/>
    <n v="67"/>
    <s v="Crystal Black Pearl"/>
    <s v="White"/>
    <x v="0"/>
    <s v="19-26"/>
    <x v="0"/>
    <s v="9-Speed Automatic"/>
    <s v="3.5L V6 24V GDI SOHC"/>
    <s v="5FNYF6H32NB091073"/>
    <s v="H22775"/>
    <n v="10"/>
    <n v="5"/>
    <n v="5"/>
    <n v="5"/>
    <n v="5"/>
    <n v="5"/>
    <n v="5"/>
    <x v="0"/>
    <x v="0"/>
  </r>
  <r>
    <x v="3"/>
    <x v="0"/>
    <s v="Pilot Sport"/>
    <x v="1"/>
    <n v="41375"/>
    <n v="5"/>
    <n v="67"/>
    <s v="Crystal Black Pearl"/>
    <s v="White"/>
    <x v="0"/>
    <s v="19-26"/>
    <x v="0"/>
    <s v="9-Speed Automatic"/>
    <s v="3.5L V6 24V GDI SOHC"/>
    <s v="5FNYF6H37NB090923"/>
    <s v="H22772"/>
    <n v="10"/>
    <n v="5"/>
    <n v="5"/>
    <n v="5"/>
    <n v="5"/>
    <n v="5"/>
    <n v="5"/>
    <x v="0"/>
    <x v="0"/>
  </r>
  <r>
    <x v="3"/>
    <x v="0"/>
    <s v="Accord Sport 1.5T"/>
    <x v="0"/>
    <n v="29795"/>
    <n v="4"/>
    <n v="227"/>
    <s v="Silver Metallic"/>
    <s v="Black"/>
    <x v="1"/>
    <s v="29-35"/>
    <x v="0"/>
    <s v="Automatic CVT"/>
    <s v="1.5L I4 16V GDI DOHC Turbo"/>
    <s v="1HGCV1F32NA032537"/>
    <s v="T230522A"/>
    <n v="10010"/>
    <n v="5"/>
    <n v="5"/>
    <n v="5"/>
    <n v="5"/>
    <n v="5"/>
    <n v="5"/>
    <x v="0"/>
    <x v="0"/>
  </r>
  <r>
    <x v="7"/>
    <x v="0"/>
    <s v="Pilot Elite"/>
    <x v="1"/>
    <n v="53375"/>
    <n v="3.2"/>
    <n v="782"/>
    <s v="Black"/>
    <s v="Brown"/>
    <x v="0"/>
    <m/>
    <x v="0"/>
    <s v="Automatic"/>
    <s v="3.5L V6 24V GDI DOHC"/>
    <s v="5FNYG1H83PB005865"/>
    <n v="230197"/>
    <n v="15"/>
    <n v="2"/>
    <n v="0"/>
    <n v="2"/>
    <n v="1"/>
    <n v="0"/>
    <n v="0"/>
    <x v="0"/>
    <x v="0"/>
  </r>
  <r>
    <x v="4"/>
    <x v="0"/>
    <s v="Accord EX-L 2.0T"/>
    <x v="0"/>
    <n v="27986"/>
    <n v="5"/>
    <n v="539"/>
    <s v="Black"/>
    <s v="White"/>
    <x v="1"/>
    <s v="23-34"/>
    <x v="0"/>
    <s v="10-Speed Automatic"/>
    <s v="2.0L I4 16V GDI DOHC Turbo"/>
    <s v="1HGCV2F58LA008604"/>
    <s v="SP008604"/>
    <n v="83491"/>
    <n v="4.8"/>
    <n v="4.8"/>
    <n v="4.8"/>
    <n v="4.8"/>
    <n v="4.9000000000000004"/>
    <n v="4.9000000000000004"/>
    <x v="0"/>
    <x v="0"/>
  </r>
  <r>
    <x v="4"/>
    <x v="0"/>
    <s v="CR-V Hybrid Touring"/>
    <x v="0"/>
    <n v="34590"/>
    <n v="4.5"/>
    <n v="28"/>
    <s v="Platinum White Pearl"/>
    <s v="Black"/>
    <x v="0"/>
    <s v="40-35"/>
    <x v="1"/>
    <s v="eCVT"/>
    <s v="4 Cylinder Engine"/>
    <s v="7FART6H9XLE011179"/>
    <s v="V9202A"/>
    <n v="19599"/>
    <n v="4.7"/>
    <n v="4.5999999999999996"/>
    <n v="4.3"/>
    <n v="4.3"/>
    <n v="4.5999999999999996"/>
    <n v="4.5999999999999996"/>
    <x v="0"/>
    <x v="0"/>
  </r>
  <r>
    <x v="3"/>
    <x v="0"/>
    <s v="Pilot Special Edition"/>
    <x v="1"/>
    <n v="42205"/>
    <n v="3.2"/>
    <n v="782"/>
    <s v="Crystal Black"/>
    <s v="Black"/>
    <x v="1"/>
    <s v="20-27"/>
    <x v="0"/>
    <s v="9-Speed Automatic"/>
    <s v="3.5L V6 24V GDI SOHC"/>
    <s v="5FNYF5H22NB037029"/>
    <n v="220972"/>
    <n v="11"/>
    <n v="5"/>
    <n v="5"/>
    <n v="5"/>
    <n v="5"/>
    <n v="5"/>
    <n v="5"/>
    <x v="0"/>
    <x v="0"/>
  </r>
  <r>
    <x v="3"/>
    <x v="0"/>
    <s v="Pilot Sport"/>
    <x v="1"/>
    <n v="41770"/>
    <n v="5"/>
    <n v="67"/>
    <s v="Platinum White Pearl"/>
    <s v="White"/>
    <x v="0"/>
    <s v="19-26"/>
    <x v="0"/>
    <s v="9-Speed Automatic"/>
    <s v="3.5L V6 24V GDI SOHC"/>
    <s v="5FNYF6H33NB096377"/>
    <s v="H22803"/>
    <n v="10"/>
    <n v="5"/>
    <n v="5"/>
    <n v="5"/>
    <n v="5"/>
    <n v="5"/>
    <n v="5"/>
    <x v="0"/>
    <x v="0"/>
  </r>
  <r>
    <x v="5"/>
    <x v="0"/>
    <s v="Passport EX-L"/>
    <x v="0"/>
    <n v="33900"/>
    <n v="4.8"/>
    <n v="1"/>
    <s v="Lunar Silver Metallic"/>
    <s v="Black"/>
    <x v="0"/>
    <s v="19-24"/>
    <x v="0"/>
    <s v="9-Speed Automatic"/>
    <s v="3.5L V6 24V GDI SOHC"/>
    <s v="5FNYF8H50MB025553"/>
    <s v="F1515"/>
    <n v="45615"/>
    <n v="4.9000000000000004"/>
    <n v="4.7"/>
    <n v="4.8"/>
    <n v="4.5999999999999996"/>
    <n v="4.8"/>
    <n v="4.8"/>
    <x v="0"/>
    <x v="0"/>
  </r>
  <r>
    <x v="3"/>
    <x v="0"/>
    <s v="Insight EX"/>
    <x v="0"/>
    <n v="28500"/>
    <n v="4.9000000000000004"/>
    <n v="8"/>
    <s v="Modern Steel Metallic"/>
    <s v="Black"/>
    <x v="1"/>
    <s v="55-49"/>
    <x v="1"/>
    <s v="Automatic CVT"/>
    <s v="1.5L I4 16V MPFI DOHC Hybrid"/>
    <s v="19XZE4F5XNE008107"/>
    <s v="T23106A"/>
    <n v="8767"/>
    <n v="2"/>
    <n v="0"/>
    <n v="2"/>
    <n v="1"/>
    <n v="0"/>
    <n v="0"/>
    <x v="0"/>
    <x v="0"/>
  </r>
  <r>
    <x v="7"/>
    <x v="0"/>
    <s v="Odyssey Touring"/>
    <x v="1"/>
    <n v="44890"/>
    <n v="4.7"/>
    <n v="1137"/>
    <s v="Sonic Gray Pearl"/>
    <s v="White"/>
    <x v="1"/>
    <m/>
    <x v="0"/>
    <s v="Automatic"/>
    <s v="3.5L V6 24V GDI SOHC"/>
    <s v="5FNRL6H87PB028899"/>
    <s v="PB028899"/>
    <n v="5"/>
    <n v="5"/>
    <n v="5"/>
    <n v="4"/>
    <n v="4"/>
    <n v="4"/>
    <n v="5"/>
    <x v="0"/>
    <x v="0"/>
  </r>
  <r>
    <x v="1"/>
    <x v="0"/>
    <s v="Passport Sport"/>
    <x v="0"/>
    <n v="26189"/>
    <n v="5"/>
    <n v="715"/>
    <s v="Lunar Silver Metallic"/>
    <s v="Black"/>
    <x v="1"/>
    <s v="20-25"/>
    <x v="0"/>
    <s v="9-Speed Automatic"/>
    <s v="3.5L V6 24V GDI SOHC"/>
    <s v="5FNYF7H28KB002955"/>
    <s v="P002955"/>
    <n v="46959"/>
    <n v="4.8"/>
    <n v="4.7"/>
    <n v="4.7"/>
    <n v="4.5999999999999996"/>
    <n v="4.7"/>
    <n v="4.8"/>
    <x v="0"/>
    <x v="0"/>
  </r>
  <r>
    <x v="1"/>
    <x v="0"/>
    <s v="Passport EX-L"/>
    <x v="0"/>
    <n v="34900"/>
    <n v="4.8"/>
    <n v="3179"/>
    <s v="Modern Steel Metallic"/>
    <s v="Gray"/>
    <x v="1"/>
    <s v="20-25"/>
    <x v="0"/>
    <s v="9-Speed Automatic"/>
    <s v="3.5L V6 24V GDI SOHC"/>
    <s v="5FNYF7H55KB001692"/>
    <s v="001692R"/>
    <n v="35154"/>
    <n v="4.8"/>
    <n v="4.7"/>
    <n v="4.7"/>
    <n v="4.5999999999999996"/>
    <n v="4.7"/>
    <n v="4.8"/>
    <x v="0"/>
    <x v="0"/>
  </r>
  <r>
    <x v="5"/>
    <x v="0"/>
    <s v="Accord Hybrid Touring"/>
    <x v="0"/>
    <n v="36998"/>
    <n v="4.5"/>
    <n v="1"/>
    <s v="White"/>
    <s v="Ivory"/>
    <x v="1"/>
    <s v="44-41"/>
    <x v="1"/>
    <s v="Automatic CVT"/>
    <s v="2.0L I4 16V MPFI DOHC Hybrid"/>
    <s v="1HGCV3F96MA000754"/>
    <n v="23890867"/>
    <n v="24470"/>
    <n v="4.7"/>
    <n v="4.5"/>
    <n v="4.5"/>
    <n v="4.4000000000000004"/>
    <n v="4.5999999999999996"/>
    <n v="4.4000000000000004"/>
    <x v="0"/>
    <x v="0"/>
  </r>
  <r>
    <x v="9"/>
    <x v="0"/>
    <s v="Civic LX"/>
    <x v="0"/>
    <n v="17897"/>
    <n v="4.9000000000000004"/>
    <n v="198"/>
    <s v="Brown"/>
    <s v="White"/>
    <x v="1"/>
    <s v="30-39"/>
    <x v="0"/>
    <s v="Automatic CVT"/>
    <s v="1.8L I4 16V MPFI SOHC"/>
    <s v="2HGFB2F59EH526926"/>
    <n v="1546"/>
    <n v="52835"/>
    <n v="4.5"/>
    <n v="4.5"/>
    <n v="4.5"/>
    <n v="4.5999999999999996"/>
    <n v="4.5999999999999996"/>
    <n v="4.8"/>
    <x v="0"/>
    <x v="0"/>
  </r>
  <r>
    <x v="4"/>
    <x v="0"/>
    <s v="Passport Elite"/>
    <x v="0"/>
    <n v="36990"/>
    <n v="4.8"/>
    <n v="2569"/>
    <s v="White"/>
    <s v="Black"/>
    <x v="0"/>
    <s v="19-24"/>
    <x v="0"/>
    <s v="9-Speed Automatic"/>
    <s v="3.5L V6 24V GDI SOHC"/>
    <s v="5FNYF8H03LB001041"/>
    <s v="D58821"/>
    <n v="37424"/>
    <n v="4.9000000000000004"/>
    <n v="4.8"/>
    <n v="4.8"/>
    <n v="4.5999999999999996"/>
    <n v="4.8"/>
    <n v="4.8"/>
    <x v="0"/>
    <x v="0"/>
  </r>
  <r>
    <x v="1"/>
    <x v="0"/>
    <s v="Passport EX-L"/>
    <x v="0"/>
    <n v="31990"/>
    <n v="4.8"/>
    <n v="2569"/>
    <s v="Black"/>
    <s v="Black"/>
    <x v="1"/>
    <s v="20-25"/>
    <x v="0"/>
    <s v="9-Speed Automatic"/>
    <s v="3.5L V6 24V GDI SOHC"/>
    <s v="5FNYF7H59KB007611"/>
    <s v="D58971"/>
    <n v="29424"/>
    <n v="4.8"/>
    <n v="4.7"/>
    <n v="4.7"/>
    <n v="4.5999999999999996"/>
    <n v="4.7"/>
    <n v="4.8"/>
    <x v="1"/>
    <x v="0"/>
  </r>
  <r>
    <x v="5"/>
    <x v="0"/>
    <s v="Passport EX-L"/>
    <x v="0"/>
    <n v="34500"/>
    <n v="4.8"/>
    <n v="1114"/>
    <s v="Gray"/>
    <s v="Gray"/>
    <x v="1"/>
    <s v="20-25"/>
    <x v="0"/>
    <s v="9-Speed Automatic"/>
    <s v="3.5L V6 24V GDI SOHC"/>
    <s v="5FNYF7H51MB006293"/>
    <s v="T006293R"/>
    <n v="18615"/>
    <n v="4.9000000000000004"/>
    <n v="4.7"/>
    <n v="4.8"/>
    <n v="4.5999999999999996"/>
    <n v="4.8"/>
    <n v="4.8"/>
    <x v="1"/>
    <x v="0"/>
  </r>
  <r>
    <x v="7"/>
    <x v="0"/>
    <s v="CR-V EX"/>
    <x v="1"/>
    <n v="34800"/>
    <n v="4.5999999999999996"/>
    <n v="367"/>
    <s v="White"/>
    <s v="Gray"/>
    <x v="0"/>
    <m/>
    <x v="0"/>
    <s v="Automatic CVT"/>
    <s v="1.5L I4 16V GDI DOHC Turbo"/>
    <s v="7FARS4H44PE012913"/>
    <s v="23H0141"/>
    <n v="9"/>
    <n v="5"/>
    <n v="5"/>
    <n v="5"/>
    <n v="4"/>
    <n v="4"/>
    <n v="5"/>
    <x v="1"/>
    <x v="0"/>
  </r>
  <r>
    <x v="1"/>
    <x v="0"/>
    <s v="Passport Touring"/>
    <x v="0"/>
    <n v="27591"/>
    <n v="4.5"/>
    <n v="1239"/>
    <s v="‚Äì"/>
    <s v="White"/>
    <x v="0"/>
    <s v="19-24"/>
    <x v="0"/>
    <s v="9-Speed Automatic"/>
    <s v="3.5L V6 24V GDI SOHC"/>
    <s v="5FNYF8H99KB000148"/>
    <s v="I230594A"/>
    <n v="96095"/>
    <n v="4.8"/>
    <n v="4.7"/>
    <n v="4.7"/>
    <n v="4.5999999999999996"/>
    <n v="4.7"/>
    <n v="4.8"/>
    <x v="1"/>
    <x v="0"/>
  </r>
  <r>
    <x v="4"/>
    <x v="0"/>
    <s v="Insight EX"/>
    <x v="0"/>
    <n v="23786"/>
    <n v="5"/>
    <n v="1181"/>
    <s v="Black"/>
    <s v="Black"/>
    <x v="1"/>
    <s v="55-49"/>
    <x v="1"/>
    <s v="electric continuously variable"/>
    <s v="4 Cylinder Engine"/>
    <s v="19XZE4F54LE013946"/>
    <s v="S-013946"/>
    <n v="40270"/>
    <n v="4.5"/>
    <n v="4.8"/>
    <n v="4.5"/>
    <n v="4.8"/>
    <n v="4.9000000000000004"/>
    <n v="5"/>
    <x v="1"/>
    <x v="0"/>
  </r>
  <r>
    <x v="3"/>
    <x v="0"/>
    <s v="Passport TrailSport"/>
    <x v="0"/>
    <n v="42990"/>
    <n v="4.8"/>
    <n v="2569"/>
    <s v="Black"/>
    <s v="Black"/>
    <x v="0"/>
    <s v="19-24"/>
    <x v="0"/>
    <s v="9-Speed Automatic"/>
    <s v="3.5L V6 24V GDI SOHC"/>
    <s v="5FNYF8H68NB014049"/>
    <s v="D58879"/>
    <n v="4074"/>
    <n v="5"/>
    <n v="5"/>
    <n v="4.9000000000000004"/>
    <n v="5"/>
    <n v="4.9000000000000004"/>
    <n v="5"/>
    <x v="1"/>
    <x v="0"/>
  </r>
  <r>
    <x v="8"/>
    <x v="0"/>
    <s v="Odyssey Touring"/>
    <x v="0"/>
    <n v="18995"/>
    <n v="4.7"/>
    <n v="1"/>
    <s v="Gray"/>
    <s v="Gray"/>
    <x v="1"/>
    <s v="19-28"/>
    <x v="0"/>
    <s v="6-Speed Automatic"/>
    <s v="3.5L V6 24V MPFI SOHC"/>
    <s v="5FNRL5H98FB028928"/>
    <n v="3157"/>
    <n v="134604"/>
    <n v="4.8"/>
    <n v="4.5999999999999996"/>
    <n v="4.7"/>
    <n v="4.5999999999999996"/>
    <n v="4.7"/>
    <n v="4.8"/>
    <x v="1"/>
    <x v="0"/>
  </r>
  <r>
    <x v="7"/>
    <x v="0"/>
    <s v="Ridgeline RTL-E"/>
    <x v="1"/>
    <n v="46420"/>
    <n v="4.8"/>
    <n v="536"/>
    <m/>
    <m/>
    <x v="1"/>
    <m/>
    <x v="0"/>
    <m/>
    <m/>
    <m/>
    <m/>
    <m/>
    <n v="2"/>
    <n v="0"/>
    <n v="2"/>
    <n v="1"/>
    <n v="0"/>
    <n v="0"/>
    <x v="2"/>
    <x v="0"/>
  </r>
  <r>
    <x v="7"/>
    <x v="0"/>
    <s v="Ridgeline RTL-E"/>
    <x v="1"/>
    <n v="46420"/>
    <n v="5"/>
    <n v="2168"/>
    <m/>
    <m/>
    <x v="1"/>
    <m/>
    <x v="0"/>
    <m/>
    <m/>
    <m/>
    <m/>
    <m/>
    <n v="2"/>
    <n v="0"/>
    <n v="2"/>
    <n v="1"/>
    <n v="0"/>
    <n v="0"/>
    <x v="2"/>
    <x v="0"/>
  </r>
  <r>
    <x v="0"/>
    <x v="0"/>
    <s v="Clarity Plug-In Hybrid Touring"/>
    <x v="0"/>
    <n v="24990"/>
    <n v="4"/>
    <n v="9531"/>
    <s v="Green"/>
    <s v="Beige"/>
    <x v="1"/>
    <m/>
    <x v="1"/>
    <s v="Automatic CVT"/>
    <s v="1.5L I4 16V MPFI DOHC Hybrid"/>
    <s v="JHMZC5F35JC024032"/>
    <n v="2001974581"/>
    <n v="56576"/>
    <n v="4.8"/>
    <n v="4.7"/>
    <n v="4.5999999999999996"/>
    <n v="4.5999999999999996"/>
    <n v="4.4000000000000004"/>
    <n v="4.7"/>
    <x v="2"/>
    <x v="0"/>
  </r>
  <r>
    <x v="10"/>
    <x v="0"/>
    <s v="CR-Z EX"/>
    <x v="0"/>
    <n v="15590"/>
    <n v="4"/>
    <n v="9531"/>
    <s v="Silver"/>
    <s v="Gray / Silver"/>
    <x v="1"/>
    <m/>
    <x v="1"/>
    <s v="Automatic CVT"/>
    <s v="1.5L I4 16V MPFI SOHC Hybrid"/>
    <s v="JHMZF1D64BS003029"/>
    <n v="2001954855"/>
    <n v="47048"/>
    <n v="4.2"/>
    <n v="4.4000000000000004"/>
    <n v="4"/>
    <n v="4.4000000000000004"/>
    <n v="4.7"/>
    <n v="4.7"/>
    <x v="2"/>
    <x v="0"/>
  </r>
  <r>
    <x v="11"/>
    <x v="0"/>
    <s v="Pilot EX-L"/>
    <x v="0"/>
    <n v="25990"/>
    <n v="4"/>
    <n v="9532"/>
    <s v="Gray"/>
    <s v="Gray"/>
    <x v="1"/>
    <s v="19-27"/>
    <x v="0"/>
    <s v="6-Speed Automatic"/>
    <s v="3.5L V6 24V GDI SOHC"/>
    <s v="5FNYF5H5XHB044311"/>
    <n v="2002111271"/>
    <n v="62905"/>
    <n v="4.8"/>
    <n v="4.7"/>
    <n v="4.7"/>
    <n v="4.5999999999999996"/>
    <n v="4.7"/>
    <n v="4.7"/>
    <x v="2"/>
    <x v="0"/>
  </r>
  <r>
    <x v="12"/>
    <x v="0"/>
    <s v="Pilot LX"/>
    <x v="0"/>
    <n v="16990"/>
    <n v="4"/>
    <n v="9533"/>
    <s v="Blue"/>
    <s v="Gray"/>
    <x v="2"/>
    <s v="17-24"/>
    <x v="0"/>
    <s v="5-Speed Automatic"/>
    <s v="3.5L V6 24V MPFI SOHC"/>
    <s v="5FNYF4H28CB057843"/>
    <n v="2002192336"/>
    <n v="95522"/>
    <n v="4.5999999999999996"/>
    <n v="4.5"/>
    <n v="4.5"/>
    <n v="4.5"/>
    <n v="4.5"/>
    <n v="4.7"/>
    <x v="2"/>
    <x v="0"/>
  </r>
  <r>
    <x v="0"/>
    <x v="0"/>
    <s v="Accord Hybrid Touring"/>
    <x v="0"/>
    <n v="26590"/>
    <n v="4"/>
    <n v="9532"/>
    <s v="White"/>
    <s v="Beige"/>
    <x v="1"/>
    <s v="47-47"/>
    <x v="1"/>
    <s v="Automatic CVT"/>
    <s v="2.0L I4 16V MPFI DOHC Hybrid"/>
    <s v="1HGCV3F95JA013281"/>
    <n v="2002140028"/>
    <n v="72250"/>
    <n v="4.7"/>
    <n v="4.9000000000000004"/>
    <n v="4.5"/>
    <n v="4.5"/>
    <n v="4.9000000000000004"/>
    <n v="4.9000000000000004"/>
    <x v="2"/>
    <x v="0"/>
  </r>
  <r>
    <x v="13"/>
    <x v="0"/>
    <s v="Ridgeline RTL"/>
    <x v="0"/>
    <n v="18590"/>
    <n v="4"/>
    <n v="9532"/>
    <s v="White"/>
    <s v="Gray"/>
    <x v="2"/>
    <s v="15-20"/>
    <x v="0"/>
    <s v="5-Speed Automatic"/>
    <s v="3.5L V6 24V MPFI SOHC"/>
    <s v="5FPYK16529B108034"/>
    <n v="2002111016"/>
    <n v="84594"/>
    <n v="4.5999999999999996"/>
    <n v="4.7"/>
    <n v="4.7"/>
    <n v="4.5"/>
    <n v="4.5"/>
    <n v="4.8"/>
    <x v="2"/>
    <x v="0"/>
  </r>
  <r>
    <x v="14"/>
    <x v="0"/>
    <s v="CR-V EX-L"/>
    <x v="0"/>
    <n v="16590"/>
    <n v="4"/>
    <n v="9532"/>
    <s v="Black"/>
    <s v="Black"/>
    <x v="2"/>
    <s v="21-27"/>
    <x v="0"/>
    <s v="5-Speed Automatic"/>
    <s v="2.4L I4 16V MPFI DOHC"/>
    <s v="5J6RE4H75AL033216"/>
    <n v="2001695016"/>
    <n v="84799"/>
    <n v="4.5"/>
    <n v="4.5999999999999996"/>
    <n v="4.4000000000000004"/>
    <n v="4.7"/>
    <n v="4.5"/>
    <n v="4.8"/>
    <x v="2"/>
    <x v="0"/>
  </r>
  <r>
    <x v="13"/>
    <x v="0"/>
    <s v="CR-V LX"/>
    <x v="0"/>
    <n v="15990"/>
    <n v="4"/>
    <n v="9531"/>
    <s v="Blue"/>
    <s v="Gray"/>
    <x v="1"/>
    <s v="20-27"/>
    <x v="0"/>
    <s v="5-Speed Automatic"/>
    <s v="2.4L I4 16V MPFI DOHC"/>
    <s v="3CZRE38389G702093"/>
    <n v="2002139639"/>
    <n v="37765"/>
    <n v="4.4000000000000004"/>
    <n v="4.5"/>
    <n v="4.5"/>
    <n v="4.7"/>
    <n v="4.5999999999999996"/>
    <n v="4.8"/>
    <x v="2"/>
    <x v="0"/>
  </r>
  <r>
    <x v="7"/>
    <x v="0"/>
    <s v="Ridgeline RTL"/>
    <x v="1"/>
    <n v="43975"/>
    <n v="4.0999999999999996"/>
    <n v="522"/>
    <m/>
    <m/>
    <x v="1"/>
    <m/>
    <x v="0"/>
    <m/>
    <m/>
    <m/>
    <m/>
    <m/>
    <n v="2"/>
    <n v="0"/>
    <n v="2"/>
    <n v="1"/>
    <n v="0"/>
    <n v="0"/>
    <x v="2"/>
    <x v="0"/>
  </r>
  <r>
    <x v="0"/>
    <x v="0"/>
    <s v="Clarity Plug-In Hybrid Touring"/>
    <x v="0"/>
    <n v="25990"/>
    <n v="4"/>
    <n v="9531"/>
    <s v="Silver"/>
    <s v="Black"/>
    <x v="1"/>
    <m/>
    <x v="1"/>
    <s v="Automatic CVT"/>
    <s v="1.5L I4 16V MPFI DOHC Hybrid"/>
    <s v="JHMZC5F35JC008865"/>
    <n v="2002134248"/>
    <n v="37921"/>
    <n v="4.8"/>
    <n v="4.7"/>
    <n v="4.5999999999999996"/>
    <n v="4.5999999999999996"/>
    <n v="4.4000000000000004"/>
    <n v="4.7"/>
    <x v="2"/>
    <x v="0"/>
  </r>
  <r>
    <x v="14"/>
    <x v="0"/>
    <s v="Odyssey EX-L"/>
    <x v="0"/>
    <n v="15990"/>
    <n v="4"/>
    <n v="9531"/>
    <s v="Blue"/>
    <s v="Black"/>
    <x v="1"/>
    <s v="17-25"/>
    <x v="0"/>
    <s v="5-Speed Automatic"/>
    <s v="3.5L V6 24V MPFI SOHC"/>
    <s v="5FNRL3H70AB086057"/>
    <n v="2002177204"/>
    <n v="86383"/>
    <n v="4.5999999999999996"/>
    <n v="4.4000000000000004"/>
    <n v="4.3"/>
    <n v="4.3"/>
    <n v="4.4000000000000004"/>
    <n v="4.5999999999999996"/>
    <x v="2"/>
    <x v="0"/>
  </r>
  <r>
    <x v="13"/>
    <x v="0"/>
    <s v="CR-V EX-L"/>
    <x v="0"/>
    <n v="16990"/>
    <n v="4"/>
    <n v="9557"/>
    <s v="White"/>
    <s v="Gray"/>
    <x v="1"/>
    <s v="20-27"/>
    <x v="0"/>
    <s v="5-Speed Automatic"/>
    <s v="2.4L I4 16V MPFI DOHC"/>
    <s v="5J6RE38759L018687"/>
    <n v="2002185740"/>
    <n v="61529"/>
    <n v="4.4000000000000004"/>
    <n v="4.5"/>
    <n v="4.5"/>
    <n v="4.7"/>
    <n v="4.5999999999999996"/>
    <n v="4.8"/>
    <x v="2"/>
    <x v="0"/>
  </r>
  <r>
    <x v="8"/>
    <x v="0"/>
    <s v="CR-Z EX"/>
    <x v="0"/>
    <n v="15990"/>
    <n v="4"/>
    <n v="9545"/>
    <s v="Red"/>
    <s v="Black"/>
    <x v="1"/>
    <m/>
    <x v="1"/>
    <s v="Automatic CVT"/>
    <s v="1.5L I4 16V MPFI SOHC Hybrid"/>
    <s v="JHMZF1D65FS000999"/>
    <n v="2001735171"/>
    <n v="101023"/>
    <n v="4.5"/>
    <n v="4.7"/>
    <n v="4.7"/>
    <n v="4.9000000000000004"/>
    <n v="4.9000000000000004"/>
    <n v="5"/>
    <x v="2"/>
    <x v="0"/>
  </r>
  <r>
    <x v="3"/>
    <x v="0"/>
    <s v="Passport TrailSport"/>
    <x v="0"/>
    <n v="42799"/>
    <n v="4.9000000000000004"/>
    <n v="7"/>
    <s v="White"/>
    <s v="Black"/>
    <x v="0"/>
    <s v="19-24"/>
    <x v="0"/>
    <s v="9-Speed Automatic"/>
    <s v="3.5L V6 24V GDI SOHC"/>
    <s v="5FNYF8H61NB020971"/>
    <s v="7151U"/>
    <n v="3285"/>
    <n v="5"/>
    <n v="5"/>
    <n v="4.9000000000000004"/>
    <n v="5"/>
    <n v="4.9000000000000004"/>
    <n v="5"/>
    <x v="2"/>
    <x v="0"/>
  </r>
  <r>
    <x v="9"/>
    <x v="0"/>
    <s v="CR-V LX"/>
    <x v="0"/>
    <n v="16990"/>
    <n v="4"/>
    <n v="9531"/>
    <s v="Gray"/>
    <s v="Gray"/>
    <x v="0"/>
    <s v="22-30"/>
    <x v="0"/>
    <s v="5-Speed Automatic"/>
    <s v="2.4L I4 16V MPFI DOHC"/>
    <s v="2HKRM4H3XEH610368"/>
    <n v="2002102800"/>
    <n v="83263"/>
    <n v="4.5"/>
    <n v="4.5"/>
    <n v="4.5"/>
    <n v="4.5"/>
    <n v="4.5999999999999996"/>
    <n v="4.7"/>
    <x v="2"/>
    <x v="0"/>
  </r>
  <r>
    <x v="9"/>
    <x v="0"/>
    <s v="Accord EX-L"/>
    <x v="0"/>
    <n v="16990"/>
    <n v="4"/>
    <n v="9531"/>
    <s v="White"/>
    <s v="Parchment"/>
    <x v="1"/>
    <s v="26-34"/>
    <x v="0"/>
    <s v="Automatic CVT"/>
    <s v="2.4L I4 16V GDI DOHC"/>
    <s v="1HGCT1B89EA004144"/>
    <n v="2002068119"/>
    <n v="100560"/>
    <n v="4.5999999999999996"/>
    <n v="4.5999999999999996"/>
    <n v="4.5999999999999996"/>
    <n v="4.5999999999999996"/>
    <n v="4.7"/>
    <n v="4.8"/>
    <x v="2"/>
    <x v="0"/>
  </r>
  <r>
    <x v="0"/>
    <x v="0"/>
    <s v="CR-V LX"/>
    <x v="0"/>
    <n v="22990"/>
    <n v="4"/>
    <n v="9544"/>
    <s v="Gray"/>
    <s v="Black"/>
    <x v="0"/>
    <s v="25-31"/>
    <x v="0"/>
    <s v="Automatic CVT"/>
    <s v="2.4L I4 16V GDI DOHC"/>
    <s v="2HKRW6H30JH223019"/>
    <n v="2002155209"/>
    <n v="55076"/>
    <n v="4.8"/>
    <n v="4.7"/>
    <n v="4.7"/>
    <n v="4.5999999999999996"/>
    <n v="4.7"/>
    <n v="4.7"/>
    <x v="2"/>
    <x v="0"/>
  </r>
  <r>
    <x v="15"/>
    <x v="0"/>
    <s v="Civic LX"/>
    <x v="0"/>
    <n v="15990"/>
    <n v="4"/>
    <n v="9531"/>
    <s v="White"/>
    <s v="Beige"/>
    <x v="1"/>
    <s v="28-39"/>
    <x v="0"/>
    <s v="5-Speed Automatic"/>
    <s v="1.8L I4 16V MPFI SOHC"/>
    <s v="19XFB2F54DE040839"/>
    <n v="2002141247"/>
    <n v="47089"/>
    <n v="4.5"/>
    <n v="4.5"/>
    <n v="4.4000000000000004"/>
    <n v="4.7"/>
    <n v="4.5999999999999996"/>
    <n v="4.8"/>
    <x v="2"/>
    <x v="0"/>
  </r>
  <r>
    <x v="2"/>
    <x v="0"/>
    <s v="HR-V LX"/>
    <x v="0"/>
    <n v="16990"/>
    <n v="4"/>
    <n v="9531"/>
    <s v="Black"/>
    <s v="Black"/>
    <x v="1"/>
    <s v="28-35"/>
    <x v="0"/>
    <s v="Automatic CVT"/>
    <s v="1.8L I4 16V MPFI SOHC"/>
    <s v="3CZRU5H3XGM730409"/>
    <n v="2002021793"/>
    <n v="94471"/>
    <n v="4.4000000000000004"/>
    <n v="4.4000000000000004"/>
    <n v="4.2"/>
    <n v="4.5"/>
    <n v="4.5999999999999996"/>
    <n v="4.7"/>
    <x v="2"/>
    <x v="0"/>
  </r>
  <r>
    <x v="0"/>
    <x v="0"/>
    <s v="CR-V EX-L"/>
    <x v="0"/>
    <n v="29590"/>
    <n v="4"/>
    <n v="9534"/>
    <s v="Beige"/>
    <s v="Sport"/>
    <x v="0"/>
    <s v="27-33"/>
    <x v="0"/>
    <s v="Automatic CVT"/>
    <s v="1.5L I4 16V GDI DOHC Turbo"/>
    <s v="5J6RW2H86JL019156"/>
    <n v="2002130984"/>
    <n v="11237"/>
    <n v="4.8"/>
    <n v="4.7"/>
    <n v="4.7"/>
    <n v="4.5999999999999996"/>
    <n v="4.7"/>
    <n v="4.7"/>
    <x v="2"/>
    <x v="0"/>
  </r>
  <r>
    <x v="12"/>
    <x v="0"/>
    <s v="Crosstour EX"/>
    <x v="0"/>
    <n v="16990"/>
    <n v="4"/>
    <n v="9531"/>
    <s v="Gray"/>
    <s v="Black"/>
    <x v="1"/>
    <s v="18-27"/>
    <x v="0"/>
    <s v="5-Speed Automatic"/>
    <s v="3.5L V6 24V MPFI SOHC"/>
    <s v="5J6TF1H34CL002573"/>
    <n v="2002010506"/>
    <n v="84972"/>
    <n v="4.8"/>
    <n v="4.7"/>
    <n v="4.7"/>
    <n v="4.5999999999999996"/>
    <n v="4.7"/>
    <n v="4.8"/>
    <x v="2"/>
    <x v="0"/>
  </r>
  <r>
    <x v="0"/>
    <x v="0"/>
    <s v="Civic Si"/>
    <x v="0"/>
    <n v="24998"/>
    <n v="4.8"/>
    <n v="2"/>
    <m/>
    <m/>
    <x v="1"/>
    <m/>
    <x v="0"/>
    <m/>
    <m/>
    <m/>
    <m/>
    <m/>
    <n v="2"/>
    <n v="0"/>
    <n v="2"/>
    <n v="1"/>
    <n v="0"/>
    <n v="0"/>
    <x v="2"/>
    <x v="0"/>
  </r>
  <r>
    <x v="1"/>
    <x v="0"/>
    <s v="HR-V Sport"/>
    <x v="0"/>
    <n v="20590"/>
    <n v="4"/>
    <n v="9531"/>
    <s v="Silver"/>
    <s v="Black"/>
    <x v="1"/>
    <s v="28-34"/>
    <x v="0"/>
    <s v="Automatic CVT"/>
    <s v="1.8L I4 16V MPFI SOHC"/>
    <s v="3CZRU5H1XKG705807"/>
    <n v="2002060955"/>
    <n v="67814"/>
    <n v="4.5999999999999996"/>
    <n v="4.5999999999999996"/>
    <n v="4.4000000000000004"/>
    <n v="4.5999999999999996"/>
    <n v="4.8"/>
    <n v="4.7"/>
    <x v="2"/>
    <x v="0"/>
  </r>
  <r>
    <x v="8"/>
    <x v="0"/>
    <s v="Civic LX"/>
    <x v="0"/>
    <n v="17590"/>
    <n v="4"/>
    <n v="9563"/>
    <s v="Black"/>
    <s v="Black / Red"/>
    <x v="1"/>
    <s v="30-39"/>
    <x v="0"/>
    <s v="Automatic CVT"/>
    <s v="1.8L I4 16V MPFI SOHC"/>
    <s v="2HGFG3B5XFH514007"/>
    <n v="2002077371"/>
    <n v="43081"/>
    <n v="4.5999999999999996"/>
    <n v="4.5999999999999996"/>
    <n v="4.5999999999999996"/>
    <n v="4.7"/>
    <n v="4.5999999999999996"/>
    <n v="4.8"/>
    <x v="2"/>
    <x v="0"/>
  </r>
  <r>
    <x v="1"/>
    <x v="0"/>
    <s v="Pilot EX-L"/>
    <x v="0"/>
    <n v="29990"/>
    <n v="4"/>
    <n v="9531"/>
    <s v="Blue"/>
    <s v="Gray"/>
    <x v="1"/>
    <s v="19-27"/>
    <x v="0"/>
    <s v="6-Speed Automatic"/>
    <s v="3.5L V6 24V GDI SOHC"/>
    <s v="5FNYF5H51KB036556"/>
    <n v="2000645905"/>
    <n v="32542"/>
    <n v="4.8"/>
    <n v="4.7"/>
    <n v="4.7"/>
    <n v="4.5999999999999996"/>
    <n v="4.7"/>
    <n v="4.8"/>
    <x v="2"/>
    <x v="0"/>
  </r>
  <r>
    <x v="1"/>
    <x v="0"/>
    <s v="Odyssey EX-L"/>
    <x v="0"/>
    <n v="30995"/>
    <n v="3.9"/>
    <n v="841"/>
    <m/>
    <m/>
    <x v="1"/>
    <m/>
    <x v="0"/>
    <m/>
    <m/>
    <m/>
    <m/>
    <m/>
    <n v="2"/>
    <n v="0"/>
    <n v="2"/>
    <n v="1"/>
    <n v="0"/>
    <n v="0"/>
    <x v="2"/>
    <x v="0"/>
  </r>
  <r>
    <x v="13"/>
    <x v="0"/>
    <s v="Pilot EX-L"/>
    <x v="0"/>
    <n v="5289"/>
    <n v="4.5"/>
    <n v="86"/>
    <s v="Gray"/>
    <s v="White"/>
    <x v="2"/>
    <s v="16-22"/>
    <x v="0"/>
    <s v="5-Speed Automatic"/>
    <s v="3.5L V6 24V MPFI SOHC"/>
    <s v="5FNYF48509B027125"/>
    <s v="5FNYF48509B027125"/>
    <n v="204296"/>
    <n v="4.5999999999999996"/>
    <n v="4.4000000000000004"/>
    <n v="4.3"/>
    <n v="4.4000000000000004"/>
    <n v="4.3"/>
    <n v="4.7"/>
    <x v="2"/>
    <x v="0"/>
  </r>
  <r>
    <x v="15"/>
    <x v="0"/>
    <s v="Pilot EX"/>
    <x v="0"/>
    <n v="17990"/>
    <n v="4"/>
    <n v="9531"/>
    <s v="Silver"/>
    <s v="Gray"/>
    <x v="1"/>
    <s v="18-25"/>
    <x v="0"/>
    <s v="5-Speed Automatic"/>
    <s v="3.5L V6 24V MPFI SOHC"/>
    <s v="5FNYF3H43DB042941"/>
    <n v="2002134299"/>
    <n v="77853"/>
    <n v="4.5999999999999996"/>
    <n v="4.5"/>
    <n v="4.4000000000000004"/>
    <n v="4.5999999999999996"/>
    <n v="4.4000000000000004"/>
    <n v="4.7"/>
    <x v="2"/>
    <x v="0"/>
  </r>
  <r>
    <x v="1"/>
    <x v="0"/>
    <s v="CR-V EX"/>
    <x v="0"/>
    <n v="26151"/>
    <n v="4.3"/>
    <n v="1641"/>
    <m/>
    <m/>
    <x v="1"/>
    <m/>
    <x v="0"/>
    <m/>
    <m/>
    <m/>
    <m/>
    <m/>
    <n v="2"/>
    <n v="0"/>
    <n v="2"/>
    <n v="1"/>
    <n v="0"/>
    <n v="0"/>
    <x v="2"/>
    <x v="0"/>
  </r>
  <r>
    <x v="7"/>
    <x v="0"/>
    <s v="HR-V Sport"/>
    <x v="1"/>
    <n v="28790"/>
    <n v="4.8"/>
    <n v="733"/>
    <m/>
    <m/>
    <x v="1"/>
    <m/>
    <x v="0"/>
    <m/>
    <m/>
    <m/>
    <m/>
    <m/>
    <n v="2"/>
    <n v="0"/>
    <n v="2"/>
    <n v="1"/>
    <n v="0"/>
    <n v="0"/>
    <x v="2"/>
    <x v="0"/>
  </r>
  <r>
    <x v="4"/>
    <x v="0"/>
    <s v="Accord Sport 1.5T"/>
    <x v="0"/>
    <n v="27990"/>
    <n v="4"/>
    <n v="9545"/>
    <s v="White"/>
    <s v="Black"/>
    <x v="1"/>
    <s v="29-35"/>
    <x v="0"/>
    <s v="Automatic CVT"/>
    <s v="1.5L I4 16V GDI DOHC Turbo"/>
    <s v="1HGCV1F34LA000511"/>
    <n v="2001747018"/>
    <n v="24441"/>
    <n v="4.8"/>
    <n v="4.8"/>
    <n v="4.8"/>
    <n v="4.8"/>
    <n v="4.9000000000000004"/>
    <n v="4.9000000000000004"/>
    <x v="2"/>
    <x v="0"/>
  </r>
  <r>
    <x v="8"/>
    <x v="0"/>
    <s v="Accord Hybrid Base"/>
    <x v="0"/>
    <n v="19990"/>
    <n v="4"/>
    <n v="9531"/>
    <s v="Blue"/>
    <s v="Black"/>
    <x v="1"/>
    <s v="50-45"/>
    <x v="1"/>
    <s v="Automatic CVT"/>
    <s v="2.0L I4 16V MPFI DOHC Hybrid"/>
    <s v="1HGCR6F3XFA000888"/>
    <n v="2002117157"/>
    <n v="75166"/>
    <n v="4.7"/>
    <n v="4.7"/>
    <n v="4.5999999999999996"/>
    <n v="4.5999999999999996"/>
    <n v="4.8"/>
    <n v="4.8"/>
    <x v="2"/>
    <x v="0"/>
  </r>
  <r>
    <x v="8"/>
    <x v="0"/>
    <s v="Accord Sport"/>
    <x v="0"/>
    <n v="17590"/>
    <n v="4"/>
    <n v="9531"/>
    <s v="Burgundy"/>
    <s v="Black"/>
    <x v="1"/>
    <s v="26-35"/>
    <x v="0"/>
    <s v="Automatic CVT"/>
    <s v="2.4L I4 16V GDI DOHC"/>
    <s v="1HGCR2F50FA177010"/>
    <n v="2001964365"/>
    <n v="45656"/>
    <n v="4.7"/>
    <n v="4.5999999999999996"/>
    <n v="4.7"/>
    <n v="4.7"/>
    <n v="4.7"/>
    <n v="4.8"/>
    <x v="2"/>
    <x v="0"/>
  </r>
  <r>
    <x v="11"/>
    <x v="0"/>
    <s v="Ridgeline RTL-T"/>
    <x v="0"/>
    <n v="28590"/>
    <n v="4"/>
    <n v="9533"/>
    <s v="White"/>
    <s v="Beige"/>
    <x v="0"/>
    <s v="18-25"/>
    <x v="0"/>
    <s v="6-Speed Automatic"/>
    <s v="3.5L V6 24V GDI SOHC"/>
    <s v="5FPYK3F66HB026715"/>
    <n v="2002129423"/>
    <n v="70976"/>
    <n v="4.8"/>
    <n v="4.7"/>
    <n v="4.7"/>
    <n v="4.4000000000000004"/>
    <n v="4.7"/>
    <n v="4.7"/>
    <x v="2"/>
    <x v="0"/>
  </r>
  <r>
    <x v="3"/>
    <x v="0"/>
    <s v="CR-V Touring"/>
    <x v="1"/>
    <n v="37845"/>
    <n v="4.4000000000000004"/>
    <n v="928"/>
    <m/>
    <m/>
    <x v="1"/>
    <m/>
    <x v="0"/>
    <m/>
    <m/>
    <m/>
    <m/>
    <m/>
    <n v="2"/>
    <n v="0"/>
    <n v="2"/>
    <n v="1"/>
    <n v="0"/>
    <n v="0"/>
    <x v="2"/>
    <x v="0"/>
  </r>
  <r>
    <x v="12"/>
    <x v="0"/>
    <s v="Odyssey LX"/>
    <x v="0"/>
    <n v="15990"/>
    <n v="4"/>
    <n v="9537"/>
    <s v="White"/>
    <s v="Tan"/>
    <x v="1"/>
    <s v="18-27"/>
    <x v="0"/>
    <s v="5-Speed Automatic"/>
    <s v="3.5L V6 24V MPFI SOHC"/>
    <s v="5FNRL5H22CB049191"/>
    <n v="2002081186"/>
    <n v="100000"/>
    <n v="4.7"/>
    <n v="4.5999999999999996"/>
    <n v="4.5999999999999996"/>
    <n v="4.4000000000000004"/>
    <n v="4.5"/>
    <n v="4.7"/>
    <x v="2"/>
    <x v="0"/>
  </r>
  <r>
    <x v="7"/>
    <x v="0"/>
    <s v="CR-V EX"/>
    <x v="1"/>
    <n v="37405"/>
    <n v="4.5999999999999996"/>
    <n v="1493"/>
    <m/>
    <m/>
    <x v="1"/>
    <m/>
    <x v="0"/>
    <m/>
    <m/>
    <m/>
    <m/>
    <m/>
    <n v="2"/>
    <n v="0"/>
    <n v="2"/>
    <n v="1"/>
    <n v="0"/>
    <n v="0"/>
    <x v="2"/>
    <x v="0"/>
  </r>
  <r>
    <x v="0"/>
    <x v="0"/>
    <s v="Clarity Plug-In Hybrid Touring"/>
    <x v="0"/>
    <n v="23999"/>
    <n v="5"/>
    <n v="22425"/>
    <s v="Modern Steel Metallic"/>
    <s v="Black"/>
    <x v="1"/>
    <m/>
    <x v="1"/>
    <s v="Automatic CVT"/>
    <s v="1.5L I4 16V MPFI DOHC Hybrid"/>
    <s v="JHMZC5F32JC002831"/>
    <s v="M377289"/>
    <n v="55217"/>
    <n v="4.8"/>
    <n v="4.7"/>
    <n v="4.5999999999999996"/>
    <n v="4.5999999999999996"/>
    <n v="4.4000000000000004"/>
    <n v="4.7"/>
    <x v="2"/>
    <x v="0"/>
  </r>
  <r>
    <x v="1"/>
    <x v="0"/>
    <s v="Passport Touring"/>
    <x v="0"/>
    <n v="29590"/>
    <n v="4"/>
    <n v="9534"/>
    <s v="Black"/>
    <s v="Black"/>
    <x v="1"/>
    <s v="20-25"/>
    <x v="0"/>
    <s v="9-Speed Automatic"/>
    <s v="3.5L V6 24V GDI SOHC"/>
    <s v="5FNYF7H92KB000051"/>
    <n v="2001953838"/>
    <n v="55658"/>
    <n v="4.8"/>
    <n v="4.7"/>
    <n v="4.7"/>
    <n v="4.5999999999999996"/>
    <n v="4.7"/>
    <n v="4.8"/>
    <x v="2"/>
    <x v="0"/>
  </r>
  <r>
    <x v="16"/>
    <x v="0"/>
    <s v="S2000"/>
    <x v="0"/>
    <n v="31698"/>
    <n v="4.8"/>
    <n v="28"/>
    <s v="Yellow"/>
    <s v="Black"/>
    <x v="3"/>
    <s v="20-26"/>
    <x v="0"/>
    <s v="Manual"/>
    <s v="Gas I4 2.0L/121.9"/>
    <s v="JHMAP11411T007254"/>
    <s v="54AG157P"/>
    <n v="33276"/>
    <n v="4.0999999999999996"/>
    <n v="4.4000000000000004"/>
    <n v="5"/>
    <n v="4.9000000000000004"/>
    <n v="5"/>
    <n v="5"/>
    <x v="2"/>
    <x v="0"/>
  </r>
  <r>
    <x v="1"/>
    <x v="0"/>
    <s v="Passport EX-L"/>
    <x v="0"/>
    <n v="28590"/>
    <n v="4"/>
    <n v="9534"/>
    <s v="Black"/>
    <s v="Black"/>
    <x v="0"/>
    <s v="19-24"/>
    <x v="0"/>
    <s v="9-Speed Automatic"/>
    <s v="3.5L V6 24V GDI SOHC"/>
    <s v="5FNYF8H50KB024156"/>
    <n v="2002002167"/>
    <n v="50173"/>
    <n v="4.8"/>
    <n v="4.7"/>
    <n v="4.7"/>
    <n v="4.5999999999999996"/>
    <n v="4.7"/>
    <n v="4.8"/>
    <x v="2"/>
    <x v="0"/>
  </r>
  <r>
    <x v="10"/>
    <x v="0"/>
    <s v="Odyssey EX"/>
    <x v="0"/>
    <n v="15990"/>
    <n v="4"/>
    <n v="9531"/>
    <s v="Beige"/>
    <s v="Beige"/>
    <x v="1"/>
    <s v="18-27"/>
    <x v="0"/>
    <s v="5-Speed Automatic"/>
    <s v="3.5L V6 24V MPFI SOHC"/>
    <s v="5FNRL5H48BB004627"/>
    <n v="2002006255"/>
    <n v="85576"/>
    <n v="4.8"/>
    <n v="4.7"/>
    <n v="4.5"/>
    <n v="4.4000000000000004"/>
    <n v="4.5999999999999996"/>
    <n v="4.5999999999999996"/>
    <x v="2"/>
    <x v="0"/>
  </r>
  <r>
    <x v="0"/>
    <x v="0"/>
    <s v="Accord Hybrid Base"/>
    <x v="0"/>
    <n v="24990"/>
    <n v="4"/>
    <n v="9531"/>
    <s v="White"/>
    <s v="White"/>
    <x v="1"/>
    <s v="47-47"/>
    <x v="1"/>
    <s v="Automatic CVT"/>
    <s v="2.0L I4 16V MPFI DOHC Hybrid"/>
    <s v="1HGCV3F12JA000806"/>
    <n v="2002191534"/>
    <n v="50286"/>
    <n v="4.7"/>
    <n v="4.9000000000000004"/>
    <n v="4.5"/>
    <n v="4.5"/>
    <n v="4.9000000000000004"/>
    <n v="4.9000000000000004"/>
    <x v="2"/>
    <x v="0"/>
  </r>
  <r>
    <x v="2"/>
    <x v="0"/>
    <s v="CR-V EX-L"/>
    <x v="0"/>
    <n v="21990"/>
    <n v="4"/>
    <n v="9531"/>
    <s v="Gray"/>
    <s v="Beige"/>
    <x v="1"/>
    <s v="26-33"/>
    <x v="0"/>
    <s v="Automatic CVT"/>
    <s v="2.4L I4 16V GDI DOHC"/>
    <s v="2HKRM3H79GH520113"/>
    <n v="2001658226"/>
    <n v="64185"/>
    <n v="4.5999999999999996"/>
    <n v="4.5"/>
    <n v="4.5999999999999996"/>
    <n v="4.5999999999999996"/>
    <n v="4.7"/>
    <n v="4.7"/>
    <x v="2"/>
    <x v="0"/>
  </r>
  <r>
    <x v="2"/>
    <x v="0"/>
    <s v="Pilot Touring"/>
    <x v="0"/>
    <n v="27990"/>
    <n v="4"/>
    <n v="9531"/>
    <s v="Black"/>
    <s v="Black"/>
    <x v="0"/>
    <s v="19-26"/>
    <x v="0"/>
    <s v="9-Speed Automatic"/>
    <s v="3.5L V6 24V GDI SOHC"/>
    <s v="5FNYF6H95GB071004"/>
    <n v="2001976731"/>
    <n v="75074"/>
    <n v="4.7"/>
    <n v="4.5999999999999996"/>
    <n v="4.5"/>
    <n v="4.4000000000000004"/>
    <n v="4.5999999999999996"/>
    <n v="4.5999999999999996"/>
    <x v="2"/>
    <x v="0"/>
  </r>
  <r>
    <x v="12"/>
    <x v="0"/>
    <s v="CR-V EX-L"/>
    <x v="0"/>
    <n v="16590"/>
    <n v="4"/>
    <n v="9535"/>
    <s v="Green"/>
    <s v="Black"/>
    <x v="1"/>
    <s v="23-31"/>
    <x v="0"/>
    <s v="5-Speed Automatic"/>
    <s v="2.4L I4 16V MPFI DOHC"/>
    <s v="2HKRM3H75CH513153"/>
    <n v="2002139421"/>
    <n v="89241"/>
    <n v="4.5"/>
    <n v="4.5"/>
    <n v="4.4000000000000004"/>
    <n v="4.5999999999999996"/>
    <n v="4.5"/>
    <n v="4.7"/>
    <x v="2"/>
    <x v="0"/>
  </r>
  <r>
    <x v="4"/>
    <x v="0"/>
    <s v="Pilot EX"/>
    <x v="0"/>
    <n v="27399"/>
    <n v="5"/>
    <n v="22428"/>
    <s v="Lunar Silver Metallic"/>
    <s v="Gray"/>
    <x v="1"/>
    <s v="19-27"/>
    <x v="0"/>
    <s v="6-Speed Automatic"/>
    <s v="3.5L V6 24V GDI SOHC"/>
    <s v="5FNYF5H37LB024332"/>
    <s v="M377604"/>
    <n v="32948"/>
    <n v="4.5999999999999996"/>
    <n v="4.5"/>
    <n v="4.2"/>
    <n v="4.0999999999999996"/>
    <n v="4.5"/>
    <n v="4.0999999999999996"/>
    <x v="2"/>
    <x v="0"/>
  </r>
  <r>
    <x v="11"/>
    <x v="0"/>
    <s v="Accord Hybrid Touring"/>
    <x v="0"/>
    <n v="29590"/>
    <n v="4"/>
    <n v="9534"/>
    <s v="Gray"/>
    <s v="Beige"/>
    <x v="1"/>
    <s v="49-47"/>
    <x v="1"/>
    <s v="Automatic CVT"/>
    <s v="2.0L I4 16V MPFI DOHC Hybrid"/>
    <s v="JHMCR6F73HC017538"/>
    <n v="2002106117"/>
    <n v="14946"/>
    <n v="4.8"/>
    <n v="4.8"/>
    <n v="4.7"/>
    <n v="4.5999999999999996"/>
    <n v="4.9000000000000004"/>
    <n v="4.8"/>
    <x v="2"/>
    <x v="0"/>
  </r>
  <r>
    <x v="11"/>
    <x v="0"/>
    <s v="Civic EX-T"/>
    <x v="0"/>
    <n v="19990"/>
    <n v="4"/>
    <n v="9545"/>
    <s v="Silver"/>
    <s v="Black"/>
    <x v="1"/>
    <s v="32-42"/>
    <x v="0"/>
    <s v="Automatic CVT"/>
    <s v="1.5L I4 16V GDI DOHC Turbo"/>
    <s v="19XFC1F30HE212814"/>
    <n v="2001789726"/>
    <n v="57367"/>
    <n v="4.7"/>
    <n v="4.7"/>
    <n v="4.8"/>
    <n v="4.8"/>
    <n v="4.8"/>
    <n v="4.8"/>
    <x v="2"/>
    <x v="0"/>
  </r>
  <r>
    <x v="15"/>
    <x v="0"/>
    <s v="Fit Sport"/>
    <x v="0"/>
    <n v="15590"/>
    <n v="4"/>
    <n v="9534"/>
    <s v="Red"/>
    <s v="Black"/>
    <x v="1"/>
    <s v="27-33"/>
    <x v="0"/>
    <s v="5-Speed Automatic"/>
    <s v="1.5L I4 16V MPFI SOHC"/>
    <s v="JHMGE8H55DC062057"/>
    <n v="2001988490"/>
    <n v="51690"/>
    <n v="4.3"/>
    <n v="4.5"/>
    <n v="4.3"/>
    <n v="4.8"/>
    <n v="4.5"/>
    <n v="4.8"/>
    <x v="2"/>
    <x v="0"/>
  </r>
  <r>
    <x v="14"/>
    <x v="0"/>
    <s v="CR-V LX"/>
    <x v="0"/>
    <n v="15590"/>
    <n v="4"/>
    <n v="9531"/>
    <s v="Silver"/>
    <s v="Beige"/>
    <x v="1"/>
    <s v="21-28"/>
    <x v="0"/>
    <s v="5-Speed Automatic"/>
    <s v="2.4L I4 16V MPFI DOHC"/>
    <s v="5J6RE3H37AL018336"/>
    <n v="2002126625"/>
    <n v="62416"/>
    <n v="4.5"/>
    <n v="4.5999999999999996"/>
    <n v="4.4000000000000004"/>
    <n v="4.7"/>
    <n v="4.5"/>
    <n v="4.8"/>
    <x v="2"/>
    <x v="0"/>
  </r>
  <r>
    <x v="11"/>
    <x v="0"/>
    <s v="HR-V LX"/>
    <x v="0"/>
    <n v="18990"/>
    <n v="4"/>
    <n v="9531"/>
    <s v="Blue"/>
    <s v="Gray"/>
    <x v="1"/>
    <s v="28-34"/>
    <x v="0"/>
    <s v="Automatic CVT"/>
    <s v="1.8L I4 16V MPFI SOHC"/>
    <s v="3CZRU5H3XHG702917"/>
    <n v="2002190804"/>
    <n v="63975"/>
    <n v="4.5999999999999996"/>
    <n v="4.4000000000000004"/>
    <n v="4.4000000000000004"/>
    <n v="4.5"/>
    <n v="4.7"/>
    <n v="4.7"/>
    <x v="2"/>
    <x v="0"/>
  </r>
  <r>
    <x v="3"/>
    <x v="0"/>
    <s v="Civic EX"/>
    <x v="0"/>
    <n v="28590"/>
    <n v="4"/>
    <n v="9532"/>
    <s v="White"/>
    <s v="Black"/>
    <x v="1"/>
    <s v="33-42"/>
    <x v="0"/>
    <s v="Automatic CVT"/>
    <s v="1.5L I4 16V GDI DOHC Turbo"/>
    <s v="2HGFE1F76NH319610"/>
    <n v="2001941637"/>
    <n v="5707"/>
    <n v="4.5999999999999996"/>
    <n v="4.9000000000000004"/>
    <n v="4.4000000000000004"/>
    <n v="4.5999999999999996"/>
    <n v="4.5999999999999996"/>
    <n v="4.7"/>
    <x v="2"/>
    <x v="0"/>
  </r>
  <r>
    <x v="11"/>
    <x v="0"/>
    <s v="Pilot EX-L"/>
    <x v="0"/>
    <n v="25590"/>
    <n v="4"/>
    <n v="9531"/>
    <s v="Silver"/>
    <s v="Black"/>
    <x v="1"/>
    <s v="19-27"/>
    <x v="0"/>
    <s v="6-Speed Automatic"/>
    <s v="3.5L V6 24V GDI SOHC"/>
    <s v="5FNYF5H85HB005393"/>
    <n v="2002171368"/>
    <n v="73500"/>
    <n v="4.8"/>
    <n v="4.7"/>
    <n v="4.7"/>
    <n v="4.5999999999999996"/>
    <n v="4.7"/>
    <n v="4.7"/>
    <x v="2"/>
    <x v="0"/>
  </r>
  <r>
    <x v="1"/>
    <x v="0"/>
    <s v="HR-V LX"/>
    <x v="0"/>
    <n v="23590"/>
    <n v="4"/>
    <n v="9536"/>
    <s v="Gray"/>
    <s v="Black"/>
    <x v="0"/>
    <s v="27-31"/>
    <x v="0"/>
    <s v="Automatic CVT"/>
    <s v="1.8L I4 16V MPFI SOHC"/>
    <s v="3CZRU6H39KM709873"/>
    <n v="2002091609"/>
    <n v="33738"/>
    <n v="4.5999999999999996"/>
    <n v="4.5999999999999996"/>
    <n v="4.4000000000000004"/>
    <n v="4.5999999999999996"/>
    <n v="4.8"/>
    <n v="4.7"/>
    <x v="2"/>
    <x v="0"/>
  </r>
  <r>
    <x v="5"/>
    <x v="0"/>
    <s v="Pilot Elite"/>
    <x v="0"/>
    <n v="44798"/>
    <n v="4.8"/>
    <n v="64"/>
    <s v="White"/>
    <s v="Tan"/>
    <x v="0"/>
    <s v="19-26"/>
    <x v="0"/>
    <s v="Automatic"/>
    <s v="Regular Unleaded V-6 3.5 L/212"/>
    <s v="5FNYF6H06MB021399"/>
    <s v="54AG312P"/>
    <n v="25512"/>
    <n v="4.9000000000000004"/>
    <n v="4.8"/>
    <n v="4.8"/>
    <n v="4.7"/>
    <n v="4.7"/>
    <n v="4.8"/>
    <x v="2"/>
    <x v="0"/>
  </r>
  <r>
    <x v="8"/>
    <x v="0"/>
    <s v="Pilot SE"/>
    <x v="0"/>
    <n v="23990"/>
    <n v="4"/>
    <n v="9531"/>
    <s v="White"/>
    <s v="Gray"/>
    <x v="2"/>
    <s v="17-24"/>
    <x v="0"/>
    <s v="5-Speed Automatic"/>
    <s v="3.5L V6 24V MPFI SOHC"/>
    <s v="5FNYF4H35FB068313"/>
    <n v="2002172531"/>
    <n v="53630"/>
    <n v="4.8"/>
    <n v="4.7"/>
    <n v="4.7"/>
    <n v="4.8"/>
    <n v="4.5999999999999996"/>
    <n v="4.9000000000000004"/>
    <x v="2"/>
    <x v="0"/>
  </r>
  <r>
    <x v="1"/>
    <x v="0"/>
    <s v="Insight Touring"/>
    <x v="0"/>
    <n v="21599"/>
    <n v="4.7"/>
    <n v="75"/>
    <s v="White Orchid Pearl"/>
    <s v="Ivory"/>
    <x v="1"/>
    <s v="51-45"/>
    <x v="1"/>
    <s v="Automatic CVT"/>
    <s v="1.5L I4 16V MPFI DOHC Hybrid"/>
    <s v="19XZE4F98KE000246"/>
    <s v="TB1042A"/>
    <n v="77000"/>
    <n v="4.5999999999999996"/>
    <n v="4.8"/>
    <n v="4.5"/>
    <n v="4.7"/>
    <n v="4.8"/>
    <n v="4.8"/>
    <x v="2"/>
    <x v="0"/>
  </r>
  <r>
    <x v="15"/>
    <x v="0"/>
    <s v="CR-V EX-L"/>
    <x v="0"/>
    <n v="19590"/>
    <n v="4"/>
    <n v="9537"/>
    <s v="Blue"/>
    <s v="Beige"/>
    <x v="1"/>
    <s v="23-31"/>
    <x v="0"/>
    <s v="5-Speed Automatic"/>
    <s v="2.4L I4 16V MPFI DOHC"/>
    <s v="2HKRM3H76DH524731"/>
    <n v="2002126651"/>
    <n v="51493"/>
    <n v="4.5"/>
    <n v="4.5"/>
    <n v="4.5"/>
    <n v="4.5"/>
    <n v="4.5"/>
    <n v="4.5999999999999996"/>
    <x v="2"/>
    <x v="0"/>
  </r>
  <r>
    <x v="0"/>
    <x v="0"/>
    <s v="Accord Touring"/>
    <x v="0"/>
    <n v="23990"/>
    <n v="4"/>
    <n v="9544"/>
    <s v="Gray"/>
    <s v="Black"/>
    <x v="1"/>
    <s v="29-35"/>
    <x v="0"/>
    <s v="Automatic CVT"/>
    <s v="1.5L I4 16V GDI DOHC Turbo"/>
    <s v="1HGCV1F91JA026002"/>
    <n v="2001970619"/>
    <n v="105200"/>
    <n v="4.8"/>
    <n v="4.8"/>
    <n v="4.7"/>
    <n v="4.7"/>
    <n v="4.8"/>
    <n v="4.8"/>
    <x v="2"/>
    <x v="0"/>
  </r>
  <r>
    <x v="4"/>
    <x v="0"/>
    <s v="HR-V LX"/>
    <x v="0"/>
    <n v="21185"/>
    <n v="4.2"/>
    <n v="382"/>
    <m/>
    <m/>
    <x v="1"/>
    <m/>
    <x v="0"/>
    <m/>
    <m/>
    <m/>
    <m/>
    <m/>
    <n v="2"/>
    <n v="0"/>
    <n v="2"/>
    <n v="1"/>
    <n v="0"/>
    <n v="0"/>
    <x v="2"/>
    <x v="0"/>
  </r>
  <r>
    <x v="14"/>
    <x v="0"/>
    <s v="CR-V LX"/>
    <x v="0"/>
    <n v="16990"/>
    <n v="4"/>
    <n v="9537"/>
    <s v="White"/>
    <s v="Gray"/>
    <x v="2"/>
    <s v="21-27"/>
    <x v="0"/>
    <s v="5-Speed Automatic"/>
    <s v="2.4L I4 16V MPFI DOHC"/>
    <s v="5J6RE4H31AL086363"/>
    <n v="2002190103"/>
    <n v="44231"/>
    <n v="4.5"/>
    <n v="4.5999999999999996"/>
    <n v="4.4000000000000004"/>
    <n v="4.7"/>
    <n v="4.5"/>
    <n v="4.8"/>
    <x v="2"/>
    <x v="0"/>
  </r>
  <r>
    <x v="0"/>
    <x v="0"/>
    <s v="Civic Touring"/>
    <x v="0"/>
    <n v="23990"/>
    <n v="4"/>
    <n v="9534"/>
    <s v="Blue"/>
    <s v="Black"/>
    <x v="1"/>
    <s v="32-42"/>
    <x v="0"/>
    <s v="Automatic CVT"/>
    <s v="1.5L I4 16V GDI DOHC Turbo"/>
    <s v="JHMFC1F97JX026146"/>
    <n v="2002091747"/>
    <n v="43194"/>
    <n v="4.7"/>
    <n v="4.7"/>
    <n v="4.8"/>
    <n v="4.8"/>
    <n v="4.9000000000000004"/>
    <n v="4.8"/>
    <x v="2"/>
    <x v="0"/>
  </r>
  <r>
    <x v="1"/>
    <x v="0"/>
    <s v="Passport Sport"/>
    <x v="0"/>
    <n v="26990"/>
    <n v="4"/>
    <n v="9531"/>
    <s v="Red"/>
    <s v="Black"/>
    <x v="1"/>
    <s v="20-25"/>
    <x v="0"/>
    <s v="9-Speed Automatic"/>
    <s v="3.5L V6 24V GDI SOHC"/>
    <s v="5FNYF7H2XKB007932"/>
    <n v="2002172153"/>
    <n v="44939"/>
    <n v="4.8"/>
    <n v="4.7"/>
    <n v="4.7"/>
    <n v="4.5999999999999996"/>
    <n v="4.7"/>
    <n v="4.8"/>
    <x v="2"/>
    <x v="0"/>
  </r>
  <r>
    <x v="7"/>
    <x v="0"/>
    <s v="CR-V EX"/>
    <x v="1"/>
    <n v="34250"/>
    <n v="5"/>
    <n v="942"/>
    <m/>
    <m/>
    <x v="1"/>
    <m/>
    <x v="0"/>
    <m/>
    <m/>
    <m/>
    <m/>
    <m/>
    <n v="2"/>
    <n v="0"/>
    <n v="2"/>
    <n v="1"/>
    <n v="0"/>
    <n v="0"/>
    <x v="2"/>
    <x v="0"/>
  </r>
  <r>
    <x v="14"/>
    <x v="0"/>
    <s v="Accord LX"/>
    <x v="0"/>
    <n v="15590"/>
    <n v="4"/>
    <n v="9531"/>
    <s v="Beige"/>
    <s v="Beige"/>
    <x v="1"/>
    <s v="21-31"/>
    <x v="0"/>
    <s v="5-Speed Automatic"/>
    <s v="2.4L I4 16V MPFI DOHC"/>
    <s v="1HGCP2F32AA022102"/>
    <n v="2002154704"/>
    <n v="55426"/>
    <n v="4.3"/>
    <n v="4.4000000000000004"/>
    <n v="4.4000000000000004"/>
    <n v="4.4000000000000004"/>
    <n v="4.5"/>
    <n v="4.5999999999999996"/>
    <x v="2"/>
    <x v="0"/>
  </r>
  <r>
    <x v="12"/>
    <x v="0"/>
    <s v="CR-V EX-L"/>
    <x v="0"/>
    <n v="16590"/>
    <n v="4"/>
    <n v="9531"/>
    <s v="Green"/>
    <s v="Black"/>
    <x v="1"/>
    <s v="23-31"/>
    <x v="0"/>
    <s v="5-Speed Automatic"/>
    <s v="2.4L I4 16V MPFI DOHC"/>
    <s v="JHLRM3H78CC007251"/>
    <n v="2002040026"/>
    <n v="101201"/>
    <n v="4.5"/>
    <n v="4.5"/>
    <n v="4.4000000000000004"/>
    <n v="4.5999999999999996"/>
    <n v="4.5"/>
    <n v="4.7"/>
    <x v="2"/>
    <x v="0"/>
  </r>
  <r>
    <x v="1"/>
    <x v="0"/>
    <s v="Fit LX"/>
    <x v="0"/>
    <n v="19990"/>
    <n v="4"/>
    <n v="9533"/>
    <s v="White"/>
    <s v="Black"/>
    <x v="1"/>
    <s v="33-40"/>
    <x v="0"/>
    <s v="Automatic CVT"/>
    <s v="1.5L I4 16V GDI DOHC"/>
    <s v="3HGGK5H49KM702025"/>
    <n v="2002160698"/>
    <n v="23347"/>
    <n v="4.5999999999999996"/>
    <n v="4.5999999999999996"/>
    <n v="4.7"/>
    <n v="4.8"/>
    <n v="4.8"/>
    <n v="4.8"/>
    <x v="2"/>
    <x v="0"/>
  </r>
  <r>
    <x v="11"/>
    <x v="0"/>
    <s v="Accord Hybrid Touring"/>
    <x v="0"/>
    <n v="21590"/>
    <n v="4"/>
    <n v="9531"/>
    <s v="White"/>
    <s v="Black"/>
    <x v="1"/>
    <s v="49-47"/>
    <x v="1"/>
    <s v="Automatic CVT"/>
    <s v="2.0L I4 16V MPFI DOHC Hybrid"/>
    <s v="JHMCR6F78HC023920"/>
    <n v="2002127038"/>
    <n v="100538"/>
    <n v="4.8"/>
    <n v="4.8"/>
    <n v="4.7"/>
    <n v="4.5999999999999996"/>
    <n v="4.9000000000000004"/>
    <n v="4.8"/>
    <x v="2"/>
    <x v="0"/>
  </r>
  <r>
    <x v="11"/>
    <x v="0"/>
    <s v="Accord LX-S"/>
    <x v="0"/>
    <n v="21990"/>
    <n v="4"/>
    <n v="9531"/>
    <s v="Blue"/>
    <s v="Black"/>
    <x v="1"/>
    <s v="26-34"/>
    <x v="0"/>
    <s v="Automatic CVT"/>
    <s v="2.4L I4 16V GDI DOHC"/>
    <s v="1HGCT1B38HA006573"/>
    <n v="2002133136"/>
    <n v="34446"/>
    <n v="4.8"/>
    <n v="4.8"/>
    <n v="4.8"/>
    <n v="4.8"/>
    <n v="4.8"/>
    <n v="4.9000000000000004"/>
    <x v="2"/>
    <x v="0"/>
  </r>
  <r>
    <x v="10"/>
    <x v="0"/>
    <s v="Fit Sport"/>
    <x v="0"/>
    <n v="16990"/>
    <n v="4"/>
    <n v="9533"/>
    <s v="Orange"/>
    <s v="Gray"/>
    <x v="1"/>
    <s v="27-33"/>
    <x v="0"/>
    <s v="5-Speed Automatic"/>
    <s v="1.5L I4 16V MPFI SOHC"/>
    <s v="JHMGE8H55BS011550"/>
    <n v="2002023594"/>
    <n v="17755"/>
    <n v="4.4000000000000004"/>
    <n v="4.5999999999999996"/>
    <n v="4.4000000000000004"/>
    <n v="4.9000000000000004"/>
    <n v="4.7"/>
    <n v="5"/>
    <x v="2"/>
    <x v="0"/>
  </r>
  <r>
    <x v="7"/>
    <x v="0"/>
    <s v="CR-V Hybrid Sport"/>
    <x v="1"/>
    <n v="34090"/>
    <n v="3.9"/>
    <n v="31"/>
    <s v="Platinum White"/>
    <s v="Black"/>
    <x v="1"/>
    <m/>
    <x v="1"/>
    <s v="Automatic CVT"/>
    <s v="2.0L I4 16V GDI DOHC Hybrid"/>
    <s v="2HKRS5H56PH701637"/>
    <s v="H701637"/>
    <n v="0"/>
    <n v="5"/>
    <n v="3"/>
    <n v="4"/>
    <n v="4"/>
    <n v="5"/>
    <n v="5"/>
    <x v="3"/>
    <x v="0"/>
  </r>
  <r>
    <x v="3"/>
    <x v="0"/>
    <s v="Pilot EX-L"/>
    <x v="1"/>
    <n v="46527"/>
    <n v="4.8"/>
    <n v="612"/>
    <s v="Platinum White Pearl"/>
    <s v="Black"/>
    <x v="1"/>
    <s v="20-27"/>
    <x v="0"/>
    <s v="9-Speed Automatic"/>
    <s v="3.5L V6 24V GDI SOHC"/>
    <s v="5FNYF5H5XNB038617"/>
    <s v="NB038617"/>
    <n v="9"/>
    <n v="5"/>
    <n v="5"/>
    <n v="5"/>
    <n v="5"/>
    <n v="5"/>
    <n v="5"/>
    <x v="3"/>
    <x v="0"/>
  </r>
  <r>
    <x v="3"/>
    <x v="0"/>
    <s v="Accord Sport 2.0T"/>
    <x v="1"/>
    <n v="35150"/>
    <n v="3.9"/>
    <n v="31"/>
    <s v="Platinum White"/>
    <s v="Black"/>
    <x v="1"/>
    <s v="22-32"/>
    <x v="0"/>
    <s v="10-Speed Automatic"/>
    <s v="2.0L I4 16V GDI DOHC Turbo"/>
    <s v="1HGCV2F3XNA020710"/>
    <s v="H020710"/>
    <n v="0"/>
    <n v="5"/>
    <n v="5"/>
    <n v="5"/>
    <n v="5"/>
    <n v="5"/>
    <n v="5"/>
    <x v="3"/>
    <x v="0"/>
  </r>
  <r>
    <x v="5"/>
    <x v="0"/>
    <s v="Pilot Touring 7-Passenger"/>
    <x v="0"/>
    <n v="39125"/>
    <n v="4.7"/>
    <n v="251"/>
    <s v="Crystal Black Pearl"/>
    <s v="Black"/>
    <x v="0"/>
    <s v="19-26"/>
    <x v="0"/>
    <s v="Automatic"/>
    <s v="Regular Unleaded V-6 3.5 L/212"/>
    <s v="5FNYF6H65MB009605"/>
    <s v="MB009605"/>
    <n v="42089"/>
    <n v="4.9000000000000004"/>
    <n v="4.8"/>
    <n v="4.8"/>
    <n v="4.7"/>
    <n v="4.7"/>
    <n v="4.8"/>
    <x v="3"/>
    <x v="0"/>
  </r>
  <r>
    <x v="3"/>
    <x v="0"/>
    <s v="Pilot Sport"/>
    <x v="1"/>
    <n v="39770"/>
    <n v="5"/>
    <n v="288"/>
    <s v="Platinum White Pearl"/>
    <s v="Black"/>
    <x v="1"/>
    <s v="20-27"/>
    <x v="0"/>
    <s v="9-Speed Automatic"/>
    <s v="3.5L V6 24V GDI SOHC"/>
    <s v="5FNYF5H3XNB039183"/>
    <n v="39183"/>
    <n v="5"/>
    <n v="5"/>
    <n v="5"/>
    <n v="5"/>
    <n v="5"/>
    <n v="5"/>
    <n v="5"/>
    <x v="3"/>
    <x v="0"/>
  </r>
  <r>
    <x v="7"/>
    <x v="0"/>
    <s v="HR-V EX-L"/>
    <x v="1"/>
    <n v="29540"/>
    <n v="4.5999999999999996"/>
    <n v="288"/>
    <s v="Platinum White Pearl"/>
    <s v="Black"/>
    <x v="1"/>
    <m/>
    <x v="0"/>
    <s v="Automatic"/>
    <s v="2.0L I4 16V GDI DOHC"/>
    <s v="3CZRZ1H70PM726768"/>
    <n v="726768"/>
    <n v="5"/>
    <n v="4"/>
    <n v="5"/>
    <n v="4"/>
    <n v="5"/>
    <n v="5"/>
    <n v="5"/>
    <x v="3"/>
    <x v="0"/>
  </r>
  <r>
    <x v="7"/>
    <x v="0"/>
    <s v="CR-V Hybrid Sport Touring"/>
    <x v="1"/>
    <n v="40240"/>
    <n v="4.3"/>
    <n v="1119"/>
    <s v="Platinum White Pearl"/>
    <s v="Black"/>
    <x v="0"/>
    <m/>
    <x v="1"/>
    <s v="Automatic CVT"/>
    <s v="2.0L I4 16V GDI DOHC Hybrid"/>
    <s v="2HKRS6H98PH801294"/>
    <s v="PH801294"/>
    <n v="5"/>
    <n v="5"/>
    <n v="3"/>
    <n v="4"/>
    <n v="4"/>
    <n v="5"/>
    <n v="5"/>
    <x v="3"/>
    <x v="0"/>
  </r>
  <r>
    <x v="3"/>
    <x v="0"/>
    <s v="Pilot Sport"/>
    <x v="1"/>
    <n v="45773"/>
    <n v="4.8"/>
    <n v="612"/>
    <s v="Crystal Black Pearl"/>
    <s v="Black"/>
    <x v="0"/>
    <s v="19-26"/>
    <x v="0"/>
    <s v="9-Speed Automatic"/>
    <s v="3.5L V6 24V GDI SOHC"/>
    <s v="5FNYF6H30NB102491"/>
    <s v="NB102491"/>
    <n v="4"/>
    <n v="5"/>
    <n v="5"/>
    <n v="5"/>
    <n v="5"/>
    <n v="5"/>
    <n v="5"/>
    <x v="3"/>
    <x v="0"/>
  </r>
  <r>
    <x v="3"/>
    <x v="0"/>
    <s v="Insight EX"/>
    <x v="1"/>
    <n v="30946"/>
    <n v="4.8"/>
    <n v="612"/>
    <s v="Platinum White Pearl"/>
    <s v="Black"/>
    <x v="1"/>
    <s v="55-49"/>
    <x v="1"/>
    <s v="Automatic CVT"/>
    <s v="1.5L I4 16V MPFI DOHC Hybrid"/>
    <s v="19XZE4F55NE015062"/>
    <s v="E015062"/>
    <n v="18361"/>
    <n v="2"/>
    <n v="0"/>
    <n v="2"/>
    <n v="1"/>
    <n v="0"/>
    <n v="0"/>
    <x v="3"/>
    <x v="0"/>
  </r>
  <r>
    <x v="11"/>
    <x v="0"/>
    <s v="Odyssey EX-L"/>
    <x v="0"/>
    <n v="28750"/>
    <n v="4.7"/>
    <n v="251"/>
    <s v="Crystal Black Pearl"/>
    <s v="Beige"/>
    <x v="1"/>
    <s v="19-27"/>
    <x v="0"/>
    <s v="Automatic"/>
    <s v="Regular Unleaded V-6 3.5 L/212"/>
    <s v="5FNRL5H66HB015975"/>
    <s v="HB015975"/>
    <n v="53265"/>
    <n v="4.8"/>
    <n v="4.5999999999999996"/>
    <n v="4.8"/>
    <n v="4.5999999999999996"/>
    <n v="4.7"/>
    <n v="4.8"/>
    <x v="3"/>
    <x v="0"/>
  </r>
  <r>
    <x v="5"/>
    <x v="0"/>
    <s v="CR-V Touring"/>
    <x v="1"/>
    <n v="35581"/>
    <n v="4.8"/>
    <n v="612"/>
    <s v="Platinum White Pearl"/>
    <s v="Black"/>
    <x v="1"/>
    <s v="28-34"/>
    <x v="0"/>
    <s v="Automatic CVT"/>
    <s v="1.5L I4 16V GDI DOHC Turbo"/>
    <s v="5J6RW1H94ML001469"/>
    <s v="ML001469"/>
    <n v="8973"/>
    <n v="4.9000000000000004"/>
    <n v="4.8"/>
    <n v="4.8"/>
    <n v="4.8"/>
    <n v="4.9000000000000004"/>
    <n v="4.9000000000000004"/>
    <x v="3"/>
    <x v="0"/>
  </r>
  <r>
    <x v="11"/>
    <x v="0"/>
    <s v="Civic LX"/>
    <x v="0"/>
    <n v="16989"/>
    <n v="4.2"/>
    <n v="637"/>
    <s v="Modern Steel Metallic"/>
    <s v="Gray"/>
    <x v="1"/>
    <s v="31-40"/>
    <x v="0"/>
    <s v="Automatic CVT"/>
    <s v="2.0L I4 16V MPFI DOHC"/>
    <s v="19XFC2F5XHE067918"/>
    <s v="HE067918"/>
    <n v="63027"/>
    <n v="4.7"/>
    <n v="4.7"/>
    <n v="4.8"/>
    <n v="4.8"/>
    <n v="4.8"/>
    <n v="4.8"/>
    <x v="3"/>
    <x v="0"/>
  </r>
  <r>
    <x v="4"/>
    <x v="0"/>
    <s v="CR-V EX"/>
    <x v="0"/>
    <n v="30750"/>
    <n v="5"/>
    <n v="7494"/>
    <s v="Sonic Gray Pearl"/>
    <s v="Ivory"/>
    <x v="1"/>
    <s v="28-34"/>
    <x v="0"/>
    <s v="Automatic CVT"/>
    <s v="1.5L I4 16V GDI DOHC Turbo"/>
    <s v="5J6RW1H59LL005612"/>
    <s v="LL005612"/>
    <n v="32315"/>
    <n v="4.9000000000000004"/>
    <n v="4.8"/>
    <n v="4.8"/>
    <n v="4.8"/>
    <n v="4.9000000000000004"/>
    <n v="4.9000000000000004"/>
    <x v="3"/>
    <x v="0"/>
  </r>
  <r>
    <x v="7"/>
    <x v="0"/>
    <s v="CR-V EX"/>
    <x v="1"/>
    <n v="39127"/>
    <n v="4.8"/>
    <n v="612"/>
    <s v="Urban Gray Pearl"/>
    <s v="Black"/>
    <x v="0"/>
    <m/>
    <x v="0"/>
    <s v="Automatic CVT"/>
    <s v="1.5L I4 16V GDI DOHC Turbo"/>
    <s v="7FARS4H48PE013434"/>
    <n v="4171905"/>
    <n v="0"/>
    <n v="5"/>
    <n v="5"/>
    <n v="5"/>
    <n v="4"/>
    <n v="4"/>
    <n v="5"/>
    <x v="3"/>
    <x v="0"/>
  </r>
  <r>
    <x v="5"/>
    <x v="0"/>
    <s v="CR-V LX"/>
    <x v="0"/>
    <n v="34998"/>
    <n v="5"/>
    <n v="639"/>
    <s v="Crystal Black Pearl"/>
    <s v="Black"/>
    <x v="1"/>
    <s v="28-34"/>
    <x v="0"/>
    <s v="Automatic CVT"/>
    <s v="1.5L I4 16V GDI DOHC Turbo"/>
    <s v="5J6RW1H23MA002501"/>
    <s v="QA002501"/>
    <n v="15686"/>
    <n v="4.9000000000000004"/>
    <n v="4.8"/>
    <n v="4.8"/>
    <n v="4.8"/>
    <n v="4.9000000000000004"/>
    <n v="4.9000000000000004"/>
    <x v="3"/>
    <x v="0"/>
  </r>
  <r>
    <x v="1"/>
    <x v="0"/>
    <s v="Insight EX"/>
    <x v="0"/>
    <n v="25854"/>
    <n v="4.8"/>
    <n v="2111"/>
    <s v="White"/>
    <s v="Black"/>
    <x v="1"/>
    <s v="55-49"/>
    <x v="1"/>
    <s v="Automatic CVT"/>
    <s v="1.5L I4 16V MPFI DOHC Hybrid"/>
    <s v="19XZE4F58KE025371"/>
    <s v="KE025371"/>
    <n v="17144"/>
    <n v="4.5999999999999996"/>
    <n v="4.8"/>
    <n v="4.5"/>
    <n v="4.7"/>
    <n v="4.8"/>
    <n v="4.8"/>
    <x v="3"/>
    <x v="0"/>
  </r>
  <r>
    <x v="17"/>
    <x v="0"/>
    <s v="Prelude Si 4WS"/>
    <x v="0"/>
    <n v="18900"/>
    <n v="4.7"/>
    <n v="1"/>
    <s v="White"/>
    <s v="Red"/>
    <x v="1"/>
    <s v="0-0"/>
    <x v="0"/>
    <s v="Manual"/>
    <s v="2.2 H22A"/>
    <s v="0000000BB11101577"/>
    <n v="101577"/>
    <n v="86364"/>
    <n v="4.3"/>
    <n v="4.5"/>
    <n v="4.9000000000000004"/>
    <n v="5"/>
    <n v="5"/>
    <n v="4.5999999999999996"/>
    <x v="3"/>
    <x v="0"/>
  </r>
  <r>
    <x v="7"/>
    <x v="0"/>
    <s v="Ridgeline RTL"/>
    <x v="1"/>
    <n v="41714"/>
    <n v="4.3"/>
    <n v="1119"/>
    <s v="Platinum White Pearl"/>
    <s v="Black"/>
    <x v="0"/>
    <m/>
    <x v="0"/>
    <s v="9-Speed Automatic"/>
    <s v="3.5L V6 24V GDI SOHC"/>
    <s v="5FPYK3F57PB018161"/>
    <s v="PB018161"/>
    <n v="5"/>
    <n v="5"/>
    <n v="4.8"/>
    <n v="4.8"/>
    <n v="4.2"/>
    <n v="5"/>
    <n v="5"/>
    <x v="3"/>
    <x v="0"/>
  </r>
  <r>
    <x v="4"/>
    <x v="0"/>
    <s v="Insight EX"/>
    <x v="0"/>
    <n v="25929"/>
    <n v="4.9000000000000004"/>
    <n v="419"/>
    <s v="Platinum White Pearl"/>
    <s v="Ivory"/>
    <x v="1"/>
    <s v="55-49"/>
    <x v="1"/>
    <s v="Automatic CVT"/>
    <s v="1.5L I4 16V MPFI DOHC Hybrid"/>
    <s v="19XZE4F51LE010194"/>
    <s v="E010194"/>
    <n v="25346"/>
    <n v="4.5"/>
    <n v="4.8"/>
    <n v="4.5"/>
    <n v="4.8"/>
    <n v="4.9000000000000004"/>
    <n v="5"/>
    <x v="3"/>
    <x v="0"/>
  </r>
  <r>
    <x v="4"/>
    <x v="0"/>
    <s v="Accord Touring 2.0T"/>
    <x v="0"/>
    <n v="28988"/>
    <n v="4.8"/>
    <n v="31"/>
    <s v="Silver"/>
    <s v="Black"/>
    <x v="1"/>
    <s v="22-32"/>
    <x v="0"/>
    <s v="10-Speed Automatic"/>
    <s v="2.0L I4 16V GDI DOHC Turbo"/>
    <s v="1HGCV2F90LA023083"/>
    <s v="HPX2667"/>
    <n v="40803"/>
    <n v="4.8"/>
    <n v="4.8"/>
    <n v="4.8"/>
    <n v="4.8"/>
    <n v="4.9000000000000004"/>
    <n v="4.9000000000000004"/>
    <x v="3"/>
    <x v="0"/>
  </r>
  <r>
    <x v="1"/>
    <x v="0"/>
    <s v="CR-V EX"/>
    <x v="0"/>
    <n v="25495"/>
    <n v="5"/>
    <n v="814"/>
    <s v="Maroon"/>
    <s v="Gray"/>
    <x v="1"/>
    <s v="28-34"/>
    <x v="0"/>
    <s v="Automatic CVT"/>
    <s v="1.5L I4 16V GDI DOHC Turbo"/>
    <s v="7FARW1H54KE010793"/>
    <s v="PE010793"/>
    <n v="49393"/>
    <n v="4.8"/>
    <n v="4.8"/>
    <n v="4.7"/>
    <n v="4.7"/>
    <n v="4.8"/>
    <n v="4.8"/>
    <x v="3"/>
    <x v="0"/>
  </r>
  <r>
    <x v="3"/>
    <x v="0"/>
    <s v="CR-V Touring"/>
    <x v="1"/>
    <n v="37500"/>
    <n v="2.6"/>
    <n v="111"/>
    <s v="Maroon"/>
    <s v="White"/>
    <x v="0"/>
    <s v="27-32"/>
    <x v="0"/>
    <s v="Automatic CVT"/>
    <s v="1.5L I4 16V GDI DOHC Turbo"/>
    <s v="7FARW2H97NE031070"/>
    <s v="23094-1"/>
    <n v="8144"/>
    <n v="4.9000000000000004"/>
    <n v="4.8"/>
    <n v="4.7"/>
    <n v="4.8"/>
    <n v="4.7"/>
    <n v="4.9000000000000004"/>
    <x v="3"/>
    <x v="0"/>
  </r>
  <r>
    <x v="0"/>
    <x v="0"/>
    <s v="CR-V Touring"/>
    <x v="0"/>
    <n v="27888"/>
    <n v="4.7"/>
    <n v="1688"/>
    <s v="Molten Lava Pearl"/>
    <s v="Gray"/>
    <x v="1"/>
    <s v="28-34"/>
    <x v="0"/>
    <s v="Automatic CVT"/>
    <s v="1.5L I4 16V GDI DOHC Turbo"/>
    <s v="7FARW1H92JE009322"/>
    <s v="AV3186"/>
    <n v="44904"/>
    <n v="4.8"/>
    <n v="4.7"/>
    <n v="4.7"/>
    <n v="4.5999999999999996"/>
    <n v="4.7"/>
    <n v="4.7"/>
    <x v="3"/>
    <x v="0"/>
  </r>
  <r>
    <x v="4"/>
    <x v="0"/>
    <s v="CR-V EX"/>
    <x v="0"/>
    <n v="28995"/>
    <n v="5"/>
    <n v="7494"/>
    <s v="White"/>
    <s v="Black"/>
    <x v="0"/>
    <s v="27-32"/>
    <x v="0"/>
    <s v="Automatic CVT"/>
    <s v="1.5L I4 16V GDI DOHC Turbo"/>
    <s v="2HKRW2H55LH686562"/>
    <s v="LH686562"/>
    <n v="32651"/>
    <n v="4.9000000000000004"/>
    <n v="4.8"/>
    <n v="4.8"/>
    <n v="4.8"/>
    <n v="4.9000000000000004"/>
    <n v="4.9000000000000004"/>
    <x v="3"/>
    <x v="0"/>
  </r>
  <r>
    <x v="11"/>
    <x v="0"/>
    <s v="CR-V EX"/>
    <x v="1"/>
    <n v="23978"/>
    <n v="4.8"/>
    <n v="612"/>
    <s v="Obsidian Blue Pearl"/>
    <s v="Gray"/>
    <x v="1"/>
    <s v="28-34"/>
    <x v="0"/>
    <s v="Automatic CVT"/>
    <s v="1.5L I4 16V GDI DOHC Turbo"/>
    <s v="7FARW1H59HE043605"/>
    <n v="43605"/>
    <n v="62171"/>
    <n v="4.8"/>
    <n v="4.8"/>
    <n v="4.7"/>
    <n v="4.7"/>
    <n v="4.8"/>
    <n v="4.8"/>
    <x v="3"/>
    <x v="0"/>
  </r>
  <r>
    <x v="5"/>
    <x v="0"/>
    <s v="CR-V Touring"/>
    <x v="1"/>
    <n v="35810"/>
    <n v="4.8"/>
    <n v="612"/>
    <s v="Platinum White Pearl"/>
    <s v="Black"/>
    <x v="1"/>
    <s v="28-34"/>
    <x v="0"/>
    <s v="Automatic CVT"/>
    <s v="1.5L I4 16V GDI DOHC Turbo"/>
    <s v="2HKRW1H9XMH421781"/>
    <s v="MH421781"/>
    <n v="9055"/>
    <n v="4.9000000000000004"/>
    <n v="4.8"/>
    <n v="4.8"/>
    <n v="4.8"/>
    <n v="4.9000000000000004"/>
    <n v="4.9000000000000004"/>
    <x v="3"/>
    <x v="0"/>
  </r>
  <r>
    <x v="3"/>
    <x v="0"/>
    <s v="Accord LX 1.5T"/>
    <x v="0"/>
    <n v="26975"/>
    <n v="4.5999999999999996"/>
    <n v="1518"/>
    <s v="Platinum White"/>
    <s v="White"/>
    <x v="1"/>
    <s v="30-38"/>
    <x v="0"/>
    <s v="Automatic CVT"/>
    <s v="1.5L I4 16V GDI DOHC Turbo"/>
    <s v="1HGCV1F13NA033405"/>
    <s v="234227B"/>
    <n v="19481"/>
    <n v="5"/>
    <n v="5"/>
    <n v="5"/>
    <n v="5"/>
    <n v="5"/>
    <n v="5"/>
    <x v="3"/>
    <x v="0"/>
  </r>
  <r>
    <x v="1"/>
    <x v="0"/>
    <s v="CR-V EX-L"/>
    <x v="0"/>
    <n v="28750"/>
    <n v="5"/>
    <n v="7494"/>
    <s v="Crystal Black Pearl"/>
    <s v="Black"/>
    <x v="1"/>
    <s v="28-34"/>
    <x v="0"/>
    <s v="Automatic CVT"/>
    <s v="1.5L I4 16V GDI DOHC Turbo"/>
    <s v="2HKRW1H86KH510820"/>
    <s v="KH510820"/>
    <n v="38370"/>
    <n v="4.8"/>
    <n v="4.8"/>
    <n v="4.7"/>
    <n v="4.7"/>
    <n v="4.8"/>
    <n v="4.8"/>
    <x v="3"/>
    <x v="0"/>
  </r>
  <r>
    <x v="4"/>
    <x v="0"/>
    <s v="CR-V EX-L"/>
    <x v="0"/>
    <n v="28983"/>
    <n v="4.8"/>
    <n v="612"/>
    <s v="Lunar Silver Metallic"/>
    <s v="Black"/>
    <x v="1"/>
    <s v="28-34"/>
    <x v="0"/>
    <s v="Automatic CVT"/>
    <s v="1.5L I4 16V GDI DOHC Turbo"/>
    <s v="5J6RW1H82LA002718"/>
    <s v="A002718"/>
    <n v="49583"/>
    <n v="4.9000000000000004"/>
    <n v="4.8"/>
    <n v="4.8"/>
    <n v="4.8"/>
    <n v="4.9000000000000004"/>
    <n v="4.9000000000000004"/>
    <x v="3"/>
    <x v="0"/>
  </r>
  <r>
    <x v="7"/>
    <x v="0"/>
    <s v="CR-V EX-L"/>
    <x v="1"/>
    <n v="43950"/>
    <n v="4.8"/>
    <n v="612"/>
    <s v="Still Night Pearl"/>
    <s v="Black"/>
    <x v="0"/>
    <m/>
    <x v="0"/>
    <s v="Automatic CVT"/>
    <s v="1.5L I4 16V GDI DOHC Turbo"/>
    <s v="2HKRS4H71PH400219"/>
    <s v="PH400219"/>
    <n v="216"/>
    <n v="5"/>
    <n v="5"/>
    <n v="5"/>
    <n v="4"/>
    <n v="4"/>
    <n v="5"/>
    <x v="3"/>
    <x v="0"/>
  </r>
  <r>
    <x v="2"/>
    <x v="0"/>
    <s v="CR-V EX-L"/>
    <x v="0"/>
    <n v="20699"/>
    <n v="3.7"/>
    <n v="61"/>
    <s v="Alabaster Silver Metallic"/>
    <s v="Gray"/>
    <x v="1"/>
    <s v="26-33"/>
    <x v="0"/>
    <s v="Variable"/>
    <s v="Regular Unleaded I-4 2.4 L/144"/>
    <s v="2HKRM3H76GH509201"/>
    <s v="Z2386"/>
    <n v="89098"/>
    <n v="4.5999999999999996"/>
    <n v="4.5"/>
    <n v="4.5999999999999996"/>
    <n v="4.5999999999999996"/>
    <n v="4.7"/>
    <n v="4.7"/>
    <x v="3"/>
    <x v="0"/>
  </r>
  <r>
    <x v="1"/>
    <x v="0"/>
    <s v="CR-V LX"/>
    <x v="0"/>
    <n v="22950"/>
    <n v="2.6"/>
    <n v="111"/>
    <s v="Black"/>
    <s v="Black"/>
    <x v="0"/>
    <s v="25-31"/>
    <x v="0"/>
    <s v="Automatic CVT"/>
    <s v="2.4L I4 16V GDI DOHC"/>
    <s v="5J6RW6H32KL000052"/>
    <s v="22598-1"/>
    <n v="77861"/>
    <n v="4.8"/>
    <n v="4.8"/>
    <n v="4.7"/>
    <n v="4.7"/>
    <n v="4.8"/>
    <n v="4.8"/>
    <x v="3"/>
    <x v="0"/>
  </r>
  <r>
    <x v="7"/>
    <x v="0"/>
    <s v="Civic EX"/>
    <x v="1"/>
    <n v="31472"/>
    <n v="4.8"/>
    <n v="612"/>
    <s v="Lunar Silver Metallic"/>
    <s v="Black"/>
    <x v="1"/>
    <m/>
    <x v="0"/>
    <s v="Automatic CVT"/>
    <s v="1.5L I4 16V GDI DOHC Turbo"/>
    <s v="2HGFE1F75PH303885"/>
    <s v="PH303885"/>
    <n v="2"/>
    <n v="2"/>
    <n v="0"/>
    <n v="2"/>
    <n v="1"/>
    <n v="0"/>
    <n v="0"/>
    <x v="3"/>
    <x v="0"/>
  </r>
  <r>
    <x v="3"/>
    <x v="0"/>
    <s v="Accord Sport 1.5T"/>
    <x v="1"/>
    <n v="29252"/>
    <n v="4.3"/>
    <n v="1119"/>
    <s v="Still Night Pearl"/>
    <s v="Black"/>
    <x v="1"/>
    <s v="29-35"/>
    <x v="0"/>
    <s v="Automatic CVT"/>
    <s v="1.5L I4 16V GDI DOHC Turbo"/>
    <s v="1HGCV1F33NA090141"/>
    <s v="NA090141"/>
    <n v="5"/>
    <n v="5"/>
    <n v="5"/>
    <n v="5"/>
    <n v="5"/>
    <n v="5"/>
    <n v="5"/>
    <x v="3"/>
    <x v="0"/>
  </r>
  <r>
    <x v="7"/>
    <x v="0"/>
    <s v="Pilot TrailSport"/>
    <x v="1"/>
    <n v="56372"/>
    <n v="4.8"/>
    <n v="612"/>
    <s v="Sky"/>
    <s v="Black"/>
    <x v="0"/>
    <m/>
    <x v="0"/>
    <s v="10-Speed Automatic"/>
    <s v="3.5L V6 24V GDI DOHC"/>
    <s v="5FNYG1H67PB001851"/>
    <s v="PB001851"/>
    <n v="31"/>
    <n v="2"/>
    <n v="0"/>
    <n v="2"/>
    <n v="1"/>
    <n v="0"/>
    <n v="0"/>
    <x v="3"/>
    <x v="0"/>
  </r>
  <r>
    <x v="0"/>
    <x v="0"/>
    <s v="Ridgeline Black"/>
    <x v="0"/>
    <n v="31994"/>
    <n v="4.5"/>
    <n v="168"/>
    <s v="Crystal Black Pearl"/>
    <s v="White"/>
    <x v="0"/>
    <s v="18-25"/>
    <x v="0"/>
    <s v="6-SPEED A/T"/>
    <s v="V6 Cylinder Engine"/>
    <s v="5FPYK3F87JB003192"/>
    <s v="JB003192"/>
    <n v="58532"/>
    <n v="4.9000000000000004"/>
    <n v="4.8"/>
    <n v="4.8"/>
    <n v="4.5999999999999996"/>
    <n v="4.8"/>
    <n v="4.9000000000000004"/>
    <x v="3"/>
    <x v="0"/>
  </r>
  <r>
    <x v="5"/>
    <x v="0"/>
    <s v="Insight Touring"/>
    <x v="0"/>
    <n v="29347"/>
    <n v="4.9000000000000004"/>
    <n v="1143"/>
    <s v="Modern Steel Metallic"/>
    <s v="Black"/>
    <x v="1"/>
    <s v="51-45"/>
    <x v="1"/>
    <s v="Automatic CVT"/>
    <s v="1.5L I4 16V MPFI DOHC Hybrid"/>
    <s v="19XZE4F95ME009389"/>
    <s v="ME009389"/>
    <n v="31165"/>
    <n v="5"/>
    <n v="5"/>
    <n v="5"/>
    <n v="5"/>
    <n v="5"/>
    <n v="5"/>
    <x v="3"/>
    <x v="0"/>
  </r>
  <r>
    <x v="4"/>
    <x v="0"/>
    <s v="Insight EX"/>
    <x v="0"/>
    <n v="21995"/>
    <n v="3.5"/>
    <n v="1248"/>
    <s v="Crimson Pearl"/>
    <s v="White"/>
    <x v="1"/>
    <s v="55-49"/>
    <x v="1"/>
    <s v="Automatic CVT"/>
    <s v="1.5L I4 16V MPFI DOHC Hybrid"/>
    <s v="19XZE4F5XLE008265"/>
    <s v="LE008265"/>
    <n v="49005"/>
    <n v="4.5"/>
    <n v="4.8"/>
    <n v="4.5"/>
    <n v="4.8"/>
    <n v="4.9000000000000004"/>
    <n v="5"/>
    <x v="3"/>
    <x v="0"/>
  </r>
  <r>
    <x v="4"/>
    <x v="0"/>
    <s v="Odyssey EX-L"/>
    <x v="0"/>
    <n v="30998"/>
    <n v="1.3"/>
    <n v="48"/>
    <s v="Black"/>
    <s v="Gray"/>
    <x v="1"/>
    <s v="19-28"/>
    <x v="0"/>
    <s v="10-Speed Automatic"/>
    <s v="3.5L V6 24V GDI SOHC"/>
    <s v="5FNRL6H74LB029462"/>
    <s v="DJN19178A"/>
    <n v="91923"/>
    <n v="4.8"/>
    <n v="4.8"/>
    <n v="4.7"/>
    <n v="4.5999999999999996"/>
    <n v="4.7"/>
    <n v="4.7"/>
    <x v="3"/>
    <x v="0"/>
  </r>
  <r>
    <x v="5"/>
    <x v="0"/>
    <s v="Odyssey Touring"/>
    <x v="0"/>
    <n v="40998"/>
    <n v="1.3"/>
    <n v="48"/>
    <s v="White"/>
    <s v="Black"/>
    <x v="1"/>
    <s v="19-28"/>
    <x v="0"/>
    <s v="10-Speed Automatic"/>
    <s v="3.5L V6 24V GDI SOHC"/>
    <s v="5FNRL6H89MB038622"/>
    <s v="UJN12101"/>
    <n v="34421"/>
    <n v="5"/>
    <n v="5"/>
    <n v="4.9000000000000004"/>
    <n v="4.8"/>
    <n v="4.8"/>
    <n v="5"/>
    <x v="3"/>
    <x v="0"/>
  </r>
  <r>
    <x v="3"/>
    <x v="0"/>
    <s v="Odyssey Touring"/>
    <x v="1"/>
    <n v="44527"/>
    <n v="4.8"/>
    <n v="612"/>
    <s v="Lunar Silver Metallic"/>
    <s v="Gray"/>
    <x v="1"/>
    <s v="19-28"/>
    <x v="0"/>
    <s v="10-Speed Automatic"/>
    <s v="3.5L V6 24V GDI SOHC"/>
    <s v="5FNRL6H86NB023352"/>
    <s v="NB023352"/>
    <n v="11120"/>
    <n v="4.3"/>
    <n v="4.4000000000000004"/>
    <n v="4.3"/>
    <n v="4.0999999999999996"/>
    <n v="4.3"/>
    <n v="4.3"/>
    <x v="3"/>
    <x v="0"/>
  </r>
  <r>
    <x v="0"/>
    <x v="0"/>
    <s v="Pilot EX-L"/>
    <x v="0"/>
    <n v="23490"/>
    <n v="4.9000000000000004"/>
    <n v="41"/>
    <s v="Red"/>
    <s v="Gray"/>
    <x v="0"/>
    <s v="18-26"/>
    <x v="0"/>
    <s v="6-SPEED A/T"/>
    <s v="V6 Cylinder Engine"/>
    <s v="5FNYF6H52JB015221"/>
    <s v="23968C"/>
    <n v="89970"/>
    <n v="4.7"/>
    <n v="4.5999999999999996"/>
    <n v="4.7"/>
    <n v="4.5"/>
    <n v="4.5999999999999996"/>
    <n v="4.7"/>
    <x v="3"/>
    <x v="0"/>
  </r>
  <r>
    <x v="1"/>
    <x v="0"/>
    <s v="Odyssey EX-L"/>
    <x v="0"/>
    <n v="33500"/>
    <n v="5"/>
    <n v="48"/>
    <s v="White"/>
    <s v="Gray"/>
    <x v="1"/>
    <s v="19-28"/>
    <x v="0"/>
    <s v="9-Speed Automatic"/>
    <s v="3.5L V6 24V GDI SOHC"/>
    <s v="5FNRL6H73KB003496"/>
    <n v="3496"/>
    <n v="65379"/>
    <n v="4.8"/>
    <n v="4.5999999999999996"/>
    <n v="4.5"/>
    <n v="4.3"/>
    <n v="4.7"/>
    <n v="4.5"/>
    <x v="3"/>
    <x v="0"/>
  </r>
  <r>
    <x v="7"/>
    <x v="0"/>
    <s v="Passport EX-L"/>
    <x v="1"/>
    <n v="42790"/>
    <n v="4.9000000000000004"/>
    <n v="841"/>
    <s v="Platinum White Pearl"/>
    <s v="Gray"/>
    <x v="0"/>
    <m/>
    <x v="0"/>
    <s v="Automatic"/>
    <s v="3.5L V6 24V GDI SOHC"/>
    <s v="5FNYF8H57PB004008"/>
    <n v="4008"/>
    <n v="4"/>
    <n v="2"/>
    <n v="0"/>
    <n v="2"/>
    <n v="1"/>
    <n v="0"/>
    <n v="0"/>
    <x v="3"/>
    <x v="0"/>
  </r>
  <r>
    <x v="4"/>
    <x v="0"/>
    <s v="CR-V Hybrid EX"/>
    <x v="0"/>
    <n v="31033"/>
    <n v="5"/>
    <n v="639"/>
    <s v="Black"/>
    <s v="Black"/>
    <x v="0"/>
    <s v="40-35"/>
    <x v="1"/>
    <s v="Automatic CVT"/>
    <s v="2.0L I4 16V MPFI DOHC Hybrid"/>
    <s v="7FART6H53LE014759"/>
    <s v="LE014759"/>
    <n v="39378"/>
    <n v="4.7"/>
    <n v="4.5999999999999996"/>
    <n v="4.3"/>
    <n v="4.3"/>
    <n v="4.5999999999999996"/>
    <n v="4.5999999999999996"/>
    <x v="3"/>
    <x v="0"/>
  </r>
  <r>
    <x v="11"/>
    <x v="0"/>
    <s v="Civic Touring"/>
    <x v="0"/>
    <n v="19117"/>
    <n v="4.4000000000000004"/>
    <n v="257"/>
    <s v="RED"/>
    <s v="White"/>
    <x v="1"/>
    <s v="31-40"/>
    <x v="0"/>
    <s v="Variable"/>
    <s v="Intercooled Turbo Regular Unleaded I-4 1.5 L/91"/>
    <s v="2HGFC3B93HH357955"/>
    <s v="C3961"/>
    <n v="74843"/>
    <n v="4.7"/>
    <n v="4.7"/>
    <n v="4.8"/>
    <n v="4.8"/>
    <n v="4.8"/>
    <n v="4.8"/>
    <x v="3"/>
    <x v="0"/>
  </r>
  <r>
    <x v="3"/>
    <x v="0"/>
    <s v="Accord Hybrid Sport"/>
    <x v="1"/>
    <n v="36887"/>
    <n v="4.8"/>
    <n v="612"/>
    <s v="Sonic Gray Pearl"/>
    <s v="Black"/>
    <x v="1"/>
    <s v="44-41"/>
    <x v="1"/>
    <s v="Automatic CVT"/>
    <s v="2.0L I4 16V MPFI DOHC Hybrid"/>
    <s v="1HGCV3F27NA041544"/>
    <s v="NA041544"/>
    <n v="13"/>
    <n v="4.9000000000000004"/>
    <n v="5"/>
    <n v="5"/>
    <n v="4.9000000000000004"/>
    <n v="4.9000000000000004"/>
    <n v="5"/>
    <x v="3"/>
    <x v="0"/>
  </r>
  <r>
    <x v="1"/>
    <x v="0"/>
    <s v="Odyssey EX-L"/>
    <x v="1"/>
    <n v="36544"/>
    <n v="4.8"/>
    <n v="612"/>
    <s v="Crystal Black Pearl"/>
    <s v="Gray"/>
    <x v="1"/>
    <s v="19-28"/>
    <x v="0"/>
    <s v="9-Speed Automatic"/>
    <s v="3.5L V6 24V GDI SOHC"/>
    <s v="5FNRL6H7XKB092354"/>
    <s v="KB092354"/>
    <n v="22787"/>
    <n v="4.8"/>
    <n v="4.5999999999999996"/>
    <n v="4.5"/>
    <n v="4.3"/>
    <n v="4.7"/>
    <n v="4.5"/>
    <x v="3"/>
    <x v="0"/>
  </r>
  <r>
    <x v="3"/>
    <x v="0"/>
    <s v="Accord Hybrid Sport"/>
    <x v="1"/>
    <n v="32560"/>
    <n v="2.6"/>
    <n v="111"/>
    <s v="Gray"/>
    <s v="Black"/>
    <x v="1"/>
    <s v="44-41"/>
    <x v="1"/>
    <s v="Automatic CVT"/>
    <s v="2.0L I4 16V MPFI DOHC Hybrid"/>
    <s v="1HGCV3F26NA040692"/>
    <s v="H22712"/>
    <n v="10"/>
    <n v="4.9000000000000004"/>
    <n v="5"/>
    <n v="5"/>
    <n v="4.9000000000000004"/>
    <n v="4.9000000000000004"/>
    <n v="5"/>
    <x v="3"/>
    <x v="0"/>
  </r>
  <r>
    <x v="5"/>
    <x v="0"/>
    <s v="Odyssey EX-L"/>
    <x v="0"/>
    <n v="38707"/>
    <n v="4.9000000000000004"/>
    <n v="53"/>
    <s v="Silver"/>
    <s v="Gray"/>
    <x v="1"/>
    <s v="19-28"/>
    <x v="0"/>
    <s v="10-Speed Automatic"/>
    <s v="3.5L V6 24V GDI SOHC"/>
    <s v="5FNRL6H72MB031163"/>
    <s v="T031163T"/>
    <n v="24463"/>
    <n v="5"/>
    <n v="5"/>
    <n v="4.9000000000000004"/>
    <n v="4.8"/>
    <n v="4.8"/>
    <n v="5"/>
    <x v="3"/>
    <x v="0"/>
  </r>
  <r>
    <x v="8"/>
    <x v="0"/>
    <s v="Odyssey Touring"/>
    <x v="0"/>
    <n v="25755"/>
    <n v="5"/>
    <n v="896"/>
    <s v="Gray"/>
    <s v="White"/>
    <x v="1"/>
    <s v="19-28"/>
    <x v="0"/>
    <s v="6-Speed Automatic"/>
    <s v="3.5L V6 24V MPFI SOHC"/>
    <s v="5FNRL5H92FB090759"/>
    <s v="N4546"/>
    <n v="67015"/>
    <n v="4.8"/>
    <n v="4.5999999999999996"/>
    <n v="4.7"/>
    <n v="4.5999999999999996"/>
    <n v="4.7"/>
    <n v="4.8"/>
    <x v="3"/>
    <x v="0"/>
  </r>
  <r>
    <x v="1"/>
    <x v="0"/>
    <s v="Odyssey EX-L"/>
    <x v="0"/>
    <n v="33699"/>
    <n v="3.7"/>
    <n v="61"/>
    <s v="Deep Scarlet Pearl"/>
    <s v="Beige"/>
    <x v="1"/>
    <s v="19-28"/>
    <x v="0"/>
    <s v="Automatic"/>
    <s v="Regular Unleaded V-6 3.5 L/212"/>
    <s v="5FNRL6H71KB020653"/>
    <s v="Z2353"/>
    <n v="48181"/>
    <n v="4.8"/>
    <n v="4.5999999999999996"/>
    <n v="4.5"/>
    <n v="4.3"/>
    <n v="4.7"/>
    <n v="4.5"/>
    <x v="3"/>
    <x v="0"/>
  </r>
  <r>
    <x v="5"/>
    <x v="0"/>
    <s v="Odyssey Touring"/>
    <x v="0"/>
    <n v="42400"/>
    <n v="5"/>
    <n v="7494"/>
    <s v="Pacific Pewter Metallic"/>
    <s v="Black"/>
    <x v="1"/>
    <s v="19-28"/>
    <x v="0"/>
    <s v="10-Speed Automatic"/>
    <s v="3.5L V6 24V GDI SOHC"/>
    <s v="5FNRL6H81MB029588"/>
    <s v="MB029588"/>
    <n v="30060"/>
    <n v="5"/>
    <n v="5"/>
    <n v="4.9000000000000004"/>
    <n v="4.8"/>
    <n v="4.8"/>
    <n v="5"/>
    <x v="3"/>
    <x v="0"/>
  </r>
  <r>
    <x v="8"/>
    <x v="0"/>
    <s v="Odyssey EX-L"/>
    <x v="0"/>
    <n v="23990"/>
    <n v="4.8"/>
    <n v="612"/>
    <s v="Smoky Topaz Metallic"/>
    <s v="Beige"/>
    <x v="1"/>
    <s v="19-28"/>
    <x v="0"/>
    <s v="6-Speed Automatic"/>
    <s v="3.5L V6 24V MPFI SOHC"/>
    <s v="5FNRL5H60FB114966"/>
    <s v="B114966"/>
    <n v="61500"/>
    <n v="4.8"/>
    <n v="4.5999999999999996"/>
    <n v="4.7"/>
    <n v="4.5999999999999996"/>
    <n v="4.7"/>
    <n v="4.8"/>
    <x v="3"/>
    <x v="0"/>
  </r>
  <r>
    <x v="3"/>
    <x v="0"/>
    <s v="Odyssey EX"/>
    <x v="1"/>
    <n v="36585"/>
    <n v="4.8"/>
    <n v="612"/>
    <s v="Obsidian Blue Pearl"/>
    <s v="Gray"/>
    <x v="1"/>
    <s v="19-28"/>
    <x v="0"/>
    <s v="10-Speed Automatic"/>
    <s v="3.5L V6 24V GDI SOHC"/>
    <s v="5FNRL6H52NB035293"/>
    <s v="B035293"/>
    <n v="34021"/>
    <n v="4.3"/>
    <n v="4.4000000000000004"/>
    <n v="4.3"/>
    <n v="4.0999999999999996"/>
    <n v="4.3"/>
    <n v="4.3"/>
    <x v="3"/>
    <x v="0"/>
  </r>
  <r>
    <x v="4"/>
    <x v="0"/>
    <s v="Odyssey EX-L"/>
    <x v="0"/>
    <n v="39250"/>
    <n v="4.7"/>
    <n v="251"/>
    <s v="‚Äì"/>
    <s v="White"/>
    <x v="1"/>
    <s v="19-28"/>
    <x v="0"/>
    <s v="Automatic"/>
    <s v="Regular Unleaded V-6 3.5 L/212"/>
    <s v="5FNRL6H76LB006023"/>
    <s v="QB006023"/>
    <n v="25698"/>
    <n v="4.8"/>
    <n v="4.8"/>
    <n v="4.7"/>
    <n v="4.5999999999999996"/>
    <n v="4.7"/>
    <n v="4.7"/>
    <x v="3"/>
    <x v="0"/>
  </r>
  <r>
    <x v="1"/>
    <x v="0"/>
    <s v="CR-V EX-L"/>
    <x v="0"/>
    <n v="20599"/>
    <n v="3.7"/>
    <n v="61"/>
    <s v="Crystal Black Pearl"/>
    <s v="Black"/>
    <x v="1"/>
    <s v="28-34"/>
    <x v="0"/>
    <s v="Variable"/>
    <s v="Intercooled Turbo Regular Unleaded I-4 1.5 L/91"/>
    <s v="5J6RW1H82KA024958"/>
    <s v="Z119044A"/>
    <n v="119781"/>
    <n v="4.8"/>
    <n v="4.8"/>
    <n v="4.7"/>
    <n v="4.7"/>
    <n v="4.8"/>
    <n v="4.8"/>
    <x v="3"/>
    <x v="0"/>
  </r>
  <r>
    <x v="7"/>
    <x v="0"/>
    <s v="CR-V EX-L"/>
    <x v="1"/>
    <n v="34640"/>
    <n v="4.7"/>
    <n v="2151"/>
    <s v="Crystal Black Pearl"/>
    <s v="White"/>
    <x v="0"/>
    <m/>
    <x v="0"/>
    <s v="Automatic CVT"/>
    <s v="1.5L I4 16V GDI DOHC Turbo"/>
    <s v="5J6RS4H77PL000638"/>
    <s v="PL000638"/>
    <n v="5"/>
    <n v="5"/>
    <n v="5"/>
    <n v="5"/>
    <n v="4"/>
    <n v="4"/>
    <n v="5"/>
    <x v="3"/>
    <x v="0"/>
  </r>
  <r>
    <x v="3"/>
    <x v="0"/>
    <s v="Pilot Sport"/>
    <x v="1"/>
    <n v="39406"/>
    <n v="4.3"/>
    <n v="3514"/>
    <s v="Platinum White Pearl"/>
    <s v="Black"/>
    <x v="0"/>
    <s v="19-26"/>
    <x v="0"/>
    <s v="9-Speed Automatic"/>
    <s v="3.5L V6 24V GDI SOHC"/>
    <s v="5FNYF6H35NB086093"/>
    <n v="181854"/>
    <n v="12"/>
    <n v="5"/>
    <n v="5"/>
    <n v="5"/>
    <n v="5"/>
    <n v="5"/>
    <n v="5"/>
    <x v="3"/>
    <x v="0"/>
  </r>
  <r>
    <x v="3"/>
    <x v="0"/>
    <s v="Pilot Sport"/>
    <x v="1"/>
    <n v="39038"/>
    <n v="4.3"/>
    <n v="3514"/>
    <s v="Crystal Black Pearl"/>
    <s v="Black"/>
    <x v="0"/>
    <s v="19-26"/>
    <x v="0"/>
    <s v="9-Speed Automatic"/>
    <s v="3.5L V6 24V GDI SOHC"/>
    <s v="5FNYF6H35NB092928"/>
    <n v="181902"/>
    <n v="11"/>
    <n v="5"/>
    <n v="5"/>
    <n v="5"/>
    <n v="5"/>
    <n v="5"/>
    <n v="5"/>
    <x v="3"/>
    <x v="0"/>
  </r>
  <r>
    <x v="7"/>
    <x v="0"/>
    <s v="CR-V EX-L"/>
    <x v="1"/>
    <n v="36900"/>
    <n v="4.3"/>
    <n v="3514"/>
    <s v="Still Night Pearl"/>
    <s v="Black"/>
    <x v="0"/>
    <m/>
    <x v="0"/>
    <s v="Automatic CVT"/>
    <s v="1.5L I4 16V GDI DOHC Turbo"/>
    <s v="2HKRS4H73PH403106"/>
    <n v="181975"/>
    <n v="11"/>
    <n v="5"/>
    <n v="5"/>
    <n v="5"/>
    <n v="4"/>
    <n v="4"/>
    <n v="5"/>
    <x v="3"/>
    <x v="0"/>
  </r>
  <r>
    <x v="3"/>
    <x v="0"/>
    <s v="Pilot Sport"/>
    <x v="1"/>
    <n v="39406"/>
    <n v="4.3"/>
    <n v="3514"/>
    <s v="Platinum White Pearl"/>
    <s v="Black"/>
    <x v="0"/>
    <s v="19-26"/>
    <x v="0"/>
    <s v="9-Speed Automatic"/>
    <s v="3.5L V6 24V GDI SOHC"/>
    <s v="5FNYF6H3XNB092214"/>
    <n v="181896"/>
    <n v="12"/>
    <n v="5"/>
    <n v="5"/>
    <n v="5"/>
    <n v="5"/>
    <n v="5"/>
    <n v="5"/>
    <x v="3"/>
    <x v="0"/>
  </r>
  <r>
    <x v="7"/>
    <x v="0"/>
    <s v="Odyssey EX-L"/>
    <x v="1"/>
    <n v="42250"/>
    <n v="4.3"/>
    <n v="3514"/>
    <s v="Radiant Red Metallic II"/>
    <s v="Beige"/>
    <x v="1"/>
    <m/>
    <x v="0"/>
    <s v="10-Speed Automatic"/>
    <s v="3.5L V6 24V GDI SOHC"/>
    <s v="5FNRL6H61PB019890"/>
    <n v="182097"/>
    <n v="11"/>
    <n v="5"/>
    <n v="5"/>
    <n v="4"/>
    <n v="4"/>
    <n v="4"/>
    <n v="5"/>
    <x v="3"/>
    <x v="0"/>
  </r>
  <r>
    <x v="4"/>
    <x v="0"/>
    <s v="Accord LX 1.5T"/>
    <x v="0"/>
    <n v="23544"/>
    <n v="4.3"/>
    <n v="3514"/>
    <s v="Silver"/>
    <s v="Black"/>
    <x v="1"/>
    <s v="30-38"/>
    <x v="0"/>
    <s v="Automatic CVT"/>
    <s v="1.5L I4 16V GDI DOHC Turbo"/>
    <s v="1HGCV1F18LA102960"/>
    <s v="181965A"/>
    <n v="32910"/>
    <n v="4.8"/>
    <n v="4.8"/>
    <n v="4.8"/>
    <n v="4.8"/>
    <n v="4.9000000000000004"/>
    <n v="4.9000000000000004"/>
    <x v="3"/>
    <x v="0"/>
  </r>
  <r>
    <x v="7"/>
    <x v="0"/>
    <s v="CR-V Hybrid Sport Touring"/>
    <x v="1"/>
    <n v="40240"/>
    <n v="4.7"/>
    <n v="5248"/>
    <s v="Platinum White Pearl"/>
    <s v="Sport"/>
    <x v="0"/>
    <m/>
    <x v="1"/>
    <s v="Automatic CVT"/>
    <s v="2.0L I4 16V GDI DOHC Hybrid"/>
    <s v="7FARS6H95PE000275"/>
    <s v="PE000275"/>
    <n v="12"/>
    <n v="5"/>
    <n v="3"/>
    <n v="4"/>
    <n v="4"/>
    <n v="5"/>
    <n v="5"/>
    <x v="3"/>
    <x v="0"/>
  </r>
  <r>
    <x v="3"/>
    <x v="0"/>
    <s v="Pilot Special Edition"/>
    <x v="1"/>
    <n v="42066"/>
    <n v="4.3"/>
    <n v="3514"/>
    <s v="Dark Cherry Pearl"/>
    <s v="Beige"/>
    <x v="0"/>
    <s v="19-26"/>
    <x v="0"/>
    <s v="9-Speed Automatic"/>
    <s v="3.5L V6 24V GDI SOHC"/>
    <s v="5FNYF6H21NB081156"/>
    <n v="181752"/>
    <n v="11"/>
    <n v="5"/>
    <n v="5"/>
    <n v="5"/>
    <n v="5"/>
    <n v="5"/>
    <n v="5"/>
    <x v="3"/>
    <x v="0"/>
  </r>
  <r>
    <x v="7"/>
    <x v="0"/>
    <s v="CR-V EX-L"/>
    <x v="1"/>
    <n v="35555"/>
    <n v="5"/>
    <n v="1164"/>
    <s v="Lunar Silver"/>
    <s v="Black"/>
    <x v="0"/>
    <m/>
    <x v="0"/>
    <s v="Automatic CVT"/>
    <s v="1.5L I4"/>
    <s v="2HKRS3H78PH302296"/>
    <n v="230350"/>
    <n v="1"/>
    <n v="5"/>
    <n v="5"/>
    <n v="5"/>
    <n v="4"/>
    <n v="4"/>
    <n v="5"/>
    <x v="3"/>
    <x v="0"/>
  </r>
  <r>
    <x v="7"/>
    <x v="0"/>
    <s v="Pilot TrailSport"/>
    <x v="1"/>
    <n v="51735"/>
    <n v="4.7"/>
    <n v="2151"/>
    <s v="Sky"/>
    <s v="White"/>
    <x v="0"/>
    <m/>
    <x v="0"/>
    <s v="Automatic"/>
    <s v="3.5L V6 24V GDI DOHC"/>
    <s v="5FNYG1H65PB001427"/>
    <s v="PB001427"/>
    <n v="5"/>
    <n v="2"/>
    <n v="0"/>
    <n v="2"/>
    <n v="1"/>
    <n v="0"/>
    <n v="0"/>
    <x v="3"/>
    <x v="0"/>
  </r>
  <r>
    <x v="7"/>
    <x v="0"/>
    <s v="CR-V EX"/>
    <x v="1"/>
    <n v="34250"/>
    <n v="4.3"/>
    <n v="3514"/>
    <s v="Radiant Red Metallic"/>
    <s v="Gray"/>
    <x v="0"/>
    <m/>
    <x v="0"/>
    <s v="Automatic CVT"/>
    <s v="1.5L I4 16V DOHC"/>
    <s v="2HKRS4H47PH401008"/>
    <n v="181884"/>
    <n v="11"/>
    <n v="5"/>
    <n v="5"/>
    <n v="5"/>
    <n v="4"/>
    <n v="4"/>
    <n v="5"/>
    <x v="3"/>
    <x v="0"/>
  </r>
  <r>
    <x v="7"/>
    <x v="0"/>
    <s v="Civic Si Base"/>
    <x v="1"/>
    <n v="29590"/>
    <n v="4.3"/>
    <n v="1915"/>
    <s v="Platinum White Pearl"/>
    <s v="White"/>
    <x v="1"/>
    <m/>
    <x v="0"/>
    <s v="6-Speed Manual"/>
    <s v="1.5L I4 16V GDI DOHC Turbo"/>
    <s v="2HGFE1E56PH471194"/>
    <n v="230418"/>
    <n v="10"/>
    <n v="2"/>
    <n v="0"/>
    <n v="2"/>
    <n v="1"/>
    <n v="0"/>
    <n v="0"/>
    <x v="3"/>
    <x v="0"/>
  </r>
  <r>
    <x v="7"/>
    <x v="0"/>
    <s v="Odyssey Touring"/>
    <x v="1"/>
    <n v="45895"/>
    <n v="5"/>
    <n v="1395"/>
    <s v="Obsidian Blue Pearl"/>
    <s v="Gray"/>
    <x v="1"/>
    <m/>
    <x v="0"/>
    <s v="10-Speed Automatic"/>
    <s v="3.5L V6 24V GDI SOHC"/>
    <s v="5FNRL6H8XPB030842"/>
    <n v="73819"/>
    <n v="27"/>
    <n v="5"/>
    <n v="5"/>
    <n v="4"/>
    <n v="4"/>
    <n v="4"/>
    <n v="5"/>
    <x v="3"/>
    <x v="0"/>
  </r>
  <r>
    <x v="3"/>
    <x v="0"/>
    <s v="Pilot Sport"/>
    <x v="1"/>
    <n v="37159"/>
    <n v="4.8"/>
    <n v="1278"/>
    <s v="Crystal Black Pearl"/>
    <s v="Black"/>
    <x v="1"/>
    <s v="20-27"/>
    <x v="0"/>
    <s v="9-Speed Automatic"/>
    <s v="3.5L V6 24V GDI SOHC"/>
    <s v="5FNYF5H31NB037550"/>
    <s v="H22453"/>
    <n v="0"/>
    <n v="5"/>
    <n v="5"/>
    <n v="5"/>
    <n v="5"/>
    <n v="5"/>
    <n v="5"/>
    <x v="3"/>
    <x v="0"/>
  </r>
  <r>
    <x v="7"/>
    <x v="0"/>
    <s v="Odyssey Elite"/>
    <x v="1"/>
    <n v="51310"/>
    <n v="4.3"/>
    <n v="3514"/>
    <s v="Sonic Gray Pearl"/>
    <s v="Black"/>
    <x v="1"/>
    <m/>
    <x v="0"/>
    <s v="10-Speed Automatic"/>
    <s v="3.5L V6 24V GDI SOHC"/>
    <s v="5FNRL6H9XPB025164"/>
    <n v="182046"/>
    <n v="11"/>
    <n v="5"/>
    <n v="5"/>
    <n v="4"/>
    <n v="4"/>
    <n v="4"/>
    <n v="5"/>
    <x v="3"/>
    <x v="0"/>
  </r>
  <r>
    <x v="7"/>
    <x v="0"/>
    <s v="Pilot Touring"/>
    <x v="1"/>
    <n v="50240"/>
    <n v="4.3"/>
    <n v="1915"/>
    <s v="Sonic Gray Pearl"/>
    <s v="White"/>
    <x v="0"/>
    <m/>
    <x v="0"/>
    <s v="10-Speed Automatic"/>
    <s v="3.5L V6 24V GDI DOHC"/>
    <s v="5FNYG1H77PB002815"/>
    <n v="230583"/>
    <n v="10"/>
    <n v="2"/>
    <n v="0"/>
    <n v="2"/>
    <n v="1"/>
    <n v="0"/>
    <n v="0"/>
    <x v="3"/>
    <x v="0"/>
  </r>
  <r>
    <x v="7"/>
    <x v="0"/>
    <s v="CR-V EX-L"/>
    <x v="1"/>
    <n v="37055"/>
    <n v="5"/>
    <n v="737"/>
    <s v="Lunar Silver Metallic"/>
    <s v="Black"/>
    <x v="0"/>
    <m/>
    <x v="0"/>
    <s v="Automatic CVT"/>
    <s v="1.5L I4 16V GDI DOHC Turbo"/>
    <s v="2HKRS4H72PH411147"/>
    <n v="46784"/>
    <n v="5"/>
    <n v="5"/>
    <n v="5"/>
    <n v="5"/>
    <n v="4"/>
    <n v="4"/>
    <n v="5"/>
    <x v="3"/>
    <x v="0"/>
  </r>
  <r>
    <x v="3"/>
    <x v="0"/>
    <s v="Pilot TrailSport"/>
    <x v="1"/>
    <n v="43485"/>
    <n v="4.3"/>
    <n v="3514"/>
    <s v="Crystal Black Pearl"/>
    <s v="Black"/>
    <x v="0"/>
    <s v="19-25"/>
    <x v="0"/>
    <s v="9-Speed Automatic"/>
    <s v="3.5L V6 24V GDI SOHC"/>
    <s v="5FNYF6H86NB099771"/>
    <n v="182033"/>
    <n v="12"/>
    <n v="5"/>
    <n v="5"/>
    <n v="5"/>
    <n v="5"/>
    <n v="5"/>
    <n v="5"/>
    <x v="3"/>
    <x v="0"/>
  </r>
  <r>
    <x v="7"/>
    <x v="0"/>
    <s v="Civic Si"/>
    <x v="1"/>
    <n v="34195"/>
    <n v="5"/>
    <n v="1164"/>
    <s v="Aegean Blue"/>
    <s v="Black / Red"/>
    <x v="1"/>
    <m/>
    <x v="0"/>
    <s v="6-Speed Manual"/>
    <s v="1.5L I4 16V GDI DOHC Turbo"/>
    <s v="2HGFE1E5XPH471411"/>
    <n v="230244"/>
    <n v="0"/>
    <n v="2"/>
    <n v="0"/>
    <n v="2"/>
    <n v="1"/>
    <n v="0"/>
    <n v="0"/>
    <x v="3"/>
    <x v="0"/>
  </r>
  <r>
    <x v="7"/>
    <x v="0"/>
    <s v="Pilot TrailSport"/>
    <x v="1"/>
    <n v="52834"/>
    <n v="5"/>
    <n v="1164"/>
    <s v="Sonic Gray Pearl"/>
    <s v="Black"/>
    <x v="0"/>
    <m/>
    <x v="0"/>
    <s v="10-Speed Automatic"/>
    <s v="3.5L V6 24V GDI DOHC"/>
    <s v="5FNYG1H62PB000428"/>
    <n v="230342"/>
    <n v="8"/>
    <n v="2"/>
    <n v="0"/>
    <n v="2"/>
    <n v="1"/>
    <n v="0"/>
    <n v="0"/>
    <x v="3"/>
    <x v="0"/>
  </r>
  <r>
    <x v="8"/>
    <x v="0"/>
    <s v="Pilot EX"/>
    <x v="0"/>
    <n v="15499"/>
    <n v="4.8"/>
    <n v="6"/>
    <s v="Taffeta White"/>
    <s v="Gray"/>
    <x v="1"/>
    <s v="18-25"/>
    <x v="0"/>
    <s v="Automatic"/>
    <s v="Engine: 3.5L V6 24-Valve SOHC i-VTEC"/>
    <s v="5FNYF3H42FB025292"/>
    <n v="25292"/>
    <n v="102959"/>
    <n v="4.8"/>
    <n v="4.7"/>
    <n v="4.7"/>
    <n v="4.8"/>
    <n v="4.5999999999999996"/>
    <n v="4.9000000000000004"/>
    <x v="3"/>
    <x v="0"/>
  </r>
  <r>
    <x v="7"/>
    <x v="0"/>
    <s v="Civic EX-L"/>
    <x v="1"/>
    <s v="Not Priced"/>
    <n v="4.8"/>
    <n v="1278"/>
    <s v="Meteorite Gray Metallic"/>
    <s v="Black"/>
    <x v="1"/>
    <m/>
    <x v="0"/>
    <s v="Automatic CVT"/>
    <s v="1.5L I4 16V GDI DOHC Turbo"/>
    <s v="19XFL1H75PE002210"/>
    <s v="H30402"/>
    <n v="0"/>
    <n v="2"/>
    <n v="0"/>
    <n v="2"/>
    <n v="1"/>
    <n v="0"/>
    <n v="0"/>
    <x v="3"/>
    <x v="0"/>
  </r>
  <r>
    <x v="3"/>
    <x v="0"/>
    <s v="Pilot Special Edition"/>
    <x v="1"/>
    <n v="42067"/>
    <n v="4.8"/>
    <n v="1278"/>
    <s v="Sonic Gray Pearl"/>
    <s v="Black"/>
    <x v="0"/>
    <s v="19-26"/>
    <x v="0"/>
    <s v="9-Speed Automatic"/>
    <s v="3.5L V6 24V GDI SOHC"/>
    <s v="5FNYF6H29NB100178"/>
    <s v="H22414"/>
    <n v="0"/>
    <n v="5"/>
    <n v="5"/>
    <n v="5"/>
    <n v="5"/>
    <n v="5"/>
    <n v="5"/>
    <x v="3"/>
    <x v="0"/>
  </r>
  <r>
    <x v="7"/>
    <x v="0"/>
    <s v="Odyssey Sport"/>
    <x v="1"/>
    <n v="43050"/>
    <n v="5"/>
    <n v="737"/>
    <s v="Platinum White Pearl"/>
    <s v="Crystal Black"/>
    <x v="1"/>
    <m/>
    <x v="0"/>
    <s v="Automatic"/>
    <s v="3.5L V6 24V GDI SOHC"/>
    <s v="5FNRL6H77PB022687"/>
    <n v="46437"/>
    <n v="0"/>
    <n v="5"/>
    <n v="5"/>
    <n v="4"/>
    <n v="4"/>
    <n v="4"/>
    <n v="5"/>
    <x v="3"/>
    <x v="0"/>
  </r>
  <r>
    <x v="8"/>
    <x v="0"/>
    <s v="Civic EX"/>
    <x v="0"/>
    <n v="12495"/>
    <n v="4.7"/>
    <n v="8"/>
    <s v="Alabaster Silver Metallic"/>
    <s v="Gray"/>
    <x v="1"/>
    <s v="29-38"/>
    <x v="0"/>
    <s v="Automatic CVT"/>
    <s v="1.8L I4 16V MPFI SOHC"/>
    <s v="2HGFG3B80FH511353"/>
    <s v="A511353"/>
    <n v="111357"/>
    <n v="4.5999999999999996"/>
    <n v="4.5999999999999996"/>
    <n v="4.5999999999999996"/>
    <n v="4.7"/>
    <n v="4.5999999999999996"/>
    <n v="4.8"/>
    <x v="3"/>
    <x v="0"/>
  </r>
  <r>
    <x v="3"/>
    <x v="0"/>
    <s v="Civic Sport"/>
    <x v="0"/>
    <n v="26998"/>
    <n v="4.9000000000000004"/>
    <n v="531"/>
    <s v="Crystal Black Pearl"/>
    <s v="Black"/>
    <x v="1"/>
    <s v="30-37"/>
    <x v="0"/>
    <s v="Automatic CVT"/>
    <s v="2.0L I4 16V GDI DOHC"/>
    <s v="2HGFE2F50NH560289"/>
    <n v="59254"/>
    <n v="20739"/>
    <n v="4.5999999999999996"/>
    <n v="4.9000000000000004"/>
    <n v="4.4000000000000004"/>
    <n v="4.5999999999999996"/>
    <n v="4.5999999999999996"/>
    <n v="4.7"/>
    <x v="3"/>
    <x v="0"/>
  </r>
  <r>
    <x v="7"/>
    <x v="0"/>
    <s v="Odyssey Sport"/>
    <x v="1"/>
    <n v="42505"/>
    <n v="4.3"/>
    <n v="3514"/>
    <s v="Crystal Black Pearl"/>
    <s v="Black"/>
    <x v="1"/>
    <m/>
    <x v="0"/>
    <s v="10-Speed Automatic"/>
    <s v="3.5L V6 24V GDI SOHC"/>
    <s v="5FNRL6H77PB006666"/>
    <n v="181591"/>
    <n v="200"/>
    <n v="5"/>
    <n v="5"/>
    <n v="4"/>
    <n v="4"/>
    <n v="4"/>
    <n v="5"/>
    <x v="3"/>
    <x v="0"/>
  </r>
  <r>
    <x v="11"/>
    <x v="0"/>
    <s v="Accord Hybrid EX-L"/>
    <x v="0"/>
    <n v="18500"/>
    <n v="4.5"/>
    <n v="891"/>
    <s v="‚Äì"/>
    <s v="White"/>
    <x v="1"/>
    <s v="49-47"/>
    <x v="1"/>
    <s v="Automatic CVT"/>
    <s v="2.0L I4 16V MPFI DOHC Hybrid"/>
    <s v="JHMCR6F55HC025073"/>
    <s v="33986A"/>
    <n v="73107"/>
    <n v="4.8"/>
    <n v="4.8"/>
    <n v="4.7"/>
    <n v="4.5999999999999996"/>
    <n v="4.9000000000000004"/>
    <n v="4.8"/>
    <x v="3"/>
    <x v="0"/>
  </r>
  <r>
    <x v="5"/>
    <x v="0"/>
    <s v="Ridgeline RTL-E"/>
    <x v="0"/>
    <n v="37752"/>
    <n v="4.3"/>
    <n v="216"/>
    <s v="White"/>
    <s v="White"/>
    <x v="0"/>
    <s v="18-24"/>
    <x v="0"/>
    <s v="9-Speed Automatic"/>
    <s v="3.5L V6 24V GDI SOHC"/>
    <s v="5FPYK3F79MB011547"/>
    <s v="C5236A"/>
    <n v="18824"/>
    <n v="4.9000000000000004"/>
    <n v="4.7"/>
    <n v="4.7"/>
    <n v="4.5"/>
    <n v="4.9000000000000004"/>
    <n v="4.5999999999999996"/>
    <x v="3"/>
    <x v="0"/>
  </r>
  <r>
    <x v="7"/>
    <x v="0"/>
    <s v="Odyssey EX-L"/>
    <x v="1"/>
    <n v="41860"/>
    <n v="5"/>
    <n v="1164"/>
    <s v="Platinum White Pearl"/>
    <s v="Beige"/>
    <x v="1"/>
    <m/>
    <x v="0"/>
    <s v="10-Speed Automatic"/>
    <s v="3.5L V6 24V GDI SOHC"/>
    <s v="5FNRL6H65PB035932"/>
    <n v="230348"/>
    <n v="8"/>
    <n v="5"/>
    <n v="5"/>
    <n v="4"/>
    <n v="4"/>
    <n v="4"/>
    <n v="5"/>
    <x v="3"/>
    <x v="0"/>
  </r>
  <r>
    <x v="7"/>
    <x v="0"/>
    <s v="Civic Sport Touring"/>
    <x v="1"/>
    <n v="32045"/>
    <n v="5"/>
    <n v="737"/>
    <s v="Meteorite Gray Metallic"/>
    <s v="Black"/>
    <x v="1"/>
    <m/>
    <x v="0"/>
    <s v="Automatic CVT"/>
    <s v="1.5L I4 16V GDI DOHC Turbo"/>
    <s v="19XFL1H88PE002596"/>
    <n v="46786"/>
    <n v="0"/>
    <n v="2"/>
    <n v="0"/>
    <n v="2"/>
    <n v="1"/>
    <n v="0"/>
    <n v="0"/>
    <x v="3"/>
    <x v="0"/>
  </r>
  <r>
    <x v="4"/>
    <x v="0"/>
    <s v="Accord Sport 1.5T"/>
    <x v="0"/>
    <n v="22432"/>
    <n v="4.9000000000000004"/>
    <n v="921"/>
    <s v="Platinum White Pearl"/>
    <s v="Gray"/>
    <x v="1"/>
    <s v="29-35"/>
    <x v="0"/>
    <s v="Automatic CVT"/>
    <s v="1.5L I4 16V GDI DOHC Turbo"/>
    <s v="1HGCV1F39LA071820"/>
    <s v="34409A"/>
    <n v="61656"/>
    <n v="4.8"/>
    <n v="4.8"/>
    <n v="4.8"/>
    <n v="4.8"/>
    <n v="4.9000000000000004"/>
    <n v="4.9000000000000004"/>
    <x v="3"/>
    <x v="0"/>
  </r>
  <r>
    <x v="7"/>
    <x v="0"/>
    <s v="CR-V EX"/>
    <x v="1"/>
    <n v="32844"/>
    <n v="4.7"/>
    <n v="2151"/>
    <s v="Platinum White Pearl"/>
    <s v="White"/>
    <x v="0"/>
    <m/>
    <x v="0"/>
    <s v="Automatic CVT"/>
    <s v="1.5L I4 16V GDI DOHC Turbo"/>
    <s v="2HKRS4H41PH401229"/>
    <s v="PH401229"/>
    <n v="5"/>
    <n v="5"/>
    <n v="5"/>
    <n v="5"/>
    <n v="4"/>
    <n v="4"/>
    <n v="5"/>
    <x v="3"/>
    <x v="0"/>
  </r>
  <r>
    <x v="7"/>
    <x v="0"/>
    <s v="Civic Sport Touring"/>
    <x v="1"/>
    <n v="31545"/>
    <n v="5"/>
    <n v="1164"/>
    <s v="Meteorite Gray"/>
    <s v="Gray"/>
    <x v="1"/>
    <m/>
    <x v="0"/>
    <s v="Automatic CVT"/>
    <s v="1.5L I4 16V GDI DOHC Turbo"/>
    <s v="19XFL1H8XPE002471"/>
    <n v="230360"/>
    <n v="8"/>
    <n v="2"/>
    <n v="0"/>
    <n v="2"/>
    <n v="1"/>
    <n v="0"/>
    <n v="0"/>
    <x v="3"/>
    <x v="0"/>
  </r>
  <r>
    <x v="7"/>
    <x v="0"/>
    <s v="Odyssey Elite"/>
    <x v="1"/>
    <s v="Not Priced"/>
    <n v="4.8"/>
    <n v="1279"/>
    <s v="Modern Steel Metallic"/>
    <s v="Gray"/>
    <x v="1"/>
    <m/>
    <x v="0"/>
    <s v="10-Speed Automatic"/>
    <s v="3.5L V6 24V GDI SOHC"/>
    <s v="5FNRL6H98PB032968"/>
    <s v="H30401"/>
    <n v="0"/>
    <n v="5"/>
    <n v="5"/>
    <n v="4"/>
    <n v="4"/>
    <n v="4"/>
    <n v="5"/>
    <x v="3"/>
    <x v="0"/>
  </r>
  <r>
    <x v="7"/>
    <x v="0"/>
    <s v="Ridgeline RTL-E"/>
    <x v="1"/>
    <n v="46038"/>
    <n v="4.7"/>
    <n v="2151"/>
    <s v="Platinum White Pearl"/>
    <s v="White"/>
    <x v="0"/>
    <m/>
    <x v="0"/>
    <s v="Automatic"/>
    <s v="3.5L V6 24V GDI SOHC"/>
    <s v="5FPYK3F78PB016954"/>
    <s v="PB016954"/>
    <n v="5"/>
    <n v="5"/>
    <n v="4.8"/>
    <n v="4.8"/>
    <n v="4.2"/>
    <n v="5"/>
    <n v="5"/>
    <x v="3"/>
    <x v="0"/>
  </r>
  <r>
    <x v="7"/>
    <x v="0"/>
    <s v="Odyssey Sport"/>
    <x v="1"/>
    <n v="42505"/>
    <n v="4.3"/>
    <n v="3514"/>
    <s v="Crystal Black Pearl"/>
    <s v="Black"/>
    <x v="1"/>
    <m/>
    <x v="0"/>
    <s v="10-Speed Automatic"/>
    <s v="3.5L V6 24V GDI SOHC"/>
    <s v="5FNRL6H73PB013243"/>
    <n v="181782"/>
    <n v="11"/>
    <n v="5"/>
    <n v="5"/>
    <n v="4"/>
    <n v="4"/>
    <n v="4"/>
    <n v="5"/>
    <x v="3"/>
    <x v="0"/>
  </r>
  <r>
    <x v="7"/>
    <x v="0"/>
    <s v="Odyssey Touring"/>
    <x v="1"/>
    <s v="Not Priced"/>
    <n v="4.8"/>
    <n v="1279"/>
    <s v="Radiant Red Metallic II"/>
    <s v="Beige"/>
    <x v="1"/>
    <m/>
    <x v="0"/>
    <s v="10-Speed Automatic"/>
    <s v="3.5L V6 24V GDI SOHC"/>
    <s v="5FNRL6H87PB034136"/>
    <s v="H30443"/>
    <n v="0"/>
    <n v="5"/>
    <n v="5"/>
    <n v="4"/>
    <n v="4"/>
    <n v="4"/>
    <n v="5"/>
    <x v="3"/>
    <x v="0"/>
  </r>
  <r>
    <x v="7"/>
    <x v="0"/>
    <s v="Odyssey Sport"/>
    <x v="1"/>
    <n v="42900"/>
    <n v="5"/>
    <n v="737"/>
    <s v="Radiant Red Metallic"/>
    <s v="Black"/>
    <x v="1"/>
    <m/>
    <x v="0"/>
    <s v="Automatic"/>
    <s v="3.5L V6 24V GDI SOHC"/>
    <s v="5FNRL6H71PB022619"/>
    <n v="46427"/>
    <n v="0"/>
    <n v="5"/>
    <n v="5"/>
    <n v="4"/>
    <n v="4"/>
    <n v="4"/>
    <n v="5"/>
    <x v="3"/>
    <x v="0"/>
  </r>
  <r>
    <x v="7"/>
    <x v="0"/>
    <s v="Odyssey Sport"/>
    <x v="1"/>
    <n v="42705"/>
    <n v="4.3"/>
    <n v="3514"/>
    <s v="Crystal Black Pearl"/>
    <s v="Black"/>
    <x v="1"/>
    <m/>
    <x v="0"/>
    <s v="10-Speed Automatic"/>
    <s v="3.5L V6 24V GDI SOHC"/>
    <s v="5FNRL6H74PB035834"/>
    <n v="182223"/>
    <n v="11"/>
    <n v="5"/>
    <n v="5"/>
    <n v="4"/>
    <n v="4"/>
    <n v="4"/>
    <n v="5"/>
    <x v="3"/>
    <x v="0"/>
  </r>
  <r>
    <x v="7"/>
    <x v="0"/>
    <s v="Odyssey Sport"/>
    <x v="1"/>
    <n v="42655"/>
    <n v="4.3"/>
    <n v="3514"/>
    <s v="Crystal Black Pearl"/>
    <s v="Black"/>
    <x v="1"/>
    <m/>
    <x v="0"/>
    <s v="10-Speed Automatic"/>
    <s v="3.5L V6 24V GDI SOHC"/>
    <s v="5FNRL6H71PB025357"/>
    <n v="182034"/>
    <n v="11"/>
    <n v="5"/>
    <n v="5"/>
    <n v="4"/>
    <n v="4"/>
    <n v="4"/>
    <n v="5"/>
    <x v="3"/>
    <x v="0"/>
  </r>
  <r>
    <x v="7"/>
    <x v="0"/>
    <s v="Odyssey Sport"/>
    <x v="1"/>
    <n v="43050"/>
    <n v="5"/>
    <n v="737"/>
    <s v="Radiant Red Metallic II"/>
    <s v="Black"/>
    <x v="1"/>
    <m/>
    <x v="0"/>
    <s v="Automatic"/>
    <s v="3.5L V6 24V GDI SOHC"/>
    <s v="5FNRL6H74PB032836"/>
    <n v="46720"/>
    <n v="0"/>
    <n v="5"/>
    <n v="5"/>
    <n v="4"/>
    <n v="4"/>
    <n v="4"/>
    <n v="5"/>
    <x v="3"/>
    <x v="0"/>
  </r>
  <r>
    <x v="8"/>
    <x v="0"/>
    <s v="Civic Si"/>
    <x v="0"/>
    <n v="20995"/>
    <n v="4.7"/>
    <n v="8"/>
    <s v="Alabaster Silver Metallic"/>
    <s v="Black / Red"/>
    <x v="1"/>
    <s v="22-31"/>
    <x v="0"/>
    <s v="6-Speed Manual"/>
    <s v="2.4L I4 16V MPFI DOHC"/>
    <s v="2HGFG4A56FH703244"/>
    <s v="A703243"/>
    <n v="81868"/>
    <n v="4.5999999999999996"/>
    <n v="4.5999999999999996"/>
    <n v="4.5999999999999996"/>
    <n v="4.7"/>
    <n v="4.5999999999999996"/>
    <n v="4.8"/>
    <x v="3"/>
    <x v="0"/>
  </r>
  <r>
    <x v="7"/>
    <x v="0"/>
    <s v="Pilot TrailSport"/>
    <x v="1"/>
    <n v="51735"/>
    <n v="4.7"/>
    <n v="5248"/>
    <s v="Sonic Gray Pearl"/>
    <s v="White"/>
    <x v="0"/>
    <m/>
    <x v="0"/>
    <s v="Automatic"/>
    <s v="3.5L V6 24V GDI DOHC"/>
    <s v="5FNYG1H66PB000738"/>
    <s v="PB000738"/>
    <n v="18"/>
    <n v="2"/>
    <n v="0"/>
    <n v="2"/>
    <n v="1"/>
    <n v="0"/>
    <n v="0"/>
    <x v="3"/>
    <x v="0"/>
  </r>
  <r>
    <x v="8"/>
    <x v="0"/>
    <s v="Pilot EX-L"/>
    <x v="0"/>
    <n v="18955"/>
    <n v="4.8"/>
    <n v="2619"/>
    <s v="Taffeta White"/>
    <s v="Gray"/>
    <x v="1"/>
    <s v="18-25"/>
    <x v="0"/>
    <s v="5-Speed Automatic"/>
    <s v="3.5L V6 24V MPFI SOHC"/>
    <s v="5FNYF3H50FB014056"/>
    <s v="Q2679"/>
    <n v="74208"/>
    <n v="4.8"/>
    <n v="4.7"/>
    <n v="4.7"/>
    <n v="4.8"/>
    <n v="4.5999999999999996"/>
    <n v="4.9000000000000004"/>
    <x v="3"/>
    <x v="0"/>
  </r>
  <r>
    <x v="11"/>
    <x v="0"/>
    <s v="Pilot EX-L"/>
    <x v="0"/>
    <n v="27797"/>
    <n v="4.7"/>
    <n v="8"/>
    <s v="Red"/>
    <s v="Beige"/>
    <x v="1"/>
    <s v="19-27"/>
    <x v="0"/>
    <s v="6-Speed Automatic"/>
    <s v="3.5L V6 24V GDI SOHC"/>
    <s v="5FNYF5H50HB017750"/>
    <n v="1050191125"/>
    <n v="72661"/>
    <n v="4.8"/>
    <n v="4.7"/>
    <n v="4.7"/>
    <n v="4.5999999999999996"/>
    <n v="4.7"/>
    <n v="4.7"/>
    <x v="3"/>
    <x v="0"/>
  </r>
  <r>
    <x v="5"/>
    <x v="0"/>
    <s v="Passport Sport"/>
    <x v="1"/>
    <n v="30025"/>
    <n v="4.3"/>
    <n v="1915"/>
    <s v="Gray"/>
    <s v="White"/>
    <x v="0"/>
    <s v="19-24"/>
    <x v="0"/>
    <s v="9-Speed Automatic"/>
    <s v="3.5L V6 24V GDI SOHC"/>
    <s v="5FNYF8H24MB044127"/>
    <n v="839635"/>
    <n v="15897"/>
    <n v="4.9000000000000004"/>
    <n v="4.7"/>
    <n v="4.8"/>
    <n v="4.5999999999999996"/>
    <n v="4.8"/>
    <n v="4.8"/>
    <x v="3"/>
    <x v="0"/>
  </r>
  <r>
    <x v="2"/>
    <x v="0"/>
    <s v="Pilot EX-L w/ Navigation"/>
    <x v="0"/>
    <n v="24500"/>
    <n v="4.9000000000000004"/>
    <n v="72"/>
    <s v="Crystal Black Pearl"/>
    <s v="Black"/>
    <x v="1"/>
    <s v="19-27"/>
    <x v="0"/>
    <s v="6-Speed Automatic"/>
    <s v="3.5L V6 24V GDI SOHC"/>
    <s v="5FNYF5H79GB024633"/>
    <n v="24633"/>
    <n v="44960"/>
    <n v="4.7"/>
    <n v="4.5999999999999996"/>
    <n v="4.5"/>
    <n v="4.4000000000000004"/>
    <n v="4.5999999999999996"/>
    <n v="4.5999999999999996"/>
    <x v="3"/>
    <x v="0"/>
  </r>
  <r>
    <x v="9"/>
    <x v="0"/>
    <s v="CR-V LX"/>
    <x v="0"/>
    <n v="16999"/>
    <n v="4.5"/>
    <n v="13"/>
    <s v="Gray"/>
    <s v="Gray"/>
    <x v="1"/>
    <s v="31-31"/>
    <x v="0"/>
    <s v="Automatic 5-Speed"/>
    <s v="I4 2.4L Natural Aspiration"/>
    <s v="3CZRM3H33EG701219"/>
    <n v="701219"/>
    <n v="47863"/>
    <n v="4.5"/>
    <n v="4.5"/>
    <n v="4.5"/>
    <n v="4.5"/>
    <n v="4.5999999999999996"/>
    <n v="4.7"/>
    <x v="3"/>
    <x v="0"/>
  </r>
  <r>
    <x v="7"/>
    <x v="0"/>
    <s v="CR-V EX"/>
    <x v="1"/>
    <n v="33855"/>
    <n v="5"/>
    <n v="1395"/>
    <s v="Crystal Black"/>
    <s v="Black"/>
    <x v="0"/>
    <m/>
    <x v="0"/>
    <s v="Automatic CVT"/>
    <s v="1.5L I4 16V GDI DOHC Turbo"/>
    <s v="7FARS4H41PE001822"/>
    <n v="73828"/>
    <n v="12"/>
    <n v="5"/>
    <n v="5"/>
    <n v="5"/>
    <n v="4"/>
    <n v="4"/>
    <n v="5"/>
    <x v="3"/>
    <x v="0"/>
  </r>
  <r>
    <x v="3"/>
    <x v="0"/>
    <s v="HR-V EX"/>
    <x v="0"/>
    <n v="24498"/>
    <n v="3.8"/>
    <n v="126"/>
    <s v="Aegean Blue Metallic"/>
    <s v="Black"/>
    <x v="0"/>
    <s v="26-31"/>
    <x v="0"/>
    <s v="Automatic CVT"/>
    <s v="1.8L I4 16V MPFI SOHC"/>
    <s v="3CZRU6H55NM717359"/>
    <s v="A4034T2"/>
    <n v="20456"/>
    <n v="3.8"/>
    <n v="3.2"/>
    <n v="3.6"/>
    <n v="3.6"/>
    <n v="4.2"/>
    <n v="4.2"/>
    <x v="3"/>
    <x v="0"/>
  </r>
  <r>
    <x v="4"/>
    <x v="0"/>
    <s v="Ridgeline RTL"/>
    <x v="0"/>
    <n v="34800"/>
    <n v="5"/>
    <n v="634"/>
    <s v="Gray"/>
    <s v="Gray"/>
    <x v="0"/>
    <s v="19-24"/>
    <x v="0"/>
    <s v="9-Speed Automatic"/>
    <s v="3.5L V6 24V GDI SOHC"/>
    <s v="5FPYK3F57LB016890"/>
    <s v="MZP2448A"/>
    <n v="10903"/>
    <n v="4.8"/>
    <n v="4.7"/>
    <n v="4.5999999999999996"/>
    <n v="4.5"/>
    <n v="4.7"/>
    <n v="4.7"/>
    <x v="3"/>
    <x v="0"/>
  </r>
  <r>
    <x v="1"/>
    <x v="0"/>
    <s v="Passport EX-L"/>
    <x v="1"/>
    <n v="29998"/>
    <n v="4.8"/>
    <n v="1279"/>
    <s v="Modern Steel Metallic"/>
    <s v="Black"/>
    <x v="1"/>
    <s v="20-25"/>
    <x v="0"/>
    <s v="9-Speed Automatic"/>
    <s v="3.5L V6 24V GDI SOHC"/>
    <s v="5FNYF7H50KB010560"/>
    <s v="H30165A"/>
    <n v="11783"/>
    <n v="4.8"/>
    <n v="4.7"/>
    <n v="4.7"/>
    <n v="4.5999999999999996"/>
    <n v="4.7"/>
    <n v="4.8"/>
    <x v="3"/>
    <x v="0"/>
  </r>
  <r>
    <x v="3"/>
    <x v="0"/>
    <s v="Passport Elite"/>
    <x v="1"/>
    <n v="44455"/>
    <n v="4.8"/>
    <n v="1279"/>
    <s v="Sonic Gray Pearl"/>
    <s v="Black"/>
    <x v="0"/>
    <s v="19-24"/>
    <x v="0"/>
    <s v="9-Speed Automatic"/>
    <s v="3.5L V6 24V GDI SOHC"/>
    <s v="5FNYF8H06NB030570"/>
    <s v="H22237"/>
    <n v="0"/>
    <n v="5"/>
    <n v="5"/>
    <n v="4.9000000000000004"/>
    <n v="5"/>
    <n v="4.9000000000000004"/>
    <n v="5"/>
    <x v="3"/>
    <x v="0"/>
  </r>
  <r>
    <x v="3"/>
    <x v="0"/>
    <s v="Passport TrailSport"/>
    <x v="1"/>
    <n v="44792"/>
    <n v="4.8"/>
    <n v="1279"/>
    <s v="Platinum White Pearl"/>
    <s v="Black"/>
    <x v="0"/>
    <s v="19-24"/>
    <x v="0"/>
    <s v="9-Speed Automatic"/>
    <s v="3.5L V6 24V GDI SOHC"/>
    <s v="5FNYF8H66NB027382"/>
    <s v="H22172"/>
    <n v="0"/>
    <n v="5"/>
    <n v="5"/>
    <n v="4.9000000000000004"/>
    <n v="5"/>
    <n v="4.9000000000000004"/>
    <n v="5"/>
    <x v="3"/>
    <x v="0"/>
  </r>
  <r>
    <x v="7"/>
    <x v="0"/>
    <s v="Odyssey EX-L"/>
    <x v="1"/>
    <n v="42360"/>
    <n v="5"/>
    <n v="737"/>
    <s v="Platinum White Pearl"/>
    <s v="Beige"/>
    <x v="1"/>
    <m/>
    <x v="0"/>
    <s v="Automatic"/>
    <s v="3.5L V6 24V GDI SOHC"/>
    <s v="5FNRL6H68PB035312"/>
    <n v="46787"/>
    <n v="0"/>
    <n v="5"/>
    <n v="5"/>
    <n v="4"/>
    <n v="4"/>
    <n v="4"/>
    <n v="5"/>
    <x v="3"/>
    <x v="0"/>
  </r>
  <r>
    <x v="4"/>
    <x v="0"/>
    <s v="Fit LX"/>
    <x v="0"/>
    <n v="19080"/>
    <n v="4.3"/>
    <n v="1915"/>
    <s v="Blue"/>
    <s v="White"/>
    <x v="1"/>
    <s v="33-40"/>
    <x v="0"/>
    <s v="Automatic CVT"/>
    <s v="1.5L I4 16V GDI DOHC"/>
    <s v="3HGGK5H45LM717008"/>
    <n v="839930"/>
    <n v="33374"/>
    <n v="4.7"/>
    <n v="4.5999999999999996"/>
    <n v="4.7"/>
    <n v="4.8"/>
    <n v="4.5"/>
    <n v="4.8"/>
    <x v="3"/>
    <x v="0"/>
  </r>
  <r>
    <x v="4"/>
    <x v="0"/>
    <s v="Civic LX"/>
    <x v="1"/>
    <n v="20377"/>
    <n v="4.3"/>
    <n v="1915"/>
    <s v="Platinum White Pearl"/>
    <s v="Black"/>
    <x v="1"/>
    <s v="31-40"/>
    <x v="0"/>
    <s v="Automatic CVT"/>
    <s v="1.5L I4 16V GDI DOHC Turbo"/>
    <s v="SHHFK7H3XLU200528"/>
    <n v="839928"/>
    <n v="43801"/>
    <n v="4.8"/>
    <n v="4.8"/>
    <n v="4.9000000000000004"/>
    <n v="4.8"/>
    <n v="4.9000000000000004"/>
    <n v="4.9000000000000004"/>
    <x v="3"/>
    <x v="0"/>
  </r>
  <r>
    <x v="4"/>
    <x v="0"/>
    <s v="Pilot Elite"/>
    <x v="1"/>
    <n v="36998"/>
    <n v="4.7"/>
    <n v="5248"/>
    <s v="Deep Scarlet Pearl"/>
    <s v="White"/>
    <x v="0"/>
    <s v="19-26"/>
    <x v="0"/>
    <s v="9-Speed Automatic"/>
    <s v="3.5L V6 24V GDI SOHC"/>
    <s v="5FNYF6H0XLB029438"/>
    <s v="LB029438"/>
    <n v="38925"/>
    <n v="4.5999999999999996"/>
    <n v="4.5"/>
    <n v="4.2"/>
    <n v="4.0999999999999996"/>
    <n v="4.5"/>
    <n v="4.0999999999999996"/>
    <x v="3"/>
    <x v="0"/>
  </r>
  <r>
    <x v="7"/>
    <x v="0"/>
    <s v="Odyssey Elite"/>
    <x v="1"/>
    <n v="51420"/>
    <n v="5"/>
    <n v="737"/>
    <s v="Platinum White Pearl"/>
    <s v="Beige"/>
    <x v="1"/>
    <m/>
    <x v="0"/>
    <s v="Automatic"/>
    <s v="3.5L V6 24V GDI SOHC"/>
    <s v="5FNRL6H97PB035490"/>
    <n v="46789"/>
    <n v="0"/>
    <n v="5"/>
    <n v="5"/>
    <n v="4"/>
    <n v="4"/>
    <n v="4"/>
    <n v="5"/>
    <x v="3"/>
    <x v="0"/>
  </r>
  <r>
    <x v="4"/>
    <x v="0"/>
    <s v="Pilot EX"/>
    <x v="0"/>
    <n v="24340"/>
    <n v="5"/>
    <n v="634"/>
    <s v="Lunar Silver Metallic"/>
    <s v="Gray"/>
    <x v="1"/>
    <s v="19-27"/>
    <x v="0"/>
    <s v="6-Speed Automatic"/>
    <s v="3.5L V6 24V GDI SOHC"/>
    <s v="5FNYF5H36LB011622"/>
    <s v="MZT1666"/>
    <n v="53295"/>
    <n v="4.5999999999999996"/>
    <n v="4.5"/>
    <n v="4.2"/>
    <n v="4.0999999999999996"/>
    <n v="4.5"/>
    <n v="4.0999999999999996"/>
    <x v="3"/>
    <x v="0"/>
  </r>
  <r>
    <x v="4"/>
    <x v="0"/>
    <s v="Pilot EX-L"/>
    <x v="0"/>
    <n v="27859"/>
    <n v="4.0999999999999996"/>
    <n v="1492"/>
    <s v="Platinum White Pearl"/>
    <s v="Beige"/>
    <x v="1"/>
    <s v="19-27"/>
    <x v="0"/>
    <s v="6-Speed Automatic"/>
    <s v="3.5L V6 24V GDI SOHC"/>
    <s v="5FNYF5H56LB001240"/>
    <s v="237316AA"/>
    <n v="59401"/>
    <n v="4.5999999999999996"/>
    <n v="4.5"/>
    <n v="4.2"/>
    <n v="4.0999999999999996"/>
    <n v="4.5"/>
    <n v="4.0999999999999996"/>
    <x v="3"/>
    <x v="0"/>
  </r>
  <r>
    <x v="15"/>
    <x v="0"/>
    <s v="Crosstour EX"/>
    <x v="0"/>
    <n v="10300"/>
    <n v="4.7"/>
    <n v="4"/>
    <s v="‚Äì"/>
    <s v="White"/>
    <x v="1"/>
    <s v="22-31"/>
    <x v="0"/>
    <s v="5-Speed Automatic"/>
    <s v="2.4L I4 16V MPFI DOHC"/>
    <s v="5J6TF3H36DL002068"/>
    <s v="AZ002068"/>
    <n v="109388"/>
    <n v="4.8"/>
    <n v="4.5999999999999996"/>
    <n v="4.7"/>
    <n v="4.5999999999999996"/>
    <n v="4.5999999999999996"/>
    <n v="4.8"/>
    <x v="3"/>
    <x v="0"/>
  </r>
  <r>
    <x v="0"/>
    <x v="0"/>
    <s v="Clarity Plug-In Hybrid Base"/>
    <x v="0"/>
    <n v="26889"/>
    <n v="4.7"/>
    <n v="75"/>
    <s v="Black"/>
    <s v="Black"/>
    <x v="1"/>
    <m/>
    <x v="1"/>
    <s v="Automatic CVT"/>
    <s v="1.5L I4 16V MPFI DOHC Hybrid"/>
    <s v="JHMZC5F11JC012118"/>
    <s v="B012118A"/>
    <n v="41913"/>
    <n v="4.8"/>
    <n v="4.7"/>
    <n v="4.5999999999999996"/>
    <n v="4.5999999999999996"/>
    <n v="4.4000000000000004"/>
    <n v="4.7"/>
    <x v="3"/>
    <x v="0"/>
  </r>
  <r>
    <x v="5"/>
    <x v="0"/>
    <s v="Passport EX-L"/>
    <x v="0"/>
    <n v="29999"/>
    <n v="4.7"/>
    <n v="837"/>
    <s v="Red"/>
    <s v="Gray"/>
    <x v="0"/>
    <s v="19-24"/>
    <x v="0"/>
    <s v="9-Speed Automatic"/>
    <s v="3.5L V6 24V GDI SOHC"/>
    <s v="5FNYF8H50MB029182"/>
    <s v="A2043"/>
    <n v="28382"/>
    <n v="4.9000000000000004"/>
    <n v="4.7"/>
    <n v="4.8"/>
    <n v="4.5999999999999996"/>
    <n v="4.8"/>
    <n v="4.8"/>
    <x v="3"/>
    <x v="0"/>
  </r>
  <r>
    <x v="4"/>
    <x v="0"/>
    <s v="Civic Si Base"/>
    <x v="1"/>
    <n v="25994"/>
    <n v="5"/>
    <n v="737"/>
    <s v="Lunar Silver Metallic"/>
    <s v="Black"/>
    <x v="1"/>
    <s v="26-36"/>
    <x v="0"/>
    <s v="6-Speed Manual"/>
    <s v="1.5L I4 16V GDI DOHC Turbo"/>
    <s v="2HGFC1E56LH700702"/>
    <n v="87600"/>
    <n v="47964"/>
    <n v="4.8"/>
    <n v="4.8"/>
    <n v="4.8"/>
    <n v="4.8"/>
    <n v="4.9000000000000004"/>
    <n v="4.9000000000000004"/>
    <x v="3"/>
    <x v="0"/>
  </r>
  <r>
    <x v="2"/>
    <x v="0"/>
    <s v="CR-V EX"/>
    <x v="0"/>
    <n v="15999"/>
    <n v="4.5999999999999996"/>
    <n v="13"/>
    <s v="Black"/>
    <s v="Black"/>
    <x v="1"/>
    <s v="33-33"/>
    <x v="0"/>
    <s v="CVT"/>
    <s v="I4 2.4L Natural Aspiration"/>
    <s v="3CZRM3H59GG704386"/>
    <n v="704386"/>
    <n v="142539"/>
    <n v="4.5999999999999996"/>
    <n v="4.5"/>
    <n v="4.5999999999999996"/>
    <n v="4.5999999999999996"/>
    <n v="4.7"/>
    <n v="4.7"/>
    <x v="3"/>
    <x v="0"/>
  </r>
  <r>
    <x v="9"/>
    <x v="0"/>
    <s v="CR-V EX"/>
    <x v="0"/>
    <n v="14181"/>
    <n v="4.8"/>
    <n v="2619"/>
    <s v="Maroon"/>
    <s v="Gray"/>
    <x v="0"/>
    <s v="22-30"/>
    <x v="0"/>
    <s v="5-Speed Automatic"/>
    <s v="2.4L I4 16V MPFI DOHC"/>
    <s v="5J6RM4H52EL003470"/>
    <s v="Q2469"/>
    <n v="95038"/>
    <n v="4.5"/>
    <n v="4.5"/>
    <n v="4.5"/>
    <n v="4.5"/>
    <n v="4.5999999999999996"/>
    <n v="4.7"/>
    <x v="3"/>
    <x v="0"/>
  </r>
  <r>
    <x v="1"/>
    <x v="0"/>
    <s v="Civic Si Base"/>
    <x v="0"/>
    <n v="24964"/>
    <n v="2.4"/>
    <n v="98"/>
    <s v="Lunar Silver Metallic"/>
    <s v="Black"/>
    <x v="1"/>
    <s v="28-38"/>
    <x v="0"/>
    <s v="6-Speed Manual"/>
    <s v="1.5L I4 16V GDI DOHC Turbo"/>
    <s v="2HGFC3A54KH750773"/>
    <s v="K1903A"/>
    <n v="35474"/>
    <n v="4.7"/>
    <n v="4.8"/>
    <n v="4.7"/>
    <n v="4.8"/>
    <n v="4.8"/>
    <n v="4.9000000000000004"/>
    <x v="3"/>
    <x v="0"/>
  </r>
  <r>
    <x v="7"/>
    <x v="0"/>
    <s v="Odyssey Touring"/>
    <x v="1"/>
    <n v="46400"/>
    <n v="5"/>
    <n v="1395"/>
    <s v="Platinum White"/>
    <s v="Black"/>
    <x v="1"/>
    <m/>
    <x v="0"/>
    <s v="10-Speed Automatic"/>
    <s v="3.5L V6 24V GDI SOHC"/>
    <s v="5FNRL6H85PB038119"/>
    <n v="73966"/>
    <n v="10"/>
    <n v="5"/>
    <n v="5"/>
    <n v="4"/>
    <n v="4"/>
    <n v="4"/>
    <n v="5"/>
    <x v="3"/>
    <x v="0"/>
  </r>
  <r>
    <x v="1"/>
    <x v="0"/>
    <s v="Civic Si Base"/>
    <x v="0"/>
    <n v="24999"/>
    <n v="5"/>
    <n v="274"/>
    <s v="Gray"/>
    <s v="Black"/>
    <x v="1"/>
    <s v="28-38"/>
    <x v="0"/>
    <s v="6-Speed Manual"/>
    <s v="1.5L I4 16V GDI DOHC Turbo"/>
    <s v="2HGFC3A50KH754352"/>
    <s v="AB10309"/>
    <n v="16825"/>
    <n v="4.7"/>
    <n v="4.8"/>
    <n v="4.7"/>
    <n v="4.8"/>
    <n v="4.8"/>
    <n v="4.9000000000000004"/>
    <x v="3"/>
    <x v="0"/>
  </r>
  <r>
    <x v="11"/>
    <x v="0"/>
    <s v="Civic LX"/>
    <x v="0"/>
    <n v="17950"/>
    <n v="4.8"/>
    <n v="1"/>
    <s v="Black"/>
    <s v="Black"/>
    <x v="1"/>
    <s v="31-40"/>
    <x v="0"/>
    <s v="Automatic CVT"/>
    <s v="2.0L I4 16V MPFI DOHC"/>
    <s v="2HGFC2F5XHH507433"/>
    <n v="507433"/>
    <n v="73145"/>
    <n v="4.7"/>
    <n v="4.7"/>
    <n v="4.8"/>
    <n v="4.8"/>
    <n v="4.8"/>
    <n v="4.8"/>
    <x v="3"/>
    <x v="0"/>
  </r>
  <r>
    <x v="7"/>
    <x v="0"/>
    <s v="Civic Sport Touring"/>
    <x v="1"/>
    <n v="32000"/>
    <n v="5"/>
    <n v="1164"/>
    <s v="Platinum White Pearl"/>
    <s v="Black"/>
    <x v="1"/>
    <m/>
    <x v="0"/>
    <s v="Automatic CVT"/>
    <s v="1.5L I4 16V GDI DOHC Turbo"/>
    <s v="19XFL1H89PE002932"/>
    <n v="230370"/>
    <n v="12"/>
    <n v="2"/>
    <n v="0"/>
    <n v="2"/>
    <n v="1"/>
    <n v="0"/>
    <n v="0"/>
    <x v="3"/>
    <x v="0"/>
  </r>
  <r>
    <x v="4"/>
    <x v="0"/>
    <s v="Pilot EX-L"/>
    <x v="0"/>
    <n v="31000"/>
    <n v="5"/>
    <n v="11948"/>
    <s v="Modern Steel Metallic"/>
    <s v="Black"/>
    <x v="1"/>
    <s v="19-27"/>
    <x v="0"/>
    <s v="6-Speed Automatic"/>
    <s v="3.5L V6 24V GDI SOHC"/>
    <s v="5FNYF5H59LB025757"/>
    <n v="20470"/>
    <n v="27152"/>
    <n v="4.5999999999999996"/>
    <n v="4.5"/>
    <n v="4.2"/>
    <n v="4.0999999999999996"/>
    <n v="4.5"/>
    <n v="4.0999999999999996"/>
    <x v="3"/>
    <x v="0"/>
  </r>
  <r>
    <x v="1"/>
    <x v="0"/>
    <s v="Civic Si Base"/>
    <x v="0"/>
    <n v="26415"/>
    <n v="4.7"/>
    <n v="5248"/>
    <s v="Platinum White Pearl"/>
    <s v="White"/>
    <x v="1"/>
    <s v="28-38"/>
    <x v="0"/>
    <s v="6-Speed Manual"/>
    <s v="1.5L I4 16V GDI DOHC Turbo"/>
    <s v="2HGFC3A50KH754612"/>
    <s v="KH754612"/>
    <n v="36427"/>
    <n v="4.7"/>
    <n v="4.8"/>
    <n v="4.7"/>
    <n v="4.8"/>
    <n v="4.8"/>
    <n v="4.9000000000000004"/>
    <x v="3"/>
    <x v="0"/>
  </r>
  <r>
    <x v="2"/>
    <x v="0"/>
    <s v="Pilot EX"/>
    <x v="0"/>
    <n v="20500"/>
    <n v="4.9000000000000004"/>
    <n v="2286"/>
    <s v="White Diamond Pearl"/>
    <s v="Beige"/>
    <x v="1"/>
    <s v="19-27"/>
    <x v="0"/>
    <s v="6-Speed Automatic"/>
    <s v="3.5L V6 24V GDI SOHC"/>
    <s v="5FNYF5H30GB051894"/>
    <s v="NJ1165B"/>
    <n v="85682"/>
    <n v="4.7"/>
    <n v="4.5999999999999996"/>
    <n v="4.5"/>
    <n v="4.4000000000000004"/>
    <n v="4.5999999999999996"/>
    <n v="4.5999999999999996"/>
    <x v="3"/>
    <x v="0"/>
  </r>
  <r>
    <x v="5"/>
    <x v="0"/>
    <s v="CR-V Hybrid Touring"/>
    <x v="1"/>
    <n v="34431"/>
    <n v="4.3"/>
    <n v="1915"/>
    <s v="Radiant Red Metallic"/>
    <s v="Gray"/>
    <x v="0"/>
    <s v="40-35"/>
    <x v="1"/>
    <s v="Automatic CVT"/>
    <s v="2.0L I4 16V MPFI DOHC Hybrid"/>
    <s v="7FART6H90ME026940"/>
    <n v="839891"/>
    <n v="12780"/>
    <n v="4.8"/>
    <n v="4.8"/>
    <n v="4.8"/>
    <n v="4.7"/>
    <n v="4.8"/>
    <n v="4.8"/>
    <x v="3"/>
    <x v="0"/>
  </r>
  <r>
    <x v="4"/>
    <x v="0"/>
    <s v="HR-V EX"/>
    <x v="1"/>
    <n v="23998"/>
    <n v="5"/>
    <n v="1164"/>
    <s v="Modern Steel Metallic"/>
    <s v="Black"/>
    <x v="0"/>
    <s v="26-31"/>
    <x v="0"/>
    <s v="Automatic CVT"/>
    <s v="1.8L I4 16V MPFI SOHC"/>
    <s v="3CZRU6H52LM705974"/>
    <s v="230339A"/>
    <n v="19022"/>
    <n v="4.7"/>
    <n v="4.8"/>
    <n v="4.7"/>
    <n v="4.8"/>
    <n v="4.8"/>
    <n v="4.7"/>
    <x v="3"/>
    <x v="0"/>
  </r>
  <r>
    <x v="14"/>
    <x v="0"/>
    <s v="Accord Crosstour EX-L"/>
    <x v="0"/>
    <n v="13700"/>
    <n v="3.8"/>
    <n v="5"/>
    <s v="Gray"/>
    <s v="White"/>
    <x v="1"/>
    <s v="18-27"/>
    <x v="0"/>
    <s v="5-Speed Automatic"/>
    <s v="3.5L V6 24V MPFI SOHC"/>
    <s v="5J6TF1H57AL005160"/>
    <s v="23-259"/>
    <n v="130851"/>
    <n v="4.7"/>
    <n v="4.5999999999999996"/>
    <n v="4.7"/>
    <n v="4.5999999999999996"/>
    <n v="4.5999999999999996"/>
    <n v="4.8"/>
    <x v="3"/>
    <x v="0"/>
  </r>
  <r>
    <x v="14"/>
    <x v="0"/>
    <s v="CR-V EX"/>
    <x v="0"/>
    <n v="9199"/>
    <n v="4.5999999999999996"/>
    <n v="137"/>
    <s v="BLUE"/>
    <s v="Gray"/>
    <x v="1"/>
    <s v="21-27"/>
    <x v="0"/>
    <s v="5-SPEED A/T"/>
    <s v="4 Cylinder Engine"/>
    <s v="5J6RE3H50AL004442"/>
    <n v="126"/>
    <n v="163789"/>
    <n v="4.5"/>
    <n v="4.5999999999999996"/>
    <n v="4.4000000000000004"/>
    <n v="4.7"/>
    <n v="4.5"/>
    <n v="4.8"/>
    <x v="3"/>
    <x v="0"/>
  </r>
  <r>
    <x v="8"/>
    <x v="0"/>
    <s v="Accord EX-L"/>
    <x v="0"/>
    <n v="18380"/>
    <n v="4.8"/>
    <n v="2619"/>
    <s v="Silver"/>
    <s v="Ivory"/>
    <x v="1"/>
    <s v="21-34"/>
    <x v="0"/>
    <s v="6-Speed Automatic"/>
    <s v="3.5L V6 24V MPFI SOHC"/>
    <s v="1HGCR3F86FA024874"/>
    <s v="Q2516"/>
    <n v="57544"/>
    <n v="4.7"/>
    <n v="4.5999999999999996"/>
    <n v="4.7"/>
    <n v="4.7"/>
    <n v="4.7"/>
    <n v="4.8"/>
    <x v="3"/>
    <x v="0"/>
  </r>
  <r>
    <x v="7"/>
    <x v="0"/>
    <s v="Civic Si Base"/>
    <x v="1"/>
    <n v="29595"/>
    <n v="4.3"/>
    <n v="1915"/>
    <s v="Crystal Black Pearl"/>
    <s v="White"/>
    <x v="1"/>
    <m/>
    <x v="0"/>
    <s v="6-Speed Manual"/>
    <s v="1.5L I4 16V GDI DOHC Turbo"/>
    <s v="2HGFE1E55PH471722"/>
    <n v="230618"/>
    <n v="10"/>
    <n v="2"/>
    <n v="0"/>
    <n v="2"/>
    <n v="1"/>
    <n v="0"/>
    <n v="0"/>
    <x v="3"/>
    <x v="0"/>
  </r>
  <r>
    <x v="7"/>
    <x v="0"/>
    <s v="Ridgeline RTL"/>
    <x v="1"/>
    <n v="46370"/>
    <n v="4.8"/>
    <n v="9"/>
    <s v="Platinum White Pearl"/>
    <s v="Beige"/>
    <x v="0"/>
    <m/>
    <x v="0"/>
    <s v="Automatic"/>
    <s v="3.5L V6 24V GDI SOHC"/>
    <s v="5FPYK3F58PB011817"/>
    <n v="830164"/>
    <n v="10"/>
    <n v="5"/>
    <n v="4.8"/>
    <n v="4.8"/>
    <n v="4.2"/>
    <n v="5"/>
    <n v="5"/>
    <x v="4"/>
    <x v="0"/>
  </r>
  <r>
    <x v="7"/>
    <x v="0"/>
    <s v="CR-V Hybrid Sport"/>
    <x v="1"/>
    <n v="34150"/>
    <n v="1.7"/>
    <n v="24"/>
    <s v="Platinum White Pearl"/>
    <s v="Black"/>
    <x v="1"/>
    <m/>
    <x v="1"/>
    <s v="Automatic CVT"/>
    <s v="2.0L I4 16V GDI DOHC Hybrid"/>
    <s v="2HKRS5H5XPH702953"/>
    <n v="6402953"/>
    <n v="0"/>
    <n v="5"/>
    <n v="3"/>
    <n v="4"/>
    <n v="4"/>
    <n v="5"/>
    <n v="5"/>
    <x v="4"/>
    <x v="0"/>
  </r>
  <r>
    <x v="7"/>
    <x v="0"/>
    <s v="CR-V Hybrid Sport"/>
    <x v="1"/>
    <n v="34245"/>
    <n v="4.7"/>
    <n v="2869"/>
    <s v="Meteorite Gray Metallic"/>
    <s v="Black"/>
    <x v="1"/>
    <m/>
    <x v="1"/>
    <s v="Automatic CVT"/>
    <s v="2.0L I4 16V GDI DOHC Hybrid"/>
    <s v="2HKRS5H55PH704805"/>
    <s v="PH704805"/>
    <n v="1"/>
    <n v="5"/>
    <n v="3"/>
    <n v="4"/>
    <n v="4"/>
    <n v="5"/>
    <n v="5"/>
    <x v="4"/>
    <x v="0"/>
  </r>
  <r>
    <x v="3"/>
    <x v="0"/>
    <s v="Pilot TrailSport"/>
    <x v="1"/>
    <n v="46500"/>
    <n v="5"/>
    <n v="12"/>
    <s v="Sonic Gray Pearl"/>
    <s v="Black"/>
    <x v="0"/>
    <s v="19-25"/>
    <x v="0"/>
    <s v="9-Speed Automatic"/>
    <s v="3.5L V6 24V GDI SOHC"/>
    <s v="5FNYF6H82NB100429"/>
    <s v="5700429B"/>
    <n v="5"/>
    <n v="5"/>
    <n v="5"/>
    <n v="5"/>
    <n v="5"/>
    <n v="5"/>
    <n v="5"/>
    <x v="4"/>
    <x v="0"/>
  </r>
  <r>
    <x v="7"/>
    <x v="0"/>
    <s v="CR-V Hybrid Sport Touring"/>
    <x v="1"/>
    <n v="40395"/>
    <n v="4.4000000000000004"/>
    <n v="12"/>
    <s v="Crystal Black Pearl"/>
    <s v="Black"/>
    <x v="0"/>
    <m/>
    <x v="1"/>
    <s v="Automatic CVT"/>
    <s v="2.0L I4 16V GDI DOHC Hybrid"/>
    <s v="2HKRS6H90PH805954"/>
    <n v="5705954"/>
    <n v="5"/>
    <n v="5"/>
    <n v="3"/>
    <n v="4"/>
    <n v="4"/>
    <n v="5"/>
    <n v="5"/>
    <x v="4"/>
    <x v="0"/>
  </r>
  <r>
    <x v="7"/>
    <x v="0"/>
    <s v="Odyssey EX-L"/>
    <x v="1"/>
    <n v="42250"/>
    <n v="4.4000000000000004"/>
    <n v="12"/>
    <s v="Pacific Pewter Metallic"/>
    <s v="Mocha"/>
    <x v="1"/>
    <m/>
    <x v="0"/>
    <s v="10-Speed Automatic"/>
    <s v="3.5L V6 24V GDI SOHC"/>
    <s v="5FNRL6H67PB024270"/>
    <n v="5724270"/>
    <n v="5"/>
    <n v="5"/>
    <n v="5"/>
    <n v="4"/>
    <n v="4"/>
    <n v="4"/>
    <n v="5"/>
    <x v="4"/>
    <x v="0"/>
  </r>
  <r>
    <x v="7"/>
    <x v="0"/>
    <s v="CR-V Hybrid Sport"/>
    <x v="1"/>
    <n v="34090"/>
    <n v="4.4000000000000004"/>
    <n v="12"/>
    <s v="Urban Gray Pearl"/>
    <s v="Black"/>
    <x v="1"/>
    <m/>
    <x v="1"/>
    <s v="Automatic CVT"/>
    <s v="2.0L I4 16V GDI DOHC Hybrid"/>
    <s v="2HKRS5H56PH703596"/>
    <s v="5703596A"/>
    <n v="0"/>
    <n v="5"/>
    <n v="3"/>
    <n v="4"/>
    <n v="4"/>
    <n v="5"/>
    <n v="5"/>
    <x v="4"/>
    <x v="0"/>
  </r>
  <r>
    <x v="7"/>
    <x v="0"/>
    <s v="CR-V Hybrid Sport Touring"/>
    <x v="1"/>
    <n v="39845"/>
    <n v="1.2"/>
    <n v="71"/>
    <s v="Crystal Black Pearl"/>
    <s v="Black"/>
    <x v="0"/>
    <m/>
    <x v="1"/>
    <s v="Automatic CVT"/>
    <s v="2.0L I4 16V GDI DOHC Hybrid"/>
    <s v="2HKRS6H9XPH805315"/>
    <s v="2905315X"/>
    <n v="0"/>
    <n v="5"/>
    <n v="3"/>
    <n v="4"/>
    <n v="4"/>
    <n v="5"/>
    <n v="5"/>
    <x v="4"/>
    <x v="0"/>
  </r>
  <r>
    <x v="7"/>
    <x v="0"/>
    <s v="CR-V Hybrid Sport Touring"/>
    <x v="1"/>
    <n v="40240"/>
    <n v="1.2"/>
    <n v="71"/>
    <s v="Platinum White Pearl"/>
    <s v="Black"/>
    <x v="0"/>
    <m/>
    <x v="1"/>
    <s v="Automatic CVT"/>
    <s v="2.0L I4 16V GDI DOHC Hybrid"/>
    <s v="2HKRS6H97PH800573"/>
    <s v="2900573X"/>
    <n v="0"/>
    <n v="5"/>
    <n v="3"/>
    <n v="4"/>
    <n v="4"/>
    <n v="5"/>
    <n v="5"/>
    <x v="4"/>
    <x v="0"/>
  </r>
  <r>
    <x v="7"/>
    <x v="0"/>
    <s v="CR-V Hybrid Sport"/>
    <x v="1"/>
    <n v="34700"/>
    <n v="1.2"/>
    <n v="71"/>
    <s v="Urban Gray Pearl"/>
    <s v="Black"/>
    <x v="1"/>
    <m/>
    <x v="1"/>
    <s v="Automatic CVT"/>
    <s v="2.0L I4 16V GDI DOHC Hybrid"/>
    <s v="2HKRS5H54PH703791"/>
    <n v="2903791"/>
    <n v="0"/>
    <n v="5"/>
    <n v="3"/>
    <n v="4"/>
    <n v="4"/>
    <n v="5"/>
    <n v="5"/>
    <x v="4"/>
    <x v="0"/>
  </r>
  <r>
    <x v="7"/>
    <x v="0"/>
    <s v="CR-V Hybrid Sport Touring"/>
    <x v="1"/>
    <n v="40850"/>
    <n v="1.2"/>
    <n v="71"/>
    <s v="Still Night Pearl"/>
    <s v="Black"/>
    <x v="0"/>
    <m/>
    <x v="1"/>
    <s v="Automatic CVT"/>
    <s v="2.0L I4 16V GDI DOHC Hybrid"/>
    <s v="7FARS6H91PE003271"/>
    <s v="2903271X"/>
    <n v="0"/>
    <n v="5"/>
    <n v="3"/>
    <n v="4"/>
    <n v="4"/>
    <n v="5"/>
    <n v="5"/>
    <x v="4"/>
    <x v="0"/>
  </r>
  <r>
    <x v="7"/>
    <x v="0"/>
    <s v="Pilot Elite"/>
    <x v="1"/>
    <n v="53375"/>
    <n v="1.2"/>
    <n v="71"/>
    <s v="Modern Steel Metallic"/>
    <s v="Black"/>
    <x v="4"/>
    <m/>
    <x v="0"/>
    <s v="10-Speed Automatic"/>
    <s v="3.5L V6 24V GDI DOHC"/>
    <s v="5FNYG1H83PB005557"/>
    <n v="30444"/>
    <n v="0"/>
    <n v="2"/>
    <n v="0"/>
    <n v="2"/>
    <n v="1"/>
    <n v="0"/>
    <n v="0"/>
    <x v="4"/>
    <x v="0"/>
  </r>
  <r>
    <x v="7"/>
    <x v="0"/>
    <s v="Ridgeline RTL"/>
    <x v="1"/>
    <n v="43075"/>
    <n v="4.8"/>
    <n v="9"/>
    <s v="Crystal Black Pearl"/>
    <s v="White"/>
    <x v="0"/>
    <m/>
    <x v="0"/>
    <s v="Automatic"/>
    <s v="3.5L V6 24V GDI SOHC"/>
    <s v="5FPYK3F57PB005121"/>
    <n v="830090"/>
    <n v="7"/>
    <n v="5"/>
    <n v="4.8"/>
    <n v="4.8"/>
    <n v="4.2"/>
    <n v="5"/>
    <n v="5"/>
    <x v="4"/>
    <x v="0"/>
  </r>
  <r>
    <x v="3"/>
    <x v="0"/>
    <s v="Pilot TrailSport"/>
    <x v="1"/>
    <n v="46105"/>
    <n v="4.3"/>
    <n v="471"/>
    <s v="Crystal Black Pearl"/>
    <s v="Black"/>
    <x v="0"/>
    <s v="19-25"/>
    <x v="0"/>
    <s v="9-Speed Automatic"/>
    <s v="3.5L V6 24V GDI SOHC"/>
    <s v="5FNYF6H80NB095165"/>
    <s v="NB095165"/>
    <n v="7"/>
    <n v="5"/>
    <n v="5"/>
    <n v="5"/>
    <n v="5"/>
    <n v="5"/>
    <n v="5"/>
    <x v="4"/>
    <x v="0"/>
  </r>
  <r>
    <x v="3"/>
    <x v="0"/>
    <s v="Pilot Touring 7-Passenger"/>
    <x v="1"/>
    <n v="46465"/>
    <n v="5"/>
    <n v="12"/>
    <s v="Modern Steel Metallic"/>
    <s v="Black"/>
    <x v="1"/>
    <s v="20-27"/>
    <x v="0"/>
    <s v="9-Speed Automatic"/>
    <s v="3.5L V6 24V GDI SOHC"/>
    <s v="5FNYF5H62NB035655"/>
    <n v="5735655"/>
    <n v="9"/>
    <n v="5"/>
    <n v="5"/>
    <n v="5"/>
    <n v="5"/>
    <n v="5"/>
    <n v="5"/>
    <x v="4"/>
    <x v="0"/>
  </r>
  <r>
    <x v="7"/>
    <x v="0"/>
    <s v="Pilot TrailSport"/>
    <x v="1"/>
    <n v="51735"/>
    <n v="5"/>
    <n v="12"/>
    <s v="Sky"/>
    <s v="Black"/>
    <x v="4"/>
    <m/>
    <x v="0"/>
    <s v="10-Speed Automatic"/>
    <s v="3.5L V6 24V GDI DOHC"/>
    <s v="5FNYG1H63PB001393"/>
    <n v="30443"/>
    <n v="0"/>
    <n v="2"/>
    <n v="0"/>
    <n v="2"/>
    <n v="1"/>
    <n v="0"/>
    <n v="0"/>
    <x v="4"/>
    <x v="0"/>
  </r>
  <r>
    <x v="7"/>
    <x v="0"/>
    <s v="HR-V LX"/>
    <x v="1"/>
    <n v="24895"/>
    <n v="4.5999999999999996"/>
    <n v="23"/>
    <s v="Gray"/>
    <s v="White"/>
    <x v="1"/>
    <m/>
    <x v="0"/>
    <s v="Automatic CVT"/>
    <s v="2.0L I4 16V GDI DOHC"/>
    <s v="3CZRZ1H32PM713954"/>
    <s v="PM713954"/>
    <n v="80"/>
    <n v="4"/>
    <n v="5"/>
    <n v="4"/>
    <n v="5"/>
    <n v="5"/>
    <n v="5"/>
    <x v="4"/>
    <x v="0"/>
  </r>
  <r>
    <x v="3"/>
    <x v="0"/>
    <s v="Passport TrailSport"/>
    <x v="1"/>
    <n v="45169"/>
    <n v="4.9000000000000004"/>
    <n v="18"/>
    <s v="Black"/>
    <s v="Black"/>
    <x v="0"/>
    <s v="19-24"/>
    <x v="0"/>
    <s v="9-Speed Automatic"/>
    <s v="3.5L V6 24V GDI SOHC"/>
    <s v="5FNYF8H65NB028619"/>
    <n v="7528619"/>
    <n v="0"/>
    <n v="5"/>
    <n v="5"/>
    <n v="4.9000000000000004"/>
    <n v="5"/>
    <n v="4.9000000000000004"/>
    <n v="5"/>
    <x v="4"/>
    <x v="0"/>
  </r>
  <r>
    <x v="7"/>
    <x v="0"/>
    <s v="CR-V EX"/>
    <x v="1"/>
    <n v="34250"/>
    <n v="4.7"/>
    <n v="9"/>
    <s v="Radiant Red Metallic"/>
    <s v="Gray"/>
    <x v="4"/>
    <m/>
    <x v="0"/>
    <s v="Automatic CVT"/>
    <s v="1.5L I4 16V GDI DOHC Turbo"/>
    <s v="2HKRS4H47PH400151"/>
    <n v="830118"/>
    <n v="5"/>
    <n v="5"/>
    <n v="5"/>
    <n v="5"/>
    <n v="4"/>
    <n v="4"/>
    <n v="5"/>
    <x v="4"/>
    <x v="0"/>
  </r>
  <r>
    <x v="7"/>
    <x v="0"/>
    <s v="CR-V Hybrid Sport"/>
    <x v="1"/>
    <n v="34150"/>
    <n v="4.7"/>
    <n v="2869"/>
    <s v="Urban Gray Pearl"/>
    <s v="Black"/>
    <x v="1"/>
    <m/>
    <x v="1"/>
    <s v="Automatic CVT"/>
    <s v="2.0L I4 16V GDI DOHC Hybrid"/>
    <s v="2HKRS5H57PH702375"/>
    <s v="PH702375"/>
    <n v="3"/>
    <n v="5"/>
    <n v="3"/>
    <n v="4"/>
    <n v="4"/>
    <n v="5"/>
    <n v="5"/>
    <x v="4"/>
    <x v="0"/>
  </r>
  <r>
    <x v="7"/>
    <x v="0"/>
    <s v="CR-V Hybrid Sport Touring"/>
    <x v="1"/>
    <n v="40240"/>
    <n v="4.7"/>
    <n v="2376"/>
    <s v="Urban Gray Pearl"/>
    <s v="White"/>
    <x v="0"/>
    <m/>
    <x v="1"/>
    <s v="Automatic CVT"/>
    <s v="2.0L I4 16V GDI DOHC Hybrid"/>
    <s v="2HKRS6H90PH801032"/>
    <s v="PH801032"/>
    <n v="8"/>
    <n v="5"/>
    <n v="3"/>
    <n v="4"/>
    <n v="4"/>
    <n v="5"/>
    <n v="5"/>
    <x v="4"/>
    <x v="0"/>
  </r>
  <r>
    <x v="7"/>
    <x v="0"/>
    <s v="Odyssey Touring"/>
    <x v="1"/>
    <n v="46400"/>
    <n v="4.4000000000000004"/>
    <n v="12"/>
    <s v="Radiant Red Metallic II"/>
    <s v="Beige"/>
    <x v="1"/>
    <m/>
    <x v="0"/>
    <s v="10-Speed Automatic"/>
    <s v="3.5L V6 24V GDI SOHC"/>
    <s v="5FNRL6H8XPB037435"/>
    <s v="5737435A"/>
    <n v="0"/>
    <n v="5"/>
    <n v="5"/>
    <n v="4"/>
    <n v="4"/>
    <n v="4"/>
    <n v="5"/>
    <x v="4"/>
    <x v="0"/>
  </r>
  <r>
    <x v="7"/>
    <x v="0"/>
    <s v="Ridgeline RTL"/>
    <x v="1"/>
    <n v="41110"/>
    <n v="4.8"/>
    <n v="12"/>
    <s v="Radiant Red Metallic II"/>
    <s v="Black"/>
    <x v="0"/>
    <m/>
    <x v="0"/>
    <s v="9-Speed Automatic"/>
    <s v="3.5L V6 24V GDI SOHC"/>
    <s v="5FPYK3F57PB018841"/>
    <n v="5718841"/>
    <n v="0"/>
    <n v="5"/>
    <n v="4.8"/>
    <n v="4.8"/>
    <n v="4.2"/>
    <n v="5"/>
    <n v="5"/>
    <x v="4"/>
    <x v="0"/>
  </r>
  <r>
    <x v="3"/>
    <x v="0"/>
    <s v="Pilot EX-L"/>
    <x v="1"/>
    <n v="42000"/>
    <n v="5"/>
    <n v="12"/>
    <s v="Platinum White Pearl"/>
    <s v="Black"/>
    <x v="1"/>
    <s v="20-27"/>
    <x v="0"/>
    <s v="9-Speed Automatic"/>
    <s v="3.5L V6 24V GDI SOHC"/>
    <s v="5FNYF5H5XNB038388"/>
    <n v="5738388"/>
    <n v="5"/>
    <n v="5"/>
    <n v="5"/>
    <n v="5"/>
    <n v="5"/>
    <n v="5"/>
    <n v="5"/>
    <x v="4"/>
    <x v="0"/>
  </r>
  <r>
    <x v="7"/>
    <x v="0"/>
    <s v="Passport Elite"/>
    <x v="1"/>
    <n v="48250"/>
    <n v="4.7"/>
    <n v="2713"/>
    <s v="Platinum White Pearl"/>
    <s v="White"/>
    <x v="0"/>
    <m/>
    <x v="0"/>
    <s v="Automatic"/>
    <s v="3.5L V6 24V GDI SOHC"/>
    <s v="5FNYF8H05PB002178"/>
    <s v="PB002178"/>
    <n v="5"/>
    <n v="2"/>
    <n v="0"/>
    <n v="2"/>
    <n v="1"/>
    <n v="0"/>
    <n v="0"/>
    <x v="4"/>
    <x v="0"/>
  </r>
  <r>
    <x v="3"/>
    <x v="0"/>
    <s v="Pilot Sport"/>
    <x v="1"/>
    <n v="41375"/>
    <n v="4.9000000000000004"/>
    <n v="768"/>
    <s v="Crystal Black Pearl"/>
    <s v="Black"/>
    <x v="4"/>
    <s v="19-26"/>
    <x v="0"/>
    <s v="9-Speed Automatic"/>
    <s v="3.5L V6 24V GDI SOHC"/>
    <s v="5FNYF6H34NB088420"/>
    <s v="C288420"/>
    <n v="0"/>
    <n v="5"/>
    <n v="5"/>
    <n v="5"/>
    <n v="5"/>
    <n v="5"/>
    <n v="5"/>
    <x v="4"/>
    <x v="0"/>
  </r>
  <r>
    <x v="3"/>
    <x v="0"/>
    <s v="Pilot EX-L"/>
    <x v="1"/>
    <n v="40500"/>
    <n v="4.8"/>
    <n v="1781"/>
    <s v="Platinum White Pearl"/>
    <s v="Beige"/>
    <x v="1"/>
    <s v="20-27"/>
    <x v="0"/>
    <s v="9-Speed Automatic"/>
    <s v="3.5L V6 24V GDI SOHC"/>
    <s v="5FNYF5H50NB038013"/>
    <s v="NB038013"/>
    <n v="5"/>
    <n v="5"/>
    <n v="5"/>
    <n v="5"/>
    <n v="5"/>
    <n v="5"/>
    <n v="5"/>
    <x v="4"/>
    <x v="0"/>
  </r>
  <r>
    <x v="3"/>
    <x v="0"/>
    <s v="Accord Hybrid Sport"/>
    <x v="1"/>
    <n v="32560"/>
    <n v="4.7"/>
    <n v="2869"/>
    <s v="Sonic Blue"/>
    <s v="Black"/>
    <x v="1"/>
    <s v="44-41"/>
    <x v="1"/>
    <s v="Automatic CVT"/>
    <s v="2.0L I4 16V MPFI DOHC Hybrid"/>
    <s v="1HGCV3F27NA041026"/>
    <s v="NA041026"/>
    <n v="2"/>
    <n v="4.9000000000000004"/>
    <n v="5"/>
    <n v="5"/>
    <n v="4.9000000000000004"/>
    <n v="4.9000000000000004"/>
    <n v="5"/>
    <x v="4"/>
    <x v="0"/>
  </r>
  <r>
    <x v="7"/>
    <x v="0"/>
    <s v="Odyssey Elite"/>
    <x v="1"/>
    <n v="51160"/>
    <n v="4.4000000000000004"/>
    <n v="9"/>
    <s v="Gray"/>
    <s v="Gray"/>
    <x v="1"/>
    <m/>
    <x v="0"/>
    <s v="Automatic"/>
    <s v="3.5L V6 24V GDI SOHC"/>
    <s v="5FNRL6H93PB014300"/>
    <n v="833006"/>
    <n v="20"/>
    <n v="5"/>
    <n v="5"/>
    <n v="4"/>
    <n v="4"/>
    <n v="4"/>
    <n v="5"/>
    <x v="4"/>
    <x v="0"/>
  </r>
  <r>
    <x v="3"/>
    <x v="0"/>
    <s v="Pilot EX-L"/>
    <x v="1"/>
    <n v="42000"/>
    <n v="4.4000000000000004"/>
    <n v="845"/>
    <s v="Platinum White"/>
    <s v="Black"/>
    <x v="1"/>
    <s v="20-27"/>
    <x v="0"/>
    <s v="9-Speed Automatic"/>
    <s v="3.5L V6 24V GDI SOHC"/>
    <s v="5FNYF5H5XNB038360"/>
    <n v="101833"/>
    <n v="2"/>
    <n v="5"/>
    <n v="5"/>
    <n v="5"/>
    <n v="5"/>
    <n v="5"/>
    <n v="5"/>
    <x v="4"/>
    <x v="0"/>
  </r>
  <r>
    <x v="7"/>
    <x v="0"/>
    <s v="HR-V Sport"/>
    <x v="1"/>
    <n v="27540"/>
    <n v="4.5999999999999996"/>
    <n v="12"/>
    <s v="Pearl"/>
    <s v="Black"/>
    <x v="1"/>
    <m/>
    <x v="0"/>
    <s v="Automatic CVT"/>
    <s v="2.0L I4 16V GDI DOHC"/>
    <s v="3CZRZ1H57PM726698"/>
    <n v="5726698"/>
    <n v="0"/>
    <n v="4"/>
    <n v="5"/>
    <n v="4"/>
    <n v="5"/>
    <n v="5"/>
    <n v="5"/>
    <x v="4"/>
    <x v="0"/>
  </r>
  <r>
    <x v="3"/>
    <x v="0"/>
    <s v="Accord Sport 1.5T"/>
    <x v="1"/>
    <n v="30075"/>
    <n v="5"/>
    <n v="12"/>
    <s v="Crystal Black Pearl"/>
    <s v="Black"/>
    <x v="1"/>
    <s v="29-35"/>
    <x v="0"/>
    <s v="Automatic CVT"/>
    <s v="1.5L I4 16V GDI DOHC Turbo"/>
    <s v="1HGCV1F32NA113666"/>
    <n v="5713666"/>
    <n v="5"/>
    <n v="5"/>
    <n v="5"/>
    <n v="5"/>
    <n v="5"/>
    <n v="5"/>
    <n v="5"/>
    <x v="4"/>
    <x v="0"/>
  </r>
  <r>
    <x v="7"/>
    <x v="0"/>
    <s v="CR-V EX-L"/>
    <x v="1"/>
    <n v="42895"/>
    <n v="5"/>
    <n v="292"/>
    <s v="Radiant Red Metallic"/>
    <s v="Gray"/>
    <x v="0"/>
    <s v="27-32"/>
    <x v="0"/>
    <s v="CVT"/>
    <s v="4 Cylinder Engine"/>
    <s v="2HKRS4H78PH401626"/>
    <s v="H1286"/>
    <n v="2"/>
    <n v="5"/>
    <n v="5"/>
    <n v="5"/>
    <n v="4"/>
    <n v="4"/>
    <n v="5"/>
    <x v="4"/>
    <x v="0"/>
  </r>
  <r>
    <x v="3"/>
    <x v="0"/>
    <s v="Accord Hybrid Sport"/>
    <x v="1"/>
    <n v="32560"/>
    <n v="5"/>
    <n v="23"/>
    <s v="Sonic Gray Pearl"/>
    <s v="Black"/>
    <x v="1"/>
    <s v="44-41"/>
    <x v="1"/>
    <s v="Automatic CVT"/>
    <s v="2.0L I4 16V MPFI DOHC Hybrid"/>
    <s v="1HGCV3F24NA040318"/>
    <n v="30420"/>
    <n v="14"/>
    <n v="4.9000000000000004"/>
    <n v="5"/>
    <n v="5"/>
    <n v="4.9000000000000004"/>
    <n v="4.9000000000000004"/>
    <n v="5"/>
    <x v="4"/>
    <x v="0"/>
  </r>
  <r>
    <x v="7"/>
    <x v="0"/>
    <s v="CR-V Hybrid Sport"/>
    <x v="1"/>
    <n v="34245"/>
    <n v="4.4000000000000004"/>
    <n v="23"/>
    <s v="Meteorite Gray Metallic"/>
    <s v="Black"/>
    <x v="1"/>
    <m/>
    <x v="1"/>
    <s v="Automatic CVT"/>
    <s v="2.0L I4 16V GDI DOHC Hybrid"/>
    <s v="2HKRS5H50PH704808"/>
    <n v="30434"/>
    <n v="10"/>
    <n v="5"/>
    <n v="3"/>
    <n v="4"/>
    <n v="4"/>
    <n v="5"/>
    <n v="5"/>
    <x v="4"/>
    <x v="0"/>
  </r>
  <r>
    <x v="7"/>
    <x v="0"/>
    <s v="Civic Sport"/>
    <x v="1"/>
    <n v="26140"/>
    <n v="4.4000000000000004"/>
    <n v="23"/>
    <s v="Platinum"/>
    <s v="Black"/>
    <x v="1"/>
    <m/>
    <x v="0"/>
    <s v="Automatic CVT"/>
    <s v="2.0L I4 16V GDI DOHC"/>
    <s v="2HGFE2F58PH503468"/>
    <n v="7503468"/>
    <n v="0"/>
    <n v="2"/>
    <n v="0"/>
    <n v="2"/>
    <n v="1"/>
    <n v="0"/>
    <n v="0"/>
    <x v="4"/>
    <x v="0"/>
  </r>
  <r>
    <x v="7"/>
    <x v="0"/>
    <s v="Civic Si Base"/>
    <x v="1"/>
    <n v="29195"/>
    <n v="5"/>
    <n v="1161"/>
    <s v="Aegean Blue Metallic"/>
    <s v="White"/>
    <x v="1"/>
    <m/>
    <x v="0"/>
    <s v="Manual"/>
    <s v="1.5L I4 16V GDI DOHC Turbo"/>
    <s v="2HGFE1E56PH470711"/>
    <n v="830225"/>
    <n v="6"/>
    <n v="2"/>
    <n v="0"/>
    <n v="2"/>
    <n v="1"/>
    <n v="0"/>
    <n v="0"/>
    <x v="4"/>
    <x v="0"/>
  </r>
  <r>
    <x v="7"/>
    <x v="0"/>
    <s v="Ridgeline RTL-E"/>
    <x v="1"/>
    <n v="46025"/>
    <n v="4.8"/>
    <n v="9"/>
    <s v="Obsidian Blue Pearl"/>
    <s v="Gray"/>
    <x v="0"/>
    <m/>
    <x v="0"/>
    <s v="Automatic"/>
    <s v="3.5L V6 24V GDI SOHC"/>
    <s v="5FPYK3F75PB008603"/>
    <n v="830130"/>
    <n v="26"/>
    <n v="5"/>
    <n v="4.8"/>
    <n v="4.8"/>
    <n v="4.2"/>
    <n v="5"/>
    <n v="5"/>
    <x v="4"/>
    <x v="0"/>
  </r>
  <r>
    <x v="7"/>
    <x v="0"/>
    <s v="HR-V Sport"/>
    <x v="1"/>
    <n v="27650"/>
    <n v="5"/>
    <n v="619"/>
    <s v="Urban Gray Pearl"/>
    <s v="Black"/>
    <x v="1"/>
    <s v="26-32"/>
    <x v="0"/>
    <s v="Variable"/>
    <s v="Regular Unleaded I-4 2.0 L/122"/>
    <s v="3CZRZ1H50PM727871"/>
    <n v="230237"/>
    <n v="0"/>
    <n v="4"/>
    <n v="5"/>
    <n v="4"/>
    <n v="5"/>
    <n v="5"/>
    <n v="5"/>
    <x v="4"/>
    <x v="0"/>
  </r>
  <r>
    <x v="7"/>
    <x v="0"/>
    <s v="Odyssey Elite"/>
    <x v="1"/>
    <n v="50915"/>
    <n v="5"/>
    <n v="619"/>
    <s v="Modern Steel Metallic"/>
    <s v="Black"/>
    <x v="1"/>
    <s v="19-28"/>
    <x v="0"/>
    <s v="Automatic"/>
    <s v="Regular Unleaded V-6 3.5 L/212"/>
    <s v="5FNRL6H9XPB020238"/>
    <n v="230150"/>
    <n v="0"/>
    <n v="5"/>
    <n v="5"/>
    <n v="4"/>
    <n v="4"/>
    <n v="4"/>
    <n v="5"/>
    <x v="4"/>
    <x v="0"/>
  </r>
  <r>
    <x v="7"/>
    <x v="0"/>
    <s v="CR-V EX"/>
    <x v="1"/>
    <n v="34250"/>
    <n v="4.8"/>
    <n v="1781"/>
    <s v="Platinum White Pearl"/>
    <s v="Black"/>
    <x v="0"/>
    <m/>
    <x v="0"/>
    <s v="Automatic CVT"/>
    <s v="1.5L I4 16V GDI DOHC Turbo"/>
    <s v="2HKRS4H47PH409044"/>
    <s v="PH409044"/>
    <n v="0"/>
    <n v="5"/>
    <n v="5"/>
    <n v="5"/>
    <n v="4"/>
    <n v="4"/>
    <n v="5"/>
    <x v="4"/>
    <x v="0"/>
  </r>
  <r>
    <x v="7"/>
    <x v="0"/>
    <s v="Odyssey Elite"/>
    <x v="1"/>
    <n v="55391"/>
    <n v="4.5999999999999996"/>
    <n v="1959"/>
    <s v="Modern Steel Metallic"/>
    <s v="Black"/>
    <x v="1"/>
    <m/>
    <x v="0"/>
    <s v="Automatic"/>
    <s v="3.5L V6 24V GDI SOHC"/>
    <s v="5FNRL6H93PB018332"/>
    <s v="PB018332"/>
    <n v="10"/>
    <n v="5"/>
    <n v="5"/>
    <n v="4"/>
    <n v="4"/>
    <n v="4"/>
    <n v="5"/>
    <x v="4"/>
    <x v="0"/>
  </r>
  <r>
    <x v="3"/>
    <x v="0"/>
    <s v="CR-V EX"/>
    <x v="1"/>
    <n v="32055"/>
    <n v="4.7"/>
    <n v="1411"/>
    <s v="Modern Steel Metallic"/>
    <s v="Black"/>
    <x v="0"/>
    <s v="27-32"/>
    <x v="0"/>
    <s v="Automatic CVT"/>
    <s v="1.5L I4 16V GDI DOHC Turbo"/>
    <s v="7FARW2H5XNE037507"/>
    <s v="NE037507"/>
    <n v="9"/>
    <n v="4.9000000000000004"/>
    <n v="4.8"/>
    <n v="4.7"/>
    <n v="4.8"/>
    <n v="4.7"/>
    <n v="4.9000000000000004"/>
    <x v="4"/>
    <x v="0"/>
  </r>
  <r>
    <x v="7"/>
    <x v="0"/>
    <s v="Pilot EX-L 8-Passenger"/>
    <x v="1"/>
    <n v="43750"/>
    <n v="4.7"/>
    <n v="1411"/>
    <s v="Platinum White Pearl"/>
    <s v="Black"/>
    <x v="1"/>
    <m/>
    <x v="0"/>
    <s v="10-Speed Automatic"/>
    <s v="3.5L V6 24V GDI DOHC"/>
    <s v="5FNYG2H46PB001182"/>
    <n v="30442"/>
    <n v="0"/>
    <n v="2"/>
    <n v="0"/>
    <n v="2"/>
    <n v="1"/>
    <n v="0"/>
    <n v="0"/>
    <x v="4"/>
    <x v="0"/>
  </r>
  <r>
    <x v="7"/>
    <x v="0"/>
    <s v="Pilot Elite"/>
    <x v="1"/>
    <n v="53830"/>
    <n v="4.7"/>
    <n v="1411"/>
    <s v="Platinum White Pearl"/>
    <s v="Black"/>
    <x v="4"/>
    <m/>
    <x v="0"/>
    <s v="10-Speed Automatic"/>
    <s v="3.5L V6 24V GDI DOHC"/>
    <s v="5FNYG1H89PB004705"/>
    <n v="30439"/>
    <n v="0"/>
    <n v="2"/>
    <n v="0"/>
    <n v="2"/>
    <n v="1"/>
    <n v="0"/>
    <n v="0"/>
    <x v="4"/>
    <x v="0"/>
  </r>
  <r>
    <x v="3"/>
    <x v="0"/>
    <s v="Pilot Special Edition"/>
    <x v="1"/>
    <n v="44600"/>
    <n v="5"/>
    <n v="23"/>
    <s v="Platinum White Pearl"/>
    <s v="Black"/>
    <x v="0"/>
    <s v="19-26"/>
    <x v="0"/>
    <s v="9-Speed Automatic"/>
    <s v="3.5L V6 24V GDI SOHC"/>
    <s v="5FNYF6H26NB104513"/>
    <n v="30399"/>
    <n v="10"/>
    <n v="5"/>
    <n v="5"/>
    <n v="5"/>
    <n v="5"/>
    <n v="5"/>
    <n v="5"/>
    <x v="4"/>
    <x v="0"/>
  </r>
  <r>
    <x v="3"/>
    <x v="0"/>
    <s v="Pilot Sport"/>
    <x v="1"/>
    <n v="41770"/>
    <n v="5"/>
    <n v="23"/>
    <s v="Platinum White Pearl"/>
    <s v="Black"/>
    <x v="0"/>
    <s v="19-26"/>
    <x v="0"/>
    <s v="9-Speed Automatic"/>
    <s v="3.5L V6 24V GDI SOHC"/>
    <s v="5FNYF6H31NB095759"/>
    <n v="30332"/>
    <n v="11"/>
    <n v="5"/>
    <n v="5"/>
    <n v="5"/>
    <n v="5"/>
    <n v="5"/>
    <n v="5"/>
    <x v="4"/>
    <x v="0"/>
  </r>
  <r>
    <x v="3"/>
    <x v="0"/>
    <s v="Accord Sport SE"/>
    <x v="1"/>
    <n v="31565"/>
    <n v="5"/>
    <n v="18"/>
    <s v="Black"/>
    <s v="Black"/>
    <x v="1"/>
    <s v="29-35"/>
    <x v="0"/>
    <s v="Automatic CVT"/>
    <s v="1.5L I4 16V GDI DOHC Turbo"/>
    <s v="1HGCV1F41NA102098"/>
    <n v="7502098"/>
    <n v="0"/>
    <n v="5"/>
    <n v="5"/>
    <n v="5"/>
    <n v="5"/>
    <n v="5"/>
    <n v="5"/>
    <x v="4"/>
    <x v="0"/>
  </r>
  <r>
    <x v="7"/>
    <x v="0"/>
    <s v="Ridgeline RTL"/>
    <x v="1"/>
    <n v="43075"/>
    <n v="4.8"/>
    <n v="9"/>
    <s v="Crystal Black Pearl"/>
    <s v="White"/>
    <x v="0"/>
    <m/>
    <x v="0"/>
    <s v="Automatic"/>
    <s v="3.5L V6 24V GDI SOHC"/>
    <s v="5FPYK3F53PB008078"/>
    <n v="830098"/>
    <n v="11"/>
    <n v="5"/>
    <n v="4.8"/>
    <n v="4.8"/>
    <n v="4.2"/>
    <n v="5"/>
    <n v="5"/>
    <x v="4"/>
    <x v="0"/>
  </r>
  <r>
    <x v="7"/>
    <x v="0"/>
    <s v="CR-V Hybrid Sport"/>
    <x v="1"/>
    <n v="35650"/>
    <n v="4.8"/>
    <n v="1781"/>
    <s v="Radiant Red Metallic"/>
    <s v="Black"/>
    <x v="1"/>
    <m/>
    <x v="1"/>
    <s v="Automatic CVT"/>
    <s v="2.0L I4 16V GDI DOHC Hybrid"/>
    <s v="2HKRS5H56PH700410"/>
    <s v="PH700410"/>
    <n v="3"/>
    <n v="5"/>
    <n v="3"/>
    <n v="4"/>
    <n v="4"/>
    <n v="5"/>
    <n v="5"/>
    <x v="4"/>
    <x v="0"/>
  </r>
  <r>
    <x v="12"/>
    <x v="0"/>
    <s v="Civic LX"/>
    <x v="0"/>
    <n v="14988"/>
    <n v="4.5"/>
    <n v="1"/>
    <s v="‚Äì"/>
    <s v="White"/>
    <x v="1"/>
    <s v="28-39"/>
    <x v="0"/>
    <s v="5-Speed Automatic"/>
    <s v="1.8L I4 16V MPFI SOHC"/>
    <s v="2HGFB2F55CH574811"/>
    <s v="CAR9912"/>
    <n v="45958"/>
    <n v="4.3"/>
    <n v="4.3"/>
    <n v="4.4000000000000004"/>
    <n v="4.5999999999999996"/>
    <n v="4.5"/>
    <n v="4.8"/>
    <x v="4"/>
    <x v="0"/>
  </r>
  <r>
    <x v="3"/>
    <x v="0"/>
    <s v="Pilot Sport"/>
    <x v="1"/>
    <n v="41375"/>
    <n v="4.0999999999999996"/>
    <n v="14"/>
    <s v="Black"/>
    <s v="Black"/>
    <x v="0"/>
    <s v="19-26"/>
    <x v="0"/>
    <s v="9-Speed Automatic"/>
    <s v="3.5L V6 24V GDI SOHC"/>
    <s v="5FNYF6H33NB078896"/>
    <s v="H2869"/>
    <n v="2"/>
    <n v="5"/>
    <n v="5"/>
    <n v="5"/>
    <n v="5"/>
    <n v="5"/>
    <n v="5"/>
    <x v="4"/>
    <x v="0"/>
  </r>
  <r>
    <x v="5"/>
    <x v="0"/>
    <s v="Accord EX-L"/>
    <x v="0"/>
    <n v="30998"/>
    <n v="4.8"/>
    <n v="2"/>
    <s v="Red"/>
    <s v="Gray"/>
    <x v="1"/>
    <s v="30-38"/>
    <x v="0"/>
    <s v="Automatic CVT"/>
    <s v="1.5L I4 16V GDI DOHC Turbo"/>
    <s v="1HGCV1F57MA100797"/>
    <n v="23664305"/>
    <n v="19130"/>
    <n v="4.9000000000000004"/>
    <n v="4.8"/>
    <n v="4.8"/>
    <n v="4.8"/>
    <n v="4.9000000000000004"/>
    <n v="4.8"/>
    <x v="4"/>
    <x v="0"/>
  </r>
  <r>
    <x v="3"/>
    <x v="0"/>
    <s v="Accord Hybrid Sport"/>
    <x v="1"/>
    <n v="32560"/>
    <n v="5"/>
    <n v="23"/>
    <s v="Sonic Gray Pearl"/>
    <s v="Black"/>
    <x v="1"/>
    <s v="44-41"/>
    <x v="1"/>
    <s v="Automatic CVT"/>
    <s v="2.0L I4 16V MPFI DOHC Hybrid"/>
    <s v="1HGCV3F27NA042340"/>
    <n v="30336"/>
    <n v="10"/>
    <n v="4.9000000000000004"/>
    <n v="5"/>
    <n v="5"/>
    <n v="4.9000000000000004"/>
    <n v="4.9000000000000004"/>
    <n v="5"/>
    <x v="4"/>
    <x v="0"/>
  </r>
  <r>
    <x v="7"/>
    <x v="0"/>
    <s v="Odyssey EX-L"/>
    <x v="1"/>
    <n v="42250"/>
    <n v="4.9000000000000004"/>
    <n v="879"/>
    <s v="Radiant Red Metallic II"/>
    <s v="Beige"/>
    <x v="1"/>
    <m/>
    <x v="0"/>
    <s v="Automatic"/>
    <s v="3.5L V6 24V GDI SOHC"/>
    <s v="5FNRL6H60PB024613"/>
    <s v="PB024613"/>
    <n v="8"/>
    <n v="5"/>
    <n v="5"/>
    <n v="4"/>
    <n v="4"/>
    <n v="4"/>
    <n v="5"/>
    <x v="4"/>
    <x v="0"/>
  </r>
  <r>
    <x v="7"/>
    <x v="0"/>
    <s v="Civic Sport Touring"/>
    <x v="1"/>
    <n v="32500"/>
    <n v="4.9000000000000004"/>
    <n v="79"/>
    <s v="Sonic Gray Pearl"/>
    <s v="Black"/>
    <x v="1"/>
    <s v="28-37"/>
    <x v="0"/>
    <s v="Manual"/>
    <s v="4 Cylinder Engine"/>
    <s v="19XFL1G87PE002896"/>
    <s v="41174-89"/>
    <n v="0"/>
    <n v="2"/>
    <n v="0"/>
    <n v="2"/>
    <n v="1"/>
    <n v="0"/>
    <n v="0"/>
    <x v="4"/>
    <x v="0"/>
  </r>
  <r>
    <x v="7"/>
    <x v="0"/>
    <s v="Civic Sport"/>
    <x v="1"/>
    <n v="26940"/>
    <n v="4.9000000000000004"/>
    <n v="79"/>
    <s v="Blue"/>
    <s v="White"/>
    <x v="1"/>
    <m/>
    <x v="0"/>
    <s v="6-Speed Manual"/>
    <s v="2.0L I4 16V GDI DOHC"/>
    <s v="19XFL2G81PE002107"/>
    <s v="130385X"/>
    <n v="200"/>
    <n v="2"/>
    <n v="0"/>
    <n v="2"/>
    <n v="1"/>
    <n v="0"/>
    <n v="0"/>
    <x v="4"/>
    <x v="0"/>
  </r>
  <r>
    <x v="7"/>
    <x v="0"/>
    <s v="Civic Sport Touring"/>
    <x v="1"/>
    <n v="32500"/>
    <n v="4.9000000000000004"/>
    <n v="79"/>
    <s v="Platinum White Pearl"/>
    <s v="Black"/>
    <x v="1"/>
    <m/>
    <x v="0"/>
    <s v="Automatic CVT"/>
    <s v="1.5L I4 16V GDI DOHC Turbo"/>
    <s v="19XFL1H83PE002618"/>
    <n v="30430"/>
    <n v="0"/>
    <n v="2"/>
    <n v="0"/>
    <n v="2"/>
    <n v="1"/>
    <n v="0"/>
    <n v="0"/>
    <x v="4"/>
    <x v="0"/>
  </r>
  <r>
    <x v="7"/>
    <x v="0"/>
    <s v="CR-V Hybrid Sport Touring"/>
    <x v="1"/>
    <n v="40300"/>
    <n v="4.4000000000000004"/>
    <n v="23"/>
    <s v="Radiant Red Metallic"/>
    <s v="Black"/>
    <x v="0"/>
    <m/>
    <x v="1"/>
    <s v="Automatic CVT"/>
    <s v="2.0L I4 16V GDI DOHC Hybrid"/>
    <s v="2HKRS6H95PH806100"/>
    <n v="30416"/>
    <n v="10"/>
    <n v="5"/>
    <n v="3"/>
    <n v="4"/>
    <n v="4"/>
    <n v="5"/>
    <n v="5"/>
    <x v="4"/>
    <x v="0"/>
  </r>
  <r>
    <x v="3"/>
    <x v="0"/>
    <s v="Accord Sport 1.5T"/>
    <x v="1"/>
    <n v="29375"/>
    <n v="5"/>
    <n v="18"/>
    <s v="Still Night Pearl"/>
    <s v="Black"/>
    <x v="1"/>
    <s v="29-35"/>
    <x v="0"/>
    <s v="Automatic CVT"/>
    <s v="1.5L I4 16V GDI DOHC Turbo"/>
    <s v="1HGCV1F3XNA121756"/>
    <n v="7521756"/>
    <n v="0"/>
    <n v="5"/>
    <n v="5"/>
    <n v="5"/>
    <n v="5"/>
    <n v="5"/>
    <n v="5"/>
    <x v="4"/>
    <x v="0"/>
  </r>
  <r>
    <x v="3"/>
    <x v="0"/>
    <s v="Pilot Sport"/>
    <x v="1"/>
    <n v="41770"/>
    <n v="4.7"/>
    <n v="393"/>
    <s v="Platinum White Pearl"/>
    <s v="Black"/>
    <x v="0"/>
    <s v="19-26"/>
    <x v="0"/>
    <s v="9-Speed Automatic"/>
    <s v="3.5L V6 24V GDI SOHC"/>
    <s v="5FNYF6H38NB077713"/>
    <n v="821398"/>
    <n v="407"/>
    <n v="5"/>
    <n v="5"/>
    <n v="5"/>
    <n v="5"/>
    <n v="5"/>
    <n v="5"/>
    <x v="4"/>
    <x v="0"/>
  </r>
  <r>
    <x v="3"/>
    <x v="0"/>
    <s v="Passport EX-L"/>
    <x v="1"/>
    <n v="44665"/>
    <n v="4.9000000000000004"/>
    <n v="9"/>
    <s v="Obsidian Blue Pearl"/>
    <s v="Gray"/>
    <x v="0"/>
    <s v="19-24"/>
    <x v="0"/>
    <s v="9-Speed Automatic"/>
    <s v="3.5L V6 24V GDI SOHC"/>
    <s v="5FNYF8H55NB024190"/>
    <n v="821488"/>
    <n v="10"/>
    <n v="5"/>
    <n v="5"/>
    <n v="4.9000000000000004"/>
    <n v="5"/>
    <n v="4.9000000000000004"/>
    <n v="5"/>
    <x v="4"/>
    <x v="0"/>
  </r>
  <r>
    <x v="7"/>
    <x v="0"/>
    <s v="Ridgeline RTL"/>
    <x v="1"/>
    <n v="43580"/>
    <n v="4.7"/>
    <n v="316"/>
    <s v="Platinum White Pearl"/>
    <s v="Black"/>
    <x v="0"/>
    <m/>
    <x v="0"/>
    <s v="9-Speed Automatic"/>
    <s v="3.5L V6 24V GDI SOHC"/>
    <s v="5FPYK3F53PB019744"/>
    <s v="23-189"/>
    <n v="3"/>
    <n v="5"/>
    <n v="4.8"/>
    <n v="4.8"/>
    <n v="4.2"/>
    <n v="5"/>
    <n v="5"/>
    <x v="4"/>
    <x v="0"/>
  </r>
  <r>
    <x v="3"/>
    <x v="0"/>
    <s v="Accord Sport 2.0T"/>
    <x v="1"/>
    <n v="35150"/>
    <n v="4.3"/>
    <n v="471"/>
    <s v="Sonic Blue"/>
    <s v="Black"/>
    <x v="1"/>
    <s v="22-32"/>
    <x v="0"/>
    <s v="10-Speed Automatic"/>
    <s v="2.0L I4 16V GDI DOHC Turbo"/>
    <s v="1HGCV2F38NA023539"/>
    <s v="NA023539"/>
    <n v="8"/>
    <n v="5"/>
    <n v="5"/>
    <n v="5"/>
    <n v="5"/>
    <n v="5"/>
    <n v="5"/>
    <x v="4"/>
    <x v="0"/>
  </r>
  <r>
    <x v="7"/>
    <x v="0"/>
    <s v="CR-V EX-L"/>
    <x v="1"/>
    <n v="35400"/>
    <n v="4.3"/>
    <n v="471"/>
    <s v="Radiant Red Metallic"/>
    <s v="Gray"/>
    <x v="1"/>
    <m/>
    <x v="0"/>
    <s v="Automatic CVT"/>
    <s v="1.5L I4 16V GDI DOHC Turbo"/>
    <s v="7FARS3H71PE003297"/>
    <s v="PE003297"/>
    <n v="0"/>
    <n v="5"/>
    <n v="5"/>
    <n v="5"/>
    <n v="4"/>
    <n v="4"/>
    <n v="5"/>
    <x v="4"/>
    <x v="0"/>
  </r>
  <r>
    <x v="7"/>
    <x v="0"/>
    <s v="Pilot TrailSport"/>
    <x v="1"/>
    <n v="51735"/>
    <n v="4.3"/>
    <n v="471"/>
    <s v="Sonic Gray Pearl"/>
    <s v="Black"/>
    <x v="4"/>
    <m/>
    <x v="0"/>
    <s v="10-Speed Automatic"/>
    <s v="3.5L V6 24V GDI DOHC"/>
    <s v="5FNYG1H62PB000445"/>
    <n v="5700445"/>
    <n v="0"/>
    <n v="2"/>
    <n v="0"/>
    <n v="2"/>
    <n v="1"/>
    <n v="0"/>
    <n v="0"/>
    <x v="4"/>
    <x v="0"/>
  </r>
  <r>
    <x v="12"/>
    <x v="0"/>
    <s v="Civic LX"/>
    <x v="0"/>
    <n v="13995"/>
    <n v="4.5"/>
    <n v="1"/>
    <s v="Black"/>
    <s v="Gray"/>
    <x v="1"/>
    <s v="28-39"/>
    <x v="0"/>
    <s v="5-Speed Automatic"/>
    <s v="1.8L I4 16V MPFI SOHC"/>
    <s v="19XFB2F57CE377150"/>
    <n v="100660"/>
    <n v="98917"/>
    <n v="4.3"/>
    <n v="4.3"/>
    <n v="4.4000000000000004"/>
    <n v="4.5999999999999996"/>
    <n v="4.5"/>
    <n v="4.8"/>
    <x v="4"/>
    <x v="0"/>
  </r>
  <r>
    <x v="7"/>
    <x v="0"/>
    <s v="Civic Sport"/>
    <x v="1"/>
    <n v="25745"/>
    <n v="4.5"/>
    <n v="1"/>
    <s v="Boost Blue Pearl"/>
    <s v="Black"/>
    <x v="1"/>
    <m/>
    <x v="0"/>
    <s v="Automatic CVT"/>
    <s v="2.0L I4 16V GDI DOHC"/>
    <s v="2HGFE2F56PH503159"/>
    <n v="30360"/>
    <n v="10"/>
    <n v="2"/>
    <n v="0"/>
    <n v="2"/>
    <n v="1"/>
    <n v="0"/>
    <n v="0"/>
    <x v="4"/>
    <x v="0"/>
  </r>
  <r>
    <x v="3"/>
    <x v="0"/>
    <s v="Accord Sport SE"/>
    <x v="1"/>
    <n v="31960"/>
    <n v="5"/>
    <n v="9"/>
    <s v="Platinum White Pearl"/>
    <s v="Black"/>
    <x v="1"/>
    <s v="29-35"/>
    <x v="0"/>
    <s v="Automatic CVT"/>
    <s v="1.5L I4 16V GDI DOHC Turbo"/>
    <s v="1HGCV1F48NA102969"/>
    <n v="821638"/>
    <n v="3"/>
    <n v="5"/>
    <n v="5"/>
    <n v="5"/>
    <n v="5"/>
    <n v="5"/>
    <n v="5"/>
    <x v="4"/>
    <x v="0"/>
  </r>
  <r>
    <x v="7"/>
    <x v="0"/>
    <s v="HR-V EX-L"/>
    <x v="1"/>
    <n v="29145"/>
    <n v="4.5999999999999996"/>
    <n v="9"/>
    <s v="Milano Red"/>
    <s v="White"/>
    <x v="1"/>
    <m/>
    <x v="0"/>
    <s v="Automatic CVT"/>
    <s v="2.0L I4 16V GDI DOHC"/>
    <s v="3CZRZ1H73PM723699"/>
    <n v="830212"/>
    <n v="5"/>
    <n v="4"/>
    <n v="5"/>
    <n v="4"/>
    <n v="5"/>
    <n v="5"/>
    <n v="5"/>
    <x v="4"/>
    <x v="0"/>
  </r>
  <r>
    <x v="3"/>
    <x v="0"/>
    <s v="CR-V EX-L"/>
    <x v="1"/>
    <n v="35040"/>
    <n v="4.9000000000000004"/>
    <n v="5491"/>
    <s v="Platinum White Pearl"/>
    <s v="Black"/>
    <x v="0"/>
    <s v="27-32"/>
    <x v="0"/>
    <s v="Automatic CVT"/>
    <s v="1.5L I4 16V GDI DOHC Turbo"/>
    <s v="7FARW2H82NE050651"/>
    <s v="22N289"/>
    <n v="4"/>
    <n v="4.9000000000000004"/>
    <n v="4.8"/>
    <n v="4.7"/>
    <n v="4.8"/>
    <n v="4.7"/>
    <n v="4.9000000000000004"/>
    <x v="4"/>
    <x v="0"/>
  </r>
  <r>
    <x v="3"/>
    <x v="0"/>
    <s v="Passport TrailSport"/>
    <x v="1"/>
    <n v="44660"/>
    <n v="4.9000000000000004"/>
    <n v="879"/>
    <s v="Sonic Gray Pearl"/>
    <s v="Black"/>
    <x v="0"/>
    <s v="19-24"/>
    <x v="0"/>
    <s v="9-Speed Automatic"/>
    <s v="3.5L V6 24V GDI SOHC"/>
    <s v="5FNYF8H66NB022313"/>
    <s v="NB022313"/>
    <n v="1"/>
    <n v="5"/>
    <n v="5"/>
    <n v="4.9000000000000004"/>
    <n v="5"/>
    <n v="4.9000000000000004"/>
    <n v="5"/>
    <x v="4"/>
    <x v="0"/>
  </r>
  <r>
    <x v="7"/>
    <x v="0"/>
    <s v="Passport EX-L"/>
    <x v="1"/>
    <n v="40291"/>
    <n v="4.8"/>
    <n v="1781"/>
    <s v="Platinum White Pearl"/>
    <s v="Black"/>
    <x v="0"/>
    <m/>
    <x v="0"/>
    <s v="Automatic"/>
    <s v="3.5L V6 24V GDI SOHC"/>
    <s v="5FNYF8H58PB000520"/>
    <s v="PB000520"/>
    <n v="5"/>
    <n v="2"/>
    <n v="0"/>
    <n v="2"/>
    <n v="1"/>
    <n v="0"/>
    <n v="0"/>
    <x v="4"/>
    <x v="0"/>
  </r>
  <r>
    <x v="3"/>
    <x v="0"/>
    <s v="Pilot TrailSport"/>
    <x v="1"/>
    <n v="43105"/>
    <n v="4.8"/>
    <n v="1781"/>
    <s v="Crystal Black Pearl"/>
    <s v="Black"/>
    <x v="0"/>
    <s v="19-25"/>
    <x v="0"/>
    <s v="9-Speed Automatic"/>
    <s v="3.5L V6 24V GDI SOHC"/>
    <s v="5FNYF6H80NB093013"/>
    <s v="NB093013"/>
    <n v="3"/>
    <n v="5"/>
    <n v="5"/>
    <n v="5"/>
    <n v="5"/>
    <n v="5"/>
    <n v="5"/>
    <x v="4"/>
    <x v="0"/>
  </r>
  <r>
    <x v="3"/>
    <x v="0"/>
    <s v="Pilot EX-L"/>
    <x v="1"/>
    <n v="42000"/>
    <n v="4.4000000000000004"/>
    <n v="845"/>
    <s v="Platinum White"/>
    <s v="Beige"/>
    <x v="1"/>
    <s v="20-27"/>
    <x v="0"/>
    <s v="9-Speed Automatic"/>
    <s v="3.5L V6 24V GDI SOHC"/>
    <s v="5FNYF5H53NB038023"/>
    <n v="101941"/>
    <n v="2"/>
    <n v="5"/>
    <n v="5"/>
    <n v="5"/>
    <n v="5"/>
    <n v="5"/>
    <n v="5"/>
    <x v="4"/>
    <x v="0"/>
  </r>
  <r>
    <x v="3"/>
    <x v="0"/>
    <s v="Pilot Sport"/>
    <x v="1"/>
    <n v="42970"/>
    <n v="5"/>
    <n v="251"/>
    <s v="Crystal Black Pearl"/>
    <s v="Black"/>
    <x v="0"/>
    <s v="19-26"/>
    <x v="0"/>
    <s v="9-Speed Automatic"/>
    <s v="3.5L V6 24V GDI SOHC"/>
    <s v="5FNYF6H3XNB085067"/>
    <n v="39936"/>
    <n v="6"/>
    <n v="5"/>
    <n v="5"/>
    <n v="5"/>
    <n v="5"/>
    <n v="5"/>
    <n v="5"/>
    <x v="4"/>
    <x v="0"/>
  </r>
  <r>
    <x v="3"/>
    <x v="0"/>
    <s v="Pilot EX-L"/>
    <x v="1"/>
    <n v="47995"/>
    <n v="5"/>
    <n v="292"/>
    <s v="Platinum White Pearl"/>
    <s v="Beige"/>
    <x v="1"/>
    <s v="20-27"/>
    <x v="0"/>
    <s v="9-SPEED A/T"/>
    <s v="V6 Cylinder Engine"/>
    <s v="5FNYF5H56NB037996"/>
    <s v="H1382"/>
    <n v="5"/>
    <n v="5"/>
    <n v="5"/>
    <n v="5"/>
    <n v="5"/>
    <n v="5"/>
    <n v="5"/>
    <x v="4"/>
    <x v="0"/>
  </r>
  <r>
    <x v="3"/>
    <x v="0"/>
    <s v="Accord Sport 2.0T"/>
    <x v="1"/>
    <n v="35150"/>
    <n v="5"/>
    <n v="9"/>
    <s v="Still Night Pearl"/>
    <s v="Black"/>
    <x v="1"/>
    <s v="22-32"/>
    <x v="0"/>
    <s v="10-Speed Automatic"/>
    <s v="2.0L I4 16V GDI DOHC Turbo"/>
    <s v="1HGCV2F30NA019193"/>
    <n v="821561"/>
    <n v="5"/>
    <n v="5"/>
    <n v="5"/>
    <n v="5"/>
    <n v="5"/>
    <n v="5"/>
    <n v="5"/>
    <x v="4"/>
    <x v="0"/>
  </r>
  <r>
    <x v="3"/>
    <x v="0"/>
    <s v="Passport EX-L"/>
    <x v="1"/>
    <n v="42073"/>
    <n v="4.9000000000000004"/>
    <n v="768"/>
    <s v="Lunar Silver Metallic"/>
    <s v="Gray"/>
    <x v="0"/>
    <s v="19-24"/>
    <x v="0"/>
    <s v="9-Speed Automatic"/>
    <s v="3.5L V6 24V GDI SOHC"/>
    <s v="5FNYF8H50NB031967"/>
    <s v="C231967"/>
    <n v="0"/>
    <n v="5"/>
    <n v="5"/>
    <n v="4.9000000000000004"/>
    <n v="5"/>
    <n v="4.9000000000000004"/>
    <n v="5"/>
    <x v="4"/>
    <x v="0"/>
  </r>
  <r>
    <x v="3"/>
    <x v="0"/>
    <s v="CR-V Touring"/>
    <x v="1"/>
    <n v="38240"/>
    <n v="4.8"/>
    <n v="11"/>
    <s v="Platinum White Pearl"/>
    <s v="Ivory"/>
    <x v="0"/>
    <s v="27-32"/>
    <x v="0"/>
    <s v="Automatic CVT"/>
    <s v="1.5L I4 16V GDI DOHC Turbo"/>
    <s v="7FARW2H91NE048219"/>
    <s v="22H0121"/>
    <n v="6"/>
    <n v="4.9000000000000004"/>
    <n v="4.8"/>
    <n v="4.7"/>
    <n v="4.8"/>
    <n v="4.7"/>
    <n v="4.9000000000000004"/>
    <x v="4"/>
    <x v="0"/>
  </r>
  <r>
    <x v="7"/>
    <x v="0"/>
    <s v="Pilot Touring"/>
    <x v="1"/>
    <n v="47795"/>
    <n v="4"/>
    <n v="9532"/>
    <s v="Crystal Black Pearl"/>
    <s v="Black"/>
    <x v="1"/>
    <m/>
    <x v="0"/>
    <s v="10-Speed Automatic"/>
    <s v="3.5L V6 24V GDI DOHC"/>
    <s v="5FNYG2H7XPB000062"/>
    <s v="5700062A"/>
    <n v="0"/>
    <n v="2"/>
    <n v="0"/>
    <n v="2"/>
    <n v="1"/>
    <n v="0"/>
    <n v="0"/>
    <x v="4"/>
    <x v="0"/>
  </r>
  <r>
    <x v="7"/>
    <x v="0"/>
    <s v="CR-V EX"/>
    <x v="1"/>
    <n v="32750"/>
    <n v="4.7"/>
    <n v="12"/>
    <s v="Mountain Air Metallic"/>
    <s v="Black"/>
    <x v="1"/>
    <m/>
    <x v="0"/>
    <s v="Automatic CVT"/>
    <s v="1.5L I4 16V GDI DOHC Turbo"/>
    <s v="7FARS3H41PE002463"/>
    <s v="5702463A"/>
    <n v="5"/>
    <n v="5"/>
    <n v="5"/>
    <n v="5"/>
    <n v="4"/>
    <n v="4"/>
    <n v="5"/>
    <x v="4"/>
    <x v="0"/>
  </r>
  <r>
    <x v="7"/>
    <x v="0"/>
    <s v="HR-V EX-L"/>
    <x v="1"/>
    <n v="29145"/>
    <n v="4.5999999999999996"/>
    <n v="23"/>
    <s v="Modern Steel Metallic"/>
    <s v="Black"/>
    <x v="1"/>
    <m/>
    <x v="0"/>
    <s v="Automatic CVT"/>
    <s v="2.0L I4 16V GDI DOHC"/>
    <s v="3CZRZ1H77PM715900"/>
    <n v="30407"/>
    <n v="14"/>
    <n v="4"/>
    <n v="5"/>
    <n v="4"/>
    <n v="5"/>
    <n v="5"/>
    <n v="5"/>
    <x v="4"/>
    <x v="0"/>
  </r>
  <r>
    <x v="7"/>
    <x v="0"/>
    <s v="Odyssey EX-L"/>
    <x v="1"/>
    <n v="42250"/>
    <n v="4.4000000000000004"/>
    <n v="18"/>
    <s v="Platinum"/>
    <s v="Beige"/>
    <x v="1"/>
    <m/>
    <x v="0"/>
    <s v="10-Speed Automatic"/>
    <s v="3.5L V6 24V GDI SOHC"/>
    <s v="5FNRL6H6XPB029088"/>
    <n v="7529088"/>
    <n v="10"/>
    <n v="5"/>
    <n v="5"/>
    <n v="4"/>
    <n v="4"/>
    <n v="4"/>
    <n v="5"/>
    <x v="4"/>
    <x v="0"/>
  </r>
  <r>
    <x v="7"/>
    <x v="0"/>
    <s v="Odyssey Elite"/>
    <x v="1"/>
    <n v="51160"/>
    <n v="4.7"/>
    <n v="393"/>
    <s v="Sonic Gray Pearl"/>
    <s v="Black"/>
    <x v="1"/>
    <m/>
    <x v="0"/>
    <s v="Automatic"/>
    <s v="3.5L V6 24V GDI SOHC"/>
    <s v="5FNRL6H9XPB011118"/>
    <n v="630047"/>
    <n v="3"/>
    <n v="5"/>
    <n v="5"/>
    <n v="4"/>
    <n v="4"/>
    <n v="4"/>
    <n v="5"/>
    <x v="4"/>
    <x v="0"/>
  </r>
  <r>
    <x v="7"/>
    <x v="0"/>
    <s v="HR-V EX-L"/>
    <x v="1"/>
    <n v="29650"/>
    <n v="5"/>
    <n v="619"/>
    <s v="Nordic Forest Pearl"/>
    <s v="Black"/>
    <x v="1"/>
    <s v="26-32"/>
    <x v="0"/>
    <s v="Variable"/>
    <s v="Regular Unleaded I-4 2.0 L/122"/>
    <s v="3CZRZ1H76PM727035"/>
    <n v="230223"/>
    <n v="0"/>
    <n v="4"/>
    <n v="5"/>
    <n v="4"/>
    <n v="5"/>
    <n v="5"/>
    <n v="5"/>
    <x v="4"/>
    <x v="0"/>
  </r>
  <r>
    <x v="5"/>
    <x v="0"/>
    <s v="Pilot Elite"/>
    <x v="0"/>
    <n v="38990"/>
    <n v="4.3"/>
    <n v="232"/>
    <s v="Black"/>
    <s v="Black"/>
    <x v="0"/>
    <s v="19-26"/>
    <x v="0"/>
    <s v="9-Speed Automatic"/>
    <s v="3.5L V6 24V GDI SOHC"/>
    <s v="5FNYF6H00MB000077"/>
    <s v="J59751"/>
    <n v="662"/>
    <n v="4.9000000000000004"/>
    <n v="4.8"/>
    <n v="4.8"/>
    <n v="4.7"/>
    <n v="4.7"/>
    <n v="4.8"/>
    <x v="4"/>
    <x v="0"/>
  </r>
  <r>
    <x v="7"/>
    <x v="0"/>
    <s v="Pilot Touring"/>
    <x v="1"/>
    <n v="50240"/>
    <n v="4.7"/>
    <n v="376"/>
    <s v="Platinum White Pearl"/>
    <s v="White"/>
    <x v="0"/>
    <m/>
    <x v="0"/>
    <s v="10-Speed Automatic"/>
    <s v="3.5L V6 24V GDI DOHC"/>
    <s v="5FNYG1H7XPB002436"/>
    <n v="60079"/>
    <n v="3"/>
    <n v="2"/>
    <n v="0"/>
    <n v="2"/>
    <n v="1"/>
    <n v="0"/>
    <n v="0"/>
    <x v="4"/>
    <x v="0"/>
  </r>
  <r>
    <x v="6"/>
    <x v="0"/>
    <s v="Accord LX"/>
    <x v="0"/>
    <n v="6995"/>
    <n v="4.4000000000000004"/>
    <n v="11"/>
    <s v="White"/>
    <s v="White"/>
    <x v="1"/>
    <s v="21-31"/>
    <x v="0"/>
    <s v="5-Speed Automatic"/>
    <s v="2.4L I4 16V MPFI DOHC"/>
    <s v="JHMCP26378C061165"/>
    <n v="61165"/>
    <n v="178517"/>
    <n v="4.4000000000000004"/>
    <n v="4.3"/>
    <n v="4.3"/>
    <n v="4.3"/>
    <n v="4.5"/>
    <n v="4.3"/>
    <x v="4"/>
    <x v="0"/>
  </r>
  <r>
    <x v="3"/>
    <x v="0"/>
    <s v="Passport TrailSport"/>
    <x v="1"/>
    <n v="38993"/>
    <n v="4.4000000000000004"/>
    <n v="1114"/>
    <s v="Crystal Black Pearl"/>
    <s v="Black"/>
    <x v="0"/>
    <s v="19-24"/>
    <x v="0"/>
    <s v="9-Speed Automatic"/>
    <s v="3.5L V6 24V GDI SOHC"/>
    <s v="5FNYF8H63NB022950"/>
    <s v="NB022950P"/>
    <n v="606"/>
    <n v="5"/>
    <n v="5"/>
    <n v="4.9000000000000004"/>
    <n v="5"/>
    <n v="4.9000000000000004"/>
    <n v="5"/>
    <x v="4"/>
    <x v="0"/>
  </r>
  <r>
    <x v="3"/>
    <x v="0"/>
    <s v="Pilot Special Edition"/>
    <x v="1"/>
    <n v="44205"/>
    <n v="4.8"/>
    <n v="582"/>
    <s v="Lunar Silver Metallic"/>
    <s v="Gray"/>
    <x v="0"/>
    <s v="19-26"/>
    <x v="0"/>
    <s v="9-Speed Automatic"/>
    <s v="3.5L V6 24V GDI SOHC"/>
    <s v="5FNYF6H23NB105103"/>
    <s v="NB105103"/>
    <n v="5"/>
    <n v="5"/>
    <n v="5"/>
    <n v="5"/>
    <n v="5"/>
    <n v="5"/>
    <n v="5"/>
    <x v="4"/>
    <x v="0"/>
  </r>
  <r>
    <x v="7"/>
    <x v="0"/>
    <s v="CR-V EX-L"/>
    <x v="1"/>
    <n v="35655"/>
    <n v="4.5999999999999996"/>
    <n v="1959"/>
    <s v="Still Night Pearl"/>
    <s v="Black"/>
    <x v="0"/>
    <m/>
    <x v="0"/>
    <s v="Automatic CVT"/>
    <s v="1.5L I4 16V GDI DOHC Turbo"/>
    <s v="2HKRS4H77PH404808"/>
    <s v="PH404808"/>
    <n v="8"/>
    <n v="5"/>
    <n v="5"/>
    <n v="5"/>
    <n v="4"/>
    <n v="4"/>
    <n v="5"/>
    <x v="4"/>
    <x v="0"/>
  </r>
  <r>
    <x v="7"/>
    <x v="0"/>
    <s v="Odyssey EX-L"/>
    <x v="1"/>
    <n v="42250"/>
    <n v="4.4000000000000004"/>
    <n v="23"/>
    <s v="Platinum White Pearl"/>
    <s v="Beige"/>
    <x v="1"/>
    <m/>
    <x v="0"/>
    <s v="10-Speed Automatic"/>
    <s v="3.5L V6 24V GDI SOHC"/>
    <s v="5FNRL6H63PB031216"/>
    <n v="30403"/>
    <n v="10"/>
    <n v="5"/>
    <n v="5"/>
    <n v="4"/>
    <n v="4"/>
    <n v="4"/>
    <n v="5"/>
    <x v="4"/>
    <x v="0"/>
  </r>
  <r>
    <x v="7"/>
    <x v="0"/>
    <s v="Civic Sport"/>
    <x v="1"/>
    <n v="26940"/>
    <n v="5"/>
    <n v="1337"/>
    <s v="Platinum White Pearl"/>
    <s v="Black"/>
    <x v="1"/>
    <m/>
    <x v="0"/>
    <s v="Automatic CVT"/>
    <s v="2.0L I4 16V GDI DOHC"/>
    <s v="19XFL2H89PE000202"/>
    <n v="5700202"/>
    <n v="7"/>
    <n v="2"/>
    <n v="0"/>
    <n v="2"/>
    <n v="1"/>
    <n v="0"/>
    <n v="0"/>
    <x v="4"/>
    <x v="0"/>
  </r>
  <r>
    <x v="3"/>
    <x v="0"/>
    <s v="Pilot Special Edition"/>
    <x v="1"/>
    <n v="44600"/>
    <n v="4.0999999999999996"/>
    <n v="14"/>
    <s v="Platinum White Pearl"/>
    <s v="Black"/>
    <x v="0"/>
    <s v="19-26"/>
    <x v="0"/>
    <s v="9-Speed Automatic"/>
    <s v="3.5L V6 24V GDI SOHC"/>
    <s v="5FNYF6H22NB104380"/>
    <s v="H3072"/>
    <n v="2"/>
    <n v="5"/>
    <n v="5"/>
    <n v="5"/>
    <n v="5"/>
    <n v="5"/>
    <n v="5"/>
    <x v="4"/>
    <x v="0"/>
  </r>
  <r>
    <x v="3"/>
    <x v="0"/>
    <s v="Pilot Special Edition"/>
    <x v="1"/>
    <n v="44205"/>
    <n v="4.0999999999999996"/>
    <n v="14"/>
    <s v="Black"/>
    <s v="Black"/>
    <x v="0"/>
    <s v="19-26"/>
    <x v="0"/>
    <s v="9-Speed Automatic"/>
    <s v="3.5L V6 24V GDI SOHC"/>
    <s v="5FNYF6H22NB101950"/>
    <s v="H3033"/>
    <n v="2"/>
    <n v="5"/>
    <n v="5"/>
    <n v="5"/>
    <n v="5"/>
    <n v="5"/>
    <n v="5"/>
    <x v="4"/>
    <x v="0"/>
  </r>
  <r>
    <x v="7"/>
    <x v="0"/>
    <s v="CR-V Hybrid Sport Touring"/>
    <x v="1"/>
    <n v="40850"/>
    <n v="4.4000000000000004"/>
    <n v="23"/>
    <s v="Platinum White Pearl"/>
    <s v="Black"/>
    <x v="0"/>
    <m/>
    <x v="1"/>
    <s v="Automatic CVT"/>
    <s v="2.0L I4 16V GDI DOHC Hybrid"/>
    <s v="2HKRS6H99PH807234"/>
    <n v="30440"/>
    <n v="0"/>
    <n v="5"/>
    <n v="3"/>
    <n v="4"/>
    <n v="4"/>
    <n v="5"/>
    <n v="5"/>
    <x v="4"/>
    <x v="0"/>
  </r>
  <r>
    <x v="3"/>
    <x v="0"/>
    <s v="Pilot Sport"/>
    <x v="1"/>
    <n v="39406"/>
    <n v="4.7"/>
    <n v="2376"/>
    <s v="Platinum White Pearl"/>
    <s v="White"/>
    <x v="0"/>
    <s v="19-26"/>
    <x v="0"/>
    <s v="9-Speed Automatic"/>
    <s v="3.5L V6 24V GDI SOHC"/>
    <s v="5FNYF6H38NB086105"/>
    <s v="NB086105"/>
    <n v="14"/>
    <n v="5"/>
    <n v="5"/>
    <n v="5"/>
    <n v="5"/>
    <n v="5"/>
    <n v="5"/>
    <x v="4"/>
    <x v="0"/>
  </r>
  <r>
    <x v="3"/>
    <x v="0"/>
    <s v="Accord Hybrid Sport"/>
    <x v="1"/>
    <n v="37991"/>
    <n v="4.5999999999999996"/>
    <n v="1959"/>
    <s v="Sonic Gray Pearl"/>
    <s v="Black"/>
    <x v="1"/>
    <s v="44-41"/>
    <x v="1"/>
    <s v="Automatic CVT"/>
    <s v="2.0L I4 16V MPFI DOHC Hybrid"/>
    <s v="1HGCV3F24NA041551"/>
    <s v="NA041551"/>
    <n v="8"/>
    <n v="4.9000000000000004"/>
    <n v="5"/>
    <n v="5"/>
    <n v="4.9000000000000004"/>
    <n v="4.9000000000000004"/>
    <n v="5"/>
    <x v="4"/>
    <x v="0"/>
  </r>
  <r>
    <x v="7"/>
    <x v="0"/>
    <s v="Accord Hybrid Sport"/>
    <x v="1"/>
    <n v="32990"/>
    <n v="5"/>
    <n v="619"/>
    <s v="Lunar Silver Metallic"/>
    <s v="Black"/>
    <x v="1"/>
    <s v="46-41"/>
    <x v="1"/>
    <s v="Variable"/>
    <s v="Gas/Electric I-4 2.0 L/122"/>
    <s v="1HGCY2F59PA000413"/>
    <n v="230227"/>
    <n v="0"/>
    <n v="2"/>
    <n v="0"/>
    <n v="2"/>
    <n v="1"/>
    <n v="0"/>
    <n v="0"/>
    <x v="4"/>
    <x v="0"/>
  </r>
  <r>
    <x v="7"/>
    <x v="0"/>
    <s v="Accord EX"/>
    <x v="1"/>
    <n v="30705"/>
    <n v="5"/>
    <n v="619"/>
    <s v="Canyon River Blue Metallic"/>
    <s v="Black"/>
    <x v="1"/>
    <s v="29-37"/>
    <x v="0"/>
    <s v="Variable"/>
    <s v="Intercooled Turbo Regular Unleaded I-4 1.5 L/91"/>
    <s v="1HGCY1F34PA002188"/>
    <n v="230228"/>
    <n v="0"/>
    <n v="2"/>
    <n v="0"/>
    <n v="2"/>
    <n v="1"/>
    <n v="0"/>
    <n v="0"/>
    <x v="4"/>
    <x v="0"/>
  </r>
  <r>
    <x v="7"/>
    <x v="0"/>
    <s v="Civic EX"/>
    <x v="1"/>
    <n v="27600"/>
    <n v="5"/>
    <n v="619"/>
    <s v="Platinum"/>
    <s v="Black"/>
    <x v="1"/>
    <m/>
    <x v="0"/>
    <s v="Automatic CVT"/>
    <s v="1.5L I4 16V GDI DOHC Turbo"/>
    <s v="2HGFE1F76PH303636"/>
    <n v="7503636"/>
    <n v="10"/>
    <n v="2"/>
    <n v="0"/>
    <n v="2"/>
    <n v="1"/>
    <n v="0"/>
    <n v="0"/>
    <x v="4"/>
    <x v="0"/>
  </r>
  <r>
    <x v="3"/>
    <x v="0"/>
    <s v="Civic EX"/>
    <x v="1"/>
    <n v="26645"/>
    <n v="4.5999999999999996"/>
    <n v="417"/>
    <s v="‚Äì"/>
    <s v="White"/>
    <x v="1"/>
    <s v="33-42"/>
    <x v="0"/>
    <s v="Variable"/>
    <s v="4 Cylinder Engine"/>
    <s v="2HGFE1F76NH328081"/>
    <s v="C228081"/>
    <n v="65"/>
    <n v="4.5999999999999996"/>
    <n v="4.9000000000000004"/>
    <n v="4.4000000000000004"/>
    <n v="4.5999999999999996"/>
    <n v="4.5999999999999996"/>
    <n v="4.7"/>
    <x v="4"/>
    <x v="0"/>
  </r>
  <r>
    <x v="3"/>
    <x v="0"/>
    <s v="Passport Elite"/>
    <x v="1"/>
    <n v="44189"/>
    <n v="4.9000000000000004"/>
    <n v="768"/>
    <s v="Platinum White Pearl"/>
    <s v="Gray"/>
    <x v="0"/>
    <s v="19-24"/>
    <x v="0"/>
    <s v="9-Speed Automatic"/>
    <s v="3.5L V6 24V GDI SOHC"/>
    <s v="5FNYF8H02NB029805"/>
    <s v="C229805"/>
    <n v="0"/>
    <n v="5"/>
    <n v="5"/>
    <n v="4.9000000000000004"/>
    <n v="5"/>
    <n v="4.9000000000000004"/>
    <n v="5"/>
    <x v="4"/>
    <x v="0"/>
  </r>
  <r>
    <x v="3"/>
    <x v="0"/>
    <s v="Pilot Elite"/>
    <x v="1"/>
    <n v="52060"/>
    <n v="4.7"/>
    <n v="376"/>
    <s v="Platinum White Pearl"/>
    <s v="Black"/>
    <x v="0"/>
    <s v="19-26"/>
    <x v="0"/>
    <s v="9-Speed Automatic"/>
    <s v="3.5L V6 24V GDI SOHC"/>
    <s v="5FNYF6H08NB098616"/>
    <n v="59923"/>
    <n v="4"/>
    <n v="5"/>
    <n v="5"/>
    <n v="5"/>
    <n v="5"/>
    <n v="5"/>
    <n v="5"/>
    <x v="4"/>
    <x v="0"/>
  </r>
  <r>
    <x v="3"/>
    <x v="0"/>
    <s v="Insight Touring"/>
    <x v="1"/>
    <n v="33500"/>
    <n v="4.7"/>
    <n v="316"/>
    <s v="Silver"/>
    <s v="Black"/>
    <x v="1"/>
    <s v="51-45"/>
    <x v="1"/>
    <s v="Automatic CVT"/>
    <s v="1.5L I4 16V MPFI DOHC Hybrid"/>
    <s v="19XZE4F96NE011802"/>
    <s v="D22-898A"/>
    <n v="21924"/>
    <n v="2"/>
    <n v="0"/>
    <n v="2"/>
    <n v="1"/>
    <n v="0"/>
    <n v="0"/>
    <x v="4"/>
    <x v="0"/>
  </r>
  <r>
    <x v="5"/>
    <x v="0"/>
    <s v="Odyssey EX-L"/>
    <x v="1"/>
    <n v="34694"/>
    <n v="3.9"/>
    <n v="719"/>
    <s v="Pacific Pewter Metallic"/>
    <s v="Black"/>
    <x v="1"/>
    <s v="19-28"/>
    <x v="0"/>
    <s v="10-Speed Automatic"/>
    <s v="3.5L V6 24V GDI SOHC"/>
    <s v="5FNRL6H79MB025702"/>
    <s v="25B12010"/>
    <n v="30581"/>
    <n v="5"/>
    <n v="5"/>
    <n v="4.9000000000000004"/>
    <n v="4.8"/>
    <n v="4.8"/>
    <n v="5"/>
    <x v="4"/>
    <x v="0"/>
  </r>
  <r>
    <x v="3"/>
    <x v="0"/>
    <s v="Accord Sport SE"/>
    <x v="1"/>
    <n v="31960"/>
    <n v="5"/>
    <n v="9"/>
    <s v="Still Night Pearl"/>
    <s v="Black"/>
    <x v="1"/>
    <s v="29-35"/>
    <x v="0"/>
    <s v="Automatic CVT"/>
    <s v="1.5L I4 16V GDI DOHC Turbo"/>
    <s v="1HGCV1F41NA085626"/>
    <n v="821511"/>
    <n v="6"/>
    <n v="5"/>
    <n v="5"/>
    <n v="5"/>
    <n v="5"/>
    <n v="5"/>
    <n v="5"/>
    <x v="4"/>
    <x v="0"/>
  </r>
  <r>
    <x v="3"/>
    <x v="0"/>
    <s v="Pilot Sport"/>
    <x v="1"/>
    <n v="39770"/>
    <n v="4.4000000000000004"/>
    <n v="845"/>
    <s v="Gray"/>
    <s v="Black"/>
    <x v="1"/>
    <s v="20-27"/>
    <x v="0"/>
    <s v="9-Speed Automatic"/>
    <s v="3.5L V6 24V GDI SOHC"/>
    <s v="5FNYF5H3XNB039135"/>
    <n v="101985"/>
    <n v="2"/>
    <n v="5"/>
    <n v="5"/>
    <n v="5"/>
    <n v="5"/>
    <n v="5"/>
    <n v="5"/>
    <x v="4"/>
    <x v="0"/>
  </r>
  <r>
    <x v="9"/>
    <x v="0"/>
    <s v="Pilot EX-L w/ Navigation"/>
    <x v="0"/>
    <n v="25998"/>
    <n v="4.5999999999999996"/>
    <n v="4"/>
    <s v="Gray"/>
    <s v="Black"/>
    <x v="1"/>
    <s v="18-25"/>
    <x v="0"/>
    <s v="5-Speed Automatic"/>
    <s v="3.5L V6 24V MPFI SOHC"/>
    <s v="5FNYF3H7XEB025372"/>
    <n v="23689076"/>
    <n v="47034"/>
    <n v="4.7"/>
    <n v="4.5999999999999996"/>
    <n v="4.5999999999999996"/>
    <n v="4.5999999999999996"/>
    <n v="4.5"/>
    <n v="4.7"/>
    <x v="4"/>
    <x v="0"/>
  </r>
  <r>
    <x v="9"/>
    <x v="0"/>
    <s v="Accord Plug-In Hybrid Base"/>
    <x v="0"/>
    <n v="14869"/>
    <n v="4.4000000000000004"/>
    <n v="1114"/>
    <s v="Crystal Black Pearl"/>
    <s v="Gray"/>
    <x v="1"/>
    <m/>
    <x v="1"/>
    <s v="Automatic CVT"/>
    <s v="2.0L I4 16V MPFI DOHC Hybrid"/>
    <s v="JHMCR5F77EC000635"/>
    <s v="EC000635P"/>
    <n v="120387"/>
    <n v="4.5999999999999996"/>
    <n v="4.8"/>
    <n v="4.5999999999999996"/>
    <n v="4.5999999999999996"/>
    <n v="4.5999999999999996"/>
    <n v="5"/>
    <x v="4"/>
    <x v="0"/>
  </r>
  <r>
    <x v="3"/>
    <x v="0"/>
    <s v="Pilot Sport"/>
    <x v="1"/>
    <n v="41770"/>
    <n v="4.4000000000000004"/>
    <n v="845"/>
    <s v="Gray"/>
    <s v="Black"/>
    <x v="0"/>
    <s v="19-26"/>
    <x v="0"/>
    <s v="9-Speed Automatic"/>
    <s v="3.5L V6 24V GDI SOHC"/>
    <s v="5FNYF6H38NB104165"/>
    <n v="101924"/>
    <n v="2"/>
    <n v="5"/>
    <n v="5"/>
    <n v="5"/>
    <n v="5"/>
    <n v="5"/>
    <n v="5"/>
    <x v="4"/>
    <x v="0"/>
  </r>
  <r>
    <x v="3"/>
    <x v="0"/>
    <s v="Civic EX-L"/>
    <x v="1"/>
    <n v="28740"/>
    <n v="4.5999999999999996"/>
    <n v="23"/>
    <s v="White"/>
    <s v="White"/>
    <x v="1"/>
    <s v="31-39"/>
    <x v="0"/>
    <s v="Automatic CVT"/>
    <s v="1.5L I4 16V GDI DOHC Turbo"/>
    <s v="19XFL1H76NE018834"/>
    <s v="NE018834"/>
    <n v="15"/>
    <n v="4.5999999999999996"/>
    <n v="4.9000000000000004"/>
    <n v="4.4000000000000004"/>
    <n v="4.5999999999999996"/>
    <n v="4.5999999999999996"/>
    <n v="4.7"/>
    <x v="4"/>
    <x v="0"/>
  </r>
  <r>
    <x v="7"/>
    <x v="0"/>
    <s v="Civic Sport"/>
    <x v="1"/>
    <n v="27400"/>
    <n v="4"/>
    <n v="9544"/>
    <s v="Boost Blue Pearl"/>
    <s v="Black"/>
    <x v="1"/>
    <m/>
    <x v="0"/>
    <s v="6-Speed Manual"/>
    <s v="2.0L I4 16V GDI DOHC"/>
    <s v="19XFL2G82PE004142"/>
    <n v="30441"/>
    <n v="0"/>
    <n v="2"/>
    <n v="0"/>
    <n v="2"/>
    <n v="1"/>
    <n v="0"/>
    <n v="0"/>
    <x v="4"/>
    <x v="0"/>
  </r>
  <r>
    <x v="7"/>
    <x v="0"/>
    <s v="Civic Si Base"/>
    <x v="1"/>
    <n v="29195"/>
    <n v="4.8"/>
    <n v="3"/>
    <s v="Crystal Black Pearl"/>
    <s v="White"/>
    <x v="1"/>
    <m/>
    <x v="0"/>
    <s v="Manual"/>
    <s v="1.5L I4 16V GDI DOHC Turbo"/>
    <s v="2HGFE1E50PH471417"/>
    <n v="830233"/>
    <n v="6"/>
    <n v="2"/>
    <n v="0"/>
    <n v="2"/>
    <n v="1"/>
    <n v="0"/>
    <n v="0"/>
    <x v="4"/>
    <x v="0"/>
  </r>
  <r>
    <x v="5"/>
    <x v="0"/>
    <s v="Pilot Elite"/>
    <x v="0"/>
    <n v="37497"/>
    <n v="4.9000000000000004"/>
    <n v="879"/>
    <s v="Gray"/>
    <s v="Black"/>
    <x v="0"/>
    <s v="19-26"/>
    <x v="0"/>
    <s v="9-Speed Automatic"/>
    <s v="3.5L V6 24V GDI SOHC"/>
    <s v="5FNYF6H01MB002338"/>
    <s v="SMB002338"/>
    <n v="13441"/>
    <n v="4.9000000000000004"/>
    <n v="4.8"/>
    <n v="4.8"/>
    <n v="4.7"/>
    <n v="4.7"/>
    <n v="4.8"/>
    <x v="4"/>
    <x v="0"/>
  </r>
  <r>
    <x v="5"/>
    <x v="0"/>
    <s v="Pilot Black Edition"/>
    <x v="0"/>
    <n v="31787"/>
    <n v="4.8"/>
    <n v="3"/>
    <s v="Crystal Black Pearl"/>
    <s v="Black"/>
    <x v="0"/>
    <s v="19-26"/>
    <x v="0"/>
    <s v="9-Speed Automatic"/>
    <s v="3.5L V6 24V GDI SOHC"/>
    <s v="5FNYF6H77MB002227"/>
    <s v="PC1112"/>
    <n v="68979"/>
    <n v="4.9000000000000004"/>
    <n v="4.8"/>
    <n v="4.8"/>
    <n v="4.7"/>
    <n v="4.7"/>
    <n v="4.8"/>
    <x v="4"/>
    <x v="0"/>
  </r>
  <r>
    <x v="3"/>
    <x v="0"/>
    <s v="Pilot Sport"/>
    <x v="1"/>
    <n v="40970"/>
    <n v="5"/>
    <n v="251"/>
    <s v="Obsidian Blue Pearl"/>
    <s v="Black"/>
    <x v="1"/>
    <s v="20-27"/>
    <x v="0"/>
    <s v="9-Speed Automatic"/>
    <s v="3.5L V6 24V GDI SOHC"/>
    <s v="5FNYF5H34NB034500"/>
    <n v="39792"/>
    <n v="6"/>
    <n v="5"/>
    <n v="5"/>
    <n v="5"/>
    <n v="5"/>
    <n v="5"/>
    <n v="5"/>
    <x v="4"/>
    <x v="0"/>
  </r>
  <r>
    <x v="7"/>
    <x v="0"/>
    <s v="CR-V EX"/>
    <x v="1"/>
    <n v="38350"/>
    <n v="5"/>
    <n v="292"/>
    <s v="Canyon River Blue Metallic"/>
    <s v="B-640m/Black"/>
    <x v="1"/>
    <s v="28-34"/>
    <x v="0"/>
    <s v="continuously variable automatic"/>
    <s v="4 Cylinder Engine"/>
    <s v="7FARS3H44PE003560"/>
    <s v="H1413"/>
    <n v="6"/>
    <n v="5"/>
    <n v="5"/>
    <n v="5"/>
    <n v="4"/>
    <n v="4"/>
    <n v="5"/>
    <x v="4"/>
    <x v="0"/>
  </r>
  <r>
    <x v="7"/>
    <x v="0"/>
    <s v="Civic Si Base"/>
    <x v="1"/>
    <n v="29590"/>
    <n v="4.5999999999999996"/>
    <n v="1486"/>
    <s v="Platinum White Pearl"/>
    <s v="White"/>
    <x v="1"/>
    <m/>
    <x v="0"/>
    <s v="Manual"/>
    <s v="1.5L I4 16V GDI DOHC Turbo"/>
    <s v="2HGFE1E51PH471491"/>
    <n v="830232"/>
    <n v="6"/>
    <n v="2"/>
    <n v="0"/>
    <n v="2"/>
    <n v="1"/>
    <n v="0"/>
    <n v="0"/>
    <x v="4"/>
    <x v="0"/>
  </r>
  <r>
    <x v="7"/>
    <x v="0"/>
    <s v="CR-V EX"/>
    <x v="1"/>
    <n v="33855"/>
    <n v="4.9000000000000004"/>
    <n v="5491"/>
    <s v="Canyon"/>
    <s v="Black"/>
    <x v="0"/>
    <m/>
    <x v="0"/>
    <s v="Automatic CVT"/>
    <s v="1.5L I4 16V GDI DOHC Turbo"/>
    <s v="7FARS4H41PE009709"/>
    <s v="23H257"/>
    <n v="5"/>
    <n v="5"/>
    <n v="5"/>
    <n v="5"/>
    <n v="4"/>
    <n v="4"/>
    <n v="5"/>
    <x v="4"/>
    <x v="0"/>
  </r>
  <r>
    <x v="5"/>
    <x v="0"/>
    <s v="Civic Type R Limited Edition"/>
    <x v="1"/>
    <s v="Not Priced"/>
    <n v="1.6"/>
    <n v="76"/>
    <s v="White"/>
    <s v="White"/>
    <x v="1"/>
    <s v="22-28"/>
    <x v="0"/>
    <s v="6-Speed Manual"/>
    <s v="2.0L I4 16V GDI DOHC Turbo"/>
    <s v="0000000000TCFK810"/>
    <s v="RACECAR1"/>
    <n v="2"/>
    <n v="5"/>
    <n v="4.8"/>
    <n v="5"/>
    <n v="4.8"/>
    <n v="4.8"/>
    <n v="5"/>
    <x v="4"/>
    <x v="0"/>
  </r>
  <r>
    <x v="1"/>
    <x v="0"/>
    <s v="Clarity Plug-In Hybrid Touring"/>
    <x v="0"/>
    <n v="26333"/>
    <n v="4.3"/>
    <n v="232"/>
    <s v="Solar Silver Metallic"/>
    <s v="Black"/>
    <x v="1"/>
    <m/>
    <x v="1"/>
    <s v="Automatic CVT"/>
    <s v="1.5L I4 16V MPFI DOHC Hybrid"/>
    <s v="JHMZC5F3XKC004960"/>
    <s v="P64938"/>
    <n v="54910"/>
    <n v="4.9000000000000004"/>
    <n v="4.9000000000000004"/>
    <n v="4.9000000000000004"/>
    <n v="5"/>
    <n v="4.7"/>
    <n v="5"/>
    <x v="4"/>
    <x v="0"/>
  </r>
  <r>
    <x v="3"/>
    <x v="0"/>
    <s v="Civic EX-L"/>
    <x v="1"/>
    <n v="28740"/>
    <n v="4.5999999999999996"/>
    <n v="7"/>
    <s v="Platinum"/>
    <s v="Black"/>
    <x v="1"/>
    <s v="31-39"/>
    <x v="0"/>
    <s v="Automatic CVT"/>
    <s v="1.5L I4 16V GDI DOHC Turbo"/>
    <s v="19XFL1H71NE024024"/>
    <s v="H22080"/>
    <n v="7"/>
    <n v="4.5999999999999996"/>
    <n v="4.9000000000000004"/>
    <n v="4.4000000000000004"/>
    <n v="4.5999999999999996"/>
    <n v="4.5999999999999996"/>
    <n v="4.7"/>
    <x v="4"/>
    <x v="0"/>
  </r>
  <r>
    <x v="12"/>
    <x v="0"/>
    <s v="Accord LX-P"/>
    <x v="0"/>
    <n v="11750"/>
    <n v="4.5"/>
    <n v="249"/>
    <s v="Gray"/>
    <s v="Gray"/>
    <x v="1"/>
    <m/>
    <x v="2"/>
    <s v="177.0HP 2.4L 4 Cylinder Engine Gasoline Fuel"/>
    <s v="1HGCP2F46CA229037"/>
    <s v="105,160 mi."/>
    <s v="Adaptive Cruise Control"/>
    <s v="USB"/>
    <n v="4.4000000000000004"/>
    <n v="4.4000000000000004"/>
    <n v="4.5"/>
    <n v="4.5999999999999996"/>
    <n v="4.5"/>
    <n v="4.7"/>
    <x v="4"/>
    <x v="1"/>
  </r>
  <r>
    <x v="3"/>
    <x v="0"/>
    <s v="Pilot Touring 8-Passenger"/>
    <x v="1"/>
    <n v="46465"/>
    <n v="4.9000000000000004"/>
    <n v="79"/>
    <s v="Modern Steel Metallic"/>
    <s v="Black"/>
    <x v="1"/>
    <s v="20-27"/>
    <x v="0"/>
    <s v="Automatic"/>
    <s v="V6 Cylinder Engine"/>
    <s v="5FNYF5H67NB035649"/>
    <s v="N01675"/>
    <n v="5"/>
    <n v="5"/>
    <n v="5"/>
    <n v="5"/>
    <n v="5"/>
    <n v="5"/>
    <n v="5"/>
    <x v="4"/>
    <x v="0"/>
  </r>
  <r>
    <x v="3"/>
    <x v="0"/>
    <s v="Pilot Sport"/>
    <x v="1"/>
    <n v="41375"/>
    <n v="4.4000000000000004"/>
    <n v="845"/>
    <s v="Crystal Black"/>
    <s v="Black"/>
    <x v="0"/>
    <s v="19-26"/>
    <x v="0"/>
    <s v="9-Speed Automatic"/>
    <s v="3.5L V6 24V GDI SOHC"/>
    <s v="5FNYF6H31NB102614"/>
    <n v="101792"/>
    <n v="2"/>
    <n v="5"/>
    <n v="5"/>
    <n v="5"/>
    <n v="5"/>
    <n v="5"/>
    <n v="5"/>
    <x v="4"/>
    <x v="0"/>
  </r>
  <r>
    <x v="3"/>
    <x v="0"/>
    <s v="Passport TrailSport"/>
    <x v="1"/>
    <n v="44496"/>
    <n v="4.8"/>
    <n v="114"/>
    <s v="Sonic Gray Pearl"/>
    <s v="Black"/>
    <x v="0"/>
    <s v="19-24"/>
    <x v="0"/>
    <s v="9-Speed Automatic"/>
    <s v="3.5L V6 24V GDI SOHC"/>
    <s v="5FNYF8H69NB024489"/>
    <s v="NB024489"/>
    <n v="45"/>
    <n v="5"/>
    <n v="5"/>
    <n v="4.9000000000000004"/>
    <n v="5"/>
    <n v="4.9000000000000004"/>
    <n v="5"/>
    <x v="4"/>
    <x v="0"/>
  </r>
  <r>
    <x v="3"/>
    <x v="0"/>
    <s v="Pilot Sport"/>
    <x v="1"/>
    <n v="41770"/>
    <n v="4.7"/>
    <n v="2376"/>
    <s v="Sonic Gray Pearl"/>
    <s v="White"/>
    <x v="0"/>
    <s v="19-26"/>
    <x v="0"/>
    <s v="9-Speed Automatic"/>
    <s v="3.5L V6 24V GDI SOHC"/>
    <s v="5FNYF6H32NB104307"/>
    <s v="NB104307"/>
    <n v="6"/>
    <n v="5"/>
    <n v="5"/>
    <n v="5"/>
    <n v="5"/>
    <n v="5"/>
    <n v="5"/>
    <x v="4"/>
    <x v="0"/>
  </r>
  <r>
    <x v="15"/>
    <x v="0"/>
    <s v="Civic Hybrid"/>
    <x v="0"/>
    <n v="11998"/>
    <n v="4.0999999999999996"/>
    <n v="12"/>
    <s v="Gray"/>
    <s v="Beige"/>
    <x v="1"/>
    <s v="44-44"/>
    <x v="1"/>
    <s v="Automatic CVT"/>
    <s v="1.5L I4 8V MPFI SOHC Hybrid"/>
    <s v="19XFB4F22DE201495"/>
    <s v="W35525"/>
    <n v="105301"/>
    <n v="4.0999999999999996"/>
    <n v="4.2"/>
    <n v="3.8"/>
    <n v="3.8"/>
    <n v="4.3"/>
    <n v="4.2"/>
    <x v="4"/>
    <x v="0"/>
  </r>
  <r>
    <x v="5"/>
    <x v="0"/>
    <s v="Insight Touring"/>
    <x v="0"/>
    <n v="29588"/>
    <n v="4.7"/>
    <n v="523"/>
    <s v="Platinum White Pearl"/>
    <s v="Ivory"/>
    <x v="1"/>
    <s v="51-45"/>
    <x v="1"/>
    <s v="Automatic CVT"/>
    <s v="1.5L I4 16V MPFI DOHC Hybrid"/>
    <s v="19XZE4F93ME008399"/>
    <s v="B19024B"/>
    <n v="30812"/>
    <n v="5"/>
    <n v="5"/>
    <n v="5"/>
    <n v="5"/>
    <n v="5"/>
    <n v="5"/>
    <x v="4"/>
    <x v="0"/>
  </r>
  <r>
    <x v="7"/>
    <x v="0"/>
    <s v="Civic Sport Touring"/>
    <x v="1"/>
    <n v="37491"/>
    <n v="4.5999999999999996"/>
    <n v="1959"/>
    <s v="Platinum White Pearl"/>
    <s v="Black"/>
    <x v="1"/>
    <m/>
    <x v="0"/>
    <s v="Automatic CVT"/>
    <s v="1.5L I4 16V GDI DOHC Turbo"/>
    <s v="19XFL1H8XPE001515"/>
    <s v="PE001515"/>
    <n v="9"/>
    <n v="2"/>
    <n v="0"/>
    <n v="2"/>
    <n v="1"/>
    <n v="0"/>
    <n v="0"/>
    <x v="4"/>
    <x v="0"/>
  </r>
  <r>
    <x v="7"/>
    <x v="0"/>
    <s v="Civic Si Base"/>
    <x v="1"/>
    <n v="29195"/>
    <n v="4.5999999999999996"/>
    <n v="1959"/>
    <s v="Silver"/>
    <s v="White"/>
    <x v="1"/>
    <m/>
    <x v="0"/>
    <s v="6-Speed Manual"/>
    <s v="1.5L I4 16V GDI DOHC Turbo"/>
    <s v="2HGFE1E5XPH471053"/>
    <s v="PH471053"/>
    <n v="56"/>
    <n v="2"/>
    <n v="0"/>
    <n v="2"/>
    <n v="1"/>
    <n v="0"/>
    <n v="0"/>
    <x v="4"/>
    <x v="0"/>
  </r>
  <r>
    <x v="7"/>
    <x v="0"/>
    <s v="HR-V Sport"/>
    <x v="1"/>
    <n v="29040"/>
    <n v="4.5999999999999996"/>
    <n v="9"/>
    <s v="Platinum White Pearl"/>
    <s v="White"/>
    <x v="0"/>
    <m/>
    <x v="0"/>
    <s v="Automatic CVT"/>
    <s v="2.0L I4 16V GDI DOHC"/>
    <s v="3CZRZ2H50PM725253"/>
    <n v="830213"/>
    <n v="8"/>
    <n v="4"/>
    <n v="5"/>
    <n v="4"/>
    <n v="5"/>
    <n v="5"/>
    <n v="5"/>
    <x v="4"/>
    <x v="0"/>
  </r>
  <r>
    <x v="3"/>
    <x v="0"/>
    <s v="Accord Hybrid Sport"/>
    <x v="1"/>
    <n v="32560"/>
    <n v="4.9000000000000004"/>
    <n v="768"/>
    <s v="Still Night Pearl"/>
    <s v="Black"/>
    <x v="1"/>
    <s v="44-41"/>
    <x v="1"/>
    <s v="Automatic CVT"/>
    <s v="2.0L I4 16V MPFI DOHC Hybrid"/>
    <s v="1HGCV3F21NA046836"/>
    <s v="C246836U"/>
    <n v="0"/>
    <n v="4.9000000000000004"/>
    <n v="5"/>
    <n v="5"/>
    <n v="4.9000000000000004"/>
    <n v="4.9000000000000004"/>
    <n v="5"/>
    <x v="4"/>
    <x v="0"/>
  </r>
  <r>
    <x v="7"/>
    <x v="0"/>
    <s v="Ridgeline RTL-E"/>
    <x v="0"/>
    <n v="44543"/>
    <n v="4.4000000000000004"/>
    <n v="1114"/>
    <s v="Sonic Gray Pearl"/>
    <s v="Black"/>
    <x v="0"/>
    <m/>
    <x v="0"/>
    <s v="Automatic"/>
    <s v="3.5L V6 24V GDI SOHC"/>
    <s v="5FPYK3F78PB005422"/>
    <s v="PB005422P"/>
    <n v="2836"/>
    <n v="5"/>
    <n v="4.8"/>
    <n v="4.8"/>
    <n v="4.2"/>
    <n v="5"/>
    <n v="5"/>
    <x v="4"/>
    <x v="0"/>
  </r>
  <r>
    <x v="3"/>
    <x v="0"/>
    <s v="Pilot Special Edition"/>
    <x v="1"/>
    <n v="44205"/>
    <n v="4.4000000000000004"/>
    <n v="845"/>
    <s v="Lunar"/>
    <s v="Gray"/>
    <x v="0"/>
    <s v="19-26"/>
    <x v="0"/>
    <s v="9-Speed Automatic"/>
    <s v="3.5L V6 24V GDI SOHC"/>
    <s v="5FNYF6H27NB103533"/>
    <n v="101942"/>
    <n v="2"/>
    <n v="5"/>
    <n v="5"/>
    <n v="5"/>
    <n v="5"/>
    <n v="5"/>
    <n v="5"/>
    <x v="4"/>
    <x v="0"/>
  </r>
  <r>
    <x v="3"/>
    <x v="0"/>
    <s v="Pilot EX-L"/>
    <x v="1"/>
    <n v="42000"/>
    <n v="4.4000000000000004"/>
    <n v="845"/>
    <s v="Platinum White"/>
    <s v="Black"/>
    <x v="1"/>
    <s v="20-27"/>
    <x v="0"/>
    <s v="9-Speed Automatic"/>
    <s v="3.5L V6 24V GDI SOHC"/>
    <s v="5FNYF5H51NB038375"/>
    <n v="101919"/>
    <n v="2"/>
    <n v="5"/>
    <n v="5"/>
    <n v="5"/>
    <n v="5"/>
    <n v="5"/>
    <n v="5"/>
    <x v="4"/>
    <x v="0"/>
  </r>
  <r>
    <x v="3"/>
    <x v="0"/>
    <s v="Pilot Black Edition"/>
    <x v="1"/>
    <n v="51998"/>
    <n v="5"/>
    <n v="7"/>
    <s v="Sonic Gray Pearl"/>
    <s v="Black"/>
    <x v="0"/>
    <s v="19-26"/>
    <x v="0"/>
    <s v="9-Speed Automatic"/>
    <s v="3.5L V6 24V GDI SOHC"/>
    <s v="5FNYF6H74NB090056"/>
    <s v="H22074"/>
    <n v="3"/>
    <n v="5"/>
    <n v="5"/>
    <n v="5"/>
    <n v="5"/>
    <n v="5"/>
    <n v="5"/>
    <x v="4"/>
    <x v="0"/>
  </r>
  <r>
    <x v="7"/>
    <x v="0"/>
    <s v="CR-V EX"/>
    <x v="1"/>
    <n v="33855"/>
    <n v="4.7"/>
    <n v="2869"/>
    <s v="Lunar Silver Metallic"/>
    <s v="Black"/>
    <x v="0"/>
    <m/>
    <x v="0"/>
    <s v="Automatic CVT"/>
    <s v="1.5L I4 16V GDI DOHC Turbo"/>
    <s v="7FARS4H44PE011387"/>
    <s v="PE011387"/>
    <n v="2"/>
    <n v="5"/>
    <n v="5"/>
    <n v="5"/>
    <n v="4"/>
    <n v="4"/>
    <n v="5"/>
    <x v="4"/>
    <x v="0"/>
  </r>
  <r>
    <x v="7"/>
    <x v="0"/>
    <s v="Pilot EX-L 7-Passenger"/>
    <x v="1"/>
    <n v="45645"/>
    <n v="1.2"/>
    <n v="71"/>
    <s v="Lunar Silver Metallic"/>
    <s v="Gray"/>
    <x v="0"/>
    <m/>
    <x v="0"/>
    <s v="10-Speed Automatic"/>
    <s v="3.5L V6 24V GDI DOHC"/>
    <s v="5FNYG1H52PB002686"/>
    <s v="2902686X"/>
    <n v="0"/>
    <n v="2"/>
    <n v="0"/>
    <n v="2"/>
    <n v="1"/>
    <n v="0"/>
    <n v="0"/>
    <x v="4"/>
    <x v="0"/>
  </r>
  <r>
    <x v="3"/>
    <x v="0"/>
    <s v="Passport TrailSport"/>
    <x v="1"/>
    <n v="44265"/>
    <n v="4.9000000000000004"/>
    <n v="18"/>
    <s v="Silver Metallic"/>
    <s v="Black"/>
    <x v="0"/>
    <s v="19-24"/>
    <x v="0"/>
    <s v="9-Speed Automatic"/>
    <s v="3.5L V6 24V GDI SOHC"/>
    <s v="5FNYF8H65NB025235"/>
    <n v="7525235"/>
    <n v="10"/>
    <n v="5"/>
    <n v="5"/>
    <n v="4.9000000000000004"/>
    <n v="5"/>
    <n v="4.9000000000000004"/>
    <n v="5"/>
    <x v="4"/>
    <x v="0"/>
  </r>
  <r>
    <x v="7"/>
    <x v="0"/>
    <s v="Civic Touring"/>
    <x v="1"/>
    <n v="31140"/>
    <n v="4.9000000000000004"/>
    <n v="18"/>
    <s v="Platinum"/>
    <s v="Black"/>
    <x v="1"/>
    <m/>
    <x v="0"/>
    <s v="Automatic CVT"/>
    <s v="1.5L I4 16V GDI DOHC Turbo"/>
    <s v="2HGFE1F94PH300736"/>
    <n v="7500736"/>
    <n v="0"/>
    <n v="2"/>
    <n v="0"/>
    <n v="2"/>
    <n v="1"/>
    <n v="0"/>
    <n v="0"/>
    <x v="4"/>
    <x v="0"/>
  </r>
  <r>
    <x v="4"/>
    <x v="0"/>
    <s v="CR-V EX-L"/>
    <x v="0"/>
    <n v="25997"/>
    <n v="3.9"/>
    <n v="51"/>
    <n v="1"/>
    <s v="White"/>
    <x v="1"/>
    <s v="28-34"/>
    <x v="0"/>
    <s v="Automatic CVT"/>
    <s v="1.5L I4 16V GDI DOHC Turbo"/>
    <s v="7FARW1H84LE001765"/>
    <s v="A34161"/>
    <n v="52137"/>
    <n v="4.9000000000000004"/>
    <n v="4.8"/>
    <n v="4.8"/>
    <n v="4.8"/>
    <n v="4.9000000000000004"/>
    <n v="4.9000000000000004"/>
    <x v="4"/>
    <x v="0"/>
  </r>
  <r>
    <x v="7"/>
    <x v="0"/>
    <s v="Accord LX"/>
    <x v="1"/>
    <n v="28845"/>
    <n v="5"/>
    <n v="619"/>
    <s v="Platinum White Pearl"/>
    <s v="Black"/>
    <x v="1"/>
    <s v="29-37"/>
    <x v="0"/>
    <s v="Variable"/>
    <s v="Intercooled Turbo Regular Unleaded I-4 1.5 L/91"/>
    <s v="1HGCY1F21PA000437"/>
    <n v="230253"/>
    <n v="0"/>
    <n v="2"/>
    <n v="0"/>
    <n v="2"/>
    <n v="1"/>
    <n v="0"/>
    <n v="0"/>
    <x v="4"/>
    <x v="0"/>
  </r>
  <r>
    <x v="7"/>
    <x v="0"/>
    <s v="Civic EX"/>
    <x v="1"/>
    <n v="27040"/>
    <n v="4.8"/>
    <n v="1781"/>
    <s v="Lunar Silver Metallic"/>
    <s v="Black"/>
    <x v="1"/>
    <m/>
    <x v="0"/>
    <s v="Automatic CVT"/>
    <s v="1.5L I4 16V GDI DOHC Turbo"/>
    <s v="2HGFE1F74PH302971"/>
    <s v="PH302971"/>
    <n v="3"/>
    <n v="2"/>
    <n v="0"/>
    <n v="2"/>
    <n v="1"/>
    <n v="0"/>
    <n v="0"/>
    <x v="4"/>
    <x v="0"/>
  </r>
  <r>
    <x v="4"/>
    <x v="0"/>
    <s v="Ridgeline Sport"/>
    <x v="0"/>
    <n v="31998"/>
    <n v="4.3"/>
    <n v="232"/>
    <s v="Gray"/>
    <s v="Black"/>
    <x v="0"/>
    <s v="19-24"/>
    <x v="0"/>
    <s v="9-Speed Automatic"/>
    <s v="3.5L V6 24V GDI SOHC"/>
    <s v="5FPYK3F14LB017041"/>
    <n v="60393"/>
    <n v="15569"/>
    <n v="4.8"/>
    <n v="4.7"/>
    <n v="4.5999999999999996"/>
    <n v="4.5"/>
    <n v="4.7"/>
    <n v="4.7"/>
    <x v="4"/>
    <x v="0"/>
  </r>
  <r>
    <x v="3"/>
    <x v="0"/>
    <s v="Pilot EX-L"/>
    <x v="1"/>
    <n v="42000"/>
    <n v="4.9000000000000004"/>
    <n v="79"/>
    <s v="Platinum White Pearl"/>
    <s v="Beige"/>
    <x v="1"/>
    <s v="20-27"/>
    <x v="0"/>
    <s v="Automatic"/>
    <s v="V6 Cylinder Engine"/>
    <s v="5FNYF5H59NB038026"/>
    <s v="O00230"/>
    <n v="3"/>
    <n v="5"/>
    <n v="5"/>
    <n v="5"/>
    <n v="5"/>
    <n v="5"/>
    <n v="5"/>
    <x v="4"/>
    <x v="0"/>
  </r>
  <r>
    <x v="7"/>
    <x v="0"/>
    <s v="Odyssey Sport"/>
    <x v="1"/>
    <n v="42655"/>
    <n v="4.4000000000000004"/>
    <n v="9"/>
    <s v="Crystal Black Pearl"/>
    <s v="White"/>
    <x v="1"/>
    <m/>
    <x v="0"/>
    <s v="Automatic"/>
    <s v="3.5L V6 24V GDI SOHC"/>
    <s v="5FNRL6H76PB032482"/>
    <n v="830260"/>
    <n v="2"/>
    <n v="5"/>
    <n v="5"/>
    <n v="4"/>
    <n v="4"/>
    <n v="4"/>
    <n v="5"/>
    <x v="4"/>
    <x v="0"/>
  </r>
  <r>
    <x v="7"/>
    <x v="0"/>
    <s v="HR-V LX"/>
    <x v="1"/>
    <n v="27440"/>
    <n v="4.8"/>
    <n v="1781"/>
    <s v="Pearl"/>
    <s v="Gray"/>
    <x v="0"/>
    <m/>
    <x v="0"/>
    <s v="Automatic CVT"/>
    <s v="2.0L I4 16V GDI DOHC"/>
    <s v="3CZRZ2H31PM726877"/>
    <s v="PM726877"/>
    <n v="3"/>
    <n v="4"/>
    <n v="5"/>
    <n v="4"/>
    <n v="5"/>
    <n v="5"/>
    <n v="5"/>
    <x v="4"/>
    <x v="0"/>
  </r>
  <r>
    <x v="3"/>
    <x v="0"/>
    <s v="Accord Sport 2.0T"/>
    <x v="1"/>
    <n v="35150"/>
    <n v="4.9000000000000004"/>
    <n v="1518"/>
    <s v="Platinum White Pearl"/>
    <s v="Black"/>
    <x v="1"/>
    <s v="22-32"/>
    <x v="0"/>
    <s v="10-Speed Automatic"/>
    <s v="2.0L I4 16V GDI DOHC Turbo"/>
    <s v="1HGCV2F33NA018569"/>
    <n v="221128"/>
    <n v="0"/>
    <n v="5"/>
    <n v="5"/>
    <n v="5"/>
    <n v="5"/>
    <n v="5"/>
    <n v="5"/>
    <x v="4"/>
    <x v="0"/>
  </r>
  <r>
    <x v="3"/>
    <x v="0"/>
    <s v="Pilot Sport"/>
    <x v="1"/>
    <n v="41770"/>
    <n v="4.8"/>
    <n v="582"/>
    <s v="Platinum White Pearl"/>
    <s v="Black"/>
    <x v="0"/>
    <s v="19-26"/>
    <x v="0"/>
    <s v="9-Speed Automatic"/>
    <s v="3.5L V6 24V GDI SOHC"/>
    <s v="5FNYF6H39NB102988"/>
    <s v="NB102988"/>
    <n v="5"/>
    <n v="5"/>
    <n v="5"/>
    <n v="5"/>
    <n v="5"/>
    <n v="5"/>
    <n v="5"/>
    <x v="4"/>
    <x v="0"/>
  </r>
  <r>
    <x v="7"/>
    <x v="0"/>
    <s v="Pilot Touring 8-Passenger"/>
    <x v="1"/>
    <n v="49895"/>
    <n v="4.9000000000000004"/>
    <n v="79"/>
    <s v="Crystal Black Pearl"/>
    <s v="Black"/>
    <x v="0"/>
    <s v="19-25"/>
    <x v="0"/>
    <s v="Automatic"/>
    <s v="V6 Cylinder Engine"/>
    <s v="5FNYG1H79PB006817"/>
    <s v="41177-65"/>
    <n v="0"/>
    <n v="2"/>
    <n v="0"/>
    <n v="2"/>
    <n v="1"/>
    <n v="0"/>
    <n v="0"/>
    <x v="4"/>
    <x v="0"/>
  </r>
  <r>
    <x v="3"/>
    <x v="0"/>
    <s v="Pilot Special Edition"/>
    <x v="1"/>
    <n v="44205"/>
    <n v="4.9000000000000004"/>
    <n v="79"/>
    <s v="Lunar Silver Metallic"/>
    <s v="Gray"/>
    <x v="0"/>
    <s v="19-26"/>
    <x v="0"/>
    <s v="Automatic"/>
    <s v="V6 Cylinder Engine"/>
    <s v="5FNYF6H23NB093230"/>
    <s v="N01665"/>
    <n v="5"/>
    <n v="5"/>
    <n v="5"/>
    <n v="5"/>
    <n v="5"/>
    <n v="5"/>
    <n v="5"/>
    <x v="4"/>
    <x v="0"/>
  </r>
  <r>
    <x v="3"/>
    <x v="0"/>
    <s v="Pilot Sport"/>
    <x v="1"/>
    <n v="41770"/>
    <n v="4.9000000000000004"/>
    <n v="79"/>
    <s v="Platinum White Pearl"/>
    <s v="Black"/>
    <x v="0"/>
    <s v="19-26"/>
    <x v="0"/>
    <s v="Automatic"/>
    <s v="V6 Cylinder Engine"/>
    <s v="5FNYF6H33NB086092"/>
    <s v="N01651"/>
    <n v="7"/>
    <n v="5"/>
    <n v="5"/>
    <n v="5"/>
    <n v="5"/>
    <n v="5"/>
    <n v="5"/>
    <x v="4"/>
    <x v="0"/>
  </r>
  <r>
    <x v="3"/>
    <x v="0"/>
    <s v="Pilot Black Edition"/>
    <x v="1"/>
    <n v="53560"/>
    <n v="4.4000000000000004"/>
    <n v="736"/>
    <s v="Crystal Black Pearl"/>
    <s v="Black"/>
    <x v="0"/>
    <s v="19-26"/>
    <x v="0"/>
    <s v="9-Speed Automatic"/>
    <s v="3.5L V6 24V GDI SOHC"/>
    <s v="5FNYF6H77NB085157"/>
    <s v="102270T"/>
    <n v="14"/>
    <n v="5"/>
    <n v="5"/>
    <n v="5"/>
    <n v="5"/>
    <n v="5"/>
    <n v="5"/>
    <x v="4"/>
    <x v="0"/>
  </r>
  <r>
    <x v="3"/>
    <x v="0"/>
    <s v="Pilot Sport"/>
    <x v="1"/>
    <n v="43365"/>
    <n v="5"/>
    <n v="251"/>
    <s v="Platinum White Pearl"/>
    <s v="Black"/>
    <x v="4"/>
    <s v="19-26"/>
    <x v="0"/>
    <s v="9-Speed Automatic"/>
    <s v="3.5L V6 24V GDI SOHC"/>
    <s v="5FNYF6H37NB077699"/>
    <n v="39840"/>
    <n v="6"/>
    <n v="5"/>
    <n v="5"/>
    <n v="5"/>
    <n v="5"/>
    <n v="5"/>
    <n v="5"/>
    <x v="4"/>
    <x v="0"/>
  </r>
  <r>
    <x v="6"/>
    <x v="0"/>
    <s v="Odyssey EX-L"/>
    <x v="0"/>
    <n v="8475"/>
    <n v="4.5"/>
    <n v="91"/>
    <s v="Gray"/>
    <s v="Gray"/>
    <x v="1"/>
    <m/>
    <x v="3"/>
    <s v="241.0HP 3.5L V6 Cylinder Engine Gasoline Fuel"/>
    <s v="5FNRL38768B010482"/>
    <s v="107,000 mi."/>
    <s v="Heated Seats"/>
    <s v="HomeLinkRear"/>
    <n v="4.7"/>
    <n v="4.5"/>
    <n v="4.4000000000000004"/>
    <n v="4.5"/>
    <n v="4.3"/>
    <n v="4.5999999999999996"/>
    <x v="4"/>
    <x v="1"/>
  </r>
  <r>
    <x v="7"/>
    <x v="0"/>
    <s v="Pilot TrailSport"/>
    <x v="1"/>
    <n v="51735"/>
    <n v="1.2"/>
    <n v="71"/>
    <s v="Sonic Gray Pearl"/>
    <s v="Black"/>
    <x v="0"/>
    <m/>
    <x v="0"/>
    <s v="10-Speed Automatic"/>
    <s v="3.5L V6 24V GDI DOHC"/>
    <s v="5FNYG1H63PB000373"/>
    <s v="2900373X"/>
    <n v="0"/>
    <n v="2"/>
    <n v="0"/>
    <n v="2"/>
    <n v="1"/>
    <n v="0"/>
    <n v="0"/>
    <x v="4"/>
    <x v="0"/>
  </r>
  <r>
    <x v="3"/>
    <x v="0"/>
    <s v="Pilot TrailSport"/>
    <x v="1"/>
    <n v="46500"/>
    <n v="5"/>
    <n v="1"/>
    <s v="Crystal Black Pearl"/>
    <s v="White"/>
    <x v="0"/>
    <s v="19-25"/>
    <x v="0"/>
    <s v="9-Speed Automatic"/>
    <s v="3.5L V6 24V GDI SOHC"/>
    <s v="5FNYF6H84NB078675"/>
    <s v="NB078675"/>
    <n v="12"/>
    <n v="5"/>
    <n v="5"/>
    <n v="5"/>
    <n v="5"/>
    <n v="5"/>
    <n v="5"/>
    <x v="4"/>
    <x v="0"/>
  </r>
  <r>
    <x v="4"/>
    <x v="0"/>
    <s v="Odyssey EX-L"/>
    <x v="0"/>
    <n v="36495"/>
    <n v="4.9000000000000004"/>
    <n v="5491"/>
    <s v="Silver Metallic"/>
    <s v="Gray"/>
    <x v="1"/>
    <s v="19-28"/>
    <x v="0"/>
    <s v="10-Speed Automatic"/>
    <s v="3.5L V6 24V GDI SOHC"/>
    <s v="5FNRL6H78LB052758"/>
    <s v="P7470"/>
    <n v="11869"/>
    <n v="4.8"/>
    <n v="4.8"/>
    <n v="4.7"/>
    <n v="4.5999999999999996"/>
    <n v="4.7"/>
    <n v="4.7"/>
    <x v="4"/>
    <x v="0"/>
  </r>
  <r>
    <x v="7"/>
    <x v="0"/>
    <s v="CR-V Hybrid Sport"/>
    <x v="1"/>
    <n v="34700"/>
    <n v="5"/>
    <n v="619"/>
    <s v="Urban Gray Pearl"/>
    <s v="Black"/>
    <x v="1"/>
    <s v="43-36"/>
    <x v="1"/>
    <s v="Variable"/>
    <s v="Gas/Electric I-4 2.0 L/122"/>
    <s v="2HKRS5H5XPH703598"/>
    <n v="230234"/>
    <n v="0"/>
    <n v="5"/>
    <n v="3"/>
    <n v="4"/>
    <n v="4"/>
    <n v="5"/>
    <n v="5"/>
    <x v="4"/>
    <x v="0"/>
  </r>
  <r>
    <x v="3"/>
    <x v="0"/>
    <s v="Accord Hybrid Sport"/>
    <x v="1"/>
    <n v="32165"/>
    <n v="5"/>
    <n v="619"/>
    <s v="Crystal Black Pearl"/>
    <s v="Black"/>
    <x v="1"/>
    <s v="44-41"/>
    <x v="1"/>
    <s v="Variable"/>
    <s v="Gas/Electric I-4 2.0 L/122"/>
    <s v="1HGCV3F24NA047754"/>
    <n v="221322"/>
    <n v="0"/>
    <n v="4.9000000000000004"/>
    <n v="5"/>
    <n v="5"/>
    <n v="4.9000000000000004"/>
    <n v="4.9000000000000004"/>
    <n v="5"/>
    <x v="4"/>
    <x v="0"/>
  </r>
  <r>
    <x v="7"/>
    <x v="0"/>
    <s v="CR-V EX"/>
    <x v="1"/>
    <n v="34250"/>
    <n v="5"/>
    <n v="619"/>
    <s v="Platinum White Pearl"/>
    <s v="Black"/>
    <x v="0"/>
    <s v="27-32"/>
    <x v="0"/>
    <s v="Variable"/>
    <s v="Intercooled Turbo Regular Unleaded I-4 1.5 L/91"/>
    <s v="2HKRS4H41PH406415"/>
    <n v="230120"/>
    <n v="0"/>
    <n v="5"/>
    <n v="5"/>
    <n v="5"/>
    <n v="4"/>
    <n v="4"/>
    <n v="5"/>
    <x v="4"/>
    <x v="0"/>
  </r>
  <r>
    <x v="5"/>
    <x v="0"/>
    <s v="Pilot EX-L"/>
    <x v="0"/>
    <n v="32999"/>
    <n v="4.3"/>
    <n v="232"/>
    <s v="Gray"/>
    <s v="Black"/>
    <x v="0"/>
    <s v="19-26"/>
    <x v="0"/>
    <s v="9-Speed Automatic"/>
    <s v="3.5L V6 24V GDI SOHC"/>
    <s v="5FNYF6H54MB069284"/>
    <s v="P64287"/>
    <n v="37638"/>
    <n v="4.9000000000000004"/>
    <n v="4.8"/>
    <n v="4.8"/>
    <n v="4.7"/>
    <n v="4.7"/>
    <n v="4.8"/>
    <x v="4"/>
    <x v="0"/>
  </r>
  <r>
    <x v="3"/>
    <x v="0"/>
    <s v="Pilot TrailSport"/>
    <x v="1"/>
    <n v="46105"/>
    <n v="4.4000000000000004"/>
    <n v="845"/>
    <s v="Crystal Black"/>
    <s v="Black"/>
    <x v="0"/>
    <s v="19-25"/>
    <x v="0"/>
    <s v="9-Speed Automatic"/>
    <s v="3.5L V6 24V GDI SOHC"/>
    <s v="5FNYF6H86NB084588"/>
    <n v="100873"/>
    <n v="5"/>
    <n v="5"/>
    <n v="5"/>
    <n v="5"/>
    <n v="5"/>
    <n v="5"/>
    <n v="5"/>
    <x v="4"/>
    <x v="0"/>
  </r>
  <r>
    <x v="3"/>
    <x v="0"/>
    <s v="Pilot EX-L"/>
    <x v="1"/>
    <n v="39622"/>
    <n v="5"/>
    <n v="1"/>
    <s v="Platinum"/>
    <s v="White"/>
    <x v="1"/>
    <s v="20-27"/>
    <x v="0"/>
    <s v="9-Speed Automatic"/>
    <s v="3.5L V6 24V GDI SOHC"/>
    <s v="5FNYF5H50NB038464"/>
    <s v="NB038464"/>
    <n v="6"/>
    <n v="5"/>
    <n v="5"/>
    <n v="5"/>
    <n v="5"/>
    <n v="5"/>
    <n v="5"/>
    <x v="4"/>
    <x v="0"/>
  </r>
  <r>
    <x v="3"/>
    <x v="0"/>
    <s v="Pilot Touring 7-Passenger"/>
    <x v="1"/>
    <n v="46860"/>
    <n v="5"/>
    <n v="1"/>
    <s v="Platinum"/>
    <s v="White"/>
    <x v="1"/>
    <s v="20-27"/>
    <x v="0"/>
    <s v="9-Speed Automatic"/>
    <s v="3.5L V6 24V GDI SOHC"/>
    <s v="5FNYF5H62NB036515"/>
    <s v="NB036515"/>
    <n v="6"/>
    <n v="5"/>
    <n v="5"/>
    <n v="5"/>
    <n v="5"/>
    <n v="5"/>
    <n v="5"/>
    <x v="4"/>
    <x v="0"/>
  </r>
  <r>
    <x v="3"/>
    <x v="0"/>
    <s v="Pilot Special Edition"/>
    <x v="1"/>
    <n v="44600"/>
    <n v="5"/>
    <n v="1"/>
    <s v="Sonic Gray Pearl"/>
    <s v="White"/>
    <x v="0"/>
    <s v="19-26"/>
    <x v="0"/>
    <s v="9-Speed Automatic"/>
    <s v="3.5L V6 24V GDI SOHC"/>
    <s v="5FNYF6H27NB103256"/>
    <s v="NB103256"/>
    <n v="6"/>
    <n v="5"/>
    <n v="5"/>
    <n v="5"/>
    <n v="5"/>
    <n v="5"/>
    <n v="5"/>
    <x v="4"/>
    <x v="0"/>
  </r>
  <r>
    <x v="3"/>
    <x v="0"/>
    <s v="Accord Sport 1.5T"/>
    <x v="1"/>
    <n v="30470"/>
    <n v="5"/>
    <n v="23"/>
    <s v="Platinum White Pearl"/>
    <s v="Black"/>
    <x v="1"/>
    <s v="29-35"/>
    <x v="0"/>
    <s v="Automatic CVT"/>
    <s v="1.5L I4 16V GDI DOHC Turbo"/>
    <s v="1HGCV1F39NA119495"/>
    <n v="30425"/>
    <n v="10"/>
    <n v="5"/>
    <n v="5"/>
    <n v="5"/>
    <n v="5"/>
    <n v="5"/>
    <n v="5"/>
    <x v="4"/>
    <x v="0"/>
  </r>
  <r>
    <x v="5"/>
    <x v="0"/>
    <s v="Passport Touring"/>
    <x v="0"/>
    <n v="36557"/>
    <n v="4.8"/>
    <n v="91"/>
    <s v="Deep Scarlet Pearl"/>
    <s v="Gray"/>
    <x v="1"/>
    <s v="20-25"/>
    <x v="0"/>
    <s v="9-Speed Automatic"/>
    <s v="3.5L V6 24V GDI SOHC"/>
    <s v="5FNYF7H97MB011341"/>
    <s v="B011341P"/>
    <n v="16623"/>
    <n v="4.9000000000000004"/>
    <n v="4.7"/>
    <n v="4.8"/>
    <n v="4.5999999999999996"/>
    <n v="4.8"/>
    <n v="4.8"/>
    <x v="4"/>
    <x v="0"/>
  </r>
  <r>
    <x v="7"/>
    <x v="0"/>
    <s v="Passport TrailSport"/>
    <x v="1"/>
    <n v="48190"/>
    <n v="4.8"/>
    <n v="91"/>
    <s v="Sonic Gray Pearl"/>
    <s v="White"/>
    <x v="0"/>
    <m/>
    <x v="0"/>
    <s v="Automatic"/>
    <s v="3.5L V6 24V GDI SOHC"/>
    <s v="5FNYF8H62PB002028"/>
    <n v="830239"/>
    <n v="4"/>
    <n v="2"/>
    <n v="0"/>
    <n v="2"/>
    <n v="1"/>
    <n v="0"/>
    <n v="0"/>
    <x v="4"/>
    <x v="0"/>
  </r>
  <r>
    <x v="16"/>
    <x v="0"/>
    <s v="S2000 Base"/>
    <x v="0"/>
    <n v="39500"/>
    <n v="4.8"/>
    <n v="28"/>
    <s v="Silver"/>
    <s v="Black"/>
    <x v="3"/>
    <m/>
    <x v="4"/>
    <s v="240.0HP 2.0L 4 Cylinder Engine Gasoline Fuel"/>
    <s v="JHMAP114X1T007821"/>
    <s v="22,501 mi."/>
    <s v="Keyless Start"/>
    <s v="Alloy"/>
    <n v="4.0999999999999996"/>
    <n v="4.4000000000000004"/>
    <n v="5"/>
    <n v="4.9000000000000004"/>
    <n v="5"/>
    <n v="5"/>
    <x v="4"/>
    <x v="1"/>
  </r>
  <r>
    <x v="3"/>
    <x v="0"/>
    <s v="Pilot EX-L"/>
    <x v="1"/>
    <n v="42000"/>
    <n v="4.9000000000000004"/>
    <n v="79"/>
    <s v="Platinum White Pearl"/>
    <s v="Beige"/>
    <x v="1"/>
    <s v="20-27"/>
    <x v="0"/>
    <s v="Automatic"/>
    <s v="V6 Cylinder Engine"/>
    <s v="5FNYF5H5XNB038049"/>
    <s v="N01745"/>
    <n v="5"/>
    <n v="5"/>
    <n v="5"/>
    <n v="5"/>
    <n v="5"/>
    <n v="5"/>
    <n v="5"/>
    <x v="4"/>
    <x v="0"/>
  </r>
  <r>
    <x v="3"/>
    <x v="0"/>
    <s v="Pilot EX-L"/>
    <x v="1"/>
    <n v="41605"/>
    <n v="4.4000000000000004"/>
    <n v="845"/>
    <s v="Crystal Black"/>
    <s v="Black"/>
    <x v="1"/>
    <s v="20-27"/>
    <x v="0"/>
    <s v="9-Speed Automatic"/>
    <s v="3.5L V6 24V GDI SOHC"/>
    <s v="5FNYF5H51NB038960"/>
    <n v="101986"/>
    <n v="2"/>
    <n v="5"/>
    <n v="5"/>
    <n v="5"/>
    <n v="5"/>
    <n v="5"/>
    <n v="5"/>
    <x v="4"/>
    <x v="0"/>
  </r>
  <r>
    <x v="7"/>
    <x v="0"/>
    <s v="Ridgeline Black Edition"/>
    <x v="1"/>
    <n v="49515"/>
    <n v="4.8"/>
    <n v="251"/>
    <s v="Platinum White Pearl"/>
    <s v="Black"/>
    <x v="0"/>
    <m/>
    <x v="0"/>
    <s v="9-Speed Automatic"/>
    <s v="3.5L V6 24V GDI SOHC"/>
    <s v="5FPYK3F89PB013618"/>
    <n v="40082"/>
    <n v="6"/>
    <n v="5"/>
    <n v="4.8"/>
    <n v="4.8"/>
    <n v="4.2"/>
    <n v="5"/>
    <n v="5"/>
    <x v="4"/>
    <x v="0"/>
  </r>
  <r>
    <x v="1"/>
    <x v="0"/>
    <s v="Pilot Touring 7-Passenger"/>
    <x v="0"/>
    <n v="31499"/>
    <n v="4.7"/>
    <n v="3"/>
    <s v="White"/>
    <s v="Beige"/>
    <x v="1"/>
    <s v="20-27"/>
    <x v="0"/>
    <s v="9-Speed Automatic"/>
    <s v="3.5L V6 24V GDI SOHC"/>
    <s v="5FNYF5H62KB000285"/>
    <n v="83844"/>
    <n v="52477"/>
    <n v="4.8"/>
    <n v="4.7"/>
    <n v="4.7"/>
    <n v="4.5999999999999996"/>
    <n v="4.7"/>
    <n v="4.8"/>
    <x v="4"/>
    <x v="0"/>
  </r>
  <r>
    <x v="3"/>
    <x v="0"/>
    <s v="CR-V EX-L"/>
    <x v="1"/>
    <n v="33540"/>
    <n v="4.9000000000000004"/>
    <n v="5491"/>
    <s v="Platinum White Pearl"/>
    <s v="Black"/>
    <x v="1"/>
    <s v="28-34"/>
    <x v="0"/>
    <s v="Automatic CVT"/>
    <s v="1.5L I4 16V GDI DOHC Turbo"/>
    <s v="7FARW1H85NE021770"/>
    <s v="22N359"/>
    <n v="4"/>
    <n v="4.9000000000000004"/>
    <n v="4.8"/>
    <n v="4.7"/>
    <n v="4.8"/>
    <n v="4.7"/>
    <n v="4.9000000000000004"/>
    <x v="4"/>
    <x v="0"/>
  </r>
  <r>
    <x v="4"/>
    <x v="0"/>
    <s v="CR-V EX-L"/>
    <x v="0"/>
    <n v="25434"/>
    <n v="5"/>
    <n v="2761"/>
    <s v="Radiant Red Metallic"/>
    <s v="Gray"/>
    <x v="1"/>
    <s v="28-34"/>
    <x v="0"/>
    <s v="Automatic CVT"/>
    <s v="1.5L I4 16V GDI DOHC Turbo"/>
    <s v="7FARW1H85LE002147"/>
    <s v="LE002147"/>
    <n v="46797"/>
    <n v="4.9000000000000004"/>
    <n v="4.8"/>
    <n v="4.8"/>
    <n v="4.8"/>
    <n v="4.9000000000000004"/>
    <n v="4.9000000000000004"/>
    <x v="4"/>
    <x v="0"/>
  </r>
  <r>
    <x v="1"/>
    <x v="0"/>
    <s v="Clarity Plug-In Hybrid Base"/>
    <x v="0"/>
    <n v="26187"/>
    <n v="3.9"/>
    <n v="83"/>
    <s v="Platinum White Pearl"/>
    <s v="Beige"/>
    <x v="1"/>
    <m/>
    <x v="1"/>
    <s v="Automatic CVT"/>
    <s v="1.5L I4 16V MPFI DOHC Hybrid"/>
    <s v="JHMZC5F14KC005262"/>
    <s v="005262T"/>
    <n v="27985"/>
    <n v="4.9000000000000004"/>
    <n v="4.9000000000000004"/>
    <n v="4.9000000000000004"/>
    <n v="5"/>
    <n v="4.7"/>
    <n v="5"/>
    <x v="4"/>
    <x v="0"/>
  </r>
  <r>
    <x v="3"/>
    <x v="0"/>
    <s v="Pilot Sport"/>
    <x v="1"/>
    <n v="41770"/>
    <n v="4.8"/>
    <n v="582"/>
    <s v="Sonic Gray Pearl"/>
    <s v="Black"/>
    <x v="0"/>
    <s v="19-26"/>
    <x v="0"/>
    <s v="9-Speed Automatic"/>
    <s v="3.5L V6 24V GDI SOHC"/>
    <s v="5FNYF6H39NB104224"/>
    <s v="NB104224"/>
    <n v="7"/>
    <n v="5"/>
    <n v="5"/>
    <n v="5"/>
    <n v="5"/>
    <n v="5"/>
    <n v="5"/>
    <x v="4"/>
    <x v="0"/>
  </r>
  <r>
    <x v="3"/>
    <x v="0"/>
    <s v="Pilot Special Edition"/>
    <x v="1"/>
    <n v="44600"/>
    <n v="4.9000000000000004"/>
    <n v="79"/>
    <s v="Platinum White Pearl"/>
    <s v="Black"/>
    <x v="0"/>
    <s v="19-26"/>
    <x v="0"/>
    <s v="Automatic"/>
    <s v="V6 Cylinder Engine"/>
    <s v="5FNYF6H24NB104381"/>
    <s v="N01785"/>
    <n v="5"/>
    <n v="5"/>
    <n v="5"/>
    <n v="5"/>
    <n v="5"/>
    <n v="5"/>
    <n v="5"/>
    <x v="4"/>
    <x v="0"/>
  </r>
  <r>
    <x v="4"/>
    <x v="0"/>
    <s v="Accord Hybrid EX"/>
    <x v="0"/>
    <n v="30895"/>
    <n v="4.5999999999999996"/>
    <n v="114"/>
    <s v="White"/>
    <s v="Black"/>
    <x v="1"/>
    <s v="48-47"/>
    <x v="1"/>
    <s v="Automatic CVT"/>
    <s v="2.0L I4 16V MPFI DOHC Hybrid"/>
    <s v="1HGCV3F44LA011979"/>
    <s v="H11727"/>
    <n v="14928"/>
    <n v="4.7"/>
    <n v="4.8"/>
    <n v="4.5"/>
    <n v="4.5999999999999996"/>
    <n v="4.7"/>
    <n v="4.8"/>
    <x v="4"/>
    <x v="0"/>
  </r>
  <r>
    <x v="4"/>
    <x v="0"/>
    <s v="Civic LX"/>
    <x v="0"/>
    <n v="21998"/>
    <n v="4.9000000000000004"/>
    <n v="3"/>
    <s v="White"/>
    <s v="Black"/>
    <x v="1"/>
    <s v="31-40"/>
    <x v="0"/>
    <s v="Automatic CVT"/>
    <s v="1.5L I4 16V GDI DOHC Turbo"/>
    <s v="SHHFK7H31LU413383"/>
    <n v="22868780"/>
    <n v="57378"/>
    <n v="4.8"/>
    <n v="4.8"/>
    <n v="4.9000000000000004"/>
    <n v="4.8"/>
    <n v="4.9000000000000004"/>
    <n v="4.9000000000000004"/>
    <x v="4"/>
    <x v="0"/>
  </r>
  <r>
    <x v="7"/>
    <x v="0"/>
    <s v="Pilot EX-L 8-Passenger"/>
    <x v="1"/>
    <n v="43245"/>
    <n v="4.7"/>
    <n v="2869"/>
    <s v="Crystal Black Pearl"/>
    <s v="Black"/>
    <x v="1"/>
    <m/>
    <x v="0"/>
    <s v="Automatic"/>
    <s v="3.5L V6 24V GDI DOHC"/>
    <s v="5FNYG2H47PB000395"/>
    <s v="PB000395"/>
    <n v="2"/>
    <n v="2"/>
    <n v="0"/>
    <n v="2"/>
    <n v="1"/>
    <n v="0"/>
    <n v="0"/>
    <x v="4"/>
    <x v="0"/>
  </r>
  <r>
    <x v="3"/>
    <x v="0"/>
    <s v="Civic Sport Touring"/>
    <x v="1"/>
    <n v="31145"/>
    <n v="4.7"/>
    <n v="393"/>
    <s v="Meteorite Gray Metallic"/>
    <s v="Gray"/>
    <x v="1"/>
    <s v="30-37"/>
    <x v="0"/>
    <s v="Automatic CVT"/>
    <s v="1.5L I4 16V GDI DOHC Turbo"/>
    <s v="19XFL1H8XNE022765"/>
    <n v="821610"/>
    <n v="2"/>
    <n v="4.5999999999999996"/>
    <n v="4.9000000000000004"/>
    <n v="4.4000000000000004"/>
    <n v="4.5999999999999996"/>
    <n v="4.5999999999999996"/>
    <n v="4.7"/>
    <x v="4"/>
    <x v="0"/>
  </r>
  <r>
    <x v="7"/>
    <x v="0"/>
    <s v="Civic EX"/>
    <x v="1"/>
    <n v="27600"/>
    <n v="4.7"/>
    <n v="393"/>
    <s v="Platinum White Pearl"/>
    <s v="White"/>
    <x v="1"/>
    <m/>
    <x v="0"/>
    <s v="Automatic CVT"/>
    <s v="1.5L I4 16V GDI DOHC Turbo"/>
    <s v="2HGFE1F70PH303177"/>
    <n v="830241"/>
    <n v="6"/>
    <n v="2"/>
    <n v="0"/>
    <n v="2"/>
    <n v="1"/>
    <n v="0"/>
    <n v="0"/>
    <x v="4"/>
    <x v="0"/>
  </r>
  <r>
    <x v="0"/>
    <x v="0"/>
    <s v="Odyssey Elite"/>
    <x v="0"/>
    <n v="33981"/>
    <n v="4.3"/>
    <n v="471"/>
    <s v="Modern Steel Metallic"/>
    <s v="Gray"/>
    <x v="1"/>
    <s v="19-28"/>
    <x v="0"/>
    <s v="10-Speed Automatic"/>
    <s v="3.5L V6 24V GDI SOHC"/>
    <s v="5FNRL6H96JB031132"/>
    <s v="14039P"/>
    <n v="47876"/>
    <n v="4.8"/>
    <n v="4.7"/>
    <n v="4.5999999999999996"/>
    <n v="4.3"/>
    <n v="4.7"/>
    <n v="4.5999999999999996"/>
    <x v="4"/>
    <x v="0"/>
  </r>
  <r>
    <x v="0"/>
    <x v="0"/>
    <s v="CR-V EX-L"/>
    <x v="0"/>
    <n v="26998"/>
    <n v="4.7"/>
    <n v="2"/>
    <s v="Black"/>
    <s v="Black"/>
    <x v="0"/>
    <s v="27-33"/>
    <x v="0"/>
    <s v="Automatic CVT"/>
    <s v="1.5L I4 16V GDI DOHC Turbo"/>
    <s v="2HKRW2H88JH640330"/>
    <n v="23864134"/>
    <n v="46553"/>
    <n v="4.8"/>
    <n v="4.7"/>
    <n v="4.7"/>
    <n v="4.5999999999999996"/>
    <n v="4.7"/>
    <n v="4.7"/>
    <x v="4"/>
    <x v="0"/>
  </r>
  <r>
    <x v="2"/>
    <x v="0"/>
    <s v="CR-V LX"/>
    <x v="0"/>
    <n v="22998"/>
    <n v="4.5999999999999996"/>
    <n v="16"/>
    <s v="Black"/>
    <s v="Black"/>
    <x v="0"/>
    <s v="25-31"/>
    <x v="0"/>
    <s v="Automatic CVT"/>
    <s v="2.4L I4 16V GDI DOHC"/>
    <s v="5J6RM4H35GL128464"/>
    <n v="23664040"/>
    <n v="45968"/>
    <n v="4.5999999999999996"/>
    <n v="4.5"/>
    <n v="4.5999999999999996"/>
    <n v="4.5999999999999996"/>
    <n v="4.7"/>
    <n v="4.7"/>
    <x v="4"/>
    <x v="0"/>
  </r>
  <r>
    <x v="7"/>
    <x v="0"/>
    <s v="CR-V EX-L"/>
    <x v="1"/>
    <n v="36900"/>
    <n v="4.9000000000000004"/>
    <n v="5491"/>
    <s v="Platinum White Pearl"/>
    <s v="Gray"/>
    <x v="0"/>
    <m/>
    <x v="0"/>
    <s v="Automatic CVT"/>
    <s v="1.5L I4 16V GDI DOHC Turbo"/>
    <s v="2HKRS4H78PH402002"/>
    <s v="23H084"/>
    <n v="4"/>
    <n v="5"/>
    <n v="5"/>
    <n v="5"/>
    <n v="4"/>
    <n v="4"/>
    <n v="5"/>
    <x v="4"/>
    <x v="0"/>
  </r>
  <r>
    <x v="3"/>
    <x v="0"/>
    <s v="Pilot EX-L"/>
    <x v="1"/>
    <n v="42000"/>
    <n v="4.7"/>
    <n v="376"/>
    <s v="Platinum White Pearl"/>
    <s v="Beige"/>
    <x v="1"/>
    <s v="20-27"/>
    <x v="0"/>
    <s v="9-Speed Automatic"/>
    <s v="3.5L V6 24V GDI SOHC"/>
    <s v="5FNYF5H59NB038057"/>
    <n v="59982"/>
    <n v="3"/>
    <n v="5"/>
    <n v="5"/>
    <n v="5"/>
    <n v="5"/>
    <n v="5"/>
    <n v="5"/>
    <x v="4"/>
    <x v="0"/>
  </r>
  <r>
    <x v="12"/>
    <x v="0"/>
    <s v="Pilot Touring"/>
    <x v="0"/>
    <n v="17998"/>
    <n v="4.5999999999999996"/>
    <n v="24"/>
    <s v="Gray"/>
    <s v="Tan"/>
    <x v="1"/>
    <s v="18-25"/>
    <x v="0"/>
    <s v="5-Speed Automatic"/>
    <s v="3.5L V6 24V MPFI SOHC"/>
    <s v="5FNYF3H97CB012450"/>
    <n v="23535774"/>
    <n v="117290"/>
    <n v="4.5999999999999996"/>
    <n v="4.5"/>
    <n v="4.5"/>
    <n v="4.5"/>
    <n v="4.5"/>
    <n v="4.7"/>
    <x v="4"/>
    <x v="0"/>
  </r>
  <r>
    <x v="3"/>
    <x v="0"/>
    <s v="Ridgeline RTL-E"/>
    <x v="1"/>
    <n v="51390"/>
    <n v="3.9"/>
    <n v="719"/>
    <s v="Pacific Pewter Metallic"/>
    <s v="Black"/>
    <x v="0"/>
    <s v="18-24"/>
    <x v="0"/>
    <s v="9-Speed Automatic"/>
    <s v="3.5L V6 24V GDI SOHC"/>
    <s v="5FPYK3F74NB017094"/>
    <n v="2517094"/>
    <n v="8"/>
    <n v="5"/>
    <n v="4.9000000000000004"/>
    <n v="4.9000000000000004"/>
    <n v="4.3"/>
    <n v="4.7"/>
    <n v="5"/>
    <x v="4"/>
    <x v="0"/>
  </r>
  <r>
    <x v="3"/>
    <x v="0"/>
    <s v="Pilot Sport"/>
    <x v="1"/>
    <n v="41770"/>
    <n v="5"/>
    <n v="292"/>
    <s v="Platinum White Pearl"/>
    <s v="Nh-883p/Black"/>
    <x v="0"/>
    <s v="19-26"/>
    <x v="0"/>
    <s v="9-SPEED A/T"/>
    <s v="V6 Cylinder Engine"/>
    <s v="5FNYF6H33NB100573"/>
    <s v="H1349"/>
    <n v="15"/>
    <n v="5"/>
    <n v="5"/>
    <n v="5"/>
    <n v="5"/>
    <n v="5"/>
    <n v="5"/>
    <x v="4"/>
    <x v="0"/>
  </r>
  <r>
    <x v="7"/>
    <x v="0"/>
    <s v="Accord LX"/>
    <x v="1"/>
    <n v="28390"/>
    <n v="5"/>
    <n v="292"/>
    <s v="GC"/>
    <s v="Black"/>
    <x v="1"/>
    <m/>
    <x v="0"/>
    <s v="Automatic CVT"/>
    <s v="1.5L I4 16V DOHC"/>
    <s v="1HGCY1F22PA003055"/>
    <n v="30447"/>
    <n v="0"/>
    <n v="2"/>
    <n v="0"/>
    <n v="2"/>
    <n v="1"/>
    <n v="0"/>
    <n v="0"/>
    <x v="4"/>
    <x v="0"/>
  </r>
  <r>
    <x v="4"/>
    <x v="0"/>
    <s v="Odyssey EX-L"/>
    <x v="1"/>
    <n v="34888"/>
    <n v="4.7"/>
    <n v="393"/>
    <s v="Black"/>
    <s v="White"/>
    <x v="1"/>
    <s v="19-28"/>
    <x v="0"/>
    <s v="10-Speed Automatic"/>
    <s v="3.5L V6 24V GDI SOHC"/>
    <s v="5FNRL6H79LB031921"/>
    <n v="320155"/>
    <n v="34237"/>
    <n v="4.8"/>
    <n v="4.8"/>
    <n v="4.7"/>
    <n v="4.5999999999999996"/>
    <n v="4.7"/>
    <n v="4.7"/>
    <x v="4"/>
    <x v="0"/>
  </r>
  <r>
    <x v="7"/>
    <x v="0"/>
    <s v="CR-V EX-L"/>
    <x v="1"/>
    <n v="35400"/>
    <n v="4.9000000000000004"/>
    <n v="5491"/>
    <s v="Platinum White Pearl"/>
    <s v="Gray"/>
    <x v="1"/>
    <m/>
    <x v="0"/>
    <s v="Automatic CVT"/>
    <s v="1.5L I4 16V GDI DOHC Turbo"/>
    <s v="2HKRS3H79PH300640"/>
    <s v="23H080"/>
    <n v="4"/>
    <n v="5"/>
    <n v="5"/>
    <n v="5"/>
    <n v="4"/>
    <n v="4"/>
    <n v="5"/>
    <x v="4"/>
    <x v="0"/>
  </r>
  <r>
    <x v="12"/>
    <x v="0"/>
    <s v="CR-V EX"/>
    <x v="0"/>
    <n v="10917"/>
    <n v="4.5"/>
    <n v="1"/>
    <s v="Silver"/>
    <s v="Beige"/>
    <x v="1"/>
    <s v="23-31"/>
    <x v="0"/>
    <s v="5-SPEED A/T"/>
    <s v="4 Cylinder Engine"/>
    <s v="JHLRM3H54CC013143"/>
    <s v="CC013143"/>
    <n v="143674"/>
    <n v="4.5"/>
    <n v="4.5"/>
    <n v="4.4000000000000004"/>
    <n v="4.5999999999999996"/>
    <n v="4.5"/>
    <n v="4.7"/>
    <x v="4"/>
    <x v="0"/>
  </r>
  <r>
    <x v="3"/>
    <x v="0"/>
    <s v="Accord Hybrid Sport"/>
    <x v="1"/>
    <n v="32560"/>
    <n v="4.4000000000000004"/>
    <n v="736"/>
    <s v="Crystal Black Pearl"/>
    <s v="Black"/>
    <x v="1"/>
    <s v="44-41"/>
    <x v="1"/>
    <s v="Automatic CVT"/>
    <s v="2.0L I4 16V MPFI DOHC Hybrid"/>
    <s v="1HGCV3F23NA044618"/>
    <s v="1222171A"/>
    <n v="3"/>
    <n v="4.9000000000000004"/>
    <n v="5"/>
    <n v="5"/>
    <n v="4.9000000000000004"/>
    <n v="4.9000000000000004"/>
    <n v="5"/>
    <x v="4"/>
    <x v="0"/>
  </r>
  <r>
    <x v="7"/>
    <x v="0"/>
    <s v="CR-V EX-L"/>
    <x v="1"/>
    <n v="36900"/>
    <n v="4.7"/>
    <n v="12"/>
    <s v="Mountain Air Metallic"/>
    <s v="Black"/>
    <x v="4"/>
    <m/>
    <x v="0"/>
    <s v="Automatic CVT"/>
    <s v="1.5L I4 16V GDI DOHC Turbo"/>
    <s v="5J6RS4H73PL000085"/>
    <n v="5700085"/>
    <n v="0"/>
    <n v="5"/>
    <n v="5"/>
    <n v="5"/>
    <n v="4"/>
    <n v="4"/>
    <n v="5"/>
    <x v="4"/>
    <x v="0"/>
  </r>
  <r>
    <x v="7"/>
    <x v="0"/>
    <s v="Pilot EX-L 8-Passenger"/>
    <x v="1"/>
    <n v="43750"/>
    <n v="1.2"/>
    <n v="71"/>
    <s v="Platinum White Pearl"/>
    <s v="Black"/>
    <x v="1"/>
    <m/>
    <x v="0"/>
    <s v="10-Speed Automatic"/>
    <s v="3.5L V6 24V GDI DOHC"/>
    <s v="5FNYG2H46PB001117"/>
    <n v="2901117"/>
    <n v="0"/>
    <n v="2"/>
    <n v="0"/>
    <n v="2"/>
    <n v="1"/>
    <n v="0"/>
    <n v="0"/>
    <x v="4"/>
    <x v="0"/>
  </r>
  <r>
    <x v="4"/>
    <x v="0"/>
    <s v="Passport Touring"/>
    <x v="1"/>
    <n v="32558"/>
    <n v="5"/>
    <n v="7591"/>
    <s v="WHITE"/>
    <s v="Black"/>
    <x v="1"/>
    <s v="20-25"/>
    <x v="0"/>
    <s v="Automatic"/>
    <s v="V6 Cylinder Engine"/>
    <s v="5FNYF7H99LB001957"/>
    <s v="H230201A"/>
    <n v="39409"/>
    <n v="4.9000000000000004"/>
    <n v="4.8"/>
    <n v="4.8"/>
    <n v="4.5999999999999996"/>
    <n v="4.8"/>
    <n v="4.8"/>
    <x v="4"/>
    <x v="0"/>
  </r>
  <r>
    <x v="3"/>
    <x v="0"/>
    <s v="Pilot EX-L"/>
    <x v="1"/>
    <n v="42000"/>
    <n v="5"/>
    <n v="9"/>
    <s v="Platinum White Pearl"/>
    <s v="Beige"/>
    <x v="1"/>
    <s v="20-27"/>
    <x v="0"/>
    <s v="9-Speed Automatic"/>
    <s v="3.5L V6 24V GDI SOHC"/>
    <s v="5FNYF5H50NB038027"/>
    <n v="821681"/>
    <n v="5"/>
    <n v="5"/>
    <n v="5"/>
    <n v="5"/>
    <n v="5"/>
    <n v="5"/>
    <n v="5"/>
    <x v="4"/>
    <x v="0"/>
  </r>
  <r>
    <x v="4"/>
    <x v="0"/>
    <s v="CR-V EX-L"/>
    <x v="0"/>
    <n v="29991"/>
    <n v="4.2"/>
    <n v="1134"/>
    <s v="Gray"/>
    <s v="Gray"/>
    <x v="1"/>
    <s v="28-34"/>
    <x v="0"/>
    <s v="Automatic CVT"/>
    <s v="1.5L I4 16V GDI DOHC Turbo"/>
    <s v="5J6RW1H8XLA000621"/>
    <s v="5P2650"/>
    <n v="34579"/>
    <n v="4.9000000000000004"/>
    <n v="4.8"/>
    <n v="4.8"/>
    <n v="4.8"/>
    <n v="4.9000000000000004"/>
    <n v="4.9000000000000004"/>
    <x v="4"/>
    <x v="0"/>
  </r>
  <r>
    <x v="7"/>
    <x v="0"/>
    <s v="CR-V EX-L"/>
    <x v="1"/>
    <n v="35400"/>
    <n v="3.9"/>
    <n v="564"/>
    <s v="Urban Gray Pearl"/>
    <s v="Black"/>
    <x v="1"/>
    <m/>
    <x v="0"/>
    <s v="Automatic CVT"/>
    <s v="1.5L I4 16V DOHC"/>
    <s v="2HKRS3H72PH300298"/>
    <n v="2300018"/>
    <n v="6"/>
    <n v="5"/>
    <n v="5"/>
    <n v="5"/>
    <n v="4"/>
    <n v="4"/>
    <n v="5"/>
    <x v="4"/>
    <x v="0"/>
  </r>
  <r>
    <x v="7"/>
    <x v="0"/>
    <s v="CR-V Hybrid Sport Touring"/>
    <x v="1"/>
    <n v="40850"/>
    <n v="5"/>
    <n v="619"/>
    <s v="Urban Gray Pearl"/>
    <s v="Black"/>
    <x v="0"/>
    <s v="40-34"/>
    <x v="1"/>
    <s v="Variable"/>
    <s v="Gas/Electric I-4 2.0 L/122"/>
    <s v="2HKRS6H9XPH806805"/>
    <n v="230233"/>
    <n v="0"/>
    <n v="5"/>
    <n v="3"/>
    <n v="4"/>
    <n v="4"/>
    <n v="5"/>
    <n v="5"/>
    <x v="4"/>
    <x v="0"/>
  </r>
  <r>
    <x v="7"/>
    <x v="0"/>
    <s v="Ridgeline RTL"/>
    <x v="1"/>
    <n v="40470"/>
    <n v="4.8"/>
    <n v="1781"/>
    <s v="Pacific Pewter Metallic"/>
    <s v="Black"/>
    <x v="0"/>
    <m/>
    <x v="0"/>
    <s v="Automatic"/>
    <s v="3.5L V6 24V GDI SOHC"/>
    <s v="5FPYK3F55PB009703"/>
    <s v="PB009703"/>
    <n v="4"/>
    <n v="5"/>
    <n v="4.8"/>
    <n v="4.8"/>
    <n v="4.2"/>
    <n v="5"/>
    <n v="5"/>
    <x v="4"/>
    <x v="0"/>
  </r>
  <r>
    <x v="5"/>
    <x v="0"/>
    <s v="Passport Sport"/>
    <x v="0"/>
    <n v="32249"/>
    <n v="4.4000000000000004"/>
    <n v="1436"/>
    <s v="Silver"/>
    <s v="Black"/>
    <x v="0"/>
    <s v="19-24"/>
    <x v="0"/>
    <s v="9-Speed Automatic"/>
    <s v="3.5L V6 24V GDI SOHC"/>
    <s v="5FNYF8H26MB037213"/>
    <s v="J60476"/>
    <n v="30572"/>
    <n v="4.9000000000000004"/>
    <n v="4.7"/>
    <n v="4.8"/>
    <n v="4.5999999999999996"/>
    <n v="4.8"/>
    <n v="4.8"/>
    <x v="4"/>
    <x v="0"/>
  </r>
  <r>
    <x v="5"/>
    <x v="0"/>
    <s v="Passport EX-L"/>
    <x v="0"/>
    <n v="30658"/>
    <n v="4.4000000000000004"/>
    <n v="1436"/>
    <s v="Black"/>
    <s v="Black"/>
    <x v="1"/>
    <s v="20-25"/>
    <x v="0"/>
    <s v="9-Speed Automatic"/>
    <s v="3.5L V6 24V GDI SOHC"/>
    <s v="5FNYF7H51MB003894"/>
    <n v="59603"/>
    <n v="18839"/>
    <n v="4.9000000000000004"/>
    <n v="4.7"/>
    <n v="4.8"/>
    <n v="4.5999999999999996"/>
    <n v="4.8"/>
    <n v="4.8"/>
    <x v="4"/>
    <x v="0"/>
  </r>
  <r>
    <x v="9"/>
    <x v="0"/>
    <s v="CR-V EX"/>
    <x v="0"/>
    <n v="16999"/>
    <n v="4.5"/>
    <n v="471"/>
    <s v="Silver"/>
    <s v="White"/>
    <x v="1"/>
    <s v="23-31"/>
    <x v="0"/>
    <s v="5-Speed Automatic"/>
    <s v="2.4L I4 16V MPFI DOHC"/>
    <s v="5J6RM3H50EL015840"/>
    <s v="SA2960"/>
    <n v="96479"/>
    <n v="4.5"/>
    <n v="4.5"/>
    <n v="4.5"/>
    <n v="4.5"/>
    <n v="4.5999999999999996"/>
    <n v="4.7"/>
    <x v="4"/>
    <x v="0"/>
  </r>
  <r>
    <x v="5"/>
    <x v="0"/>
    <s v="Passport EX-L"/>
    <x v="0"/>
    <n v="33915"/>
    <n v="4.5999999999999996"/>
    <n v="788"/>
    <s v="Platinum White Pearl"/>
    <s v="White"/>
    <x v="0"/>
    <s v="19-24"/>
    <x v="0"/>
    <s v="9-Speed Automatic"/>
    <s v="3.5L V6 24V GDI SOHC"/>
    <s v="5FNYF8H52MB042385"/>
    <s v="MB042385"/>
    <n v="16076"/>
    <n v="4.9000000000000004"/>
    <n v="4.7"/>
    <n v="4.8"/>
    <n v="4.5999999999999996"/>
    <n v="4.8"/>
    <n v="4.8"/>
    <x v="4"/>
    <x v="0"/>
  </r>
  <r>
    <x v="0"/>
    <x v="0"/>
    <s v="Clarity Plug-In Hybrid Touring"/>
    <x v="0"/>
    <n v="26906"/>
    <n v="4.7"/>
    <n v="4"/>
    <s v="Modern Steel Metallic"/>
    <s v="Black"/>
    <x v="1"/>
    <s v="0-0"/>
    <x v="1"/>
    <s v="e continuously variable (e cvt)"/>
    <s v="4 Cylinder Engine"/>
    <s v="JHMZC5F31JC011391"/>
    <s v="JC011391P"/>
    <n v="44095"/>
    <n v="4.8"/>
    <n v="4.7"/>
    <n v="4.5999999999999996"/>
    <n v="4.5999999999999996"/>
    <n v="4.4000000000000004"/>
    <n v="4.7"/>
    <x v="4"/>
    <x v="0"/>
  </r>
  <r>
    <x v="3"/>
    <x v="0"/>
    <s v="CR-V Touring"/>
    <x v="1"/>
    <s v="Not Priced"/>
    <n v="5"/>
    <n v="338"/>
    <s v="Modern Steel Metallic"/>
    <s v="Gray"/>
    <x v="0"/>
    <s v="27-32"/>
    <x v="0"/>
    <s v="Automatic CVT"/>
    <s v="1.5L I4 16V GDI DOHC Turbo"/>
    <s v="7FARW2H99NE045892"/>
    <n v="2555"/>
    <n v="5"/>
    <n v="4.9000000000000004"/>
    <n v="4.8"/>
    <n v="4.7"/>
    <n v="4.8"/>
    <n v="4.7"/>
    <n v="4.9000000000000004"/>
    <x v="4"/>
    <x v="0"/>
  </r>
  <r>
    <x v="7"/>
    <x v="0"/>
    <s v="Odyssey Touring"/>
    <x v="1"/>
    <n v="46290"/>
    <n v="4.4000000000000004"/>
    <n v="12"/>
    <s v="Radiant Red Metallic II"/>
    <s v="Beige"/>
    <x v="1"/>
    <m/>
    <x v="0"/>
    <s v="10-Speed Automatic"/>
    <s v="3.5L V6 24V GDI SOHC"/>
    <s v="5FNRL6H88PB034145"/>
    <n v="5734145"/>
    <n v="0"/>
    <n v="5"/>
    <n v="5"/>
    <n v="4"/>
    <n v="4"/>
    <n v="4"/>
    <n v="5"/>
    <x v="4"/>
    <x v="0"/>
  </r>
  <r>
    <x v="3"/>
    <x v="0"/>
    <s v="Accord Sport 1.5T"/>
    <x v="1"/>
    <n v="28923"/>
    <n v="4.7"/>
    <n v="2713"/>
    <s v="Still Night Pearl"/>
    <s v="White"/>
    <x v="1"/>
    <s v="29-35"/>
    <x v="0"/>
    <s v="Automatic CVT"/>
    <s v="1.5L I4 16V GDI DOHC Turbo"/>
    <s v="1HGCV1F35NA089685"/>
    <s v="NA089685"/>
    <n v="9"/>
    <n v="5"/>
    <n v="5"/>
    <n v="5"/>
    <n v="5"/>
    <n v="5"/>
    <n v="5"/>
    <x v="4"/>
    <x v="0"/>
  </r>
  <r>
    <x v="3"/>
    <x v="0"/>
    <s v="Pilot EX-L"/>
    <x v="0"/>
    <n v="37999"/>
    <n v="4.9000000000000004"/>
    <n v="879"/>
    <s v="Lunar Silver Metallic"/>
    <s v="Gray"/>
    <x v="1"/>
    <s v="20-27"/>
    <x v="0"/>
    <s v="9-Speed Automatic"/>
    <s v="3.5L V6 24V GDI SOHC"/>
    <s v="5FNYF5H54NB007864"/>
    <s v="TNB007864"/>
    <n v="11709"/>
    <n v="5"/>
    <n v="5"/>
    <n v="5"/>
    <n v="5"/>
    <n v="5"/>
    <n v="5"/>
    <x v="4"/>
    <x v="0"/>
  </r>
  <r>
    <x v="3"/>
    <x v="0"/>
    <s v="CR-V EX"/>
    <x v="1"/>
    <n v="30555"/>
    <n v="4.9000000000000004"/>
    <n v="3669"/>
    <s v="Crystal Black Pearl"/>
    <s v="Black"/>
    <x v="1"/>
    <s v="28-34"/>
    <x v="0"/>
    <s v="Variable"/>
    <s v="Intercooled Turbo Regular Unleaded I-4 1.5 L/91"/>
    <s v="7FARW1H54NE017229"/>
    <n v="221263"/>
    <n v="0"/>
    <n v="4.9000000000000004"/>
    <n v="4.8"/>
    <n v="4.7"/>
    <n v="4.8"/>
    <n v="4.7"/>
    <n v="4.9000000000000004"/>
    <x v="4"/>
    <x v="0"/>
  </r>
  <r>
    <x v="3"/>
    <x v="0"/>
    <s v="Pilot Sport"/>
    <x v="1"/>
    <n v="41770"/>
    <n v="5"/>
    <n v="1"/>
    <s v="Platinum White Pearl"/>
    <s v="Black"/>
    <x v="0"/>
    <s v="19-26"/>
    <x v="0"/>
    <s v="9-Speed Automatic"/>
    <s v="3.5L V6 24V GDI SOHC"/>
    <s v="5FNYF6H30NB098698"/>
    <s v="H98698"/>
    <n v="5"/>
    <n v="5"/>
    <n v="5"/>
    <n v="5"/>
    <n v="5"/>
    <n v="5"/>
    <n v="5"/>
    <x v="4"/>
    <x v="0"/>
  </r>
  <r>
    <x v="11"/>
    <x v="0"/>
    <s v="Civic EX"/>
    <x v="0"/>
    <n v="20998"/>
    <n v="4.8"/>
    <n v="2"/>
    <s v="Purple"/>
    <s v="Gray"/>
    <x v="1"/>
    <s v="31-40"/>
    <x v="0"/>
    <s v="Automatic CVT"/>
    <s v="2.0L I4 16V MPFI DOHC"/>
    <s v="19XFC2F83HE212226"/>
    <n v="23664287"/>
    <n v="80371"/>
    <n v="4.7"/>
    <n v="4.7"/>
    <n v="4.8"/>
    <n v="4.8"/>
    <n v="4.8"/>
    <n v="4.8"/>
    <x v="4"/>
    <x v="0"/>
  </r>
  <r>
    <x v="1"/>
    <x v="0"/>
    <s v="Insight Touring"/>
    <x v="0"/>
    <n v="27277"/>
    <n v="4.3"/>
    <n v="232"/>
    <s v="Black"/>
    <s v="Black"/>
    <x v="1"/>
    <s v="51-45"/>
    <x v="1"/>
    <s v="Automatic CVT"/>
    <s v="1.5L I4 16V MPFI DOHC Hybrid"/>
    <s v="19XZE4F95KE020079"/>
    <s v="P64691"/>
    <n v="16793"/>
    <n v="4.5999999999999996"/>
    <n v="4.8"/>
    <n v="4.5"/>
    <n v="4.7"/>
    <n v="4.8"/>
    <n v="4.8"/>
    <x v="4"/>
    <x v="0"/>
  </r>
  <r>
    <x v="7"/>
    <x v="0"/>
    <s v="Civic EX-L"/>
    <x v="1"/>
    <n v="28845"/>
    <n v="4.8"/>
    <n v="1452"/>
    <s v="Meteorite Gray Metallic"/>
    <s v="White"/>
    <x v="1"/>
    <m/>
    <x v="0"/>
    <s v="Automatic CVT"/>
    <s v="1.5L 4 Cylinder"/>
    <s v="19XFL1H72PE002133"/>
    <s v="PE002133"/>
    <n v="5"/>
    <n v="2"/>
    <n v="0"/>
    <n v="2"/>
    <n v="1"/>
    <n v="0"/>
    <n v="0"/>
    <x v="4"/>
    <x v="0"/>
  </r>
  <r>
    <x v="0"/>
    <x v="0"/>
    <s v="Odyssey Touring"/>
    <x v="0"/>
    <n v="29998"/>
    <n v="4.5999999999999996"/>
    <n v="1"/>
    <s v="Green"/>
    <s v="Beige"/>
    <x v="1"/>
    <s v="19-28"/>
    <x v="0"/>
    <s v="10-Speed Automatic"/>
    <s v="3.5L V6 24V GDI SOHC"/>
    <s v="5FNRL6H86JB037469"/>
    <n v="23757931"/>
    <n v="69766"/>
    <n v="4.8"/>
    <n v="4.7"/>
    <n v="4.5999999999999996"/>
    <n v="4.3"/>
    <n v="4.7"/>
    <n v="4.5999999999999996"/>
    <x v="4"/>
    <x v="0"/>
  </r>
  <r>
    <x v="3"/>
    <x v="0"/>
    <s v="Accord Hybrid Touring"/>
    <x v="1"/>
    <n v="38685"/>
    <n v="5"/>
    <n v="12"/>
    <s v="Crystal Black Pearl"/>
    <s v="Black"/>
    <x v="1"/>
    <s v="44-41"/>
    <x v="1"/>
    <s v="Automatic CVT"/>
    <s v="2.0L I4 16V MPFI DOHC Hybrid"/>
    <s v="1HGCV3F9XNA040210"/>
    <s v="5740210A"/>
    <n v="0"/>
    <n v="4.9000000000000004"/>
    <n v="5"/>
    <n v="5"/>
    <n v="4.9000000000000004"/>
    <n v="4.9000000000000004"/>
    <n v="5"/>
    <x v="4"/>
    <x v="0"/>
  </r>
  <r>
    <x v="11"/>
    <x v="0"/>
    <s v="Ridgeline Black Edition"/>
    <x v="0"/>
    <n v="28700"/>
    <n v="4.7"/>
    <n v="48"/>
    <s v="Crystal Black Pearl"/>
    <s v="Black / Red"/>
    <x v="0"/>
    <s v="18-25"/>
    <x v="0"/>
    <s v="6-Speed Automatic"/>
    <s v="3.5L V6 24V GDI SOHC"/>
    <s v="5FPYK3F83HB031436"/>
    <n v="16566"/>
    <n v="87797"/>
    <n v="4.8"/>
    <n v="4.7"/>
    <n v="4.7"/>
    <n v="4.4000000000000004"/>
    <n v="4.7"/>
    <n v="4.7"/>
    <x v="4"/>
    <x v="0"/>
  </r>
  <r>
    <x v="3"/>
    <x v="0"/>
    <s v="Pilot Sport"/>
    <x v="1"/>
    <n v="41375"/>
    <n v="5"/>
    <n v="9"/>
    <s v="Crystal Black Pearl"/>
    <s v="Black"/>
    <x v="0"/>
    <s v="19-26"/>
    <x v="0"/>
    <s v="9-Speed Automatic"/>
    <s v="3.5L V6 24V GDI SOHC"/>
    <s v="5FNYF6H31NB102581"/>
    <n v="821674"/>
    <n v="4"/>
    <n v="5"/>
    <n v="5"/>
    <n v="5"/>
    <n v="5"/>
    <n v="5"/>
    <n v="5"/>
    <x v="4"/>
    <x v="0"/>
  </r>
  <r>
    <x v="5"/>
    <x v="0"/>
    <s v="CR-V EX-L"/>
    <x v="0"/>
    <n v="36998"/>
    <n v="4.9000000000000004"/>
    <n v="1"/>
    <s v="Gray"/>
    <s v="Black"/>
    <x v="1"/>
    <s v="28-34"/>
    <x v="0"/>
    <s v="Automatic CVT"/>
    <s v="1.5L I4 16V GDI DOHC Turbo"/>
    <s v="2HKRW1H85MH422912"/>
    <n v="23211919"/>
    <n v="8359"/>
    <n v="4.9000000000000004"/>
    <n v="4.8"/>
    <n v="4.8"/>
    <n v="4.8"/>
    <n v="4.9000000000000004"/>
    <n v="4.9000000000000004"/>
    <x v="4"/>
    <x v="0"/>
  </r>
  <r>
    <x v="3"/>
    <x v="0"/>
    <s v="Pilot Touring 8-Passenger"/>
    <x v="1"/>
    <n v="45895"/>
    <n v="4.9000000000000004"/>
    <n v="79"/>
    <s v="Modern Steel Metallic"/>
    <s v="Black"/>
    <x v="1"/>
    <s v="20-27"/>
    <x v="0"/>
    <s v="Automatic"/>
    <s v="V6 Cylinder Engine"/>
    <s v="5FNYF5H66NB015702"/>
    <s v="41159-01"/>
    <n v="0"/>
    <n v="5"/>
    <n v="5"/>
    <n v="5"/>
    <n v="5"/>
    <n v="5"/>
    <n v="5"/>
    <x v="4"/>
    <x v="0"/>
  </r>
  <r>
    <x v="2"/>
    <x v="0"/>
    <s v="CR-V LX"/>
    <x v="0"/>
    <n v="19897"/>
    <n v="4.5999999999999996"/>
    <n v="387"/>
    <s v="Black"/>
    <s v="Black"/>
    <x v="1"/>
    <s v="26-33"/>
    <x v="0"/>
    <s v="Automatic CVT"/>
    <s v="2.4L I4 16V GDI DOHC"/>
    <s v="2HKRM3H36GH503797"/>
    <n v="1010194769"/>
    <n v="71592"/>
    <n v="4.5999999999999996"/>
    <n v="4.5"/>
    <n v="4.5999999999999996"/>
    <n v="4.5999999999999996"/>
    <n v="4.7"/>
    <n v="4.7"/>
    <x v="4"/>
    <x v="0"/>
  </r>
  <r>
    <x v="5"/>
    <x v="0"/>
    <s v="CR-V EX"/>
    <x v="0"/>
    <n v="29499"/>
    <n v="4.9000000000000004"/>
    <n v="1"/>
    <s v="Platinum White Pearl"/>
    <s v="Black"/>
    <x v="1"/>
    <s v="28-34"/>
    <x v="0"/>
    <s v="Automatic CVT"/>
    <s v="1.5L I4 16V GDI DOHC Turbo"/>
    <s v="2HKRW1H50MH409815"/>
    <s v="MH409815"/>
    <n v="9054"/>
    <n v="4.9000000000000004"/>
    <n v="4.8"/>
    <n v="4.8"/>
    <n v="4.8"/>
    <n v="4.9000000000000004"/>
    <n v="4.9000000000000004"/>
    <x v="4"/>
    <x v="0"/>
  </r>
  <r>
    <x v="5"/>
    <x v="0"/>
    <s v="Odyssey EX"/>
    <x v="0"/>
    <n v="32533"/>
    <n v="4.3"/>
    <n v="232"/>
    <s v="Lunar Silver Metallic"/>
    <s v="Gray"/>
    <x v="1"/>
    <s v="19-28"/>
    <x v="0"/>
    <s v="10-Speed Automatic"/>
    <s v="3.5L V6 24V GDI SOHC"/>
    <s v="5FNRL6H50MB040930"/>
    <n v="59894"/>
    <n v="21772"/>
    <n v="5"/>
    <n v="5"/>
    <n v="4.9000000000000004"/>
    <n v="4.8"/>
    <n v="4.8"/>
    <n v="5"/>
    <x v="4"/>
    <x v="0"/>
  </r>
  <r>
    <x v="4"/>
    <x v="0"/>
    <s v="Passport EX-L"/>
    <x v="0"/>
    <n v="30769"/>
    <n v="3.8"/>
    <n v="281"/>
    <s v="Platinum White Pearl"/>
    <s v="Black"/>
    <x v="1"/>
    <s v="20-25"/>
    <x v="0"/>
    <s v="9-Speed Automatic"/>
    <s v="3.5L V6 24V GDI SOHC"/>
    <s v="5FNYF7H56LB002366"/>
    <s v="PLB002366"/>
    <n v="25971"/>
    <n v="4.9000000000000004"/>
    <n v="4.8"/>
    <n v="4.8"/>
    <n v="4.5999999999999996"/>
    <n v="4.8"/>
    <n v="4.8"/>
    <x v="4"/>
    <x v="0"/>
  </r>
  <r>
    <x v="3"/>
    <x v="0"/>
    <s v="Pilot EX-L"/>
    <x v="1"/>
    <n v="41605"/>
    <n v="4.4000000000000004"/>
    <n v="845"/>
    <s v="Lunar"/>
    <s v="Gray"/>
    <x v="1"/>
    <s v="20-27"/>
    <x v="0"/>
    <s v="9-Speed Automatic"/>
    <s v="3.5L V6 24V GDI SOHC"/>
    <s v="5FNYF5H53NB037745"/>
    <n v="101715"/>
    <n v="2"/>
    <n v="5"/>
    <n v="5"/>
    <n v="5"/>
    <n v="5"/>
    <n v="5"/>
    <n v="5"/>
    <x v="4"/>
    <x v="0"/>
  </r>
  <r>
    <x v="7"/>
    <x v="0"/>
    <s v="Pilot Touring"/>
    <x v="1"/>
    <n v="50350"/>
    <n v="4.7"/>
    <n v="1134"/>
    <s v="‚Äì"/>
    <s v="White"/>
    <x v="4"/>
    <m/>
    <x v="0"/>
    <s v="10-Speed Automatic"/>
    <s v="3.5L V6 24V GDI DOHC"/>
    <s v="5FNYG1H78PB005965"/>
    <n v="5705965"/>
    <n v="0"/>
    <n v="2"/>
    <n v="0"/>
    <n v="2"/>
    <n v="1"/>
    <n v="0"/>
    <n v="0"/>
    <x v="4"/>
    <x v="0"/>
  </r>
  <r>
    <x v="7"/>
    <x v="0"/>
    <s v="Ridgeline Black Edition"/>
    <x v="1"/>
    <n v="48030"/>
    <n v="4.8"/>
    <n v="23"/>
    <s v="Platinum White Pearl"/>
    <s v="Black"/>
    <x v="0"/>
    <m/>
    <x v="0"/>
    <s v="9-Speed Automatic"/>
    <s v="3.5L V6 24V GDI SOHC"/>
    <s v="5FPYK3F83PB018488"/>
    <n v="30429"/>
    <n v="10"/>
    <n v="5"/>
    <n v="4.8"/>
    <n v="4.8"/>
    <n v="4.2"/>
    <n v="5"/>
    <n v="5"/>
    <x v="4"/>
    <x v="0"/>
  </r>
  <r>
    <x v="3"/>
    <x v="0"/>
    <s v="Accord Sport 2.0T"/>
    <x v="1"/>
    <n v="35150"/>
    <n v="4.7"/>
    <n v="376"/>
    <s v="Platinum White Pearl"/>
    <s v="Black"/>
    <x v="1"/>
    <s v="22-32"/>
    <x v="0"/>
    <s v="10-Speed Automatic"/>
    <s v="2.0L I4 16V GDI DOHC Turbo"/>
    <s v="1HGCV2F38NA018650"/>
    <n v="59864"/>
    <n v="3"/>
    <n v="5"/>
    <n v="5"/>
    <n v="5"/>
    <n v="5"/>
    <n v="5"/>
    <n v="5"/>
    <x v="4"/>
    <x v="0"/>
  </r>
  <r>
    <x v="2"/>
    <x v="0"/>
    <s v="Civic LX"/>
    <x v="0"/>
    <n v="16998"/>
    <n v="4.5999999999999996"/>
    <n v="1"/>
    <s v="Gray"/>
    <s v="Black"/>
    <x v="1"/>
    <s v="31-41"/>
    <x v="0"/>
    <s v="Automatic CVT"/>
    <s v="2.0L I4 16V MPFI DOHC"/>
    <s v="2HGFC2F59GH519748"/>
    <n v="23630040"/>
    <n v="101253"/>
    <n v="4.5999999999999996"/>
    <n v="4.5999999999999996"/>
    <n v="4.5999999999999996"/>
    <n v="4.5999999999999996"/>
    <n v="4.8"/>
    <n v="4.5999999999999996"/>
    <x v="4"/>
    <x v="0"/>
  </r>
  <r>
    <x v="3"/>
    <x v="0"/>
    <s v="Accord Hybrid Sport"/>
    <x v="1"/>
    <n v="37991"/>
    <n v="4.5999999999999996"/>
    <n v="1959"/>
    <s v="Still Night Pearl"/>
    <s v="Black"/>
    <x v="1"/>
    <s v="44-41"/>
    <x v="1"/>
    <s v="Automatic CVT"/>
    <s v="2.0L I4 16V MPFI DOHC Hybrid"/>
    <s v="1HGCV3F29NA041626"/>
    <s v="NA041626"/>
    <n v="8"/>
    <n v="4.9000000000000004"/>
    <n v="5"/>
    <n v="5"/>
    <n v="4.9000000000000004"/>
    <n v="4.9000000000000004"/>
    <n v="5"/>
    <x v="4"/>
    <x v="0"/>
  </r>
  <r>
    <x v="1"/>
    <x v="0"/>
    <s v="Ridgeline RTL"/>
    <x v="0"/>
    <n v="31194"/>
    <n v="4.0999999999999996"/>
    <n v="2129"/>
    <s v="Red"/>
    <s v="Beige"/>
    <x v="1"/>
    <s v="19-26"/>
    <x v="0"/>
    <s v="6-Speed Automatic"/>
    <s v="3.5L V6 24V GDI SOHC"/>
    <s v="5FPYK2F56KB000687"/>
    <s v="AP7722"/>
    <n v="27371"/>
    <n v="4.9000000000000004"/>
    <n v="4.8"/>
    <n v="4.8"/>
    <n v="4.5999999999999996"/>
    <n v="4.7"/>
    <n v="4.9000000000000004"/>
    <x v="4"/>
    <x v="0"/>
  </r>
  <r>
    <x v="3"/>
    <x v="0"/>
    <s v="Pilot Special Edition"/>
    <x v="0"/>
    <n v="50595"/>
    <n v="5"/>
    <n v="292"/>
    <s v="Platinum White Pearl"/>
    <s v="White"/>
    <x v="0"/>
    <s v="19-26"/>
    <x v="0"/>
    <s v="9-Speed Automatic"/>
    <s v="V6 Cylinder Engine"/>
    <s v="5FNYF6H29NB090171"/>
    <s v="H1285U"/>
    <n v="457"/>
    <n v="5"/>
    <n v="5"/>
    <n v="5"/>
    <n v="5"/>
    <n v="5"/>
    <n v="5"/>
    <x v="4"/>
    <x v="0"/>
  </r>
  <r>
    <x v="4"/>
    <x v="0"/>
    <s v="CR-V LX"/>
    <x v="0"/>
    <n v="23997"/>
    <n v="4.4000000000000004"/>
    <n v="81"/>
    <s v="Crystal Black Pearl"/>
    <s v="Black"/>
    <x v="1"/>
    <s v="28-34"/>
    <x v="0"/>
    <s v="Automatic CVT"/>
    <s v="1.5L I4 16V GDI DOHC Turbo"/>
    <s v="5J6RW1H2XLA015485"/>
    <s v="LA015485"/>
    <n v="30669"/>
    <n v="4.9000000000000004"/>
    <n v="4.8"/>
    <n v="4.8"/>
    <n v="4.8"/>
    <n v="4.9000000000000004"/>
    <n v="4.9000000000000004"/>
    <x v="4"/>
    <x v="0"/>
  </r>
  <r>
    <x v="3"/>
    <x v="0"/>
    <s v="Pilot TrailSport"/>
    <x v="1"/>
    <n v="46500"/>
    <n v="5"/>
    <n v="619"/>
    <s v="Sonic Gray Pearl"/>
    <s v="Black"/>
    <x v="0"/>
    <s v="19-25"/>
    <x v="0"/>
    <s v="Automatic"/>
    <s v="Regular Unleaded V-6 3.5 L/212"/>
    <s v="5FNYF6H84NB092589"/>
    <n v="221241"/>
    <n v="0"/>
    <n v="5"/>
    <n v="5"/>
    <n v="5"/>
    <n v="5"/>
    <n v="5"/>
    <n v="5"/>
    <x v="4"/>
    <x v="0"/>
  </r>
  <r>
    <x v="7"/>
    <x v="0"/>
    <s v="CR-V Hybrid Sport"/>
    <x v="1"/>
    <n v="34090"/>
    <n v="5"/>
    <n v="619"/>
    <s v="Platinum White Pearl"/>
    <s v="Black"/>
    <x v="1"/>
    <s v="43-36"/>
    <x v="1"/>
    <s v="Variable"/>
    <s v="Gas/Electric I-4 2.0 L/122"/>
    <s v="2HKRS5H59PH700787"/>
    <n v="230138"/>
    <n v="0"/>
    <n v="5"/>
    <n v="3"/>
    <n v="4"/>
    <n v="4"/>
    <n v="5"/>
    <n v="5"/>
    <x v="4"/>
    <x v="0"/>
  </r>
  <r>
    <x v="1"/>
    <x v="0"/>
    <s v="Insight EX"/>
    <x v="0"/>
    <n v="20701"/>
    <n v="4.3"/>
    <n v="232"/>
    <s v="White"/>
    <s v="Black"/>
    <x v="1"/>
    <s v="55-49"/>
    <x v="1"/>
    <s v="Automatic CVT"/>
    <s v="1.5L I4 16V MPFI DOHC Hybrid"/>
    <s v="19XZE4F57KE029931"/>
    <s v="E60589"/>
    <n v="91924"/>
    <n v="4.5999999999999996"/>
    <n v="4.8"/>
    <n v="4.5"/>
    <n v="4.7"/>
    <n v="4.8"/>
    <n v="4.8"/>
    <x v="4"/>
    <x v="0"/>
  </r>
  <r>
    <x v="1"/>
    <x v="0"/>
    <s v="Accord Sport 2.0T"/>
    <x v="0"/>
    <n v="30998"/>
    <n v="4.7"/>
    <n v="1"/>
    <s v="Black"/>
    <s v="Black"/>
    <x v="1"/>
    <s v="22-32"/>
    <x v="0"/>
    <s v="10-Speed Automatic"/>
    <s v="2.0L I4 16V GDI DOHC Turbo"/>
    <s v="1HGCV2F35KA005916"/>
    <n v="23580538"/>
    <n v="18407"/>
    <n v="4.7"/>
    <n v="4.7"/>
    <n v="4.7"/>
    <n v="4.7"/>
    <n v="4.8"/>
    <n v="4.8"/>
    <x v="4"/>
    <x v="0"/>
  </r>
  <r>
    <x v="7"/>
    <x v="0"/>
    <s v="Odyssey Touring"/>
    <x v="1"/>
    <n v="46290"/>
    <n v="4.9000000000000004"/>
    <n v="1518"/>
    <s v="Sonic Gray Pearl"/>
    <s v="Black"/>
    <x v="1"/>
    <m/>
    <x v="0"/>
    <s v="Automatic"/>
    <s v="3.5L V6 24V GDI SOHC"/>
    <s v="5FNRL6H82PB018930"/>
    <n v="230097"/>
    <n v="0"/>
    <n v="5"/>
    <n v="5"/>
    <n v="4"/>
    <n v="4"/>
    <n v="4"/>
    <n v="5"/>
    <x v="4"/>
    <x v="0"/>
  </r>
  <r>
    <x v="4"/>
    <x v="0"/>
    <s v="Ridgeline RTL"/>
    <x v="0"/>
    <n v="34998"/>
    <n v="4.7"/>
    <n v="3"/>
    <s v="Gray"/>
    <s v="Black"/>
    <x v="0"/>
    <s v="19-24"/>
    <x v="0"/>
    <s v="9-Speed Automatic"/>
    <s v="3.5L V6 24V GDI SOHC"/>
    <s v="5FPYK3F55LB024695"/>
    <n v="23864178"/>
    <n v="25398"/>
    <n v="4.8"/>
    <n v="4.7"/>
    <n v="4.5999999999999996"/>
    <n v="4.5"/>
    <n v="4.7"/>
    <n v="4.7"/>
    <x v="4"/>
    <x v="0"/>
  </r>
  <r>
    <x v="7"/>
    <x v="0"/>
    <s v="Odyssey Sport"/>
    <x v="1"/>
    <n v="43050"/>
    <n v="4.7"/>
    <n v="2376"/>
    <s v="Sonic Gray Pearl"/>
    <s v="White"/>
    <x v="1"/>
    <m/>
    <x v="0"/>
    <s v="Automatic"/>
    <s v="3.5L V6 24V GDI SOHC"/>
    <s v="5FNRL6H70PB033210"/>
    <s v="PB033210"/>
    <n v="6"/>
    <n v="5"/>
    <n v="5"/>
    <n v="4"/>
    <n v="4"/>
    <n v="4"/>
    <n v="5"/>
    <x v="4"/>
    <x v="0"/>
  </r>
  <r>
    <x v="0"/>
    <x v="0"/>
    <s v="Odyssey EX-L"/>
    <x v="0"/>
    <n v="26981"/>
    <n v="4.3"/>
    <n v="471"/>
    <s v="Silver"/>
    <s v="White"/>
    <x v="1"/>
    <s v="19-28"/>
    <x v="0"/>
    <s v="9-Speed Automatic"/>
    <s v="3.5L V6 24V GDI SOHC"/>
    <s v="5FNRL6H71JB003785"/>
    <s v="PB007323A"/>
    <n v="60370"/>
    <n v="4.8"/>
    <n v="4.7"/>
    <n v="4.5999999999999996"/>
    <n v="4.3"/>
    <n v="4.7"/>
    <n v="4.5999999999999996"/>
    <x v="4"/>
    <x v="0"/>
  </r>
  <r>
    <x v="3"/>
    <x v="0"/>
    <s v="Accord Hybrid Sport"/>
    <x v="1"/>
    <n v="32560"/>
    <n v="5"/>
    <n v="1"/>
    <s v="‚Äì"/>
    <s v="White"/>
    <x v="1"/>
    <s v="44-41"/>
    <x v="1"/>
    <s v="Automatic CVT"/>
    <s v="2.0L I4 16V MPFI DOHC Hybrid"/>
    <s v="1HGCV3F23NA045946"/>
    <s v="H45946"/>
    <n v="2"/>
    <n v="4.9000000000000004"/>
    <n v="5"/>
    <n v="5"/>
    <n v="4.9000000000000004"/>
    <n v="4.9000000000000004"/>
    <n v="5"/>
    <x v="4"/>
    <x v="0"/>
  </r>
  <r>
    <x v="3"/>
    <x v="0"/>
    <s v="Passport TrailSport"/>
    <x v="1"/>
    <n v="42265"/>
    <n v="4.0999999999999996"/>
    <n v="14"/>
    <s v="Crystal Black Pearl"/>
    <s v="Black"/>
    <x v="0"/>
    <s v="19-24"/>
    <x v="0"/>
    <s v="9-Speed Automatic"/>
    <s v="3.5L V6 24V GDI SOHC"/>
    <s v="5FNYF8H68NB019235"/>
    <s v="H2791"/>
    <n v="2"/>
    <n v="5"/>
    <n v="5"/>
    <n v="4.9000000000000004"/>
    <n v="5"/>
    <n v="4.9000000000000004"/>
    <n v="5"/>
    <x v="4"/>
    <x v="0"/>
  </r>
  <r>
    <x v="3"/>
    <x v="0"/>
    <s v="HR-V Sport"/>
    <x v="0"/>
    <n v="23495"/>
    <n v="5"/>
    <n v="1492"/>
    <s v="Aegean Blue Metallic"/>
    <s v="Black"/>
    <x v="1"/>
    <s v="28-34"/>
    <x v="0"/>
    <s v="Automatic CVT"/>
    <s v="1.8L I4 16V MPFI SOHC"/>
    <s v="3CZRU5H16NM724442"/>
    <s v="NM724442"/>
    <n v="4579"/>
    <n v="3.8"/>
    <n v="3.2"/>
    <n v="3.6"/>
    <n v="3.6"/>
    <n v="4.2"/>
    <n v="4.2"/>
    <x v="4"/>
    <x v="0"/>
  </r>
  <r>
    <x v="7"/>
    <x v="0"/>
    <s v="HR-V Sport"/>
    <x v="1"/>
    <n v="27145"/>
    <n v="5"/>
    <n v="619"/>
    <s v="Crystal Black Pearl"/>
    <s v="Black"/>
    <x v="1"/>
    <s v="26-32"/>
    <x v="0"/>
    <s v="Variable"/>
    <s v="Regular Unleaded I-4 2.0 L/122"/>
    <s v="3CZRZ1H52PM722767"/>
    <n v="230159"/>
    <n v="0"/>
    <n v="4"/>
    <n v="5"/>
    <n v="4"/>
    <n v="5"/>
    <n v="5"/>
    <n v="5"/>
    <x v="4"/>
    <x v="0"/>
  </r>
  <r>
    <x v="7"/>
    <x v="0"/>
    <s v="Civic Si Sedan"/>
    <x v="1"/>
    <n v="30050"/>
    <n v="5"/>
    <n v="619"/>
    <s v="Platinum White Pearl"/>
    <s v="Black/Red"/>
    <x v="1"/>
    <s v="27-37"/>
    <x v="0"/>
    <s v="Manual"/>
    <s v="Intercooled Turbo Premium Unleaded I-4 1.5 L/91"/>
    <s v="2HGFE1E58PH471990"/>
    <n v="230263"/>
    <n v="0"/>
    <n v="2"/>
    <n v="0"/>
    <n v="2"/>
    <n v="1"/>
    <n v="0"/>
    <n v="0"/>
    <x v="4"/>
    <x v="0"/>
  </r>
  <r>
    <x v="2"/>
    <x v="0"/>
    <s v="Accord LX"/>
    <x v="0"/>
    <n v="17399"/>
    <n v="4.7"/>
    <n v="54"/>
    <s v="‚Äì"/>
    <s v="White"/>
    <x v="1"/>
    <s v="27-37"/>
    <x v="0"/>
    <s v="Automatic CVT"/>
    <s v="2.4L I4 16V GDI DOHC"/>
    <s v="1HGCR2F30GA217103"/>
    <s v="R55508A"/>
    <n v="92698"/>
    <n v="4.8"/>
    <n v="4.7"/>
    <n v="4.7"/>
    <n v="4.7"/>
    <n v="4.8"/>
    <n v="4.8"/>
    <x v="4"/>
    <x v="0"/>
  </r>
  <r>
    <x v="7"/>
    <x v="0"/>
    <s v="Ridgeline RTL-E"/>
    <x v="1"/>
    <n v="43080"/>
    <n v="4.8"/>
    <n v="7"/>
    <s v="Platinum"/>
    <s v="Black"/>
    <x v="0"/>
    <m/>
    <x v="0"/>
    <s v="‚Äì"/>
    <s v="3.5L V6 24V GDI SOHC"/>
    <s v="5FPYK3F77PB009283"/>
    <s v="H23004"/>
    <n v="0"/>
    <n v="5"/>
    <n v="4.8"/>
    <n v="4.8"/>
    <n v="4.2"/>
    <n v="5"/>
    <n v="5"/>
    <x v="4"/>
    <x v="0"/>
  </r>
  <r>
    <x v="4"/>
    <x v="0"/>
    <s v="Odyssey EX-L"/>
    <x v="0"/>
    <n v="33555"/>
    <n v="4.7"/>
    <n v="1"/>
    <s v="Crystal Black Pearl"/>
    <s v="Mocha"/>
    <x v="1"/>
    <s v="19-28"/>
    <x v="0"/>
    <s v="10-Speed Automatic"/>
    <s v="3.5L V6 24V GDI SOHC"/>
    <s v="5FNRL6H73LB042557"/>
    <s v="PH42557Z"/>
    <n v="34064"/>
    <n v="4.8"/>
    <n v="4.8"/>
    <n v="4.7"/>
    <n v="4.5999999999999996"/>
    <n v="4.7"/>
    <n v="4.7"/>
    <x v="4"/>
    <x v="0"/>
  </r>
  <r>
    <x v="7"/>
    <x v="0"/>
    <s v="Civic Si Base"/>
    <x v="1"/>
    <n v="30050"/>
    <n v="4.7"/>
    <n v="1"/>
    <s v="Sonic Gray Pearl"/>
    <s v="Black / Red"/>
    <x v="1"/>
    <m/>
    <x v="0"/>
    <s v="6-Speed Manual"/>
    <s v="1.5L I4 16V GDI DOHC Turbo"/>
    <s v="2HGFE1E54PH471744"/>
    <n v="5771744"/>
    <n v="0"/>
    <n v="2"/>
    <n v="0"/>
    <n v="2"/>
    <n v="1"/>
    <n v="0"/>
    <n v="0"/>
    <x v="4"/>
    <x v="0"/>
  </r>
  <r>
    <x v="7"/>
    <x v="0"/>
    <s v="CR-V EX-L"/>
    <x v="1"/>
    <n v="36900"/>
    <n v="4.7"/>
    <n v="12"/>
    <s v="Mountain Air Metallic"/>
    <s v="Black"/>
    <x v="4"/>
    <m/>
    <x v="0"/>
    <s v="Automatic CVT"/>
    <s v="1.5L I4 16V GDI DOHC Turbo"/>
    <s v="7FARS4H70PE008898"/>
    <n v="5708898"/>
    <n v="0"/>
    <n v="5"/>
    <n v="5"/>
    <n v="5"/>
    <n v="4"/>
    <n v="4"/>
    <n v="5"/>
    <x v="4"/>
    <x v="0"/>
  </r>
  <r>
    <x v="0"/>
    <x v="0"/>
    <s v="CR-V EX"/>
    <x v="0"/>
    <n v="22998"/>
    <n v="4.7"/>
    <n v="2"/>
    <s v="‚Äì"/>
    <s v="White"/>
    <x v="1"/>
    <s v="28-34"/>
    <x v="0"/>
    <s v="Automatic"/>
    <s v="4 Cylinder Engine"/>
    <s v="2HKRW1H54JH512795"/>
    <n v="512795"/>
    <n v="109628"/>
    <n v="4.8"/>
    <n v="4.7"/>
    <n v="4.7"/>
    <n v="4.5999999999999996"/>
    <n v="4.7"/>
    <n v="4.7"/>
    <x v="4"/>
    <x v="0"/>
  </r>
  <r>
    <x v="18"/>
    <x v="0"/>
    <s v="Civic LX"/>
    <x v="0"/>
    <n v="6995"/>
    <n v="4.3"/>
    <n v="18"/>
    <s v="White"/>
    <s v="Beige"/>
    <x v="1"/>
    <s v="30-40"/>
    <x v="0"/>
    <s v="5-Speed Automatic"/>
    <s v="1.8L I4 16V MPFI SOHC"/>
    <s v="1HGFA16526L076103"/>
    <n v="7549"/>
    <n v="109054"/>
    <n v="4.0999999999999996"/>
    <n v="4.2"/>
    <n v="4.2"/>
    <n v="4.5"/>
    <n v="4.4000000000000004"/>
    <n v="4.5"/>
    <x v="4"/>
    <x v="0"/>
  </r>
  <r>
    <x v="7"/>
    <x v="0"/>
    <s v="Civic Touring"/>
    <x v="1"/>
    <n v="31145"/>
    <n v="5"/>
    <n v="619"/>
    <s v="Meteorite Gray Metallic"/>
    <s v="Black"/>
    <x v="1"/>
    <s v="31-38"/>
    <x v="0"/>
    <s v="Variable"/>
    <s v="Intercooled Turbo Premium Unleaded I-4 1.5 L/91"/>
    <s v="2HGFE1F9XPH304869"/>
    <n v="230241"/>
    <n v="0"/>
    <n v="2"/>
    <n v="0"/>
    <n v="2"/>
    <n v="1"/>
    <n v="0"/>
    <n v="0"/>
    <x v="4"/>
    <x v="0"/>
  </r>
  <r>
    <x v="7"/>
    <x v="0"/>
    <s v="Ridgeline RTL"/>
    <x v="1"/>
    <n v="38718"/>
    <n v="4.4000000000000004"/>
    <n v="1114"/>
    <s v="Radiant Red Metallic II"/>
    <s v="Black"/>
    <x v="0"/>
    <m/>
    <x v="0"/>
    <s v="Automatic"/>
    <s v="3.5L V6 24V GDI SOHC"/>
    <s v="5FPYK3F57PB002235"/>
    <s v="PB002235A"/>
    <n v="790"/>
    <n v="5"/>
    <n v="4.8"/>
    <n v="4.8"/>
    <n v="4.2"/>
    <n v="5"/>
    <n v="5"/>
    <x v="4"/>
    <x v="0"/>
  </r>
  <r>
    <x v="7"/>
    <x v="0"/>
    <s v="CR-V Hybrid Sport Touring"/>
    <x v="1"/>
    <n v="40395"/>
    <n v="4.9000000000000004"/>
    <n v="79"/>
    <s v="Canyon River Blue Metallic"/>
    <s v="Black"/>
    <x v="0"/>
    <s v="40-34"/>
    <x v="1"/>
    <s v="Variable"/>
    <s v="4 Cylinder Engine"/>
    <s v="2HKRS6H92PH804594"/>
    <s v="41194-03"/>
    <n v="0"/>
    <n v="5"/>
    <n v="3"/>
    <n v="4"/>
    <n v="4"/>
    <n v="5"/>
    <n v="5"/>
    <x v="4"/>
    <x v="0"/>
  </r>
  <r>
    <x v="0"/>
    <x v="0"/>
    <s v="Odyssey Touring"/>
    <x v="0"/>
    <n v="31524"/>
    <n v="4"/>
    <n v="1231"/>
    <s v="Modern Steel Metallic"/>
    <s v="Gray"/>
    <x v="1"/>
    <s v="19-28"/>
    <x v="0"/>
    <s v="10-Speed Automatic"/>
    <s v="3.5L V6 24V GDI SOHC"/>
    <s v="5FNRL6H89JB006278"/>
    <s v="P9447"/>
    <n v="41279"/>
    <n v="4.8"/>
    <n v="4.7"/>
    <n v="4.5999999999999996"/>
    <n v="4.3"/>
    <n v="4.7"/>
    <n v="4.5999999999999996"/>
    <x v="4"/>
    <x v="0"/>
  </r>
  <r>
    <x v="4"/>
    <x v="0"/>
    <s v="Insight Touring"/>
    <x v="1"/>
    <n v="27465"/>
    <n v="5"/>
    <n v="1291"/>
    <s v="Crystal Black Pearl"/>
    <s v="Black"/>
    <x v="1"/>
    <s v="51-45"/>
    <x v="1"/>
    <s v="Automatic CVT"/>
    <s v="1.5L I4 16V MPFI DOHC Hybrid"/>
    <s v="19XZE4F90LE007483"/>
    <s v="P28419"/>
    <n v="51760"/>
    <n v="4.5"/>
    <n v="4.8"/>
    <n v="4.5"/>
    <n v="4.8"/>
    <n v="4.9000000000000004"/>
    <n v="5"/>
    <x v="4"/>
    <x v="0"/>
  </r>
  <r>
    <x v="7"/>
    <x v="0"/>
    <s v="Ridgeline Black Edition"/>
    <x v="1"/>
    <n v="49791"/>
    <n v="4.5999999999999996"/>
    <n v="1959"/>
    <s v="Platinum White Pearl"/>
    <s v="Black"/>
    <x v="0"/>
    <m/>
    <x v="0"/>
    <s v="Automatic"/>
    <s v="3.5L V6 24V GDI SOHC"/>
    <s v="5FPYK3F89PB006233"/>
    <s v="PB006233"/>
    <n v="8"/>
    <n v="5"/>
    <n v="4.8"/>
    <n v="4.8"/>
    <n v="4.2"/>
    <n v="5"/>
    <n v="5"/>
    <x v="4"/>
    <x v="0"/>
  </r>
  <r>
    <x v="4"/>
    <x v="0"/>
    <s v="CR-V EX-L"/>
    <x v="0"/>
    <n v="32998"/>
    <n v="4.8"/>
    <n v="2"/>
    <s v="White"/>
    <s v="Black"/>
    <x v="0"/>
    <s v="27-32"/>
    <x v="0"/>
    <s v="Automatic CVT"/>
    <s v="1.5L I4 16V GDI DOHC Turbo"/>
    <s v="2HKRW2H8XLH693937"/>
    <n v="23664192"/>
    <n v="25575"/>
    <n v="4.9000000000000004"/>
    <n v="4.8"/>
    <n v="4.8"/>
    <n v="4.8"/>
    <n v="4.9000000000000004"/>
    <n v="4.9000000000000004"/>
    <x v="4"/>
    <x v="0"/>
  </r>
  <r>
    <x v="7"/>
    <x v="0"/>
    <s v="Civic EX-L"/>
    <x v="1"/>
    <n v="29240"/>
    <n v="4.8"/>
    <n v="2"/>
    <s v="Smokey Mauve Pearl"/>
    <s v="White"/>
    <x v="1"/>
    <m/>
    <x v="0"/>
    <s v="Automatic CVT"/>
    <s v="1.5L I4 16V GDI DOHC Turbo"/>
    <s v="19XFL1H75PE001218"/>
    <s v="PE001218"/>
    <n v="150"/>
    <n v="2"/>
    <n v="0"/>
    <n v="2"/>
    <n v="1"/>
    <n v="0"/>
    <n v="0"/>
    <x v="4"/>
    <x v="0"/>
  </r>
  <r>
    <x v="3"/>
    <x v="0"/>
    <s v="Pilot EX-L"/>
    <x v="1"/>
    <n v="42000"/>
    <n v="5"/>
    <n v="9"/>
    <s v="Platinum White Pearl"/>
    <s v="Black"/>
    <x v="1"/>
    <s v="20-27"/>
    <x v="0"/>
    <s v="9-Speed Automatic"/>
    <s v="3.5L V6 24V GDI SOHC"/>
    <s v="5FNYF5H59NB038396"/>
    <n v="821680"/>
    <n v="5"/>
    <n v="5"/>
    <n v="5"/>
    <n v="5"/>
    <n v="5"/>
    <n v="5"/>
    <n v="5"/>
    <x v="4"/>
    <x v="0"/>
  </r>
  <r>
    <x v="1"/>
    <x v="0"/>
    <s v="HR-V EX-L"/>
    <x v="0"/>
    <n v="24995"/>
    <n v="4.5999999999999996"/>
    <n v="1"/>
    <s v="‚Äì"/>
    <s v="White"/>
    <x v="1"/>
    <s v="28-34"/>
    <x v="0"/>
    <s v="Automatic CVT"/>
    <s v="1.8L I4 16V MPFI SOHC"/>
    <s v="3CZRU5H76KM720262"/>
    <n v="1335"/>
    <n v="21172"/>
    <n v="4.5999999999999996"/>
    <n v="4.5999999999999996"/>
    <n v="4.4000000000000004"/>
    <n v="4.5999999999999996"/>
    <n v="4.8"/>
    <n v="4.7"/>
    <x v="4"/>
    <x v="0"/>
  </r>
  <r>
    <x v="4"/>
    <x v="0"/>
    <s v="Odyssey EX-L"/>
    <x v="1"/>
    <n v="32519"/>
    <n v="4.4000000000000004"/>
    <n v="1114"/>
    <s v="Modern Steel Metallic"/>
    <s v="Gray"/>
    <x v="1"/>
    <s v="19-28"/>
    <x v="0"/>
    <s v="10-Speed Automatic"/>
    <s v="3.5L V6 24V GDI SOHC"/>
    <s v="5FNRL6H70LB017597"/>
    <s v="LB017597A"/>
    <n v="31599"/>
    <n v="4.8"/>
    <n v="4.8"/>
    <n v="4.7"/>
    <n v="4.5999999999999996"/>
    <n v="4.7"/>
    <n v="4.7"/>
    <x v="4"/>
    <x v="0"/>
  </r>
  <r>
    <x v="2"/>
    <x v="0"/>
    <s v="Pilot EX"/>
    <x v="0"/>
    <n v="21995"/>
    <n v="4.7"/>
    <n v="2376"/>
    <s v="Modern Steel Metallic"/>
    <s v="White"/>
    <x v="1"/>
    <s v="19-27"/>
    <x v="0"/>
    <s v="6-Speed Automatic"/>
    <s v="3.5L V6 24V GDI SOHC"/>
    <s v="5FNYF5H33GB012684"/>
    <s v="GB012684"/>
    <n v="61738"/>
    <n v="4.7"/>
    <n v="4.5999999999999996"/>
    <n v="4.5"/>
    <n v="4.4000000000000004"/>
    <n v="4.5999999999999996"/>
    <n v="4.5999999999999996"/>
    <x v="4"/>
    <x v="0"/>
  </r>
  <r>
    <x v="3"/>
    <x v="0"/>
    <s v="Civic Si Base"/>
    <x v="1"/>
    <n v="28595"/>
    <n v="4.5"/>
    <n v="23"/>
    <s v="Crystal Black Pearl"/>
    <s v="White"/>
    <x v="1"/>
    <s v="27-37"/>
    <x v="0"/>
    <s v="6-Speed Manual"/>
    <s v="1.5L I4 16V GDI DOHC Turbo"/>
    <s v="2HGFE1E55NH477338"/>
    <s v="NH47738"/>
    <n v="15"/>
    <n v="4.2"/>
    <n v="4"/>
    <n v="4.5"/>
    <n v="4.2"/>
    <n v="4.5"/>
    <n v="5"/>
    <x v="4"/>
    <x v="0"/>
  </r>
  <r>
    <x v="3"/>
    <x v="0"/>
    <s v="Passport EX-L"/>
    <x v="1"/>
    <n v="42160"/>
    <n v="4.9000000000000004"/>
    <n v="18"/>
    <s v="Platinum"/>
    <s v="Black"/>
    <x v="0"/>
    <s v="19-24"/>
    <x v="0"/>
    <s v="9-Speed Automatic"/>
    <s v="3.5L V6 24V GDI SOHC"/>
    <s v="5FNYF8H50NB020631"/>
    <n v="7520631"/>
    <n v="0"/>
    <n v="5"/>
    <n v="5"/>
    <n v="4.9000000000000004"/>
    <n v="5"/>
    <n v="4.9000000000000004"/>
    <n v="5"/>
    <x v="4"/>
    <x v="0"/>
  </r>
  <r>
    <x v="7"/>
    <x v="0"/>
    <s v="CR-V Hybrid Sport Touring"/>
    <x v="1"/>
    <n v="40300"/>
    <n v="4.9000000000000004"/>
    <n v="879"/>
    <s v="Platinum White Pearl"/>
    <s v="Black"/>
    <x v="0"/>
    <m/>
    <x v="1"/>
    <s v="Automatic CVT"/>
    <s v="2.0L I4 16V GDI DOHC Hybrid"/>
    <s v="2HKRS6H91PH804747"/>
    <s v="PH804747"/>
    <n v="1"/>
    <n v="5"/>
    <n v="3"/>
    <n v="4"/>
    <n v="4"/>
    <n v="5"/>
    <n v="5"/>
    <x v="4"/>
    <x v="0"/>
  </r>
  <r>
    <x v="3"/>
    <x v="0"/>
    <s v="Pilot TrailSport"/>
    <x v="1"/>
    <n v="43501"/>
    <n v="4.8"/>
    <n v="1781"/>
    <s v="Sonic Gray Pearl"/>
    <s v="Black"/>
    <x v="0"/>
    <s v="19-25"/>
    <x v="0"/>
    <s v="9-Speed Automatic"/>
    <s v="3.5L V6 24V GDI SOHC"/>
    <s v="5FNYF6H87NB091629"/>
    <s v="NB091629"/>
    <n v="3"/>
    <n v="5"/>
    <n v="5"/>
    <n v="5"/>
    <n v="5"/>
    <n v="5"/>
    <n v="5"/>
    <x v="4"/>
    <x v="0"/>
  </r>
  <r>
    <x v="7"/>
    <x v="0"/>
    <s v="CR-V Hybrid Sport Touring"/>
    <x v="1"/>
    <n v="40850"/>
    <n v="4.7"/>
    <n v="1118"/>
    <s v="Red"/>
    <s v="Black"/>
    <x v="0"/>
    <m/>
    <x v="1"/>
    <s v="‚Äì"/>
    <s v="2.0L I4 16V GDI DOHC Hybrid"/>
    <s v="2HKRS6H98PH806317"/>
    <n v="422614"/>
    <n v="0"/>
    <n v="5"/>
    <n v="3"/>
    <n v="4"/>
    <n v="4"/>
    <n v="5"/>
    <n v="5"/>
    <x v="4"/>
    <x v="0"/>
  </r>
  <r>
    <x v="1"/>
    <x v="0"/>
    <s v="Insight LX"/>
    <x v="0"/>
    <n v="16979"/>
    <n v="4.0999999999999996"/>
    <n v="27"/>
    <s v="Black"/>
    <s v="Black"/>
    <x v="1"/>
    <s v="55-49"/>
    <x v="1"/>
    <s v="Automatic CVT"/>
    <s v="1.5L I4 16V MPFI DOHC Hybrid"/>
    <s v="19XZE4F18KE014626"/>
    <s v="U9635"/>
    <n v="133972"/>
    <n v="4.5999999999999996"/>
    <n v="4.8"/>
    <n v="4.5"/>
    <n v="4.7"/>
    <n v="4.8"/>
    <n v="4.8"/>
    <x v="4"/>
    <x v="0"/>
  </r>
  <r>
    <x v="5"/>
    <x v="0"/>
    <s v="Odyssey EX-L"/>
    <x v="1"/>
    <n v="37663"/>
    <n v="4.5999999999999996"/>
    <n v="114"/>
    <s v="Gray"/>
    <s v="Gray"/>
    <x v="1"/>
    <s v="19-28"/>
    <x v="0"/>
    <s v="10-Speed Automatic"/>
    <s v="3.5L V6 24V GDI SOHC"/>
    <s v="5FNRL6H79MB043987"/>
    <s v="H115740A"/>
    <n v="23867"/>
    <n v="5"/>
    <n v="5"/>
    <n v="4.9000000000000004"/>
    <n v="4.8"/>
    <n v="4.8"/>
    <n v="5"/>
    <x v="4"/>
    <x v="0"/>
  </r>
  <r>
    <x v="2"/>
    <x v="0"/>
    <s v="Odyssey EX"/>
    <x v="0"/>
    <n v="20364"/>
    <n v="4.3"/>
    <n v="1163"/>
    <s v="Modern Steel Metallic"/>
    <s v="Gray"/>
    <x v="1"/>
    <s v="19-28"/>
    <x v="0"/>
    <s v="6-Speed Automatic"/>
    <s v="3.5L V6 24V MPFI SOHC"/>
    <s v="5FNRL5H41GB145773"/>
    <s v="GB145773P"/>
    <n v="68199"/>
    <n v="4.8"/>
    <n v="4.5999999999999996"/>
    <n v="4.7"/>
    <n v="4.5999999999999996"/>
    <n v="4.7"/>
    <n v="4.8"/>
    <x v="4"/>
    <x v="0"/>
  </r>
  <r>
    <x v="3"/>
    <x v="0"/>
    <s v="Accord LX 1.5T"/>
    <x v="0"/>
    <n v="27488"/>
    <n v="4.7"/>
    <n v="2869"/>
    <s v="Silver"/>
    <s v="Black"/>
    <x v="1"/>
    <s v="30-38"/>
    <x v="0"/>
    <s v="Automatic CVT"/>
    <s v="1.5L I4 16V GDI DOHC Turbo"/>
    <s v="1HGCV1F15NA046821"/>
    <s v="TNA046821"/>
    <n v="14073"/>
    <n v="5"/>
    <n v="5"/>
    <n v="5"/>
    <n v="5"/>
    <n v="5"/>
    <n v="5"/>
    <x v="4"/>
    <x v="0"/>
  </r>
  <r>
    <x v="0"/>
    <x v="0"/>
    <s v="Odyssey Elite"/>
    <x v="0"/>
    <n v="29220"/>
    <n v="4.5999999999999996"/>
    <n v="133"/>
    <s v="Deep Scarlet Pearl"/>
    <s v="Beige"/>
    <x v="1"/>
    <s v="19-28"/>
    <x v="0"/>
    <s v="10-Speed Automatic"/>
    <s v="3.5L V6 24V GDI SOHC"/>
    <s v="5FNRL6H99JB068871"/>
    <s v="UD3249"/>
    <n v="65083"/>
    <n v="4.8"/>
    <n v="4.7"/>
    <n v="4.5999999999999996"/>
    <n v="4.3"/>
    <n v="4.7"/>
    <n v="4.5999999999999996"/>
    <x v="4"/>
    <x v="0"/>
  </r>
  <r>
    <x v="0"/>
    <x v="0"/>
    <s v="Ridgeline RTL"/>
    <x v="0"/>
    <n v="26777"/>
    <n v="4.8"/>
    <n v="22"/>
    <s v="White"/>
    <s v="Black"/>
    <x v="0"/>
    <s v="18-25"/>
    <x v="0"/>
    <s v="6-Speed Automatic"/>
    <s v="3.5L V6 24V GDI SOHC"/>
    <s v="5FPYK3F55JB008686"/>
    <n v="10610"/>
    <n v="96762"/>
    <n v="4.9000000000000004"/>
    <n v="4.8"/>
    <n v="4.8"/>
    <n v="4.5999999999999996"/>
    <n v="4.8"/>
    <n v="4.9000000000000004"/>
    <x v="4"/>
    <x v="0"/>
  </r>
  <r>
    <x v="3"/>
    <x v="0"/>
    <s v="Pilot Sport"/>
    <x v="0"/>
    <n v="33488"/>
    <n v="5"/>
    <n v="23"/>
    <s v="Gray"/>
    <s v="Black"/>
    <x v="1"/>
    <s v="20-27"/>
    <x v="0"/>
    <s v="9-Speed Automatic"/>
    <s v="3.5L V6 24V GDI SOHC"/>
    <s v="5FNYF5H33NB029059"/>
    <s v="30208XR"/>
    <n v="2000"/>
    <n v="5"/>
    <n v="5"/>
    <n v="5"/>
    <n v="5"/>
    <n v="5"/>
    <n v="5"/>
    <x v="4"/>
    <x v="0"/>
  </r>
  <r>
    <x v="15"/>
    <x v="0"/>
    <s v="Civic Hybrid Base w/Leather (CVT)"/>
    <x v="0"/>
    <n v="10456"/>
    <n v="2.9"/>
    <n v="113"/>
    <s v="Alabaster Silver Metallic"/>
    <s v="Gray"/>
    <x v="1"/>
    <s v="44-44"/>
    <x v="1"/>
    <s v="Automatic CVT"/>
    <s v="1.5L I4 8V MPFI SOHC Hybrid"/>
    <s v="19XFB4F30DE203559"/>
    <n v="221395"/>
    <n v="116826"/>
    <n v="4.0999999999999996"/>
    <n v="4.2"/>
    <n v="3.8"/>
    <n v="3.8"/>
    <n v="4.3"/>
    <n v="4.2"/>
    <x v="4"/>
    <x v="0"/>
  </r>
  <r>
    <x v="3"/>
    <x v="0"/>
    <s v="HR-V EX"/>
    <x v="0"/>
    <n v="26416"/>
    <n v="1.5"/>
    <n v="51"/>
    <s v="Modern Steel Metallic"/>
    <s v="Black"/>
    <x v="1"/>
    <s v="28-34"/>
    <x v="0"/>
    <s v="Automatic CVT"/>
    <s v="1.8L I4 16V MPFI SOHC"/>
    <s v="3CZRU5H53NM714177"/>
    <n v="247582"/>
    <n v="8622"/>
    <n v="3.8"/>
    <n v="3.2"/>
    <n v="3.6"/>
    <n v="3.6"/>
    <n v="4.2"/>
    <n v="4.2"/>
    <x v="4"/>
    <x v="0"/>
  </r>
  <r>
    <x v="3"/>
    <x v="0"/>
    <s v="HR-V LX"/>
    <x v="0"/>
    <n v="24087"/>
    <n v="1.5"/>
    <n v="51"/>
    <s v="Lunar Silver Metallic"/>
    <s v="Gray"/>
    <x v="1"/>
    <s v="28-34"/>
    <x v="0"/>
    <s v="Automatic CVT"/>
    <s v="1.8L I4 16V MPFI SOHC"/>
    <s v="3CZRU5H32NM716663"/>
    <n v="247636"/>
    <n v="10808"/>
    <n v="3.8"/>
    <n v="3.2"/>
    <n v="3.6"/>
    <n v="3.6"/>
    <n v="4.2"/>
    <n v="4.2"/>
    <x v="4"/>
    <x v="0"/>
  </r>
  <r>
    <x v="3"/>
    <x v="0"/>
    <s v="HR-V EX"/>
    <x v="0"/>
    <n v="25802"/>
    <n v="1.5"/>
    <n v="51"/>
    <s v="Modern Steel Metallic"/>
    <s v="Black"/>
    <x v="0"/>
    <s v="26-31"/>
    <x v="0"/>
    <s v="Automatic CVT"/>
    <s v="1.8L I4 16V MPFI SOHC"/>
    <s v="3CZRU6H54NM753043"/>
    <n v="247434"/>
    <n v="2139"/>
    <n v="3.8"/>
    <n v="3.2"/>
    <n v="3.6"/>
    <n v="3.6"/>
    <n v="4.2"/>
    <n v="4.2"/>
    <x v="4"/>
    <x v="0"/>
  </r>
  <r>
    <x v="7"/>
    <x v="0"/>
    <s v="HR-V EX-L"/>
    <x v="1"/>
    <n v="29195"/>
    <n v="4.5999999999999996"/>
    <n v="23"/>
    <s v="Deep Ocean Pearl"/>
    <s v="Black"/>
    <x v="1"/>
    <m/>
    <x v="0"/>
    <s v="Automatic CVT"/>
    <s v="2.0L I4 16V GDI DOHC"/>
    <s v="3CZRZ1H71PM728576"/>
    <n v="30446"/>
    <n v="0"/>
    <n v="4"/>
    <n v="5"/>
    <n v="4"/>
    <n v="5"/>
    <n v="5"/>
    <n v="5"/>
    <x v="4"/>
    <x v="0"/>
  </r>
  <r>
    <x v="7"/>
    <x v="0"/>
    <s v="CR-V Hybrid Sport Touring"/>
    <x v="1"/>
    <n v="40850"/>
    <n v="4.4000000000000004"/>
    <n v="23"/>
    <s v="Urban Gray Pearl"/>
    <s v="Black"/>
    <x v="0"/>
    <m/>
    <x v="1"/>
    <s v="Automatic CVT"/>
    <s v="2.0L I4 16V GDI DOHC Hybrid"/>
    <s v="7FARS6H90PE003536"/>
    <n v="30437"/>
    <n v="0"/>
    <n v="5"/>
    <n v="3"/>
    <n v="4"/>
    <n v="4"/>
    <n v="5"/>
    <n v="5"/>
    <x v="4"/>
    <x v="0"/>
  </r>
  <r>
    <x v="3"/>
    <x v="0"/>
    <s v="Accord Hybrid Sport"/>
    <x v="1"/>
    <n v="32560"/>
    <n v="5"/>
    <n v="9"/>
    <s v="Sonic Gray Pearl"/>
    <s v="Black"/>
    <x v="1"/>
    <s v="44-41"/>
    <x v="1"/>
    <s v="Automatic CVT"/>
    <s v="2.0L I4 16V MPFI DOHC Hybrid"/>
    <s v="1HGCV3F27NA047022"/>
    <n v="821719"/>
    <n v="6"/>
    <n v="4.9000000000000004"/>
    <n v="5"/>
    <n v="5"/>
    <n v="4.9000000000000004"/>
    <n v="4.9000000000000004"/>
    <n v="5"/>
    <x v="4"/>
    <x v="0"/>
  </r>
  <r>
    <x v="7"/>
    <x v="0"/>
    <s v="Odyssey Sport"/>
    <x v="1"/>
    <n v="42900"/>
    <n v="4.9000000000000004"/>
    <n v="5491"/>
    <s v="Gray"/>
    <s v="Black"/>
    <x v="1"/>
    <m/>
    <x v="0"/>
    <s v="10-Speed Automatic"/>
    <s v="3.5L V6 24V GDI SOHC"/>
    <s v="5FNRL6H70PB021865"/>
    <s v="23H115"/>
    <n v="0"/>
    <n v="5"/>
    <n v="5"/>
    <n v="4"/>
    <n v="4"/>
    <n v="4"/>
    <n v="5"/>
    <x v="4"/>
    <x v="0"/>
  </r>
  <r>
    <x v="0"/>
    <x v="0"/>
    <s v="Odyssey Elite"/>
    <x v="0"/>
    <n v="30530"/>
    <n v="4.5"/>
    <n v="811"/>
    <s v="White"/>
    <s v="White"/>
    <x v="1"/>
    <s v="19-28"/>
    <x v="0"/>
    <s v="10-Speed Automatic"/>
    <s v="3.5L V6 24V GDI SOHC"/>
    <s v="5FNRL6H93JB030648"/>
    <s v="JB030648"/>
    <n v="65792"/>
    <n v="4.8"/>
    <n v="4.7"/>
    <n v="4.5999999999999996"/>
    <n v="4.3"/>
    <n v="4.7"/>
    <n v="4.5999999999999996"/>
    <x v="4"/>
    <x v="0"/>
  </r>
  <r>
    <x v="12"/>
    <x v="0"/>
    <s v="CR-V EX"/>
    <x v="0"/>
    <n v="12990"/>
    <n v="4.5"/>
    <n v="364"/>
    <s v="Blue"/>
    <s v="Blue"/>
    <x v="1"/>
    <s v="23-31"/>
    <x v="0"/>
    <s v="5-Speed Automatic"/>
    <s v="2.4L I4 16V MPFI DOHC"/>
    <s v="JHLRM3H51CC003914"/>
    <n v="220868"/>
    <n v="156155"/>
    <n v="4.5"/>
    <n v="4.5"/>
    <n v="4.4000000000000004"/>
    <n v="4.5999999999999996"/>
    <n v="4.5"/>
    <n v="4.7"/>
    <x v="4"/>
    <x v="0"/>
  </r>
  <r>
    <x v="7"/>
    <x v="0"/>
    <s v="Ridgeline Black"/>
    <x v="1"/>
    <n v="53915"/>
    <n v="5"/>
    <n v="292"/>
    <s v="Sonic Gray Pearl"/>
    <s v="Nh-877p/Black"/>
    <x v="0"/>
    <s v="18-24"/>
    <x v="0"/>
    <s v="9-SPEED A/T"/>
    <s v="V6 Cylinder Engine"/>
    <s v="5FPYK3F81PB014892"/>
    <s v="H1397"/>
    <n v="4"/>
    <n v="5"/>
    <n v="4.8"/>
    <n v="4.8"/>
    <n v="4.2"/>
    <n v="5"/>
    <n v="5"/>
    <x v="4"/>
    <x v="0"/>
  </r>
  <r>
    <x v="7"/>
    <x v="0"/>
    <s v="Civic Si Base"/>
    <x v="1"/>
    <n v="35645"/>
    <n v="5"/>
    <n v="292"/>
    <s v="Platinum White Pearl"/>
    <s v="Black/Red"/>
    <x v="1"/>
    <s v="27-37"/>
    <x v="0"/>
    <s v="6-SPEED M/T"/>
    <s v="4 Cylinder Engine"/>
    <s v="2HGFE1E56PH471499"/>
    <s v="H1420"/>
    <n v="6"/>
    <n v="2"/>
    <n v="0"/>
    <n v="2"/>
    <n v="1"/>
    <n v="0"/>
    <n v="0"/>
    <x v="4"/>
    <x v="0"/>
  </r>
  <r>
    <x v="3"/>
    <x v="0"/>
    <s v="Pilot Touring 7-Passenger"/>
    <x v="0"/>
    <n v="42988"/>
    <n v="4.4000000000000004"/>
    <n v="3879"/>
    <s v="Platinum White Pearl"/>
    <s v="Black"/>
    <x v="1"/>
    <s v="20-27"/>
    <x v="0"/>
    <s v="9-Speed Automatic"/>
    <s v="3.5L V6 24V GDI SOHC"/>
    <s v="5FNYF5H67NB004000"/>
    <s v="NB004000P"/>
    <n v="8729"/>
    <n v="5"/>
    <n v="5"/>
    <n v="5"/>
    <n v="5"/>
    <n v="5"/>
    <n v="5"/>
    <x v="4"/>
    <x v="0"/>
  </r>
  <r>
    <x v="7"/>
    <x v="0"/>
    <s v="Civic Si Base"/>
    <x v="1"/>
    <s v="Not Priced"/>
    <n v="1.4"/>
    <n v="46"/>
    <s v="Rallye Red"/>
    <s v="Black / Red"/>
    <x v="1"/>
    <m/>
    <x v="0"/>
    <s v="6-Speed Manual"/>
    <s v="1.5L I4 16V GDI DOHC Turbo"/>
    <s v="2HGFE1E53PH471041"/>
    <n v="2230090"/>
    <n v="5"/>
    <n v="2"/>
    <n v="0"/>
    <n v="2"/>
    <n v="1"/>
    <n v="0"/>
    <n v="0"/>
    <x v="4"/>
    <x v="0"/>
  </r>
  <r>
    <x v="7"/>
    <x v="0"/>
    <s v="Civic Si Base"/>
    <x v="1"/>
    <n v="34595"/>
    <n v="4.0999999999999996"/>
    <n v="428"/>
    <s v="Crystal Black Pearl"/>
    <s v="Black / Red"/>
    <x v="1"/>
    <m/>
    <x v="0"/>
    <s v="6-Speed Manual"/>
    <s v="1.5L I4 16V GDI DOHC Turbo"/>
    <s v="2HGFE1E52PH471953"/>
    <s v="PH471953"/>
    <n v="4"/>
    <n v="2"/>
    <n v="0"/>
    <n v="2"/>
    <n v="1"/>
    <n v="0"/>
    <n v="0"/>
    <x v="4"/>
    <x v="0"/>
  </r>
  <r>
    <x v="7"/>
    <x v="0"/>
    <s v="CR-V Hybrid Sport"/>
    <x v="1"/>
    <n v="34700"/>
    <n v="5"/>
    <n v="619"/>
    <s v="Platinum White Pearl"/>
    <s v="Black"/>
    <x v="1"/>
    <s v="43-36"/>
    <x v="1"/>
    <s v="Variable"/>
    <s v="Gas/Electric I-4 2.0 L/122"/>
    <s v="2HKRS5H59PH705133"/>
    <n v="230232"/>
    <n v="0"/>
    <n v="5"/>
    <n v="3"/>
    <n v="4"/>
    <n v="4"/>
    <n v="5"/>
    <n v="5"/>
    <x v="4"/>
    <x v="0"/>
  </r>
  <r>
    <x v="3"/>
    <x v="0"/>
    <s v="Accord Sport 1.5T"/>
    <x v="1"/>
    <n v="28970"/>
    <n v="4.8"/>
    <n v="1781"/>
    <s v="Platinum White Pearl"/>
    <s v="Black"/>
    <x v="1"/>
    <s v="29-35"/>
    <x v="0"/>
    <s v="Automatic CVT"/>
    <s v="1.5L I4 16V GDI DOHC Turbo"/>
    <s v="1HGCV1F33NA103969"/>
    <s v="NA103969"/>
    <n v="3"/>
    <n v="5"/>
    <n v="5"/>
    <n v="5"/>
    <n v="5"/>
    <n v="5"/>
    <n v="5"/>
    <x v="4"/>
    <x v="0"/>
  </r>
  <r>
    <x v="7"/>
    <x v="0"/>
    <s v="Civic Si Base"/>
    <x v="1"/>
    <n v="29590"/>
    <n v="4.8"/>
    <n v="1781"/>
    <s v="Platinum White Pearl"/>
    <s v="Black / Red"/>
    <x v="1"/>
    <m/>
    <x v="0"/>
    <s v="Manual"/>
    <s v="1.5L I4 16V GDI DOHC Turbo"/>
    <s v="2HGFE1E57PH470684"/>
    <s v="PH470684"/>
    <n v="3"/>
    <n v="2"/>
    <n v="0"/>
    <n v="2"/>
    <n v="1"/>
    <n v="0"/>
    <n v="0"/>
    <x v="4"/>
    <x v="0"/>
  </r>
  <r>
    <x v="4"/>
    <x v="0"/>
    <s v="Odyssey EX"/>
    <x v="0"/>
    <n v="30999"/>
    <n v="5"/>
    <n v="1185"/>
    <s v="Silver Metallic"/>
    <s v="Gray"/>
    <x v="1"/>
    <s v="19-28"/>
    <x v="0"/>
    <s v="10-Speed Automatic"/>
    <s v="3.5L V6 24V GDI SOHC"/>
    <s v="5FNRL6H55LB044471"/>
    <n v="19553"/>
    <n v="32491"/>
    <n v="4.8"/>
    <n v="4.8"/>
    <n v="4.7"/>
    <n v="4.5999999999999996"/>
    <n v="4.7"/>
    <n v="4.7"/>
    <x v="4"/>
    <x v="0"/>
  </r>
  <r>
    <x v="3"/>
    <x v="0"/>
    <s v="Pilot Sport"/>
    <x v="1"/>
    <n v="42970"/>
    <n v="5"/>
    <n v="251"/>
    <s v="Crystal Black Pearl"/>
    <s v="Black"/>
    <x v="0"/>
    <s v="19-26"/>
    <x v="0"/>
    <s v="9-Speed Automatic"/>
    <s v="3.5L V6 24V GDI SOHC"/>
    <s v="5FNYF6H34NB102770"/>
    <n v="40165"/>
    <n v="6"/>
    <n v="5"/>
    <n v="5"/>
    <n v="5"/>
    <n v="5"/>
    <n v="5"/>
    <n v="5"/>
    <x v="4"/>
    <x v="0"/>
  </r>
  <r>
    <x v="7"/>
    <x v="0"/>
    <s v="CR-V EX-L"/>
    <x v="1"/>
    <n v="37510"/>
    <n v="4.7"/>
    <n v="12"/>
    <s v="Urban Gray Pearl"/>
    <s v="Black"/>
    <x v="4"/>
    <m/>
    <x v="0"/>
    <s v="Automatic CVT"/>
    <s v="1.5L I4 16V GDI DOHC Turbo"/>
    <s v="2HKRS4H73PH412968"/>
    <n v="712968"/>
    <n v="0"/>
    <n v="5"/>
    <n v="5"/>
    <n v="5"/>
    <n v="4"/>
    <n v="4"/>
    <n v="5"/>
    <x v="4"/>
    <x v="0"/>
  </r>
  <r>
    <x v="15"/>
    <x v="0"/>
    <s v="Accord EX-L"/>
    <x v="0"/>
    <n v="12995"/>
    <n v="5"/>
    <n v="1492"/>
    <s v="‚Äì"/>
    <s v="White"/>
    <x v="1"/>
    <s v="21-34"/>
    <x v="0"/>
    <s v="6-Speed Automatic"/>
    <s v="3.5L V6 24V MPFI SOHC"/>
    <s v="1HGCR3F80DA015147"/>
    <s v="DA015147"/>
    <n v="154715"/>
    <n v="4.4000000000000004"/>
    <n v="4.4000000000000004"/>
    <n v="4.5"/>
    <n v="4.5"/>
    <n v="4.5999999999999996"/>
    <n v="4.5999999999999996"/>
    <x v="4"/>
    <x v="0"/>
  </r>
  <r>
    <x v="5"/>
    <x v="0"/>
    <s v="Civic Sport"/>
    <x v="0"/>
    <n v="22995"/>
    <n v="5"/>
    <n v="1492"/>
    <s v="Modern Steel Metallic"/>
    <s v="Black"/>
    <x v="1"/>
    <s v="29-37"/>
    <x v="0"/>
    <s v="Automatic CVT"/>
    <s v="2.0L I4 16V MPFI DOHC"/>
    <s v="2HGFC2F8XMH529369"/>
    <s v="MH529369"/>
    <n v="34652"/>
    <n v="4.5999999999999996"/>
    <n v="4.7"/>
    <n v="4.7"/>
    <n v="4.5999999999999996"/>
    <n v="4.8"/>
    <n v="4.5999999999999996"/>
    <x v="4"/>
    <x v="0"/>
  </r>
  <r>
    <x v="7"/>
    <x v="0"/>
    <s v="Civic Si Base"/>
    <x v="1"/>
    <n v="29590"/>
    <n v="1.3"/>
    <n v="65"/>
    <s v="Platinum White Pearl"/>
    <s v="Black / Red"/>
    <x v="1"/>
    <m/>
    <x v="0"/>
    <s v="6-Speed Manual"/>
    <s v="1.5L I4 16V GDI DOHC Turbo"/>
    <s v="2HGFE1E52PH470690"/>
    <n v="5670690"/>
    <n v="0"/>
    <n v="2"/>
    <n v="0"/>
    <n v="2"/>
    <n v="1"/>
    <n v="0"/>
    <n v="0"/>
    <x v="4"/>
    <x v="0"/>
  </r>
  <r>
    <x v="7"/>
    <x v="0"/>
    <s v="CR-V Hybrid Sport Touring"/>
    <x v="1"/>
    <n v="40395"/>
    <n v="5"/>
    <n v="619"/>
    <s v="Crystal Black Pearl"/>
    <s v="Black"/>
    <x v="0"/>
    <s v="40-34"/>
    <x v="1"/>
    <s v="Variable"/>
    <s v="Gas/Electric I-4 2.0 L/122"/>
    <s v="2HKRS6H96PH804114"/>
    <n v="230235"/>
    <n v="0"/>
    <n v="5"/>
    <n v="3"/>
    <n v="4"/>
    <n v="4"/>
    <n v="5"/>
    <n v="5"/>
    <x v="4"/>
    <x v="0"/>
  </r>
  <r>
    <x v="15"/>
    <x v="0"/>
    <s v="Civic EX-L"/>
    <x v="0"/>
    <n v="15980"/>
    <n v="4.9000000000000004"/>
    <n v="455"/>
    <s v="Dyno Blue Pearl"/>
    <s v="Gray"/>
    <x v="1"/>
    <s v="28-39"/>
    <x v="0"/>
    <s v="5-Speed Automatic"/>
    <s v="1.8L I4 16V MPFI SOHC"/>
    <s v="19XFB2F93DE287210"/>
    <n v="12778"/>
    <n v="56964"/>
    <n v="4.5"/>
    <n v="4.5"/>
    <n v="4.4000000000000004"/>
    <n v="4.7"/>
    <n v="4.5999999999999996"/>
    <n v="4.8"/>
    <x v="4"/>
    <x v="0"/>
  </r>
  <r>
    <x v="3"/>
    <x v="0"/>
    <s v="Accord Sport 1.5T"/>
    <x v="1"/>
    <n v="28923"/>
    <n v="4.7"/>
    <n v="2713"/>
    <s v="Still Night Pearl"/>
    <s v="White"/>
    <x v="1"/>
    <s v="29-35"/>
    <x v="0"/>
    <s v="Automatic CVT"/>
    <s v="1.5L I4 16V GDI DOHC Turbo"/>
    <s v="1HGCV1F3XNA089648"/>
    <s v="NA089648"/>
    <n v="10"/>
    <n v="5"/>
    <n v="5"/>
    <n v="5"/>
    <n v="5"/>
    <n v="5"/>
    <n v="5"/>
    <x v="4"/>
    <x v="0"/>
  </r>
  <r>
    <x v="7"/>
    <x v="0"/>
    <s v="Civic Si Base"/>
    <x v="1"/>
    <n v="29650"/>
    <n v="1.3"/>
    <n v="65"/>
    <s v="Platinum White Pearl"/>
    <s v="Black / Red"/>
    <x v="1"/>
    <m/>
    <x v="0"/>
    <s v="6-Speed Manual"/>
    <s v="1.5L I4 16V GDI DOHC Turbo"/>
    <s v="2HGFE1E51PH471572"/>
    <n v="5671572"/>
    <n v="0"/>
    <n v="2"/>
    <n v="0"/>
    <n v="2"/>
    <n v="1"/>
    <n v="0"/>
    <n v="0"/>
    <x v="4"/>
    <x v="0"/>
  </r>
  <r>
    <x v="0"/>
    <x v="0"/>
    <s v="Odyssey Touring"/>
    <x v="0"/>
    <n v="29262"/>
    <n v="4.5999999999999996"/>
    <n v="68"/>
    <s v="Red"/>
    <s v="Beige"/>
    <x v="1"/>
    <s v="19-28"/>
    <x v="0"/>
    <s v="10-Speed Automatic"/>
    <s v="3.5L V6 24V GDI SOHC"/>
    <s v="5FNRL6H88JB076869"/>
    <n v="72646"/>
    <n v="72713"/>
    <n v="4.8"/>
    <n v="4.7"/>
    <n v="4.5999999999999996"/>
    <n v="4.3"/>
    <n v="4.7"/>
    <n v="4.5999999999999996"/>
    <x v="4"/>
    <x v="0"/>
  </r>
  <r>
    <x v="7"/>
    <x v="0"/>
    <s v="Civic Si"/>
    <x v="1"/>
    <n v="29195"/>
    <n v="4.9000000000000004"/>
    <n v="3669"/>
    <s v="Aegean Blue Metallic"/>
    <s v="Black/Red"/>
    <x v="1"/>
    <s v="27-37"/>
    <x v="0"/>
    <s v="Manual"/>
    <s v="Intercooled Turbo Premium Unleaded I-4 1.5 L/91"/>
    <s v="2HGFE1E5XPH470713"/>
    <n v="230141"/>
    <n v="0"/>
    <n v="2"/>
    <n v="0"/>
    <n v="2"/>
    <n v="1"/>
    <n v="0"/>
    <n v="0"/>
    <x v="4"/>
    <x v="0"/>
  </r>
  <r>
    <x v="2"/>
    <x v="0"/>
    <s v="Accord Touring"/>
    <x v="0"/>
    <n v="19561"/>
    <n v="4.8"/>
    <n v="1555"/>
    <s v="White Orchid Pearl"/>
    <s v="Ivory"/>
    <x v="1"/>
    <s v="21-34"/>
    <x v="0"/>
    <s v="6-Speed Automatic"/>
    <s v="3.5L V6 24V MPFI SOHC"/>
    <s v="1HGCR3F98GA025728"/>
    <s v="GA025728"/>
    <n v="91519"/>
    <n v="4.8"/>
    <n v="4.7"/>
    <n v="4.7"/>
    <n v="4.7"/>
    <n v="4.8"/>
    <n v="4.8"/>
    <x v="4"/>
    <x v="0"/>
  </r>
  <r>
    <x v="7"/>
    <x v="0"/>
    <s v="Odyssey Sport"/>
    <x v="1"/>
    <n v="43050"/>
    <n v="4.9000000000000004"/>
    <n v="5491"/>
    <s v="Sonic Gray Pearl"/>
    <s v="Black"/>
    <x v="1"/>
    <m/>
    <x v="0"/>
    <s v="10-Speed Automatic"/>
    <s v="3.5L V6 24V GDI SOHC"/>
    <s v="5FNRL6H77PB028263"/>
    <s v="23H191"/>
    <n v="4"/>
    <n v="5"/>
    <n v="5"/>
    <n v="4"/>
    <n v="4"/>
    <n v="4"/>
    <n v="5"/>
    <x v="4"/>
    <x v="0"/>
  </r>
  <r>
    <x v="7"/>
    <x v="0"/>
    <s v="Accord EX"/>
    <x v="1"/>
    <n v="30705"/>
    <n v="5"/>
    <n v="619"/>
    <s v="Meteorite Gray Metallic"/>
    <s v="Gray"/>
    <x v="1"/>
    <s v="29-37"/>
    <x v="0"/>
    <s v="Variable"/>
    <s v="Intercooled Turbo Regular Unleaded I-4 1.5 L/91"/>
    <s v="1HGCY1F39PA000243"/>
    <n v="230229"/>
    <n v="0"/>
    <n v="2"/>
    <n v="0"/>
    <n v="2"/>
    <n v="1"/>
    <n v="0"/>
    <n v="0"/>
    <x v="4"/>
    <x v="0"/>
  </r>
  <r>
    <x v="1"/>
    <x v="0"/>
    <s v="Passport Touring"/>
    <x v="0"/>
    <n v="33950"/>
    <n v="4.0999999999999996"/>
    <n v="1747"/>
    <s v="Obsidian Blue Pearl"/>
    <s v="Gray"/>
    <x v="0"/>
    <s v="19-24"/>
    <x v="0"/>
    <s v="9-Speed Automatic"/>
    <s v="3.5L V6 24V GDI SOHC"/>
    <s v="5FNYF8H91KB007367"/>
    <n v="7367"/>
    <n v="20219"/>
    <n v="4.8"/>
    <n v="4.7"/>
    <n v="4.7"/>
    <n v="4.5999999999999996"/>
    <n v="4.7"/>
    <n v="4.8"/>
    <x v="4"/>
    <x v="0"/>
  </r>
  <r>
    <x v="7"/>
    <x v="0"/>
    <s v="Ridgeline RTL-E"/>
    <x v="1"/>
    <n v="46025"/>
    <n v="4.8"/>
    <n v="12"/>
    <s v="Modern Steel Metallic"/>
    <s v="Black"/>
    <x v="0"/>
    <m/>
    <x v="0"/>
    <s v="9-Speed Automatic"/>
    <s v="3.5L V6 24V GDI SOHC"/>
    <s v="5FPYK3F74PB010939"/>
    <n v="5710939"/>
    <n v="7"/>
    <n v="5"/>
    <n v="4.8"/>
    <n v="4.8"/>
    <n v="4.2"/>
    <n v="5"/>
    <n v="5"/>
    <x v="4"/>
    <x v="0"/>
  </r>
  <r>
    <x v="1"/>
    <x v="0"/>
    <s v="CR-V EX"/>
    <x v="0"/>
    <n v="28998"/>
    <n v="4.8"/>
    <n v="19"/>
    <s v="Silver"/>
    <s v="Black"/>
    <x v="0"/>
    <s v="27-33"/>
    <x v="0"/>
    <s v="Automatic CVT"/>
    <s v="1.5L I4 16V GDI DOHC Turbo"/>
    <s v="JHLRW2H53KX003764"/>
    <s v="26056D"/>
    <n v="41644"/>
    <n v="4.8"/>
    <n v="4.8"/>
    <n v="4.7"/>
    <n v="4.7"/>
    <n v="4.8"/>
    <n v="4.8"/>
    <x v="4"/>
    <x v="0"/>
  </r>
  <r>
    <x v="7"/>
    <x v="0"/>
    <s v="CR-V EX-L"/>
    <x v="1"/>
    <n v="36900"/>
    <n v="4.7"/>
    <n v="393"/>
    <s v="Mountain Air Metallic"/>
    <s v="Black"/>
    <x v="0"/>
    <m/>
    <x v="0"/>
    <s v="Automatic CVT"/>
    <s v="1.5L I4 16V GDI DOHC Turbo"/>
    <s v="2HKRS4H71PH401516"/>
    <n v="830074"/>
    <n v="1"/>
    <n v="5"/>
    <n v="5"/>
    <n v="5"/>
    <n v="4"/>
    <n v="4"/>
    <n v="5"/>
    <x v="4"/>
    <x v="0"/>
  </r>
  <r>
    <x v="4"/>
    <x v="0"/>
    <s v="Ridgeline RTL-E"/>
    <x v="0"/>
    <n v="31990"/>
    <n v="4.7"/>
    <n v="1"/>
    <s v="Modern Steel Metallic"/>
    <s v="Black"/>
    <x v="0"/>
    <s v="19-24"/>
    <x v="0"/>
    <s v="9-Speed Automatic"/>
    <s v="3.5L V6 24V GDI SOHC"/>
    <s v="5FPYK3F70LB011824"/>
    <s v="23H0151A"/>
    <n v="53836"/>
    <n v="4.8"/>
    <n v="4.7"/>
    <n v="4.5999999999999996"/>
    <n v="4.5"/>
    <n v="4.7"/>
    <n v="4.7"/>
    <x v="4"/>
    <x v="0"/>
  </r>
  <r>
    <x v="7"/>
    <x v="0"/>
    <s v="Civic Si Base"/>
    <x v="1"/>
    <n v="29195"/>
    <n v="4.9000000000000004"/>
    <n v="5491"/>
    <s v="Aegean Blue Metallic"/>
    <s v="Black / Red"/>
    <x v="1"/>
    <m/>
    <x v="0"/>
    <s v="6-Speed Manual"/>
    <s v="1.5L I4 16V GDI DOHC Turbo"/>
    <s v="2HGFE1E51PH470714"/>
    <s v="23H175"/>
    <n v="4"/>
    <n v="2"/>
    <n v="0"/>
    <n v="2"/>
    <n v="1"/>
    <n v="0"/>
    <n v="0"/>
    <x v="4"/>
    <x v="0"/>
  </r>
  <r>
    <x v="12"/>
    <x v="0"/>
    <s v="Civic Hybrid"/>
    <x v="0"/>
    <n v="15998"/>
    <n v="3.9"/>
    <n v="6"/>
    <s v="Gray"/>
    <s v="Gray"/>
    <x v="1"/>
    <s v="44-44"/>
    <x v="1"/>
    <s v="Automatic CVT"/>
    <s v="1.5L I4 8V MPFI SOHC Hybrid"/>
    <s v="JHMFB4F20CS004254"/>
    <n v="23757238"/>
    <n v="75878"/>
    <n v="3.9"/>
    <n v="4"/>
    <n v="3.7"/>
    <n v="4"/>
    <n v="4"/>
    <n v="4"/>
    <x v="4"/>
    <x v="0"/>
  </r>
  <r>
    <x v="12"/>
    <x v="0"/>
    <s v="CR-V LX"/>
    <x v="0"/>
    <n v="14998"/>
    <n v="4.5"/>
    <n v="8"/>
    <s v="White"/>
    <s v="Gray"/>
    <x v="1"/>
    <s v="23-31"/>
    <x v="0"/>
    <s v="5-Speed Automatic"/>
    <s v="2.4L I4 16V MPFI DOHC"/>
    <s v="5J6RM3H39CL018425"/>
    <n v="22887803"/>
    <n v="98545"/>
    <n v="4.5"/>
    <n v="4.5"/>
    <n v="4.4000000000000004"/>
    <n v="4.5999999999999996"/>
    <n v="4.5"/>
    <n v="4.7"/>
    <x v="4"/>
    <x v="0"/>
  </r>
  <r>
    <x v="1"/>
    <x v="0"/>
    <s v="Odyssey LX"/>
    <x v="0"/>
    <n v="25092"/>
    <n v="4.3"/>
    <n v="1163"/>
    <s v="Lunar Silver Metallic"/>
    <s v="Mocha"/>
    <x v="1"/>
    <s v="19-28"/>
    <x v="0"/>
    <s v="9-Speed Automatic"/>
    <s v="3.5L V6 24V GDI SOHC"/>
    <s v="5FNRL6H2XKB126071"/>
    <s v="KB126071P"/>
    <n v="36495"/>
    <n v="4.8"/>
    <n v="4.5999999999999996"/>
    <n v="4.5"/>
    <n v="4.3"/>
    <n v="4.7"/>
    <n v="4.5"/>
    <x v="4"/>
    <x v="0"/>
  </r>
  <r>
    <x v="7"/>
    <x v="0"/>
    <s v="Passport TrailSport"/>
    <x v="1"/>
    <n v="45290"/>
    <n v="4.3"/>
    <n v="1163"/>
    <s v="Platinum White Pearl"/>
    <s v="Black"/>
    <x v="0"/>
    <m/>
    <x v="0"/>
    <s v="9-Speed Automatic"/>
    <s v="3.5L V6 24V GDI SOHC"/>
    <s v="5FNYF8H67PB004230"/>
    <n v="5704230"/>
    <n v="5"/>
    <n v="2"/>
    <n v="0"/>
    <n v="2"/>
    <n v="1"/>
    <n v="0"/>
    <n v="0"/>
    <x v="4"/>
    <x v="0"/>
  </r>
  <r>
    <x v="1"/>
    <x v="0"/>
    <s v="Pilot EX"/>
    <x v="0"/>
    <n v="27325"/>
    <n v="3.9"/>
    <n v="1128"/>
    <s v="Silver"/>
    <s v="Gray"/>
    <x v="0"/>
    <s v="18-26"/>
    <x v="0"/>
    <s v="6-Speed Automatic"/>
    <s v="3.5L V6 24V GDI SOHC"/>
    <s v="5FNYF6H32KB084121"/>
    <s v="22C540A"/>
    <n v="36148"/>
    <n v="4.8"/>
    <n v="4.7"/>
    <n v="4.7"/>
    <n v="4.5999999999999996"/>
    <n v="4.7"/>
    <n v="4.8"/>
    <x v="4"/>
    <x v="0"/>
  </r>
  <r>
    <x v="3"/>
    <x v="0"/>
    <s v="Ridgeline RTL-E"/>
    <x v="1"/>
    <n v="48165"/>
    <n v="4.8"/>
    <n v="18"/>
    <s v="Crystal Black Pearl"/>
    <s v="Black"/>
    <x v="0"/>
    <s v="18-24"/>
    <x v="0"/>
    <s v="9-Speed Automatic"/>
    <s v="3.5L V6 24V GDI SOHC"/>
    <s v="5FPYK3F71NB033351"/>
    <n v="7533351"/>
    <n v="0"/>
    <n v="5"/>
    <n v="4.9000000000000004"/>
    <n v="4.9000000000000004"/>
    <n v="4.3"/>
    <n v="4.7"/>
    <n v="5"/>
    <x v="4"/>
    <x v="0"/>
  </r>
  <r>
    <x v="7"/>
    <x v="0"/>
    <s v="Pilot TrailSport"/>
    <x v="1"/>
    <n v="50150"/>
    <n v="4.5999999999999996"/>
    <n v="985"/>
    <s v="Sky"/>
    <s v="Black"/>
    <x v="0"/>
    <m/>
    <x v="0"/>
    <s v="10-Speed Automatic"/>
    <s v="3.5L V6 24V GDI DOHC"/>
    <s v="5FNYG1H62PB000395"/>
    <s v="2C0289"/>
    <n v="0"/>
    <n v="2"/>
    <n v="0"/>
    <n v="2"/>
    <n v="1"/>
    <n v="0"/>
    <n v="0"/>
    <x v="5"/>
    <x v="0"/>
  </r>
  <r>
    <x v="7"/>
    <x v="0"/>
    <s v="CR-V Hybrid Sport Touring"/>
    <x v="1"/>
    <n v="40939"/>
    <n v="4.5"/>
    <n v="1972"/>
    <s v="Platinum White Pearl"/>
    <s v="White"/>
    <x v="0"/>
    <m/>
    <x v="1"/>
    <s v="Automatic CVT"/>
    <s v="2.0L I4 16V GDI DOHC Hybrid"/>
    <s v="2HKRS6H97PH800251"/>
    <s v="PH800251"/>
    <n v="15"/>
    <n v="5"/>
    <n v="3"/>
    <n v="4"/>
    <n v="4"/>
    <n v="5"/>
    <n v="5"/>
    <x v="5"/>
    <x v="0"/>
  </r>
  <r>
    <x v="7"/>
    <x v="0"/>
    <s v="CR-V EX-L"/>
    <x v="1"/>
    <n v="36900"/>
    <n v="4.5999999999999996"/>
    <n v="985"/>
    <s v="Radiant Red Metallic"/>
    <s v="Gray"/>
    <x v="0"/>
    <m/>
    <x v="0"/>
    <s v="Automatic CVT"/>
    <s v="1.5L I4 16V GDI DOHC Turbo"/>
    <s v="2HKRS4H76PH408428"/>
    <s v="2C0147"/>
    <n v="0"/>
    <n v="5"/>
    <n v="5"/>
    <n v="5"/>
    <n v="4"/>
    <n v="4"/>
    <n v="5"/>
    <x v="5"/>
    <x v="0"/>
  </r>
  <r>
    <x v="3"/>
    <x v="0"/>
    <s v="Pilot Sport"/>
    <x v="1"/>
    <n v="41375"/>
    <n v="4.2"/>
    <n v="824"/>
    <s v="Obsidian Blue Pearl"/>
    <s v="Black"/>
    <x v="0"/>
    <s v="19-26"/>
    <x v="0"/>
    <s v="9-Speed Automatic"/>
    <s v="3.5L V6 24V GDI SOHC"/>
    <s v="5FNYF6H30NB075387"/>
    <n v="23619"/>
    <n v="3"/>
    <n v="5"/>
    <n v="5"/>
    <n v="5"/>
    <n v="5"/>
    <n v="5"/>
    <n v="5"/>
    <x v="5"/>
    <x v="0"/>
  </r>
  <r>
    <x v="7"/>
    <x v="0"/>
    <s v="CR-V Hybrid Sport Touring"/>
    <x v="1"/>
    <n v="40544"/>
    <n v="4.5"/>
    <n v="1972"/>
    <s v="Meteorite Gray Metallic"/>
    <s v="White"/>
    <x v="0"/>
    <m/>
    <x v="1"/>
    <s v="Automatic CVT"/>
    <s v="2.0L I4 16V GDI DOHC Hybrid"/>
    <s v="2HKRS6H95PH804962"/>
    <s v="PH804962"/>
    <n v="5"/>
    <n v="5"/>
    <n v="3"/>
    <n v="4"/>
    <n v="4"/>
    <n v="5"/>
    <n v="5"/>
    <x v="5"/>
    <x v="0"/>
  </r>
  <r>
    <x v="3"/>
    <x v="0"/>
    <s v="HR-V LX"/>
    <x v="1"/>
    <n v="24540"/>
    <n v="4.2"/>
    <n v="824"/>
    <s v="Platinum White Pearl"/>
    <s v="Gray"/>
    <x v="0"/>
    <s v="27-31"/>
    <x v="0"/>
    <s v="Automatic CVT"/>
    <s v="1.8L I4 16V MPFI SOHC"/>
    <s v="3CZRU6H36NM722990"/>
    <n v="23200"/>
    <n v="3000"/>
    <n v="3.8"/>
    <n v="3.2"/>
    <n v="3.6"/>
    <n v="3.6"/>
    <n v="4.2"/>
    <n v="4.2"/>
    <x v="5"/>
    <x v="0"/>
  </r>
  <r>
    <x v="7"/>
    <x v="0"/>
    <s v="CR-V Hybrid Sport Touring"/>
    <x v="1"/>
    <n v="40240"/>
    <n v="4.5999999999999996"/>
    <n v="985"/>
    <s v="Radiant Red Metallic"/>
    <s v="Black"/>
    <x v="0"/>
    <m/>
    <x v="1"/>
    <s v="Automatic CVT"/>
    <s v="2.0L I4 16V GDI DOHC Hybrid"/>
    <s v="7FARS6H94PE002471"/>
    <s v="2C0237"/>
    <n v="0"/>
    <n v="5"/>
    <n v="3"/>
    <n v="4"/>
    <n v="4"/>
    <n v="5"/>
    <n v="5"/>
    <x v="5"/>
    <x v="0"/>
  </r>
  <r>
    <x v="7"/>
    <x v="0"/>
    <s v="CR-V Hybrid Sport Touring"/>
    <x v="1"/>
    <n v="39845"/>
    <n v="4.5999999999999996"/>
    <n v="985"/>
    <s v="Meteorite Gray Metallic"/>
    <s v="Black"/>
    <x v="0"/>
    <m/>
    <x v="1"/>
    <s v="Automatic CVT"/>
    <s v="2.0L I4 16V GDI DOHC Hybrid"/>
    <s v="7FARS6H97PE002951"/>
    <s v="2C0233"/>
    <n v="0"/>
    <n v="5"/>
    <n v="3"/>
    <n v="4"/>
    <n v="4"/>
    <n v="5"/>
    <n v="5"/>
    <x v="5"/>
    <x v="0"/>
  </r>
  <r>
    <x v="2"/>
    <x v="0"/>
    <s v="Civic LX"/>
    <x v="0"/>
    <n v="15750"/>
    <n v="4.5999999999999996"/>
    <n v="648"/>
    <s v="Lunar Silver Metallic"/>
    <s v="Black / Gray"/>
    <x v="1"/>
    <s v="30-41"/>
    <x v="0"/>
    <s v="Automatic CVT"/>
    <s v="2.0L I4 16V MPFI DOHC"/>
    <s v="2HGFC4B51GH303751"/>
    <s v="D6833"/>
    <n v="83306"/>
    <n v="4.5999999999999996"/>
    <n v="4.5999999999999996"/>
    <n v="4.5999999999999996"/>
    <n v="4.5999999999999996"/>
    <n v="4.8"/>
    <n v="4.5999999999999996"/>
    <x v="5"/>
    <x v="0"/>
  </r>
  <r>
    <x v="7"/>
    <x v="0"/>
    <s v="Civic Sport"/>
    <x v="1"/>
    <n v="26545"/>
    <n v="4.5999999999999996"/>
    <n v="985"/>
    <s v="Rallye Red"/>
    <s v="Black"/>
    <x v="1"/>
    <m/>
    <x v="0"/>
    <s v="6-Speed Manual"/>
    <s v="2.0L I4 16V GDI DOHC"/>
    <s v="19XFL2G89PE002159"/>
    <s v="2C0182"/>
    <n v="5"/>
    <n v="2"/>
    <n v="0"/>
    <n v="2"/>
    <n v="1"/>
    <n v="0"/>
    <n v="0"/>
    <x v="5"/>
    <x v="0"/>
  </r>
  <r>
    <x v="3"/>
    <x v="0"/>
    <s v="CR-V Touring"/>
    <x v="1"/>
    <n v="37820"/>
    <n v="4.2"/>
    <n v="824"/>
    <s v="Sonic Gray Pearl"/>
    <s v="Black"/>
    <x v="0"/>
    <s v="27-32"/>
    <x v="0"/>
    <s v="Automatic CVT"/>
    <s v="1.5L I4 16V GDI DOHC Turbo"/>
    <s v="2HKRW2H94NH616427"/>
    <n v="23198"/>
    <n v="3000"/>
    <n v="4.9000000000000004"/>
    <n v="4.8"/>
    <n v="4.7"/>
    <n v="4.8"/>
    <n v="4.7"/>
    <n v="4.9000000000000004"/>
    <x v="5"/>
    <x v="0"/>
  </r>
  <r>
    <x v="11"/>
    <x v="0"/>
    <s v="Ridgeline RTL-T"/>
    <x v="0"/>
    <n v="29569"/>
    <n v="4.8"/>
    <n v="229"/>
    <s v="White Diamond Pearl"/>
    <s v="Black"/>
    <x v="0"/>
    <s v="18-25"/>
    <x v="0"/>
    <s v="6-Speed Automatic"/>
    <s v="3.5L V6 24V GDI SOHC"/>
    <s v="5FPYK3F60HB026029"/>
    <s v="H230301"/>
    <n v="60430"/>
    <n v="4.8"/>
    <n v="4.7"/>
    <n v="4.7"/>
    <n v="4.4000000000000004"/>
    <n v="4.7"/>
    <n v="4.7"/>
    <x v="5"/>
    <x v="0"/>
  </r>
  <r>
    <x v="19"/>
    <x v="0"/>
    <s v="S2000"/>
    <x v="0"/>
    <n v="23568"/>
    <n v="4.7"/>
    <n v="431"/>
    <s v="Silver"/>
    <s v="Black"/>
    <x v="3"/>
    <s v="20-25"/>
    <x v="0"/>
    <s v="6-Speed Manual"/>
    <s v="2.2L I4 16V MPFI DOHC"/>
    <s v="JHMAP21475S002822"/>
    <s v="B7162A"/>
    <n v="109230"/>
    <n v="4.0999999999999996"/>
    <n v="4.5999999999999996"/>
    <n v="4.9000000000000004"/>
    <n v="4.8"/>
    <n v="5"/>
    <n v="5"/>
    <x v="5"/>
    <x v="0"/>
  </r>
  <r>
    <x v="3"/>
    <x v="0"/>
    <s v="Pilot Sport"/>
    <x v="1"/>
    <n v="41375"/>
    <n v="4.8"/>
    <n v="229"/>
    <s v="Silver Metallic"/>
    <s v="Black"/>
    <x v="0"/>
    <s v="19-26"/>
    <x v="0"/>
    <s v="9-Speed Automatic"/>
    <s v="3.5L V6 24V GDI SOHC"/>
    <s v="5FNYF6H33NB067008"/>
    <s v="H22235"/>
    <n v="0"/>
    <n v="5"/>
    <n v="5"/>
    <n v="5"/>
    <n v="5"/>
    <n v="5"/>
    <n v="5"/>
    <x v="5"/>
    <x v="0"/>
  </r>
  <r>
    <x v="3"/>
    <x v="0"/>
    <s v="Pilot Special Edition"/>
    <x v="1"/>
    <n v="44100"/>
    <n v="4.5999999999999996"/>
    <n v="985"/>
    <s v="Platinum White Pearl"/>
    <s v="Black"/>
    <x v="0"/>
    <s v="19-26"/>
    <x v="0"/>
    <s v="9-Speed Automatic"/>
    <s v="3.5L V6 24V GDI SOHC"/>
    <s v="5FNYF6H23NB103190"/>
    <s v="2B1198"/>
    <n v="5"/>
    <n v="5"/>
    <n v="5"/>
    <n v="5"/>
    <n v="5"/>
    <n v="5"/>
    <n v="5"/>
    <x v="5"/>
    <x v="0"/>
  </r>
  <r>
    <x v="7"/>
    <x v="0"/>
    <s v="CR-V EX-L"/>
    <x v="1"/>
    <n v="36900"/>
    <n v="4.5999999999999996"/>
    <n v="985"/>
    <s v="Radiant Red Metallic"/>
    <s v="Gray"/>
    <x v="0"/>
    <m/>
    <x v="0"/>
    <s v="Automatic CVT"/>
    <s v="1.5L I4 16V DOHC"/>
    <s v="2HKRS4H77PH400676"/>
    <s v="2C0090"/>
    <n v="42"/>
    <n v="5"/>
    <n v="5"/>
    <n v="5"/>
    <n v="4"/>
    <n v="4"/>
    <n v="5"/>
    <x v="5"/>
    <x v="0"/>
  </r>
  <r>
    <x v="1"/>
    <x v="0"/>
    <s v="Civic Type R Touring"/>
    <x v="0"/>
    <n v="42993"/>
    <n v="4.2"/>
    <n v="413"/>
    <s v="White"/>
    <s v="Red"/>
    <x v="1"/>
    <s v="22-28"/>
    <x v="0"/>
    <s v="6-Speed Manual"/>
    <s v="2.0L I4 16V GDI DOHC Turbo"/>
    <s v="SHHFK8G77KU203248"/>
    <s v="U13659Z"/>
    <n v="26770"/>
    <n v="4.5999999999999996"/>
    <n v="4.7"/>
    <n v="5"/>
    <n v="4.8"/>
    <n v="4.8"/>
    <n v="4.8"/>
    <x v="5"/>
    <x v="0"/>
  </r>
  <r>
    <x v="3"/>
    <x v="0"/>
    <s v="HR-V EX-L"/>
    <x v="1"/>
    <n v="29790"/>
    <n v="4.2"/>
    <n v="824"/>
    <s v="Platinum White Pearl"/>
    <s v="Gray"/>
    <x v="0"/>
    <s v="26-31"/>
    <x v="0"/>
    <s v="Automatic CVT"/>
    <s v="1.8L I4 16V MPFI SOHC"/>
    <s v="3CZRU6H75NM745020"/>
    <n v="23363"/>
    <n v="3000"/>
    <n v="3.8"/>
    <n v="3.2"/>
    <n v="3.6"/>
    <n v="3.6"/>
    <n v="4.2"/>
    <n v="4.2"/>
    <x v="5"/>
    <x v="0"/>
  </r>
  <r>
    <x v="3"/>
    <x v="0"/>
    <s v="Pilot EX-L"/>
    <x v="1"/>
    <n v="43605"/>
    <n v="4.8"/>
    <n v="229"/>
    <s v="Crystal Black Pearl"/>
    <s v="Black"/>
    <x v="4"/>
    <s v="19-26"/>
    <x v="0"/>
    <s v="9-Speed Automatic"/>
    <s v="3.5L V6 24V GDI SOHC"/>
    <s v="5FNYF6H50NB094166"/>
    <s v="H22289"/>
    <n v="0"/>
    <n v="5"/>
    <n v="5"/>
    <n v="5"/>
    <n v="5"/>
    <n v="5"/>
    <n v="5"/>
    <x v="5"/>
    <x v="0"/>
  </r>
  <r>
    <x v="7"/>
    <x v="0"/>
    <s v="Pilot Elite"/>
    <x v="1"/>
    <n v="53830"/>
    <n v="5"/>
    <n v="1371"/>
    <s v="Sonic Gray Pearl"/>
    <s v="Black"/>
    <x v="0"/>
    <m/>
    <x v="0"/>
    <s v="Automatic"/>
    <s v="3.5L V6 24V GDI DOHC"/>
    <s v="5FNYG1H84PB004160"/>
    <s v="2H30310"/>
    <n v="1"/>
    <n v="2"/>
    <n v="0"/>
    <n v="2"/>
    <n v="1"/>
    <n v="0"/>
    <n v="0"/>
    <x v="5"/>
    <x v="0"/>
  </r>
  <r>
    <x v="7"/>
    <x v="0"/>
    <s v="Pilot Elite"/>
    <x v="1"/>
    <n v="53830"/>
    <n v="5"/>
    <n v="1371"/>
    <s v="Platinum White Pearl"/>
    <s v="White"/>
    <x v="0"/>
    <m/>
    <x v="0"/>
    <s v="Automatic"/>
    <s v="3.5L V6 24V GDI DOHC"/>
    <s v="5FNYG1H84PB000853"/>
    <s v="2H30301"/>
    <n v="1"/>
    <n v="2"/>
    <n v="0"/>
    <n v="2"/>
    <n v="1"/>
    <n v="0"/>
    <n v="0"/>
    <x v="5"/>
    <x v="0"/>
  </r>
  <r>
    <x v="4"/>
    <x v="0"/>
    <s v="Ridgeline Sport"/>
    <x v="0"/>
    <n v="35500"/>
    <n v="4.8"/>
    <n v="239"/>
    <s v="Lunar Silver Metallic"/>
    <s v="Black"/>
    <x v="0"/>
    <s v="19-24"/>
    <x v="0"/>
    <s v="9-Speed Automatic"/>
    <s v="3.5L V6 24V GDI SOHC"/>
    <s v="5FPYK3F15LB031479"/>
    <n v="31479"/>
    <n v="10986"/>
    <n v="4.8"/>
    <n v="4.7"/>
    <n v="4.5999999999999996"/>
    <n v="4.5"/>
    <n v="4.7"/>
    <n v="4.7"/>
    <x v="5"/>
    <x v="0"/>
  </r>
  <r>
    <x v="4"/>
    <x v="0"/>
    <s v="Pilot Elite"/>
    <x v="1"/>
    <n v="40972"/>
    <n v="4.8"/>
    <n v="229"/>
    <s v="Crystal Black Pearl"/>
    <s v="Black"/>
    <x v="0"/>
    <s v="19-26"/>
    <x v="0"/>
    <s v="9-Speed Automatic"/>
    <s v="3.5L V6 24V GDI SOHC"/>
    <s v="5FNYF6H02LB008969"/>
    <s v="P9606"/>
    <n v="21260"/>
    <n v="4.5999999999999996"/>
    <n v="4.5"/>
    <n v="4.2"/>
    <n v="4.0999999999999996"/>
    <n v="4.5"/>
    <n v="4.0999999999999996"/>
    <x v="5"/>
    <x v="0"/>
  </r>
  <r>
    <x v="7"/>
    <x v="0"/>
    <s v="Civic Sport"/>
    <x v="1"/>
    <n v="30431"/>
    <n v="4.5999999999999996"/>
    <n v="985"/>
    <s v="Rallye Red"/>
    <s v="Black"/>
    <x v="1"/>
    <m/>
    <x v="0"/>
    <s v="6-Speed Manual"/>
    <s v="2.0L I4 16V GDI DOHC"/>
    <s v="19XFL2G84PE002134"/>
    <s v="2C0181"/>
    <n v="12"/>
    <n v="2"/>
    <n v="0"/>
    <n v="2"/>
    <n v="1"/>
    <n v="0"/>
    <n v="0"/>
    <x v="5"/>
    <x v="0"/>
  </r>
  <r>
    <x v="3"/>
    <x v="0"/>
    <s v="Ridgeline Black Edition"/>
    <x v="1"/>
    <n v="53345"/>
    <n v="4.5999999999999996"/>
    <n v="985"/>
    <s v="Crystal Black Pearl"/>
    <s v="Black"/>
    <x v="0"/>
    <s v="18-24"/>
    <x v="0"/>
    <s v="9-Speed Automatic"/>
    <s v="3.5L V6 24V GDI SOHC"/>
    <s v="5FPYK3F81NB031947"/>
    <s v="2B0967"/>
    <n v="5596"/>
    <n v="5"/>
    <n v="4.9000000000000004"/>
    <n v="4.9000000000000004"/>
    <n v="4.3"/>
    <n v="4.7"/>
    <n v="5"/>
    <x v="5"/>
    <x v="0"/>
  </r>
  <r>
    <x v="0"/>
    <x v="0"/>
    <s v="Accord EX"/>
    <x v="0"/>
    <n v="25998"/>
    <n v="4.8"/>
    <n v="11"/>
    <s v="Black"/>
    <s v="Black"/>
    <x v="1"/>
    <s v="30-38"/>
    <x v="0"/>
    <s v="Automatic CVT"/>
    <s v="1.5L I4 16V GDI DOHC Turbo"/>
    <s v="1HGCV1F44JA206868"/>
    <n v="23736272"/>
    <n v="24735"/>
    <n v="4.8"/>
    <n v="4.8"/>
    <n v="4.7"/>
    <n v="4.7"/>
    <n v="4.8"/>
    <n v="4.8"/>
    <x v="5"/>
    <x v="0"/>
  </r>
  <r>
    <x v="15"/>
    <x v="0"/>
    <s v="Civic Si"/>
    <x v="0"/>
    <n v="19999"/>
    <n v="4.9000000000000004"/>
    <n v="2598"/>
    <s v="Polished Metal Metallic"/>
    <s v="Gray"/>
    <x v="1"/>
    <s v="22-31"/>
    <x v="0"/>
    <s v="Close-Ratio 6-Speed Manual"/>
    <s v="4 Cylinder Engine"/>
    <s v="2HGFG4A58DH700696"/>
    <n v="3700696"/>
    <n v="14722"/>
    <n v="4.5"/>
    <n v="4.5"/>
    <n v="4.4000000000000004"/>
    <n v="4.7"/>
    <n v="4.5999999999999996"/>
    <n v="4.8"/>
    <x v="5"/>
    <x v="0"/>
  </r>
  <r>
    <x v="7"/>
    <x v="0"/>
    <s v="Pilot Touring"/>
    <x v="1"/>
    <n v="50350"/>
    <n v="5"/>
    <n v="1371"/>
    <s v="Sonic Gray Pearl"/>
    <s v="Black"/>
    <x v="0"/>
    <m/>
    <x v="0"/>
    <s v="Automatic"/>
    <s v="3.5L V6 24V GDI DOHC"/>
    <s v="5FNYG1H71PB001708"/>
    <s v="2H30305"/>
    <n v="1"/>
    <n v="2"/>
    <n v="0"/>
    <n v="2"/>
    <n v="1"/>
    <n v="0"/>
    <n v="0"/>
    <x v="5"/>
    <x v="0"/>
  </r>
  <r>
    <x v="3"/>
    <x v="0"/>
    <s v="CR-V EX"/>
    <x v="1"/>
    <n v="31635"/>
    <n v="4.2"/>
    <n v="824"/>
    <s v="Obsidian Blue Pearl"/>
    <s v="Gray"/>
    <x v="0"/>
    <s v="27-32"/>
    <x v="0"/>
    <s v="Automatic CVT"/>
    <s v="1.5L I4 16V GDI DOHC Turbo"/>
    <s v="2HKRW2H53NH623219"/>
    <n v="23196"/>
    <n v="3000"/>
    <n v="4.9000000000000004"/>
    <n v="4.8"/>
    <n v="4.7"/>
    <n v="4.8"/>
    <n v="4.7"/>
    <n v="4.9000000000000004"/>
    <x v="5"/>
    <x v="0"/>
  </r>
  <r>
    <x v="7"/>
    <x v="0"/>
    <s v="CR-V Hybrid Sport Touring"/>
    <x v="1"/>
    <n v="39845"/>
    <n v="4.2"/>
    <n v="824"/>
    <s v="Crystal Black Pearl"/>
    <s v="Black"/>
    <x v="0"/>
    <m/>
    <x v="1"/>
    <s v="Automatic CVT"/>
    <s v="2.0L I4 16V GDI DOHC Hybrid"/>
    <s v="2HKRS6H9XPH800096"/>
    <n v="33167"/>
    <n v="3"/>
    <n v="5"/>
    <n v="3"/>
    <n v="4"/>
    <n v="4"/>
    <n v="5"/>
    <n v="5"/>
    <x v="5"/>
    <x v="0"/>
  </r>
  <r>
    <x v="3"/>
    <x v="0"/>
    <s v="Civic Sport"/>
    <x v="1"/>
    <n v="27472"/>
    <n v="4.8"/>
    <n v="229"/>
    <s v="Rallye Red"/>
    <s v="Black"/>
    <x v="1"/>
    <s v="30-37"/>
    <x v="0"/>
    <s v="Automatic CVT"/>
    <s v="2.0L I4 16V GDI DOHC"/>
    <s v="2HGFE2F54NH547447"/>
    <s v="P9598"/>
    <n v="20915"/>
    <n v="4.5999999999999996"/>
    <n v="4.9000000000000004"/>
    <n v="4.4000000000000004"/>
    <n v="4.5999999999999996"/>
    <n v="4.5999999999999996"/>
    <n v="4.7"/>
    <x v="5"/>
    <x v="0"/>
  </r>
  <r>
    <x v="7"/>
    <x v="0"/>
    <s v="Pilot TrailSport"/>
    <x v="1"/>
    <n v="51735"/>
    <n v="4.5999999999999996"/>
    <n v="985"/>
    <s v="Obsidian Blue Pearl"/>
    <s v="Black"/>
    <x v="0"/>
    <m/>
    <x v="0"/>
    <s v="10-Speed Automatic"/>
    <s v="3.5L V6 24V GDI DOHC"/>
    <s v="5FNYG1H69PB001849"/>
    <s v="2C0244"/>
    <n v="8"/>
    <n v="2"/>
    <n v="0"/>
    <n v="2"/>
    <n v="1"/>
    <n v="0"/>
    <n v="0"/>
    <x v="5"/>
    <x v="0"/>
  </r>
  <r>
    <x v="4"/>
    <x v="0"/>
    <s v="Accord Sport 1.5T"/>
    <x v="0"/>
    <n v="24900"/>
    <n v="4.5999999999999996"/>
    <n v="985"/>
    <s v="Platinum White Pearl"/>
    <s v="Black"/>
    <x v="1"/>
    <s v="29-35"/>
    <x v="0"/>
    <s v="Automatic CVT"/>
    <s v="1.5L I4 16V GDI DOHC Turbo"/>
    <s v="1HGCV1F36LA023093"/>
    <s v="2B1182A"/>
    <n v="16771"/>
    <n v="4.8"/>
    <n v="4.8"/>
    <n v="4.8"/>
    <n v="4.8"/>
    <n v="4.9000000000000004"/>
    <n v="4.9000000000000004"/>
    <x v="5"/>
    <x v="0"/>
  </r>
  <r>
    <x v="2"/>
    <x v="0"/>
    <s v="Accord EX-L"/>
    <x v="0"/>
    <n v="18998"/>
    <n v="5"/>
    <n v="425"/>
    <s v="White Orchid Pearl"/>
    <s v="White"/>
    <x v="1"/>
    <s v="27-37"/>
    <x v="0"/>
    <s v="continuously variable w/sport mode"/>
    <s v="4 Cylinder Engine"/>
    <s v="1HGCR2F98GA020491"/>
    <s v="Z4472A"/>
    <n v="74262"/>
    <n v="4.8"/>
    <n v="4.7"/>
    <n v="4.7"/>
    <n v="4.7"/>
    <n v="4.8"/>
    <n v="4.8"/>
    <x v="5"/>
    <x v="0"/>
  </r>
  <r>
    <x v="11"/>
    <x v="0"/>
    <s v="Ridgeline RTL-E"/>
    <x v="0"/>
    <n v="28412"/>
    <n v="4.9000000000000004"/>
    <n v="1838"/>
    <s v="Silver"/>
    <s v="Gray"/>
    <x v="0"/>
    <s v="18-25"/>
    <x v="0"/>
    <s v="6-Speed Automatic"/>
    <s v="3.5L V6 24V GDI SOHC"/>
    <s v="5FPYK3F71HB022600"/>
    <s v="RM13417"/>
    <n v="61914"/>
    <n v="4.8"/>
    <n v="4.7"/>
    <n v="4.7"/>
    <n v="4.4000000000000004"/>
    <n v="4.7"/>
    <n v="4.7"/>
    <x v="5"/>
    <x v="0"/>
  </r>
  <r>
    <x v="0"/>
    <x v="0"/>
    <s v="Civic Si"/>
    <x v="0"/>
    <n v="23954"/>
    <n v="4.9000000000000004"/>
    <n v="2598"/>
    <s v="Energy Green Pearl"/>
    <s v="Black"/>
    <x v="1"/>
    <s v="28-38"/>
    <x v="0"/>
    <s v="6-Speed Manual"/>
    <s v="4 Cylinder Engine"/>
    <s v="2HGFC3A50JH750512"/>
    <s v="STK750512"/>
    <n v="54677"/>
    <n v="4.7"/>
    <n v="4.7"/>
    <n v="4.8"/>
    <n v="4.8"/>
    <n v="4.9000000000000004"/>
    <n v="4.8"/>
    <x v="5"/>
    <x v="0"/>
  </r>
  <r>
    <x v="7"/>
    <x v="0"/>
    <s v="Civic Si Base"/>
    <x v="1"/>
    <n v="29590"/>
    <n v="5"/>
    <n v="1371"/>
    <s v="Platinum White Pearl"/>
    <s v="Black / Red"/>
    <x v="1"/>
    <m/>
    <x v="0"/>
    <s v="Manual"/>
    <s v="1.5L I4 16V GDI DOHC Turbo"/>
    <s v="2HGFE1E58PH471326"/>
    <s v="2H30223"/>
    <n v="3"/>
    <n v="2"/>
    <n v="0"/>
    <n v="2"/>
    <n v="1"/>
    <n v="0"/>
    <n v="0"/>
    <x v="5"/>
    <x v="0"/>
  </r>
  <r>
    <x v="3"/>
    <x v="0"/>
    <s v="CR-V EX-L"/>
    <x v="1"/>
    <n v="34225"/>
    <n v="4.2"/>
    <n v="824"/>
    <s v="Lunar Silver Metallic"/>
    <s v="Black"/>
    <x v="0"/>
    <s v="27-32"/>
    <x v="0"/>
    <s v="Automatic CVT"/>
    <s v="1.5L I4 16V GDI DOHC Turbo"/>
    <s v="2HKRW2H83NH620489"/>
    <n v="23197"/>
    <n v="3500"/>
    <n v="4.9000000000000004"/>
    <n v="4.8"/>
    <n v="4.7"/>
    <n v="4.8"/>
    <n v="4.7"/>
    <n v="4.9000000000000004"/>
    <x v="5"/>
    <x v="0"/>
  </r>
  <r>
    <x v="3"/>
    <x v="0"/>
    <s v="Accord Sport 1.5T"/>
    <x v="1"/>
    <n v="29325"/>
    <n v="4.5999999999999996"/>
    <n v="985"/>
    <s v="Crystal Black Pearl"/>
    <s v="Black"/>
    <x v="1"/>
    <s v="29-35"/>
    <x v="0"/>
    <s v="Automatic CVT"/>
    <s v="1.5L I4 16V GDI DOHC Turbo"/>
    <s v="1HGCV1F35NA117520"/>
    <s v="2B1211"/>
    <n v="0"/>
    <n v="5"/>
    <n v="5"/>
    <n v="5"/>
    <n v="5"/>
    <n v="5"/>
    <n v="5"/>
    <x v="5"/>
    <x v="0"/>
  </r>
  <r>
    <x v="3"/>
    <x v="0"/>
    <s v="Pilot Sport"/>
    <x v="1"/>
    <n v="39770"/>
    <n v="4.5999999999999996"/>
    <n v="985"/>
    <s v="Sonic Gray Pearl"/>
    <s v="Black"/>
    <x v="0"/>
    <s v="19-26"/>
    <x v="0"/>
    <s v="9-Speed Automatic"/>
    <s v="3.5L V6 24V GDI SOHC"/>
    <s v="5FNYF6H33NB105207"/>
    <s v="2B1206"/>
    <n v="5"/>
    <n v="5"/>
    <n v="5"/>
    <n v="5"/>
    <n v="5"/>
    <n v="5"/>
    <n v="5"/>
    <x v="5"/>
    <x v="0"/>
  </r>
  <r>
    <x v="3"/>
    <x v="0"/>
    <s v="Pilot TrailSport"/>
    <x v="1"/>
    <n v="42131"/>
    <n v="4.8"/>
    <n v="229"/>
    <s v="Lunar Silver Metallic"/>
    <s v="Black"/>
    <x v="0"/>
    <s v="19-25"/>
    <x v="0"/>
    <s v="9-Speed Automatic"/>
    <s v="3.5L V6 24V GDI SOHC"/>
    <s v="5FNYF6H89NB021971"/>
    <s v="H230251"/>
    <n v="16777"/>
    <n v="5"/>
    <n v="5"/>
    <n v="5"/>
    <n v="5"/>
    <n v="5"/>
    <n v="5"/>
    <x v="5"/>
    <x v="0"/>
  </r>
  <r>
    <x v="2"/>
    <x v="0"/>
    <s v="Accord EX-L"/>
    <x v="0"/>
    <n v="21590"/>
    <n v="3.9"/>
    <n v="374"/>
    <s v="Modern Steel Metallic"/>
    <s v="Black"/>
    <x v="1"/>
    <s v="27-37"/>
    <x v="0"/>
    <s v="Automatic CVT"/>
    <s v="2.4L I4 16V GDI DOHC"/>
    <s v="1HGCR2F86GA135842"/>
    <s v="28-1115"/>
    <n v="74219"/>
    <n v="4.8"/>
    <n v="4.7"/>
    <n v="4.7"/>
    <n v="4.7"/>
    <n v="4.8"/>
    <n v="4.8"/>
    <x v="5"/>
    <x v="0"/>
  </r>
  <r>
    <x v="5"/>
    <x v="0"/>
    <s v="Civic Type R Limited Edition"/>
    <x v="0"/>
    <n v="59847"/>
    <n v="4"/>
    <n v="171"/>
    <s v="Phoenix Yellow"/>
    <s v="Black / Red"/>
    <x v="1"/>
    <s v="22-28"/>
    <x v="0"/>
    <s v="6-Speed Manual"/>
    <s v="2.0L I4 16V GDI DOHC Turbo"/>
    <s v="SHHFK8G01MU202473"/>
    <n v="19416"/>
    <n v="3562"/>
    <n v="5"/>
    <n v="4.8"/>
    <n v="5"/>
    <n v="4.8"/>
    <n v="4.8"/>
    <n v="5"/>
    <x v="5"/>
    <x v="0"/>
  </r>
  <r>
    <x v="7"/>
    <x v="0"/>
    <s v="CR-V EX-L"/>
    <x v="1"/>
    <n v="36505"/>
    <n v="4.2"/>
    <n v="824"/>
    <s v="Canyon"/>
    <s v="Black"/>
    <x v="0"/>
    <m/>
    <x v="0"/>
    <s v="Automatic CVT"/>
    <s v="1.5L I4 16V GDI DOHC Turbo"/>
    <s v="2HKRS4H76PH400412"/>
    <n v="33113"/>
    <n v="3"/>
    <n v="5"/>
    <n v="5"/>
    <n v="5"/>
    <n v="4"/>
    <n v="4"/>
    <n v="5"/>
    <x v="5"/>
    <x v="0"/>
  </r>
  <r>
    <x v="3"/>
    <x v="0"/>
    <s v="Accord Sport 2.0T"/>
    <x v="1"/>
    <n v="35150"/>
    <n v="4.2"/>
    <n v="824"/>
    <s v="Sonic Gray Pearl"/>
    <s v="Black"/>
    <x v="1"/>
    <s v="22-32"/>
    <x v="0"/>
    <s v="10-Speed Automatic"/>
    <s v="2.0L I4 16V GDI DOHC Turbo"/>
    <s v="1HGCV2F30NA020358"/>
    <n v="22085"/>
    <n v="3"/>
    <n v="5"/>
    <n v="5"/>
    <n v="5"/>
    <n v="5"/>
    <n v="5"/>
    <n v="5"/>
    <x v="5"/>
    <x v="0"/>
  </r>
  <r>
    <x v="11"/>
    <x v="0"/>
    <s v="Pilot EX"/>
    <x v="0"/>
    <n v="24771"/>
    <n v="4.7"/>
    <n v="431"/>
    <s v="Lunar Silver Metallic"/>
    <s v="Gray"/>
    <x v="0"/>
    <s v="18-26"/>
    <x v="0"/>
    <s v="6-Speed Automatic"/>
    <s v="3.5L V6 24V GDI SOHC"/>
    <s v="5FNYF6H32HB101928"/>
    <s v="23354A"/>
    <n v="87722"/>
    <n v="4.8"/>
    <n v="4.7"/>
    <n v="4.7"/>
    <n v="4.5999999999999996"/>
    <n v="4.7"/>
    <n v="4.7"/>
    <x v="5"/>
    <x v="0"/>
  </r>
  <r>
    <x v="7"/>
    <x v="0"/>
    <s v="CR-V Hybrid Sport Touring"/>
    <x v="1"/>
    <n v="40850"/>
    <n v="4.5999999999999996"/>
    <n v="985"/>
    <s v="Platinum White Pearl"/>
    <s v="Black"/>
    <x v="0"/>
    <m/>
    <x v="1"/>
    <s v="Automatic CVT"/>
    <s v="2.0L I4 16V GDI DOHC Hybrid"/>
    <s v="7FARS6H9XPE004628"/>
    <s v="2C0251"/>
    <n v="0"/>
    <n v="5"/>
    <n v="3"/>
    <n v="4"/>
    <n v="4"/>
    <n v="5"/>
    <n v="5"/>
    <x v="5"/>
    <x v="0"/>
  </r>
  <r>
    <x v="7"/>
    <x v="0"/>
    <s v="Odyssey Elite"/>
    <x v="1"/>
    <n v="51762"/>
    <n v="4.5999999999999996"/>
    <n v="985"/>
    <s v="Obsidian Blue Pearl"/>
    <s v="Gray"/>
    <x v="1"/>
    <m/>
    <x v="0"/>
    <s v="10-Speed Automatic"/>
    <s v="3.5L V6 24V GDI SOHC"/>
    <s v="5FNRL6H97PB021492"/>
    <s v="2C0135"/>
    <n v="13"/>
    <n v="5"/>
    <n v="5"/>
    <n v="4"/>
    <n v="4"/>
    <n v="4"/>
    <n v="5"/>
    <x v="5"/>
    <x v="0"/>
  </r>
  <r>
    <x v="3"/>
    <x v="0"/>
    <s v="Accord Sport 2.0T"/>
    <x v="0"/>
    <n v="31599"/>
    <n v="4.8"/>
    <n v="564"/>
    <s v="Gray"/>
    <s v="Black"/>
    <x v="1"/>
    <s v="22-32"/>
    <x v="0"/>
    <s v="10-Speed Automatic"/>
    <s v="2.0L I4 16V GDI DOHC Turbo"/>
    <s v="1HGCV2F30NA002894"/>
    <s v="T002894"/>
    <n v="7281"/>
    <n v="5"/>
    <n v="5"/>
    <n v="5"/>
    <n v="5"/>
    <n v="5"/>
    <n v="5"/>
    <x v="5"/>
    <x v="0"/>
  </r>
  <r>
    <x v="6"/>
    <x v="0"/>
    <s v="CR-V EX-L"/>
    <x v="0"/>
    <n v="11900"/>
    <n v="4.5999999999999996"/>
    <n v="17"/>
    <s v="Silver"/>
    <s v="Gray"/>
    <x v="2"/>
    <s v="20-26"/>
    <x v="0"/>
    <s v="5-Speed Automatic"/>
    <s v="2.4L I4 16V MPFI DOHC"/>
    <s v="JHLRE48718C053868"/>
    <n v="981"/>
    <n v="126000"/>
    <n v="4.4000000000000004"/>
    <n v="4.4000000000000004"/>
    <n v="4.3"/>
    <n v="4.5999999999999996"/>
    <n v="4.4000000000000004"/>
    <n v="4.8"/>
    <x v="5"/>
    <x v="0"/>
  </r>
  <r>
    <x v="4"/>
    <x v="0"/>
    <s v="Accord LX 1.5T"/>
    <x v="0"/>
    <n v="22998"/>
    <n v="4.8"/>
    <n v="13"/>
    <s v="Pearl White"/>
    <s v="Gray"/>
    <x v="1"/>
    <s v="30-38"/>
    <x v="0"/>
    <s v="Automatic CVT"/>
    <s v="1.5L I4 16V GDI DOHC Turbo"/>
    <s v="1HGCV1F13LA070662"/>
    <n v="6077"/>
    <n v="91410"/>
    <n v="4.8"/>
    <n v="4.8"/>
    <n v="4.8"/>
    <n v="4.8"/>
    <n v="4.9000000000000004"/>
    <n v="4.9000000000000004"/>
    <x v="5"/>
    <x v="0"/>
  </r>
  <r>
    <x v="14"/>
    <x v="0"/>
    <s v="Insight EX"/>
    <x v="0"/>
    <n v="11995"/>
    <n v="4.5999999999999996"/>
    <n v="118"/>
    <s v="Gray"/>
    <s v="Gray"/>
    <x v="1"/>
    <s v="40-43"/>
    <x v="1"/>
    <s v="Automatic CVT"/>
    <s v="1.3L I4 8V MPFI SOHC Hybrid"/>
    <s v="JHMZE2H75AS017385"/>
    <s v="C4348"/>
    <n v="83602"/>
    <n v="4.0999999999999996"/>
    <n v="4.3"/>
    <n v="4.0999999999999996"/>
    <n v="4.5"/>
    <n v="4.5"/>
    <n v="4.7"/>
    <x v="5"/>
    <x v="0"/>
  </r>
  <r>
    <x v="4"/>
    <x v="0"/>
    <s v="HR-V LX"/>
    <x v="0"/>
    <n v="24998"/>
    <n v="4.8"/>
    <n v="15"/>
    <s v="Gray"/>
    <s v="Black"/>
    <x v="4"/>
    <s v="27-31"/>
    <x v="0"/>
    <s v="Automatic CVT"/>
    <s v="1.8L I4 16V MPFI SOHC"/>
    <s v="3CZRU6H39LM711687"/>
    <n v="23400266"/>
    <n v="21593"/>
    <n v="4.7"/>
    <n v="4.8"/>
    <n v="4.7"/>
    <n v="4.8"/>
    <n v="4.8"/>
    <n v="4.7"/>
    <x v="5"/>
    <x v="0"/>
  </r>
  <r>
    <x v="3"/>
    <x v="0"/>
    <s v="HR-V Sport"/>
    <x v="1"/>
    <n v="26940"/>
    <n v="4.2"/>
    <n v="824"/>
    <s v="Platinum White Pearl"/>
    <s v="Black"/>
    <x v="0"/>
    <s v="26-31"/>
    <x v="0"/>
    <s v="Automatic CVT"/>
    <s v="1.8L I4 16V MPFI SOHC"/>
    <s v="3CZRU6H10NM752372"/>
    <n v="23360"/>
    <n v="3000"/>
    <n v="3.8"/>
    <n v="3.2"/>
    <n v="3.6"/>
    <n v="3.6"/>
    <n v="4.2"/>
    <n v="4.2"/>
    <x v="5"/>
    <x v="0"/>
  </r>
  <r>
    <x v="3"/>
    <x v="0"/>
    <s v="Accord Sport 2.0T"/>
    <x v="0"/>
    <n v="32440"/>
    <n v="4.4000000000000004"/>
    <n v="1332"/>
    <s v="Platinum White Pearl"/>
    <s v="Black"/>
    <x v="1"/>
    <s v="22-32"/>
    <x v="0"/>
    <s v="10-Speed Automatic"/>
    <s v="2.0L I4 16V GDI DOHC Turbo"/>
    <s v="1HGCV2F31NA009756"/>
    <s v="T009756"/>
    <n v="6600"/>
    <n v="5"/>
    <n v="5"/>
    <n v="5"/>
    <n v="5"/>
    <n v="5"/>
    <n v="5"/>
    <x v="5"/>
    <x v="0"/>
  </r>
  <r>
    <x v="0"/>
    <x v="0"/>
    <s v="HR-V LX"/>
    <x v="0"/>
    <n v="17998"/>
    <n v="4.9000000000000004"/>
    <n v="441"/>
    <s v="Silver"/>
    <s v="White"/>
    <x v="0"/>
    <s v="27-31"/>
    <x v="0"/>
    <s v="Automatic CVT"/>
    <s v="1.8L I4 16V MPFI SOHC"/>
    <s v="3CZRU6H32JG719478"/>
    <s v="P8045"/>
    <n v="76321"/>
    <n v="4.7"/>
    <n v="4.5"/>
    <n v="4.7"/>
    <n v="4.5999999999999996"/>
    <n v="4.8"/>
    <n v="4.8"/>
    <x v="5"/>
    <x v="0"/>
  </r>
  <r>
    <x v="7"/>
    <x v="0"/>
    <s v="Ridgeline RTL-E"/>
    <x v="1"/>
    <n v="50019"/>
    <n v="4.5"/>
    <n v="1972"/>
    <s v="Platinum White Pearl"/>
    <s v="White"/>
    <x v="0"/>
    <m/>
    <x v="0"/>
    <s v="Automatic"/>
    <s v="3.5L V6 24V GDI SOHC"/>
    <s v="5FPYK3F74PB002601"/>
    <s v="PB002601"/>
    <n v="21"/>
    <n v="5"/>
    <n v="4.8"/>
    <n v="4.8"/>
    <n v="4.2"/>
    <n v="5"/>
    <n v="5"/>
    <x v="5"/>
    <x v="0"/>
  </r>
  <r>
    <x v="5"/>
    <x v="0"/>
    <s v="Pilot Touring 8-Passenger"/>
    <x v="0"/>
    <n v="40995"/>
    <n v="4.4000000000000004"/>
    <n v="42"/>
    <s v="Black"/>
    <s v="White"/>
    <x v="0"/>
    <s v="19-26"/>
    <x v="0"/>
    <s v="9-Speed Automatic"/>
    <s v="3.5L V6 24V GDI SOHC"/>
    <s v="5FNYF6H95MB005211"/>
    <n v="2288540"/>
    <n v="28057"/>
    <n v="4.9000000000000004"/>
    <n v="4.8"/>
    <n v="4.8"/>
    <n v="4.7"/>
    <n v="4.7"/>
    <n v="4.8"/>
    <x v="5"/>
    <x v="0"/>
  </r>
  <r>
    <x v="5"/>
    <x v="0"/>
    <s v="Civic LX"/>
    <x v="0"/>
    <n v="25985"/>
    <n v="4.2"/>
    <n v="71"/>
    <s v="Red"/>
    <s v="White"/>
    <x v="1"/>
    <s v="30-38"/>
    <x v="0"/>
    <s v="Automatic CVT"/>
    <s v="2.0L I4 16V MPFI DOHC"/>
    <s v="2HGFC2F63MH533018"/>
    <s v="F73940"/>
    <n v="19384"/>
    <n v="4.5999999999999996"/>
    <n v="4.7"/>
    <n v="4.7"/>
    <n v="4.5999999999999996"/>
    <n v="4.8"/>
    <n v="4.5999999999999996"/>
    <x v="5"/>
    <x v="0"/>
  </r>
  <r>
    <x v="12"/>
    <x v="0"/>
    <s v="CR-V EX-L"/>
    <x v="0"/>
    <n v="17000"/>
    <n v="4.3"/>
    <n v="715"/>
    <s v="Polished Metal Metallic"/>
    <s v="Black"/>
    <x v="0"/>
    <s v="22-30"/>
    <x v="0"/>
    <s v="5-Speed Automatic"/>
    <s v="2.4L I4 16V MPFI DOHC"/>
    <s v="5J6RM4H72CL038685"/>
    <s v="3C0563A"/>
    <n v="94225"/>
    <n v="4.5"/>
    <n v="4.5"/>
    <n v="4.4000000000000004"/>
    <n v="4.5999999999999996"/>
    <n v="4.5"/>
    <n v="4.7"/>
    <x v="5"/>
    <x v="0"/>
  </r>
  <r>
    <x v="7"/>
    <x v="0"/>
    <s v="CR-V Hybrid Sport Touring"/>
    <x v="1"/>
    <n v="40850"/>
    <n v="4.5999999999999996"/>
    <n v="985"/>
    <s v="Platinum White Pearl"/>
    <s v="Black"/>
    <x v="0"/>
    <m/>
    <x v="1"/>
    <s v="Automatic CVT"/>
    <s v="2.0L I4 16V GDI DOHC Hybrid"/>
    <s v="7FARS6H96PE004156"/>
    <s v="2C0250"/>
    <n v="0"/>
    <n v="5"/>
    <n v="3"/>
    <n v="4"/>
    <n v="4"/>
    <n v="5"/>
    <n v="5"/>
    <x v="5"/>
    <x v="0"/>
  </r>
  <r>
    <x v="7"/>
    <x v="0"/>
    <s v="CR-V Hybrid Sport Touring"/>
    <x v="1"/>
    <n v="40850"/>
    <n v="5"/>
    <n v="1371"/>
    <s v="Urban Gray Pearl"/>
    <s v="Black"/>
    <x v="0"/>
    <m/>
    <x v="1"/>
    <s v="Automatic CVT"/>
    <s v="2.0L I4 16V GDI DOHC Hybrid"/>
    <s v="7FARS6H97PE005574"/>
    <s v="2H30336"/>
    <n v="1"/>
    <n v="5"/>
    <n v="3"/>
    <n v="4"/>
    <n v="4"/>
    <n v="5"/>
    <n v="5"/>
    <x v="5"/>
    <x v="0"/>
  </r>
  <r>
    <x v="4"/>
    <x v="0"/>
    <s v="Pilot EX"/>
    <x v="0"/>
    <n v="28990"/>
    <n v="4.3"/>
    <n v="153"/>
    <s v="Crystal Black Pearl"/>
    <s v="Gray"/>
    <x v="0"/>
    <s v="18-26"/>
    <x v="0"/>
    <s v="6-Speed Automatic"/>
    <s v="3.5L V6 24V GDI SOHC"/>
    <s v="5FNYF6H37LB051696"/>
    <s v="JPLB051696"/>
    <n v="44400"/>
    <n v="4.5999999999999996"/>
    <n v="4.5"/>
    <n v="4.2"/>
    <n v="4.0999999999999996"/>
    <n v="4.5"/>
    <n v="4.0999999999999996"/>
    <x v="5"/>
    <x v="0"/>
  </r>
  <r>
    <x v="7"/>
    <x v="0"/>
    <s v="CR-V Hybrid Sport Touring"/>
    <x v="1"/>
    <n v="40395"/>
    <n v="5"/>
    <n v="1371"/>
    <s v="Lunar Silver Metallic"/>
    <s v="Black"/>
    <x v="0"/>
    <m/>
    <x v="1"/>
    <s v="Automatic CVT"/>
    <s v="2.0L I4 16V GDI DOHC Hybrid"/>
    <s v="7FARS6H94PE004754"/>
    <s v="2H30335"/>
    <n v="1"/>
    <n v="5"/>
    <n v="3"/>
    <n v="4"/>
    <n v="4"/>
    <n v="5"/>
    <n v="5"/>
    <x v="5"/>
    <x v="0"/>
  </r>
  <r>
    <x v="7"/>
    <x v="0"/>
    <s v="Ridgeline RTL-E"/>
    <x v="1"/>
    <n v="50019"/>
    <n v="4.5"/>
    <n v="1972"/>
    <s v="Sonic Gray Pearl"/>
    <s v="White"/>
    <x v="0"/>
    <m/>
    <x v="0"/>
    <s v="Automatic"/>
    <s v="3.5L V6 24V GDI SOHC"/>
    <s v="5FPYK3F70PB005446"/>
    <s v="PB005446"/>
    <n v="16"/>
    <n v="5"/>
    <n v="4.8"/>
    <n v="4.8"/>
    <n v="4.2"/>
    <n v="5"/>
    <n v="5"/>
    <x v="5"/>
    <x v="0"/>
  </r>
  <r>
    <x v="4"/>
    <x v="0"/>
    <s v="CR-V Touring"/>
    <x v="0"/>
    <n v="33490"/>
    <n v="4.8"/>
    <n v="3163"/>
    <s v="Crystal Black Pearl"/>
    <s v="Gray"/>
    <x v="0"/>
    <s v="27-32"/>
    <x v="0"/>
    <s v="Automatic CVT"/>
    <s v="1.5L I4 16V GDI DOHC Turbo"/>
    <s v="7FARW2H90LE011577"/>
    <s v="LE011577"/>
    <n v="23242"/>
    <n v="4.9000000000000004"/>
    <n v="4.8"/>
    <n v="4.8"/>
    <n v="4.8"/>
    <n v="4.9000000000000004"/>
    <n v="4.9000000000000004"/>
    <x v="5"/>
    <x v="0"/>
  </r>
  <r>
    <x v="15"/>
    <x v="0"/>
    <s v="Civic EX-L"/>
    <x v="0"/>
    <n v="15998"/>
    <n v="4.5999999999999996"/>
    <n v="11"/>
    <s v="Gray"/>
    <s v="Gray"/>
    <x v="1"/>
    <s v="28-39"/>
    <x v="0"/>
    <s v="5-Speed Automatic"/>
    <s v="1.8L I4 16V MPFI SOHC"/>
    <s v="2HGFG3B0XDH523890"/>
    <n v="23736372"/>
    <n v="90876"/>
    <n v="4.5"/>
    <n v="4.5"/>
    <n v="4.4000000000000004"/>
    <n v="4.7"/>
    <n v="4.5999999999999996"/>
    <n v="4.8"/>
    <x v="5"/>
    <x v="0"/>
  </r>
  <r>
    <x v="7"/>
    <x v="0"/>
    <s v="CR-V Hybrid Sport Touring"/>
    <x v="1"/>
    <n v="40395"/>
    <n v="5"/>
    <n v="1371"/>
    <s v="Canyon"/>
    <s v="Black"/>
    <x v="0"/>
    <m/>
    <x v="1"/>
    <s v="Automatic CVT"/>
    <s v="2.0L I4 16V GDI DOHC Hybrid"/>
    <s v="2HKRS6H93PH806628"/>
    <s v="2H30326"/>
    <n v="1"/>
    <n v="5"/>
    <n v="3"/>
    <n v="4"/>
    <n v="4"/>
    <n v="5"/>
    <n v="5"/>
    <x v="5"/>
    <x v="0"/>
  </r>
  <r>
    <x v="11"/>
    <x v="0"/>
    <s v="Pilot LX"/>
    <x v="0"/>
    <n v="22950"/>
    <n v="4.7"/>
    <n v="41"/>
    <s v="Gray"/>
    <s v="Beige"/>
    <x v="0"/>
    <s v="18-26"/>
    <x v="0"/>
    <s v="6-Speed Automatic"/>
    <s v="3.5L V6 24V GDI SOHC"/>
    <s v="5FNYF6H19HB026398"/>
    <n v="26398"/>
    <n v="102137"/>
    <n v="4.8"/>
    <n v="4.7"/>
    <n v="4.7"/>
    <n v="4.5999999999999996"/>
    <n v="4.7"/>
    <n v="4.7"/>
    <x v="5"/>
    <x v="0"/>
  </r>
  <r>
    <x v="5"/>
    <x v="0"/>
    <s v="Accord Sport 2.0T"/>
    <x v="0"/>
    <n v="31998"/>
    <n v="4.8"/>
    <n v="15"/>
    <s v="Black"/>
    <s v="Black"/>
    <x v="1"/>
    <s v="22-32"/>
    <x v="0"/>
    <s v="10-Speed Automatic"/>
    <s v="2.0L I4 16V GDI DOHC Turbo"/>
    <s v="1HGCV2F37MA015687"/>
    <n v="23813651"/>
    <n v="21979"/>
    <n v="4.9000000000000004"/>
    <n v="4.8"/>
    <n v="4.8"/>
    <n v="4.8"/>
    <n v="4.9000000000000004"/>
    <n v="4.8"/>
    <x v="5"/>
    <x v="0"/>
  </r>
  <r>
    <x v="7"/>
    <x v="0"/>
    <s v="CR-V Hybrid Sport Touring"/>
    <x v="1"/>
    <n v="40240"/>
    <n v="5"/>
    <n v="1371"/>
    <s v="Platinum White Pearl"/>
    <s v="Gray"/>
    <x v="0"/>
    <m/>
    <x v="1"/>
    <s v="Automatic CVT"/>
    <s v="2.0L I4 16V GDI DOHC Hybrid"/>
    <s v="7FARS6H98PE003154"/>
    <s v="2H30295"/>
    <n v="1"/>
    <n v="5"/>
    <n v="3"/>
    <n v="4"/>
    <n v="4"/>
    <n v="5"/>
    <n v="5"/>
    <x v="5"/>
    <x v="0"/>
  </r>
  <r>
    <x v="8"/>
    <x v="0"/>
    <s v="Pilot EX-L w/ Navigation"/>
    <x v="0"/>
    <n v="16499"/>
    <n v="4.5999999999999996"/>
    <n v="1498"/>
    <s v="Dark Cherry Pearl"/>
    <s v="Black"/>
    <x v="1"/>
    <s v="18-25"/>
    <x v="0"/>
    <s v="5-Speed Automatic"/>
    <s v="3.5L V6 24V MPFI SOHC"/>
    <s v="5FNYF3H71FB025651"/>
    <s v="L3438203N"/>
    <n v="102248"/>
    <n v="4.8"/>
    <n v="4.7"/>
    <n v="4.7"/>
    <n v="4.8"/>
    <n v="4.5999999999999996"/>
    <n v="4.9000000000000004"/>
    <x v="5"/>
    <x v="0"/>
  </r>
  <r>
    <x v="6"/>
    <x v="0"/>
    <s v="CR-V LX"/>
    <x v="0"/>
    <n v="8499"/>
    <n v="3.3"/>
    <n v="916"/>
    <s v="Whistler Silver Metallic"/>
    <s v="White"/>
    <x v="2"/>
    <s v="20-26"/>
    <x v="0"/>
    <s v="5-Speed Automatic"/>
    <s v="2.4L I4 16V MPFI DOHC"/>
    <s v="JHLRE48338C022909"/>
    <s v="K0217"/>
    <n v="186036"/>
    <n v="4.4000000000000004"/>
    <n v="4.4000000000000004"/>
    <n v="4.3"/>
    <n v="4.5999999999999996"/>
    <n v="4.4000000000000004"/>
    <n v="4.8"/>
    <x v="5"/>
    <x v="0"/>
  </r>
  <r>
    <x v="7"/>
    <x v="0"/>
    <s v="CR-V Hybrid Sport Touring"/>
    <x v="1"/>
    <n v="40544"/>
    <n v="4.5"/>
    <n v="1972"/>
    <s v="Meteorite Gray Metallic"/>
    <s v="White"/>
    <x v="0"/>
    <m/>
    <x v="1"/>
    <s v="Automatic CVT"/>
    <s v="2.0L I4 16V GDI DOHC Hybrid"/>
    <s v="2HKRS6H93PH804314"/>
    <s v="PH804314"/>
    <n v="15"/>
    <n v="5"/>
    <n v="3"/>
    <n v="4"/>
    <n v="4"/>
    <n v="5"/>
    <n v="5"/>
    <x v="5"/>
    <x v="0"/>
  </r>
  <r>
    <x v="9"/>
    <x v="0"/>
    <s v="CR-V EX-L"/>
    <x v="0"/>
    <n v="16999"/>
    <n v="4.5"/>
    <n v="19"/>
    <s v="Red"/>
    <s v="Gray"/>
    <x v="0"/>
    <s v="22-30"/>
    <x v="0"/>
    <s v="5-Speed Automatic"/>
    <s v="2.4L I4 16V MPFI DOHC"/>
    <s v="5J6RM4H70EL037375"/>
    <n v="5258"/>
    <n v="131621"/>
    <n v="4.5"/>
    <n v="4.5"/>
    <n v="4.5"/>
    <n v="4.5"/>
    <n v="4.5999999999999996"/>
    <n v="4.7"/>
    <x v="5"/>
    <x v="0"/>
  </r>
  <r>
    <x v="5"/>
    <x v="0"/>
    <s v="Passport Sport"/>
    <x v="0"/>
    <n v="31500"/>
    <n v="4.7"/>
    <n v="59"/>
    <s v="Platinum White Pearl"/>
    <s v="Black"/>
    <x v="0"/>
    <s v="19-24"/>
    <x v="0"/>
    <s v="9-Speed Automatic"/>
    <s v="3.5L V6 24V GDI SOHC"/>
    <s v="5FNYF8H25MB035808"/>
    <s v="P2214"/>
    <n v="9984"/>
    <n v="4.9000000000000004"/>
    <n v="4.7"/>
    <n v="4.8"/>
    <n v="4.5999999999999996"/>
    <n v="4.8"/>
    <n v="4.8"/>
    <x v="5"/>
    <x v="0"/>
  </r>
  <r>
    <x v="7"/>
    <x v="0"/>
    <s v="Pilot Elite"/>
    <x v="1"/>
    <n v="53375"/>
    <n v="5"/>
    <n v="1371"/>
    <s v="Lunar Silver Metallic"/>
    <s v="Gray"/>
    <x v="0"/>
    <m/>
    <x v="0"/>
    <s v="Automatic"/>
    <s v="3.5L V6 24V GDI DOHC"/>
    <s v="5FNYG1H89PB004851"/>
    <s v="2H30332"/>
    <n v="1"/>
    <n v="2"/>
    <n v="0"/>
    <n v="2"/>
    <n v="1"/>
    <n v="0"/>
    <n v="0"/>
    <x v="5"/>
    <x v="0"/>
  </r>
  <r>
    <x v="1"/>
    <x v="0"/>
    <s v="Accord Sport"/>
    <x v="0"/>
    <n v="23998"/>
    <n v="4.8"/>
    <n v="3163"/>
    <s v="San Marino Red"/>
    <s v="Black"/>
    <x v="1"/>
    <s v="29-35"/>
    <x v="0"/>
    <s v="Automatic CVT"/>
    <s v="1.5L I4 16V GDI DOHC Turbo"/>
    <s v="1HGCV1F36KA165331"/>
    <s v="KA165331"/>
    <n v="32088"/>
    <n v="4.7"/>
    <n v="4.7"/>
    <n v="4.7"/>
    <n v="4.7"/>
    <n v="4.8"/>
    <n v="4.8"/>
    <x v="5"/>
    <x v="0"/>
  </r>
  <r>
    <x v="5"/>
    <x v="0"/>
    <s v="Passport Touring"/>
    <x v="0"/>
    <n v="39992"/>
    <n v="5"/>
    <n v="2694"/>
    <s v="Deep Scarlet Pearl"/>
    <s v="Black"/>
    <x v="0"/>
    <s v="19-24"/>
    <x v="0"/>
    <s v="9-Speed Automatic"/>
    <s v="3.5L V6 24V GDI SOHC"/>
    <s v="5FNYF8H9XMB029290"/>
    <s v="D51230Z"/>
    <n v="2492"/>
    <n v="4.9000000000000004"/>
    <n v="4.7"/>
    <n v="4.8"/>
    <n v="4.5999999999999996"/>
    <n v="4.8"/>
    <n v="4.8"/>
    <x v="5"/>
    <x v="0"/>
  </r>
  <r>
    <x v="11"/>
    <x v="0"/>
    <s v="Civic EX"/>
    <x v="0"/>
    <n v="17228"/>
    <n v="4.2"/>
    <n v="368"/>
    <s v="Aegean Blue Metallic"/>
    <s v="Black"/>
    <x v="1"/>
    <s v="31-40"/>
    <x v="0"/>
    <s v="Automatic CVT"/>
    <s v="2.0L I4 16V MPFI DOHC"/>
    <s v="19XFC2F86HE032402"/>
    <s v="G9530A"/>
    <n v="85693"/>
    <n v="4.7"/>
    <n v="4.7"/>
    <n v="4.8"/>
    <n v="4.8"/>
    <n v="4.8"/>
    <n v="4.8"/>
    <x v="5"/>
    <x v="0"/>
  </r>
  <r>
    <x v="12"/>
    <x v="0"/>
    <s v="CR-Z Base"/>
    <x v="0"/>
    <n v="8999"/>
    <n v="2.7"/>
    <n v="245"/>
    <s v="Black"/>
    <s v="Gray"/>
    <x v="1"/>
    <m/>
    <x v="1"/>
    <s v="Automatic CVT"/>
    <s v="1.5L I4 16V MPFI SOHC Hybrid"/>
    <s v="JHMZF1D4XCS005349"/>
    <s v="S18083"/>
    <n v="133795"/>
    <n v="4.2"/>
    <n v="4.7"/>
    <n v="4.4000000000000004"/>
    <n v="4.8"/>
    <n v="4.9000000000000004"/>
    <n v="4.8"/>
    <x v="5"/>
    <x v="0"/>
  </r>
  <r>
    <x v="8"/>
    <x v="0"/>
    <s v="Pilot EX"/>
    <x v="0"/>
    <n v="17940"/>
    <n v="4.4000000000000004"/>
    <n v="1332"/>
    <s v="Modern Steel Metallic"/>
    <s v="Gray"/>
    <x v="2"/>
    <s v="17-24"/>
    <x v="0"/>
    <s v="5-Speed Automatic"/>
    <s v="3.5L V6 24V MPFI SOHC"/>
    <s v="5FNYF4H46FB016892"/>
    <s v="T016892"/>
    <n v="118101"/>
    <n v="4.8"/>
    <n v="4.7"/>
    <n v="4.7"/>
    <n v="4.8"/>
    <n v="4.5999999999999996"/>
    <n v="4.9000000000000004"/>
    <x v="5"/>
    <x v="0"/>
  </r>
  <r>
    <x v="5"/>
    <x v="0"/>
    <s v="HR-V EX"/>
    <x v="1"/>
    <n v="26322"/>
    <n v="4.5"/>
    <n v="1971"/>
    <s v="Gray"/>
    <s v="White"/>
    <x v="0"/>
    <s v="26-31"/>
    <x v="0"/>
    <s v="Automatic CVT"/>
    <s v="1.8L I4 16V MPFI SOHC"/>
    <s v="3CZRU6H57MM745422"/>
    <s v="MM745422"/>
    <n v="40860"/>
    <n v="4.7"/>
    <n v="4.5999999999999996"/>
    <n v="4.5999999999999996"/>
    <n v="4.7"/>
    <n v="4.7"/>
    <n v="4.8"/>
    <x v="5"/>
    <x v="0"/>
  </r>
  <r>
    <x v="3"/>
    <x v="0"/>
    <s v="HR-V Sport"/>
    <x v="1"/>
    <n v="26545"/>
    <n v="4.8"/>
    <n v="831"/>
    <s v="Lunar Silver Metallic"/>
    <s v="Black"/>
    <x v="0"/>
    <s v="26-31"/>
    <x v="0"/>
    <s v="Automatic CVT"/>
    <s v="1.8L I4 16V MPFI SOHC"/>
    <s v="3CZRU6H15NM750603"/>
    <n v="220213"/>
    <n v="5"/>
    <n v="3.8"/>
    <n v="3.2"/>
    <n v="3.6"/>
    <n v="3.6"/>
    <n v="4.2"/>
    <n v="4.2"/>
    <x v="6"/>
    <x v="0"/>
  </r>
  <r>
    <x v="3"/>
    <x v="0"/>
    <s v="HR-V Sport"/>
    <x v="1"/>
    <n v="26545"/>
    <n v="4.8"/>
    <n v="831"/>
    <s v="Aegean Blue Metallic"/>
    <s v="Black"/>
    <x v="0"/>
    <s v="26-31"/>
    <x v="0"/>
    <s v="Automatic CVT"/>
    <s v="1.8L I4 16V MPFI SOHC"/>
    <s v="3CZRU6H10NM749827"/>
    <n v="220208"/>
    <n v="5"/>
    <n v="3.8"/>
    <n v="3.2"/>
    <n v="3.6"/>
    <n v="3.6"/>
    <n v="4.2"/>
    <n v="4.2"/>
    <x v="6"/>
    <x v="0"/>
  </r>
  <r>
    <x v="7"/>
    <x v="0"/>
    <s v="HR-V Sport"/>
    <x v="1"/>
    <n v="28790"/>
    <n v="5"/>
    <n v="949"/>
    <s v="Pearl"/>
    <s v="Black"/>
    <x v="0"/>
    <m/>
    <x v="0"/>
    <s v="Automatic CVT"/>
    <s v="2.0L I4 16V GDI DOHC"/>
    <s v="3CZRZ2H58PM700309"/>
    <s v="H23001"/>
    <n v="0"/>
    <n v="4"/>
    <n v="5"/>
    <n v="4"/>
    <n v="5"/>
    <n v="5"/>
    <n v="5"/>
    <x v="6"/>
    <x v="0"/>
  </r>
  <r>
    <x v="3"/>
    <x v="0"/>
    <s v="HR-V Sport"/>
    <x v="1"/>
    <n v="26940"/>
    <n v="4.8"/>
    <n v="831"/>
    <s v="Platinum"/>
    <s v="Black"/>
    <x v="0"/>
    <s v="26-31"/>
    <x v="0"/>
    <s v="Automatic CVT"/>
    <s v="1.8L I4 16V MPFI SOHC"/>
    <s v="3CZRU6H1XNM747017"/>
    <n v="220183"/>
    <n v="9"/>
    <n v="3.8"/>
    <n v="3.2"/>
    <n v="3.6"/>
    <n v="3.6"/>
    <n v="4.2"/>
    <n v="4.2"/>
    <x v="6"/>
    <x v="0"/>
  </r>
  <r>
    <x v="7"/>
    <x v="0"/>
    <s v="CR-V Hybrid Sport"/>
    <x v="1"/>
    <n v="35745"/>
    <n v="4.9000000000000004"/>
    <n v="1559"/>
    <s v="Lunar Silver Metallic"/>
    <s v="Black"/>
    <x v="4"/>
    <m/>
    <x v="1"/>
    <s v="Automatic CVT"/>
    <s v="2.0L I4 16V GDI DOHC Hybrid"/>
    <s v="2HKRS6H55PH806580"/>
    <n v="230172"/>
    <n v="15"/>
    <n v="5"/>
    <n v="3"/>
    <n v="4"/>
    <n v="4"/>
    <n v="5"/>
    <n v="5"/>
    <x v="6"/>
    <x v="0"/>
  </r>
  <r>
    <x v="7"/>
    <x v="0"/>
    <s v="Passport EX-L"/>
    <x v="1"/>
    <n v="42395"/>
    <n v="4.7"/>
    <n v="537"/>
    <s v="Lunar Silver Metallic"/>
    <s v="Gray"/>
    <x v="4"/>
    <m/>
    <x v="0"/>
    <s v="9-Speed Automatic"/>
    <s v="3.5L V6 24V GDI SOHC"/>
    <s v="5FNYF8H50PB004738"/>
    <n v="230046"/>
    <n v="0"/>
    <n v="2"/>
    <n v="0"/>
    <n v="2"/>
    <n v="1"/>
    <n v="0"/>
    <n v="0"/>
    <x v="6"/>
    <x v="0"/>
  </r>
  <r>
    <x v="7"/>
    <x v="0"/>
    <s v="CR-V Hybrid Sport Touring"/>
    <x v="1"/>
    <n v="40240"/>
    <n v="4.9000000000000004"/>
    <n v="1924"/>
    <s v="Platinum White Pearl"/>
    <s v="Black"/>
    <x v="0"/>
    <m/>
    <x v="1"/>
    <s v="Automatic CVT"/>
    <s v="2.0L I4 16V GDI DOHC Hybrid"/>
    <s v="2HKRS6H90PH800186"/>
    <n v="23037"/>
    <n v="14"/>
    <n v="5"/>
    <n v="3"/>
    <n v="4"/>
    <n v="4"/>
    <n v="5"/>
    <n v="5"/>
    <x v="6"/>
    <x v="0"/>
  </r>
  <r>
    <x v="3"/>
    <x v="0"/>
    <s v="CR-V EX"/>
    <x v="1"/>
    <n v="31635"/>
    <n v="4.8"/>
    <n v="831"/>
    <s v="Lunar Silver"/>
    <s v="Black"/>
    <x v="0"/>
    <s v="27-32"/>
    <x v="0"/>
    <s v="Automatic CVT"/>
    <s v="1.5L I4 16V GDI DOHC Turbo"/>
    <s v="2HKRW2H55NH619723"/>
    <n v="220192"/>
    <n v="3"/>
    <n v="4.9000000000000004"/>
    <n v="4.8"/>
    <n v="4.7"/>
    <n v="4.8"/>
    <n v="4.7"/>
    <n v="4.9000000000000004"/>
    <x v="6"/>
    <x v="0"/>
  </r>
  <r>
    <x v="3"/>
    <x v="0"/>
    <s v="HR-V Sport"/>
    <x v="1"/>
    <n v="26545"/>
    <n v="4.8"/>
    <n v="831"/>
    <s v="Milano Red"/>
    <s v="Black"/>
    <x v="0"/>
    <s v="26-31"/>
    <x v="0"/>
    <s v="Automatic CVT"/>
    <s v="1.8L I4 16V MPFI SOHC"/>
    <s v="3CZRU6H16NM750190"/>
    <n v="220207"/>
    <n v="5"/>
    <n v="3.8"/>
    <n v="3.2"/>
    <n v="3.6"/>
    <n v="3.6"/>
    <n v="4.2"/>
    <n v="4.2"/>
    <x v="6"/>
    <x v="0"/>
  </r>
  <r>
    <x v="7"/>
    <x v="0"/>
    <s v="CR-V Hybrid Sport Touring"/>
    <x v="1"/>
    <n v="39845"/>
    <n v="5"/>
    <n v="949"/>
    <s v="Lunar Silver Metallic"/>
    <s v="Black"/>
    <x v="0"/>
    <m/>
    <x v="1"/>
    <s v="Automatic CVT"/>
    <s v="2.0L I4 16V GDI DOHC Hybrid"/>
    <s v="2HKRS6H91PH800326"/>
    <s v="H23052"/>
    <n v="0"/>
    <n v="5"/>
    <n v="3"/>
    <n v="4"/>
    <n v="4"/>
    <n v="5"/>
    <n v="5"/>
    <x v="6"/>
    <x v="0"/>
  </r>
  <r>
    <x v="3"/>
    <x v="0"/>
    <s v="CR-V EX"/>
    <x v="1"/>
    <n v="32030"/>
    <n v="4.8"/>
    <n v="831"/>
    <s v="Sonic Gray Pearl"/>
    <s v="Black"/>
    <x v="0"/>
    <s v="27-32"/>
    <x v="0"/>
    <s v="Automatic CVT"/>
    <s v="1.5L I4 16V GDI DOHC Turbo"/>
    <s v="2HKRW2H55NH618006"/>
    <n v="220184"/>
    <n v="2"/>
    <n v="4.9000000000000004"/>
    <n v="4.8"/>
    <n v="4.7"/>
    <n v="4.8"/>
    <n v="4.7"/>
    <n v="4.9000000000000004"/>
    <x v="6"/>
    <x v="0"/>
  </r>
  <r>
    <x v="3"/>
    <x v="0"/>
    <s v="Accord Sport 1.5T"/>
    <x v="1"/>
    <n v="30470"/>
    <n v="5"/>
    <n v="949"/>
    <s v="Sonic Gray Pearl"/>
    <s v="Black"/>
    <x v="1"/>
    <s v="29-35"/>
    <x v="0"/>
    <s v="Automatic CVT"/>
    <s v="1.5L I4 16V GDI DOHC Turbo"/>
    <s v="1HGCV1F30NA059557"/>
    <s v="H22425"/>
    <n v="5471"/>
    <n v="5"/>
    <n v="5"/>
    <n v="5"/>
    <n v="5"/>
    <n v="5"/>
    <n v="5"/>
    <x v="6"/>
    <x v="0"/>
  </r>
  <r>
    <x v="7"/>
    <x v="0"/>
    <s v="CR-V Hybrid Sport Touring"/>
    <x v="1"/>
    <n v="40240"/>
    <n v="4.3"/>
    <n v="1925"/>
    <s v="Platinum White Pearl"/>
    <s v="Gray"/>
    <x v="0"/>
    <m/>
    <x v="1"/>
    <s v="Automatic CVT"/>
    <s v="2.0L I4 16V GDI DOHC Hybrid"/>
    <s v="2HKRS6H96PH800791"/>
    <s v="PH800791"/>
    <n v="8"/>
    <n v="5"/>
    <n v="3"/>
    <n v="4"/>
    <n v="4"/>
    <n v="5"/>
    <n v="5"/>
    <x v="6"/>
    <x v="0"/>
  </r>
  <r>
    <x v="7"/>
    <x v="0"/>
    <s v="HR-V Sport"/>
    <x v="1"/>
    <n v="29040"/>
    <n v="4.8"/>
    <n v="1137"/>
    <s v="Platinum White Pearl"/>
    <s v="Black"/>
    <x v="0"/>
    <m/>
    <x v="0"/>
    <s v="Automatic CVT"/>
    <s v="2.0L I4 16V GDI DOHC"/>
    <s v="3CZRZ2H59PM724909"/>
    <n v="230141"/>
    <n v="10"/>
    <n v="4"/>
    <n v="5"/>
    <n v="4"/>
    <n v="5"/>
    <n v="5"/>
    <n v="5"/>
    <x v="6"/>
    <x v="0"/>
  </r>
  <r>
    <x v="3"/>
    <x v="0"/>
    <s v="Accord Sport 1.5T"/>
    <x v="1"/>
    <n v="30470"/>
    <n v="4.8"/>
    <n v="831"/>
    <s v="Still Night Pearl"/>
    <s v="Black"/>
    <x v="1"/>
    <s v="29-35"/>
    <x v="0"/>
    <s v="Automatic CVT"/>
    <s v="1.5L I4 16V GDI DOHC Turbo"/>
    <s v="1HGCV1F37NA057336"/>
    <n v="220346"/>
    <n v="3"/>
    <n v="5"/>
    <n v="5"/>
    <n v="5"/>
    <n v="5"/>
    <n v="5"/>
    <n v="5"/>
    <x v="6"/>
    <x v="0"/>
  </r>
  <r>
    <x v="3"/>
    <x v="0"/>
    <s v="Pilot TrailSport"/>
    <x v="1"/>
    <n v="46500"/>
    <n v="5"/>
    <n v="949"/>
    <s v="Platinum White Pearl"/>
    <s v="Black"/>
    <x v="4"/>
    <s v="19-25"/>
    <x v="0"/>
    <s v="9-Speed Automatic"/>
    <s v="3.5L V6 24V GDI SOHC"/>
    <s v="5FNYF6H8XNB072508"/>
    <s v="H22499"/>
    <n v="0"/>
    <n v="5"/>
    <n v="5"/>
    <n v="5"/>
    <n v="5"/>
    <n v="5"/>
    <n v="5"/>
    <x v="6"/>
    <x v="0"/>
  </r>
  <r>
    <x v="7"/>
    <x v="0"/>
    <s v="Civic EX"/>
    <x v="1"/>
    <n v="27145"/>
    <n v="4.9000000000000004"/>
    <n v="1559"/>
    <s v="Red"/>
    <s v="Black"/>
    <x v="1"/>
    <m/>
    <x v="0"/>
    <s v="Automatic CVT"/>
    <s v="1.5L I4 16V GDI DOHC Turbo"/>
    <s v="2HGFE1F79PH303260"/>
    <n v="230158"/>
    <n v="15"/>
    <n v="2"/>
    <n v="0"/>
    <n v="2"/>
    <n v="1"/>
    <n v="0"/>
    <n v="0"/>
    <x v="6"/>
    <x v="0"/>
  </r>
  <r>
    <x v="7"/>
    <x v="0"/>
    <s v="CR-V Hybrid Sport Touring"/>
    <x v="1"/>
    <n v="40240"/>
    <n v="4.8"/>
    <n v="1137"/>
    <s v="Radiant Red Metallic"/>
    <s v="Black"/>
    <x v="0"/>
    <m/>
    <x v="1"/>
    <s v="Automatic CVT"/>
    <s v="2.0L I4 16V GDI DOHC Hybrid"/>
    <s v="2HKRS6H90PH801368"/>
    <n v="230119"/>
    <n v="10"/>
    <n v="5"/>
    <n v="3"/>
    <n v="4"/>
    <n v="4"/>
    <n v="5"/>
    <n v="5"/>
    <x v="6"/>
    <x v="0"/>
  </r>
  <r>
    <x v="3"/>
    <x v="0"/>
    <s v="CR-V EX-L"/>
    <x v="1"/>
    <n v="34225"/>
    <n v="4.8"/>
    <n v="831"/>
    <s v="Crystal Black Pearl"/>
    <s v="Black"/>
    <x v="0"/>
    <s v="27-32"/>
    <x v="0"/>
    <s v="Automatic CVT"/>
    <s v="1.5L I4 16V GDI DOHC Turbo"/>
    <s v="2HKRW2H82NH620418"/>
    <n v="220203"/>
    <n v="2"/>
    <n v="4.9000000000000004"/>
    <n v="4.8"/>
    <n v="4.7"/>
    <n v="4.8"/>
    <n v="4.7"/>
    <n v="4.9000000000000004"/>
    <x v="6"/>
    <x v="0"/>
  </r>
  <r>
    <x v="3"/>
    <x v="0"/>
    <s v="CR-V EX-L"/>
    <x v="1"/>
    <n v="34620"/>
    <n v="4.8"/>
    <n v="831"/>
    <s v="Platinum White Pearl"/>
    <s v="Black"/>
    <x v="0"/>
    <s v="27-32"/>
    <x v="0"/>
    <s v="Automatic CVT"/>
    <s v="1.5L I4 16V GDI DOHC Turbo"/>
    <s v="2HKRW2H85NH621661"/>
    <n v="220215"/>
    <n v="3"/>
    <n v="4.9000000000000004"/>
    <n v="4.8"/>
    <n v="4.7"/>
    <n v="4.8"/>
    <n v="4.7"/>
    <n v="4.9000000000000004"/>
    <x v="6"/>
    <x v="0"/>
  </r>
  <r>
    <x v="7"/>
    <x v="0"/>
    <s v="CR-V Hybrid Sport Touring"/>
    <x v="1"/>
    <n v="39845"/>
    <n v="4.9000000000000004"/>
    <n v="1559"/>
    <s v="Lunar Silver Metallic"/>
    <s v="Black"/>
    <x v="0"/>
    <m/>
    <x v="1"/>
    <s v="Automatic CVT"/>
    <s v="2.0L I4 16V GDI DOHC Hybrid"/>
    <s v="2HKRS6H99PH800607"/>
    <n v="230081"/>
    <n v="15"/>
    <n v="5"/>
    <n v="3"/>
    <n v="4"/>
    <n v="4"/>
    <n v="5"/>
    <n v="5"/>
    <x v="6"/>
    <x v="0"/>
  </r>
  <r>
    <x v="7"/>
    <x v="0"/>
    <s v="Passport EX-L"/>
    <x v="1"/>
    <n v="42790"/>
    <n v="4.7"/>
    <n v="537"/>
    <s v="Platinum White Pearl"/>
    <s v="Black"/>
    <x v="0"/>
    <m/>
    <x v="0"/>
    <s v="9-Speed Automatic"/>
    <s v="3.5L V6 24V GDI SOHC"/>
    <s v="5FNYF8H56PB001830"/>
    <n v="230029"/>
    <n v="0"/>
    <n v="2"/>
    <n v="0"/>
    <n v="2"/>
    <n v="1"/>
    <n v="0"/>
    <n v="0"/>
    <x v="6"/>
    <x v="0"/>
  </r>
  <r>
    <x v="7"/>
    <x v="0"/>
    <s v="Pilot EX-L 8-Passenger"/>
    <x v="1"/>
    <n v="45395"/>
    <n v="4.8"/>
    <n v="1137"/>
    <s v="Obsidian Blue Pearl"/>
    <s v="Gray"/>
    <x v="0"/>
    <m/>
    <x v="0"/>
    <s v="10-Speed Automatic"/>
    <s v="3.5L V6 24V GDI DOHC"/>
    <s v="5FNYG1H4XPB003351"/>
    <n v="230205"/>
    <n v="10"/>
    <n v="2"/>
    <n v="0"/>
    <n v="2"/>
    <n v="1"/>
    <n v="0"/>
    <n v="0"/>
    <x v="6"/>
    <x v="0"/>
  </r>
  <r>
    <x v="7"/>
    <x v="0"/>
    <s v="Ridgeline RTL-E"/>
    <x v="1"/>
    <n v="45420"/>
    <n v="4.3"/>
    <n v="1925"/>
    <s v="Sonic Gray Pearl"/>
    <s v="Black"/>
    <x v="0"/>
    <m/>
    <x v="0"/>
    <s v="9-Speed Automatic"/>
    <s v="3.5L V6 24V GDI SOHC"/>
    <s v="5FPYK3F78PB011494"/>
    <s v="PB011494"/>
    <n v="8"/>
    <n v="5"/>
    <n v="4.8"/>
    <n v="4.8"/>
    <n v="4.2"/>
    <n v="5"/>
    <n v="5"/>
    <x v="6"/>
    <x v="0"/>
  </r>
  <r>
    <x v="7"/>
    <x v="0"/>
    <s v="Civic Touring"/>
    <x v="1"/>
    <n v="31145"/>
    <n v="4.9000000000000004"/>
    <n v="1559"/>
    <s v="Meteorite Gray Metallic"/>
    <s v="Black"/>
    <x v="1"/>
    <m/>
    <x v="0"/>
    <s v="Automatic CVT"/>
    <s v="1.5L I4 16V GDI DOHC Turbo"/>
    <s v="2HGFE1F92PH304879"/>
    <n v="230178"/>
    <n v="3"/>
    <n v="2"/>
    <n v="0"/>
    <n v="2"/>
    <n v="1"/>
    <n v="0"/>
    <n v="0"/>
    <x v="6"/>
    <x v="0"/>
  </r>
  <r>
    <x v="7"/>
    <x v="0"/>
    <s v="Ridgeline RTL-E"/>
    <x v="1"/>
    <n v="46420"/>
    <n v="4.7"/>
    <n v="537"/>
    <s v="Sonic Gray Pearl"/>
    <s v="Black"/>
    <x v="0"/>
    <m/>
    <x v="0"/>
    <s v="9-Speed Automatic"/>
    <s v="3.5L V6 24V GDI SOHC"/>
    <s v="5FPYK3F71PB005343"/>
    <n v="230014"/>
    <n v="0"/>
    <n v="5"/>
    <n v="4.8"/>
    <n v="4.8"/>
    <n v="4.2"/>
    <n v="5"/>
    <n v="5"/>
    <x v="6"/>
    <x v="0"/>
  </r>
  <r>
    <x v="7"/>
    <x v="0"/>
    <s v="Pilot EX-L 8-Passenger"/>
    <x v="1"/>
    <n v="45740"/>
    <n v="4.9000000000000004"/>
    <n v="1559"/>
    <s v="White Diamond Pearl"/>
    <s v="Gray"/>
    <x v="0"/>
    <m/>
    <x v="0"/>
    <s v="10-Speed Automatic"/>
    <s v="3.5L V6 24V GDI DOHC"/>
    <s v="5FNYG1H43PB002770"/>
    <n v="230165"/>
    <n v="15"/>
    <n v="2"/>
    <n v="0"/>
    <n v="2"/>
    <n v="1"/>
    <n v="0"/>
    <n v="0"/>
    <x v="6"/>
    <x v="0"/>
  </r>
  <r>
    <x v="7"/>
    <x v="0"/>
    <s v="Ridgeline RTL-E"/>
    <x v="1"/>
    <n v="46420"/>
    <n v="4.7"/>
    <n v="537"/>
    <s v="Platinum White Pearl"/>
    <s v="Black"/>
    <x v="0"/>
    <m/>
    <x v="0"/>
    <s v="9-Speed Automatic"/>
    <s v="3.5L V6 24V GDI SOHC"/>
    <s v="5FPYK3F74PB002033"/>
    <n v="230010"/>
    <n v="8"/>
    <n v="5"/>
    <n v="4.8"/>
    <n v="4.8"/>
    <n v="4.2"/>
    <n v="5"/>
    <n v="5"/>
    <x v="6"/>
    <x v="0"/>
  </r>
  <r>
    <x v="7"/>
    <x v="0"/>
    <s v="Civic Sport"/>
    <x v="1"/>
    <n v="26145"/>
    <n v="4.9000000000000004"/>
    <n v="1559"/>
    <s v="Lunar Silver Metallic"/>
    <s v="Black"/>
    <x v="1"/>
    <m/>
    <x v="0"/>
    <s v="Automatic CVT"/>
    <s v="2.0L I4 16V GDI DOHC"/>
    <s v="2HGFE2F5XPH517159"/>
    <n v="230169"/>
    <n v="15"/>
    <n v="2"/>
    <n v="0"/>
    <n v="2"/>
    <n v="1"/>
    <n v="0"/>
    <n v="0"/>
    <x v="6"/>
    <x v="0"/>
  </r>
  <r>
    <x v="3"/>
    <x v="0"/>
    <s v="Accord Sport 1.5T"/>
    <x v="1"/>
    <n v="30075"/>
    <n v="4.9000000000000004"/>
    <n v="1559"/>
    <s v="Black"/>
    <s v="Black"/>
    <x v="1"/>
    <s v="29-35"/>
    <x v="0"/>
    <s v="Automatic CVT"/>
    <s v="1.5L I4 16V GDI DOHC Turbo"/>
    <s v="1HGCV1F36NA117493"/>
    <n v="220925"/>
    <n v="15"/>
    <n v="5"/>
    <n v="5"/>
    <n v="5"/>
    <n v="5"/>
    <n v="5"/>
    <n v="5"/>
    <x v="6"/>
    <x v="0"/>
  </r>
  <r>
    <x v="7"/>
    <x v="0"/>
    <s v="CR-V EX"/>
    <x v="1"/>
    <n v="34250"/>
    <n v="4.8"/>
    <n v="1137"/>
    <s v="Platinum White Pearl"/>
    <s v="Black"/>
    <x v="0"/>
    <m/>
    <x v="0"/>
    <s v="Automatic CVT"/>
    <s v="1.5L I4 16V GDI DOHC Turbo"/>
    <s v="2HKRS4H48PH409277"/>
    <n v="230150"/>
    <n v="10"/>
    <n v="5"/>
    <n v="5"/>
    <n v="5"/>
    <n v="4"/>
    <n v="4"/>
    <n v="5"/>
    <x v="6"/>
    <x v="0"/>
  </r>
  <r>
    <x v="1"/>
    <x v="0"/>
    <s v="Odyssey EX-L"/>
    <x v="0"/>
    <n v="33000"/>
    <n v="4.8"/>
    <n v="1137"/>
    <s v="Modern Steel Metallic"/>
    <s v="Gray"/>
    <x v="1"/>
    <s v="19-28"/>
    <x v="0"/>
    <s v="9-Speed Automatic"/>
    <s v="3.5L V6 24V GDI SOHC"/>
    <s v="5FNRL6H71KB136077"/>
    <n v="27041"/>
    <n v="25581"/>
    <n v="4.8"/>
    <n v="4.5999999999999996"/>
    <n v="4.5"/>
    <n v="4.3"/>
    <n v="4.7"/>
    <n v="4.5"/>
    <x v="6"/>
    <x v="0"/>
  </r>
  <r>
    <x v="3"/>
    <x v="0"/>
    <s v="Pilot Black Edition"/>
    <x v="0"/>
    <n v="43988"/>
    <n v="5"/>
    <n v="111"/>
    <s v="Crystal Black Pearl"/>
    <s v="Black"/>
    <x v="0"/>
    <s v="19-26"/>
    <x v="0"/>
    <s v="9-Speed Automatic"/>
    <s v="3.5L V6 24V GDI SOHC"/>
    <s v="5FNYF6H77NB024116"/>
    <s v="N3573"/>
    <n v="11170"/>
    <n v="5"/>
    <n v="5"/>
    <n v="5"/>
    <n v="5"/>
    <n v="5"/>
    <n v="5"/>
    <x v="6"/>
    <x v="0"/>
  </r>
  <r>
    <x v="3"/>
    <x v="0"/>
    <s v="CR-V EX-L"/>
    <x v="1"/>
    <n v="34620"/>
    <n v="4.8"/>
    <n v="831"/>
    <s v="Platinum White Pearl"/>
    <s v="Black"/>
    <x v="0"/>
    <s v="27-32"/>
    <x v="0"/>
    <s v="Automatic CVT"/>
    <s v="1.5L I4 16V GDI DOHC Turbo"/>
    <s v="2HKRW2H83NH620296"/>
    <n v="220204"/>
    <n v="3"/>
    <n v="4.9000000000000004"/>
    <n v="4.8"/>
    <n v="4.7"/>
    <n v="4.8"/>
    <n v="4.7"/>
    <n v="4.9000000000000004"/>
    <x v="6"/>
    <x v="0"/>
  </r>
  <r>
    <x v="7"/>
    <x v="0"/>
    <s v="Civic Sport"/>
    <x v="1"/>
    <n v="26545"/>
    <n v="4.7"/>
    <n v="537"/>
    <s v="Rallye Red"/>
    <s v="Black"/>
    <x v="1"/>
    <m/>
    <x v="0"/>
    <s v="Automatic CVT"/>
    <s v="2.0L I4 16V GDI DOHC"/>
    <s v="19XFL2H80PE003392"/>
    <n v="230060"/>
    <n v="0"/>
    <n v="2"/>
    <n v="0"/>
    <n v="2"/>
    <n v="1"/>
    <n v="0"/>
    <n v="0"/>
    <x v="6"/>
    <x v="0"/>
  </r>
  <r>
    <x v="7"/>
    <x v="0"/>
    <s v="Odyssey Touring"/>
    <x v="1"/>
    <n v="45895"/>
    <n v="4.7"/>
    <n v="537"/>
    <s v="Modern Steel Metallic"/>
    <s v="Black"/>
    <x v="1"/>
    <m/>
    <x v="0"/>
    <s v="10-Speed Automatic"/>
    <s v="3.5L V6 24V GDI SOHC"/>
    <s v="5FNRL6H87PB025825"/>
    <n v="230034"/>
    <n v="0"/>
    <n v="5"/>
    <n v="5"/>
    <n v="4"/>
    <n v="4"/>
    <n v="4"/>
    <n v="5"/>
    <x v="6"/>
    <x v="0"/>
  </r>
  <r>
    <x v="3"/>
    <x v="0"/>
    <s v="Pilot TrailSport"/>
    <x v="1"/>
    <n v="46500"/>
    <n v="4.9000000000000004"/>
    <n v="1559"/>
    <s v="Gray"/>
    <s v="Black"/>
    <x v="4"/>
    <s v="19-25"/>
    <x v="0"/>
    <s v="9-Speed Automatic"/>
    <s v="3.5L V6 24V GDI SOHC"/>
    <s v="5FNYF6H82NB103735"/>
    <n v="220915"/>
    <n v="19"/>
    <n v="5"/>
    <n v="5"/>
    <n v="5"/>
    <n v="5"/>
    <n v="5"/>
    <n v="5"/>
    <x v="6"/>
    <x v="0"/>
  </r>
  <r>
    <x v="7"/>
    <x v="0"/>
    <s v="HR-V EX-L"/>
    <x v="1"/>
    <n v="31040"/>
    <n v="4.7"/>
    <n v="537"/>
    <s v="Pearl"/>
    <s v="Black"/>
    <x v="4"/>
    <m/>
    <x v="0"/>
    <s v="Automatic CVT"/>
    <s v="2.0L I4 16V GDI DOHC"/>
    <s v="3CZRZ2H74PM728061"/>
    <n v="230071"/>
    <n v="0"/>
    <n v="4"/>
    <n v="5"/>
    <n v="4"/>
    <n v="5"/>
    <n v="5"/>
    <n v="5"/>
    <x v="6"/>
    <x v="0"/>
  </r>
  <r>
    <x v="3"/>
    <x v="0"/>
    <s v="Pilot Elite"/>
    <x v="1"/>
    <n v="52060"/>
    <n v="4.7"/>
    <n v="537"/>
    <s v="Platinum White Pearl"/>
    <s v="Black"/>
    <x v="0"/>
    <s v="19-26"/>
    <x v="0"/>
    <s v="9-Speed Automatic"/>
    <s v="3.5L V6 24V GDI SOHC"/>
    <s v="5FNYF6H08NB070458"/>
    <n v="220316"/>
    <n v="0"/>
    <n v="5"/>
    <n v="5"/>
    <n v="5"/>
    <n v="5"/>
    <n v="5"/>
    <n v="5"/>
    <x v="6"/>
    <x v="0"/>
  </r>
  <r>
    <x v="3"/>
    <x v="0"/>
    <s v="CR-V Hybrid Touring"/>
    <x v="0"/>
    <n v="39998"/>
    <n v="4.7"/>
    <n v="12"/>
    <s v="Gray"/>
    <s v="Black"/>
    <x v="0"/>
    <s v="40-35"/>
    <x v="1"/>
    <s v="Automatic CVT"/>
    <s v="2.0L I4 16V MPFI DOHC Hybrid"/>
    <s v="5J6RT6H99NL015018"/>
    <n v="23436604"/>
    <n v="18902"/>
    <n v="4.5999999999999996"/>
    <n v="4.9000000000000004"/>
    <n v="4.5"/>
    <n v="4.5999999999999996"/>
    <n v="4.8"/>
    <n v="4.7"/>
    <x v="6"/>
    <x v="0"/>
  </r>
  <r>
    <x v="7"/>
    <x v="0"/>
    <s v="CR-V EX-L"/>
    <x v="1"/>
    <n v="36900"/>
    <n v="5"/>
    <n v="949"/>
    <s v="Platinum White Pearl"/>
    <s v="Black"/>
    <x v="0"/>
    <m/>
    <x v="0"/>
    <s v="Automatic CVT"/>
    <s v="1.5L I4 16V GDI DOHC Turbo"/>
    <s v="5J6RS4H75PL000170"/>
    <s v="H23037"/>
    <n v="0"/>
    <n v="5"/>
    <n v="5"/>
    <n v="5"/>
    <n v="4"/>
    <n v="4"/>
    <n v="5"/>
    <x v="6"/>
    <x v="0"/>
  </r>
  <r>
    <x v="7"/>
    <x v="0"/>
    <s v="Passport Elite"/>
    <x v="1"/>
    <n v="47855"/>
    <n v="4.3"/>
    <n v="1925"/>
    <s v="Obsidian Blue Pearl"/>
    <s v="Gray"/>
    <x v="0"/>
    <m/>
    <x v="0"/>
    <s v="9-Speed Automatic"/>
    <s v="3.5L V6 24V GDI SOHC"/>
    <s v="5FNYF8H01PB007538"/>
    <s v="PB007538"/>
    <n v="8"/>
    <n v="2"/>
    <n v="0"/>
    <n v="2"/>
    <n v="1"/>
    <n v="0"/>
    <n v="0"/>
    <x v="6"/>
    <x v="0"/>
  </r>
  <r>
    <x v="5"/>
    <x v="0"/>
    <s v="Passport Touring"/>
    <x v="0"/>
    <n v="31777"/>
    <n v="4.4000000000000004"/>
    <n v="1337"/>
    <s v="Black"/>
    <s v="White"/>
    <x v="0"/>
    <s v="19-24"/>
    <x v="0"/>
    <s v="9-Speed Automatic"/>
    <s v="3.5L V6 24V GDI SOHC"/>
    <s v="5FNYF8H96MB015242"/>
    <s v="18922P"/>
    <n v="41924"/>
    <n v="4.9000000000000004"/>
    <n v="4.7"/>
    <n v="4.8"/>
    <n v="4.5999999999999996"/>
    <n v="4.8"/>
    <n v="4.8"/>
    <x v="6"/>
    <x v="0"/>
  </r>
  <r>
    <x v="8"/>
    <x v="0"/>
    <s v="Civic LX"/>
    <x v="0"/>
    <n v="8999"/>
    <n v="4.7"/>
    <n v="4"/>
    <s v="Black"/>
    <s v="White"/>
    <x v="1"/>
    <s v="28-36"/>
    <x v="0"/>
    <s v="5-Speed Manual"/>
    <s v="1.8L I4 16V MPFI SOHC"/>
    <s v="19XFB2E58FE060449"/>
    <n v="60449"/>
    <n v="101333"/>
    <n v="4.5999999999999996"/>
    <n v="4.5999999999999996"/>
    <n v="4.5999999999999996"/>
    <n v="4.7"/>
    <n v="4.5999999999999996"/>
    <n v="4.8"/>
    <x v="6"/>
    <x v="0"/>
  </r>
  <r>
    <x v="7"/>
    <x v="0"/>
    <s v="Civic Sport"/>
    <x v="1"/>
    <n v="26145"/>
    <n v="4.7"/>
    <n v="537"/>
    <s v="Aegean Blue Metallic"/>
    <s v="Black"/>
    <x v="1"/>
    <m/>
    <x v="0"/>
    <s v="Automatic CVT"/>
    <s v="2.0L I4 16V GDI DOHC"/>
    <s v="2HGFE2F5XPH519512"/>
    <n v="230069"/>
    <n v="0"/>
    <n v="2"/>
    <n v="0"/>
    <n v="2"/>
    <n v="1"/>
    <n v="0"/>
    <n v="0"/>
    <x v="6"/>
    <x v="0"/>
  </r>
  <r>
    <x v="7"/>
    <x v="0"/>
    <s v="Civic Sport Touring"/>
    <x v="1"/>
    <n v="32040"/>
    <n v="4.7"/>
    <n v="537"/>
    <s v="Platinum White Pearl"/>
    <s v="Black"/>
    <x v="1"/>
    <m/>
    <x v="0"/>
    <s v="6-Speed Manual"/>
    <s v="1.5L I4 16V GDI DOHC Turbo"/>
    <s v="19XFL1G8XPE001824"/>
    <n v="230057"/>
    <n v="0"/>
    <n v="2"/>
    <n v="0"/>
    <n v="2"/>
    <n v="1"/>
    <n v="0"/>
    <n v="0"/>
    <x v="6"/>
    <x v="0"/>
  </r>
  <r>
    <x v="7"/>
    <x v="0"/>
    <s v="Civic Sport"/>
    <x v="1"/>
    <n v="26940"/>
    <n v="4.7"/>
    <n v="537"/>
    <s v="Boost Blue Pearl"/>
    <s v="Black"/>
    <x v="1"/>
    <m/>
    <x v="0"/>
    <s v="Automatic CVT"/>
    <s v="2.0L I4 16V GDI DOHC"/>
    <s v="19XFL2H86PE002246"/>
    <n v="230045"/>
    <n v="3"/>
    <n v="2"/>
    <n v="0"/>
    <n v="2"/>
    <n v="1"/>
    <n v="0"/>
    <n v="0"/>
    <x v="6"/>
    <x v="0"/>
  </r>
  <r>
    <x v="3"/>
    <x v="0"/>
    <s v="Pilot Special Edition"/>
    <x v="1"/>
    <n v="44600"/>
    <n v="2.8"/>
    <n v="178"/>
    <s v="Sonic Gray Pearl"/>
    <s v="Black"/>
    <x v="0"/>
    <s v="19-26"/>
    <x v="0"/>
    <s v="9-Speed Automatic"/>
    <s v="3.5L V6 24V GDI SOHC"/>
    <s v="5FNYF6H2XNB105339"/>
    <s v="H6339"/>
    <n v="1"/>
    <n v="5"/>
    <n v="5"/>
    <n v="5"/>
    <n v="5"/>
    <n v="5"/>
    <n v="5"/>
    <x v="6"/>
    <x v="0"/>
  </r>
  <r>
    <x v="7"/>
    <x v="0"/>
    <s v="Civic Sport"/>
    <x v="1"/>
    <n v="26145"/>
    <n v="4.9000000000000004"/>
    <n v="1559"/>
    <s v="Lunar Silver Metallic"/>
    <s v="Black"/>
    <x v="1"/>
    <m/>
    <x v="0"/>
    <s v="Automatic CVT"/>
    <s v="2.0L I4 16V GDI DOHC"/>
    <s v="2HGFE2F5XPH520157"/>
    <n v="230188"/>
    <n v="15"/>
    <n v="2"/>
    <n v="0"/>
    <n v="2"/>
    <n v="1"/>
    <n v="0"/>
    <n v="0"/>
    <x v="6"/>
    <x v="0"/>
  </r>
  <r>
    <x v="7"/>
    <x v="0"/>
    <s v="Passport EX-L"/>
    <x v="1"/>
    <n v="42790"/>
    <n v="4.9000000000000004"/>
    <n v="1559"/>
    <s v="WY"/>
    <s v="Gray"/>
    <x v="4"/>
    <m/>
    <x v="0"/>
    <s v="9-Speed Automatic"/>
    <s v="3.5L V6 24V GDI SOHC"/>
    <s v="5FNYF8H56PB004419"/>
    <n v="230106"/>
    <n v="19"/>
    <n v="2"/>
    <n v="0"/>
    <n v="2"/>
    <n v="1"/>
    <n v="0"/>
    <n v="0"/>
    <x v="6"/>
    <x v="0"/>
  </r>
  <r>
    <x v="3"/>
    <x v="0"/>
    <s v="CR-V Hybrid Touring"/>
    <x v="0"/>
    <n v="38127"/>
    <n v="4.5999999999999996"/>
    <n v="429"/>
    <s v="Crystal Black Pearl"/>
    <s v="Black"/>
    <x v="0"/>
    <s v="40-35"/>
    <x v="1"/>
    <s v="Automatic CVT"/>
    <s v="2.0L I4 16V MPFI DOHC Hybrid"/>
    <s v="5J6RT6H91NL003249"/>
    <s v="NLB09002A"/>
    <n v="16983"/>
    <n v="4.5999999999999996"/>
    <n v="4.9000000000000004"/>
    <n v="4.5"/>
    <n v="4.5999999999999996"/>
    <n v="4.8"/>
    <n v="4.7"/>
    <x v="6"/>
    <x v="0"/>
  </r>
  <r>
    <x v="7"/>
    <x v="0"/>
    <s v="Civic Sport"/>
    <x v="1"/>
    <n v="25745"/>
    <n v="4.7"/>
    <n v="537"/>
    <s v="Lunar Silver Metallic"/>
    <s v="Black"/>
    <x v="1"/>
    <m/>
    <x v="0"/>
    <s v="Automatic CVT"/>
    <s v="2.0L I4 16V GDI DOHC"/>
    <s v="2HGFE2F51PH511721"/>
    <n v="230049"/>
    <n v="0"/>
    <n v="2"/>
    <n v="0"/>
    <n v="2"/>
    <n v="1"/>
    <n v="0"/>
    <n v="0"/>
    <x v="6"/>
    <x v="0"/>
  </r>
  <r>
    <x v="3"/>
    <x v="0"/>
    <s v="Accord Sport 1.5T"/>
    <x v="1"/>
    <n v="30075"/>
    <n v="4.3"/>
    <n v="1925"/>
    <s v="Crystal Black Pearl"/>
    <s v="Black"/>
    <x v="1"/>
    <s v="29-35"/>
    <x v="0"/>
    <s v="Automatic CVT"/>
    <s v="1.5L I4 16V GDI DOHC Turbo"/>
    <s v="1HGCV1F38NA116054"/>
    <s v="NA116054"/>
    <n v="8"/>
    <n v="5"/>
    <n v="5"/>
    <n v="5"/>
    <n v="5"/>
    <n v="5"/>
    <n v="5"/>
    <x v="6"/>
    <x v="0"/>
  </r>
  <r>
    <x v="0"/>
    <x v="0"/>
    <s v="Civic LX"/>
    <x v="0"/>
    <n v="18999"/>
    <n v="4.5"/>
    <n v="147"/>
    <s v="Modern Steel Metallic"/>
    <s v="Black"/>
    <x v="1"/>
    <s v="28-40"/>
    <x v="0"/>
    <s v="6-Speed Manual"/>
    <s v="2.0L I4 16V MPFI DOHC"/>
    <s v="19XFC2E56JE026029"/>
    <n v="5222"/>
    <n v="51561"/>
    <n v="4.7"/>
    <n v="4.7"/>
    <n v="4.8"/>
    <n v="4.8"/>
    <n v="4.9000000000000004"/>
    <n v="4.8"/>
    <x v="6"/>
    <x v="0"/>
  </r>
  <r>
    <x v="7"/>
    <x v="0"/>
    <s v="Civic Si Base"/>
    <x v="1"/>
    <n v="30050"/>
    <n v="4.8"/>
    <n v="1137"/>
    <s v="Urban Titanium Metallic"/>
    <s v="Black / Red"/>
    <x v="1"/>
    <m/>
    <x v="0"/>
    <s v="6-Speed Manual"/>
    <s v="1.5L I4 16V GDI DOHC Turbo"/>
    <s v="2HGFE1E50PH471322"/>
    <n v="230209"/>
    <n v="10"/>
    <n v="2"/>
    <n v="0"/>
    <n v="2"/>
    <n v="1"/>
    <n v="0"/>
    <n v="0"/>
    <x v="6"/>
    <x v="0"/>
  </r>
  <r>
    <x v="2"/>
    <x v="0"/>
    <s v="Pilot LX"/>
    <x v="0"/>
    <n v="15499"/>
    <n v="4.5999999999999996"/>
    <n v="1"/>
    <s v="Modern Steel Metallic"/>
    <s v="White"/>
    <x v="0"/>
    <s v="18-26"/>
    <x v="0"/>
    <s v="6-SPEED A/T"/>
    <s v="V6 Cylinder Engine"/>
    <s v="5FNYF6H16GB022534"/>
    <n v="22534"/>
    <n v="166120"/>
    <n v="4.7"/>
    <n v="4.5999999999999996"/>
    <n v="4.5"/>
    <n v="4.4000000000000004"/>
    <n v="4.5999999999999996"/>
    <n v="4.5999999999999996"/>
    <x v="6"/>
    <x v="0"/>
  </r>
  <r>
    <x v="6"/>
    <x v="0"/>
    <s v="Ridgeline RTL"/>
    <x v="0"/>
    <n v="10995"/>
    <n v="4.9000000000000004"/>
    <n v="194"/>
    <s v="Black"/>
    <s v="White"/>
    <x v="2"/>
    <s v="15-20"/>
    <x v="0"/>
    <s v="5-Speed Automatic"/>
    <s v="3.5L V6 24V MPFI SOHC"/>
    <s v="2HJYK16598H525776"/>
    <s v="E22018"/>
    <n v="130715"/>
    <n v="4.7"/>
    <n v="4.5"/>
    <n v="4.3"/>
    <n v="4.5"/>
    <n v="4.4000000000000004"/>
    <n v="4.7"/>
    <x v="6"/>
    <x v="0"/>
  </r>
  <r>
    <x v="7"/>
    <x v="0"/>
    <s v="Civic Sport"/>
    <x v="1"/>
    <n v="26940"/>
    <n v="4.9000000000000004"/>
    <n v="1924"/>
    <s v="Platinum White Pearl"/>
    <s v="Black"/>
    <x v="1"/>
    <m/>
    <x v="0"/>
    <s v="Automatic CVT"/>
    <s v="2.0L I4 16V GDI DOHC"/>
    <s v="19XFL2H80PE003263"/>
    <n v="23065"/>
    <n v="6"/>
    <n v="2"/>
    <n v="0"/>
    <n v="2"/>
    <n v="1"/>
    <n v="0"/>
    <n v="0"/>
    <x v="6"/>
    <x v="0"/>
  </r>
  <r>
    <x v="7"/>
    <x v="0"/>
    <s v="Ridgeline Black Edition"/>
    <x v="1"/>
    <n v="46575"/>
    <n v="4.3"/>
    <n v="1925"/>
    <s v="Crystal Black Pearl"/>
    <s v="Black"/>
    <x v="0"/>
    <m/>
    <x v="0"/>
    <s v="9-Speed Automatic"/>
    <s v="3.5L V6 24V GDI SOHC"/>
    <s v="5FPYK3F89PB018995"/>
    <s v="PB018995"/>
    <n v="8"/>
    <n v="5"/>
    <n v="4.8"/>
    <n v="4.8"/>
    <n v="4.2"/>
    <n v="5"/>
    <n v="5"/>
    <x v="6"/>
    <x v="0"/>
  </r>
  <r>
    <x v="1"/>
    <x v="0"/>
    <s v="Odyssey EX-L"/>
    <x v="0"/>
    <n v="29151"/>
    <n v="4.5999999999999996"/>
    <n v="31"/>
    <s v="Modern Steel Metallic"/>
    <s v="Gray"/>
    <x v="1"/>
    <s v="19-28"/>
    <x v="0"/>
    <s v="9-Speed Automatic"/>
    <s v="3.5L V6 24V GDI SOHC"/>
    <s v="5FNRL6H77KB136276"/>
    <s v="V32457A"/>
    <n v="54688"/>
    <n v="4.8"/>
    <n v="4.5999999999999996"/>
    <n v="4.5"/>
    <n v="4.3"/>
    <n v="4.7"/>
    <n v="4.5"/>
    <x v="6"/>
    <x v="0"/>
  </r>
  <r>
    <x v="5"/>
    <x v="0"/>
    <s v="HR-V LX"/>
    <x v="1"/>
    <n v="23279"/>
    <n v="4.8"/>
    <n v="831"/>
    <s v="Crystal Black Pearl"/>
    <s v="Black"/>
    <x v="0"/>
    <s v="27-31"/>
    <x v="0"/>
    <s v="Automatic CVT"/>
    <s v="1.8L I4 16V MPFI SOHC"/>
    <s v="3CZRU6H35MM718217"/>
    <n v="25362"/>
    <n v="37562"/>
    <n v="4.7"/>
    <n v="4.5999999999999996"/>
    <n v="4.5999999999999996"/>
    <n v="4.7"/>
    <n v="4.7"/>
    <n v="4.8"/>
    <x v="6"/>
    <x v="0"/>
  </r>
  <r>
    <x v="20"/>
    <x v="0"/>
    <s v="CR-V EX"/>
    <x v="0"/>
    <n v="7995"/>
    <n v="4.5"/>
    <n v="14"/>
    <s v="Black"/>
    <s v="Gray"/>
    <x v="2"/>
    <s v="22-26"/>
    <x v="0"/>
    <s v="4-Speed Automatic"/>
    <s v="2.4L I4 16V MPFI DOHC"/>
    <s v="SHSRD78824U242867"/>
    <s v="A8303"/>
    <n v="121023"/>
    <n v="4.4000000000000004"/>
    <n v="4.3"/>
    <n v="4.4000000000000004"/>
    <n v="4.7"/>
    <n v="4.4000000000000004"/>
    <n v="4.5999999999999996"/>
    <x v="6"/>
    <x v="0"/>
  </r>
  <r>
    <x v="11"/>
    <x v="0"/>
    <s v="Odyssey Touring"/>
    <x v="0"/>
    <n v="29884"/>
    <n v="4"/>
    <n v="969"/>
    <s v="White Diamond Pearl"/>
    <s v="Gray"/>
    <x v="1"/>
    <s v="19-27"/>
    <x v="0"/>
    <s v="6-Speed Automatic"/>
    <s v="3.5L V6 24V MPFI SOHC"/>
    <s v="5FNRL5H95HB008087"/>
    <s v="U05082"/>
    <n v="50339"/>
    <n v="4.8"/>
    <n v="4.5999999999999996"/>
    <n v="4.8"/>
    <n v="4.5999999999999996"/>
    <n v="4.7"/>
    <n v="4.8"/>
    <x v="6"/>
    <x v="0"/>
  </r>
  <r>
    <x v="3"/>
    <x v="0"/>
    <s v="Pilot Special Edition"/>
    <x v="1"/>
    <n v="44600"/>
    <n v="4.3"/>
    <n v="1925"/>
    <s v="Dark Cherry Pearl"/>
    <s v="Beige"/>
    <x v="0"/>
    <s v="19-26"/>
    <x v="0"/>
    <s v="9-Speed Automatic"/>
    <s v="3.5L V6 24V GDI SOHC"/>
    <s v="5FNYF6H26NB092766"/>
    <s v="NB092766"/>
    <n v="9"/>
    <n v="5"/>
    <n v="5"/>
    <n v="5"/>
    <n v="5"/>
    <n v="5"/>
    <n v="5"/>
    <x v="6"/>
    <x v="0"/>
  </r>
  <r>
    <x v="0"/>
    <x v="0"/>
    <s v="Civic EX"/>
    <x v="0"/>
    <n v="19994"/>
    <n v="4.8"/>
    <n v="3"/>
    <s v="Gray"/>
    <s v="White"/>
    <x v="1"/>
    <s v="31-40"/>
    <x v="0"/>
    <s v="continuously variable"/>
    <s v="4 Cylinder Engine"/>
    <s v="SHHFK7H51JU427959"/>
    <n v="427959"/>
    <n v="57535"/>
    <n v="4.7"/>
    <n v="4.7"/>
    <n v="4.8"/>
    <n v="4.8"/>
    <n v="4.9000000000000004"/>
    <n v="4.8"/>
    <x v="6"/>
    <x v="0"/>
  </r>
  <r>
    <x v="8"/>
    <x v="0"/>
    <s v="Civic LX"/>
    <x v="0"/>
    <n v="12890"/>
    <n v="4.7"/>
    <n v="1"/>
    <s v="White"/>
    <s v="Beige"/>
    <x v="1"/>
    <s v="30-39"/>
    <x v="0"/>
    <s v="Automatic CVT"/>
    <s v="1.8L I4 16V MPFI SOHC"/>
    <s v="19XFB2F54FE704558"/>
    <s v="NV10576"/>
    <n v="103944"/>
    <n v="4.5999999999999996"/>
    <n v="4.5999999999999996"/>
    <n v="4.5999999999999996"/>
    <n v="4.7"/>
    <n v="4.5999999999999996"/>
    <n v="4.8"/>
    <x v="6"/>
    <x v="0"/>
  </r>
  <r>
    <x v="5"/>
    <x v="0"/>
    <s v="HR-V LX"/>
    <x v="0"/>
    <n v="19550"/>
    <n v="5"/>
    <n v="822"/>
    <s v="Gray"/>
    <s v="Black"/>
    <x v="0"/>
    <s v="27-31"/>
    <x v="0"/>
    <s v="Automatic CVT"/>
    <s v="1.8L I4 16V MPFI SOHC"/>
    <s v="3CZRU6H36MM733003"/>
    <n v="733003"/>
    <n v="84539"/>
    <n v="4.7"/>
    <n v="4.5999999999999996"/>
    <n v="4.5999999999999996"/>
    <n v="4.7"/>
    <n v="4.7"/>
    <n v="4.8"/>
    <x v="6"/>
    <x v="0"/>
  </r>
  <r>
    <x v="11"/>
    <x v="0"/>
    <s v="Fit LX"/>
    <x v="0"/>
    <n v="15000"/>
    <n v="5"/>
    <n v="565"/>
    <s v="Red"/>
    <s v="Black"/>
    <x v="1"/>
    <s v="29-36"/>
    <x v="0"/>
    <s v="6-Speed Manual"/>
    <s v="1.5L I4 16V GDI DOHC"/>
    <s v="3HGGK5G5XHM702831"/>
    <s v="UA37233A"/>
    <n v="68498"/>
    <n v="4.5"/>
    <n v="4.5"/>
    <n v="4.5"/>
    <n v="4.5999999999999996"/>
    <n v="4.5999999999999996"/>
    <n v="4.8"/>
    <x v="6"/>
    <x v="0"/>
  </r>
  <r>
    <x v="5"/>
    <x v="0"/>
    <s v="HR-V EX"/>
    <x v="1"/>
    <n v="27000"/>
    <n v="4.9000000000000004"/>
    <n v="1924"/>
    <s v="Platinum White Pearl"/>
    <s v="Gray"/>
    <x v="0"/>
    <s v="26-31"/>
    <x v="0"/>
    <s v="Automatic CVT"/>
    <s v="1.8L I4 16V MPFI SOHC"/>
    <s v="3CZRU6H59MM727813"/>
    <n v="12990"/>
    <n v="22307"/>
    <n v="4.7"/>
    <n v="4.5999999999999996"/>
    <n v="4.5999999999999996"/>
    <n v="4.7"/>
    <n v="4.7"/>
    <n v="4.8"/>
    <x v="6"/>
    <x v="0"/>
  </r>
  <r>
    <x v="5"/>
    <x v="0"/>
    <s v="Passport Elite"/>
    <x v="1"/>
    <n v="35875"/>
    <n v="4.9000000000000004"/>
    <n v="1559"/>
    <s v="‚Äì"/>
    <s v="White"/>
    <x v="0"/>
    <s v="19-24"/>
    <x v="0"/>
    <s v="9-Speed Automatic"/>
    <s v="3.5L V6 24V GDI SOHC"/>
    <s v="5FNYF8H01MB027199"/>
    <s v="PT19285"/>
    <n v="24370"/>
    <n v="4.9000000000000004"/>
    <n v="4.7"/>
    <n v="4.8"/>
    <n v="4.5999999999999996"/>
    <n v="4.8"/>
    <n v="4.8"/>
    <x v="6"/>
    <x v="0"/>
  </r>
  <r>
    <x v="3"/>
    <x v="0"/>
    <s v="Pilot TrailSport"/>
    <x v="1"/>
    <n v="46105"/>
    <n v="4.7"/>
    <n v="537"/>
    <s v="Crystal Black Pearl"/>
    <s v="Black"/>
    <x v="0"/>
    <s v="19-25"/>
    <x v="0"/>
    <s v="9-Speed Automatic"/>
    <s v="3.5L V6 24V GDI SOHC"/>
    <s v="5FNYF6H88NB085967"/>
    <n v="220364"/>
    <n v="0"/>
    <n v="5"/>
    <n v="5"/>
    <n v="5"/>
    <n v="5"/>
    <n v="5"/>
    <n v="5"/>
    <x v="6"/>
    <x v="0"/>
  </r>
  <r>
    <x v="8"/>
    <x v="0"/>
    <s v="Civic LX"/>
    <x v="0"/>
    <n v="14995"/>
    <n v="4.7"/>
    <n v="14"/>
    <s v="Black"/>
    <s v="Gray"/>
    <x v="1"/>
    <s v="30-39"/>
    <x v="0"/>
    <s v="Automatic CVT"/>
    <s v="1.8L I4 16V MPFI SOHC"/>
    <s v="19XFB2F59FE293089"/>
    <s v="A8317"/>
    <n v="94936"/>
    <n v="4.5999999999999996"/>
    <n v="4.5999999999999996"/>
    <n v="4.5999999999999996"/>
    <n v="4.7"/>
    <n v="4.5999999999999996"/>
    <n v="4.8"/>
    <x v="6"/>
    <x v="0"/>
  </r>
  <r>
    <x v="3"/>
    <x v="0"/>
    <s v="CR-V Special Edition"/>
    <x v="0"/>
    <n v="31935"/>
    <n v="4.8"/>
    <n v="1647"/>
    <s v="Platinum White Pearl"/>
    <s v="Black"/>
    <x v="1"/>
    <s v="28-34"/>
    <x v="0"/>
    <s v="Automatic CVT"/>
    <s v="1.5L I4 16V GDI DOHC Turbo"/>
    <s v="7FARW1H7XNE011341"/>
    <s v="22422A"/>
    <n v="3589"/>
    <n v="4.9000000000000004"/>
    <n v="4.8"/>
    <n v="4.7"/>
    <n v="4.8"/>
    <n v="4.7"/>
    <n v="4.9000000000000004"/>
    <x v="6"/>
    <x v="0"/>
  </r>
  <r>
    <x v="7"/>
    <x v="0"/>
    <s v="CR-V Hybrid Sport Touring"/>
    <x v="1"/>
    <n v="40850"/>
    <n v="4.9000000000000004"/>
    <n v="1559"/>
    <s v="Still Night Pearl"/>
    <s v="Black"/>
    <x v="0"/>
    <m/>
    <x v="1"/>
    <s v="Automatic CVT"/>
    <s v="2.0L I4 16V GDI DOHC Hybrid"/>
    <s v="7FARS6H96PE004464"/>
    <n v="230174"/>
    <n v="3"/>
    <n v="5"/>
    <n v="3"/>
    <n v="4"/>
    <n v="4"/>
    <n v="5"/>
    <n v="5"/>
    <x v="6"/>
    <x v="0"/>
  </r>
  <r>
    <x v="1"/>
    <x v="0"/>
    <s v="Pilot EX"/>
    <x v="0"/>
    <n v="28594"/>
    <n v="4.7"/>
    <n v="682"/>
    <s v="Black"/>
    <s v="Gray"/>
    <x v="0"/>
    <s v="18-26"/>
    <x v="0"/>
    <s v="6-Speed Automatic"/>
    <s v="3.5L V6 24V GDI SOHC"/>
    <s v="5FNYF6H39KB088795"/>
    <s v="CU3772"/>
    <n v="22662"/>
    <n v="4.8"/>
    <n v="4.7"/>
    <n v="4.7"/>
    <n v="4.5999999999999996"/>
    <n v="4.7"/>
    <n v="4.8"/>
    <x v="6"/>
    <x v="0"/>
  </r>
  <r>
    <x v="11"/>
    <x v="0"/>
    <s v="Civic Si"/>
    <x v="0"/>
    <n v="22784"/>
    <n v="4.8"/>
    <n v="831"/>
    <s v="White Orchid Pearl"/>
    <s v="Black"/>
    <x v="1"/>
    <s v="28-38"/>
    <x v="0"/>
    <s v="6-Speed Manual"/>
    <s v="1.5L I4 16V GDI DOHC Turbo"/>
    <s v="2HGFC1E59HH700961"/>
    <n v="25412"/>
    <n v="48283"/>
    <n v="4.7"/>
    <n v="4.7"/>
    <n v="4.8"/>
    <n v="4.8"/>
    <n v="4.8"/>
    <n v="4.8"/>
    <x v="6"/>
    <x v="0"/>
  </r>
  <r>
    <x v="11"/>
    <x v="0"/>
    <s v="Accord Hybrid Base"/>
    <x v="0"/>
    <n v="19995"/>
    <n v="4.8"/>
    <n v="698"/>
    <s v="White Orchid Pearl"/>
    <s v="Black"/>
    <x v="1"/>
    <s v="49-47"/>
    <x v="1"/>
    <s v="Automatic CVT"/>
    <s v="2.0L I4 16V MPFI DOHC Hybrid"/>
    <s v="JHMCR6F35HC000446"/>
    <s v="15518T"/>
    <n v="64773"/>
    <n v="4.8"/>
    <n v="4.8"/>
    <n v="4.7"/>
    <n v="4.5999999999999996"/>
    <n v="4.9000000000000004"/>
    <n v="4.8"/>
    <x v="6"/>
    <x v="0"/>
  </r>
  <r>
    <x v="21"/>
    <x v="0"/>
    <s v="Prelude"/>
    <x v="0"/>
    <n v="16995"/>
    <n v="4.7"/>
    <n v="7"/>
    <s v="Black"/>
    <s v="Black"/>
    <x v="1"/>
    <m/>
    <x v="0"/>
    <s v="5-Speed Manual"/>
    <s v="2.2L I4 16V MPFI DOHC"/>
    <s v="JHMBB6249VC002047"/>
    <n v="765887"/>
    <n v="79423"/>
    <n v="4.0999999999999996"/>
    <n v="4.2"/>
    <n v="4.9000000000000004"/>
    <n v="4.9000000000000004"/>
    <n v="4.8"/>
    <n v="4.9000000000000004"/>
    <x v="6"/>
    <x v="0"/>
  </r>
  <r>
    <x v="19"/>
    <x v="0"/>
    <s v="CR-V EX"/>
    <x v="0"/>
    <n v="9995"/>
    <n v="4.4000000000000004"/>
    <n v="14"/>
    <s v="Gray"/>
    <s v="Black"/>
    <x v="2"/>
    <s v="22-27"/>
    <x v="0"/>
    <s v="5-Speed Automatic"/>
    <s v="2.4L I4 16V MPFI DOHC"/>
    <s v="SHSRD788X5U342667"/>
    <s v="A8321"/>
    <n v="120700"/>
    <n v="4.2"/>
    <n v="4.3"/>
    <n v="4.0999999999999996"/>
    <n v="4.5"/>
    <n v="4.3"/>
    <n v="4.7"/>
    <x v="6"/>
    <x v="0"/>
  </r>
  <r>
    <x v="5"/>
    <x v="0"/>
    <s v="Ridgeline Black Edition"/>
    <x v="0"/>
    <n v="41995"/>
    <n v="4.7"/>
    <n v="191"/>
    <s v="Platinum White Pearl"/>
    <s v="Black"/>
    <x v="0"/>
    <s v="18-24"/>
    <x v="0"/>
    <s v="9-Speed Automatic"/>
    <s v="3.5L V6 24V GDI SOHC"/>
    <s v="5FPYK3F81MB008845"/>
    <s v="D1029"/>
    <n v="3827"/>
    <n v="4.9000000000000004"/>
    <n v="4.7"/>
    <n v="4.7"/>
    <n v="4.5"/>
    <n v="4.9000000000000004"/>
    <n v="4.5999999999999996"/>
    <x v="6"/>
    <x v="0"/>
  </r>
  <r>
    <x v="15"/>
    <x v="0"/>
    <s v="Pilot EX-L w/ Navigation"/>
    <x v="0"/>
    <n v="17995"/>
    <n v="4.4000000000000004"/>
    <n v="394"/>
    <s v="Polished Metal Metallic"/>
    <s v="Black"/>
    <x v="2"/>
    <s v="17-24"/>
    <x v="0"/>
    <s v="5-Speed Automatic"/>
    <s v="3.5L V6 24V MPFI SOHC"/>
    <s v="5FNYF4H79DB072431"/>
    <n v="1372431"/>
    <n v="88292"/>
    <n v="4.5999999999999996"/>
    <n v="4.5"/>
    <n v="4.4000000000000004"/>
    <n v="4.5999999999999996"/>
    <n v="4.4000000000000004"/>
    <n v="4.7"/>
    <x v="6"/>
    <x v="0"/>
  </r>
  <r>
    <x v="4"/>
    <x v="0"/>
    <s v="Pilot EX-L"/>
    <x v="0"/>
    <n v="28991"/>
    <n v="4.0999999999999996"/>
    <n v="746"/>
    <s v="White"/>
    <s v="Black"/>
    <x v="0"/>
    <s v="18-26"/>
    <x v="0"/>
    <s v="6-Speed Automatic"/>
    <s v="3.5L V6 24V GDI SOHC"/>
    <s v="5FNYF6H53LB066715"/>
    <s v="46730AQ"/>
    <n v="45633"/>
    <n v="4.5999999999999996"/>
    <n v="4.5"/>
    <n v="4.2"/>
    <n v="4.0999999999999996"/>
    <n v="4.5"/>
    <n v="4.0999999999999996"/>
    <x v="6"/>
    <x v="0"/>
  </r>
  <r>
    <x v="11"/>
    <x v="0"/>
    <s v="Civic Type R Touring"/>
    <x v="0"/>
    <n v="36994"/>
    <n v="4.3"/>
    <n v="66"/>
    <s v="Rallye Red"/>
    <s v="Red / Black"/>
    <x v="1"/>
    <s v="22-28"/>
    <x v="0"/>
    <s v="6-Speed Manual"/>
    <s v="2.0L I4 16V GDI DOHC Turbo"/>
    <s v="SHHFK8G74HU202020"/>
    <s v="U6895"/>
    <n v="15880"/>
    <n v="4.7"/>
    <n v="4.7"/>
    <n v="4.8"/>
    <n v="4.8"/>
    <n v="4.8"/>
    <n v="4.8"/>
    <x v="6"/>
    <x v="0"/>
  </r>
  <r>
    <x v="13"/>
    <x v="0"/>
    <s v="Odyssey EX-L"/>
    <x v="0"/>
    <n v="8950"/>
    <n v="4.4000000000000004"/>
    <n v="294"/>
    <s v="Black"/>
    <s v="White"/>
    <x v="1"/>
    <s v="17-25"/>
    <x v="0"/>
    <s v="5-Speed Automatic"/>
    <s v="3.5L V6 24V MPFI SOHC"/>
    <s v="5FNRL38659B049752"/>
    <s v="20-804"/>
    <n v="124352"/>
    <n v="4.5999999999999996"/>
    <n v="4.5"/>
    <n v="4.5"/>
    <n v="4.4000000000000004"/>
    <n v="4.5"/>
    <n v="4.5"/>
    <x v="6"/>
    <x v="0"/>
  </r>
  <r>
    <x v="9"/>
    <x v="0"/>
    <s v="Crosstour EX-L"/>
    <x v="0"/>
    <n v="24994"/>
    <n v="4.8"/>
    <n v="1"/>
    <s v="Blue"/>
    <s v="White"/>
    <x v="2"/>
    <s v="19-28"/>
    <x v="0"/>
    <s v="6-Speed Automatic"/>
    <s v="3.5L V6 24V MPFI SOHC"/>
    <s v="5J6TF2H50EL001690"/>
    <n v="1690"/>
    <n v="48563"/>
    <n v="4.8"/>
    <n v="4.8"/>
    <n v="5"/>
    <n v="4.5999999999999996"/>
    <n v="4.7"/>
    <n v="4.8"/>
    <x v="6"/>
    <x v="0"/>
  </r>
  <r>
    <x v="1"/>
    <x v="0"/>
    <s v="Odyssey EX"/>
    <x v="1"/>
    <n v="29757"/>
    <n v="4.8"/>
    <n v="831"/>
    <s v="Crystal Black Pearl"/>
    <s v="Mocha"/>
    <x v="1"/>
    <s v="19-28"/>
    <x v="0"/>
    <s v="9-Speed Automatic"/>
    <s v="3.5L V6 24V GDI SOHC"/>
    <s v="5FNRL6H57KB127530"/>
    <s v="230032A"/>
    <n v="36934"/>
    <n v="4.8"/>
    <n v="4.5999999999999996"/>
    <n v="4.5"/>
    <n v="4.3"/>
    <n v="4.7"/>
    <n v="4.5"/>
    <x v="6"/>
    <x v="0"/>
  </r>
  <r>
    <x v="0"/>
    <x v="0"/>
    <s v="Civic Sport"/>
    <x v="0"/>
    <n v="19500"/>
    <n v="4.3"/>
    <n v="1925"/>
    <s v="White Orchid Pearl"/>
    <s v="Beige"/>
    <x v="1"/>
    <s v="29-38"/>
    <x v="0"/>
    <s v="6-Speed Manual"/>
    <s v="1.5L I4 16V GDI DOHC Turbo"/>
    <s v="SHHFK7G48JU206786"/>
    <s v="NA073727A"/>
    <n v="82906"/>
    <n v="4.7"/>
    <n v="4.7"/>
    <n v="4.8"/>
    <n v="4.8"/>
    <n v="4.9000000000000004"/>
    <n v="4.8"/>
    <x v="6"/>
    <x v="0"/>
  </r>
  <r>
    <x v="7"/>
    <x v="0"/>
    <s v="Ridgeline RTL-E"/>
    <x v="1"/>
    <n v="46420"/>
    <n v="4.8"/>
    <n v="536"/>
    <s v="Sonic Gray Pearl"/>
    <s v="Black"/>
    <x v="0"/>
    <s v="18-24"/>
    <x v="0"/>
    <s v="Automatic"/>
    <s v="Regular Unleaded V-6 3.5 L/212"/>
    <s v="5FPYK3F73PB009006"/>
    <s v="H29499"/>
    <n v="0"/>
    <n v="5"/>
    <n v="4.8"/>
    <n v="4.8"/>
    <n v="4.2"/>
    <n v="5"/>
    <n v="5"/>
    <x v="7"/>
    <x v="0"/>
  </r>
  <r>
    <x v="7"/>
    <x v="0"/>
    <s v="Ridgeline RTL"/>
    <x v="1"/>
    <n v="43075"/>
    <n v="4.8"/>
    <n v="536"/>
    <s v="Crystal Black Pearl"/>
    <s v="Black"/>
    <x v="0"/>
    <s v="18-24"/>
    <x v="0"/>
    <s v="Automatic"/>
    <s v="Regular Unleaded V-6 3.5 L/212"/>
    <s v="5FPYK3F55PB010592"/>
    <s v="H29498"/>
    <n v="0"/>
    <n v="5"/>
    <n v="4.8"/>
    <n v="4.8"/>
    <n v="4.2"/>
    <n v="5"/>
    <n v="5"/>
    <x v="7"/>
    <x v="0"/>
  </r>
  <r>
    <x v="7"/>
    <x v="0"/>
    <s v="Ridgeline Black Edition"/>
    <x v="1"/>
    <n v="48985"/>
    <n v="5"/>
    <n v="2321"/>
    <s v="Crystal Black Pearl"/>
    <s v="Black"/>
    <x v="0"/>
    <m/>
    <x v="0"/>
    <s v="Automatic"/>
    <s v="3.5L V6 24V GDI SOHC"/>
    <s v="5FPYK3F8XPB013059"/>
    <s v="H233142"/>
    <n v="5"/>
    <n v="5"/>
    <n v="4.8"/>
    <n v="4.8"/>
    <n v="4.2"/>
    <n v="5"/>
    <n v="5"/>
    <x v="7"/>
    <x v="0"/>
  </r>
  <r>
    <x v="3"/>
    <x v="0"/>
    <s v="Accord Sport 1.5T"/>
    <x v="1"/>
    <n v="30470"/>
    <n v="5"/>
    <n v="2321"/>
    <s v="Platinum White Pearl"/>
    <s v="Black"/>
    <x v="1"/>
    <s v="29-35"/>
    <x v="0"/>
    <s v="Automatic CVT"/>
    <s v="1.5L I4 16V GDI DOHC Turbo"/>
    <s v="1HGCV1F34NA118867"/>
    <s v="H224924"/>
    <n v="49"/>
    <n v="5"/>
    <n v="5"/>
    <n v="5"/>
    <n v="5"/>
    <n v="5"/>
    <n v="5"/>
    <x v="7"/>
    <x v="0"/>
  </r>
  <r>
    <x v="3"/>
    <x v="0"/>
    <s v="Pilot Sport"/>
    <x v="1"/>
    <n v="41375"/>
    <n v="5"/>
    <n v="536"/>
    <s v="Crystal Black Pearl"/>
    <s v="Black"/>
    <x v="0"/>
    <s v="19-26"/>
    <x v="0"/>
    <s v="Automatic"/>
    <s v="Regular Unleaded V-6 3.5 L/212"/>
    <s v="5FNYF6H30NB087068"/>
    <s v="H29399"/>
    <n v="0"/>
    <n v="5"/>
    <n v="5"/>
    <n v="5"/>
    <n v="5"/>
    <n v="5"/>
    <n v="5"/>
    <x v="7"/>
    <x v="0"/>
  </r>
  <r>
    <x v="3"/>
    <x v="0"/>
    <s v="Accord Sport 2.0T"/>
    <x v="1"/>
    <n v="34755"/>
    <n v="5"/>
    <n v="2321"/>
    <s v="Platinum White Pearl"/>
    <s v="Black"/>
    <x v="1"/>
    <s v="22-32"/>
    <x v="0"/>
    <s v="10-Speed Automatic"/>
    <s v="2.0L I4 16V GDI DOHC Turbo"/>
    <s v="1HGCV2F39NA024229"/>
    <s v="H224890"/>
    <n v="3"/>
    <n v="5"/>
    <n v="5"/>
    <n v="5"/>
    <n v="5"/>
    <n v="5"/>
    <n v="5"/>
    <x v="7"/>
    <x v="0"/>
  </r>
  <r>
    <x v="7"/>
    <x v="0"/>
    <s v="CR-V EX-L"/>
    <x v="1"/>
    <n v="36505"/>
    <n v="4.7"/>
    <n v="536"/>
    <s v="Crystal Black Pearl"/>
    <s v="Black"/>
    <x v="0"/>
    <s v="27-32"/>
    <x v="0"/>
    <s v="Variable"/>
    <s v="Intercooled Turbo Regular Unleaded I-4 1.5 L/91"/>
    <s v="2HKRS4H74PH401879"/>
    <s v="H29416"/>
    <n v="0"/>
    <n v="5"/>
    <n v="5"/>
    <n v="5"/>
    <n v="4"/>
    <n v="4"/>
    <n v="5"/>
    <x v="7"/>
    <x v="0"/>
  </r>
  <r>
    <x v="3"/>
    <x v="0"/>
    <s v="Passport TrailSport"/>
    <x v="1"/>
    <n v="45564"/>
    <n v="5"/>
    <n v="2321"/>
    <s v="Radiant Red Metallic II"/>
    <s v="Black"/>
    <x v="0"/>
    <s v="19-24"/>
    <x v="0"/>
    <s v="9-Speed Automatic"/>
    <s v="3.5L V6 24V GDI SOHC"/>
    <s v="5FNYF8H64NB032449"/>
    <s v="H224802"/>
    <n v="5"/>
    <n v="5"/>
    <n v="5"/>
    <n v="4.9000000000000004"/>
    <n v="5"/>
    <n v="4.9000000000000004"/>
    <n v="5"/>
    <x v="7"/>
    <x v="0"/>
  </r>
  <r>
    <x v="7"/>
    <x v="0"/>
    <s v="Ridgeline RTL"/>
    <x v="1"/>
    <n v="41075"/>
    <n v="4.8"/>
    <n v="536"/>
    <s v="Crystal Black Pearl"/>
    <s v="Black"/>
    <x v="0"/>
    <s v="18-24"/>
    <x v="0"/>
    <s v="Automatic"/>
    <s v="Regular Unleaded V-6 3.5 L/212"/>
    <s v="5FPYK3F51PB016812"/>
    <s v="H29551"/>
    <n v="0"/>
    <n v="5"/>
    <n v="4.8"/>
    <n v="4.8"/>
    <n v="4.2"/>
    <n v="5"/>
    <n v="5"/>
    <x v="7"/>
    <x v="0"/>
  </r>
  <r>
    <x v="3"/>
    <x v="0"/>
    <s v="Pilot Sport"/>
    <x v="1"/>
    <n v="41375"/>
    <n v="5"/>
    <n v="536"/>
    <s v="Crystal Black Pearl"/>
    <s v="Black"/>
    <x v="0"/>
    <s v="19-26"/>
    <x v="0"/>
    <s v="Automatic"/>
    <s v="Regular Unleaded V-6 3.5 L/212"/>
    <s v="5FNYF6H36NB085096"/>
    <s v="H29394"/>
    <n v="0"/>
    <n v="5"/>
    <n v="5"/>
    <n v="5"/>
    <n v="5"/>
    <n v="5"/>
    <n v="5"/>
    <x v="7"/>
    <x v="0"/>
  </r>
  <r>
    <x v="3"/>
    <x v="0"/>
    <s v="Passport Elite"/>
    <x v="1"/>
    <n v="50413"/>
    <n v="4.9000000000000004"/>
    <n v="536"/>
    <s v="Crystal Black Pearl"/>
    <s v="Black"/>
    <x v="0"/>
    <s v="19-24"/>
    <x v="0"/>
    <s v="Automatic"/>
    <s v="Regular Unleaded V-6 3.5 L/212"/>
    <s v="5FNYF8H04NB028090"/>
    <s v="H29447"/>
    <n v="0"/>
    <n v="5"/>
    <n v="5"/>
    <n v="4.9000000000000004"/>
    <n v="5"/>
    <n v="4.9000000000000004"/>
    <n v="5"/>
    <x v="7"/>
    <x v="0"/>
  </r>
  <r>
    <x v="3"/>
    <x v="0"/>
    <s v="Passport Elite"/>
    <x v="1"/>
    <n v="47620"/>
    <n v="4.9000000000000004"/>
    <n v="536"/>
    <s v="Sonic Gray Pearl"/>
    <s v="Black"/>
    <x v="0"/>
    <s v="19-24"/>
    <x v="0"/>
    <s v="Automatic"/>
    <s v="Regular Unleaded V-6 3.5 L/212"/>
    <s v="5FNYF8H03NB031207"/>
    <s v="H29449"/>
    <n v="0"/>
    <n v="5"/>
    <n v="5"/>
    <n v="4.9000000000000004"/>
    <n v="5"/>
    <n v="4.9000000000000004"/>
    <n v="5"/>
    <x v="7"/>
    <x v="0"/>
  </r>
  <r>
    <x v="3"/>
    <x v="0"/>
    <s v="Pilot Sport"/>
    <x v="1"/>
    <n v="41770"/>
    <n v="5"/>
    <n v="2945"/>
    <s v="Sonic Gray Pearl"/>
    <s v="Black"/>
    <x v="4"/>
    <s v="19-26"/>
    <x v="0"/>
    <s v="9-Speed Automatic"/>
    <s v="3.5L V6 24V GDI SOHC"/>
    <s v="5FNYF6H30NB095283"/>
    <s v="NB095283"/>
    <n v="3"/>
    <n v="5"/>
    <n v="5"/>
    <n v="5"/>
    <n v="5"/>
    <n v="5"/>
    <n v="5"/>
    <x v="8"/>
    <x v="0"/>
  </r>
  <r>
    <x v="7"/>
    <x v="0"/>
    <s v="CR-V Hybrid Sport Touring"/>
    <x v="1"/>
    <n v="41235"/>
    <n v="4.7"/>
    <n v="2444"/>
    <s v="Platinum White Pearl"/>
    <s v="White"/>
    <x v="0"/>
    <m/>
    <x v="1"/>
    <s v="Automatic CVT"/>
    <s v="2.0L I4 16V GDI DOHC Hybrid"/>
    <s v="2HKRS6H9XPH800308"/>
    <s v="PH800308"/>
    <n v="5"/>
    <n v="5"/>
    <n v="3"/>
    <n v="4"/>
    <n v="4"/>
    <n v="5"/>
    <n v="5"/>
    <x v="8"/>
    <x v="0"/>
  </r>
  <r>
    <x v="3"/>
    <x v="0"/>
    <s v="Pilot Black Edition"/>
    <x v="1"/>
    <n v="53165"/>
    <n v="4.8"/>
    <n v="1438"/>
    <s v="Crystal"/>
    <s v="Black"/>
    <x v="0"/>
    <s v="19-26"/>
    <x v="0"/>
    <s v="9-Speed Automatic"/>
    <s v="3.5L V6 24V GDI SOHC"/>
    <s v="5FNYF6H75NB088218"/>
    <s v="H221119"/>
    <n v="6"/>
    <n v="5"/>
    <n v="5"/>
    <n v="5"/>
    <n v="5"/>
    <n v="5"/>
    <n v="5"/>
    <x v="8"/>
    <x v="0"/>
  </r>
  <r>
    <x v="3"/>
    <x v="0"/>
    <s v="Accord Touring"/>
    <x v="1"/>
    <n v="38810"/>
    <n v="4.9000000000000004"/>
    <n v="2757"/>
    <s v="Platinum White Pearl"/>
    <s v="Ivory"/>
    <x v="1"/>
    <s v="22-32"/>
    <x v="0"/>
    <s v="Automatic"/>
    <s v="Intercooled Turbo Regular Unleaded I-4 2.0 L/122"/>
    <s v="1HGCV2F96NA000829"/>
    <s v="H43921"/>
    <n v="0"/>
    <n v="5"/>
    <n v="5"/>
    <n v="5"/>
    <n v="5"/>
    <n v="5"/>
    <n v="5"/>
    <x v="8"/>
    <x v="0"/>
  </r>
  <r>
    <x v="7"/>
    <x v="0"/>
    <s v="CR-V EX-L"/>
    <x v="1"/>
    <n v="35005"/>
    <n v="5"/>
    <n v="5591"/>
    <s v="Crystal Black Pearl"/>
    <s v="Gray"/>
    <x v="1"/>
    <m/>
    <x v="0"/>
    <s v="Automatic CVT"/>
    <s v="1.5L I4 16V GDI DOHC Turbo"/>
    <s v="2HKRS3H73PH300505"/>
    <n v="230093"/>
    <n v="15"/>
    <n v="5"/>
    <n v="5"/>
    <n v="5"/>
    <n v="4"/>
    <n v="4"/>
    <n v="5"/>
    <x v="8"/>
    <x v="0"/>
  </r>
  <r>
    <x v="7"/>
    <x v="0"/>
    <s v="Civic Si Base"/>
    <x v="1"/>
    <n v="29595"/>
    <n v="4.7"/>
    <n v="1853"/>
    <s v="Aegean Blue Metallic"/>
    <s v="White"/>
    <x v="1"/>
    <m/>
    <x v="0"/>
    <s v="6-Speed Manual"/>
    <s v="1.5L I4 16V GDI DOHC Turbo"/>
    <s v="2HGFE1E54PH471596"/>
    <s v="PH471596"/>
    <n v="6"/>
    <n v="2"/>
    <n v="0"/>
    <n v="2"/>
    <n v="1"/>
    <n v="0"/>
    <n v="0"/>
    <x v="8"/>
    <x v="0"/>
  </r>
  <r>
    <x v="7"/>
    <x v="0"/>
    <s v="Accord Hybrid Sport-L"/>
    <x v="1"/>
    <n v="34970"/>
    <n v="4.8"/>
    <n v="1678"/>
    <s v="Silver"/>
    <s v="Black"/>
    <x v="1"/>
    <m/>
    <x v="1"/>
    <s v="Automatic CVT"/>
    <s v="2.0L I4 16V GDI DOHC Hybrid"/>
    <s v="1HGCY2F72PA002831"/>
    <s v="R2831"/>
    <n v="12"/>
    <n v="2"/>
    <n v="0"/>
    <n v="2"/>
    <n v="1"/>
    <n v="0"/>
    <n v="0"/>
    <x v="8"/>
    <x v="0"/>
  </r>
  <r>
    <x v="7"/>
    <x v="0"/>
    <s v="Pilot EX-L 7-Passenger"/>
    <x v="1"/>
    <n v="45695"/>
    <n v="4.8"/>
    <n v="1678"/>
    <s v="Obsidian Blue Pearl"/>
    <s v="Gray"/>
    <x v="0"/>
    <m/>
    <x v="0"/>
    <s v="10-Speed Automatic"/>
    <s v="3.5L V6 24V GDI DOHC"/>
    <s v="5FNYG1H56PB002531"/>
    <s v="M2531"/>
    <n v="12"/>
    <n v="2"/>
    <n v="0"/>
    <n v="2"/>
    <n v="1"/>
    <n v="0"/>
    <n v="0"/>
    <x v="8"/>
    <x v="0"/>
  </r>
  <r>
    <x v="7"/>
    <x v="0"/>
    <s v="Accord Hybrid Touring"/>
    <x v="1"/>
    <n v="38985"/>
    <n v="4.8"/>
    <n v="1678"/>
    <s v="GC"/>
    <s v="Black"/>
    <x v="1"/>
    <m/>
    <x v="1"/>
    <s v="Automatic CVT"/>
    <s v="2.0L I4 16V GDI DOHC Hybrid"/>
    <s v="1HGCY2F86PA002761"/>
    <s v="R2761"/>
    <n v="12"/>
    <n v="2"/>
    <n v="0"/>
    <n v="2"/>
    <n v="1"/>
    <n v="0"/>
    <n v="0"/>
    <x v="8"/>
    <x v="0"/>
  </r>
  <r>
    <x v="7"/>
    <x v="0"/>
    <s v="Pilot EX-L 8-Passenger"/>
    <x v="1"/>
    <n v="43295"/>
    <n v="4.8"/>
    <n v="1678"/>
    <s v="Obsidian Blue Pearl"/>
    <s v="Gray"/>
    <x v="1"/>
    <m/>
    <x v="0"/>
    <s v="10-Speed Automatic"/>
    <s v="3.5L V6 24V GDI DOHC"/>
    <s v="5FNYG2H49PB001032"/>
    <s v="M1032"/>
    <n v="10"/>
    <n v="2"/>
    <n v="0"/>
    <n v="2"/>
    <n v="1"/>
    <n v="0"/>
    <n v="0"/>
    <x v="8"/>
    <x v="0"/>
  </r>
  <r>
    <x v="7"/>
    <x v="0"/>
    <s v="Civic Si Base"/>
    <x v="1"/>
    <n v="29195"/>
    <n v="4.7"/>
    <n v="512"/>
    <s v="Crystal Black Pearl"/>
    <s v="Black / Red"/>
    <x v="1"/>
    <m/>
    <x v="0"/>
    <s v="6-Speed Manual"/>
    <s v="1.5L I4 16V GDI DOHC Turbo"/>
    <s v="2HGFE1E51PH471104"/>
    <s v="PH471104"/>
    <n v="3"/>
    <n v="2"/>
    <n v="0"/>
    <n v="2"/>
    <n v="1"/>
    <n v="0"/>
    <n v="0"/>
    <x v="8"/>
    <x v="0"/>
  </r>
  <r>
    <x v="3"/>
    <x v="0"/>
    <s v="Civic Si Base"/>
    <x v="1"/>
    <n v="28990"/>
    <n v="4.7"/>
    <n v="512"/>
    <s v="Platinum White Pearl"/>
    <s v="Black / Red"/>
    <x v="1"/>
    <s v="27-37"/>
    <x v="0"/>
    <s v="6-Speed Manual"/>
    <s v="1.5L I4 16V GDI DOHC Turbo"/>
    <s v="2HGFE1E58NH477074"/>
    <s v="NH477074"/>
    <n v="3"/>
    <n v="4.2"/>
    <n v="4"/>
    <n v="4.5"/>
    <n v="4.2"/>
    <n v="4.5"/>
    <n v="5"/>
    <x v="8"/>
    <x v="0"/>
  </r>
  <r>
    <x v="7"/>
    <x v="0"/>
    <s v="Civic Si Base"/>
    <x v="1"/>
    <n v="29590"/>
    <n v="4.7"/>
    <n v="3194"/>
    <s v="Platinum White Pearl"/>
    <s v="Black / Red"/>
    <x v="1"/>
    <m/>
    <x v="0"/>
    <s v="6-Speed Manual"/>
    <s v="1.5L I4 16V GDI DOHC Turbo"/>
    <s v="2HGFE1E56PH470384"/>
    <s v="A470384"/>
    <n v="11"/>
    <n v="2"/>
    <n v="0"/>
    <n v="2"/>
    <n v="1"/>
    <n v="0"/>
    <n v="0"/>
    <x v="8"/>
    <x v="0"/>
  </r>
  <r>
    <x v="7"/>
    <x v="0"/>
    <s v="Civic Si Base"/>
    <x v="1"/>
    <n v="29195"/>
    <n v="4.7"/>
    <n v="3194"/>
    <s v="Crystal Black Pearl"/>
    <s v="Black / Red"/>
    <x v="1"/>
    <m/>
    <x v="0"/>
    <s v="6-Speed Manual"/>
    <s v="1.5L I4 16V GDI DOHC Turbo"/>
    <s v="2HGFE1E50PH471112"/>
    <s v="A471112"/>
    <n v="11"/>
    <n v="2"/>
    <n v="0"/>
    <n v="2"/>
    <n v="1"/>
    <n v="0"/>
    <n v="0"/>
    <x v="8"/>
    <x v="0"/>
  </r>
  <r>
    <x v="3"/>
    <x v="0"/>
    <s v="CR-V EX"/>
    <x v="1"/>
    <n v="29485"/>
    <n v="4.7"/>
    <n v="3194"/>
    <s v="Platinum White Pearl"/>
    <s v="Black"/>
    <x v="1"/>
    <s v="28-34"/>
    <x v="0"/>
    <s v="Automatic CVT"/>
    <s v="1.5L I4 16V GDI DOHC Turbo"/>
    <s v="5J6RW1H58NA003252"/>
    <s v="X3252"/>
    <n v="11"/>
    <n v="4.9000000000000004"/>
    <n v="4.8"/>
    <n v="4.7"/>
    <n v="4.8"/>
    <n v="4.7"/>
    <n v="4.9000000000000004"/>
    <x v="8"/>
    <x v="0"/>
  </r>
  <r>
    <x v="3"/>
    <x v="0"/>
    <s v="Ridgeline RTL-E"/>
    <x v="1"/>
    <n v="45665"/>
    <n v="5"/>
    <n v="13141"/>
    <s v="Modern Steel Metallic"/>
    <s v="Black"/>
    <x v="0"/>
    <s v="18-24"/>
    <x v="0"/>
    <s v="9-Speed Automatic"/>
    <s v="3.5L V6 24V GDI SOHC"/>
    <s v="5FPYK3F79NB035610"/>
    <s v="B035610"/>
    <n v="0"/>
    <n v="5"/>
    <n v="4.9000000000000004"/>
    <n v="4.9000000000000004"/>
    <n v="4.3"/>
    <n v="4.7"/>
    <n v="5"/>
    <x v="8"/>
    <x v="0"/>
  </r>
  <r>
    <x v="7"/>
    <x v="0"/>
    <s v="Ridgeline RTL-E"/>
    <x v="1"/>
    <n v="46420"/>
    <n v="5"/>
    <n v="1923"/>
    <s v="Platinum White"/>
    <s v="Beige"/>
    <x v="0"/>
    <m/>
    <x v="0"/>
    <s v="9-Speed Automatic"/>
    <s v="3.5L V6 24V GDI SOHC"/>
    <s v="5FPYK3F77PB009641"/>
    <s v="PB009641"/>
    <n v="10"/>
    <n v="5"/>
    <n v="4.8"/>
    <n v="4.8"/>
    <n v="4.2"/>
    <n v="5"/>
    <n v="5"/>
    <x v="8"/>
    <x v="0"/>
  </r>
  <r>
    <x v="7"/>
    <x v="0"/>
    <s v="CR-V Hybrid Sport"/>
    <x v="1"/>
    <n v="35145"/>
    <n v="4.7"/>
    <n v="2444"/>
    <s v="Still Night Pearl"/>
    <s v="White"/>
    <x v="1"/>
    <m/>
    <x v="1"/>
    <s v="Automatic CVT"/>
    <s v="2.0L I4 16V GDI DOHC Hybrid"/>
    <s v="2HKRS5H54PH702057"/>
    <s v="PH702057"/>
    <n v="7"/>
    <n v="5"/>
    <n v="3"/>
    <n v="4"/>
    <n v="4"/>
    <n v="5"/>
    <n v="5"/>
    <x v="8"/>
    <x v="0"/>
  </r>
  <r>
    <x v="7"/>
    <x v="0"/>
    <s v="Civic Si Base"/>
    <x v="1"/>
    <n v="29590"/>
    <n v="4.0999999999999996"/>
    <n v="679"/>
    <s v="Platinum White Pearl"/>
    <s v="Red / Black"/>
    <x v="1"/>
    <m/>
    <x v="0"/>
    <s v="Manual"/>
    <s v="1.5L I4 16V GDI DOHC Turbo"/>
    <s v="2HGFE1E53PH470388"/>
    <s v="H470388"/>
    <n v="29"/>
    <n v="2"/>
    <n v="0"/>
    <n v="2"/>
    <n v="1"/>
    <n v="0"/>
    <n v="0"/>
    <x v="8"/>
    <x v="0"/>
  </r>
  <r>
    <x v="3"/>
    <x v="0"/>
    <s v="Pilot Special Edition"/>
    <x v="1"/>
    <n v="44205"/>
    <n v="4.8"/>
    <n v="1438"/>
    <s v="Modern Steel Metallic"/>
    <s v="Black"/>
    <x v="0"/>
    <s v="19-26"/>
    <x v="0"/>
    <s v="9-Speed Automatic"/>
    <s v="3.5L V6 24V GDI SOHC"/>
    <s v="5FNYF6H26NB101661"/>
    <s v="H221195"/>
    <n v="6"/>
    <n v="5"/>
    <n v="5"/>
    <n v="5"/>
    <n v="5"/>
    <n v="5"/>
    <n v="5"/>
    <x v="8"/>
    <x v="0"/>
  </r>
  <r>
    <x v="7"/>
    <x v="0"/>
    <s v="Pilot TrailSport"/>
    <x v="1"/>
    <n v="51845"/>
    <n v="4.8"/>
    <n v="1678"/>
    <s v="Sonic Gray Pearl"/>
    <s v="Black"/>
    <x v="0"/>
    <m/>
    <x v="0"/>
    <s v="10-Speed Automatic"/>
    <s v="3.5L V6 24V GDI DOHC"/>
    <s v="5FNYG1H64PB003704"/>
    <s v="M3704"/>
    <n v="10"/>
    <n v="2"/>
    <n v="0"/>
    <n v="2"/>
    <n v="1"/>
    <n v="0"/>
    <n v="0"/>
    <x v="8"/>
    <x v="0"/>
  </r>
  <r>
    <x v="7"/>
    <x v="0"/>
    <s v="Civic Si Base"/>
    <x v="1"/>
    <n v="29595"/>
    <n v="4.8"/>
    <n v="1678"/>
    <s v="Aegean Blue Metallic"/>
    <s v="Red / Black"/>
    <x v="1"/>
    <m/>
    <x v="0"/>
    <s v="6-Speed Manual"/>
    <s v="1.5L I4 16V GDI DOHC Turbo"/>
    <s v="2HGFE1E54PH472103"/>
    <s v="N472103"/>
    <n v="12"/>
    <n v="2"/>
    <n v="0"/>
    <n v="2"/>
    <n v="1"/>
    <n v="0"/>
    <n v="0"/>
    <x v="8"/>
    <x v="0"/>
  </r>
  <r>
    <x v="7"/>
    <x v="0"/>
    <s v="CR-V EX-L"/>
    <x v="1"/>
    <n v="35005"/>
    <n v="4.8"/>
    <n v="1678"/>
    <s v="Gold"/>
    <s v="Gray"/>
    <x v="1"/>
    <m/>
    <x v="0"/>
    <s v="Automatic CVT"/>
    <s v="1.5L I4 16V GDI DOHC Turbo"/>
    <s v="2HKRS3H79PH300539"/>
    <s v="H300539"/>
    <n v="10"/>
    <n v="5"/>
    <n v="5"/>
    <n v="5"/>
    <n v="4"/>
    <n v="4"/>
    <n v="5"/>
    <x v="8"/>
    <x v="0"/>
  </r>
  <r>
    <x v="3"/>
    <x v="0"/>
    <s v="Accord Hybrid Sport"/>
    <x v="1"/>
    <n v="32560"/>
    <n v="5"/>
    <n v="13141"/>
    <s v="Platinum White Pearl"/>
    <s v="Black"/>
    <x v="1"/>
    <s v="44-41"/>
    <x v="1"/>
    <s v="Automatic CVT"/>
    <s v="2.0L I4 16V MPFI DOHC Hybrid"/>
    <s v="1HGCV3F22NA043136"/>
    <s v="A043136"/>
    <n v="0"/>
    <n v="4.9000000000000004"/>
    <n v="5"/>
    <n v="5"/>
    <n v="4.9000000000000004"/>
    <n v="4.9000000000000004"/>
    <n v="5"/>
    <x v="8"/>
    <x v="0"/>
  </r>
  <r>
    <x v="3"/>
    <x v="0"/>
    <s v="Pilot Sport"/>
    <x v="1"/>
    <n v="41375"/>
    <n v="4.8"/>
    <n v="1278"/>
    <s v="Crystal Black Pearl"/>
    <s v="Black"/>
    <x v="0"/>
    <s v="19-26"/>
    <x v="0"/>
    <s v="9-Speed Automatic"/>
    <s v="3.5L V6 24V GDI SOHC"/>
    <s v="5FNYF6H33NB100704"/>
    <s v="CHA220621"/>
    <n v="10"/>
    <n v="5"/>
    <n v="5"/>
    <n v="5"/>
    <n v="5"/>
    <n v="5"/>
    <n v="5"/>
    <x v="8"/>
    <x v="0"/>
  </r>
  <r>
    <x v="3"/>
    <x v="0"/>
    <s v="Pilot Black Edition"/>
    <x v="1"/>
    <n v="51560"/>
    <n v="4.7"/>
    <n v="2444"/>
    <s v="Sonic Gray Pearl"/>
    <s v="White"/>
    <x v="0"/>
    <s v="19-26"/>
    <x v="0"/>
    <s v="9-Speed Automatic"/>
    <s v="3.5L V6 24V GDI SOHC"/>
    <s v="5FNYF6H76NB102949"/>
    <s v="NB102949"/>
    <n v="5"/>
    <n v="5"/>
    <n v="5"/>
    <n v="5"/>
    <n v="5"/>
    <n v="5"/>
    <n v="5"/>
    <x v="8"/>
    <x v="0"/>
  </r>
  <r>
    <x v="7"/>
    <x v="0"/>
    <s v="Civic Sport Touring"/>
    <x v="1"/>
    <n v="33035"/>
    <n v="4.7"/>
    <n v="2444"/>
    <s v="Platinum White Pearl"/>
    <s v="White"/>
    <x v="1"/>
    <m/>
    <x v="0"/>
    <s v="Automatic CVT"/>
    <s v="1.5L 4 Cylinder"/>
    <s v="19XFL1H81PE000821"/>
    <s v="PE000821"/>
    <n v="5"/>
    <n v="2"/>
    <n v="0"/>
    <n v="2"/>
    <n v="1"/>
    <n v="0"/>
    <n v="0"/>
    <x v="8"/>
    <x v="0"/>
  </r>
  <r>
    <x v="7"/>
    <x v="0"/>
    <s v="CR-V EX"/>
    <x v="1"/>
    <n v="34850"/>
    <n v="4.7"/>
    <n v="2444"/>
    <s v="Lunar Silver Metallic"/>
    <s v="White"/>
    <x v="0"/>
    <m/>
    <x v="0"/>
    <s v="Automatic CVT"/>
    <s v="1.5L I4 16V GDI DOHC Turbo"/>
    <s v="2HKRS4H40PH404526"/>
    <s v="PH404526"/>
    <n v="5"/>
    <n v="5"/>
    <n v="5"/>
    <n v="5"/>
    <n v="4"/>
    <n v="4"/>
    <n v="5"/>
    <x v="8"/>
    <x v="0"/>
  </r>
  <r>
    <x v="7"/>
    <x v="0"/>
    <s v="Ridgeline RTL-E"/>
    <x v="1"/>
    <n v="47895"/>
    <n v="4.5999999999999996"/>
    <n v="1514"/>
    <s v="Lunar Silver Metallic"/>
    <s v="Black"/>
    <x v="0"/>
    <m/>
    <x v="0"/>
    <s v="Automatic"/>
    <s v="3.5L V6 24V GDI SOHC"/>
    <s v="5FPYK3F73PB012522"/>
    <s v="PB012522"/>
    <n v="5"/>
    <n v="5"/>
    <n v="4.8"/>
    <n v="4.8"/>
    <n v="4.2"/>
    <n v="5"/>
    <n v="5"/>
    <x v="8"/>
    <x v="0"/>
  </r>
  <r>
    <x v="3"/>
    <x v="0"/>
    <s v="Pilot EX-L"/>
    <x v="1"/>
    <n v="41605"/>
    <n v="5"/>
    <n v="811"/>
    <s v="‚Äì"/>
    <s v="White"/>
    <x v="1"/>
    <s v="20-27"/>
    <x v="0"/>
    <s v="9-Speed Automatic"/>
    <s v="3.5L V6 24V GDI SOHC"/>
    <s v="5FNYF5H59NB037457"/>
    <s v="B037457"/>
    <n v="0"/>
    <n v="5"/>
    <n v="5"/>
    <n v="5"/>
    <n v="5"/>
    <n v="5"/>
    <n v="5"/>
    <x v="8"/>
    <x v="0"/>
  </r>
  <r>
    <x v="3"/>
    <x v="0"/>
    <s v="Accord Sport 1.5T"/>
    <x v="1"/>
    <n v="28988"/>
    <n v="4.7"/>
    <n v="1659"/>
    <s v="Platinum White Pearl"/>
    <s v="White"/>
    <x v="1"/>
    <s v="29-35"/>
    <x v="0"/>
    <s v="Automatic CVT"/>
    <s v="1.5L I4 16V GDI DOHC Turbo"/>
    <s v="1HGCV1F37NA099358"/>
    <s v="NA099358"/>
    <n v="5"/>
    <n v="5"/>
    <n v="5"/>
    <n v="5"/>
    <n v="5"/>
    <n v="5"/>
    <n v="5"/>
    <x v="8"/>
    <x v="0"/>
  </r>
  <r>
    <x v="7"/>
    <x v="0"/>
    <s v="Pilot Touring"/>
    <x v="1"/>
    <n v="49790"/>
    <n v="4.7"/>
    <n v="2444"/>
    <s v="Crystal Black Pearl"/>
    <s v="White"/>
    <x v="1"/>
    <m/>
    <x v="0"/>
    <s v="Automatic"/>
    <s v="3.5L V6 24V GDI DOHC"/>
    <s v="5FNYG2H77PB000942"/>
    <s v="PB000942"/>
    <n v="5"/>
    <n v="2"/>
    <n v="0"/>
    <n v="2"/>
    <n v="1"/>
    <n v="0"/>
    <n v="0"/>
    <x v="8"/>
    <x v="0"/>
  </r>
  <r>
    <x v="11"/>
    <x v="0"/>
    <s v="Accord LX"/>
    <x v="0"/>
    <n v="12499"/>
    <n v="4.5"/>
    <n v="188"/>
    <s v="White"/>
    <s v="Tan"/>
    <x v="1"/>
    <s v="27-36"/>
    <x v="0"/>
    <s v="Automatic CVT"/>
    <s v="2.4L I4 16V GDI DOHC"/>
    <s v="1HGCR2F31HA214342"/>
    <n v="214342"/>
    <n v="86667"/>
    <n v="4.8"/>
    <n v="4.8"/>
    <n v="4.8"/>
    <n v="4.8"/>
    <n v="4.8"/>
    <n v="4.9000000000000004"/>
    <x v="8"/>
    <x v="0"/>
  </r>
  <r>
    <x v="3"/>
    <x v="0"/>
    <s v="CR-V LX"/>
    <x v="1"/>
    <n v="28045"/>
    <n v="4.7"/>
    <n v="3194"/>
    <s v="Crystal"/>
    <s v="Black"/>
    <x v="1"/>
    <s v="28-34"/>
    <x v="0"/>
    <s v="Automatic CVT"/>
    <s v="1.5L I4 16V GDI DOHC Turbo"/>
    <s v="7FARW1H29NE013800"/>
    <s v="X13800"/>
    <n v="10"/>
    <n v="4.9000000000000004"/>
    <n v="4.8"/>
    <n v="4.7"/>
    <n v="4.8"/>
    <n v="4.7"/>
    <n v="4.9000000000000004"/>
    <x v="8"/>
    <x v="0"/>
  </r>
  <r>
    <x v="7"/>
    <x v="0"/>
    <s v="CR-V Hybrid Sport"/>
    <x v="1"/>
    <n v="33695"/>
    <n v="5"/>
    <n v="2945"/>
    <s v="Lunar Silver Metallic"/>
    <s v="Black"/>
    <x v="1"/>
    <m/>
    <x v="1"/>
    <s v="Automatic CVT"/>
    <s v="2.0L I4 16V GDI DOHC Hybrid"/>
    <s v="2HKRS5H52PH701781"/>
    <s v="PH701781"/>
    <n v="16"/>
    <n v="5"/>
    <n v="3"/>
    <n v="4"/>
    <n v="4"/>
    <n v="5"/>
    <n v="5"/>
    <x v="8"/>
    <x v="0"/>
  </r>
  <r>
    <x v="3"/>
    <x v="0"/>
    <s v="Accord Sport 1.5T"/>
    <x v="1"/>
    <n v="30075"/>
    <n v="5"/>
    <n v="1923"/>
    <s v="Lunar"/>
    <s v="Black"/>
    <x v="1"/>
    <s v="29-35"/>
    <x v="0"/>
    <s v="Automatic CVT"/>
    <s v="1.5L I4 16V GDI DOHC Turbo"/>
    <s v="1HGCV1F32NA114087"/>
    <s v="NA114087"/>
    <n v="11"/>
    <n v="5"/>
    <n v="5"/>
    <n v="5"/>
    <n v="5"/>
    <n v="5"/>
    <n v="5"/>
    <x v="8"/>
    <x v="0"/>
  </r>
  <r>
    <x v="7"/>
    <x v="0"/>
    <s v="Civic EX"/>
    <x v="1"/>
    <n v="28535"/>
    <n v="4.7"/>
    <n v="2444"/>
    <s v="Morning Mist Metallic"/>
    <s v="White"/>
    <x v="1"/>
    <m/>
    <x v="0"/>
    <s v="Automatic CVT"/>
    <s v="1.5L 4 Cylinder"/>
    <s v="2HGFE1F71PH302930"/>
    <s v="PH302930"/>
    <n v="5"/>
    <n v="2"/>
    <n v="0"/>
    <n v="2"/>
    <n v="1"/>
    <n v="0"/>
    <n v="0"/>
    <x v="8"/>
    <x v="0"/>
  </r>
  <r>
    <x v="3"/>
    <x v="0"/>
    <s v="Accord Sport 2.0T"/>
    <x v="1"/>
    <n v="35145"/>
    <n v="4.7"/>
    <n v="2444"/>
    <s v="Sonic Gray Pearl"/>
    <s v="White"/>
    <x v="1"/>
    <s v="22-32"/>
    <x v="0"/>
    <s v="10-Speed Automatic"/>
    <s v="2.0L I4 16V GDI DOHC Turbo"/>
    <s v="1HGCV2F37NA021569"/>
    <s v="NA021569"/>
    <n v="5"/>
    <n v="5"/>
    <n v="5"/>
    <n v="5"/>
    <n v="5"/>
    <n v="5"/>
    <n v="5"/>
    <x v="8"/>
    <x v="0"/>
  </r>
  <r>
    <x v="7"/>
    <x v="0"/>
    <s v="Civic Sport"/>
    <x v="1"/>
    <n v="26945"/>
    <n v="4.5999999999999996"/>
    <n v="1514"/>
    <s v="Lunar Silver Metallic"/>
    <s v="Black"/>
    <x v="1"/>
    <m/>
    <x v="0"/>
    <s v="Manual"/>
    <s v="2.0L I4 16V GDI DOHC"/>
    <s v="19XFL2G84PE004353"/>
    <s v="AE004353"/>
    <n v="0"/>
    <n v="2"/>
    <n v="0"/>
    <n v="2"/>
    <n v="1"/>
    <n v="0"/>
    <n v="0"/>
    <x v="8"/>
    <x v="0"/>
  </r>
  <r>
    <x v="7"/>
    <x v="0"/>
    <s v="Civic Si Base"/>
    <x v="1"/>
    <n v="29595"/>
    <n v="5"/>
    <n v="5591"/>
    <s v="Aegean Blue Metallic"/>
    <s v="Red"/>
    <x v="1"/>
    <m/>
    <x v="0"/>
    <s v="Manual"/>
    <s v="1.5L I4 16V GDI DOHC Turbo"/>
    <s v="2HGFE1E5XPH472090"/>
    <n v="230425"/>
    <n v="0"/>
    <n v="2"/>
    <n v="0"/>
    <n v="2"/>
    <n v="1"/>
    <n v="0"/>
    <n v="0"/>
    <x v="8"/>
    <x v="0"/>
  </r>
  <r>
    <x v="7"/>
    <x v="0"/>
    <s v="Civic Si Base"/>
    <x v="1"/>
    <n v="39999"/>
    <n v="5"/>
    <n v="5648"/>
    <s v="Platinum White"/>
    <s v="Black / Red"/>
    <x v="1"/>
    <m/>
    <x v="0"/>
    <s v="6-Speed Manual"/>
    <s v="1.5L I4 16V GDI DOHC Turbo"/>
    <s v="2HGFE1E56PH470675"/>
    <n v="230248"/>
    <n v="12"/>
    <n v="2"/>
    <n v="0"/>
    <n v="2"/>
    <n v="1"/>
    <n v="0"/>
    <n v="0"/>
    <x v="8"/>
    <x v="0"/>
  </r>
  <r>
    <x v="7"/>
    <x v="0"/>
    <s v="CR-V EX-L"/>
    <x v="1"/>
    <n v="35005"/>
    <n v="4.5"/>
    <n v="2115"/>
    <s v="Silver"/>
    <s v="Black"/>
    <x v="1"/>
    <m/>
    <x v="0"/>
    <s v="Automatic CVT"/>
    <s v="1.5L I4 16V GDI DOHC Turbo"/>
    <s v="2HKRS3H79PH300346"/>
    <s v="PH300346"/>
    <n v="362"/>
    <n v="5"/>
    <n v="5"/>
    <n v="5"/>
    <n v="4"/>
    <n v="4"/>
    <n v="5"/>
    <x v="8"/>
    <x v="0"/>
  </r>
  <r>
    <x v="7"/>
    <x v="0"/>
    <s v="HR-V EX-L"/>
    <x v="0"/>
    <n v="29444"/>
    <n v="4.5"/>
    <n v="572"/>
    <s v="Modern Steel Metallic"/>
    <s v="Black"/>
    <x v="1"/>
    <m/>
    <x v="0"/>
    <s v="Automatic CVT"/>
    <s v="2.0L I4 16V GDI DOHC"/>
    <s v="3CZRZ1H72PM700267"/>
    <s v="P88525A"/>
    <n v="6281"/>
    <n v="4"/>
    <n v="5"/>
    <n v="4"/>
    <n v="5"/>
    <n v="5"/>
    <n v="5"/>
    <x v="8"/>
    <x v="0"/>
  </r>
  <r>
    <x v="3"/>
    <x v="0"/>
    <s v="Pilot Special Edition"/>
    <x v="1"/>
    <n v="44205"/>
    <n v="5"/>
    <n v="811"/>
    <s v="‚Äì"/>
    <s v="White"/>
    <x v="0"/>
    <s v="19-26"/>
    <x v="0"/>
    <s v="9-Speed Automatic"/>
    <s v="3.5L V6 24V GDI SOHC"/>
    <s v="5FNYF6H20NB102403"/>
    <s v="B102403"/>
    <n v="0"/>
    <n v="5"/>
    <n v="5"/>
    <n v="5"/>
    <n v="5"/>
    <n v="5"/>
    <n v="5"/>
    <x v="8"/>
    <x v="0"/>
  </r>
  <r>
    <x v="7"/>
    <x v="0"/>
    <s v="Odyssey Sport"/>
    <x v="1"/>
    <n v="42708"/>
    <n v="5"/>
    <n v="2945"/>
    <s v="Platinum White"/>
    <s v="Black"/>
    <x v="1"/>
    <m/>
    <x v="0"/>
    <s v="10-Speed Automatic"/>
    <s v="3.5L V6 24V GDI SOHC"/>
    <s v="5FNRL6H77PB000981"/>
    <s v="PB000981"/>
    <n v="4098"/>
    <n v="5"/>
    <n v="5"/>
    <n v="4"/>
    <n v="4"/>
    <n v="4"/>
    <n v="5"/>
    <x v="8"/>
    <x v="0"/>
  </r>
  <r>
    <x v="7"/>
    <x v="0"/>
    <s v="Civic Si Base"/>
    <x v="1"/>
    <n v="39999"/>
    <n v="5"/>
    <n v="5648"/>
    <s v="Platinum White"/>
    <s v="Black / Red"/>
    <x v="1"/>
    <m/>
    <x v="0"/>
    <s v="6-Speed Manual"/>
    <s v="1.5L I4 16V GDI DOHC Turbo"/>
    <s v="2HGFE1E57PH471348"/>
    <n v="230302"/>
    <n v="11"/>
    <n v="2"/>
    <n v="0"/>
    <n v="2"/>
    <n v="1"/>
    <n v="0"/>
    <n v="0"/>
    <x v="8"/>
    <x v="0"/>
  </r>
  <r>
    <x v="3"/>
    <x v="0"/>
    <s v="CR-V Hybrid Touring"/>
    <x v="1"/>
    <n v="38625"/>
    <n v="4.7"/>
    <n v="3194"/>
    <s v="Sonic Gray Pearl"/>
    <s v="Black"/>
    <x v="0"/>
    <s v="40-35"/>
    <x v="1"/>
    <s v="Automatic CVT"/>
    <s v="2.0L I4 16V MPFI DOHC Hybrid"/>
    <s v="5J6RT6H9XNL021653"/>
    <s v="X21653"/>
    <n v="11"/>
    <n v="4.5999999999999996"/>
    <n v="4.9000000000000004"/>
    <n v="4.5"/>
    <n v="4.5999999999999996"/>
    <n v="4.8"/>
    <n v="4.7"/>
    <x v="8"/>
    <x v="0"/>
  </r>
  <r>
    <x v="7"/>
    <x v="0"/>
    <s v="CR-V EX"/>
    <x v="1"/>
    <n v="32535"/>
    <n v="4.7"/>
    <n v="1659"/>
    <s v="Radiant Red Metallic"/>
    <s v="White"/>
    <x v="0"/>
    <m/>
    <x v="0"/>
    <s v="Automatic CVT"/>
    <s v="1.5L I4 16V GDI DOHC Turbo"/>
    <s v="2HKRS4H42PH401031"/>
    <s v="PH401031"/>
    <n v="5"/>
    <n v="5"/>
    <n v="5"/>
    <n v="5"/>
    <n v="4"/>
    <n v="4"/>
    <n v="5"/>
    <x v="8"/>
    <x v="0"/>
  </r>
  <r>
    <x v="7"/>
    <x v="0"/>
    <s v="Odyssey Touring"/>
    <x v="0"/>
    <n v="43821"/>
    <n v="4.9000000000000004"/>
    <n v="3114"/>
    <s v="Pacific Pewter Metallic"/>
    <s v="Black"/>
    <x v="1"/>
    <m/>
    <x v="0"/>
    <s v="Automatic"/>
    <s v="3.5L V6 24V GDI SOHC"/>
    <s v="5FNRL6H84PB009923"/>
    <s v="P121660A"/>
    <n v="2874"/>
    <n v="5"/>
    <n v="5"/>
    <n v="4"/>
    <n v="4"/>
    <n v="4"/>
    <n v="5"/>
    <x v="8"/>
    <x v="0"/>
  </r>
  <r>
    <x v="3"/>
    <x v="0"/>
    <s v="Accord Sport 1.5T"/>
    <x v="0"/>
    <n v="29998"/>
    <n v="4.8"/>
    <n v="3229"/>
    <s v="Still Night Pearl"/>
    <s v="Black"/>
    <x v="1"/>
    <s v="29-35"/>
    <x v="0"/>
    <s v="Automatic CVT"/>
    <s v="1.5L I4 16V GDI DOHC Turbo"/>
    <s v="1HGCV1F31NA010755"/>
    <s v="A010755"/>
    <n v="26943"/>
    <n v="5"/>
    <n v="5"/>
    <n v="5"/>
    <n v="5"/>
    <n v="5"/>
    <n v="5"/>
    <x v="8"/>
    <x v="0"/>
  </r>
  <r>
    <x v="3"/>
    <x v="0"/>
    <s v="CR-V Hybrid Touring"/>
    <x v="0"/>
    <n v="34990"/>
    <n v="4.0999999999999996"/>
    <n v="679"/>
    <s v="Pearl"/>
    <s v="White"/>
    <x v="0"/>
    <s v="40-35"/>
    <x v="1"/>
    <s v="Automatic CVT"/>
    <s v="2.0L I4 16V MPFI DOHC Hybrid"/>
    <s v="5J6RT6H94NL038531"/>
    <s v="B023854A"/>
    <n v="10324"/>
    <n v="4.5999999999999996"/>
    <n v="4.9000000000000004"/>
    <n v="4.5"/>
    <n v="4.5999999999999996"/>
    <n v="4.8"/>
    <n v="4.7"/>
    <x v="8"/>
    <x v="0"/>
  </r>
  <r>
    <x v="4"/>
    <x v="0"/>
    <s v="Ridgeline RTL"/>
    <x v="0"/>
    <n v="31299"/>
    <n v="4.7"/>
    <n v="1"/>
    <s v="Pacific Pewter Metallic"/>
    <s v="Black"/>
    <x v="0"/>
    <s v="19-24"/>
    <x v="0"/>
    <s v="9-Speed Automatic"/>
    <s v="3.5L V6 24V GDI SOHC"/>
    <s v="5FPYK3F5XLB025275"/>
    <s v="HPJS025275"/>
    <n v="41998"/>
    <n v="4.8"/>
    <n v="4.7"/>
    <n v="4.5999999999999996"/>
    <n v="4.5"/>
    <n v="4.7"/>
    <n v="4.7"/>
    <x v="8"/>
    <x v="0"/>
  </r>
  <r>
    <x v="3"/>
    <x v="0"/>
    <s v="CR-V Hybrid EX"/>
    <x v="0"/>
    <n v="32685"/>
    <n v="5"/>
    <n v="5591"/>
    <s v="Sonic Gray Pearl"/>
    <s v="Black"/>
    <x v="0"/>
    <s v="40-35"/>
    <x v="1"/>
    <s v="Automatic CVT"/>
    <s v="2.0L I4 16V MPFI DOHC Hybrid"/>
    <s v="5J6RT6H53NL012211"/>
    <s v="230319A"/>
    <n v="14530"/>
    <n v="4.5999999999999996"/>
    <n v="4.9000000000000004"/>
    <n v="4.5"/>
    <n v="4.5999999999999996"/>
    <n v="4.8"/>
    <n v="4.7"/>
    <x v="8"/>
    <x v="0"/>
  </r>
  <r>
    <x v="7"/>
    <x v="0"/>
    <s v="CR-V EX-L"/>
    <x v="1"/>
    <n v="35400"/>
    <n v="4.7"/>
    <n v="2284"/>
    <s v="Platinum White Pearl"/>
    <s v="White"/>
    <x v="1"/>
    <m/>
    <x v="0"/>
    <s v="Automatic CVT"/>
    <s v="1.5L 4 Cylinder"/>
    <s v="2HKRS3H71PH300695"/>
    <s v="PH300695"/>
    <n v="8"/>
    <n v="5"/>
    <n v="5"/>
    <n v="5"/>
    <n v="4"/>
    <n v="4"/>
    <n v="5"/>
    <x v="8"/>
    <x v="0"/>
  </r>
  <r>
    <x v="7"/>
    <x v="0"/>
    <s v="HR-V Sport"/>
    <x v="1"/>
    <n v="27290"/>
    <n v="4.7"/>
    <n v="1853"/>
    <s v="Platinum White Pearl"/>
    <s v="White"/>
    <x v="1"/>
    <m/>
    <x v="0"/>
    <s v="Automatic"/>
    <s v="2.0L I4 16V GDI DOHC"/>
    <s v="3CZRZ1H53PM711955"/>
    <s v="PM711955"/>
    <n v="1"/>
    <n v="4"/>
    <n v="5"/>
    <n v="4"/>
    <n v="5"/>
    <n v="5"/>
    <n v="5"/>
    <x v="8"/>
    <x v="0"/>
  </r>
  <r>
    <x v="3"/>
    <x v="0"/>
    <s v="Accord Sport"/>
    <x v="1"/>
    <n v="34755"/>
    <n v="4.9000000000000004"/>
    <n v="2757"/>
    <s v="Crystal Black Pearl"/>
    <s v="Black"/>
    <x v="1"/>
    <s v="22-32"/>
    <x v="0"/>
    <s v="Automatic"/>
    <s v="Intercooled Turbo Regular Unleaded I-4 2.0 L/122"/>
    <s v="1HGCV2F33NA025053"/>
    <s v="H45227"/>
    <n v="0"/>
    <n v="5"/>
    <n v="5"/>
    <n v="5"/>
    <n v="5"/>
    <n v="5"/>
    <n v="5"/>
    <x v="8"/>
    <x v="0"/>
  </r>
  <r>
    <x v="3"/>
    <x v="0"/>
    <s v="Pilot Special Edition"/>
    <x v="1"/>
    <n v="44600"/>
    <n v="5"/>
    <n v="811"/>
    <s v="‚Äì"/>
    <s v="White"/>
    <x v="0"/>
    <s v="19-26"/>
    <x v="0"/>
    <s v="9-Speed Automatic"/>
    <s v="3.5L V6 24V GDI SOHC"/>
    <s v="5FNYF6H24NB104610"/>
    <s v="B104610"/>
    <n v="0"/>
    <n v="5"/>
    <n v="5"/>
    <n v="5"/>
    <n v="5"/>
    <n v="5"/>
    <n v="5"/>
    <x v="8"/>
    <x v="0"/>
  </r>
  <r>
    <x v="7"/>
    <x v="0"/>
    <s v="Pilot EX-L 8-Passenger"/>
    <x v="1"/>
    <n v="43295"/>
    <n v="5"/>
    <n v="2945"/>
    <s v="Modern Steel Metallic"/>
    <s v="Black"/>
    <x v="1"/>
    <m/>
    <x v="0"/>
    <s v="10-Speed Automatic"/>
    <s v="3.5L V6 24V GDI DOHC"/>
    <s v="5FNYG2H45PB001061"/>
    <s v="PB001061"/>
    <n v="3"/>
    <n v="2"/>
    <n v="0"/>
    <n v="2"/>
    <n v="1"/>
    <n v="0"/>
    <n v="0"/>
    <x v="8"/>
    <x v="0"/>
  </r>
  <r>
    <x v="2"/>
    <x v="0"/>
    <s v="Pilot Touring"/>
    <x v="0"/>
    <n v="21529"/>
    <n v="4.8"/>
    <n v="1278"/>
    <s v="‚Äì"/>
    <s v="Gray"/>
    <x v="0"/>
    <s v="19-26"/>
    <x v="0"/>
    <s v="9-Speed Automatic"/>
    <s v="3.5L V6 24V GDI SOHC"/>
    <s v="5FNYF6H94GB049303"/>
    <s v="CHH230073"/>
    <n v="114602"/>
    <n v="4.7"/>
    <n v="4.5999999999999996"/>
    <n v="4.5"/>
    <n v="4.4000000000000004"/>
    <n v="4.5999999999999996"/>
    <n v="4.5999999999999996"/>
    <x v="8"/>
    <x v="0"/>
  </r>
  <r>
    <x v="7"/>
    <x v="0"/>
    <s v="Odyssey Elite"/>
    <x v="1"/>
    <n v="51960"/>
    <n v="4.7"/>
    <n v="2444"/>
    <s v="Obsidian Blue Pearl"/>
    <s v="White"/>
    <x v="1"/>
    <m/>
    <x v="0"/>
    <s v="Automatic"/>
    <s v="3.5L V6 24V GDI SOHC"/>
    <s v="5FNRL6H9XPB036567"/>
    <s v="PB036567"/>
    <n v="6"/>
    <n v="5"/>
    <n v="5"/>
    <n v="4"/>
    <n v="4"/>
    <n v="4"/>
    <n v="5"/>
    <x v="8"/>
    <x v="0"/>
  </r>
  <r>
    <x v="3"/>
    <x v="0"/>
    <s v="Pilot Black Edition"/>
    <x v="1"/>
    <n v="51560"/>
    <n v="4.7"/>
    <n v="2444"/>
    <s v="Sonic Gray Pearl"/>
    <s v="White"/>
    <x v="0"/>
    <s v="19-26"/>
    <x v="0"/>
    <s v="9-Speed Automatic"/>
    <s v="3.5L V6 24V GDI SOHC"/>
    <s v="5FNYF6H72NB102950"/>
    <s v="NB102950"/>
    <n v="5"/>
    <n v="5"/>
    <n v="5"/>
    <n v="5"/>
    <n v="5"/>
    <n v="5"/>
    <n v="5"/>
    <x v="8"/>
    <x v="0"/>
  </r>
  <r>
    <x v="7"/>
    <x v="0"/>
    <s v="Civic Sport"/>
    <x v="1"/>
    <n v="25745"/>
    <n v="4.5999999999999996"/>
    <n v="1514"/>
    <s v="Aegean Blue Metallic"/>
    <s v="Black"/>
    <x v="1"/>
    <m/>
    <x v="0"/>
    <s v="Automatic CVT"/>
    <s v="2.0L I4 16V GDI DOHC"/>
    <s v="2HGFE2F55PH508854"/>
    <s v="PH508854"/>
    <n v="1"/>
    <n v="2"/>
    <n v="0"/>
    <n v="2"/>
    <n v="1"/>
    <n v="0"/>
    <n v="0"/>
    <x v="8"/>
    <x v="0"/>
  </r>
  <r>
    <x v="3"/>
    <x v="0"/>
    <s v="CR-V Hybrid EX-L"/>
    <x v="0"/>
    <n v="37595"/>
    <n v="4.3"/>
    <n v="427"/>
    <s v="White"/>
    <s v="Black"/>
    <x v="0"/>
    <s v="40-35"/>
    <x v="1"/>
    <s v="Variable"/>
    <s v="Gas/Electric I-4 2.0 L/122"/>
    <s v="5J6RT6H82NL004448"/>
    <s v="9174A"/>
    <n v="16198"/>
    <n v="4.5999999999999996"/>
    <n v="4.9000000000000004"/>
    <n v="4.5"/>
    <n v="4.5999999999999996"/>
    <n v="4.8"/>
    <n v="4.7"/>
    <x v="8"/>
    <x v="0"/>
  </r>
  <r>
    <x v="4"/>
    <x v="0"/>
    <s v="CR-V Hybrid EX-L"/>
    <x v="0"/>
    <n v="32977"/>
    <n v="4.0999999999999996"/>
    <n v="679"/>
    <s v="Platinum"/>
    <s v="White"/>
    <x v="0"/>
    <s v="40-35"/>
    <x v="1"/>
    <s v="Automatic CVT"/>
    <s v="2.0L I4 16V MPFI DOHC Hybrid"/>
    <s v="7FART6H89LE012931"/>
    <s v="H702779A"/>
    <n v="9659"/>
    <n v="4.7"/>
    <n v="4.5999999999999996"/>
    <n v="4.3"/>
    <n v="4.3"/>
    <n v="4.5999999999999996"/>
    <n v="4.5999999999999996"/>
    <x v="8"/>
    <x v="0"/>
  </r>
  <r>
    <x v="8"/>
    <x v="0"/>
    <s v="Odyssey EX"/>
    <x v="0"/>
    <n v="16772"/>
    <n v="4.5999999999999996"/>
    <n v="2166"/>
    <s v="White Diamond Pearl"/>
    <s v="Beige"/>
    <x v="1"/>
    <s v="19-28"/>
    <x v="0"/>
    <s v="6-Speed Automatic"/>
    <s v="3.5L V6 24V MPFI SOHC"/>
    <s v="5FNRL5H47FB068602"/>
    <s v="PX072828A"/>
    <n v="98943"/>
    <n v="4.8"/>
    <n v="4.5999999999999996"/>
    <n v="4.7"/>
    <n v="4.5999999999999996"/>
    <n v="4.7"/>
    <n v="4.8"/>
    <x v="8"/>
    <x v="0"/>
  </r>
  <r>
    <x v="7"/>
    <x v="0"/>
    <s v="HR-V LX"/>
    <x v="1"/>
    <n v="25045"/>
    <n v="4.7"/>
    <n v="2284"/>
    <s v="Lunar Silver Metallic"/>
    <s v="White"/>
    <x v="1"/>
    <m/>
    <x v="0"/>
    <s v="Automatic"/>
    <s v="2.0L I4 16V GDI DOHC"/>
    <s v="3CZRZ1H31PM720961"/>
    <s v="PM720961"/>
    <n v="12"/>
    <n v="4"/>
    <n v="5"/>
    <n v="4"/>
    <n v="5"/>
    <n v="5"/>
    <n v="5"/>
    <x v="8"/>
    <x v="0"/>
  </r>
  <r>
    <x v="7"/>
    <x v="0"/>
    <s v="Accord Hybrid Touring"/>
    <x v="1"/>
    <n v="38985"/>
    <n v="4.8"/>
    <n v="1678"/>
    <s v="GC"/>
    <s v="Black"/>
    <x v="1"/>
    <m/>
    <x v="1"/>
    <s v="Automatic CVT"/>
    <s v="2.0L I4 16V GDI DOHC Hybrid"/>
    <s v="1HGCY2F83PA002720"/>
    <s v="R2720"/>
    <n v="12"/>
    <n v="2"/>
    <n v="0"/>
    <n v="2"/>
    <n v="1"/>
    <n v="0"/>
    <n v="0"/>
    <x v="8"/>
    <x v="0"/>
  </r>
  <r>
    <x v="3"/>
    <x v="0"/>
    <s v="Pilot TrailSport"/>
    <x v="1"/>
    <n v="46500"/>
    <n v="4.7"/>
    <n v="512"/>
    <s v="Sonic Gray Pearl"/>
    <s v="Black"/>
    <x v="0"/>
    <s v="19-25"/>
    <x v="0"/>
    <s v="9-Speed Automatic"/>
    <s v="3.5L V6 24V GDI SOHC"/>
    <s v="5FNYF6H83NB089456"/>
    <s v="NB089456"/>
    <n v="3"/>
    <n v="5"/>
    <n v="5"/>
    <n v="5"/>
    <n v="5"/>
    <n v="5"/>
    <n v="5"/>
    <x v="8"/>
    <x v="0"/>
  </r>
  <r>
    <x v="19"/>
    <x v="0"/>
    <s v="Accord LX"/>
    <x v="0"/>
    <n v="7999"/>
    <n v="4.5"/>
    <n v="2"/>
    <s v="Satin Silver Metallic"/>
    <s v="White"/>
    <x v="1"/>
    <s v="24-34"/>
    <x v="0"/>
    <s v="5-Speed Automatic"/>
    <s v="2.4L I4 16V MPFI DOHC"/>
    <s v="3HGCM56405G713185"/>
    <s v="5G713185"/>
    <n v="93429"/>
    <n v="4.4000000000000004"/>
    <n v="4.4000000000000004"/>
    <n v="4.5"/>
    <n v="4.5999999999999996"/>
    <n v="4.4000000000000004"/>
    <n v="4.7"/>
    <x v="8"/>
    <x v="0"/>
  </r>
  <r>
    <x v="3"/>
    <x v="0"/>
    <s v="Pilot Sport"/>
    <x v="1"/>
    <n v="38664"/>
    <n v="4.7"/>
    <n v="1659"/>
    <s v="Crystal Black Pearl"/>
    <s v="White"/>
    <x v="0"/>
    <s v="19-26"/>
    <x v="0"/>
    <s v="9-Speed Automatic"/>
    <s v="3.5L V6 24V GDI SOHC"/>
    <s v="5FNYF6H3XNB092942"/>
    <s v="NB092942"/>
    <n v="5"/>
    <n v="5"/>
    <n v="5"/>
    <n v="5"/>
    <n v="5"/>
    <n v="5"/>
    <n v="5"/>
    <x v="8"/>
    <x v="0"/>
  </r>
  <r>
    <x v="7"/>
    <x v="0"/>
    <s v="Pilot EX-L 7-Passenger"/>
    <x v="1"/>
    <n v="45695"/>
    <n v="5"/>
    <n v="2945"/>
    <s v="Modern Steel Metallic"/>
    <s v="Black"/>
    <x v="0"/>
    <m/>
    <x v="0"/>
    <s v="10-Speed Automatic"/>
    <s v="3.5L V6 24V GDI DOHC"/>
    <s v="5FNYG1H58PB006290"/>
    <s v="PB006290"/>
    <n v="5"/>
    <n v="2"/>
    <n v="0"/>
    <n v="2"/>
    <n v="1"/>
    <n v="0"/>
    <n v="0"/>
    <x v="8"/>
    <x v="0"/>
  </r>
  <r>
    <x v="3"/>
    <x v="0"/>
    <s v="Accord Sport 2.0T"/>
    <x v="1"/>
    <n v="35145"/>
    <n v="4.7"/>
    <n v="2444"/>
    <s v="Sonic Gray Pearl"/>
    <s v="White"/>
    <x v="1"/>
    <s v="22-32"/>
    <x v="0"/>
    <s v="10-Speed Automatic"/>
    <s v="2.0L I4 16V GDI DOHC Turbo"/>
    <s v="1HGCV2F34NA021075"/>
    <s v="NA021075"/>
    <n v="6"/>
    <n v="5"/>
    <n v="5"/>
    <n v="5"/>
    <n v="5"/>
    <n v="5"/>
    <n v="5"/>
    <x v="8"/>
    <x v="0"/>
  </r>
  <r>
    <x v="3"/>
    <x v="0"/>
    <s v="Pilot Black Edition"/>
    <x v="1"/>
    <n v="51845"/>
    <n v="4.7"/>
    <n v="3194"/>
    <s v="Platinum White Pearl"/>
    <s v="Black"/>
    <x v="0"/>
    <s v="19-26"/>
    <x v="0"/>
    <s v="9-Speed Automatic"/>
    <s v="3.5L V6 24V GDI SOHC"/>
    <s v="5FNYF6H75NB015320"/>
    <s v="S15320"/>
    <n v="11"/>
    <n v="5"/>
    <n v="5"/>
    <n v="5"/>
    <n v="5"/>
    <n v="5"/>
    <n v="5"/>
    <x v="8"/>
    <x v="0"/>
  </r>
  <r>
    <x v="10"/>
    <x v="0"/>
    <s v="Element EX"/>
    <x v="0"/>
    <n v="13978"/>
    <n v="3.9"/>
    <n v="214"/>
    <s v="Mar"/>
    <s v="White"/>
    <x v="2"/>
    <s v="19-24"/>
    <x v="0"/>
    <s v="5-Speed Automatic"/>
    <s v="4 Cylinder Engine"/>
    <s v="5J6YH2H72BL004538"/>
    <s v="22414A"/>
    <n v="128850"/>
    <n v="4.5"/>
    <n v="4.7"/>
    <n v="4.5"/>
    <n v="4.8"/>
    <n v="4.5999999999999996"/>
    <n v="4.9000000000000004"/>
    <x v="8"/>
    <x v="0"/>
  </r>
  <r>
    <x v="7"/>
    <x v="0"/>
    <s v="Ridgeline Black Edition"/>
    <x v="1"/>
    <n v="47920"/>
    <n v="5"/>
    <n v="1923"/>
    <s v="Platinum White"/>
    <s v="Black"/>
    <x v="0"/>
    <m/>
    <x v="0"/>
    <s v="9-Speed Automatic"/>
    <s v="3.5L V6 24V GDI SOHC"/>
    <s v="5FPYK3F89PB007804"/>
    <s v="PB007804"/>
    <n v="10"/>
    <n v="5"/>
    <n v="4.8"/>
    <n v="4.8"/>
    <n v="4.2"/>
    <n v="5"/>
    <n v="5"/>
    <x v="8"/>
    <x v="0"/>
  </r>
  <r>
    <x v="3"/>
    <x v="0"/>
    <s v="Accord Sport"/>
    <x v="1"/>
    <n v="34755"/>
    <n v="4.9000000000000004"/>
    <n v="2757"/>
    <s v="Crystal Black Pearl"/>
    <s v="Black"/>
    <x v="1"/>
    <s v="22-32"/>
    <x v="0"/>
    <s v="Automatic"/>
    <s v="Intercooled Turbo Regular Unleaded I-4 2.0 L/122"/>
    <s v="1HGCV2F33NA022623"/>
    <s v="H45103"/>
    <n v="0"/>
    <n v="5"/>
    <n v="5"/>
    <n v="5"/>
    <n v="5"/>
    <n v="5"/>
    <n v="5"/>
    <x v="8"/>
    <x v="0"/>
  </r>
  <r>
    <x v="3"/>
    <x v="0"/>
    <s v="Civic Sport"/>
    <x v="1"/>
    <n v="24765"/>
    <n v="4.7"/>
    <n v="3194"/>
    <s v="Lunar Silver Metallic"/>
    <s v="Black"/>
    <x v="1"/>
    <s v="30-37"/>
    <x v="0"/>
    <s v="Automatic CVT"/>
    <s v="2.0L I4 16V GDI DOHC"/>
    <s v="2HGFE2F55NH578562"/>
    <s v="A578562"/>
    <n v="10"/>
    <n v="4.5999999999999996"/>
    <n v="4.9000000000000004"/>
    <n v="4.4000000000000004"/>
    <n v="4.5999999999999996"/>
    <n v="4.5999999999999996"/>
    <n v="4.7"/>
    <x v="8"/>
    <x v="0"/>
  </r>
  <r>
    <x v="3"/>
    <x v="0"/>
    <s v="Pilot Elite"/>
    <x v="1"/>
    <n v="52060"/>
    <n v="4.9000000000000004"/>
    <n v="6788"/>
    <s v="Platinum White Pearl"/>
    <s v="Beige"/>
    <x v="0"/>
    <s v="19-26"/>
    <x v="0"/>
    <s v="9-Speed Automatic"/>
    <s v="3.5L V6 24V GDI SOHC"/>
    <s v="5FNYF6H04NB088598"/>
    <n v="913027"/>
    <n v="21"/>
    <n v="5"/>
    <n v="5"/>
    <n v="5"/>
    <n v="5"/>
    <n v="5"/>
    <n v="5"/>
    <x v="8"/>
    <x v="0"/>
  </r>
  <r>
    <x v="0"/>
    <x v="0"/>
    <s v="Odyssey EX-L"/>
    <x v="0"/>
    <n v="28223"/>
    <n v="5"/>
    <n v="453"/>
    <s v="Silver Metallic"/>
    <s v="Gray"/>
    <x v="1"/>
    <s v="19-28"/>
    <x v="0"/>
    <s v="9-Speed Automatic"/>
    <s v="3.5L V6 24V GDI SOHC"/>
    <s v="5FNRL6H73JB088743"/>
    <s v="G354158A"/>
    <n v="58621"/>
    <n v="4.8"/>
    <n v="4.7"/>
    <n v="4.5999999999999996"/>
    <n v="4.3"/>
    <n v="4.7"/>
    <n v="4.5999999999999996"/>
    <x v="8"/>
    <x v="0"/>
  </r>
  <r>
    <x v="3"/>
    <x v="0"/>
    <s v="Pilot Sport"/>
    <x v="1"/>
    <n v="41770"/>
    <n v="5"/>
    <n v="2945"/>
    <s v="Platinum White Pearl"/>
    <s v="Black"/>
    <x v="0"/>
    <s v="19-26"/>
    <x v="0"/>
    <s v="9-Speed Automatic"/>
    <s v="3.5L V6 24V GDI SOHC"/>
    <s v="5FNYF6H34NB102980"/>
    <s v="NB102980"/>
    <n v="3"/>
    <n v="5"/>
    <n v="5"/>
    <n v="5"/>
    <n v="5"/>
    <n v="5"/>
    <n v="5"/>
    <x v="8"/>
    <x v="0"/>
  </r>
  <r>
    <x v="3"/>
    <x v="0"/>
    <s v="Accord Sport 2.0T"/>
    <x v="1"/>
    <n v="34755"/>
    <n v="5"/>
    <n v="1923"/>
    <s v="Crystal Black"/>
    <s v="Black"/>
    <x v="1"/>
    <s v="22-32"/>
    <x v="0"/>
    <s v="10-Speed Automatic"/>
    <s v="2.0L I4 16V GDI DOHC Turbo"/>
    <s v="1HGCV2F33NA024601"/>
    <s v="NA024601"/>
    <n v="10"/>
    <n v="5"/>
    <n v="5"/>
    <n v="5"/>
    <n v="5"/>
    <n v="5"/>
    <n v="5"/>
    <x v="8"/>
    <x v="0"/>
  </r>
  <r>
    <x v="7"/>
    <x v="0"/>
    <s v="Ridgeline RTL-E"/>
    <x v="1"/>
    <n v="48114"/>
    <n v="4.7"/>
    <n v="2444"/>
    <s v="Platinum White Pearl"/>
    <s v="White"/>
    <x v="0"/>
    <m/>
    <x v="0"/>
    <s v="Automatic"/>
    <s v="3.5L V6 24V GDI SOHC"/>
    <s v="5FPYK3F74PB011962"/>
    <s v="PB011962"/>
    <n v="5"/>
    <n v="5"/>
    <n v="4.8"/>
    <n v="4.8"/>
    <n v="4.2"/>
    <n v="5"/>
    <n v="5"/>
    <x v="8"/>
    <x v="0"/>
  </r>
  <r>
    <x v="5"/>
    <x v="0"/>
    <s v="CR-V EX"/>
    <x v="0"/>
    <n v="26899"/>
    <n v="4.9000000000000004"/>
    <n v="1"/>
    <s v="Modern Steel Metallic"/>
    <s v="Black"/>
    <x v="1"/>
    <s v="28-34"/>
    <x v="0"/>
    <s v="Automatic CVT"/>
    <s v="1.5L I4 16V GDI DOHC Turbo"/>
    <s v="2HKRW1H57MH427521"/>
    <s v="O375309"/>
    <n v="12976"/>
    <n v="4.9000000000000004"/>
    <n v="4.8"/>
    <n v="4.8"/>
    <n v="4.8"/>
    <n v="4.9000000000000004"/>
    <n v="4.9000000000000004"/>
    <x v="8"/>
    <x v="0"/>
  </r>
  <r>
    <x v="7"/>
    <x v="0"/>
    <s v="Civic Sport"/>
    <x v="1"/>
    <n v="25745"/>
    <n v="4.7"/>
    <n v="2284"/>
    <s v="Lunar Silver Metallic"/>
    <s v="White"/>
    <x v="1"/>
    <m/>
    <x v="0"/>
    <s v="Automatic CVT"/>
    <s v="2.0L 4 Cyl."/>
    <s v="2HGFE2F58PH507987"/>
    <s v="PH507987"/>
    <n v="8"/>
    <n v="2"/>
    <n v="0"/>
    <n v="2"/>
    <n v="1"/>
    <n v="0"/>
    <n v="0"/>
    <x v="8"/>
    <x v="0"/>
  </r>
  <r>
    <x v="1"/>
    <x v="0"/>
    <s v="Insight Touring"/>
    <x v="0"/>
    <n v="21990"/>
    <n v="4.9000000000000004"/>
    <n v="3452"/>
    <s v="White"/>
    <s v="White"/>
    <x v="1"/>
    <s v="51-45"/>
    <x v="1"/>
    <s v="Automatic CVT"/>
    <s v="1.5L I4 16V MPFI DOHC Hybrid"/>
    <s v="19XZE4F98KE020755"/>
    <s v="S104722G"/>
    <n v="55645"/>
    <n v="4.5999999999999996"/>
    <n v="4.8"/>
    <n v="4.5"/>
    <n v="4.7"/>
    <n v="4.8"/>
    <n v="4.8"/>
    <x v="8"/>
    <x v="0"/>
  </r>
  <r>
    <x v="15"/>
    <x v="0"/>
    <s v="Accord Sport"/>
    <x v="0"/>
    <n v="13538"/>
    <n v="4.7"/>
    <n v="391"/>
    <s v="UNKNOWN"/>
    <s v="White"/>
    <x v="1"/>
    <s v="26-35"/>
    <x v="0"/>
    <s v="Automatic CVT"/>
    <s v="2.4L I4 16V GDI DOHC"/>
    <s v="1HGCR2F5XDA247240"/>
    <s v="XH62981A"/>
    <n v="116189"/>
    <n v="4.4000000000000004"/>
    <n v="4.4000000000000004"/>
    <n v="4.5"/>
    <n v="4.5"/>
    <n v="4.5999999999999996"/>
    <n v="4.5999999999999996"/>
    <x v="8"/>
    <x v="0"/>
  </r>
  <r>
    <x v="8"/>
    <x v="0"/>
    <s v="CR-Z EX"/>
    <x v="0"/>
    <n v="15757"/>
    <n v="2.7"/>
    <n v="284"/>
    <s v="Premium White"/>
    <s v="Black"/>
    <x v="1"/>
    <m/>
    <x v="1"/>
    <s v="Automatic CVT"/>
    <s v="1.5L I4 16V MPFI SOHC Hybrid"/>
    <s v="JHMZF1D65FS002784"/>
    <s v="TOO1037A"/>
    <n v="68058"/>
    <n v="4.5"/>
    <n v="4.7"/>
    <n v="4.7"/>
    <n v="4.9000000000000004"/>
    <n v="4.9000000000000004"/>
    <n v="5"/>
    <x v="8"/>
    <x v="0"/>
  </r>
  <r>
    <x v="4"/>
    <x v="0"/>
    <s v="Insight EX"/>
    <x v="0"/>
    <n v="19224"/>
    <n v="5"/>
    <n v="1114"/>
    <s v="Lunar Silver Metallic"/>
    <s v="Black"/>
    <x v="1"/>
    <s v="55-49"/>
    <x v="1"/>
    <s v="Automatic CVT"/>
    <s v="1.5L I4 16V MPFI DOHC Hybrid"/>
    <s v="19XZE4F54LE010948"/>
    <s v="H328497A"/>
    <n v="114858"/>
    <n v="4.5"/>
    <n v="4.8"/>
    <n v="4.5"/>
    <n v="4.8"/>
    <n v="4.9000000000000004"/>
    <n v="5"/>
    <x v="8"/>
    <x v="0"/>
  </r>
  <r>
    <x v="4"/>
    <x v="0"/>
    <s v="Insight EX"/>
    <x v="0"/>
    <n v="23998"/>
    <n v="4.8"/>
    <n v="1125"/>
    <s v="White"/>
    <s v="Black"/>
    <x v="1"/>
    <s v="55-49"/>
    <x v="1"/>
    <s v="Variable"/>
    <s v="Gas/Electric I-4 1.5 L/91"/>
    <s v="19XZE4F5XLE002935"/>
    <s v="TLE002935"/>
    <n v="51396"/>
    <n v="4.5"/>
    <n v="4.8"/>
    <n v="4.5"/>
    <n v="4.8"/>
    <n v="4.9000000000000004"/>
    <n v="5"/>
    <x v="8"/>
    <x v="0"/>
  </r>
  <r>
    <x v="8"/>
    <x v="0"/>
    <s v="Fit EX-L"/>
    <x v="0"/>
    <n v="19998"/>
    <n v="4.5999999999999996"/>
    <n v="4"/>
    <s v="Red"/>
    <s v="Black"/>
    <x v="1"/>
    <s v="32-38"/>
    <x v="0"/>
    <s v="Automatic CVT"/>
    <s v="1.5L I4 16V GDI DOHC"/>
    <s v="3HGGK5H88FM774133"/>
    <n v="23709584"/>
    <n v="25591"/>
    <n v="4.4000000000000004"/>
    <n v="4.5"/>
    <n v="4.5"/>
    <n v="4.7"/>
    <n v="4.5999999999999996"/>
    <n v="4.5999999999999996"/>
    <x v="8"/>
    <x v="0"/>
  </r>
  <r>
    <x v="4"/>
    <x v="0"/>
    <s v="Insight Touring"/>
    <x v="0"/>
    <n v="24000"/>
    <n v="4.9000000000000004"/>
    <n v="4246"/>
    <s v="White"/>
    <s v="Black"/>
    <x v="1"/>
    <s v="51-45"/>
    <x v="1"/>
    <s v="Automatic CVT"/>
    <s v="1.5L I4 16V MPFI DOHC Hybrid"/>
    <s v="19XZE4F95LE004370"/>
    <s v="PP004370"/>
    <n v="29604"/>
    <n v="4.5"/>
    <n v="4.8"/>
    <n v="4.5"/>
    <n v="4.8"/>
    <n v="4.9000000000000004"/>
    <n v="5"/>
    <x v="8"/>
    <x v="0"/>
  </r>
  <r>
    <x v="11"/>
    <x v="0"/>
    <s v="Accord Sport"/>
    <x v="0"/>
    <n v="19998"/>
    <n v="4.8"/>
    <n v="2"/>
    <s v="Black"/>
    <s v="Black"/>
    <x v="1"/>
    <s v="26-34"/>
    <x v="0"/>
    <s v="Automatic CVT"/>
    <s v="2.4L I4 16V GDI DOHC"/>
    <s v="1HGCR2F55HA300965"/>
    <n v="23055828"/>
    <n v="117250"/>
    <n v="4.8"/>
    <n v="4.8"/>
    <n v="4.8"/>
    <n v="4.8"/>
    <n v="4.8"/>
    <n v="4.9000000000000004"/>
    <x v="8"/>
    <x v="0"/>
  </r>
  <r>
    <x v="7"/>
    <x v="0"/>
    <s v="HR-V EX-L"/>
    <x v="1"/>
    <n v="29540"/>
    <n v="5"/>
    <n v="1923"/>
    <s v="Nordic"/>
    <s v="Gray"/>
    <x v="1"/>
    <m/>
    <x v="0"/>
    <s v="Automatic CVT"/>
    <s v="2.0L I4 16V GDI DOHC"/>
    <s v="3CZRZ1H73PM726098"/>
    <s v="PM726098"/>
    <n v="2"/>
    <n v="4"/>
    <n v="5"/>
    <n v="4"/>
    <n v="5"/>
    <n v="5"/>
    <n v="5"/>
    <x v="8"/>
    <x v="0"/>
  </r>
  <r>
    <x v="3"/>
    <x v="0"/>
    <s v="Pilot TrailSport"/>
    <x v="1"/>
    <n v="46500"/>
    <n v="4.5999999999999996"/>
    <n v="1514"/>
    <s v="Sonic Gray Pearl"/>
    <s v="Black"/>
    <x v="0"/>
    <s v="19-25"/>
    <x v="0"/>
    <s v="9-Speed Automatic"/>
    <s v="3.5L V6 24V GDI SOHC"/>
    <s v="5FNYF6H89NB098663"/>
    <s v="NB098663"/>
    <n v="7"/>
    <n v="5"/>
    <n v="5"/>
    <n v="5"/>
    <n v="5"/>
    <n v="5"/>
    <n v="5"/>
    <x v="8"/>
    <x v="0"/>
  </r>
  <r>
    <x v="0"/>
    <x v="0"/>
    <s v="Odyssey Elite"/>
    <x v="0"/>
    <n v="29848"/>
    <n v="5"/>
    <n v="3812"/>
    <s v="Silver Metallic"/>
    <s v="Beige"/>
    <x v="1"/>
    <s v="19-28"/>
    <x v="0"/>
    <s v="10-Speed Automatic"/>
    <s v="3.5L V6 24V GDI SOHC"/>
    <s v="5FNRL6H94JB033459"/>
    <s v="OT226562A"/>
    <n v="78359"/>
    <n v="4.8"/>
    <n v="4.7"/>
    <n v="4.5999999999999996"/>
    <n v="4.3"/>
    <n v="4.7"/>
    <n v="4.5999999999999996"/>
    <x v="8"/>
    <x v="0"/>
  </r>
  <r>
    <x v="7"/>
    <x v="0"/>
    <s v="CR-V Hybrid Sport Touring"/>
    <x v="1"/>
    <n v="40240"/>
    <n v="4.3"/>
    <n v="3792"/>
    <s v="Platinum White Pearl"/>
    <s v="Gray"/>
    <x v="0"/>
    <m/>
    <x v="1"/>
    <s v="Automatic CVT"/>
    <s v="2.0L I4 16V GDI DOHC Hybrid"/>
    <s v="2HKRS6H96PH800676"/>
    <s v="H800676"/>
    <n v="0"/>
    <n v="5"/>
    <n v="3"/>
    <n v="4"/>
    <n v="4"/>
    <n v="5"/>
    <n v="5"/>
    <x v="8"/>
    <x v="0"/>
  </r>
  <r>
    <x v="11"/>
    <x v="0"/>
    <s v="HR-V EX-L w/Navigation"/>
    <x v="0"/>
    <n v="16388"/>
    <n v="4.3"/>
    <n v="221"/>
    <s v="Modern Steel Metallic"/>
    <s v="Black"/>
    <x v="1"/>
    <s v="28-34"/>
    <x v="0"/>
    <s v="Automatic CVT"/>
    <s v="1.8L I4 16V MPFI SOHC"/>
    <s v="3CZRU5H78HM705822"/>
    <s v="B041402A"/>
    <n v="96759"/>
    <n v="4.5999999999999996"/>
    <n v="4.4000000000000004"/>
    <n v="4.4000000000000004"/>
    <n v="4.5"/>
    <n v="4.7"/>
    <n v="4.7"/>
    <x v="8"/>
    <x v="0"/>
  </r>
  <r>
    <x v="3"/>
    <x v="0"/>
    <s v="Pilot Special Edition"/>
    <x v="1"/>
    <n v="44205"/>
    <n v="4.5999999999999996"/>
    <n v="1514"/>
    <s v="Lunar Silver Metallic"/>
    <s v="Gray"/>
    <x v="0"/>
    <s v="19-26"/>
    <x v="0"/>
    <s v="9-Speed Automatic"/>
    <s v="3.5L V6 24V GDI SOHC"/>
    <s v="5FNYF6H25NB103398"/>
    <s v="NB103398"/>
    <n v="1"/>
    <n v="5"/>
    <n v="5"/>
    <n v="5"/>
    <n v="5"/>
    <n v="5"/>
    <n v="5"/>
    <x v="8"/>
    <x v="0"/>
  </r>
  <r>
    <x v="1"/>
    <x v="0"/>
    <s v="Insight LX"/>
    <x v="0"/>
    <n v="20498"/>
    <n v="4.8"/>
    <n v="3181"/>
    <s v="Crystal Black Pearl"/>
    <s v="Black"/>
    <x v="1"/>
    <s v="55-49"/>
    <x v="1"/>
    <s v="Automatic CVT"/>
    <s v="1.5L I4 16V MPFI DOHC Hybrid"/>
    <s v="19XZE4F1XKE010366"/>
    <s v="E010366"/>
    <n v="25451"/>
    <n v="4.5999999999999996"/>
    <n v="4.8"/>
    <n v="4.5"/>
    <n v="4.7"/>
    <n v="4.8"/>
    <n v="4.8"/>
    <x v="8"/>
    <x v="0"/>
  </r>
  <r>
    <x v="1"/>
    <x v="0"/>
    <s v="CR-V LX"/>
    <x v="0"/>
    <n v="20490"/>
    <n v="4.9000000000000004"/>
    <n v="3452"/>
    <s v="Gray"/>
    <s v="White"/>
    <x v="1"/>
    <s v="26-32"/>
    <x v="0"/>
    <s v="Automatic CVT"/>
    <s v="2.4L I4 16V GDI DOHC"/>
    <s v="2HKRW5H38KH409399"/>
    <s v="P51623A"/>
    <n v="46988"/>
    <n v="4.8"/>
    <n v="4.8"/>
    <n v="4.7"/>
    <n v="4.7"/>
    <n v="4.8"/>
    <n v="4.8"/>
    <x v="8"/>
    <x v="0"/>
  </r>
  <r>
    <x v="2"/>
    <x v="0"/>
    <s v="Accord EX-L"/>
    <x v="0"/>
    <n v="21036"/>
    <n v="4.5999999999999996"/>
    <n v="189"/>
    <s v="White"/>
    <s v="Ivory"/>
    <x v="1"/>
    <s v="21-34"/>
    <x v="0"/>
    <s v="6-Speed Automatic"/>
    <s v="3.5L V6 24V MPFI SOHC"/>
    <s v="1HGCR3F8XGA023535"/>
    <s v="GA023535"/>
    <n v="46335"/>
    <n v="4.8"/>
    <n v="4.7"/>
    <n v="4.7"/>
    <n v="4.7"/>
    <n v="4.8"/>
    <n v="4.8"/>
    <x v="8"/>
    <x v="0"/>
  </r>
  <r>
    <x v="7"/>
    <x v="0"/>
    <s v="CR-V Hybrid Sport Touring"/>
    <x v="1"/>
    <n v="40240"/>
    <n v="5"/>
    <n v="2945"/>
    <s v="Platinum White Pearl"/>
    <s v="Gray"/>
    <x v="0"/>
    <m/>
    <x v="1"/>
    <s v="Automatic CVT"/>
    <s v="2.0L I4 16V GDI DOHC Hybrid"/>
    <s v="2HKRS6H92PH800786"/>
    <s v="PH800786"/>
    <n v="3"/>
    <n v="5"/>
    <n v="3"/>
    <n v="4"/>
    <n v="4"/>
    <n v="5"/>
    <n v="5"/>
    <x v="8"/>
    <x v="0"/>
  </r>
  <r>
    <x v="4"/>
    <x v="0"/>
    <s v="Insight EX"/>
    <x v="0"/>
    <n v="23999"/>
    <n v="4.8"/>
    <n v="1"/>
    <s v="Modern Steel Metallic"/>
    <s v="Black"/>
    <x v="1"/>
    <s v="55-49"/>
    <x v="1"/>
    <s v="Automatic CVT"/>
    <s v="1.5L I4 16V MPFI DOHC Hybrid"/>
    <s v="19XZE4F53LE001013"/>
    <s v="O377332"/>
    <n v="30451"/>
    <n v="4.5"/>
    <n v="4.8"/>
    <n v="4.5"/>
    <n v="4.8"/>
    <n v="4.9000000000000004"/>
    <n v="5"/>
    <x v="8"/>
    <x v="0"/>
  </r>
  <r>
    <x v="0"/>
    <x v="0"/>
    <s v="CR-V EX-L"/>
    <x v="0"/>
    <n v="26998"/>
    <n v="4.7"/>
    <n v="2"/>
    <s v="White"/>
    <s v="Tan"/>
    <x v="0"/>
    <s v="27-33"/>
    <x v="0"/>
    <s v="Automatic CVT"/>
    <s v="1.5L I4 16V GDI DOHC Turbo"/>
    <s v="2HKRW2H86JH651052"/>
    <n v="23513025"/>
    <n v="42082"/>
    <n v="4.8"/>
    <n v="4.7"/>
    <n v="4.7"/>
    <n v="4.5999999999999996"/>
    <n v="4.7"/>
    <n v="4.7"/>
    <x v="8"/>
    <x v="0"/>
  </r>
  <r>
    <x v="12"/>
    <x v="0"/>
    <s v="Crosstour EX-L"/>
    <x v="0"/>
    <n v="11991"/>
    <n v="4.7"/>
    <n v="1"/>
    <s v="Burgundy"/>
    <s v="Tan"/>
    <x v="1"/>
    <s v="21-29"/>
    <x v="0"/>
    <s v="5-Speed Automatic"/>
    <s v="2.4L I4 16V MPFI DOHC"/>
    <s v="5J6TF3H53CL005977"/>
    <s v="FP453"/>
    <n v="148411"/>
    <n v="4.8"/>
    <n v="4.7"/>
    <n v="4.7"/>
    <n v="4.5999999999999996"/>
    <n v="4.7"/>
    <n v="4.8"/>
    <x v="8"/>
    <x v="0"/>
  </r>
  <r>
    <x v="3"/>
    <x v="0"/>
    <s v="CR-V Touring"/>
    <x v="1"/>
    <n v="37845"/>
    <n v="4.7"/>
    <n v="512"/>
    <s v="Crystal Black Pearl"/>
    <s v="Black"/>
    <x v="0"/>
    <s v="27-32"/>
    <x v="0"/>
    <s v="Automatic CVT"/>
    <s v="1.5L I4 16V GDI DOHC Turbo"/>
    <s v="7FARW2H99NE053538"/>
    <s v="NE053538"/>
    <n v="3"/>
    <n v="4.9000000000000004"/>
    <n v="4.8"/>
    <n v="4.7"/>
    <n v="4.8"/>
    <n v="4.7"/>
    <n v="4.9000000000000004"/>
    <x v="8"/>
    <x v="0"/>
  </r>
  <r>
    <x v="3"/>
    <x v="0"/>
    <s v="Civic Sport"/>
    <x v="1"/>
    <n v="24315"/>
    <n v="4.7"/>
    <n v="3194"/>
    <s v="Crystal Black Pearl"/>
    <s v="Black"/>
    <x v="1"/>
    <s v="30-37"/>
    <x v="0"/>
    <s v="Automatic CVT"/>
    <s v="2.0L I4 16V GDI DOHC"/>
    <s v="2HGFE2F58NH559956"/>
    <s v="A559956"/>
    <n v="5163"/>
    <n v="4.5999999999999996"/>
    <n v="4.9000000000000004"/>
    <n v="4.4000000000000004"/>
    <n v="4.5999999999999996"/>
    <n v="4.5999999999999996"/>
    <n v="4.7"/>
    <x v="8"/>
    <x v="0"/>
  </r>
  <r>
    <x v="3"/>
    <x v="0"/>
    <s v="Accord Hybrid Sport"/>
    <x v="0"/>
    <n v="31990"/>
    <n v="5"/>
    <n v="67"/>
    <s v="Crystal Black Pearl"/>
    <s v="Black"/>
    <x v="1"/>
    <s v="44-41"/>
    <x v="1"/>
    <s v="Automatic CVT"/>
    <s v="2.0L I4 16V MPFI DOHC Hybrid"/>
    <s v="1HGCV3F25NA008607"/>
    <n v="8607"/>
    <n v="9453"/>
    <n v="4.9000000000000004"/>
    <n v="5"/>
    <n v="5"/>
    <n v="4.9000000000000004"/>
    <n v="4.9000000000000004"/>
    <n v="5"/>
    <x v="8"/>
    <x v="0"/>
  </r>
  <r>
    <x v="13"/>
    <x v="0"/>
    <s v="Pilot EX-L"/>
    <x v="0"/>
    <n v="11450"/>
    <n v="4.8"/>
    <n v="118"/>
    <s v="Red"/>
    <s v="Gray"/>
    <x v="2"/>
    <s v="16-22"/>
    <x v="0"/>
    <s v="5-Speed Automatic"/>
    <s v="3.5L V6 24V MPFI SOHC"/>
    <s v="5FNYF486X9B008316"/>
    <s v="24266A"/>
    <n v="111983"/>
    <n v="4.5999999999999996"/>
    <n v="4.4000000000000004"/>
    <n v="4.3"/>
    <n v="4.4000000000000004"/>
    <n v="4.3"/>
    <n v="4.7"/>
    <x v="8"/>
    <x v="0"/>
  </r>
  <r>
    <x v="3"/>
    <x v="0"/>
    <s v="Pilot Sport"/>
    <x v="1"/>
    <n v="41375"/>
    <n v="4.5999999999999996"/>
    <n v="1514"/>
    <s v="Crystal Black Pearl"/>
    <s v="Black"/>
    <x v="0"/>
    <s v="19-26"/>
    <x v="0"/>
    <s v="9-Speed Automatic"/>
    <s v="3.5L V6 24V GDI SOHC"/>
    <s v="5FNYF6H37NB102861"/>
    <s v="NB102861"/>
    <n v="3"/>
    <n v="5"/>
    <n v="5"/>
    <n v="5"/>
    <n v="5"/>
    <n v="5"/>
    <n v="5"/>
    <x v="8"/>
    <x v="0"/>
  </r>
  <r>
    <x v="7"/>
    <x v="0"/>
    <s v="CR-V EX-L"/>
    <x v="1"/>
    <n v="36010"/>
    <n v="4.7"/>
    <n v="367"/>
    <s v="Platinum White Pearl"/>
    <s v="Gray"/>
    <x v="1"/>
    <m/>
    <x v="0"/>
    <s v="Automatic CVT"/>
    <s v="1.5L I4 16V GDI DOHC Turbo"/>
    <s v="2HKRS3H75PH302739"/>
    <s v="H34903"/>
    <n v="3"/>
    <n v="5"/>
    <n v="5"/>
    <n v="5"/>
    <n v="4"/>
    <n v="4"/>
    <n v="5"/>
    <x v="8"/>
    <x v="0"/>
  </r>
  <r>
    <x v="15"/>
    <x v="0"/>
    <s v="Crosstour EX"/>
    <x v="0"/>
    <n v="22747"/>
    <n v="5"/>
    <n v="5648"/>
    <s v="White Diamond Pearl"/>
    <s v="Black"/>
    <x v="1"/>
    <s v="20-30"/>
    <x v="0"/>
    <s v="6-Speed Automatic"/>
    <s v="3.5L V6 24V MPFI SOHC"/>
    <s v="5J6TF1H30DL003589"/>
    <s v="230424A"/>
    <n v="32548"/>
    <n v="4.8"/>
    <n v="4.5999999999999996"/>
    <n v="4.7"/>
    <n v="4.5999999999999996"/>
    <n v="4.5999999999999996"/>
    <n v="4.8"/>
    <x v="8"/>
    <x v="0"/>
  </r>
  <r>
    <x v="3"/>
    <x v="0"/>
    <s v="Pilot TrailSport"/>
    <x v="1"/>
    <n v="46500"/>
    <n v="4.5"/>
    <n v="2115"/>
    <s v="White"/>
    <s v="Black"/>
    <x v="0"/>
    <s v="19-25"/>
    <x v="0"/>
    <s v="9-Speed Automatic"/>
    <s v="3.5L V6 24V GDI SOHC"/>
    <s v="5FNYF6H83NB084998"/>
    <s v="NB084998"/>
    <n v="6"/>
    <n v="5"/>
    <n v="5"/>
    <n v="5"/>
    <n v="5"/>
    <n v="5"/>
    <n v="5"/>
    <x v="8"/>
    <x v="0"/>
  </r>
  <r>
    <x v="3"/>
    <x v="0"/>
    <s v="CR-V EX"/>
    <x v="1"/>
    <n v="29485"/>
    <n v="4.7"/>
    <n v="3194"/>
    <s v="Modern Steel Metallic"/>
    <s v="Gray"/>
    <x v="1"/>
    <s v="28-34"/>
    <x v="0"/>
    <s v="Automatic CVT"/>
    <s v="1.5L I4 16V GDI DOHC Turbo"/>
    <s v="5J6RW1H53NA005927"/>
    <s v="X5927"/>
    <n v="13110"/>
    <n v="4.9000000000000004"/>
    <n v="4.8"/>
    <n v="4.7"/>
    <n v="4.8"/>
    <n v="4.7"/>
    <n v="4.9000000000000004"/>
    <x v="8"/>
    <x v="0"/>
  </r>
  <r>
    <x v="7"/>
    <x v="0"/>
    <s v="HR-V LX"/>
    <x v="1"/>
    <n v="24895"/>
    <n v="5"/>
    <n v="811"/>
    <s v="‚Äì"/>
    <s v="White"/>
    <x v="1"/>
    <m/>
    <x v="0"/>
    <s v="Automatic CVT"/>
    <s v="2.0L I4 16V GDI DOHC"/>
    <s v="3CZRZ1H36PM713696"/>
    <s v="M713696"/>
    <n v="0"/>
    <n v="4"/>
    <n v="5"/>
    <n v="4"/>
    <n v="5"/>
    <n v="5"/>
    <n v="5"/>
    <x v="8"/>
    <x v="0"/>
  </r>
  <r>
    <x v="3"/>
    <x v="0"/>
    <s v="Pilot Sport"/>
    <x v="1"/>
    <n v="39275"/>
    <n v="5"/>
    <n v="3611"/>
    <s v="Platinum"/>
    <s v="Black"/>
    <x v="0"/>
    <s v="19-26"/>
    <x v="0"/>
    <s v="9-Speed Automatic"/>
    <s v="3.5L V6 24V GDI SOHC"/>
    <s v="5FNYF6H38NB102660"/>
    <s v="B102660"/>
    <n v="1"/>
    <n v="5"/>
    <n v="5"/>
    <n v="5"/>
    <n v="5"/>
    <n v="5"/>
    <n v="5"/>
    <x v="8"/>
    <x v="0"/>
  </r>
  <r>
    <x v="7"/>
    <x v="0"/>
    <s v="Civic Type R Touring"/>
    <x v="1"/>
    <n v="44385"/>
    <n v="5"/>
    <n v="3611"/>
    <s v="‚Äì"/>
    <s v="White"/>
    <x v="1"/>
    <m/>
    <x v="0"/>
    <s v="Manual"/>
    <s v="2.0L I4 16V GDI DOHC Turbo"/>
    <s v="JHMFL5G43PX000551"/>
    <s v="X000551"/>
    <n v="1"/>
    <n v="5"/>
    <n v="5"/>
    <n v="5"/>
    <n v="5"/>
    <n v="5"/>
    <n v="5"/>
    <x v="8"/>
    <x v="0"/>
  </r>
  <r>
    <x v="7"/>
    <x v="0"/>
    <s v="Pilot EX-L 8-Passenger"/>
    <x v="1"/>
    <n v="43295"/>
    <n v="5"/>
    <n v="3611"/>
    <s v="‚Äì"/>
    <s v="White"/>
    <x v="1"/>
    <m/>
    <x v="0"/>
    <s v="Automatic"/>
    <s v="3.5L V6 24V GDI DOHC"/>
    <s v="5FNYG2H48PB001331"/>
    <s v="B001331"/>
    <n v="1"/>
    <n v="2"/>
    <n v="0"/>
    <n v="2"/>
    <n v="1"/>
    <n v="0"/>
    <n v="0"/>
    <x v="8"/>
    <x v="0"/>
  </r>
  <r>
    <x v="1"/>
    <x v="0"/>
    <s v="Passport EX-L"/>
    <x v="0"/>
    <n v="26019"/>
    <n v="5"/>
    <n v="13141"/>
    <s v="Black Copper Pearl"/>
    <s v="Black"/>
    <x v="1"/>
    <s v="20-25"/>
    <x v="0"/>
    <s v="9-Speed Automatic"/>
    <s v="3.5L V6 24V GDI SOHC"/>
    <s v="5FNYF7H58KB009060"/>
    <s v="A017616E"/>
    <n v="46327"/>
    <n v="4.8"/>
    <n v="4.7"/>
    <n v="4.7"/>
    <n v="4.5999999999999996"/>
    <n v="4.7"/>
    <n v="4.8"/>
    <x v="8"/>
    <x v="0"/>
  </r>
  <r>
    <x v="3"/>
    <x v="0"/>
    <s v="Pilot Sport"/>
    <x v="1"/>
    <n v="42663"/>
    <n v="3"/>
    <n v="1268"/>
    <s v="Platinum White Pearl"/>
    <s v="Black"/>
    <x v="0"/>
    <s v="19-26"/>
    <x v="0"/>
    <s v="9-Speed Automatic"/>
    <s v="3.5L V6 24V GDI SOHC"/>
    <s v="5FNYF6H32NB100385"/>
    <s v="CHO220943"/>
    <n v="4"/>
    <n v="5"/>
    <n v="5"/>
    <n v="5"/>
    <n v="5"/>
    <n v="5"/>
    <n v="5"/>
    <x v="8"/>
    <x v="0"/>
  </r>
  <r>
    <x v="3"/>
    <x v="0"/>
    <s v="Pilot Special Edition"/>
    <x v="1"/>
    <n v="44205"/>
    <n v="4.5999999999999996"/>
    <n v="1514"/>
    <s v="Lunar Silver Metallic"/>
    <s v="Gray"/>
    <x v="0"/>
    <s v="19-26"/>
    <x v="0"/>
    <s v="9-Speed Automatic"/>
    <s v="3.5L V6 24V GDI SOHC"/>
    <s v="5FNYF6H22NB105495"/>
    <s v="NB105495"/>
    <n v="3"/>
    <n v="5"/>
    <n v="5"/>
    <n v="5"/>
    <n v="5"/>
    <n v="5"/>
    <n v="5"/>
    <x v="8"/>
    <x v="0"/>
  </r>
  <r>
    <x v="3"/>
    <x v="0"/>
    <s v="Pilot TrailSport"/>
    <x v="1"/>
    <n v="46105"/>
    <n v="4.5999999999999996"/>
    <n v="1514"/>
    <s v="Crystal Black Pearl"/>
    <s v="Black"/>
    <x v="0"/>
    <s v="19-25"/>
    <x v="0"/>
    <s v="9-Speed Automatic"/>
    <s v="3.5L V6 24V GDI SOHC"/>
    <s v="5FNYF6H82NB086659"/>
    <s v="NB086659"/>
    <n v="20"/>
    <n v="5"/>
    <n v="5"/>
    <n v="5"/>
    <n v="5"/>
    <n v="5"/>
    <n v="5"/>
    <x v="8"/>
    <x v="0"/>
  </r>
  <r>
    <x v="7"/>
    <x v="0"/>
    <s v="Pilot EX-L 7-Passenger"/>
    <x v="1"/>
    <n v="46150"/>
    <n v="4.9000000000000004"/>
    <n v="2757"/>
    <s v="Platinum White Pearl"/>
    <s v="Gray"/>
    <x v="0"/>
    <s v="19-25"/>
    <x v="0"/>
    <s v="Automatic"/>
    <s v="Premium Unleaded V-6 3.5 L/212"/>
    <s v="5FNYG1H59PB005178"/>
    <s v="H45352"/>
    <n v="0"/>
    <n v="2"/>
    <n v="0"/>
    <n v="2"/>
    <n v="1"/>
    <n v="0"/>
    <n v="0"/>
    <x v="8"/>
    <x v="0"/>
  </r>
  <r>
    <x v="1"/>
    <x v="0"/>
    <s v="Odyssey EX-L"/>
    <x v="0"/>
    <n v="32950"/>
    <n v="4.9000000000000004"/>
    <n v="1545"/>
    <s v="‚Äì"/>
    <s v="White"/>
    <x v="1"/>
    <s v="19-28"/>
    <x v="0"/>
    <s v="9-Speed Automatic"/>
    <s v="3.5L V6 24V GDI SOHC"/>
    <s v="5FNRL6H77KB076046"/>
    <s v="T7201552"/>
    <n v="48937"/>
    <n v="4.8"/>
    <n v="4.5999999999999996"/>
    <n v="4.5"/>
    <n v="4.3"/>
    <n v="4.7"/>
    <n v="4.5"/>
    <x v="8"/>
    <x v="0"/>
  </r>
  <r>
    <x v="0"/>
    <x v="0"/>
    <s v="Accord Hybrid Base"/>
    <x v="0"/>
    <n v="23992"/>
    <n v="4.9000000000000004"/>
    <n v="1351"/>
    <s v="Modern Steel Metallic"/>
    <s v="Gray"/>
    <x v="1"/>
    <s v="47-47"/>
    <x v="1"/>
    <s v="Automatic CVT"/>
    <s v="2.0L I4 16V MPFI DOHC Hybrid"/>
    <s v="1HGCV3F1XJA009107"/>
    <s v="A009107"/>
    <n v="44801"/>
    <n v="4.7"/>
    <n v="4.9000000000000004"/>
    <n v="4.5"/>
    <n v="4.5"/>
    <n v="4.9000000000000004"/>
    <n v="4.9000000000000004"/>
    <x v="8"/>
    <x v="0"/>
  </r>
  <r>
    <x v="7"/>
    <x v="0"/>
    <s v="CR-V Hybrid Sport Touring"/>
    <x v="1"/>
    <n v="39845"/>
    <n v="4.8"/>
    <n v="1278"/>
    <s v="Crystal Black Pearl"/>
    <s v="Black"/>
    <x v="0"/>
    <m/>
    <x v="1"/>
    <s v="Automatic CVT"/>
    <s v="2.0L I4 16V GDI DOHC Hybrid"/>
    <s v="2HKRS6H9XPH800969"/>
    <s v="CHA230134"/>
    <n v="8"/>
    <n v="5"/>
    <n v="3"/>
    <n v="4"/>
    <n v="4"/>
    <n v="5"/>
    <n v="5"/>
    <x v="8"/>
    <x v="0"/>
  </r>
  <r>
    <x v="3"/>
    <x v="0"/>
    <s v="Pilot TrailSport"/>
    <x v="1"/>
    <n v="46500"/>
    <n v="4.5999999999999996"/>
    <n v="1514"/>
    <s v="Platinum White Pearl"/>
    <s v="Black"/>
    <x v="0"/>
    <s v="19-25"/>
    <x v="0"/>
    <s v="9-Speed Automatic"/>
    <s v="3.5L V6 24V GDI SOHC"/>
    <s v="5FNYF6H81NB090640"/>
    <s v="NB090640"/>
    <n v="6"/>
    <n v="5"/>
    <n v="5"/>
    <n v="5"/>
    <n v="5"/>
    <n v="5"/>
    <n v="5"/>
    <x v="8"/>
    <x v="0"/>
  </r>
  <r>
    <x v="11"/>
    <x v="0"/>
    <s v="CR-V EX"/>
    <x v="0"/>
    <n v="19000"/>
    <n v="4.7"/>
    <n v="472"/>
    <s v="White Diamond Pearl"/>
    <s v="White"/>
    <x v="1"/>
    <s v="28-34"/>
    <x v="0"/>
    <s v="Automatic CVT"/>
    <s v="1.5L I4 16V GDI DOHC Turbo"/>
    <s v="5J6RW1H53HL004625"/>
    <n v="5152"/>
    <n v="100520"/>
    <n v="4.8"/>
    <n v="4.8"/>
    <n v="4.7"/>
    <n v="4.7"/>
    <n v="4.8"/>
    <n v="4.8"/>
    <x v="8"/>
    <x v="0"/>
  </r>
  <r>
    <x v="5"/>
    <x v="0"/>
    <s v="HR-V EX"/>
    <x v="0"/>
    <n v="26488"/>
    <n v="4.7"/>
    <n v="1"/>
    <s v="Aegean Blue Metallic"/>
    <s v="Black"/>
    <x v="0"/>
    <s v="26-31"/>
    <x v="0"/>
    <s v="continuously variable w/sport mode"/>
    <s v="4 Cylinder Engine"/>
    <s v="3CZRU6H50MM745844"/>
    <n v="745844"/>
    <n v="33568"/>
    <n v="4.7"/>
    <n v="4.5999999999999996"/>
    <n v="4.5999999999999996"/>
    <n v="4.7"/>
    <n v="4.7"/>
    <n v="4.8"/>
    <x v="8"/>
    <x v="0"/>
  </r>
  <r>
    <x v="7"/>
    <x v="0"/>
    <s v="Civic Sport"/>
    <x v="1"/>
    <n v="25009"/>
    <n v="5"/>
    <n v="3611"/>
    <s v="Platinum"/>
    <s v="Black"/>
    <x v="1"/>
    <m/>
    <x v="0"/>
    <s v="Automatic CVT"/>
    <s v="2.0L I4 16V GDI DOHC"/>
    <s v="2HGFE2F51PH510021"/>
    <s v="H510021"/>
    <n v="1"/>
    <n v="2"/>
    <n v="0"/>
    <n v="2"/>
    <n v="1"/>
    <n v="0"/>
    <n v="0"/>
    <x v="8"/>
    <x v="0"/>
  </r>
  <r>
    <x v="2"/>
    <x v="0"/>
    <s v="Pilot EX-L"/>
    <x v="0"/>
    <n v="19998"/>
    <n v="4.7"/>
    <n v="1116"/>
    <s v="Crystal Black Pearl"/>
    <s v="Black"/>
    <x v="1"/>
    <s v="19-27"/>
    <x v="0"/>
    <s v="6-Speed Automatic"/>
    <s v="3.5L V6 24V GDI SOHC"/>
    <s v="5FNYF5H51GB005993"/>
    <n v="9736"/>
    <n v="116739"/>
    <n v="4.7"/>
    <n v="4.5999999999999996"/>
    <n v="4.5"/>
    <n v="4.4000000000000004"/>
    <n v="4.5999999999999996"/>
    <n v="4.5999999999999996"/>
    <x v="8"/>
    <x v="0"/>
  </r>
  <r>
    <x v="3"/>
    <x v="0"/>
    <s v="Pilot Special Edition"/>
    <x v="0"/>
    <n v="37000"/>
    <n v="5"/>
    <n v="4"/>
    <s v="Lunar Silver Metallic"/>
    <s v="Black"/>
    <x v="1"/>
    <s v="20-27"/>
    <x v="0"/>
    <s v="9-Speed Automatic"/>
    <s v="3.5L V6 24V GDI SOHC"/>
    <s v="5FNYF5H26NB031119"/>
    <s v="KF53075A"/>
    <n v="11991"/>
    <n v="5"/>
    <n v="5"/>
    <n v="5"/>
    <n v="5"/>
    <n v="5"/>
    <n v="5"/>
    <x v="8"/>
    <x v="0"/>
  </r>
  <r>
    <x v="7"/>
    <x v="0"/>
    <s v="Pilot TrailSport"/>
    <x v="1"/>
    <n v="51845"/>
    <n v="3.5"/>
    <n v="659"/>
    <s v="Sonic Gray Pearl"/>
    <s v="Black"/>
    <x v="4"/>
    <m/>
    <x v="0"/>
    <s v="Automatic"/>
    <s v="3.5L V6 24V GDI DOHC"/>
    <s v="5FNYG1H62PB003703"/>
    <s v="CHF230224"/>
    <n v="6"/>
    <n v="2"/>
    <n v="0"/>
    <n v="2"/>
    <n v="1"/>
    <n v="0"/>
    <n v="0"/>
    <x v="8"/>
    <x v="0"/>
  </r>
  <r>
    <x v="11"/>
    <x v="0"/>
    <s v="Pilot Touring"/>
    <x v="0"/>
    <n v="23967"/>
    <n v="5"/>
    <n v="313"/>
    <s v="White"/>
    <s v="Beige"/>
    <x v="0"/>
    <s v="19-26"/>
    <x v="0"/>
    <s v="9-Speed Automatic"/>
    <s v="3.5L V6 24V GDI SOHC"/>
    <s v="5FNYF6H93HB088515"/>
    <s v="T1255B"/>
    <n v="73168"/>
    <n v="4.8"/>
    <n v="4.7"/>
    <n v="4.7"/>
    <n v="4.5999999999999996"/>
    <n v="4.7"/>
    <n v="4.7"/>
    <x v="8"/>
    <x v="0"/>
  </r>
  <r>
    <x v="1"/>
    <x v="0"/>
    <s v="Fit Sport"/>
    <x v="0"/>
    <n v="17498"/>
    <n v="4.8"/>
    <n v="3181"/>
    <s v="Crystal Black Pearl"/>
    <s v="Black"/>
    <x v="1"/>
    <s v="31-36"/>
    <x v="0"/>
    <s v="Automatic CVT"/>
    <s v="1.5L I4 16V GDI DOHC"/>
    <s v="3HGGK5H62KM747115"/>
    <s v="M747115"/>
    <n v="42018"/>
    <n v="4.5999999999999996"/>
    <n v="4.5999999999999996"/>
    <n v="4.7"/>
    <n v="4.8"/>
    <n v="4.8"/>
    <n v="4.8"/>
    <x v="8"/>
    <x v="0"/>
  </r>
  <r>
    <x v="0"/>
    <x v="0"/>
    <s v="Civic Type R Touring"/>
    <x v="0"/>
    <n v="35779"/>
    <n v="5"/>
    <n v="4354"/>
    <s v="Crystal Black Pearl"/>
    <s v="Red / Black"/>
    <x v="1"/>
    <s v="22-28"/>
    <x v="0"/>
    <s v="6-Speed Manual"/>
    <s v="2.0L I4 16V GDI DOHC Turbo"/>
    <s v="SHHFK8G74JU200239"/>
    <n v="131375"/>
    <n v="51191"/>
    <n v="4.5"/>
    <n v="4.7"/>
    <n v="4.9000000000000004"/>
    <n v="4.7"/>
    <n v="4.7"/>
    <n v="4.8"/>
    <x v="8"/>
    <x v="0"/>
  </r>
  <r>
    <x v="1"/>
    <x v="0"/>
    <s v="Odyssey Touring"/>
    <x v="0"/>
    <n v="35045"/>
    <n v="4.0999999999999996"/>
    <n v="421"/>
    <s v="Gray"/>
    <s v="Gray"/>
    <x v="1"/>
    <s v="19-28"/>
    <x v="0"/>
    <s v="10 speed automatic"/>
    <s v="V6 Cylinder Engine"/>
    <s v="5FNRL6H80KB028011"/>
    <s v="CP23183A"/>
    <n v="46336"/>
    <n v="4.8"/>
    <n v="4.5999999999999996"/>
    <n v="4.5"/>
    <n v="4.3"/>
    <n v="4.7"/>
    <n v="4.5"/>
    <x v="8"/>
    <x v="0"/>
  </r>
  <r>
    <x v="1"/>
    <x v="0"/>
    <s v="Passport Sport"/>
    <x v="0"/>
    <n v="23900"/>
    <n v="4.9000000000000004"/>
    <n v="862"/>
    <s v="Silver"/>
    <s v="Black"/>
    <x v="1"/>
    <s v="20-25"/>
    <x v="0"/>
    <s v="9-Speed Automatic"/>
    <s v="3.5L V6 24V GDI SOHC"/>
    <s v="5FNYF7H29KB005279"/>
    <s v="PC201199A"/>
    <n v="34973"/>
    <n v="4.8"/>
    <n v="4.7"/>
    <n v="4.7"/>
    <n v="4.5999999999999996"/>
    <n v="4.7"/>
    <n v="4.8"/>
    <x v="8"/>
    <x v="0"/>
  </r>
  <r>
    <x v="0"/>
    <x v="0"/>
    <s v="Odyssey LX"/>
    <x v="1"/>
    <n v="21829"/>
    <n v="4.8"/>
    <n v="1278"/>
    <s v="Modern Steel Metallic"/>
    <s v="Gray"/>
    <x v="1"/>
    <s v="19-28"/>
    <x v="0"/>
    <s v="9-Speed Automatic"/>
    <s v="3.5L V6 24V GDI SOHC"/>
    <s v="5FNRL6H26JB090104"/>
    <s v="CHAS18001"/>
    <n v="81115"/>
    <n v="4.8"/>
    <n v="4.7"/>
    <n v="4.5999999999999996"/>
    <n v="4.3"/>
    <n v="4.7"/>
    <n v="4.5999999999999996"/>
    <x v="8"/>
    <x v="0"/>
  </r>
  <r>
    <x v="3"/>
    <x v="0"/>
    <s v="Pilot Sport"/>
    <x v="1"/>
    <n v="41375"/>
    <n v="3.5"/>
    <n v="659"/>
    <s v="Crystal Black Pearl"/>
    <s v="Black"/>
    <x v="0"/>
    <s v="19-26"/>
    <x v="0"/>
    <s v="9-Speed Automatic"/>
    <s v="3.5L V6 24V GDI SOHC"/>
    <s v="5FNYF6H33NB085069"/>
    <s v="CHF220380"/>
    <n v="3"/>
    <n v="5"/>
    <n v="5"/>
    <n v="5"/>
    <n v="5"/>
    <n v="5"/>
    <n v="5"/>
    <x v="8"/>
    <x v="0"/>
  </r>
  <r>
    <x v="7"/>
    <x v="0"/>
    <s v="Pilot EX-L 7-Passenger"/>
    <x v="1"/>
    <n v="46555"/>
    <n v="3.5"/>
    <n v="659"/>
    <s v="Platinum White Pearl"/>
    <s v="Black"/>
    <x v="4"/>
    <m/>
    <x v="0"/>
    <s v="Automatic"/>
    <s v="3.5L V6 24V GDI DOHC"/>
    <s v="5FNYG1H57PB002456"/>
    <s v="CHF230219"/>
    <n v="18"/>
    <n v="2"/>
    <n v="0"/>
    <n v="2"/>
    <n v="1"/>
    <n v="0"/>
    <n v="0"/>
    <x v="8"/>
    <x v="0"/>
  </r>
  <r>
    <x v="3"/>
    <x v="0"/>
    <s v="Pilot Sport"/>
    <x v="1"/>
    <n v="41375"/>
    <n v="3.5"/>
    <n v="659"/>
    <s v="Crystal Black Pearl"/>
    <s v="Black"/>
    <x v="0"/>
    <s v="19-26"/>
    <x v="0"/>
    <s v="9-Speed Automatic"/>
    <s v="3.5L V6 24V GDI SOHC"/>
    <s v="5FNYF6H30NB086955"/>
    <s v="CHF220395"/>
    <n v="4"/>
    <n v="5"/>
    <n v="5"/>
    <n v="5"/>
    <n v="5"/>
    <n v="5"/>
    <n v="5"/>
    <x v="8"/>
    <x v="0"/>
  </r>
  <r>
    <x v="7"/>
    <x v="0"/>
    <s v="CR-V EX-L"/>
    <x v="1"/>
    <n v="35005"/>
    <n v="4.9000000000000004"/>
    <n v="6788"/>
    <s v="Lunar Silver Metallic"/>
    <s v="Black"/>
    <x v="1"/>
    <m/>
    <x v="0"/>
    <s v="Automatic CVT"/>
    <s v="1.5L I4 16V GDI DOHC Turbo"/>
    <s v="2HKRS3H7XPH300355"/>
    <n v="913082"/>
    <n v="25"/>
    <n v="5"/>
    <n v="5"/>
    <n v="5"/>
    <n v="4"/>
    <n v="4"/>
    <n v="5"/>
    <x v="8"/>
    <x v="0"/>
  </r>
  <r>
    <x v="0"/>
    <x v="0"/>
    <s v="Odyssey EX-L"/>
    <x v="0"/>
    <n v="28925"/>
    <n v="4.8"/>
    <n v="1278"/>
    <s v="White Diamond Pearl"/>
    <s v="Mocha"/>
    <x v="1"/>
    <s v="19-28"/>
    <x v="0"/>
    <s v="9-Speed Automatic"/>
    <s v="3.5L V6 24V GDI SOHC"/>
    <s v="5FNRL6H73JB030275"/>
    <s v="CHSS18010"/>
    <n v="41918"/>
    <n v="4.8"/>
    <n v="4.7"/>
    <n v="4.5999999999999996"/>
    <n v="4.3"/>
    <n v="4.7"/>
    <n v="4.5999999999999996"/>
    <x v="8"/>
    <x v="0"/>
  </r>
  <r>
    <x v="7"/>
    <x v="0"/>
    <s v="CR-V EX"/>
    <x v="1"/>
    <n v="34850"/>
    <n v="4.7"/>
    <n v="2444"/>
    <s v="Lunar Silver Metallic"/>
    <s v="White"/>
    <x v="0"/>
    <m/>
    <x v="0"/>
    <s v="Automatic CVT"/>
    <s v="1.5L I4 16V GDI DOHC Turbo"/>
    <s v="2HKRS4H47PH404569"/>
    <s v="PH404569"/>
    <n v="5"/>
    <n v="5"/>
    <n v="5"/>
    <n v="5"/>
    <n v="4"/>
    <n v="4"/>
    <n v="5"/>
    <x v="8"/>
    <x v="0"/>
  </r>
  <r>
    <x v="4"/>
    <x v="0"/>
    <s v="Civic Si Base"/>
    <x v="0"/>
    <n v="24699"/>
    <n v="5"/>
    <n v="1511"/>
    <s v="Lunar Silver Metallic"/>
    <s v="White"/>
    <x v="1"/>
    <s v="26-36"/>
    <x v="0"/>
    <s v="6-Speed Manual"/>
    <s v="1.5L I4 16V GDI DOHC Turbo"/>
    <s v="2HGFC1E59LH701147"/>
    <s v="16738C"/>
    <n v="37817"/>
    <n v="4.8"/>
    <n v="4.8"/>
    <n v="4.8"/>
    <n v="4.8"/>
    <n v="4.9000000000000004"/>
    <n v="4.9000000000000004"/>
    <x v="8"/>
    <x v="0"/>
  </r>
  <r>
    <x v="7"/>
    <x v="0"/>
    <s v="CR-V Hybrid Sport Touring"/>
    <x v="1"/>
    <n v="40240"/>
    <n v="4.9000000000000004"/>
    <n v="2757"/>
    <s v="Platinum White Pearl"/>
    <s v="Black"/>
    <x v="0"/>
    <s v="40-34"/>
    <x v="1"/>
    <s v="Variable"/>
    <s v="Gas/Electric I-4 2.0 L/122"/>
    <s v="2HKRS6H9XPH800311"/>
    <s v="H45107"/>
    <n v="0"/>
    <n v="5"/>
    <n v="3"/>
    <n v="4"/>
    <n v="4"/>
    <n v="5"/>
    <n v="5"/>
    <x v="8"/>
    <x v="0"/>
  </r>
  <r>
    <x v="7"/>
    <x v="0"/>
    <s v="Odyssey Sport"/>
    <x v="1"/>
    <n v="43050"/>
    <n v="4.7"/>
    <n v="367"/>
    <s v="Platinum White Pearl"/>
    <s v="Black"/>
    <x v="1"/>
    <m/>
    <x v="0"/>
    <s v="10-Speed Automatic"/>
    <s v="3.5L V6 24V GDI SOHC"/>
    <s v="5FNRL6H7XPB031304"/>
    <s v="H61775"/>
    <n v="4"/>
    <n v="5"/>
    <n v="5"/>
    <n v="4"/>
    <n v="4"/>
    <n v="4"/>
    <n v="5"/>
    <x v="8"/>
    <x v="0"/>
  </r>
  <r>
    <x v="7"/>
    <x v="0"/>
    <s v="Pilot Touring"/>
    <x v="1"/>
    <n v="48250"/>
    <n v="5"/>
    <n v="5591"/>
    <s v="Platinum White Pearl"/>
    <s v="Black"/>
    <x v="1"/>
    <m/>
    <x v="0"/>
    <s v="Automatic"/>
    <s v="3.5L V6 24V GDI DOHC"/>
    <s v="5FNYG2H74PB000851"/>
    <n v="230389"/>
    <n v="0"/>
    <n v="2"/>
    <n v="0"/>
    <n v="2"/>
    <n v="1"/>
    <n v="0"/>
    <n v="0"/>
    <x v="8"/>
    <x v="0"/>
  </r>
  <r>
    <x v="3"/>
    <x v="0"/>
    <s v="CR-V Hybrid EX"/>
    <x v="0"/>
    <n v="32750"/>
    <n v="3"/>
    <n v="11"/>
    <s v="Gray"/>
    <s v="White"/>
    <x v="0"/>
    <s v="40-35"/>
    <x v="1"/>
    <s v="Automatic CVT"/>
    <s v="2.0L I4 16V MPFI DOHC Hybrid"/>
    <s v="5J6RT6H55NL031407"/>
    <s v="P466"/>
    <n v="7015"/>
    <n v="4.5999999999999996"/>
    <n v="4.9000000000000004"/>
    <n v="4.5"/>
    <n v="4.5999999999999996"/>
    <n v="4.8"/>
    <n v="4.7"/>
    <x v="8"/>
    <x v="0"/>
  </r>
  <r>
    <x v="7"/>
    <x v="0"/>
    <s v="CR-V Hybrid Sport Touring"/>
    <x v="1"/>
    <n v="38215"/>
    <n v="5"/>
    <n v="3611"/>
    <s v="‚Äì"/>
    <s v="White"/>
    <x v="0"/>
    <m/>
    <x v="1"/>
    <s v="Automatic CVT"/>
    <s v="2.0L I4 16V GDI DOHC Hybrid"/>
    <s v="2HKRS6H95PH800796"/>
    <s v="H800796"/>
    <n v="1"/>
    <n v="5"/>
    <n v="3"/>
    <n v="4"/>
    <n v="4"/>
    <n v="5"/>
    <n v="5"/>
    <x v="8"/>
    <x v="0"/>
  </r>
  <r>
    <x v="5"/>
    <x v="0"/>
    <s v="Passport Sport"/>
    <x v="1"/>
    <n v="29491"/>
    <n v="4.2"/>
    <n v="1389"/>
    <s v="Crystal Black Pearl"/>
    <s v="Black"/>
    <x v="0"/>
    <s v="19-24"/>
    <x v="0"/>
    <s v="9-Speed Automatic"/>
    <s v="3.5L V6 24V GDI SOHC"/>
    <s v="5FNYF8H21MB023042"/>
    <s v="CHJS170045A"/>
    <n v="29236"/>
    <n v="4.9000000000000004"/>
    <n v="4.7"/>
    <n v="4.8"/>
    <n v="4.5999999999999996"/>
    <n v="4.8"/>
    <n v="4.8"/>
    <x v="8"/>
    <x v="0"/>
  </r>
  <r>
    <x v="0"/>
    <x v="0"/>
    <s v="Pilot LX"/>
    <x v="0"/>
    <n v="25998"/>
    <n v="4.5999999999999996"/>
    <n v="2"/>
    <s v="Black"/>
    <s v="Gray"/>
    <x v="1"/>
    <s v="19-27"/>
    <x v="0"/>
    <s v="6-Speed Automatic"/>
    <s v="3.5L V6 24V GDI SOHC"/>
    <s v="5FNYF5H18JB032712"/>
    <n v="23320926"/>
    <n v="38563"/>
    <n v="4.7"/>
    <n v="4.5999999999999996"/>
    <n v="4.7"/>
    <n v="4.5"/>
    <n v="4.5999999999999996"/>
    <n v="4.7"/>
    <x v="8"/>
    <x v="0"/>
  </r>
  <r>
    <x v="4"/>
    <x v="0"/>
    <s v="Insight Touring"/>
    <x v="0"/>
    <n v="19999"/>
    <n v="5"/>
    <n v="4871"/>
    <s v="Mediterranean Blue Pearl"/>
    <s v="Ivory"/>
    <x v="1"/>
    <s v="51-45"/>
    <x v="1"/>
    <s v="Automatic CVT"/>
    <s v="1.5L I4 16V MPFI DOHC Hybrid"/>
    <s v="19XZE4F91LE006911"/>
    <s v="23K664A"/>
    <n v="95698"/>
    <n v="4.5"/>
    <n v="4.8"/>
    <n v="4.5"/>
    <n v="4.8"/>
    <n v="4.9000000000000004"/>
    <n v="5"/>
    <x v="8"/>
    <x v="0"/>
  </r>
  <r>
    <x v="7"/>
    <x v="0"/>
    <s v="Civic Sport Touring"/>
    <x v="1"/>
    <n v="33035"/>
    <n v="4.7"/>
    <n v="2444"/>
    <s v="Platinum White Pearl"/>
    <s v="White"/>
    <x v="1"/>
    <m/>
    <x v="0"/>
    <s v="Automatic CVT"/>
    <s v="1.5L I4 16V GDI DOHC Turbo"/>
    <s v="19XFL1H82PE002349"/>
    <s v="PE002349"/>
    <n v="5"/>
    <n v="2"/>
    <n v="0"/>
    <n v="2"/>
    <n v="1"/>
    <n v="0"/>
    <n v="0"/>
    <x v="8"/>
    <x v="0"/>
  </r>
  <r>
    <x v="2"/>
    <x v="0"/>
    <s v="CR-V EX-L"/>
    <x v="0"/>
    <n v="20599"/>
    <n v="4.5999999999999996"/>
    <n v="889"/>
    <s v="Crystal Black Pearl"/>
    <s v="White"/>
    <x v="0"/>
    <s v="25-31"/>
    <x v="0"/>
    <s v="Automatic CVT"/>
    <s v="2.4L I4 16V GDI DOHC"/>
    <s v="5J6RM4H77GL056928"/>
    <s v="GL056928"/>
    <n v="74930"/>
    <n v="4.5999999999999996"/>
    <n v="4.5"/>
    <n v="4.5999999999999996"/>
    <n v="4.5999999999999996"/>
    <n v="4.7"/>
    <n v="4.7"/>
    <x v="8"/>
    <x v="0"/>
  </r>
  <r>
    <x v="11"/>
    <x v="0"/>
    <s v="HR-V EX"/>
    <x v="0"/>
    <n v="12591"/>
    <n v="4.8"/>
    <n v="973"/>
    <s v="Gray"/>
    <s v="White"/>
    <x v="1"/>
    <s v="28-34"/>
    <x v="0"/>
    <s v="Automatic CVT"/>
    <s v="1.8L I4 16V MPFI SOHC"/>
    <s v="3CZRU5H52HM710237"/>
    <s v="HM710237"/>
    <n v="115491"/>
    <n v="4.5999999999999996"/>
    <n v="4.4000000000000004"/>
    <n v="4.4000000000000004"/>
    <n v="4.5"/>
    <n v="4.7"/>
    <n v="4.7"/>
    <x v="8"/>
    <x v="0"/>
  </r>
  <r>
    <x v="0"/>
    <x v="0"/>
    <s v="Odyssey Elite"/>
    <x v="0"/>
    <n v="21849"/>
    <n v="4.5"/>
    <n v="348"/>
    <s v="White Diamond Pearl"/>
    <s v="Beige"/>
    <x v="1"/>
    <s v="19-28"/>
    <x v="0"/>
    <s v="10-Speed Automatic"/>
    <s v="3.5L V6 24V GDI SOHC"/>
    <s v="5FNRL6H90JB024337"/>
    <s v="JB024337T"/>
    <n v="114127"/>
    <n v="4.8"/>
    <n v="4.7"/>
    <n v="4.5999999999999996"/>
    <n v="4.3"/>
    <n v="4.7"/>
    <n v="4.5999999999999996"/>
    <x v="8"/>
    <x v="0"/>
  </r>
  <r>
    <x v="7"/>
    <x v="0"/>
    <s v="CR-V Hybrid Sport Touring"/>
    <x v="1"/>
    <n v="40395"/>
    <n v="5"/>
    <n v="2945"/>
    <s v="Meteorite Gray Metallic"/>
    <s v="Black"/>
    <x v="0"/>
    <m/>
    <x v="1"/>
    <s v="Automatic CVT"/>
    <s v="2.0L I4 16V GDI DOHC Hybrid"/>
    <s v="7FARS6H90PE006369"/>
    <s v="PE006369"/>
    <n v="3"/>
    <n v="5"/>
    <n v="3"/>
    <n v="4"/>
    <n v="4"/>
    <n v="5"/>
    <n v="5"/>
    <x v="8"/>
    <x v="0"/>
  </r>
  <r>
    <x v="3"/>
    <x v="0"/>
    <s v="Pilot Special Edition"/>
    <x v="1"/>
    <n v="44600"/>
    <n v="4.5999999999999996"/>
    <n v="1514"/>
    <s v="Platinum White Pearl"/>
    <s v="Black"/>
    <x v="0"/>
    <s v="19-26"/>
    <x v="0"/>
    <s v="9-Speed Automatic"/>
    <s v="3.5L V6 24V GDI SOHC"/>
    <s v="5FNYF6H23NB103450"/>
    <s v="NB103450"/>
    <n v="1"/>
    <n v="5"/>
    <n v="5"/>
    <n v="5"/>
    <n v="5"/>
    <n v="5"/>
    <n v="5"/>
    <x v="8"/>
    <x v="0"/>
  </r>
  <r>
    <x v="3"/>
    <x v="0"/>
    <s v="Pilot EX-L"/>
    <x v="0"/>
    <n v="37000"/>
    <n v="5"/>
    <n v="7129"/>
    <s v="Modern Steel Metallic"/>
    <s v="Gray"/>
    <x v="1"/>
    <s v="20-27"/>
    <x v="0"/>
    <s v="9-Speed Automatic"/>
    <s v="3.5L V6 24V GDI SOHC"/>
    <s v="5FNYF5H52NB015252"/>
    <s v="5283701A"/>
    <n v="13142"/>
    <n v="5"/>
    <n v="5"/>
    <n v="5"/>
    <n v="5"/>
    <n v="5"/>
    <n v="5"/>
    <x v="8"/>
    <x v="0"/>
  </r>
  <r>
    <x v="4"/>
    <x v="0"/>
    <s v="Accord Sport 1.5T"/>
    <x v="0"/>
    <n v="11950"/>
    <n v="4.5"/>
    <n v="145"/>
    <s v="Gray"/>
    <s v="Black"/>
    <x v="1"/>
    <s v="29-35"/>
    <x v="0"/>
    <s v="Automatic CVT"/>
    <s v="1.5L I4 16V GDI DOHC Turbo"/>
    <s v="1HGCV1F35LA012764"/>
    <n v="12764"/>
    <n v="53966"/>
    <n v="4.8"/>
    <n v="4.8"/>
    <n v="4.8"/>
    <n v="4.8"/>
    <n v="4.9000000000000004"/>
    <n v="4.9000000000000004"/>
    <x v="8"/>
    <x v="0"/>
  </r>
  <r>
    <x v="4"/>
    <x v="0"/>
    <s v="Civic EX"/>
    <x v="0"/>
    <n v="25980"/>
    <n v="4.9000000000000004"/>
    <n v="1545"/>
    <s v="Rallye Red"/>
    <s v="Black"/>
    <x v="1"/>
    <s v="31-40"/>
    <x v="0"/>
    <s v="Automatic CVT"/>
    <s v="1.5L I4 16V GDI DOHC Turbo"/>
    <s v="SHHFK7H68LU220495"/>
    <s v="T727689"/>
    <n v="30478"/>
    <n v="4.8"/>
    <n v="4.8"/>
    <n v="4.9000000000000004"/>
    <n v="4.8"/>
    <n v="4.9000000000000004"/>
    <n v="4.9000000000000004"/>
    <x v="8"/>
    <x v="0"/>
  </r>
  <r>
    <x v="4"/>
    <x v="0"/>
    <s v="Accord Hybrid EX-L"/>
    <x v="0"/>
    <n v="29990"/>
    <n v="5"/>
    <n v="67"/>
    <s v="Lunar Silver Metallic"/>
    <s v="Gray"/>
    <x v="1"/>
    <s v="48-47"/>
    <x v="1"/>
    <s v="Automatic CVT"/>
    <s v="2.0L I4 16V MPFI DOHC Hybrid"/>
    <s v="1HGCV3F56LA001348"/>
    <n v="1348"/>
    <n v="28703"/>
    <n v="4.7"/>
    <n v="4.8"/>
    <n v="4.5"/>
    <n v="4.5999999999999996"/>
    <n v="4.7"/>
    <n v="4.8"/>
    <x v="8"/>
    <x v="0"/>
  </r>
  <r>
    <x v="1"/>
    <x v="0"/>
    <s v="Passport Elite"/>
    <x v="0"/>
    <n v="31859"/>
    <n v="4.9000000000000004"/>
    <n v="3427"/>
    <s v="Obsidian Blue Pearl"/>
    <s v="Black"/>
    <x v="0"/>
    <s v="19-24"/>
    <x v="0"/>
    <s v="9-Speed Automatic"/>
    <s v="3.5L V6 24V GDI SOHC"/>
    <s v="5FNYF8H05KB001735"/>
    <s v="631263A"/>
    <n v="34248"/>
    <n v="4.8"/>
    <n v="4.7"/>
    <n v="4.7"/>
    <n v="4.5999999999999996"/>
    <n v="4.7"/>
    <n v="4.8"/>
    <x v="8"/>
    <x v="0"/>
  </r>
  <r>
    <x v="7"/>
    <x v="0"/>
    <s v="Civic Sport Touring"/>
    <x v="1"/>
    <n v="32500"/>
    <n v="5"/>
    <n v="2945"/>
    <s v="Platinum White Pearl"/>
    <s v="Black"/>
    <x v="1"/>
    <m/>
    <x v="0"/>
    <s v="Automatic CVT"/>
    <s v="1.5L I4 16V DOHC"/>
    <s v="19XFL1H86PE002614"/>
    <s v="PE002614"/>
    <n v="3"/>
    <n v="2"/>
    <n v="0"/>
    <n v="2"/>
    <n v="1"/>
    <n v="0"/>
    <n v="0"/>
    <x v="8"/>
    <x v="0"/>
  </r>
  <r>
    <x v="11"/>
    <x v="0"/>
    <s v="CR-V Touring"/>
    <x v="0"/>
    <n v="21821"/>
    <n v="5"/>
    <n v="537"/>
    <s v="Gunmetal Metallic"/>
    <s v="White"/>
    <x v="1"/>
    <s v="28-34"/>
    <x v="0"/>
    <s v="Automatic CVT"/>
    <s v="1.5L I4 16V GDI DOHC Turbo"/>
    <s v="7FARW1H98HE035370"/>
    <s v="F23135A"/>
    <n v="58474"/>
    <n v="4.8"/>
    <n v="4.8"/>
    <n v="4.7"/>
    <n v="4.7"/>
    <n v="4.8"/>
    <n v="4.8"/>
    <x v="8"/>
    <x v="0"/>
  </r>
  <r>
    <x v="5"/>
    <x v="0"/>
    <s v="Odyssey LX"/>
    <x v="0"/>
    <n v="29293"/>
    <n v="4"/>
    <n v="317"/>
    <s v="Obsidian Blue Pearl"/>
    <s v="Black"/>
    <x v="1"/>
    <s v="19-28"/>
    <x v="0"/>
    <s v="10-Speed Automatic"/>
    <s v="3.5L V6 24V GDI SOHC"/>
    <s v="5FNRL6H23MB038658"/>
    <s v="MB038658P"/>
    <n v="29438"/>
    <n v="5"/>
    <n v="5"/>
    <n v="4.9000000000000004"/>
    <n v="4.8"/>
    <n v="4.8"/>
    <n v="5"/>
    <x v="8"/>
    <x v="0"/>
  </r>
  <r>
    <x v="11"/>
    <x v="0"/>
    <s v="Civic EX"/>
    <x v="0"/>
    <n v="19998"/>
    <n v="4.8"/>
    <n v="3"/>
    <s v="Silver"/>
    <s v="Tan"/>
    <x v="1"/>
    <s v="31-40"/>
    <x v="0"/>
    <s v="Automatic CVT"/>
    <s v="2.0L I4 16V MPFI DOHC"/>
    <s v="19XFC2F73HE038911"/>
    <n v="22857880"/>
    <n v="92797"/>
    <n v="4.7"/>
    <n v="4.7"/>
    <n v="4.8"/>
    <n v="4.8"/>
    <n v="4.8"/>
    <n v="4.8"/>
    <x v="8"/>
    <x v="0"/>
  </r>
  <r>
    <x v="4"/>
    <x v="0"/>
    <s v="Passport EX-L"/>
    <x v="0"/>
    <n v="29854"/>
    <n v="5"/>
    <n v="1114"/>
    <s v="Crystal Black"/>
    <s v="Black"/>
    <x v="1"/>
    <s v="20-25"/>
    <x v="0"/>
    <s v="9-Speed Automatic"/>
    <s v="3.5L V6 24V GDI SOHC"/>
    <s v="5FNYF7H52LB003935"/>
    <s v="B029735A"/>
    <n v="29762"/>
    <n v="4.9000000000000004"/>
    <n v="4.8"/>
    <n v="4.8"/>
    <n v="4.5999999999999996"/>
    <n v="4.8"/>
    <n v="4.8"/>
    <x v="8"/>
    <x v="0"/>
  </r>
  <r>
    <x v="3"/>
    <x v="0"/>
    <s v="Pilot Sport"/>
    <x v="1"/>
    <n v="41770"/>
    <n v="4.5999999999999996"/>
    <n v="1514"/>
    <s v="Platinum White Pearl"/>
    <s v="Black"/>
    <x v="0"/>
    <s v="19-26"/>
    <x v="0"/>
    <s v="9-Speed Automatic"/>
    <s v="3.5L V6 24V GDI SOHC"/>
    <s v="5FNYF6H37NB100785"/>
    <s v="NB100785"/>
    <n v="2"/>
    <n v="5"/>
    <n v="5"/>
    <n v="5"/>
    <n v="5"/>
    <n v="5"/>
    <n v="5"/>
    <x v="8"/>
    <x v="0"/>
  </r>
  <r>
    <x v="1"/>
    <x v="0"/>
    <s v="Civic Type R Touring"/>
    <x v="0"/>
    <n v="32998"/>
    <n v="4.8"/>
    <n v="13"/>
    <s v="Black"/>
    <s v="Red"/>
    <x v="1"/>
    <s v="22-28"/>
    <x v="0"/>
    <s v="6-Speed Manual"/>
    <s v="2.0L I4 16V GDI DOHC Turbo"/>
    <s v="SHHFK8G79KU202084"/>
    <n v="23548335"/>
    <n v="103379"/>
    <n v="4.5999999999999996"/>
    <n v="4.7"/>
    <n v="5"/>
    <n v="4.8"/>
    <n v="4.8"/>
    <n v="4.8"/>
    <x v="8"/>
    <x v="0"/>
  </r>
  <r>
    <x v="11"/>
    <x v="0"/>
    <s v="Pilot Elite"/>
    <x v="0"/>
    <n v="28499"/>
    <n v="4.8"/>
    <n v="2119"/>
    <s v="White Diamond Pearl"/>
    <s v="Beige"/>
    <x v="0"/>
    <s v="19-26"/>
    <x v="0"/>
    <s v="9-Speed Automatic"/>
    <s v="3.5L V6 24V GDI SOHC"/>
    <s v="5FNYF6H0XHB009200"/>
    <s v="THB009200"/>
    <n v="51282"/>
    <n v="4.8"/>
    <n v="4.7"/>
    <n v="4.7"/>
    <n v="4.5999999999999996"/>
    <n v="4.7"/>
    <n v="4.7"/>
    <x v="8"/>
    <x v="0"/>
  </r>
  <r>
    <x v="7"/>
    <x v="0"/>
    <s v="Accord EX"/>
    <x v="1"/>
    <n v="30705"/>
    <n v="4.8"/>
    <n v="1678"/>
    <s v="Gold"/>
    <s v="Gray"/>
    <x v="1"/>
    <m/>
    <x v="0"/>
    <s v="Automatic CVT"/>
    <s v="1.5L I4 16V DOHC"/>
    <s v="1HGCY1F31PA003640"/>
    <s v="E3640"/>
    <n v="12"/>
    <n v="2"/>
    <n v="0"/>
    <n v="2"/>
    <n v="1"/>
    <n v="0"/>
    <n v="0"/>
    <x v="8"/>
    <x v="0"/>
  </r>
  <r>
    <x v="5"/>
    <x v="0"/>
    <s v="CR-V EX"/>
    <x v="1"/>
    <n v="29375"/>
    <n v="4.7"/>
    <n v="3194"/>
    <s v="Red"/>
    <s v="Gray"/>
    <x v="1"/>
    <s v="28-34"/>
    <x v="0"/>
    <s v="Automatic CVT"/>
    <s v="1.5L I4 16V GDI DOHC Turbo"/>
    <s v="5J6RW1H51ML001037"/>
    <s v="X1037"/>
    <n v="11000"/>
    <n v="4.9000000000000004"/>
    <n v="4.8"/>
    <n v="4.8"/>
    <n v="4.8"/>
    <n v="4.9000000000000004"/>
    <n v="4.9000000000000004"/>
    <x v="8"/>
    <x v="0"/>
  </r>
  <r>
    <x v="18"/>
    <x v="0"/>
    <s v="Element EX-P"/>
    <x v="0"/>
    <n v="10988"/>
    <n v="4.4000000000000004"/>
    <n v="1"/>
    <s v="Blue"/>
    <s v="Gray / Blue"/>
    <x v="1"/>
    <s v="22-26"/>
    <x v="0"/>
    <s v="4-Speed Automatic"/>
    <s v="2.4L I4 16V MPFI DOHC"/>
    <s v="5J6YH18796L002088"/>
    <n v="65950438"/>
    <n v="127128"/>
    <n v="4.2"/>
    <n v="4.4000000000000004"/>
    <n v="4.0999999999999996"/>
    <n v="4.5"/>
    <n v="4.5"/>
    <n v="4.5999999999999996"/>
    <x v="8"/>
    <x v="0"/>
  </r>
  <r>
    <x v="0"/>
    <x v="0"/>
    <s v="Accord EX"/>
    <x v="0"/>
    <n v="27995"/>
    <n v="4.8"/>
    <n v="144"/>
    <s v="White"/>
    <s v="White"/>
    <x v="1"/>
    <s v="30-38"/>
    <x v="0"/>
    <s v="CVT"/>
    <s v="1.5L Turbo I4 192hp 192ft. lbs."/>
    <s v="1HGCV1F46JA143255"/>
    <n v="19000"/>
    <n v="47910"/>
    <n v="4.8"/>
    <n v="4.8"/>
    <n v="4.7"/>
    <n v="4.7"/>
    <n v="4.8"/>
    <n v="4.8"/>
    <x v="8"/>
    <x v="0"/>
  </r>
  <r>
    <x v="3"/>
    <x v="0"/>
    <s v="Civic Sport Touring"/>
    <x v="1"/>
    <n v="31540"/>
    <n v="5"/>
    <n v="811"/>
    <s v="‚Äì"/>
    <s v="White"/>
    <x v="1"/>
    <s v="30-37"/>
    <x v="0"/>
    <s v="Automatic CVT"/>
    <s v="1.5L I4 16V GDI DOHC Turbo"/>
    <s v="19XFL1H81NE022511"/>
    <s v="E022511"/>
    <n v="0"/>
    <n v="4.5999999999999996"/>
    <n v="4.9000000000000004"/>
    <n v="4.4000000000000004"/>
    <n v="4.5999999999999996"/>
    <n v="4.5999999999999996"/>
    <n v="4.7"/>
    <x v="8"/>
    <x v="0"/>
  </r>
  <r>
    <x v="7"/>
    <x v="0"/>
    <s v="Civic Si Base"/>
    <x v="1"/>
    <n v="29650"/>
    <n v="5"/>
    <n v="3611"/>
    <s v="Blazing"/>
    <s v="Black / Red"/>
    <x v="1"/>
    <m/>
    <x v="0"/>
    <s v="Manual"/>
    <s v="1.5L I4 16V GDI DOHC Turbo"/>
    <s v="2HGFE1E50PH471627"/>
    <s v="H471627"/>
    <n v="1"/>
    <n v="2"/>
    <n v="0"/>
    <n v="2"/>
    <n v="1"/>
    <n v="0"/>
    <n v="0"/>
    <x v="8"/>
    <x v="0"/>
  </r>
  <r>
    <x v="1"/>
    <x v="0"/>
    <s v="Passport Sport"/>
    <x v="1"/>
    <n v="26991"/>
    <n v="4.2"/>
    <n v="1389"/>
    <s v="Deep Scarlet Pearl"/>
    <s v="Gray"/>
    <x v="1"/>
    <s v="20-25"/>
    <x v="0"/>
    <s v="9-Speed Automatic"/>
    <s v="3.5L V6 24V GDI SOHC"/>
    <s v="5FNYF7H27KB010142"/>
    <s v="CHS222101A"/>
    <n v="16142"/>
    <n v="4.8"/>
    <n v="4.7"/>
    <n v="4.7"/>
    <n v="4.5999999999999996"/>
    <n v="4.7"/>
    <n v="4.8"/>
    <x v="8"/>
    <x v="0"/>
  </r>
  <r>
    <x v="5"/>
    <x v="0"/>
    <s v="Civic Type R Touring"/>
    <x v="0"/>
    <n v="42890"/>
    <n v="4.3"/>
    <n v="788"/>
    <s v="Boost Blue Pearl"/>
    <s v="Black / Red"/>
    <x v="1"/>
    <s v="22-28"/>
    <x v="0"/>
    <s v="6-Speed Manual"/>
    <s v="2.0L I4 16V GDI DOHC Turbo"/>
    <s v="SHHFK8G70MU202882"/>
    <s v="NEF97944C"/>
    <n v="15285"/>
    <n v="5"/>
    <n v="4.8"/>
    <n v="5"/>
    <n v="4.8"/>
    <n v="4.8"/>
    <n v="5"/>
    <x v="8"/>
    <x v="0"/>
  </r>
  <r>
    <x v="1"/>
    <x v="0"/>
    <s v="Civic Sport"/>
    <x v="0"/>
    <n v="22998"/>
    <n v="4.9000000000000004"/>
    <n v="13"/>
    <s v="Silver"/>
    <s v="Black"/>
    <x v="1"/>
    <s v="29-36"/>
    <x v="0"/>
    <s v="Automatic CVT"/>
    <s v="2.0L I4 16V MPFI DOHC"/>
    <s v="2HGFC4B89KH303287"/>
    <n v="23693143"/>
    <n v="64276"/>
    <n v="4.8"/>
    <n v="4.8"/>
    <n v="4.9000000000000004"/>
    <n v="4.8"/>
    <n v="4.9000000000000004"/>
    <n v="4.9000000000000004"/>
    <x v="8"/>
    <x v="0"/>
  </r>
  <r>
    <x v="13"/>
    <x v="0"/>
    <s v="Element LX"/>
    <x v="0"/>
    <n v="8583"/>
    <n v="4.8"/>
    <n v="35"/>
    <s v="Royal Blue Pearl"/>
    <s v="Titanium"/>
    <x v="1"/>
    <s v="20-25"/>
    <x v="0"/>
    <s v="5-Speed Automatic"/>
    <s v="2.4L I4 16V MPFI DOHC"/>
    <s v="5J6YH18349L003344"/>
    <s v="23521GA"/>
    <n v="166539"/>
    <n v="4.5999999999999996"/>
    <n v="4.7"/>
    <n v="4.5"/>
    <n v="4.8"/>
    <n v="4.5999999999999996"/>
    <n v="4.9000000000000004"/>
    <x v="8"/>
    <x v="0"/>
  </r>
  <r>
    <x v="3"/>
    <x v="0"/>
    <s v="Pilot Touring 7-Passenger"/>
    <x v="0"/>
    <n v="35400"/>
    <n v="5"/>
    <n v="2"/>
    <s v="Charcoal"/>
    <s v="Gray"/>
    <x v="0"/>
    <s v="19-26"/>
    <x v="0"/>
    <s v="9-Speed Automatic"/>
    <s v="3.5L V6 24V GDI SOHC"/>
    <s v="5FNYF6H60NB021355"/>
    <n v="58688"/>
    <n v="8760"/>
    <n v="5"/>
    <n v="5"/>
    <n v="5"/>
    <n v="5"/>
    <n v="5"/>
    <n v="5"/>
    <x v="8"/>
    <x v="0"/>
  </r>
  <r>
    <x v="5"/>
    <x v="0"/>
    <s v="Civic Type R Touring"/>
    <x v="0"/>
    <n v="48998"/>
    <n v="4.9000000000000004"/>
    <n v="14"/>
    <s v="White"/>
    <s v="Red"/>
    <x v="1"/>
    <s v="22-28"/>
    <x v="0"/>
    <s v="6-Speed Manual"/>
    <s v="2.0L I4 16V GDI DOHC Turbo"/>
    <s v="SHHFK8G78MU201673"/>
    <n v="23500525"/>
    <n v="11030"/>
    <n v="5"/>
    <n v="4.8"/>
    <n v="5"/>
    <n v="4.8"/>
    <n v="4.8"/>
    <n v="5"/>
    <x v="8"/>
    <x v="0"/>
  </r>
  <r>
    <x v="7"/>
    <x v="0"/>
    <s v="Pilot EX-L 7-Passenger"/>
    <x v="1"/>
    <n v="48145"/>
    <n v="4.7"/>
    <n v="2444"/>
    <s v="Platinum White Pearl"/>
    <s v="White"/>
    <x v="0"/>
    <m/>
    <x v="0"/>
    <s v="Automatic"/>
    <s v="3.5L V6 24V GDI DOHC"/>
    <s v="5FNYG1H50PB004954"/>
    <s v="PB004954"/>
    <n v="5"/>
    <n v="2"/>
    <n v="0"/>
    <n v="2"/>
    <n v="1"/>
    <n v="0"/>
    <n v="0"/>
    <x v="8"/>
    <x v="0"/>
  </r>
  <r>
    <x v="4"/>
    <x v="0"/>
    <s v="Odyssey Elite"/>
    <x v="0"/>
    <n v="38826"/>
    <n v="5"/>
    <n v="844"/>
    <s v="Platinum White Pearl"/>
    <s v="Mocha"/>
    <x v="1"/>
    <s v="19-28"/>
    <x v="0"/>
    <s v="10-Speed Automatic"/>
    <s v="3.5L V6 24V GDI SOHC"/>
    <s v="5FNRL6H95LB012171"/>
    <s v="T012171"/>
    <n v="44420"/>
    <n v="4.8"/>
    <n v="4.8"/>
    <n v="4.7"/>
    <n v="4.5999999999999996"/>
    <n v="4.7"/>
    <n v="4.7"/>
    <x v="8"/>
    <x v="0"/>
  </r>
  <r>
    <x v="4"/>
    <x v="0"/>
    <s v="Odyssey EX-L w/Navigation/RES"/>
    <x v="0"/>
    <n v="33250"/>
    <n v="4.5"/>
    <n v="1145"/>
    <s v="Modern Steel Metallic"/>
    <s v="Mocha"/>
    <x v="1"/>
    <s v="19-28"/>
    <x v="0"/>
    <s v="10-Speed Automatic"/>
    <s v="3.5L V6 24V GDI SOHC"/>
    <s v="5FNRL6H73LB040095"/>
    <s v="B040095T"/>
    <n v="30430"/>
    <n v="4.8"/>
    <n v="4.8"/>
    <n v="4.7"/>
    <n v="4.5999999999999996"/>
    <n v="4.7"/>
    <n v="4.7"/>
    <x v="8"/>
    <x v="0"/>
  </r>
  <r>
    <x v="1"/>
    <x v="0"/>
    <s v="Odyssey EX-L w/Navigation/RES"/>
    <x v="0"/>
    <n v="28873"/>
    <n v="4.8"/>
    <n v="1259"/>
    <s v="Lunar Silver Metallic"/>
    <s v="Gray"/>
    <x v="1"/>
    <s v="19-28"/>
    <x v="0"/>
    <s v="9-Speed Automatic"/>
    <s v="3.5L V6 24V GDI SOHC"/>
    <s v="5FNRL6H77KB067394"/>
    <s v="DPL6635Q"/>
    <n v="61021"/>
    <n v="4.8"/>
    <n v="4.5999999999999996"/>
    <n v="4.5"/>
    <n v="4.3"/>
    <n v="4.7"/>
    <n v="4.5"/>
    <x v="8"/>
    <x v="0"/>
  </r>
  <r>
    <x v="3"/>
    <x v="0"/>
    <s v="Accord Hybrid Sport"/>
    <x v="1"/>
    <n v="32560"/>
    <n v="4.5999999999999996"/>
    <n v="1514"/>
    <s v="Platinum White Pearl"/>
    <s v="Black"/>
    <x v="1"/>
    <s v="44-41"/>
    <x v="1"/>
    <s v="Automatic CVT"/>
    <s v="2.0L I4 16V MPFI DOHC Hybrid"/>
    <s v="1HGCV3F28NA048180"/>
    <s v="NA048180"/>
    <n v="3"/>
    <n v="4.9000000000000004"/>
    <n v="5"/>
    <n v="5"/>
    <n v="4.9000000000000004"/>
    <n v="4.9000000000000004"/>
    <n v="5"/>
    <x v="8"/>
    <x v="0"/>
  </r>
  <r>
    <x v="4"/>
    <x v="0"/>
    <s v="Odyssey Elite"/>
    <x v="0"/>
    <n v="39399"/>
    <n v="5"/>
    <n v="29258"/>
    <s v="Crystal Black Pearl"/>
    <s v="Mocha"/>
    <x v="1"/>
    <s v="19-28"/>
    <x v="0"/>
    <s v="10-Speed Automatic"/>
    <s v="3.5L V6 24V GDI SOHC"/>
    <s v="5FNRL6H96LB054719"/>
    <s v="O378315"/>
    <n v="25482"/>
    <n v="4.8"/>
    <n v="4.8"/>
    <n v="4.7"/>
    <n v="4.5999999999999996"/>
    <n v="4.7"/>
    <n v="4.7"/>
    <x v="8"/>
    <x v="0"/>
  </r>
  <r>
    <x v="7"/>
    <x v="0"/>
    <s v="CR-V EX"/>
    <x v="1"/>
    <n v="34250"/>
    <n v="5"/>
    <n v="5591"/>
    <s v="Platinum White Pearl"/>
    <s v="Black"/>
    <x v="0"/>
    <m/>
    <x v="0"/>
    <s v="Automatic CVT"/>
    <s v="1.5L I4 16V GDI DOHC Turbo"/>
    <s v="2HKRS4H40PH408527"/>
    <n v="230379"/>
    <n v="16"/>
    <n v="5"/>
    <n v="5"/>
    <n v="5"/>
    <n v="4"/>
    <n v="4"/>
    <n v="5"/>
    <x v="8"/>
    <x v="0"/>
  </r>
  <r>
    <x v="7"/>
    <x v="0"/>
    <s v="Civic Si Base"/>
    <x v="1"/>
    <n v="30050"/>
    <n v="4.8"/>
    <n v="1678"/>
    <s v="Sonic Gray Pearl"/>
    <s v="Red / Black"/>
    <x v="1"/>
    <m/>
    <x v="0"/>
    <s v="6-Speed Manual"/>
    <s v="1.5L I4 16V GDI DOHC Turbo"/>
    <s v="2HGFE1E54PH472036"/>
    <s v="N472036"/>
    <n v="12"/>
    <n v="2"/>
    <n v="0"/>
    <n v="2"/>
    <n v="1"/>
    <n v="0"/>
    <n v="0"/>
    <x v="8"/>
    <x v="0"/>
  </r>
  <r>
    <x v="7"/>
    <x v="0"/>
    <s v="Odyssey Sport"/>
    <x v="1"/>
    <n v="43161"/>
    <n v="4.8"/>
    <n v="1125"/>
    <s v="Sonic Gray Pearl"/>
    <s v="Black"/>
    <x v="1"/>
    <s v="19-28"/>
    <x v="0"/>
    <s v="Automatic"/>
    <s v="Regular Unleaded V-6 3.5 L/212"/>
    <s v="5FNRL6H72PB036822"/>
    <s v="PB036822"/>
    <n v="1"/>
    <n v="5"/>
    <n v="5"/>
    <n v="4"/>
    <n v="4"/>
    <n v="4"/>
    <n v="5"/>
    <x v="8"/>
    <x v="0"/>
  </r>
  <r>
    <x v="3"/>
    <x v="0"/>
    <s v="Accord Hybrid Sport"/>
    <x v="1"/>
    <n v="32560"/>
    <n v="4.9000000000000004"/>
    <n v="6788"/>
    <s v="Sonic Gray Pearl"/>
    <s v="Black"/>
    <x v="1"/>
    <s v="44-41"/>
    <x v="1"/>
    <s v="Automatic CVT"/>
    <s v="2.0L I4 16V MPFI DOHC Hybrid"/>
    <s v="1HGCV3F20NA043507"/>
    <n v="913227"/>
    <n v="10"/>
    <n v="4.9000000000000004"/>
    <n v="5"/>
    <n v="5"/>
    <n v="4.9000000000000004"/>
    <n v="4.9000000000000004"/>
    <n v="5"/>
    <x v="8"/>
    <x v="0"/>
  </r>
  <r>
    <x v="7"/>
    <x v="0"/>
    <s v="Civic Si Base"/>
    <x v="1"/>
    <n v="29595"/>
    <n v="5"/>
    <n v="2945"/>
    <s v="Crystal Black Pearl"/>
    <s v="Red / Black"/>
    <x v="1"/>
    <m/>
    <x v="0"/>
    <s v="6-Speed Manual"/>
    <s v="1.5L I4 16V GDI DOHC Turbo"/>
    <s v="2HGFE1E55PH471977"/>
    <s v="PH471977"/>
    <n v="3"/>
    <n v="2"/>
    <n v="0"/>
    <n v="2"/>
    <n v="1"/>
    <n v="0"/>
    <n v="0"/>
    <x v="8"/>
    <x v="0"/>
  </r>
  <r>
    <x v="5"/>
    <x v="0"/>
    <s v="Passport Elite"/>
    <x v="1"/>
    <n v="32649"/>
    <n v="4.8"/>
    <n v="837"/>
    <s v="Modern Steel Metallic"/>
    <s v="Black"/>
    <x v="0"/>
    <s v="19-24"/>
    <x v="0"/>
    <s v="9-Speed Automatic"/>
    <s v="3.5L V6 24V GDI SOHC"/>
    <s v="5FNYF8H09MB002471"/>
    <s v="MB002471"/>
    <n v="32945"/>
    <n v="4.9000000000000004"/>
    <n v="4.7"/>
    <n v="4.8"/>
    <n v="4.5999999999999996"/>
    <n v="4.8"/>
    <n v="4.8"/>
    <x v="8"/>
    <x v="0"/>
  </r>
  <r>
    <x v="11"/>
    <x v="0"/>
    <s v="CR-V EX-L"/>
    <x v="0"/>
    <n v="22343"/>
    <n v="4.3"/>
    <n v="876"/>
    <s v="Silver Gray"/>
    <s v="White"/>
    <x v="1"/>
    <s v="28-34"/>
    <x v="0"/>
    <s v="Automatic CVT"/>
    <s v="1.5L I4 16V GDI DOHC Turbo"/>
    <s v="5J6RW1H86HL012986"/>
    <s v="HL012986"/>
    <n v="48759"/>
    <n v="4.8"/>
    <n v="4.8"/>
    <n v="4.7"/>
    <n v="4.7"/>
    <n v="4.8"/>
    <n v="4.8"/>
    <x v="8"/>
    <x v="0"/>
  </r>
  <r>
    <x v="1"/>
    <x v="0"/>
    <s v="Insight Touring"/>
    <x v="0"/>
    <n v="26998"/>
    <n v="4.7"/>
    <n v="21"/>
    <s v="White"/>
    <s v="Black"/>
    <x v="1"/>
    <s v="51-45"/>
    <x v="1"/>
    <s v="Automatic CVT"/>
    <s v="1.5L I4 16V MPFI DOHC Hybrid"/>
    <s v="19XZE4F9XKE014147"/>
    <n v="23852383"/>
    <n v="45748"/>
    <n v="4.5999999999999996"/>
    <n v="4.8"/>
    <n v="4.5"/>
    <n v="4.7"/>
    <n v="4.8"/>
    <n v="4.8"/>
    <x v="8"/>
    <x v="0"/>
  </r>
  <r>
    <x v="2"/>
    <x v="0"/>
    <s v="Odyssey EX-L"/>
    <x v="0"/>
    <n v="20995"/>
    <n v="4.7"/>
    <n v="18"/>
    <s v="Modern Steel Metallic Gray"/>
    <s v="White"/>
    <x v="1"/>
    <s v="19-28"/>
    <x v="0"/>
    <s v="6-Speed Automatic"/>
    <s v="3.5L V6 24V MPFI SOHC"/>
    <s v="5FNRL5H63GB061374"/>
    <n v="24154"/>
    <n v="95050"/>
    <n v="4.8"/>
    <n v="4.5999999999999996"/>
    <n v="4.7"/>
    <n v="4.5999999999999996"/>
    <n v="4.7"/>
    <n v="4.8"/>
    <x v="8"/>
    <x v="0"/>
  </r>
  <r>
    <x v="5"/>
    <x v="0"/>
    <s v="Passport Elite"/>
    <x v="0"/>
    <n v="36542"/>
    <n v="4.9000000000000004"/>
    <n v="1351"/>
    <s v="Modern Steel Metallic"/>
    <s v="Black"/>
    <x v="0"/>
    <s v="19-24"/>
    <x v="0"/>
    <s v="9-Speed Automatic"/>
    <s v="3.5L V6 24V GDI SOHC"/>
    <s v="5FNYF8H09MB006715"/>
    <s v="22661A"/>
    <n v="17760"/>
    <n v="4.9000000000000004"/>
    <n v="4.7"/>
    <n v="4.8"/>
    <n v="4.5999999999999996"/>
    <n v="4.8"/>
    <n v="4.8"/>
    <x v="8"/>
    <x v="0"/>
  </r>
  <r>
    <x v="1"/>
    <x v="0"/>
    <s v="Odyssey Elite"/>
    <x v="0"/>
    <n v="27798"/>
    <n v="4.8"/>
    <n v="3229"/>
    <s v="Obsidian Blue Pearl"/>
    <s v="Gray"/>
    <x v="1"/>
    <s v="19-28"/>
    <x v="0"/>
    <s v="10-Speed Automatic"/>
    <s v="3.5L V6 24V GDI SOHC"/>
    <s v="5FNRL6H92KB043330"/>
    <s v="B043330"/>
    <n v="70521"/>
    <n v="4.8"/>
    <n v="4.5999999999999996"/>
    <n v="4.5"/>
    <n v="4.3"/>
    <n v="4.7"/>
    <n v="4.5"/>
    <x v="8"/>
    <x v="0"/>
  </r>
  <r>
    <x v="4"/>
    <x v="0"/>
    <s v="Pilot LX"/>
    <x v="0"/>
    <n v="29690"/>
    <n v="5"/>
    <n v="3764"/>
    <s v="Silver"/>
    <s v="Gray"/>
    <x v="1"/>
    <s v="19-27"/>
    <x v="0"/>
    <s v="6-Speed Automatic"/>
    <s v="3.5L V6 24V GDI SOHC"/>
    <s v="5FNYF5H19LB010463"/>
    <s v="HLB010463"/>
    <n v="29620"/>
    <n v="4.5999999999999996"/>
    <n v="4.5"/>
    <n v="4.2"/>
    <n v="4.0999999999999996"/>
    <n v="4.5"/>
    <n v="4.0999999999999996"/>
    <x v="8"/>
    <x v="0"/>
  </r>
  <r>
    <x v="3"/>
    <x v="0"/>
    <s v="Accord Sport 1.5T"/>
    <x v="1"/>
    <n v="29314"/>
    <n v="4.7"/>
    <n v="1853"/>
    <s v="Sonic Gray Pearl"/>
    <s v="White"/>
    <x v="1"/>
    <s v="29-35"/>
    <x v="0"/>
    <s v="Automatic CVT"/>
    <s v="1.5L I4 16V GDI DOHC Turbo"/>
    <s v="1HGCV1F38NA044112"/>
    <s v="NA044112"/>
    <n v="5391"/>
    <n v="5"/>
    <n v="5"/>
    <n v="5"/>
    <n v="5"/>
    <n v="5"/>
    <n v="5"/>
    <x v="8"/>
    <x v="0"/>
  </r>
  <r>
    <x v="7"/>
    <x v="0"/>
    <s v="Accord EX"/>
    <x v="1"/>
    <n v="30705"/>
    <n v="4.8"/>
    <n v="1678"/>
    <s v="GC"/>
    <s v="Black"/>
    <x v="1"/>
    <m/>
    <x v="0"/>
    <s v="Automatic CVT"/>
    <s v="1.5L I4 16V DOHC"/>
    <s v="1HGCY1F37PA001729"/>
    <s v="E1729"/>
    <n v="10"/>
    <n v="2"/>
    <n v="0"/>
    <n v="2"/>
    <n v="1"/>
    <n v="0"/>
    <n v="0"/>
    <x v="8"/>
    <x v="0"/>
  </r>
  <r>
    <x v="1"/>
    <x v="0"/>
    <s v="Civic Type R Touring"/>
    <x v="0"/>
    <n v="36399"/>
    <n v="2.1"/>
    <n v="437"/>
    <s v="White"/>
    <s v="Black / Red"/>
    <x v="1"/>
    <s v="22-28"/>
    <x v="0"/>
    <s v="6-Speed Manual"/>
    <s v="2.0L I4 16V GDI DOHC Turbo"/>
    <s v="SHHFK8G75KU200512"/>
    <s v="S056118C"/>
    <n v="33285"/>
    <n v="4.5999999999999996"/>
    <n v="4.7"/>
    <n v="5"/>
    <n v="4.8"/>
    <n v="4.8"/>
    <n v="4.8"/>
    <x v="8"/>
    <x v="0"/>
  </r>
  <r>
    <x v="3"/>
    <x v="0"/>
    <s v="CR-V Hybrid Touring"/>
    <x v="1"/>
    <n v="37975"/>
    <n v="4.7"/>
    <n v="3194"/>
    <s v="Platinum White Pearl"/>
    <s v="Black"/>
    <x v="0"/>
    <s v="40-35"/>
    <x v="1"/>
    <s v="Automatic CVT"/>
    <s v="2.0L I4 16V MPFI DOHC Hybrid"/>
    <s v="5J6RT6H98NL011395"/>
    <s v="X11395"/>
    <n v="10"/>
    <n v="4.5999999999999996"/>
    <n v="4.9000000000000004"/>
    <n v="4.5"/>
    <n v="4.5999999999999996"/>
    <n v="4.8"/>
    <n v="4.7"/>
    <x v="8"/>
    <x v="0"/>
  </r>
  <r>
    <x v="5"/>
    <x v="0"/>
    <s v="HR-V Sport"/>
    <x v="1"/>
    <n v="25241"/>
    <n v="5"/>
    <n v="2945"/>
    <s v="White"/>
    <s v="Black"/>
    <x v="0"/>
    <s v="26-31"/>
    <x v="0"/>
    <s v="Automatic CVT"/>
    <s v="1.8L I4 16V MPFI SOHC"/>
    <s v="3CZRU6H15MM734223"/>
    <s v="MM734223"/>
    <n v="20078"/>
    <n v="4.7"/>
    <n v="4.5999999999999996"/>
    <n v="4.5999999999999996"/>
    <n v="4.7"/>
    <n v="4.7"/>
    <n v="4.8"/>
    <x v="8"/>
    <x v="0"/>
  </r>
  <r>
    <x v="5"/>
    <x v="0"/>
    <s v="Passport Touring"/>
    <x v="0"/>
    <n v="33988"/>
    <n v="5"/>
    <n v="4631"/>
    <s v="‚Äì"/>
    <s v="White"/>
    <x v="1"/>
    <s v="20-25"/>
    <x v="0"/>
    <s v="9-Speed Automatic"/>
    <s v="3.5L V6 24V GDI SOHC"/>
    <s v="5FNYF7H98MB003121"/>
    <s v="C231650A"/>
    <n v="44193"/>
    <n v="4.9000000000000004"/>
    <n v="4.7"/>
    <n v="4.8"/>
    <n v="4.5999999999999996"/>
    <n v="4.8"/>
    <n v="4.8"/>
    <x v="8"/>
    <x v="0"/>
  </r>
  <r>
    <x v="3"/>
    <x v="0"/>
    <s v="Pilot Special Edition"/>
    <x v="1"/>
    <n v="44600"/>
    <n v="4.8"/>
    <n v="1278"/>
    <s v="Platinum White Pearl"/>
    <s v="Black"/>
    <x v="0"/>
    <s v="19-26"/>
    <x v="0"/>
    <s v="9-Speed Automatic"/>
    <s v="3.5L V6 24V GDI SOHC"/>
    <s v="5FNYF6H20NB103213"/>
    <s v="CHA220628"/>
    <n v="12"/>
    <n v="5"/>
    <n v="5"/>
    <n v="5"/>
    <n v="5"/>
    <n v="5"/>
    <n v="5"/>
    <x v="8"/>
    <x v="0"/>
  </r>
  <r>
    <x v="7"/>
    <x v="0"/>
    <s v="Civic Si Base"/>
    <x v="1"/>
    <n v="39999"/>
    <n v="5"/>
    <n v="5648"/>
    <s v="Sonic Gray Pearl"/>
    <s v="Black / Red"/>
    <x v="1"/>
    <m/>
    <x v="0"/>
    <s v="6-Speed Manual"/>
    <s v="1.5L I4 16V GDI DOHC Turbo"/>
    <s v="2HGFE1E53PH471833"/>
    <n v="230463"/>
    <n v="5"/>
    <n v="2"/>
    <n v="0"/>
    <n v="2"/>
    <n v="1"/>
    <n v="0"/>
    <n v="0"/>
    <x v="8"/>
    <x v="0"/>
  </r>
  <r>
    <x v="4"/>
    <x v="0"/>
    <s v="Pilot EX"/>
    <x v="0"/>
    <n v="26995"/>
    <n v="4.8"/>
    <n v="973"/>
    <s v="White"/>
    <s v="White"/>
    <x v="1"/>
    <s v="19-27"/>
    <x v="0"/>
    <s v="6-Speed Automatic"/>
    <s v="3.5L V6 24V GDI SOHC"/>
    <s v="5FNYF5H37LB023505"/>
    <s v="LB023505"/>
    <n v="39260"/>
    <n v="4.5999999999999996"/>
    <n v="4.5"/>
    <n v="4.2"/>
    <n v="4.0999999999999996"/>
    <n v="4.5"/>
    <n v="4.0999999999999996"/>
    <x v="8"/>
    <x v="0"/>
  </r>
  <r>
    <x v="7"/>
    <x v="0"/>
    <s v="Civic Si Base"/>
    <x v="1"/>
    <n v="29595"/>
    <n v="4.8"/>
    <n v="1678"/>
    <s v="Red"/>
    <s v="Red / Black"/>
    <x v="1"/>
    <m/>
    <x v="0"/>
    <s v="6-Speed Manual"/>
    <s v="1.5L I4 16V GDI DOHC Turbo"/>
    <s v="2HGFE1E53PH471900"/>
    <s v="N471900"/>
    <n v="12"/>
    <n v="2"/>
    <n v="0"/>
    <n v="2"/>
    <n v="1"/>
    <n v="0"/>
    <n v="0"/>
    <x v="8"/>
    <x v="0"/>
  </r>
  <r>
    <x v="7"/>
    <x v="0"/>
    <s v="Ridgeline RTL-E"/>
    <x v="1"/>
    <n v="46075"/>
    <n v="4.9000000000000004"/>
    <n v="6788"/>
    <s v="Obsidian Blue Pearl"/>
    <s v="Gray"/>
    <x v="0"/>
    <m/>
    <x v="0"/>
    <s v="Automatic"/>
    <s v="3.5L V6 24V GDI SOHC"/>
    <s v="5FPYK3F70PB019976"/>
    <n v="913496"/>
    <n v="8"/>
    <n v="5"/>
    <n v="4.8"/>
    <n v="4.8"/>
    <n v="4.2"/>
    <n v="5"/>
    <n v="5"/>
    <x v="8"/>
    <x v="0"/>
  </r>
  <r>
    <x v="1"/>
    <x v="0"/>
    <s v="Passport EX-L"/>
    <x v="0"/>
    <n v="27990"/>
    <n v="4.9000000000000004"/>
    <n v="6228"/>
    <s v="Gray"/>
    <s v="White"/>
    <x v="1"/>
    <s v="20-25"/>
    <x v="0"/>
    <s v="9-Speed Automatic"/>
    <s v="3.5L V6 24V GDI SOHC"/>
    <s v="5FNYF7H56KB007081"/>
    <s v="72P847"/>
    <n v="29583"/>
    <n v="4.8"/>
    <n v="4.7"/>
    <n v="4.7"/>
    <n v="4.5999999999999996"/>
    <n v="4.7"/>
    <n v="4.8"/>
    <x v="8"/>
    <x v="0"/>
  </r>
  <r>
    <x v="1"/>
    <x v="0"/>
    <s v="Passport Touring"/>
    <x v="0"/>
    <n v="30377"/>
    <n v="5"/>
    <n v="3538"/>
    <s v="White Diamond Pearl"/>
    <s v="Black"/>
    <x v="1"/>
    <s v="20-25"/>
    <x v="0"/>
    <s v="9-Speed Automatic"/>
    <s v="3.5L V6 24V GDI SOHC"/>
    <s v="5FNYF7H95KB001291"/>
    <s v="W235323B"/>
    <n v="35689"/>
    <n v="4.8"/>
    <n v="4.7"/>
    <n v="4.7"/>
    <n v="4.5999999999999996"/>
    <n v="4.7"/>
    <n v="4.8"/>
    <x v="8"/>
    <x v="0"/>
  </r>
  <r>
    <x v="0"/>
    <x v="0"/>
    <s v="Clarity Plug-In Hybrid Base"/>
    <x v="0"/>
    <n v="22928"/>
    <n v="4.8"/>
    <n v="1278"/>
    <s v="Solar Silver Metallic"/>
    <s v="Black"/>
    <x v="1"/>
    <m/>
    <x v="1"/>
    <s v="Automatic CVT"/>
    <s v="1.5L I4 16V MPFI DOHC Hybrid"/>
    <s v="JHMZC5F14JC021637"/>
    <s v="CHA220581"/>
    <n v="62679"/>
    <n v="4.8"/>
    <n v="4.7"/>
    <n v="4.5999999999999996"/>
    <n v="4.5999999999999996"/>
    <n v="4.4000000000000004"/>
    <n v="4.7"/>
    <x v="8"/>
    <x v="0"/>
  </r>
  <r>
    <x v="0"/>
    <x v="0"/>
    <s v="Accord Hybrid EX-L"/>
    <x v="0"/>
    <n v="28214"/>
    <n v="4.5999999999999996"/>
    <n v="122"/>
    <s v="Gray"/>
    <s v="Black"/>
    <x v="1"/>
    <s v="47-47"/>
    <x v="1"/>
    <s v="Automatic CVT"/>
    <s v="2.0L I4 16V MPFI DOHC Hybrid"/>
    <s v="1HGCV3F55JA015903"/>
    <s v="22166A"/>
    <n v="18064"/>
    <n v="4.7"/>
    <n v="4.9000000000000004"/>
    <n v="4.5"/>
    <n v="4.5"/>
    <n v="4.9000000000000004"/>
    <n v="4.9000000000000004"/>
    <x v="8"/>
    <x v="0"/>
  </r>
  <r>
    <x v="7"/>
    <x v="0"/>
    <s v="Civic EX"/>
    <x v="1"/>
    <n v="28000"/>
    <n v="4.7"/>
    <n v="1853"/>
    <s v="Platinum White Pearl"/>
    <s v="White"/>
    <x v="1"/>
    <m/>
    <x v="0"/>
    <s v="Automatic CVT"/>
    <s v="1.5L I4 16V GDI DOHC Turbo"/>
    <s v="2HGFE1F73PH304453"/>
    <s v="PH304453"/>
    <n v="5"/>
    <n v="2"/>
    <n v="0"/>
    <n v="2"/>
    <n v="1"/>
    <n v="0"/>
    <n v="0"/>
    <x v="8"/>
    <x v="0"/>
  </r>
  <r>
    <x v="3"/>
    <x v="0"/>
    <s v="Pilot Special Edition"/>
    <x v="1"/>
    <n v="40205"/>
    <n v="5"/>
    <n v="6877"/>
    <s v="Modern Steel Metallic"/>
    <s v="Black"/>
    <x v="1"/>
    <s v="20-27"/>
    <x v="0"/>
    <s v="9-Speed Automatic"/>
    <s v="3.5L V6 24V GDI SOHC"/>
    <s v="5FNYF5H29NB026318"/>
    <s v="NB026318"/>
    <n v="7"/>
    <n v="5"/>
    <n v="5"/>
    <n v="5"/>
    <n v="5"/>
    <n v="5"/>
    <n v="5"/>
    <x v="8"/>
    <x v="0"/>
  </r>
  <r>
    <x v="0"/>
    <x v="0"/>
    <s v="Accord Sport"/>
    <x v="0"/>
    <n v="22998"/>
    <n v="4.8"/>
    <n v="2"/>
    <s v="Gray"/>
    <s v="Black"/>
    <x v="1"/>
    <s v="29-35"/>
    <x v="0"/>
    <s v="Automatic CVT"/>
    <s v="1.5L I4 16V GDI DOHC Turbo"/>
    <s v="1HGCV1F3XJA055297"/>
    <n v="23190641"/>
    <n v="104749"/>
    <n v="4.8"/>
    <n v="4.8"/>
    <n v="4.7"/>
    <n v="4.7"/>
    <n v="4.8"/>
    <n v="4.8"/>
    <x v="8"/>
    <x v="0"/>
  </r>
  <r>
    <x v="7"/>
    <x v="0"/>
    <s v="CR-V Hybrid Sport Touring"/>
    <x v="1"/>
    <n v="40240"/>
    <n v="5"/>
    <n v="2945"/>
    <s v="Urban Gray Pearl"/>
    <s v="Black"/>
    <x v="0"/>
    <m/>
    <x v="1"/>
    <s v="Automatic CVT"/>
    <s v="2.0L I4 16V GDI DOHC Hybrid"/>
    <s v="2HKRS6H94PH804662"/>
    <s v="PH804662"/>
    <n v="3"/>
    <n v="5"/>
    <n v="3"/>
    <n v="4"/>
    <n v="4"/>
    <n v="5"/>
    <n v="5"/>
    <x v="8"/>
    <x v="0"/>
  </r>
  <r>
    <x v="1"/>
    <x v="0"/>
    <s v="Passport EX-L"/>
    <x v="0"/>
    <n v="29994"/>
    <n v="4.8"/>
    <n v="224"/>
    <s v="Blue"/>
    <s v="White"/>
    <x v="0"/>
    <s v="19-24"/>
    <x v="0"/>
    <s v="9-Speed Automatic"/>
    <s v="3.5L V6 24V GDI SOHC"/>
    <s v="5FNYF8H50KB022844"/>
    <s v="P68735"/>
    <n v="14194"/>
    <n v="4.8"/>
    <n v="4.7"/>
    <n v="4.7"/>
    <n v="4.5999999999999996"/>
    <n v="4.7"/>
    <n v="4.8"/>
    <x v="8"/>
    <x v="0"/>
  </r>
  <r>
    <x v="0"/>
    <x v="0"/>
    <s v="Accord LX"/>
    <x v="0"/>
    <n v="18800"/>
    <n v="4.5999999999999996"/>
    <n v="176"/>
    <s v="Lunar Silver Metallic"/>
    <s v="Black"/>
    <x v="1"/>
    <s v="30-38"/>
    <x v="0"/>
    <s v="Automatic CVT"/>
    <s v="1.5L I4 16V GDI DOHC Turbo"/>
    <s v="1HGCV1F12JA064929"/>
    <s v="V00188B"/>
    <n v="59893"/>
    <n v="4.8"/>
    <n v="4.8"/>
    <n v="4.7"/>
    <n v="4.7"/>
    <n v="4.8"/>
    <n v="4.8"/>
    <x v="8"/>
    <x v="0"/>
  </r>
  <r>
    <x v="9"/>
    <x v="0"/>
    <s v="Odyssey Touring"/>
    <x v="0"/>
    <n v="14900"/>
    <n v="4.5"/>
    <n v="434"/>
    <s v="Silver"/>
    <s v="White"/>
    <x v="1"/>
    <s v="19-28"/>
    <x v="0"/>
    <s v="6-Speed Automatic"/>
    <s v="3.5L V6 24V MPFI SOHC"/>
    <s v="5FNRL5H95EB096439"/>
    <s v="AP2308"/>
    <n v="128046"/>
    <n v="4.7"/>
    <n v="4.5999999999999996"/>
    <n v="4.5999999999999996"/>
    <n v="4.4000000000000004"/>
    <n v="4.5999999999999996"/>
    <n v="4.8"/>
    <x v="8"/>
    <x v="0"/>
  </r>
  <r>
    <x v="1"/>
    <x v="0"/>
    <s v="CR-V EX-L"/>
    <x v="1"/>
    <n v="26650"/>
    <n v="4.7"/>
    <n v="512"/>
    <s v="Crystal Black Pearl"/>
    <s v="Black"/>
    <x v="1"/>
    <s v="28-34"/>
    <x v="0"/>
    <s v="Automatic CVT"/>
    <s v="1.5L I4 16V GDI DOHC Turbo"/>
    <s v="5J6RW1H8XKA014579"/>
    <s v="053437A"/>
    <n v="29867"/>
    <n v="4.8"/>
    <n v="4.8"/>
    <n v="4.7"/>
    <n v="4.7"/>
    <n v="4.8"/>
    <n v="4.8"/>
    <x v="8"/>
    <x v="0"/>
  </r>
  <r>
    <x v="1"/>
    <x v="0"/>
    <s v="Insight EX"/>
    <x v="0"/>
    <n v="17591"/>
    <n v="5"/>
    <n v="1842"/>
    <s v="Red"/>
    <s v="Mocha"/>
    <x v="1"/>
    <s v="55-49"/>
    <x v="1"/>
    <s v="Automatic CVT"/>
    <s v="1.5L I4 16V MPFI DOHC Hybrid"/>
    <s v="19XZE4F54KE004999"/>
    <s v="2P8C3306B"/>
    <n v="67430"/>
    <n v="4.5999999999999996"/>
    <n v="4.8"/>
    <n v="4.5"/>
    <n v="4.7"/>
    <n v="4.8"/>
    <n v="4.8"/>
    <x v="8"/>
    <x v="0"/>
  </r>
  <r>
    <x v="5"/>
    <x v="0"/>
    <s v="Passport Sport"/>
    <x v="0"/>
    <n v="32693"/>
    <n v="4.8"/>
    <n v="549"/>
    <s v="Crystal Black Pearl"/>
    <s v="Black"/>
    <x v="0"/>
    <s v="19-24"/>
    <x v="0"/>
    <s v="9-Speed Automatic"/>
    <s v="3.5L V6 24V GDI SOHC"/>
    <s v="5FNYF8H21MB002935"/>
    <s v="S102957B"/>
    <n v="17476"/>
    <n v="4.9000000000000004"/>
    <n v="4.7"/>
    <n v="4.8"/>
    <n v="4.5999999999999996"/>
    <n v="4.8"/>
    <n v="4.8"/>
    <x v="8"/>
    <x v="0"/>
  </r>
  <r>
    <x v="4"/>
    <x v="0"/>
    <s v="Passport Elite"/>
    <x v="0"/>
    <n v="36961"/>
    <n v="4.7"/>
    <n v="1714"/>
    <s v="White"/>
    <s v="White"/>
    <x v="0"/>
    <s v="19-24"/>
    <x v="0"/>
    <s v="9-Speed Automatic"/>
    <s v="3.5L V6 24V GDI SOHC"/>
    <s v="5FNYF8H00LB007802"/>
    <s v="LB007802"/>
    <n v="21736"/>
    <n v="4.9000000000000004"/>
    <n v="4.8"/>
    <n v="4.8"/>
    <n v="4.5999999999999996"/>
    <n v="4.8"/>
    <n v="4.8"/>
    <x v="8"/>
    <x v="0"/>
  </r>
  <r>
    <x v="1"/>
    <x v="0"/>
    <s v="Passport Sport"/>
    <x v="0"/>
    <n v="26994"/>
    <n v="4.9000000000000004"/>
    <n v="6788"/>
    <s v="Modern Steel Metallic"/>
    <s v="Black"/>
    <x v="1"/>
    <s v="20-25"/>
    <x v="0"/>
    <s v="9-Speed Automatic"/>
    <s v="3.5L V6 24V GDI SOHC"/>
    <s v="5FNYF7H26KB011783"/>
    <s v="913281A"/>
    <n v="10340"/>
    <n v="4.8"/>
    <n v="4.7"/>
    <n v="4.7"/>
    <n v="4.5999999999999996"/>
    <n v="4.7"/>
    <n v="4.8"/>
    <x v="8"/>
    <x v="0"/>
  </r>
  <r>
    <x v="5"/>
    <x v="0"/>
    <s v="Pilot EX"/>
    <x v="0"/>
    <n v="28494"/>
    <n v="4.5"/>
    <n v="348"/>
    <s v="Lunar Silver Metallic"/>
    <s v="Gray"/>
    <x v="1"/>
    <s v="20-27"/>
    <x v="0"/>
    <s v="9-Speed Automatic"/>
    <s v="3.5L V6 24V GDI SOHC"/>
    <s v="5FNYF5H37MB034554"/>
    <s v="MB034554T"/>
    <n v="33441"/>
    <n v="4.9000000000000004"/>
    <n v="4.8"/>
    <n v="4.8"/>
    <n v="4.7"/>
    <n v="4.7"/>
    <n v="4.8"/>
    <x v="8"/>
    <x v="0"/>
  </r>
  <r>
    <x v="0"/>
    <x v="0"/>
    <s v="HR-V LX"/>
    <x v="0"/>
    <n v="15594"/>
    <n v="4.3"/>
    <n v="24"/>
    <s v="Black"/>
    <s v="White"/>
    <x v="1"/>
    <s v="28-34"/>
    <x v="0"/>
    <s v="Automatic CVT"/>
    <s v="1.8L I4 16V MPFI SOHC"/>
    <s v="3CZRU5H31JM705681"/>
    <n v="3006"/>
    <n v="89125"/>
    <n v="4.7"/>
    <n v="4.5"/>
    <n v="4.7"/>
    <n v="4.5999999999999996"/>
    <n v="4.8"/>
    <n v="4.8"/>
    <x v="8"/>
    <x v="0"/>
  </r>
  <r>
    <x v="5"/>
    <x v="0"/>
    <s v="Civic Sport"/>
    <x v="0"/>
    <n v="20500"/>
    <n v="4.9000000000000004"/>
    <n v="1155"/>
    <s v="Black"/>
    <s v="White"/>
    <x v="1"/>
    <s v="29-37"/>
    <x v="0"/>
    <s v="Automatic CVT"/>
    <s v="2.0L I4 16V MPFI DOHC"/>
    <s v="2HGFC2F8XMH540601"/>
    <n v="10147"/>
    <n v="42227"/>
    <n v="4.5999999999999996"/>
    <n v="4.7"/>
    <n v="4.7"/>
    <n v="4.5999999999999996"/>
    <n v="4.8"/>
    <n v="4.5999999999999996"/>
    <x v="8"/>
    <x v="0"/>
  </r>
  <r>
    <x v="5"/>
    <x v="0"/>
    <s v="Passport EX-L"/>
    <x v="0"/>
    <n v="30135"/>
    <n v="5"/>
    <n v="13141"/>
    <s v="Lunar Silver Metallic"/>
    <s v="Gray"/>
    <x v="1"/>
    <s v="20-25"/>
    <x v="0"/>
    <s v="9-Speed Automatic"/>
    <s v="3.5L V6 24V GDI SOHC"/>
    <s v="5FNYF7H52MB006772"/>
    <s v="B023168B"/>
    <n v="25613"/>
    <n v="4.9000000000000004"/>
    <n v="4.7"/>
    <n v="4.8"/>
    <n v="4.5999999999999996"/>
    <n v="4.8"/>
    <n v="4.8"/>
    <x v="8"/>
    <x v="0"/>
  </r>
  <r>
    <x v="1"/>
    <x v="0"/>
    <s v="Passport Touring"/>
    <x v="0"/>
    <n v="29894"/>
    <n v="4.9000000000000004"/>
    <n v="1351"/>
    <s v="Red"/>
    <s v="Gray"/>
    <x v="1"/>
    <s v="20-25"/>
    <x v="0"/>
    <s v="9-Speed Automatic"/>
    <s v="3.5L V6 24V GDI SOHC"/>
    <s v="5FNYF7H96KB007018"/>
    <s v="K2099"/>
    <n v="10722"/>
    <n v="4.8"/>
    <n v="4.7"/>
    <n v="4.7"/>
    <n v="4.5999999999999996"/>
    <n v="4.7"/>
    <n v="4.8"/>
    <x v="8"/>
    <x v="0"/>
  </r>
  <r>
    <x v="13"/>
    <x v="0"/>
    <s v="Pilot Touring"/>
    <x v="0"/>
    <n v="7999"/>
    <n v="4.3"/>
    <n v="124"/>
    <s v="White"/>
    <s v="White"/>
    <x v="1"/>
    <s v="17-23"/>
    <x v="0"/>
    <s v="5-Speed Automatic"/>
    <s v="3.5L V6 24V MPFI SOHC"/>
    <s v="5FNYF38999B027332"/>
    <n v="27332"/>
    <n v="166599"/>
    <n v="4.5999999999999996"/>
    <n v="4.4000000000000004"/>
    <n v="4.3"/>
    <n v="4.4000000000000004"/>
    <n v="4.3"/>
    <n v="4.7"/>
    <x v="8"/>
    <x v="0"/>
  </r>
  <r>
    <x v="4"/>
    <x v="0"/>
    <s v="Odyssey Touring"/>
    <x v="1"/>
    <n v="37994"/>
    <n v="4.5999999999999996"/>
    <n v="1514"/>
    <s v="Pacific"/>
    <s v="Mocha"/>
    <x v="1"/>
    <s v="19-28"/>
    <x v="0"/>
    <s v="10-Speed Automatic"/>
    <s v="3.5L V6 24V GDI SOHC"/>
    <s v="5FNRL6H87LB012633"/>
    <s v="0B012633"/>
    <n v="18865"/>
    <n v="4.8"/>
    <n v="4.8"/>
    <n v="4.7"/>
    <n v="4.5999999999999996"/>
    <n v="4.7"/>
    <n v="4.7"/>
    <x v="8"/>
    <x v="0"/>
  </r>
  <r>
    <x v="7"/>
    <x v="0"/>
    <s v="HR-V EX-L"/>
    <x v="0"/>
    <n v="29981"/>
    <n v="3.9"/>
    <n v="344"/>
    <s v="Platinum White Pearl"/>
    <s v="Black"/>
    <x v="1"/>
    <m/>
    <x v="0"/>
    <s v="Automatic CVT"/>
    <s v="2.0L I4 16V GDI DOHC"/>
    <s v="3CZRZ1H71PM702642"/>
    <s v="TPM702642"/>
    <n v="7896"/>
    <n v="4"/>
    <n v="5"/>
    <n v="4"/>
    <n v="5"/>
    <n v="5"/>
    <n v="5"/>
    <x v="8"/>
    <x v="0"/>
  </r>
  <r>
    <x v="2"/>
    <x v="0"/>
    <s v="Fit LX"/>
    <x v="0"/>
    <n v="16998"/>
    <n v="4.7"/>
    <n v="2284"/>
    <s v="Red"/>
    <s v="White"/>
    <x v="1"/>
    <s v="33-41"/>
    <x v="0"/>
    <s v="Automatic CVT"/>
    <s v="1.5L I4 16V GDI DOHC"/>
    <s v="JHMGK5H53GX013573"/>
    <s v="GX013573"/>
    <n v="28023"/>
    <n v="4.2"/>
    <n v="4.5"/>
    <n v="4.4000000000000004"/>
    <n v="4.5999999999999996"/>
    <n v="4.5"/>
    <n v="4.7"/>
    <x v="8"/>
    <x v="0"/>
  </r>
  <r>
    <x v="4"/>
    <x v="0"/>
    <s v="Pilot Touring 8-Passenger"/>
    <x v="0"/>
    <n v="28143"/>
    <n v="4.7"/>
    <n v="2284"/>
    <s v="Modern Steel Metallic"/>
    <s v="White"/>
    <x v="1"/>
    <s v="20-27"/>
    <x v="0"/>
    <s v="9-Speed Automatic"/>
    <s v="3.5L V6 24V GDI SOHC"/>
    <s v="5FNYF5H9XLB012583"/>
    <s v="LB012583"/>
    <n v="69064"/>
    <n v="4.5999999999999996"/>
    <n v="4.5"/>
    <n v="4.2"/>
    <n v="4.0999999999999996"/>
    <n v="4.5"/>
    <n v="4.0999999999999996"/>
    <x v="8"/>
    <x v="0"/>
  </r>
  <r>
    <x v="11"/>
    <x v="0"/>
    <s v="Fit LX"/>
    <x v="0"/>
    <n v="16993"/>
    <n v="2.5"/>
    <n v="153"/>
    <s v="Black"/>
    <s v="White"/>
    <x v="1"/>
    <s v="33-40"/>
    <x v="0"/>
    <s v="Automatic CVT"/>
    <s v="1.5L I4 16V GDI DOHC"/>
    <s v="JHMGK5H54HS002855"/>
    <s v="W403739B"/>
    <n v="20818"/>
    <n v="4.5"/>
    <n v="4.5"/>
    <n v="4.5"/>
    <n v="4.5999999999999996"/>
    <n v="4.5999999999999996"/>
    <n v="4.8"/>
    <x v="8"/>
    <x v="0"/>
  </r>
  <r>
    <x v="5"/>
    <x v="0"/>
    <s v="Civic Type R Limited Edition"/>
    <x v="0"/>
    <n v="69980"/>
    <n v="4.9000000000000004"/>
    <n v="1"/>
    <s v="Phoenix Yellow"/>
    <s v="Black/Red"/>
    <x v="1"/>
    <s v="22-28"/>
    <x v="0"/>
    <s v="6-SPEED M/T"/>
    <s v="4 Cylinder Engine"/>
    <s v="SHHFK8G08MU203958"/>
    <n v="203958"/>
    <n v="700"/>
    <n v="5"/>
    <n v="4.8"/>
    <n v="5"/>
    <n v="4.8"/>
    <n v="4.8"/>
    <n v="5"/>
    <x v="8"/>
    <x v="0"/>
  </r>
  <r>
    <x v="7"/>
    <x v="0"/>
    <s v="Pilot EX-L 7-Passenger"/>
    <x v="1"/>
    <n v="46150"/>
    <n v="4.9000000000000004"/>
    <n v="1531"/>
    <s v="Platinum White Pearl"/>
    <s v="Black"/>
    <x v="0"/>
    <m/>
    <x v="0"/>
    <s v="10-Speed Automatic"/>
    <s v="3.5L V6 24V GDI DOHC"/>
    <s v="5FNYG1H55PB004917"/>
    <s v="23H216"/>
    <n v="26"/>
    <n v="2"/>
    <n v="0"/>
    <n v="2"/>
    <n v="1"/>
    <n v="0"/>
    <n v="0"/>
    <x v="8"/>
    <x v="0"/>
  </r>
  <r>
    <x v="3"/>
    <x v="0"/>
    <s v="Passport EX-L"/>
    <x v="0"/>
    <n v="32674"/>
    <n v="5"/>
    <n v="822"/>
    <s v="Black"/>
    <s v="Black"/>
    <x v="1"/>
    <s v="20-25"/>
    <x v="0"/>
    <s v="9-Speed Automatic"/>
    <s v="3.5L V6 24V GDI SOHC"/>
    <s v="5FNYF7H50NB000115"/>
    <s v="3460880A"/>
    <n v="13573"/>
    <n v="5"/>
    <n v="5"/>
    <n v="4.9000000000000004"/>
    <n v="5"/>
    <n v="4.9000000000000004"/>
    <n v="5"/>
    <x v="8"/>
    <x v="0"/>
  </r>
  <r>
    <x v="5"/>
    <x v="0"/>
    <s v="Passport Sport"/>
    <x v="0"/>
    <n v="29999"/>
    <n v="4.8"/>
    <n v="1151"/>
    <s v="Lunar Silver Metallic"/>
    <s v="Black"/>
    <x v="0"/>
    <s v="19-24"/>
    <x v="0"/>
    <s v="9-Speed Automatic"/>
    <s v="3.5L V6 24V GDI SOHC"/>
    <s v="5FNYF8H29MB012080"/>
    <s v="T377501"/>
    <n v="18415"/>
    <n v="4.9000000000000004"/>
    <n v="4.7"/>
    <n v="4.8"/>
    <n v="4.5999999999999996"/>
    <n v="4.8"/>
    <n v="4.8"/>
    <x v="8"/>
    <x v="0"/>
  </r>
  <r>
    <x v="5"/>
    <x v="0"/>
    <s v="Passport Touring"/>
    <x v="0"/>
    <n v="35255"/>
    <n v="5"/>
    <n v="13141"/>
    <s v="Black"/>
    <s v="Black"/>
    <x v="0"/>
    <s v="19-24"/>
    <x v="0"/>
    <s v="9-Speed Automatic"/>
    <s v="3.5L V6 24V GDI SOHC"/>
    <s v="5FNYF8H99MB036537"/>
    <s v="B036537"/>
    <n v="22704"/>
    <n v="4.9000000000000004"/>
    <n v="4.7"/>
    <n v="4.8"/>
    <n v="4.5999999999999996"/>
    <n v="4.8"/>
    <n v="4.8"/>
    <x v="8"/>
    <x v="0"/>
  </r>
  <r>
    <x v="7"/>
    <x v="0"/>
    <s v="Accord LX"/>
    <x v="1"/>
    <n v="28390"/>
    <n v="4.8"/>
    <n v="1678"/>
    <s v="Gold"/>
    <s v="Gray"/>
    <x v="1"/>
    <m/>
    <x v="0"/>
    <s v="Automatic CVT"/>
    <s v="1.5L I4 16V DOHC"/>
    <s v="1HGCY1F27PA001270"/>
    <s v="S1270"/>
    <n v="10"/>
    <n v="2"/>
    <n v="0"/>
    <n v="2"/>
    <n v="1"/>
    <n v="0"/>
    <n v="0"/>
    <x v="8"/>
    <x v="0"/>
  </r>
  <r>
    <x v="4"/>
    <x v="0"/>
    <s v="Civic LX"/>
    <x v="0"/>
    <n v="19800"/>
    <n v="5"/>
    <n v="1114"/>
    <s v="Molten Lava Pearl"/>
    <s v="Black"/>
    <x v="1"/>
    <s v="30-38"/>
    <x v="0"/>
    <s v="Automatic CVT"/>
    <s v="2.0L I4 16V MPFI DOHC"/>
    <s v="19XFC2F60LE002738"/>
    <s v="A023563B"/>
    <n v="50253"/>
    <n v="4.8"/>
    <n v="4.8"/>
    <n v="4.9000000000000004"/>
    <n v="4.8"/>
    <n v="4.9000000000000004"/>
    <n v="4.9000000000000004"/>
    <x v="8"/>
    <x v="0"/>
  </r>
  <r>
    <x v="5"/>
    <x v="0"/>
    <s v="Civic Sport"/>
    <x v="0"/>
    <n v="23991"/>
    <n v="5"/>
    <n v="914"/>
    <s v="Silver Metallic"/>
    <s v="Black"/>
    <x v="1"/>
    <s v="29-35"/>
    <x v="0"/>
    <s v="Automatic CVT"/>
    <s v="1.5L I4 16V GDI DOHC Turbo"/>
    <s v="SHHFK7H49MU213488"/>
    <s v="G073835A"/>
    <n v="43842"/>
    <n v="4.5999999999999996"/>
    <n v="4.7"/>
    <n v="4.7"/>
    <n v="4.5999999999999996"/>
    <n v="4.8"/>
    <n v="4.5999999999999996"/>
    <x v="8"/>
    <x v="0"/>
  </r>
  <r>
    <x v="3"/>
    <x v="0"/>
    <s v="Accord Hybrid Sport"/>
    <x v="1"/>
    <n v="32165"/>
    <n v="5"/>
    <n v="1923"/>
    <s v="Lunar"/>
    <s v="Black"/>
    <x v="1"/>
    <s v="44-41"/>
    <x v="1"/>
    <s v="Automatic CVT"/>
    <s v="2.0L I4 16V MPFI DOHC Hybrid"/>
    <s v="1HGCV3F20NA041403"/>
    <s v="NA041403"/>
    <n v="11"/>
    <n v="4.9000000000000004"/>
    <n v="5"/>
    <n v="5"/>
    <n v="4.9000000000000004"/>
    <n v="4.9000000000000004"/>
    <n v="5"/>
    <x v="8"/>
    <x v="0"/>
  </r>
  <r>
    <x v="2"/>
    <x v="0"/>
    <s v="CR-V EX"/>
    <x v="0"/>
    <n v="18998"/>
    <n v="4.5999999999999996"/>
    <n v="1"/>
    <s v="Gray"/>
    <s v="Gray"/>
    <x v="1"/>
    <s v="26-33"/>
    <x v="0"/>
    <s v="Automatic CVT"/>
    <s v="2.4L I4 16V GDI DOHC"/>
    <s v="3CZRM3H51GG710182"/>
    <n v="23325500"/>
    <n v="107181"/>
    <n v="4.5999999999999996"/>
    <n v="4.5"/>
    <n v="4.5999999999999996"/>
    <n v="4.5999999999999996"/>
    <n v="4.7"/>
    <n v="4.7"/>
    <x v="8"/>
    <x v="0"/>
  </r>
  <r>
    <x v="3"/>
    <x v="0"/>
    <s v="Pilot Special Edition"/>
    <x v="1"/>
    <n v="44600"/>
    <n v="4.5999999999999996"/>
    <n v="1514"/>
    <s v="Platinum White Pearl"/>
    <s v="Black"/>
    <x v="0"/>
    <s v="19-26"/>
    <x v="0"/>
    <s v="9-Speed Automatic"/>
    <s v="3.5L V6 24V GDI SOHC"/>
    <s v="5FNYF6H23NB105425"/>
    <s v="NB105425"/>
    <n v="3"/>
    <n v="5"/>
    <n v="5"/>
    <n v="5"/>
    <n v="5"/>
    <n v="5"/>
    <n v="5"/>
    <x v="8"/>
    <x v="0"/>
  </r>
  <r>
    <x v="0"/>
    <x v="0"/>
    <s v="Clarity Plug-In Hybrid Base"/>
    <x v="0"/>
    <n v="24499"/>
    <n v="5"/>
    <n v="29258"/>
    <s v="Solar Silver Metallic"/>
    <s v="Black"/>
    <x v="1"/>
    <m/>
    <x v="1"/>
    <s v="Automatic CVT"/>
    <s v="1.5L I4 16V MPFI DOHC Hybrid"/>
    <s v="JHMZC5F19JC014103"/>
    <s v="O375949"/>
    <n v="38111"/>
    <n v="4.8"/>
    <n v="4.7"/>
    <n v="4.5999999999999996"/>
    <n v="4.5999999999999996"/>
    <n v="4.4000000000000004"/>
    <n v="4.7"/>
    <x v="8"/>
    <x v="0"/>
  </r>
  <r>
    <x v="11"/>
    <x v="0"/>
    <s v="CR-V EX-L"/>
    <x v="0"/>
    <n v="24657"/>
    <n v="4.7"/>
    <n v="998"/>
    <s v="Obsidian Blue Pearl"/>
    <s v="White"/>
    <x v="1"/>
    <s v="28-34"/>
    <x v="0"/>
    <s v="Automatic CVT"/>
    <s v="1.5L I4 16V GDI DOHC Turbo"/>
    <s v="7FARW1H84HE029699"/>
    <s v="HE029699"/>
    <n v="40555"/>
    <n v="4.8"/>
    <n v="4.8"/>
    <n v="4.7"/>
    <n v="4.7"/>
    <n v="4.8"/>
    <n v="4.8"/>
    <x v="8"/>
    <x v="0"/>
  </r>
  <r>
    <x v="7"/>
    <x v="0"/>
    <s v="CR-V EX"/>
    <x v="1"/>
    <n v="34250"/>
    <n v="4.9000000000000004"/>
    <n v="2757"/>
    <s v="Platinum White Pearl"/>
    <s v="Gray"/>
    <x v="0"/>
    <s v="27-32"/>
    <x v="0"/>
    <s v="Variable"/>
    <s v="Intercooled Turbo Regular Unleaded I-4 1.5 L/91"/>
    <s v="7FARS4H47PE011206"/>
    <s v="H45267"/>
    <n v="0"/>
    <n v="5"/>
    <n v="5"/>
    <n v="5"/>
    <n v="4"/>
    <n v="4"/>
    <n v="5"/>
    <x v="8"/>
    <x v="0"/>
  </r>
  <r>
    <x v="1"/>
    <x v="0"/>
    <s v="Ridgeline Black Edition"/>
    <x v="0"/>
    <n v="31998"/>
    <n v="5"/>
    <n v="1184"/>
    <s v="Crystal Black Pearl"/>
    <s v="Black"/>
    <x v="0"/>
    <s v="18-25"/>
    <x v="0"/>
    <s v="6-Speed Automatic"/>
    <s v="3.5L V6 24V GDI SOHC"/>
    <s v="5FPYK3F88KB036722"/>
    <s v="XP10002"/>
    <n v="47066"/>
    <n v="4.9000000000000004"/>
    <n v="4.8"/>
    <n v="4.8"/>
    <n v="4.5999999999999996"/>
    <n v="4.7"/>
    <n v="4.9000000000000004"/>
    <x v="8"/>
    <x v="0"/>
  </r>
  <r>
    <x v="5"/>
    <x v="0"/>
    <s v="Civic Type R Limited Edition"/>
    <x v="0"/>
    <n v="55926"/>
    <n v="4.7"/>
    <n v="2284"/>
    <s v="Phoenix Yellow"/>
    <s v="White"/>
    <x v="1"/>
    <s v="22-28"/>
    <x v="0"/>
    <s v="6-Speed Manual"/>
    <s v="2.0L I4 16V GDI DOHC Turbo"/>
    <s v="SHHFK8G0XMU204724"/>
    <s v="MU204724"/>
    <n v="2980"/>
    <n v="5"/>
    <n v="4.8"/>
    <n v="5"/>
    <n v="4.8"/>
    <n v="4.8"/>
    <n v="5"/>
    <x v="8"/>
    <x v="0"/>
  </r>
  <r>
    <x v="5"/>
    <x v="0"/>
    <s v="Civic Type R Touring"/>
    <x v="0"/>
    <n v="47998"/>
    <n v="4.9000000000000004"/>
    <n v="14"/>
    <s v="Blue"/>
    <s v="Red"/>
    <x v="1"/>
    <s v="22-28"/>
    <x v="0"/>
    <s v="6-Speed Manual"/>
    <s v="2.0L I4 16V GDI DOHC Turbo"/>
    <s v="SHHFK8G77MU202538"/>
    <n v="23326144"/>
    <n v="13829"/>
    <n v="5"/>
    <n v="4.8"/>
    <n v="5"/>
    <n v="4.8"/>
    <n v="4.8"/>
    <n v="5"/>
    <x v="8"/>
    <x v="0"/>
  </r>
  <r>
    <x v="11"/>
    <x v="0"/>
    <s v="Pilot EX-L"/>
    <x v="0"/>
    <n v="21498"/>
    <n v="4.7"/>
    <n v="349"/>
    <s v="White Diamond Pearl"/>
    <s v="Beige"/>
    <x v="1"/>
    <s v="19-27"/>
    <x v="0"/>
    <s v="6-Speed Automatic"/>
    <s v="3.5L V6 24V GDI SOHC"/>
    <s v="5FNYF5H5XHB024124"/>
    <s v="LEA47610A"/>
    <n v="82056"/>
    <n v="4.8"/>
    <n v="4.7"/>
    <n v="4.7"/>
    <n v="4.5999999999999996"/>
    <n v="4.7"/>
    <n v="4.7"/>
    <x v="8"/>
    <x v="0"/>
  </r>
  <r>
    <x v="3"/>
    <x v="0"/>
    <s v="Accord Hybrid Sport"/>
    <x v="1"/>
    <n v="32560"/>
    <n v="5"/>
    <n v="811"/>
    <s v="‚Äì"/>
    <s v="White"/>
    <x v="1"/>
    <s v="44-41"/>
    <x v="1"/>
    <s v="Automatic CVT"/>
    <s v="2.0L I4 16V MPFI DOHC Hybrid"/>
    <s v="1HGCV3F21NA043161"/>
    <s v="A043161"/>
    <n v="0"/>
    <n v="4.9000000000000004"/>
    <n v="5"/>
    <n v="5"/>
    <n v="4.9000000000000004"/>
    <n v="4.9000000000000004"/>
    <n v="5"/>
    <x v="8"/>
    <x v="0"/>
  </r>
  <r>
    <x v="1"/>
    <x v="0"/>
    <s v="Insight Touring"/>
    <x v="0"/>
    <n v="26998"/>
    <n v="4.7"/>
    <n v="2"/>
    <s v="Gray"/>
    <s v="Black"/>
    <x v="1"/>
    <s v="51-45"/>
    <x v="1"/>
    <s v="Automatic CVT"/>
    <s v="1.5L I4 16V MPFI DOHC Hybrid"/>
    <s v="19XZE4F94KE001183"/>
    <n v="23720430"/>
    <n v="30333"/>
    <n v="4.5999999999999996"/>
    <n v="4.8"/>
    <n v="4.5"/>
    <n v="4.7"/>
    <n v="4.8"/>
    <n v="4.8"/>
    <x v="8"/>
    <x v="0"/>
  </r>
  <r>
    <x v="1"/>
    <x v="0"/>
    <s v="Insight EX"/>
    <x v="0"/>
    <n v="22991"/>
    <n v="3.7"/>
    <n v="886"/>
    <s v="Black"/>
    <s v="White"/>
    <x v="1"/>
    <s v="55-49"/>
    <x v="1"/>
    <s v="electric continuously variable"/>
    <s v="4 Cylinder Engine"/>
    <s v="19XZE4F55KE014795"/>
    <s v="S108003A"/>
    <n v="57150"/>
    <n v="4.5999999999999996"/>
    <n v="4.8"/>
    <n v="4.5"/>
    <n v="4.7"/>
    <n v="4.8"/>
    <n v="4.8"/>
    <x v="8"/>
    <x v="0"/>
  </r>
  <r>
    <x v="11"/>
    <x v="0"/>
    <s v="Pilot EX-L"/>
    <x v="0"/>
    <n v="27899"/>
    <n v="4.7"/>
    <n v="2284"/>
    <s v="Modern Steel Metallic"/>
    <s v="White"/>
    <x v="1"/>
    <s v="19-27"/>
    <x v="0"/>
    <s v="6-Speed Automatic"/>
    <s v="3.5L V6 24V GDI SOHC"/>
    <s v="5FNYF5H52HB013005"/>
    <s v="HB013005"/>
    <n v="34011"/>
    <n v="4.8"/>
    <n v="4.7"/>
    <n v="4.7"/>
    <n v="4.5999999999999996"/>
    <n v="4.7"/>
    <n v="4.7"/>
    <x v="8"/>
    <x v="0"/>
  </r>
  <r>
    <x v="3"/>
    <x v="0"/>
    <s v="Pilot TrailSport"/>
    <x v="1"/>
    <n v="46500"/>
    <n v="4.5"/>
    <n v="2115"/>
    <s v="White"/>
    <s v="Black"/>
    <x v="0"/>
    <s v="19-25"/>
    <x v="0"/>
    <s v="9-Speed Automatic"/>
    <s v="3.5L V6 24V GDI SOHC"/>
    <s v="5FNYF6H88NB099982"/>
    <s v="NB099982"/>
    <n v="5"/>
    <n v="5"/>
    <n v="5"/>
    <n v="5"/>
    <n v="5"/>
    <n v="5"/>
    <n v="5"/>
    <x v="8"/>
    <x v="0"/>
  </r>
  <r>
    <x v="1"/>
    <x v="0"/>
    <s v="Ridgeline Sport"/>
    <x v="0"/>
    <n v="23998"/>
    <n v="4.7"/>
    <n v="349"/>
    <s v="Crystal Black Pearl"/>
    <s v="Black"/>
    <x v="1"/>
    <s v="19-26"/>
    <x v="0"/>
    <s v="6-Speed Automatic"/>
    <s v="3.5L V6 24V GDI SOHC"/>
    <s v="5FPYK2F12KB005303"/>
    <s v="KB005303"/>
    <n v="57676"/>
    <n v="4.9000000000000004"/>
    <n v="4.8"/>
    <n v="4.8"/>
    <n v="4.5999999999999996"/>
    <n v="4.7"/>
    <n v="4.9000000000000004"/>
    <x v="8"/>
    <x v="0"/>
  </r>
  <r>
    <x v="2"/>
    <x v="0"/>
    <s v="Civic Touring"/>
    <x v="0"/>
    <n v="22998"/>
    <n v="4.5999999999999996"/>
    <n v="2"/>
    <s v="Gray"/>
    <s v="Gray"/>
    <x v="1"/>
    <s v="31-42"/>
    <x v="0"/>
    <s v="Automatic CVT"/>
    <s v="1.5L I4 16V GDI DOHC Turbo"/>
    <s v="19XFC1F98GE035934"/>
    <n v="22819100"/>
    <n v="89547"/>
    <n v="4.5999999999999996"/>
    <n v="4.5999999999999996"/>
    <n v="4.5999999999999996"/>
    <n v="4.5999999999999996"/>
    <n v="4.8"/>
    <n v="4.5999999999999996"/>
    <x v="8"/>
    <x v="0"/>
  </r>
  <r>
    <x v="4"/>
    <x v="0"/>
    <s v="Odyssey EX-L"/>
    <x v="0"/>
    <n v="40500"/>
    <n v="4.7"/>
    <n v="41"/>
    <s v="Platinum White Pearl"/>
    <s v="Mocha"/>
    <x v="1"/>
    <s v="19-28"/>
    <x v="0"/>
    <s v="10-Speed Automatic"/>
    <s v="3.5L V6 24V GDI SOHC"/>
    <s v="5FNRL6H76LB074600"/>
    <n v="74600"/>
    <n v="28122"/>
    <n v="4.8"/>
    <n v="4.8"/>
    <n v="4.7"/>
    <n v="4.5999999999999996"/>
    <n v="4.7"/>
    <n v="4.7"/>
    <x v="8"/>
    <x v="0"/>
  </r>
  <r>
    <x v="4"/>
    <x v="0"/>
    <s v="Ridgeline RTL"/>
    <x v="0"/>
    <n v="26800"/>
    <n v="5"/>
    <n v="3996"/>
    <s v="Crystal Black Pearl"/>
    <s v="Black"/>
    <x v="1"/>
    <s v="19-26"/>
    <x v="0"/>
    <s v="9-Speed Automatic"/>
    <s v="3.5L V6 24V GDI SOHC"/>
    <s v="5FPYK2F54LB000530"/>
    <s v="B2579A"/>
    <n v="62327"/>
    <n v="4.8"/>
    <n v="4.7"/>
    <n v="4.5999999999999996"/>
    <n v="4.5"/>
    <n v="4.7"/>
    <n v="4.7"/>
    <x v="8"/>
    <x v="0"/>
  </r>
  <r>
    <x v="1"/>
    <x v="0"/>
    <s v="Odyssey Elite"/>
    <x v="0"/>
    <n v="36671"/>
    <n v="5"/>
    <n v="1944"/>
    <s v="Modern Steel Metallic"/>
    <s v="Gray"/>
    <x v="1"/>
    <s v="19-28"/>
    <x v="0"/>
    <s v="10-Speed Automatic"/>
    <s v="3.5L V6 24V GDI SOHC"/>
    <s v="5FNRL6H96KB000156"/>
    <s v="221023A"/>
    <n v="36452"/>
    <n v="4.8"/>
    <n v="4.5999999999999996"/>
    <n v="4.5"/>
    <n v="4.3"/>
    <n v="4.7"/>
    <n v="4.5"/>
    <x v="8"/>
    <x v="0"/>
  </r>
  <r>
    <x v="1"/>
    <x v="0"/>
    <s v="Insight EX"/>
    <x v="0"/>
    <n v="18753"/>
    <n v="5"/>
    <n v="3454"/>
    <s v="Lunar Silver Metallic"/>
    <s v="Black"/>
    <x v="1"/>
    <s v="55-49"/>
    <x v="1"/>
    <s v="Automatic CVT"/>
    <s v="1.5L I4 16V MPFI DOHC Hybrid"/>
    <s v="19XZE4F53KE009370"/>
    <s v="039199A"/>
    <n v="90354"/>
    <n v="4.5999999999999996"/>
    <n v="4.8"/>
    <n v="4.5"/>
    <n v="4.7"/>
    <n v="4.8"/>
    <n v="4.8"/>
    <x v="8"/>
    <x v="0"/>
  </r>
  <r>
    <x v="0"/>
    <x v="0"/>
    <s v="Accord LX"/>
    <x v="0"/>
    <n v="20879"/>
    <n v="4.4000000000000004"/>
    <n v="1248"/>
    <s v="Champagne Frost Pearl"/>
    <s v="Ivory"/>
    <x v="1"/>
    <s v="30-38"/>
    <x v="0"/>
    <s v="Automatic CVT"/>
    <s v="1.5L I4 16V GDI DOHC Turbo"/>
    <s v="1HGCV1F17JA004449"/>
    <s v="004868PA"/>
    <n v="62806"/>
    <n v="4.8"/>
    <n v="4.8"/>
    <n v="4.7"/>
    <n v="4.7"/>
    <n v="4.8"/>
    <n v="4.8"/>
    <x v="8"/>
    <x v="0"/>
  </r>
  <r>
    <x v="8"/>
    <x v="0"/>
    <s v="Odyssey EX-L"/>
    <x v="0"/>
    <n v="17991"/>
    <n v="5"/>
    <n v="537"/>
    <s v="Dark Cherry Pearl"/>
    <s v="White"/>
    <x v="1"/>
    <s v="19-28"/>
    <x v="0"/>
    <s v="6-Speed Automatic"/>
    <s v="3.5L V6 24V MPFI SOHC"/>
    <s v="5FNRL5H69FB076007"/>
    <s v="FM6552A1"/>
    <n v="90963"/>
    <n v="4.8"/>
    <n v="4.5999999999999996"/>
    <n v="4.7"/>
    <n v="4.5999999999999996"/>
    <n v="4.7"/>
    <n v="4.8"/>
    <x v="8"/>
    <x v="0"/>
  </r>
  <r>
    <x v="3"/>
    <x v="0"/>
    <s v="Accord Sport 2.0T"/>
    <x v="1"/>
    <n v="33755"/>
    <n v="5"/>
    <n v="5591"/>
    <s v="Black"/>
    <s v="Black"/>
    <x v="1"/>
    <s v="22-32"/>
    <x v="0"/>
    <s v="10-Speed Automatic"/>
    <s v="2.0L I4 16V GDI DOHC Turbo"/>
    <s v="1HGCV2F34NA017799"/>
    <n v="221774"/>
    <n v="15"/>
    <n v="5"/>
    <n v="5"/>
    <n v="5"/>
    <n v="5"/>
    <n v="5"/>
    <n v="5"/>
    <x v="8"/>
    <x v="0"/>
  </r>
  <r>
    <x v="1"/>
    <x v="0"/>
    <s v="Ridgeline RTL"/>
    <x v="0"/>
    <n v="28563"/>
    <n v="4.7"/>
    <n v="2284"/>
    <s v="Modern Steel Metallic"/>
    <s v="White"/>
    <x v="1"/>
    <s v="19-26"/>
    <x v="0"/>
    <s v="6-Speed Automatic"/>
    <s v="3.5L V6 24V GDI SOHC"/>
    <s v="5FPYK2F51KB001648"/>
    <s v="KB001648"/>
    <n v="53065"/>
    <n v="4.9000000000000004"/>
    <n v="4.8"/>
    <n v="4.8"/>
    <n v="4.5999999999999996"/>
    <n v="4.7"/>
    <n v="4.9000000000000004"/>
    <x v="8"/>
    <x v="0"/>
  </r>
  <r>
    <x v="5"/>
    <x v="0"/>
    <s v="Civic Sport"/>
    <x v="0"/>
    <n v="24980"/>
    <n v="5"/>
    <n v="4324"/>
    <s v="Aegean Blue Metallic"/>
    <s v="Black"/>
    <x v="1"/>
    <s v="29-37"/>
    <x v="0"/>
    <s v="Automatic CVT"/>
    <s v="2.0L I4 16V MPFI DOHC"/>
    <s v="2HGFC2F83MH521274"/>
    <s v="23C104B"/>
    <n v="28553"/>
    <n v="4.5999999999999996"/>
    <n v="4.7"/>
    <n v="4.7"/>
    <n v="4.5999999999999996"/>
    <n v="4.8"/>
    <n v="4.5999999999999996"/>
    <x v="8"/>
    <x v="0"/>
  </r>
  <r>
    <x v="5"/>
    <x v="0"/>
    <s v="Pilot Special Edition"/>
    <x v="0"/>
    <n v="22222"/>
    <n v="4.8"/>
    <n v="1"/>
    <s v="Black"/>
    <s v="White"/>
    <x v="1"/>
    <s v="20-27.0"/>
    <x v="0"/>
    <s v="9-SPEED A/T"/>
    <s v="V6 Cylinder Engine"/>
    <s v="5FNYF5H26MB025786"/>
    <n v="7300"/>
    <n v="157636"/>
    <n v="4.9000000000000004"/>
    <n v="4.8"/>
    <n v="4.8"/>
    <n v="4.7"/>
    <n v="4.7"/>
    <n v="4.8"/>
    <x v="8"/>
    <x v="0"/>
  </r>
  <r>
    <x v="5"/>
    <x v="0"/>
    <s v="Ridgeline Sport"/>
    <x v="1"/>
    <n v="34282"/>
    <n v="4.2"/>
    <n v="1389"/>
    <s v="Crystal Black Pearl"/>
    <s v="Black"/>
    <x v="0"/>
    <s v="18-24"/>
    <x v="0"/>
    <s v="9-Speed Automatic"/>
    <s v="3.5L V6 24V GDI SOHC"/>
    <s v="5FPYK3F17MB011512"/>
    <s v="CHJ220763A"/>
    <n v="21228"/>
    <n v="4.9000000000000004"/>
    <n v="4.7"/>
    <n v="4.7"/>
    <n v="4.5"/>
    <n v="4.9000000000000004"/>
    <n v="4.5999999999999996"/>
    <x v="8"/>
    <x v="0"/>
  </r>
  <r>
    <x v="7"/>
    <x v="0"/>
    <s v="Ridgeline Black Edition"/>
    <x v="1"/>
    <n v="47915"/>
    <n v="4.7"/>
    <n v="2444"/>
    <s v="Platinum White Pearl"/>
    <s v="White"/>
    <x v="0"/>
    <m/>
    <x v="0"/>
    <s v="Automatic"/>
    <s v="3.5L V6 24V GDI SOHC"/>
    <s v="5FPYK3F83PB005739"/>
    <s v="PB005739"/>
    <n v="5"/>
    <n v="5"/>
    <n v="4.8"/>
    <n v="4.8"/>
    <n v="4.2"/>
    <n v="5"/>
    <n v="5"/>
    <x v="8"/>
    <x v="0"/>
  </r>
  <r>
    <x v="0"/>
    <x v="0"/>
    <s v="Pilot EX-L"/>
    <x v="0"/>
    <n v="27599"/>
    <n v="5"/>
    <n v="29258"/>
    <s v="Modern Steel Metallic"/>
    <s v="Gray"/>
    <x v="0"/>
    <s v="18-26"/>
    <x v="0"/>
    <s v="6-Speed Automatic"/>
    <s v="3.5L V6 24V GDI SOHC"/>
    <s v="5FNYF6H6XJB017792"/>
    <s v="O374698"/>
    <n v="49373"/>
    <n v="4.7"/>
    <n v="4.5999999999999996"/>
    <n v="4.7"/>
    <n v="4.5"/>
    <n v="4.5999999999999996"/>
    <n v="4.7"/>
    <x v="8"/>
    <x v="0"/>
  </r>
  <r>
    <x v="11"/>
    <x v="0"/>
    <s v="Ridgeline RTL"/>
    <x v="0"/>
    <n v="25999"/>
    <n v="4.9000000000000004"/>
    <n v="9467"/>
    <s v="Obsidian Blue Pearl"/>
    <s v="Gray"/>
    <x v="1"/>
    <s v="19-26"/>
    <x v="0"/>
    <s v="6-Speed Automatic"/>
    <s v="3.5L V6 24V GDI SOHC"/>
    <s v="5FPYK2F50HB008048"/>
    <s v="C376230"/>
    <n v="44785"/>
    <n v="4.8"/>
    <n v="4.7"/>
    <n v="4.7"/>
    <n v="4.4000000000000004"/>
    <n v="4.7"/>
    <n v="4.7"/>
    <x v="8"/>
    <x v="0"/>
  </r>
  <r>
    <x v="3"/>
    <x v="0"/>
    <s v="Pilot Sport"/>
    <x v="1"/>
    <n v="39770"/>
    <n v="4.5999999999999996"/>
    <n v="1514"/>
    <s v="Platinum White Pearl"/>
    <s v="Black"/>
    <x v="1"/>
    <s v="20-27"/>
    <x v="0"/>
    <s v="9-Speed Automatic"/>
    <s v="3.5L V6 24V GDI SOHC"/>
    <s v="5FNYF5H38NB035567"/>
    <s v="NB035567"/>
    <n v="3"/>
    <n v="5"/>
    <n v="5"/>
    <n v="5"/>
    <n v="5"/>
    <n v="5"/>
    <n v="5"/>
    <x v="8"/>
    <x v="0"/>
  </r>
  <r>
    <x v="2"/>
    <x v="0"/>
    <s v="Odyssey SE"/>
    <x v="0"/>
    <n v="17690"/>
    <n v="4.7"/>
    <n v="1"/>
    <s v="Gray"/>
    <s v="Gray"/>
    <x v="1"/>
    <s v="19-28"/>
    <x v="0"/>
    <s v="6-Speed Automatic"/>
    <s v="3.5L V6 24V MPFI SOHC"/>
    <s v="5FNRL5H37GB019716"/>
    <s v="20109A"/>
    <n v="79581"/>
    <n v="4.8"/>
    <n v="4.5999999999999996"/>
    <n v="4.7"/>
    <n v="4.5999999999999996"/>
    <n v="4.7"/>
    <n v="4.8"/>
    <x v="8"/>
    <x v="0"/>
  </r>
  <r>
    <x v="3"/>
    <x v="0"/>
    <s v="CR-V EX"/>
    <x v="0"/>
    <n v="30985"/>
    <n v="5"/>
    <n v="84"/>
    <s v="Radiant Red Metallic"/>
    <s v="Ivory"/>
    <x v="1"/>
    <s v="28-34"/>
    <x v="0"/>
    <s v="Automatic CVT"/>
    <s v="1.5L I4 16V GDI DOHC Turbo"/>
    <s v="5J6RW1H58NL000078"/>
    <n v="11103"/>
    <n v="19022"/>
    <n v="4.9000000000000004"/>
    <n v="4.8"/>
    <n v="4.7"/>
    <n v="4.8"/>
    <n v="4.7"/>
    <n v="4.9000000000000004"/>
    <x v="8"/>
    <x v="0"/>
  </r>
  <r>
    <x v="14"/>
    <x v="0"/>
    <s v="Accord LX-P"/>
    <x v="0"/>
    <n v="8862"/>
    <n v="5"/>
    <n v="3611"/>
    <s v="Basque Red Pearl"/>
    <s v="Ivory"/>
    <x v="1"/>
    <s v="21-31"/>
    <x v="0"/>
    <s v="5-Speed Automatic"/>
    <s v="2.4L I4 16V MPFI DOHC"/>
    <s v="1HGCP2F40AA150377"/>
    <s v="A023386B"/>
    <n v="131000"/>
    <n v="4.3"/>
    <n v="4.4000000000000004"/>
    <n v="4.4000000000000004"/>
    <n v="4.4000000000000004"/>
    <n v="4.5"/>
    <n v="4.5999999999999996"/>
    <x v="8"/>
    <x v="0"/>
  </r>
  <r>
    <x v="1"/>
    <x v="0"/>
    <s v="Odyssey EX-L"/>
    <x v="0"/>
    <n v="30199"/>
    <n v="4.5999999999999996"/>
    <n v="1514"/>
    <s v="Gray"/>
    <s v="Gray"/>
    <x v="1"/>
    <s v="19-28"/>
    <x v="0"/>
    <s v="9-Speed Automatic"/>
    <s v="3.5L V6 24V GDI SOHC"/>
    <s v="5FNRL6H78KB064956"/>
    <s v="KB064956"/>
    <n v="49650"/>
    <n v="4.8"/>
    <n v="4.5999999999999996"/>
    <n v="4.5"/>
    <n v="4.3"/>
    <n v="4.7"/>
    <n v="4.5"/>
    <x v="8"/>
    <x v="0"/>
  </r>
  <r>
    <x v="5"/>
    <x v="0"/>
    <s v="HR-V EX"/>
    <x v="0"/>
    <n v="23999"/>
    <n v="5"/>
    <n v="29258"/>
    <s v="Lunar Silver Metallic"/>
    <s v="Black"/>
    <x v="0"/>
    <s v="26-31"/>
    <x v="0"/>
    <s v="Automatic CVT"/>
    <s v="1.8L I4 16V MPFI SOHC"/>
    <s v="3CZRU6H58MM743145"/>
    <s v="O376817"/>
    <n v="39000"/>
    <n v="4.7"/>
    <n v="4.5999999999999996"/>
    <n v="4.5999999999999996"/>
    <n v="4.7"/>
    <n v="4.7"/>
    <n v="4.8"/>
    <x v="8"/>
    <x v="0"/>
  </r>
  <r>
    <x v="1"/>
    <x v="0"/>
    <s v="Insight EX"/>
    <x v="0"/>
    <n v="21000"/>
    <n v="4.9000000000000004"/>
    <n v="1155"/>
    <s v="Black"/>
    <s v="White"/>
    <x v="1"/>
    <s v="55-49"/>
    <x v="1"/>
    <s v="Automatic CVT"/>
    <s v="1.5L I4 16V MPFI DOHC Hybrid"/>
    <s v="19XZE4F5XKE018213"/>
    <n v="10053"/>
    <n v="44537"/>
    <n v="4.5999999999999996"/>
    <n v="4.8"/>
    <n v="4.5"/>
    <n v="4.7"/>
    <n v="4.8"/>
    <n v="4.8"/>
    <x v="8"/>
    <x v="0"/>
  </r>
  <r>
    <x v="0"/>
    <x v="0"/>
    <s v="Pilot LX"/>
    <x v="0"/>
    <n v="23988"/>
    <n v="5"/>
    <n v="4631"/>
    <s v="Silver"/>
    <s v="White"/>
    <x v="1"/>
    <s v="19-27"/>
    <x v="0"/>
    <s v="6-Speed Automatic"/>
    <s v="3.5L V6 24V GDI SOHC"/>
    <s v="5FNYF5H15JB027323"/>
    <s v="C231579B"/>
    <n v="47970"/>
    <n v="4.7"/>
    <n v="4.5999999999999996"/>
    <n v="4.7"/>
    <n v="4.5"/>
    <n v="4.5999999999999996"/>
    <n v="4.7"/>
    <x v="8"/>
    <x v="0"/>
  </r>
  <r>
    <x v="3"/>
    <x v="0"/>
    <s v="Civic Sport Touring"/>
    <x v="1"/>
    <n v="31540"/>
    <n v="4.4000000000000004"/>
    <n v="1456"/>
    <s v="Platinum"/>
    <s v="Gray"/>
    <x v="1"/>
    <s v="30-37"/>
    <x v="0"/>
    <s v="Automatic CVT"/>
    <s v="1.5L I4 16V GDI DOHC Turbo"/>
    <s v="19XFL1H80NE022810"/>
    <s v="H22724"/>
    <n v="1"/>
    <n v="4.5999999999999996"/>
    <n v="4.9000000000000004"/>
    <n v="4.4000000000000004"/>
    <n v="4.5999999999999996"/>
    <n v="4.5999999999999996"/>
    <n v="4.7"/>
    <x v="8"/>
    <x v="0"/>
  </r>
  <r>
    <x v="5"/>
    <x v="0"/>
    <s v="Pilot EX"/>
    <x v="0"/>
    <n v="28793"/>
    <n v="4.8"/>
    <n v="549"/>
    <s v="Modern Steel Metallic"/>
    <s v="Gray"/>
    <x v="1"/>
    <s v="20-27"/>
    <x v="0"/>
    <s v="9-Speed Automatic"/>
    <s v="3.5L V6 24V GDI SOHC"/>
    <s v="5FNYF5H33MB019324"/>
    <s v="SN19324"/>
    <n v="24464"/>
    <n v="4.9000000000000004"/>
    <n v="4.8"/>
    <n v="4.8"/>
    <n v="4.7"/>
    <n v="4.7"/>
    <n v="4.8"/>
    <x v="8"/>
    <x v="0"/>
  </r>
  <r>
    <x v="1"/>
    <x v="0"/>
    <s v="Civic Type R Touring"/>
    <x v="0"/>
    <n v="41607"/>
    <n v="4.7"/>
    <n v="119"/>
    <s v="Red"/>
    <s v="White"/>
    <x v="1"/>
    <s v="22-28"/>
    <x v="0"/>
    <s v="6-Speed Manual"/>
    <s v="2.0L I4 16V GDI DOHC Turbo"/>
    <s v="SHHFK8G7XKU203888"/>
    <s v="H23113A"/>
    <n v="13161"/>
    <n v="4.5999999999999996"/>
    <n v="4.7"/>
    <n v="5"/>
    <n v="4.8"/>
    <n v="4.8"/>
    <n v="4.8"/>
    <x v="8"/>
    <x v="0"/>
  </r>
  <r>
    <x v="0"/>
    <x v="0"/>
    <s v="Pilot Touring"/>
    <x v="0"/>
    <n v="27649"/>
    <n v="5"/>
    <n v="443"/>
    <s v="White"/>
    <s v="White"/>
    <x v="0"/>
    <s v="19-26"/>
    <x v="0"/>
    <s v="9-Speed Automatic"/>
    <s v="3.5L V6 24V GDI SOHC"/>
    <s v="5FNYF6H93JB010404"/>
    <s v="481441H14975B"/>
    <n v="53435"/>
    <n v="4.7"/>
    <n v="4.5999999999999996"/>
    <n v="4.7"/>
    <n v="4.5"/>
    <n v="4.5999999999999996"/>
    <n v="4.7"/>
    <x v="8"/>
    <x v="0"/>
  </r>
  <r>
    <x v="7"/>
    <x v="0"/>
    <s v="CR-V EX"/>
    <x v="1"/>
    <n v="32750"/>
    <n v="5"/>
    <n v="5591"/>
    <s v="Radiant Red Metallic"/>
    <s v="Gray"/>
    <x v="1"/>
    <m/>
    <x v="0"/>
    <s v="Automatic CVT"/>
    <s v="1.5L I4 16V GDI DOHC Turbo"/>
    <s v="2HKRS3H46PH301265"/>
    <n v="230383"/>
    <n v="15"/>
    <n v="5"/>
    <n v="5"/>
    <n v="5"/>
    <n v="4"/>
    <n v="4"/>
    <n v="5"/>
    <x v="8"/>
    <x v="0"/>
  </r>
  <r>
    <x v="7"/>
    <x v="0"/>
    <s v="Civic Si Base"/>
    <x v="1"/>
    <n v="29595"/>
    <n v="4.8"/>
    <n v="1678"/>
    <s v="Black"/>
    <s v="Red / Black"/>
    <x v="1"/>
    <m/>
    <x v="0"/>
    <s v="6-Speed Manual"/>
    <s v="1.5L I4 16V GDI DOHC Turbo"/>
    <s v="2HGFE1E55PH471087"/>
    <s v="N471087"/>
    <n v="12"/>
    <n v="2"/>
    <n v="0"/>
    <n v="2"/>
    <n v="1"/>
    <n v="0"/>
    <n v="0"/>
    <x v="8"/>
    <x v="0"/>
  </r>
  <r>
    <x v="2"/>
    <x v="0"/>
    <s v="Odyssey Touring Elite"/>
    <x v="0"/>
    <n v="22724"/>
    <n v="4.7"/>
    <n v="1"/>
    <s v="White Diamond Pearl"/>
    <s v="Beige"/>
    <x v="1"/>
    <s v="19-28"/>
    <x v="0"/>
    <s v="6-Speed Automatic"/>
    <s v="3.5L V6 24V MPFI SOHC"/>
    <s v="5FNRL5H92GB001869"/>
    <s v="P0317"/>
    <n v="81294"/>
    <n v="4.8"/>
    <n v="4.5999999999999996"/>
    <n v="4.7"/>
    <n v="4.5999999999999996"/>
    <n v="4.7"/>
    <n v="4.8"/>
    <x v="8"/>
    <x v="0"/>
  </r>
  <r>
    <x v="1"/>
    <x v="0"/>
    <s v="Odyssey EX-L"/>
    <x v="0"/>
    <n v="34021"/>
    <n v="5"/>
    <n v="453"/>
    <s v="Lunar Silver Metallic"/>
    <s v="Gray"/>
    <x v="1"/>
    <s v="19-28"/>
    <x v="0"/>
    <s v="9-Speed Automatic"/>
    <s v="3.5L V6 24V GDI SOHC"/>
    <s v="5FNRL6H72KB097130"/>
    <s v="I097130"/>
    <n v="25911"/>
    <n v="4.8"/>
    <n v="4.5999999999999996"/>
    <n v="4.5"/>
    <n v="4.3"/>
    <n v="4.7"/>
    <n v="4.5"/>
    <x v="8"/>
    <x v="0"/>
  </r>
  <r>
    <x v="1"/>
    <x v="0"/>
    <s v="Insight EX"/>
    <x v="0"/>
    <n v="21639"/>
    <n v="5"/>
    <n v="5766"/>
    <s v="Gray"/>
    <s v="Black"/>
    <x v="1"/>
    <s v="55-49"/>
    <x v="1"/>
    <s v="Automatic CVT"/>
    <s v="1.5L I4 16V MPFI DOHC Hybrid"/>
    <s v="19XZE4F50KE033965"/>
    <s v="W585554B"/>
    <n v="51106"/>
    <n v="4.5999999999999996"/>
    <n v="4.8"/>
    <n v="4.5"/>
    <n v="4.7"/>
    <n v="4.8"/>
    <n v="4.8"/>
    <x v="8"/>
    <x v="0"/>
  </r>
  <r>
    <x v="7"/>
    <x v="0"/>
    <s v="CR-V EX"/>
    <x v="1"/>
    <n v="33855"/>
    <n v="5"/>
    <n v="1114"/>
    <s v="Silver Metallic"/>
    <s v="Black"/>
    <x v="0"/>
    <m/>
    <x v="0"/>
    <s v="Automatic CVT"/>
    <s v="1.5L I4 16V GDI DOHC Turbo"/>
    <s v="2HKRS4H44PH405503"/>
    <n v="405503"/>
    <n v="1"/>
    <n v="5"/>
    <n v="5"/>
    <n v="5"/>
    <n v="4"/>
    <n v="4"/>
    <n v="5"/>
    <x v="8"/>
    <x v="0"/>
  </r>
  <r>
    <x v="3"/>
    <x v="0"/>
    <s v="Insight EX"/>
    <x v="0"/>
    <n v="28500"/>
    <n v="5"/>
    <n v="1114"/>
    <s v="Modern Steel Metallic"/>
    <s v="Black"/>
    <x v="1"/>
    <s v="55-49"/>
    <x v="1"/>
    <s v="Automatic CVT"/>
    <s v="1.5L I4 16V MPFI DOHC Hybrid"/>
    <s v="19XZE4F51NE006892"/>
    <s v="NE006892"/>
    <n v="11414"/>
    <n v="2"/>
    <n v="0"/>
    <n v="2"/>
    <n v="1"/>
    <n v="0"/>
    <n v="0"/>
    <x v="8"/>
    <x v="0"/>
  </r>
  <r>
    <x v="7"/>
    <x v="0"/>
    <s v="Civic Sport"/>
    <x v="1"/>
    <n v="27400"/>
    <n v="5"/>
    <n v="2945"/>
    <s v="Platinum White Pearl"/>
    <s v="Black"/>
    <x v="1"/>
    <m/>
    <x v="0"/>
    <s v="Automatic CVT"/>
    <s v="2.0L I4 16V GDI DOHC"/>
    <s v="19XFL2H88PE003768"/>
    <s v="PE003768"/>
    <n v="5"/>
    <n v="2"/>
    <n v="0"/>
    <n v="2"/>
    <n v="1"/>
    <n v="0"/>
    <n v="0"/>
    <x v="8"/>
    <x v="0"/>
  </r>
  <r>
    <x v="7"/>
    <x v="0"/>
    <s v="CR-V EX"/>
    <x v="1"/>
    <n v="34250"/>
    <n v="5"/>
    <n v="1923"/>
    <s v="Platinum White"/>
    <s v="Black"/>
    <x v="0"/>
    <m/>
    <x v="0"/>
    <s v="Automatic CVT"/>
    <s v="1.5L I4 16V GDI DOHC Turbo"/>
    <s v="7FARS4H42PE012120"/>
    <s v="PE012120"/>
    <n v="10"/>
    <n v="5"/>
    <n v="5"/>
    <n v="5"/>
    <n v="4"/>
    <n v="4"/>
    <n v="5"/>
    <x v="8"/>
    <x v="0"/>
  </r>
  <r>
    <x v="5"/>
    <x v="0"/>
    <s v="Passport EX-L"/>
    <x v="0"/>
    <n v="29495"/>
    <n v="5"/>
    <n v="29258"/>
    <s v="Lunar Silver Metallic"/>
    <s v="Black"/>
    <x v="0"/>
    <s v="19-24"/>
    <x v="0"/>
    <s v="9-Speed Automatic"/>
    <s v="3.5L V6 24V GDI SOHC"/>
    <s v="5FNYF8H55MB025600"/>
    <s v="O372148"/>
    <n v="38760"/>
    <n v="4.9000000000000004"/>
    <n v="4.7"/>
    <n v="4.8"/>
    <n v="4.5999999999999996"/>
    <n v="4.8"/>
    <n v="4.8"/>
    <x v="8"/>
    <x v="0"/>
  </r>
  <r>
    <x v="5"/>
    <x v="0"/>
    <s v="Civic Sport"/>
    <x v="0"/>
    <n v="21777"/>
    <n v="4.0999999999999996"/>
    <n v="679"/>
    <s v="Rallye Red"/>
    <s v="Black"/>
    <x v="1"/>
    <s v="29-37"/>
    <x v="0"/>
    <s v="Automatic CVT"/>
    <s v="2.0L I4 16V MPFI DOHC"/>
    <s v="2HGFC2F84MH554641"/>
    <s v="H510562A"/>
    <n v="11049"/>
    <n v="4.5999999999999996"/>
    <n v="4.7"/>
    <n v="4.7"/>
    <n v="4.5999999999999996"/>
    <n v="4.8"/>
    <n v="4.5999999999999996"/>
    <x v="8"/>
    <x v="0"/>
  </r>
  <r>
    <x v="7"/>
    <x v="0"/>
    <s v="CR-V EX-L"/>
    <x v="1"/>
    <n v="37450"/>
    <n v="5"/>
    <n v="5648"/>
    <s v="Still Night"/>
    <s v="Black"/>
    <x v="0"/>
    <m/>
    <x v="0"/>
    <s v="Automatic CVT"/>
    <s v="1.5L I4 16V GDI DOHC Turbo"/>
    <s v="7FARS4H7XPE013249"/>
    <n v="230452"/>
    <n v="7"/>
    <n v="5"/>
    <n v="5"/>
    <n v="5"/>
    <n v="4"/>
    <n v="4"/>
    <n v="5"/>
    <x v="8"/>
    <x v="0"/>
  </r>
  <r>
    <x v="11"/>
    <x v="0"/>
    <s v="Pilot EX-L"/>
    <x v="0"/>
    <n v="20887"/>
    <n v="5"/>
    <n v="6877"/>
    <s v="Modern Steel Metallic"/>
    <s v="Gray"/>
    <x v="1"/>
    <s v="19-27"/>
    <x v="0"/>
    <s v="6-Speed Automatic"/>
    <s v="3.5L V6 24V GDI SOHC"/>
    <s v="5FNYF5H88HB045595"/>
    <s v="HB045595T"/>
    <n v="75240"/>
    <n v="4.8"/>
    <n v="4.7"/>
    <n v="4.7"/>
    <n v="4.5999999999999996"/>
    <n v="4.7"/>
    <n v="4.7"/>
    <x v="8"/>
    <x v="0"/>
  </r>
  <r>
    <x v="3"/>
    <x v="0"/>
    <s v="Accord Sport 1.5T"/>
    <x v="1"/>
    <n v="30075"/>
    <n v="4.5"/>
    <n v="2115"/>
    <s v="Silver"/>
    <s v="Black"/>
    <x v="1"/>
    <s v="29-35"/>
    <x v="0"/>
    <s v="Automatic CVT"/>
    <s v="1.5L I4 16V GDI DOHC Turbo"/>
    <s v="1HGCV1F38NA100548"/>
    <s v="NA100548"/>
    <n v="3"/>
    <n v="5"/>
    <n v="5"/>
    <n v="5"/>
    <n v="5"/>
    <n v="5"/>
    <n v="5"/>
    <x v="8"/>
    <x v="0"/>
  </r>
  <r>
    <x v="1"/>
    <x v="0"/>
    <s v="Civic Si Base"/>
    <x v="0"/>
    <n v="22790"/>
    <n v="5"/>
    <n v="5684"/>
    <s v="Lunar Silver Metallic"/>
    <s v="White"/>
    <x v="1"/>
    <s v="28-38"/>
    <x v="0"/>
    <s v="6-Speed Manual"/>
    <s v="1.5L I4 16V GDI DOHC Turbo"/>
    <s v="2HGFC1E52KH701943"/>
    <s v="5123608B"/>
    <n v="48726"/>
    <n v="4.7"/>
    <n v="4.8"/>
    <n v="4.7"/>
    <n v="4.8"/>
    <n v="4.8"/>
    <n v="4.9000000000000004"/>
    <x v="8"/>
    <x v="0"/>
  </r>
  <r>
    <x v="11"/>
    <x v="0"/>
    <s v="Ridgeline RTL-E"/>
    <x v="0"/>
    <n v="25761"/>
    <n v="4.7"/>
    <n v="1"/>
    <s v="White"/>
    <s v="Gray"/>
    <x v="0"/>
    <s v="18-25"/>
    <x v="0"/>
    <s v="6-Speed Automatic"/>
    <s v="3.5L V6 24V GDI SOHC"/>
    <s v="5FPYK3F70HB035421"/>
    <s v="22J351B"/>
    <n v="89182"/>
    <n v="4.8"/>
    <n v="4.7"/>
    <n v="4.7"/>
    <n v="4.4000000000000004"/>
    <n v="4.7"/>
    <n v="4.7"/>
    <x v="8"/>
    <x v="0"/>
  </r>
  <r>
    <x v="4"/>
    <x v="0"/>
    <s v="Civic Si Base"/>
    <x v="0"/>
    <n v="26124"/>
    <n v="5"/>
    <n v="3891"/>
    <s v="Lunar Silver Metallic"/>
    <s v="Black"/>
    <x v="1"/>
    <s v="26-36"/>
    <x v="0"/>
    <s v="6-Speed Manual"/>
    <s v="1.5L I4 16V GDI DOHC Turbo"/>
    <s v="2HGFC3A58LH750258"/>
    <s v="921189A"/>
    <n v="26048"/>
    <n v="4.8"/>
    <n v="4.8"/>
    <n v="4.8"/>
    <n v="4.8"/>
    <n v="4.9000000000000004"/>
    <n v="4.9000000000000004"/>
    <x v="8"/>
    <x v="0"/>
  </r>
  <r>
    <x v="5"/>
    <x v="0"/>
    <s v="Insight EX"/>
    <x v="0"/>
    <n v="24995"/>
    <n v="4.9000000000000004"/>
    <n v="6788"/>
    <s v="Lunar Silver Metallic"/>
    <s v="Black"/>
    <x v="1"/>
    <s v="55-49"/>
    <x v="1"/>
    <s v="Automatic CVT"/>
    <s v="1.5L I4 16V MPFI DOHC Hybrid"/>
    <s v="19XZE4F53ME002079"/>
    <s v="913446A"/>
    <n v="33623"/>
    <n v="5"/>
    <n v="5"/>
    <n v="5"/>
    <n v="5"/>
    <n v="5"/>
    <n v="5"/>
    <x v="8"/>
    <x v="0"/>
  </r>
  <r>
    <x v="15"/>
    <x v="0"/>
    <s v="Pilot EX-L"/>
    <x v="0"/>
    <n v="21978"/>
    <n v="4.5"/>
    <n v="44"/>
    <s v="Taffeta White"/>
    <s v="Gray"/>
    <x v="1"/>
    <s v="18-25"/>
    <x v="0"/>
    <s v="5-Speed Automatic"/>
    <s v="3.5L V6 24V MPFI SOHC"/>
    <s v="5FNYF3H59DB041043"/>
    <s v="P6801"/>
    <n v="48298"/>
    <n v="4.5999999999999996"/>
    <n v="4.5"/>
    <n v="4.4000000000000004"/>
    <n v="4.5999999999999996"/>
    <n v="4.4000000000000004"/>
    <n v="4.7"/>
    <x v="8"/>
    <x v="0"/>
  </r>
  <r>
    <x v="4"/>
    <x v="0"/>
    <s v="Fit LX"/>
    <x v="0"/>
    <n v="18491"/>
    <n v="4.8"/>
    <n v="973"/>
    <s v="Platinum White Pearl"/>
    <s v="White"/>
    <x v="1"/>
    <s v="33-40"/>
    <x v="0"/>
    <s v="Automatic CVT"/>
    <s v="1.5L I4 16V GDI DOHC"/>
    <s v="3HGGK5H43LM720831"/>
    <s v="LM720831"/>
    <n v="3054"/>
    <n v="4.7"/>
    <n v="4.5999999999999996"/>
    <n v="4.7"/>
    <n v="4.8"/>
    <n v="4.5"/>
    <n v="4.8"/>
    <x v="8"/>
    <x v="0"/>
  </r>
  <r>
    <x v="3"/>
    <x v="0"/>
    <s v="Insight Touring"/>
    <x v="1"/>
    <n v="29900"/>
    <n v="4.5"/>
    <n v="437"/>
    <s v="Platinum White Pearl"/>
    <s v="Ivory"/>
    <x v="1"/>
    <s v="51-45"/>
    <x v="1"/>
    <s v="Automatic CVT"/>
    <s v="1.5L I4 16V MPFI DOHC Hybrid"/>
    <s v="19XZE4F91NE006457"/>
    <s v="CBM220436A"/>
    <n v="18069"/>
    <n v="2"/>
    <n v="0"/>
    <n v="2"/>
    <n v="1"/>
    <n v="0"/>
    <n v="0"/>
    <x v="8"/>
    <x v="0"/>
  </r>
  <r>
    <x v="4"/>
    <x v="0"/>
    <s v="Ridgeline RTL"/>
    <x v="0"/>
    <n v="30500"/>
    <n v="5"/>
    <n v="3996"/>
    <s v="Crystal Black Pearl"/>
    <s v="Black"/>
    <x v="1"/>
    <s v="19-26"/>
    <x v="0"/>
    <s v="9-Speed Automatic"/>
    <s v="3.5L V6 24V GDI SOHC"/>
    <s v="5FPYK2F54LB000527"/>
    <s v="B2354"/>
    <n v="27133"/>
    <n v="4.8"/>
    <n v="4.7"/>
    <n v="4.5999999999999996"/>
    <n v="4.5"/>
    <n v="4.7"/>
    <n v="4.7"/>
    <x v="8"/>
    <x v="0"/>
  </r>
  <r>
    <x v="3"/>
    <x v="0"/>
    <s v="Insight Touring"/>
    <x v="0"/>
    <n v="32988"/>
    <n v="4.9000000000000004"/>
    <n v="4134"/>
    <s v="Modern Steel Metallic"/>
    <s v="Black"/>
    <x v="1"/>
    <s v="51-45"/>
    <x v="1"/>
    <s v="Automatic CVT"/>
    <s v="1.5L I4 16V MPFI DOHC Hybrid"/>
    <s v="19XZE4F91NE000190"/>
    <s v="61P1244A"/>
    <n v="14769"/>
    <n v="2"/>
    <n v="0"/>
    <n v="2"/>
    <n v="1"/>
    <n v="0"/>
    <n v="0"/>
    <x v="8"/>
    <x v="0"/>
  </r>
  <r>
    <x v="5"/>
    <x v="0"/>
    <s v="Insight Touring"/>
    <x v="0"/>
    <n v="26506"/>
    <n v="5"/>
    <n v="1114"/>
    <s v="Lunar Silver Metallic"/>
    <s v="Black"/>
    <x v="1"/>
    <s v="51-45"/>
    <x v="1"/>
    <s v="Automatic CVT"/>
    <s v="1.5L I4 16V MPFI DOHC Hybrid"/>
    <s v="19XZE4F99ME000078"/>
    <n v="78"/>
    <n v="41512"/>
    <n v="5"/>
    <n v="5"/>
    <n v="5"/>
    <n v="5"/>
    <n v="5"/>
    <n v="5"/>
    <x v="8"/>
    <x v="0"/>
  </r>
  <r>
    <x v="5"/>
    <x v="0"/>
    <s v="Ridgeline Sport"/>
    <x v="0"/>
    <n v="28498"/>
    <n v="4.8"/>
    <n v="3229"/>
    <s v="Lunar Silver Metallic"/>
    <s v="Black"/>
    <x v="0"/>
    <s v="18-24"/>
    <x v="0"/>
    <s v="9-Speed Automatic"/>
    <s v="3.5L V6 24V GDI SOHC"/>
    <s v="5FPYK3F16MB012649"/>
    <s v="B012649"/>
    <n v="47271"/>
    <n v="4.9000000000000004"/>
    <n v="4.7"/>
    <n v="4.7"/>
    <n v="4.5"/>
    <n v="4.9000000000000004"/>
    <n v="4.5999999999999996"/>
    <x v="8"/>
    <x v="0"/>
  </r>
  <r>
    <x v="5"/>
    <x v="0"/>
    <s v="Ridgeline Sport"/>
    <x v="0"/>
    <n v="33990"/>
    <n v="5"/>
    <n v="3996"/>
    <s v="Crystal Black Pearl"/>
    <s v="Black"/>
    <x v="0"/>
    <s v="18-24"/>
    <x v="0"/>
    <s v="9-Speed Automatic"/>
    <s v="3.5L V6 24V GDI SOHC"/>
    <s v="5FPYK3F18MB001426"/>
    <s v="B2674"/>
    <n v="19806"/>
    <n v="4.9000000000000004"/>
    <n v="4.7"/>
    <n v="4.7"/>
    <n v="4.5"/>
    <n v="4.9000000000000004"/>
    <n v="4.5999999999999996"/>
    <x v="8"/>
    <x v="0"/>
  </r>
  <r>
    <x v="0"/>
    <x v="0"/>
    <s v="Pilot EX-L w/ Navigation"/>
    <x v="0"/>
    <n v="24591"/>
    <n v="5"/>
    <n v="1912"/>
    <s v="Maroon"/>
    <s v="White"/>
    <x v="1"/>
    <s v="19-27"/>
    <x v="0"/>
    <s v="6-Speed Automatic"/>
    <s v="3.5L V6 24V GDI SOHC"/>
    <s v="5FNYF5H74JB009965"/>
    <s v="PP0129B"/>
    <n v="54882"/>
    <n v="4.7"/>
    <n v="4.5999999999999996"/>
    <n v="4.7"/>
    <n v="4.5"/>
    <n v="4.5999999999999996"/>
    <n v="4.7"/>
    <x v="8"/>
    <x v="0"/>
  </r>
  <r>
    <x v="15"/>
    <x v="0"/>
    <s v="Insight LX"/>
    <x v="0"/>
    <n v="11943"/>
    <n v="4.9000000000000004"/>
    <n v="1351"/>
    <s v="White"/>
    <s v="Gray"/>
    <x v="1"/>
    <s v="41-44"/>
    <x v="1"/>
    <s v="Automatic CVT"/>
    <s v="1.3L I4 8V MPFI SOHC Hybrid"/>
    <s v="JHMZE2H55DS001027"/>
    <s v="B023785A"/>
    <n v="60481"/>
    <n v="4.4000000000000004"/>
    <n v="4.5"/>
    <n v="4.3"/>
    <n v="4.5999999999999996"/>
    <n v="4.4000000000000004"/>
    <n v="4.5999999999999996"/>
    <x v="8"/>
    <x v="0"/>
  </r>
  <r>
    <x v="5"/>
    <x v="0"/>
    <s v="Passport Sport"/>
    <x v="0"/>
    <n v="30000"/>
    <n v="4.8"/>
    <n v="6892"/>
    <s v="Modern Steel Metallic"/>
    <s v="Black"/>
    <x v="1"/>
    <s v="20-25"/>
    <x v="0"/>
    <s v="9-Speed Automatic"/>
    <s v="3.5L V6 24V GDI SOHC"/>
    <s v="5FNYF7H24MB000848"/>
    <s v="B000848"/>
    <n v="18270"/>
    <n v="4.9000000000000004"/>
    <n v="4.7"/>
    <n v="4.8"/>
    <n v="4.5999999999999996"/>
    <n v="4.8"/>
    <n v="4.8"/>
    <x v="8"/>
    <x v="0"/>
  </r>
  <r>
    <x v="7"/>
    <x v="0"/>
    <s v="Odyssey EX-L"/>
    <x v="1"/>
    <n v="41855"/>
    <n v="4.5999999999999996"/>
    <n v="1514"/>
    <s v="Lunar Silver Metallic"/>
    <s v="Mocha"/>
    <x v="1"/>
    <m/>
    <x v="0"/>
    <s v="Automatic"/>
    <s v="3.5L V6 24V GDI SOHC"/>
    <s v="5FNRL6H60PB031559"/>
    <s v="PB031559"/>
    <n v="2"/>
    <n v="5"/>
    <n v="5"/>
    <n v="4"/>
    <n v="4"/>
    <n v="4"/>
    <n v="5"/>
    <x v="8"/>
    <x v="0"/>
  </r>
  <r>
    <x v="14"/>
    <x v="0"/>
    <s v="Fit"/>
    <x v="0"/>
    <n v="9988"/>
    <n v="4.5999999999999996"/>
    <n v="114"/>
    <s v="Taffeta White"/>
    <s v="Gray"/>
    <x v="1"/>
    <s v="28-35"/>
    <x v="0"/>
    <s v="5-Speed Automatic"/>
    <s v="1.5L I4 16V MPFI SOHC"/>
    <s v="JHMGE8H22AS023613"/>
    <n v="23613"/>
    <n v="74174"/>
    <n v="4.0999999999999996"/>
    <n v="4.4000000000000004"/>
    <n v="4.3"/>
    <n v="4.7"/>
    <n v="4.3"/>
    <n v="4.8"/>
    <x v="8"/>
    <x v="0"/>
  </r>
  <r>
    <x v="7"/>
    <x v="0"/>
    <s v="CR-V Hybrid Sport Touring"/>
    <x v="1"/>
    <n v="40240"/>
    <n v="5"/>
    <n v="4412"/>
    <s v="Urban Gray Pearl"/>
    <s v="Black"/>
    <x v="0"/>
    <m/>
    <x v="1"/>
    <s v="Automatic CVT"/>
    <s v="2.0L I4 16V GDI DOHC Hybrid"/>
    <s v="2HKRS6H9XPH800356"/>
    <n v="9760"/>
    <n v="176"/>
    <n v="5"/>
    <n v="3"/>
    <n v="4"/>
    <n v="4"/>
    <n v="5"/>
    <n v="5"/>
    <x v="9"/>
    <x v="0"/>
  </r>
  <r>
    <x v="3"/>
    <x v="0"/>
    <s v="Passport EX-L"/>
    <x v="1"/>
    <n v="42053"/>
    <n v="4.5"/>
    <n v="1732"/>
    <s v="Crystal Black Pearl"/>
    <s v="Black"/>
    <x v="0"/>
    <s v="19-24"/>
    <x v="0"/>
    <s v="9-Speed Automatic"/>
    <s v="3.5L V6 24V GDI SOHC"/>
    <s v="5FNYF8H54NB026819"/>
    <n v="496329"/>
    <n v="12"/>
    <n v="5"/>
    <n v="5"/>
    <n v="4.9000000000000004"/>
    <n v="5"/>
    <n v="4.9000000000000004"/>
    <n v="5"/>
    <x v="9"/>
    <x v="0"/>
  </r>
  <r>
    <x v="7"/>
    <x v="0"/>
    <s v="CR-V Hybrid Sport"/>
    <x v="1"/>
    <n v="35745"/>
    <n v="4.5"/>
    <n v="1215"/>
    <s v="Meteorite Gray Metallic"/>
    <s v="White"/>
    <x v="4"/>
    <m/>
    <x v="1"/>
    <s v="Automatic CVT"/>
    <s v="2.0L I4 16V GDI DOHC Hybrid"/>
    <s v="7FARS6H51PE005941"/>
    <s v="PE005941"/>
    <n v="5"/>
    <n v="5"/>
    <n v="3"/>
    <n v="4"/>
    <n v="4"/>
    <n v="5"/>
    <n v="5"/>
    <x v="9"/>
    <x v="0"/>
  </r>
  <r>
    <x v="3"/>
    <x v="0"/>
    <s v="Ridgeline RTL-E"/>
    <x v="1"/>
    <n v="45760"/>
    <n v="5"/>
    <n v="2546"/>
    <s v="Platinum White Pearl"/>
    <s v="Beige"/>
    <x v="0"/>
    <s v="18-24"/>
    <x v="0"/>
    <s v="9-Speed Automatic"/>
    <s v="3.5L V6 24V GDI SOHC"/>
    <s v="5FPYK3F72NB039434"/>
    <s v="NB039434"/>
    <n v="23"/>
    <n v="5"/>
    <n v="4.9000000000000004"/>
    <n v="4.9000000000000004"/>
    <n v="4.3"/>
    <n v="4.7"/>
    <n v="5"/>
    <x v="9"/>
    <x v="0"/>
  </r>
  <r>
    <x v="3"/>
    <x v="0"/>
    <s v="Accord Hybrid Sport"/>
    <x v="1"/>
    <n v="32560"/>
    <n v="5"/>
    <n v="2546"/>
    <s v="Platinum White Pearl"/>
    <s v="Black"/>
    <x v="1"/>
    <s v="44-41"/>
    <x v="1"/>
    <s v="Automatic CVT"/>
    <s v="2.0L I4 16V MPFI DOHC Hybrid"/>
    <s v="1HGCV3F22NA043282"/>
    <s v="NA043282"/>
    <n v="20"/>
    <n v="4.9000000000000004"/>
    <n v="5"/>
    <n v="5"/>
    <n v="4.9000000000000004"/>
    <n v="4.9000000000000004"/>
    <n v="5"/>
    <x v="9"/>
    <x v="0"/>
  </r>
  <r>
    <x v="3"/>
    <x v="0"/>
    <s v="Accord Hybrid Sport"/>
    <x v="1"/>
    <n v="32560"/>
    <n v="5"/>
    <n v="2546"/>
    <s v="Platinum White Pearl"/>
    <s v="Black"/>
    <x v="1"/>
    <s v="44-41"/>
    <x v="1"/>
    <s v="Automatic CVT"/>
    <s v="2.0L I4 16V MPFI DOHC Hybrid"/>
    <s v="1HGCV3F20NA041191"/>
    <s v="NA041191"/>
    <n v="20"/>
    <n v="4.9000000000000004"/>
    <n v="5"/>
    <n v="5"/>
    <n v="4.9000000000000004"/>
    <n v="4.9000000000000004"/>
    <n v="5"/>
    <x v="9"/>
    <x v="0"/>
  </r>
  <r>
    <x v="3"/>
    <x v="0"/>
    <s v="Ridgeline RTL"/>
    <x v="1"/>
    <n v="42810"/>
    <n v="5"/>
    <n v="2546"/>
    <s v="Pacific Pewter Metallic"/>
    <s v="Black"/>
    <x v="0"/>
    <s v="18-24"/>
    <x v="0"/>
    <s v="9-Speed Automatic"/>
    <s v="3.5L V6 24V GDI SOHC"/>
    <s v="5FPYK3F53NB038176"/>
    <s v="NB038176"/>
    <n v="23"/>
    <n v="5"/>
    <n v="4.9000000000000004"/>
    <n v="4.9000000000000004"/>
    <n v="4.3"/>
    <n v="4.7"/>
    <n v="5"/>
    <x v="9"/>
    <x v="0"/>
  </r>
  <r>
    <x v="3"/>
    <x v="0"/>
    <s v="Accord Hybrid Sport"/>
    <x v="1"/>
    <n v="32560"/>
    <n v="5"/>
    <n v="2546"/>
    <s v="Still Night Pearl"/>
    <s v="Black"/>
    <x v="1"/>
    <s v="44-41"/>
    <x v="1"/>
    <s v="Automatic CVT"/>
    <s v="2.0L I4 16V MPFI DOHC Hybrid"/>
    <s v="1HGCV3F2XNA041327"/>
    <s v="NA041327"/>
    <n v="20"/>
    <n v="4.9000000000000004"/>
    <n v="5"/>
    <n v="5"/>
    <n v="4.9000000000000004"/>
    <n v="4.9000000000000004"/>
    <n v="5"/>
    <x v="9"/>
    <x v="0"/>
  </r>
  <r>
    <x v="7"/>
    <x v="0"/>
    <s v="CR-V Hybrid Sport Touring"/>
    <x v="1"/>
    <n v="39845"/>
    <n v="4.8"/>
    <n v="3335"/>
    <s v="Lunar Silver Metallic"/>
    <s v="Black"/>
    <x v="0"/>
    <s v="40-34"/>
    <x v="1"/>
    <s v="Variable"/>
    <s v="Gas/Electric I-4 2.0 L/122"/>
    <s v="2HKRS6H91PH800343"/>
    <s v="QG23185"/>
    <n v="0"/>
    <n v="5"/>
    <n v="3"/>
    <n v="4"/>
    <n v="4"/>
    <n v="5"/>
    <n v="5"/>
    <x v="9"/>
    <x v="0"/>
  </r>
  <r>
    <x v="7"/>
    <x v="0"/>
    <s v="CR-V Hybrid Sport Touring"/>
    <x v="1"/>
    <n v="40240"/>
    <n v="4.8"/>
    <n v="3335"/>
    <s v="Platinum White Pearl"/>
    <s v="Black"/>
    <x v="0"/>
    <s v="40-34"/>
    <x v="1"/>
    <s v="Variable"/>
    <s v="Gas/Electric I-4 2.0 L/122"/>
    <s v="2HKRS6H93PH801655"/>
    <s v="QG23260"/>
    <n v="0"/>
    <n v="5"/>
    <n v="3"/>
    <n v="4"/>
    <n v="4"/>
    <n v="5"/>
    <n v="5"/>
    <x v="9"/>
    <x v="0"/>
  </r>
  <r>
    <x v="3"/>
    <x v="0"/>
    <s v="Pilot TrailSport"/>
    <x v="1"/>
    <n v="48343"/>
    <n v="4.5999999999999996"/>
    <n v="1197"/>
    <s v="Sonic Gray Pearl"/>
    <s v="White"/>
    <x v="0"/>
    <s v="19-25"/>
    <x v="0"/>
    <s v="9-Speed Automatic"/>
    <s v="3.5L V6 24V GDI SOHC"/>
    <s v="5FNYF6H87NB094305"/>
    <n v="27195"/>
    <n v="10"/>
    <n v="5"/>
    <n v="5"/>
    <n v="5"/>
    <n v="5"/>
    <n v="5"/>
    <n v="5"/>
    <x v="9"/>
    <x v="0"/>
  </r>
  <r>
    <x v="7"/>
    <x v="0"/>
    <s v="CR-V Hybrid Sport Touring"/>
    <x v="1"/>
    <n v="41688"/>
    <n v="4.5999999999999996"/>
    <n v="1197"/>
    <s v="Crystal Black Pearl"/>
    <s v="White"/>
    <x v="0"/>
    <m/>
    <x v="1"/>
    <s v="Automatic CVT"/>
    <s v="2.0L I4 16V GDI DOHC Hybrid"/>
    <s v="2HKRS6H9XPH800437"/>
    <n v="27289"/>
    <n v="5"/>
    <n v="5"/>
    <n v="3"/>
    <n v="4"/>
    <n v="4"/>
    <n v="5"/>
    <n v="5"/>
    <x v="9"/>
    <x v="0"/>
  </r>
  <r>
    <x v="7"/>
    <x v="0"/>
    <s v="CR-V Hybrid Sport Touring"/>
    <x v="1"/>
    <n v="39845"/>
    <n v="4.8"/>
    <n v="1152"/>
    <s v="Crystal Black Pearl"/>
    <s v="Black"/>
    <x v="0"/>
    <m/>
    <x v="1"/>
    <s v="‚Äì"/>
    <s v="2.0L I4 16V GDI DOHC Hybrid"/>
    <s v="2HKRS6H98PH800436"/>
    <s v="H800436"/>
    <n v="3"/>
    <n v="5"/>
    <n v="3"/>
    <n v="4"/>
    <n v="4"/>
    <n v="5"/>
    <n v="5"/>
    <x v="9"/>
    <x v="0"/>
  </r>
  <r>
    <x v="3"/>
    <x v="0"/>
    <s v="Accord Hybrid Sport"/>
    <x v="1"/>
    <n v="31560"/>
    <n v="4.5"/>
    <n v="1732"/>
    <s v="Platinum White Pearl"/>
    <s v="Black"/>
    <x v="1"/>
    <s v="44-41"/>
    <x v="1"/>
    <s v="Automatic CVT"/>
    <s v="2.0L I4 16V MPFI DOHC Hybrid"/>
    <s v="1HGCV3F21NA046366"/>
    <n v="496429"/>
    <n v="12"/>
    <n v="4.9000000000000004"/>
    <n v="5"/>
    <n v="5"/>
    <n v="4.9000000000000004"/>
    <n v="4.9000000000000004"/>
    <n v="5"/>
    <x v="9"/>
    <x v="0"/>
  </r>
  <r>
    <x v="7"/>
    <x v="0"/>
    <s v="CR-V Hybrid Sport"/>
    <x v="1"/>
    <n v="34090"/>
    <n v="5"/>
    <n v="2546"/>
    <s v="Radiant Red Metallic"/>
    <s v="Black"/>
    <x v="1"/>
    <m/>
    <x v="1"/>
    <s v="Automatic CVT"/>
    <s v="2.0L I4 16V GDI DOHC Hybrid"/>
    <s v="2HKRS5H55PH700284"/>
    <s v="PH700284D"/>
    <n v="4"/>
    <n v="5"/>
    <n v="3"/>
    <n v="4"/>
    <n v="4"/>
    <n v="5"/>
    <n v="5"/>
    <x v="9"/>
    <x v="0"/>
  </r>
  <r>
    <x v="3"/>
    <x v="0"/>
    <s v="Accord Hybrid Sport"/>
    <x v="1"/>
    <n v="32560"/>
    <n v="5"/>
    <n v="2546"/>
    <s v="Platinum White Pearl"/>
    <s v="Black"/>
    <x v="1"/>
    <s v="44-41"/>
    <x v="1"/>
    <s v="Automatic CVT"/>
    <s v="2.0L I4 16V MPFI DOHC Hybrid"/>
    <s v="1HGCV3F28NA041472"/>
    <s v="NA041472"/>
    <n v="20"/>
    <n v="4.9000000000000004"/>
    <n v="5"/>
    <n v="5"/>
    <n v="4.9000000000000004"/>
    <n v="4.9000000000000004"/>
    <n v="5"/>
    <x v="9"/>
    <x v="0"/>
  </r>
  <r>
    <x v="3"/>
    <x v="0"/>
    <s v="Ridgeline RTL-E"/>
    <x v="1"/>
    <n v="45760"/>
    <n v="5"/>
    <n v="2546"/>
    <s v="Pacific Pewter Metallic"/>
    <s v="Black"/>
    <x v="0"/>
    <s v="18-24"/>
    <x v="0"/>
    <s v="9-Speed Automatic"/>
    <s v="3.5L V6 24V GDI SOHC"/>
    <s v="5FPYK3F79NB037583"/>
    <s v="NB037583"/>
    <n v="23"/>
    <n v="5"/>
    <n v="4.9000000000000004"/>
    <n v="4.9000000000000004"/>
    <n v="4.3"/>
    <n v="4.7"/>
    <n v="5"/>
    <x v="9"/>
    <x v="0"/>
  </r>
  <r>
    <x v="3"/>
    <x v="0"/>
    <s v="Accord Hybrid Sport"/>
    <x v="1"/>
    <n v="32560"/>
    <n v="4.8"/>
    <n v="3335"/>
    <s v="Still Night Pearl"/>
    <s v="Black"/>
    <x v="1"/>
    <s v="44-41"/>
    <x v="1"/>
    <s v="Variable"/>
    <s v="Gas/Electric I-4 2.0 L/122"/>
    <s v="1HGCV3F24NA041632"/>
    <s v="NG24121"/>
    <n v="0"/>
    <n v="4.9000000000000004"/>
    <n v="5"/>
    <n v="5"/>
    <n v="4.9000000000000004"/>
    <n v="4.9000000000000004"/>
    <n v="5"/>
    <x v="9"/>
    <x v="0"/>
  </r>
  <r>
    <x v="3"/>
    <x v="0"/>
    <s v="Accord Hybrid Sport"/>
    <x v="1"/>
    <n v="32930"/>
    <n v="4.4000000000000004"/>
    <n v="1159"/>
    <s v="‚Äì"/>
    <s v="White"/>
    <x v="1"/>
    <s v="44-41"/>
    <x v="1"/>
    <s v="Automatic CVT"/>
    <s v="2.0L I4 16V MPFI DOHC Hybrid"/>
    <s v="1HGCV3F29NA043831"/>
    <s v="NA043831"/>
    <n v="5"/>
    <n v="4.9000000000000004"/>
    <n v="5"/>
    <n v="5"/>
    <n v="4.9000000000000004"/>
    <n v="4.9000000000000004"/>
    <n v="5"/>
    <x v="9"/>
    <x v="0"/>
  </r>
  <r>
    <x v="3"/>
    <x v="0"/>
    <s v="Accord Hybrid Sport"/>
    <x v="1"/>
    <n v="32560"/>
    <n v="4.8"/>
    <n v="1152"/>
    <s v="Still Night Pearl"/>
    <s v="Black"/>
    <x v="1"/>
    <s v="44-41"/>
    <x v="1"/>
    <s v="Automatic CVT"/>
    <s v="2.0L I4 16V MPFI DOHC Hybrid"/>
    <s v="1HGCV3F29NA040038"/>
    <s v="A040038"/>
    <n v="2"/>
    <n v="4.9000000000000004"/>
    <n v="5"/>
    <n v="5"/>
    <n v="4.9000000000000004"/>
    <n v="4.9000000000000004"/>
    <n v="5"/>
    <x v="9"/>
    <x v="0"/>
  </r>
  <r>
    <x v="3"/>
    <x v="0"/>
    <s v="Accord Hybrid Sport"/>
    <x v="1"/>
    <n v="33463"/>
    <n v="3.8"/>
    <n v="415"/>
    <s v="Silver"/>
    <s v="Black"/>
    <x v="1"/>
    <s v="44-41"/>
    <x v="1"/>
    <s v="Automatic CVT"/>
    <s v="2.0L I4 16V MPFI DOHC Hybrid"/>
    <s v="1HGCV3F26NA046959"/>
    <s v="NA046959"/>
    <n v="7"/>
    <n v="4.9000000000000004"/>
    <n v="5"/>
    <n v="5"/>
    <n v="4.9000000000000004"/>
    <n v="4.9000000000000004"/>
    <n v="5"/>
    <x v="9"/>
    <x v="0"/>
  </r>
  <r>
    <x v="7"/>
    <x v="0"/>
    <s v="Pilot EX-L 7-Passenger"/>
    <x v="1"/>
    <n v="46150"/>
    <n v="4.8"/>
    <n v="1152"/>
    <s v="Platinum White Pearl"/>
    <s v="Gray"/>
    <x v="0"/>
    <m/>
    <x v="0"/>
    <s v="Automatic"/>
    <s v="3.5L V6 24V GDI DOHC"/>
    <s v="5FNYG1H54PB005153"/>
    <s v="B005153"/>
    <n v="4"/>
    <n v="2"/>
    <n v="0"/>
    <n v="2"/>
    <n v="1"/>
    <n v="0"/>
    <n v="0"/>
    <x v="9"/>
    <x v="0"/>
  </r>
  <r>
    <x v="3"/>
    <x v="0"/>
    <s v="Pilot Touring 7-Passenger"/>
    <x v="1"/>
    <n v="46465"/>
    <n v="4.5"/>
    <n v="1215"/>
    <s v="Lunar Silver Metallic"/>
    <s v="White"/>
    <x v="1"/>
    <s v="20-27"/>
    <x v="0"/>
    <s v="9-Speed Automatic"/>
    <s v="3.5L V6 24V GDI SOHC"/>
    <s v="5FNYF5H6XNB036813"/>
    <s v="NB036813"/>
    <n v="13"/>
    <n v="5"/>
    <n v="5"/>
    <n v="5"/>
    <n v="5"/>
    <n v="5"/>
    <n v="5"/>
    <x v="9"/>
    <x v="0"/>
  </r>
  <r>
    <x v="7"/>
    <x v="0"/>
    <s v="Pilot EX-L 8-Passenger"/>
    <x v="1"/>
    <n v="45395"/>
    <n v="4.8"/>
    <n v="3335"/>
    <s v="Lunar Silver Metallic"/>
    <s v="Gray"/>
    <x v="0"/>
    <s v="19-25"/>
    <x v="0"/>
    <s v="Automatic"/>
    <s v="Premium Unleaded V-6 3.5 L/212"/>
    <s v="5FNYG1H4XPB003835"/>
    <s v="QG23482"/>
    <n v="0"/>
    <n v="2"/>
    <n v="0"/>
    <n v="2"/>
    <n v="1"/>
    <n v="0"/>
    <n v="0"/>
    <x v="9"/>
    <x v="0"/>
  </r>
  <r>
    <x v="3"/>
    <x v="0"/>
    <s v="Pilot Touring 7-Passenger"/>
    <x v="1"/>
    <n v="45895"/>
    <n v="4.4000000000000004"/>
    <n v="1159"/>
    <s v="Crystal Black Pearl"/>
    <s v="Black"/>
    <x v="1"/>
    <s v="20-27"/>
    <x v="0"/>
    <s v="9-Speed Automatic"/>
    <s v="3.5L V6 24V GDI SOHC"/>
    <s v="5FNYF5H63NB022848"/>
    <s v="NB022848"/>
    <n v="12"/>
    <n v="5"/>
    <n v="5"/>
    <n v="5"/>
    <n v="5"/>
    <n v="5"/>
    <n v="5"/>
    <x v="9"/>
    <x v="0"/>
  </r>
  <r>
    <x v="3"/>
    <x v="0"/>
    <s v="Pilot TrailSport"/>
    <x v="1"/>
    <n v="46500"/>
    <n v="5"/>
    <n v="4412"/>
    <s v="Platinum White Pearl"/>
    <s v="Black"/>
    <x v="0"/>
    <s v="19-25"/>
    <x v="0"/>
    <s v="9-Speed Automatic"/>
    <s v="3.5L V6 24V GDI SOHC"/>
    <s v="5FNYF6H86NB093159"/>
    <n v="9707"/>
    <n v="1"/>
    <n v="5"/>
    <n v="5"/>
    <n v="5"/>
    <n v="5"/>
    <n v="5"/>
    <n v="5"/>
    <x v="9"/>
    <x v="0"/>
  </r>
  <r>
    <x v="3"/>
    <x v="0"/>
    <s v="Accord Hybrid Sport"/>
    <x v="1"/>
    <n v="33858"/>
    <n v="3.8"/>
    <n v="415"/>
    <s v="White"/>
    <s v="Black"/>
    <x v="1"/>
    <s v="44-41"/>
    <x v="1"/>
    <s v="Automatic CVT"/>
    <s v="2.0L I4 16V MPFI DOHC Hybrid"/>
    <s v="1HGCV3F2XNA040145"/>
    <s v="NA040145"/>
    <n v="7"/>
    <n v="4.9000000000000004"/>
    <n v="5"/>
    <n v="5"/>
    <n v="4.9000000000000004"/>
    <n v="4.9000000000000004"/>
    <n v="5"/>
    <x v="9"/>
    <x v="0"/>
  </r>
  <r>
    <x v="3"/>
    <x v="0"/>
    <s v="Ridgeline RTL-E"/>
    <x v="1"/>
    <n v="45760"/>
    <n v="5"/>
    <n v="2546"/>
    <s v="Pacific Pewter Metallic"/>
    <s v="Black"/>
    <x v="0"/>
    <s v="18-24"/>
    <x v="0"/>
    <s v="9-Speed Automatic"/>
    <s v="3.5L V6 24V GDI SOHC"/>
    <s v="5FPYK3F77NB028560"/>
    <s v="NB028560"/>
    <n v="23"/>
    <n v="5"/>
    <n v="4.9000000000000004"/>
    <n v="4.9000000000000004"/>
    <n v="4.3"/>
    <n v="4.7"/>
    <n v="5"/>
    <x v="9"/>
    <x v="0"/>
  </r>
  <r>
    <x v="3"/>
    <x v="0"/>
    <s v="Passport TrailSport"/>
    <x v="1"/>
    <n v="44265"/>
    <n v="5"/>
    <n v="2546"/>
    <s v="Lunar Silver Metallic"/>
    <s v="Black"/>
    <x v="0"/>
    <s v="19-24"/>
    <x v="0"/>
    <s v="9-Speed Automatic"/>
    <s v="3.5L V6 24V GDI SOHC"/>
    <s v="5FNYF8H68NB023706"/>
    <s v="NB023706"/>
    <n v="17"/>
    <n v="5"/>
    <n v="5"/>
    <n v="4.9000000000000004"/>
    <n v="5"/>
    <n v="4.9000000000000004"/>
    <n v="5"/>
    <x v="9"/>
    <x v="0"/>
  </r>
  <r>
    <x v="7"/>
    <x v="0"/>
    <s v="CR-V EX-L"/>
    <x v="1"/>
    <n v="37005"/>
    <n v="4.8"/>
    <n v="1152"/>
    <s v="Crystal Black Pearl"/>
    <s v="Black"/>
    <x v="0"/>
    <m/>
    <x v="0"/>
    <s v="Automatic CVT"/>
    <s v="1.5L I4 16V GDI DOHC Turbo"/>
    <s v="7FARS4H78PE013119"/>
    <s v="RS4H7PJW"/>
    <n v="0"/>
    <n v="5"/>
    <n v="5"/>
    <n v="5"/>
    <n v="4"/>
    <n v="4"/>
    <n v="5"/>
    <x v="9"/>
    <x v="0"/>
  </r>
  <r>
    <x v="7"/>
    <x v="0"/>
    <s v="CR-V Hybrid Sport"/>
    <x v="1"/>
    <n v="36200"/>
    <n v="4.8"/>
    <n v="1152"/>
    <s v="Platinum White Pearl"/>
    <s v="Black"/>
    <x v="0"/>
    <m/>
    <x v="1"/>
    <s v="Automatic CVT"/>
    <s v="2.0L I4 16V GDI DOHC Hybrid"/>
    <s v="7FARS6H59PE004486"/>
    <s v="E004486"/>
    <n v="5"/>
    <n v="5"/>
    <n v="3"/>
    <n v="4"/>
    <n v="4"/>
    <n v="5"/>
    <n v="5"/>
    <x v="9"/>
    <x v="0"/>
  </r>
  <r>
    <x v="3"/>
    <x v="0"/>
    <s v="Accord Sport SE"/>
    <x v="1"/>
    <n v="30565"/>
    <n v="4.5"/>
    <n v="1732"/>
    <s v="Lunar Silver Metallic"/>
    <s v="Black"/>
    <x v="1"/>
    <s v="29-35"/>
    <x v="0"/>
    <s v="Automatic CVT"/>
    <s v="1.5L I4 16V GDI DOHC Turbo"/>
    <s v="1HGCV1F43NA091105"/>
    <n v="496440"/>
    <n v="12"/>
    <n v="5"/>
    <n v="5"/>
    <n v="5"/>
    <n v="5"/>
    <n v="5"/>
    <n v="5"/>
    <x v="9"/>
    <x v="0"/>
  </r>
  <r>
    <x v="3"/>
    <x v="0"/>
    <s v="Pilot Special Edition"/>
    <x v="1"/>
    <n v="44968"/>
    <n v="4.4000000000000004"/>
    <n v="1159"/>
    <s v="‚Äì"/>
    <s v="White"/>
    <x v="0"/>
    <s v="19-26"/>
    <x v="0"/>
    <s v="9-Speed Automatic"/>
    <s v="3.5L V6 24V GDI SOHC"/>
    <s v="5FNYF6H29NB083463"/>
    <s v="NB083463"/>
    <n v="16"/>
    <n v="5"/>
    <n v="5"/>
    <n v="5"/>
    <n v="5"/>
    <n v="5"/>
    <n v="5"/>
    <x v="9"/>
    <x v="0"/>
  </r>
  <r>
    <x v="7"/>
    <x v="0"/>
    <s v="CR-V EX-L"/>
    <x v="1"/>
    <n v="35005"/>
    <n v="4.8"/>
    <n v="1152"/>
    <s v="Crystal Black Pearl"/>
    <s v="Gray"/>
    <x v="1"/>
    <m/>
    <x v="0"/>
    <s v="Automatic CVT"/>
    <s v="1.5L 4 Cylinder"/>
    <s v="2HKRS3H73PH300519"/>
    <s v="H300519"/>
    <n v="4"/>
    <n v="5"/>
    <n v="5"/>
    <n v="5"/>
    <n v="4"/>
    <n v="4"/>
    <n v="5"/>
    <x v="9"/>
    <x v="0"/>
  </r>
  <r>
    <x v="3"/>
    <x v="0"/>
    <s v="Accord Sport 2.0T"/>
    <x v="1"/>
    <n v="35150"/>
    <n v="5"/>
    <n v="2546"/>
    <s v="Still Night Pearl"/>
    <s v="Black"/>
    <x v="1"/>
    <s v="22-32"/>
    <x v="0"/>
    <s v="10-Speed Automatic"/>
    <s v="2.0L I4 16V GDI DOHC Turbo"/>
    <s v="1HGCV2F39NA019158"/>
    <s v="NA019158"/>
    <n v="14"/>
    <n v="5"/>
    <n v="5"/>
    <n v="5"/>
    <n v="5"/>
    <n v="5"/>
    <n v="5"/>
    <x v="9"/>
    <x v="0"/>
  </r>
  <r>
    <x v="3"/>
    <x v="0"/>
    <s v="Accord Sport 2.0T"/>
    <x v="1"/>
    <n v="34755"/>
    <n v="5"/>
    <n v="2546"/>
    <s v="Lunar Silver Metallic"/>
    <s v="Black"/>
    <x v="1"/>
    <s v="22-32"/>
    <x v="0"/>
    <s v="10-Speed Automatic"/>
    <s v="2.0L I4 16V GDI DOHC Turbo"/>
    <s v="1HGCV2F38NA022245"/>
    <s v="NA022245"/>
    <n v="20"/>
    <n v="5"/>
    <n v="5"/>
    <n v="5"/>
    <n v="5"/>
    <n v="5"/>
    <n v="5"/>
    <x v="9"/>
    <x v="0"/>
  </r>
  <r>
    <x v="3"/>
    <x v="0"/>
    <s v="Pilot Elite"/>
    <x v="1"/>
    <n v="52060"/>
    <n v="4.8"/>
    <n v="3335"/>
    <s v="Platinum White Pearl"/>
    <s v="Black"/>
    <x v="0"/>
    <s v="19-26"/>
    <x v="0"/>
    <s v="Automatic"/>
    <s v="Regular Unleaded V-6 3.5 L/212"/>
    <s v="5FNYF6H04NB098614"/>
    <s v="NG24001"/>
    <n v="0"/>
    <n v="5"/>
    <n v="5"/>
    <n v="5"/>
    <n v="5"/>
    <n v="5"/>
    <n v="5"/>
    <x v="9"/>
    <x v="0"/>
  </r>
  <r>
    <x v="4"/>
    <x v="0"/>
    <s v="Accord Touring 2.0T"/>
    <x v="0"/>
    <n v="31998"/>
    <n v="4.8"/>
    <n v="3"/>
    <s v="White"/>
    <s v="Ivory"/>
    <x v="1"/>
    <s v="22-32"/>
    <x v="0"/>
    <s v="10-Speed Automatic"/>
    <s v="2.0L I4 16V GDI DOHC Turbo"/>
    <s v="1HGCV2F95LA006750"/>
    <n v="23567305"/>
    <n v="39088"/>
    <n v="4.8"/>
    <n v="4.8"/>
    <n v="4.8"/>
    <n v="4.8"/>
    <n v="4.9000000000000004"/>
    <n v="4.9000000000000004"/>
    <x v="9"/>
    <x v="0"/>
  </r>
  <r>
    <x v="7"/>
    <x v="0"/>
    <s v="CR-V Hybrid Sport"/>
    <x v="1"/>
    <n v="35590"/>
    <n v="4.8"/>
    <n v="3335"/>
    <s v="Platinum White Pearl"/>
    <s v="Black"/>
    <x v="0"/>
    <s v="40-34"/>
    <x v="1"/>
    <s v="Variable"/>
    <s v="Gas/Electric I-4 2.0 L/122"/>
    <s v="7FARS6H50PE002898"/>
    <s v="QG23429"/>
    <n v="0"/>
    <n v="5"/>
    <n v="3"/>
    <n v="4"/>
    <n v="4"/>
    <n v="5"/>
    <n v="5"/>
    <x v="9"/>
    <x v="0"/>
  </r>
  <r>
    <x v="7"/>
    <x v="0"/>
    <s v="Pilot EX-L 8-Passenger"/>
    <x v="1"/>
    <n v="44968"/>
    <n v="4.7"/>
    <n v="142"/>
    <s v="Black"/>
    <s v="Black"/>
    <x v="1"/>
    <m/>
    <x v="0"/>
    <s v="Automatic"/>
    <s v="3.5L V6 24V GDI DOHC"/>
    <s v="5FNYG2H49PB000382"/>
    <s v="H15415"/>
    <n v="20"/>
    <n v="2"/>
    <n v="0"/>
    <n v="2"/>
    <n v="1"/>
    <n v="0"/>
    <n v="0"/>
    <x v="9"/>
    <x v="0"/>
  </r>
  <r>
    <x v="3"/>
    <x v="0"/>
    <s v="Accord Hybrid Sport"/>
    <x v="1"/>
    <n v="32165"/>
    <n v="3.2"/>
    <n v="115"/>
    <s v="Lunar Silver Metallic"/>
    <s v="Black"/>
    <x v="1"/>
    <s v="44-41"/>
    <x v="1"/>
    <s v="Automatic CVT"/>
    <s v="2.0L I4 16V MPFI DOHC Hybrid"/>
    <s v="1HGCV3F22NA047445"/>
    <s v="NA047445"/>
    <n v="6"/>
    <n v="4.9000000000000004"/>
    <n v="5"/>
    <n v="5"/>
    <n v="4.9000000000000004"/>
    <n v="4.9000000000000004"/>
    <n v="5"/>
    <x v="9"/>
    <x v="0"/>
  </r>
  <r>
    <x v="7"/>
    <x v="0"/>
    <s v="CR-V Hybrid Sport"/>
    <x v="1"/>
    <n v="33695"/>
    <n v="5"/>
    <n v="4412"/>
    <s v="Meteorite Gray Metallic"/>
    <s v="Black"/>
    <x v="1"/>
    <m/>
    <x v="1"/>
    <s v="Automatic CVT"/>
    <s v="2.0L I4 16V GDI DOHC Hybrid"/>
    <s v="2HKRS5H59PH703043"/>
    <n v="9929"/>
    <n v="11"/>
    <n v="5"/>
    <n v="3"/>
    <n v="4"/>
    <n v="4"/>
    <n v="5"/>
    <n v="5"/>
    <x v="9"/>
    <x v="0"/>
  </r>
  <r>
    <x v="7"/>
    <x v="0"/>
    <s v="Pilot Elite"/>
    <x v="1"/>
    <n v="53830"/>
    <n v="4.8"/>
    <n v="1131"/>
    <s v="Platinum White Pearl"/>
    <s v="White"/>
    <x v="0"/>
    <m/>
    <x v="0"/>
    <s v="Automatic"/>
    <s v="3.5L V6 24V GDI DOHC"/>
    <s v="5FNYG1H87PB004685"/>
    <s v="PB004685"/>
    <n v="5"/>
    <n v="2"/>
    <n v="0"/>
    <n v="2"/>
    <n v="1"/>
    <n v="0"/>
    <n v="0"/>
    <x v="9"/>
    <x v="0"/>
  </r>
  <r>
    <x v="7"/>
    <x v="0"/>
    <s v="CR-V Hybrid Sport"/>
    <x v="1"/>
    <n v="34150"/>
    <n v="5"/>
    <n v="2546"/>
    <s v="Platinum White Pearl"/>
    <s v="Black"/>
    <x v="1"/>
    <m/>
    <x v="1"/>
    <s v="Automatic CVT"/>
    <s v="2.0L I4 16V GDI DOHC Hybrid"/>
    <s v="2HKRS5H53PH703717"/>
    <s v="PH703717"/>
    <n v="20"/>
    <n v="5"/>
    <n v="3"/>
    <n v="4"/>
    <n v="4"/>
    <n v="5"/>
    <n v="5"/>
    <x v="9"/>
    <x v="0"/>
  </r>
  <r>
    <x v="3"/>
    <x v="0"/>
    <s v="Accord Hybrid Sport"/>
    <x v="1"/>
    <n v="32560"/>
    <n v="4.8"/>
    <n v="3335"/>
    <s v="Platinum White Pearl"/>
    <s v="Black"/>
    <x v="1"/>
    <s v="44-41"/>
    <x v="1"/>
    <s v="Variable"/>
    <s v="Gas/Electric I-4 2.0 L/122"/>
    <s v="1HGCV3F24NA047687"/>
    <s v="NG24083"/>
    <n v="0"/>
    <n v="4.9000000000000004"/>
    <n v="5"/>
    <n v="5"/>
    <n v="4.9000000000000004"/>
    <n v="4.9000000000000004"/>
    <n v="5"/>
    <x v="9"/>
    <x v="0"/>
  </r>
  <r>
    <x v="7"/>
    <x v="0"/>
    <s v="Ridgeline RTL"/>
    <x v="1"/>
    <n v="45313"/>
    <n v="4.5999999999999996"/>
    <n v="1197"/>
    <s v="Sonic Gray Pearl"/>
    <s v="White"/>
    <x v="0"/>
    <m/>
    <x v="0"/>
    <s v="Automatic"/>
    <s v="3.5L V6 24V GDI SOHC"/>
    <s v="5FPYK3F50PB007177"/>
    <n v="27174"/>
    <n v="16"/>
    <n v="5"/>
    <n v="4.8"/>
    <n v="4.8"/>
    <n v="4.2"/>
    <n v="5"/>
    <n v="5"/>
    <x v="9"/>
    <x v="0"/>
  </r>
  <r>
    <x v="3"/>
    <x v="0"/>
    <s v="Pilot Elite"/>
    <x v="1"/>
    <n v="52060"/>
    <n v="4.0999999999999996"/>
    <n v="412"/>
    <s v="Platinum White Pearl"/>
    <s v="Black"/>
    <x v="0"/>
    <s v="19-26"/>
    <x v="0"/>
    <s v="9-Speed Automatic"/>
    <s v="3.5L V6 24V GDI SOHC"/>
    <s v="5FNYF6H07NB083525"/>
    <s v="NH5224"/>
    <n v="7"/>
    <n v="5"/>
    <n v="5"/>
    <n v="5"/>
    <n v="5"/>
    <n v="5"/>
    <n v="5"/>
    <x v="9"/>
    <x v="0"/>
  </r>
  <r>
    <x v="3"/>
    <x v="0"/>
    <s v="Accord Sport 1.5T"/>
    <x v="1"/>
    <n v="30075"/>
    <n v="5"/>
    <n v="2546"/>
    <s v="Lunar Silver Metallic"/>
    <s v="Black"/>
    <x v="1"/>
    <s v="29-35"/>
    <x v="0"/>
    <s v="Automatic CVT"/>
    <s v="1.5L I4 16V GDI DOHC Turbo"/>
    <s v="1HGCV1F37NA079305"/>
    <s v="NA079305"/>
    <n v="20"/>
    <n v="5"/>
    <n v="5"/>
    <n v="5"/>
    <n v="5"/>
    <n v="5"/>
    <n v="5"/>
    <x v="9"/>
    <x v="0"/>
  </r>
  <r>
    <x v="7"/>
    <x v="0"/>
    <s v="Odyssey Elite"/>
    <x v="1"/>
    <n v="51310"/>
    <n v="5"/>
    <n v="2546"/>
    <s v="Radiant Red Metallic II"/>
    <s v="Beige"/>
    <x v="1"/>
    <m/>
    <x v="0"/>
    <s v="Automatic"/>
    <s v="3.5L V6 24V GDI SOHC"/>
    <s v="5FNRL6H98PB023297"/>
    <s v="PB023297"/>
    <n v="20"/>
    <n v="5"/>
    <n v="5"/>
    <n v="4"/>
    <n v="4"/>
    <n v="4"/>
    <n v="5"/>
    <x v="9"/>
    <x v="0"/>
  </r>
  <r>
    <x v="7"/>
    <x v="0"/>
    <s v="Civic EX"/>
    <x v="1"/>
    <n v="28000"/>
    <n v="4.8"/>
    <n v="1152"/>
    <s v="Platinum White Pearl"/>
    <s v="Black"/>
    <x v="1"/>
    <m/>
    <x v="0"/>
    <s v="Automatic CVT"/>
    <s v="1.5L I4 16V GDI DOHC Turbo"/>
    <s v="2HGFE1F79PH303596"/>
    <s v="H303596"/>
    <n v="3"/>
    <n v="2"/>
    <n v="0"/>
    <n v="2"/>
    <n v="1"/>
    <n v="0"/>
    <n v="0"/>
    <x v="9"/>
    <x v="0"/>
  </r>
  <r>
    <x v="7"/>
    <x v="0"/>
    <s v="Pilot EX-L 7-Passenger"/>
    <x v="1"/>
    <n v="45645"/>
    <n v="4.5"/>
    <n v="1732"/>
    <s v="Lunar Silver Metallic"/>
    <s v="Gray"/>
    <x v="0"/>
    <m/>
    <x v="0"/>
    <s v="Automatic"/>
    <s v="3.5L V6 24V GDI DOHC"/>
    <s v="5FNYG1H59PB002698"/>
    <n v="496632"/>
    <n v="12"/>
    <n v="2"/>
    <n v="0"/>
    <n v="2"/>
    <n v="1"/>
    <n v="0"/>
    <n v="0"/>
    <x v="9"/>
    <x v="0"/>
  </r>
  <r>
    <x v="7"/>
    <x v="0"/>
    <s v="Civic Si Manual"/>
    <x v="1"/>
    <n v="30050"/>
    <n v="4.8"/>
    <n v="3335"/>
    <s v="Platinum White Pearl"/>
    <s v="Black/Red"/>
    <x v="1"/>
    <s v="27-37"/>
    <x v="0"/>
    <s v="Manual"/>
    <s v="Intercooled Turbo Premium Unleaded I-4 1.5 L/91"/>
    <s v="2HGFE1E51PH471880"/>
    <s v="QG23518"/>
    <n v="0"/>
    <n v="2"/>
    <n v="0"/>
    <n v="2"/>
    <n v="1"/>
    <n v="0"/>
    <n v="0"/>
    <x v="9"/>
    <x v="0"/>
  </r>
  <r>
    <x v="7"/>
    <x v="0"/>
    <s v="Civic Si Base"/>
    <x v="1"/>
    <n v="31348"/>
    <n v="3.8"/>
    <n v="415"/>
    <s v="Gray"/>
    <s v="Black / Red"/>
    <x v="1"/>
    <m/>
    <x v="0"/>
    <s v="‚Äì"/>
    <s v="1.5L I4 16V GDI DOHC Turbo"/>
    <s v="2HGFE1E56PH471230"/>
    <s v="PH471230"/>
    <n v="3"/>
    <n v="2"/>
    <n v="0"/>
    <n v="2"/>
    <n v="1"/>
    <n v="0"/>
    <n v="0"/>
    <x v="9"/>
    <x v="0"/>
  </r>
  <r>
    <x v="7"/>
    <x v="0"/>
    <s v="Civic Si Base"/>
    <x v="1"/>
    <n v="31348"/>
    <n v="3.8"/>
    <n v="415"/>
    <s v="White"/>
    <s v="Black / Red"/>
    <x v="1"/>
    <m/>
    <x v="0"/>
    <s v="‚Äì"/>
    <s v="1.5L I4 16V GDI DOHC Turbo"/>
    <s v="2HGFE1E56PH471793"/>
    <s v="PH471793"/>
    <n v="0"/>
    <n v="2"/>
    <n v="0"/>
    <n v="2"/>
    <n v="1"/>
    <n v="0"/>
    <n v="0"/>
    <x v="9"/>
    <x v="0"/>
  </r>
  <r>
    <x v="3"/>
    <x v="0"/>
    <s v="Accord Hybrid Sport"/>
    <x v="0"/>
    <n v="30689"/>
    <n v="4.4000000000000004"/>
    <n v="1711"/>
    <s v="Platinum White Pearl"/>
    <s v="White"/>
    <x v="1"/>
    <s v="44-41"/>
    <x v="1"/>
    <s v="Automatic CVT"/>
    <s v="2.0L I4 16V MPFI DOHC Hybrid"/>
    <s v="1HGCV3F29NA016600"/>
    <s v="NA016600"/>
    <n v="19964"/>
    <n v="4.9000000000000004"/>
    <n v="5"/>
    <n v="5"/>
    <n v="4.9000000000000004"/>
    <n v="4.9000000000000004"/>
    <n v="5"/>
    <x v="9"/>
    <x v="0"/>
  </r>
  <r>
    <x v="7"/>
    <x v="0"/>
    <s v="Civic Si Base"/>
    <x v="1"/>
    <n v="29650"/>
    <n v="5"/>
    <n v="2546"/>
    <s v="Blazing Orange Pearl"/>
    <s v="Black / Red"/>
    <x v="1"/>
    <m/>
    <x v="0"/>
    <s v="6-Speed Manual"/>
    <s v="1.5L I4 16V GDI DOHC Turbo"/>
    <s v="2HGFE1E51PH471636"/>
    <s v="PH471636"/>
    <n v="20"/>
    <n v="2"/>
    <n v="0"/>
    <n v="2"/>
    <n v="1"/>
    <n v="0"/>
    <n v="0"/>
    <x v="9"/>
    <x v="0"/>
  </r>
  <r>
    <x v="7"/>
    <x v="0"/>
    <s v="CR-V EX-L"/>
    <x v="1"/>
    <n v="35055"/>
    <n v="5"/>
    <n v="2546"/>
    <s v="Lunar Silver Metallic"/>
    <s v="Black"/>
    <x v="1"/>
    <m/>
    <x v="0"/>
    <s v="Automatic CVT"/>
    <s v="1.5L I4 16V GDI DOHC Turbo"/>
    <s v="7FARS3H78PE000574"/>
    <s v="PE000574"/>
    <n v="22"/>
    <n v="5"/>
    <n v="5"/>
    <n v="5"/>
    <n v="4"/>
    <n v="4"/>
    <n v="5"/>
    <x v="9"/>
    <x v="0"/>
  </r>
  <r>
    <x v="7"/>
    <x v="0"/>
    <s v="CR-V EX"/>
    <x v="1"/>
    <n v="34250"/>
    <n v="4.8"/>
    <n v="3335"/>
    <s v="Platinum White Pearl"/>
    <s v="Black"/>
    <x v="0"/>
    <s v="27-32"/>
    <x v="0"/>
    <s v="Variable"/>
    <s v="Intercooled Turbo Regular Unleaded I-4 1.5 L/91"/>
    <s v="7FARS4H42PE000579"/>
    <s v="QG23243"/>
    <n v="0"/>
    <n v="5"/>
    <n v="5"/>
    <n v="5"/>
    <n v="4"/>
    <n v="4"/>
    <n v="5"/>
    <x v="9"/>
    <x v="0"/>
  </r>
  <r>
    <x v="3"/>
    <x v="0"/>
    <s v="Accord Hybrid Touring"/>
    <x v="0"/>
    <n v="33000"/>
    <n v="5"/>
    <n v="263"/>
    <s v="Platinum White Pearl"/>
    <s v="Ivory"/>
    <x v="1"/>
    <s v="44-41"/>
    <x v="1"/>
    <s v="Automatic CVT"/>
    <s v="2.0L I4 16V MPFI DOHC Hybrid"/>
    <s v="1HGCV3F9XNA001133"/>
    <n v="1133"/>
    <n v="38310"/>
    <n v="4.9000000000000004"/>
    <n v="5"/>
    <n v="5"/>
    <n v="4.9000000000000004"/>
    <n v="4.9000000000000004"/>
    <n v="5"/>
    <x v="9"/>
    <x v="0"/>
  </r>
  <r>
    <x v="4"/>
    <x v="0"/>
    <s v="Civic EX"/>
    <x v="0"/>
    <n v="28998"/>
    <n v="4.7"/>
    <n v="3113"/>
    <s v="Lunar Silver Metallic"/>
    <s v="Black"/>
    <x v="1"/>
    <s v="31-40"/>
    <x v="0"/>
    <s v="Variable"/>
    <s v="Intercooled Turbo Regular Unleaded I-4 1.5 L/91"/>
    <s v="SHHFK7H69LU220814"/>
    <s v="P22501A"/>
    <n v="41540"/>
    <n v="4.8"/>
    <n v="4.8"/>
    <n v="4.9000000000000004"/>
    <n v="4.8"/>
    <n v="4.9000000000000004"/>
    <n v="4.9000000000000004"/>
    <x v="9"/>
    <x v="0"/>
  </r>
  <r>
    <x v="22"/>
    <x v="0"/>
    <s v="Accord VP"/>
    <x v="0"/>
    <n v="6499"/>
    <n v="4.2"/>
    <n v="41"/>
    <s v="Gold"/>
    <s v="Tan"/>
    <x v="1"/>
    <s v="24-34"/>
    <x v="0"/>
    <s v="5-Speed Automatic"/>
    <s v="2.4L I4 16V MPFI DOHC"/>
    <s v="1HGCM56157A173176"/>
    <s v="7A173176"/>
    <n v="159020"/>
    <n v="4.5"/>
    <n v="4.4000000000000004"/>
    <n v="4.5"/>
    <n v="4.5999999999999996"/>
    <n v="4.4000000000000004"/>
    <n v="4.7"/>
    <x v="9"/>
    <x v="0"/>
  </r>
  <r>
    <x v="3"/>
    <x v="0"/>
    <s v="Accord Hybrid Sport"/>
    <x v="1"/>
    <n v="32930"/>
    <n v="4.4000000000000004"/>
    <n v="1159"/>
    <s v="‚Äì"/>
    <s v="White"/>
    <x v="1"/>
    <s v="44-41"/>
    <x v="1"/>
    <s v="Automatic CVT"/>
    <s v="2.0L I4 16V MPFI DOHC Hybrid"/>
    <s v="1HGCV3F21NA047744"/>
    <s v="NA047744"/>
    <n v="12"/>
    <n v="4.9000000000000004"/>
    <n v="5"/>
    <n v="5"/>
    <n v="4.9000000000000004"/>
    <n v="4.9000000000000004"/>
    <n v="5"/>
    <x v="9"/>
    <x v="0"/>
  </r>
  <r>
    <x v="3"/>
    <x v="0"/>
    <s v="Pilot Sport"/>
    <x v="1"/>
    <n v="41770"/>
    <n v="4.5"/>
    <n v="1732"/>
    <s v="Platinum White Pearl"/>
    <s v="Black"/>
    <x v="0"/>
    <s v="19-26"/>
    <x v="0"/>
    <s v="9-Speed Automatic"/>
    <s v="3.5L V6 24V GDI SOHC"/>
    <s v="5FNYF6H3XNB099356"/>
    <n v="496387"/>
    <n v="12"/>
    <n v="5"/>
    <n v="5"/>
    <n v="5"/>
    <n v="5"/>
    <n v="5"/>
    <n v="5"/>
    <x v="9"/>
    <x v="0"/>
  </r>
  <r>
    <x v="5"/>
    <x v="0"/>
    <s v="Pilot Touring 7-Passenger"/>
    <x v="0"/>
    <n v="39259"/>
    <n v="4.8"/>
    <n v="1131"/>
    <s v="Lunar Silver Metallic"/>
    <s v="White"/>
    <x v="1"/>
    <s v="20-27"/>
    <x v="0"/>
    <s v="9-Speed Automatic"/>
    <s v="3.5L V6 24V GDI SOHC"/>
    <s v="5FNYF5H6XMB032517"/>
    <s v="MB032517"/>
    <n v="10424"/>
    <n v="4.9000000000000004"/>
    <n v="4.8"/>
    <n v="4.8"/>
    <n v="4.7"/>
    <n v="4.7"/>
    <n v="4.8"/>
    <x v="9"/>
    <x v="0"/>
  </r>
  <r>
    <x v="13"/>
    <x v="0"/>
    <s v="Accord EX-L"/>
    <x v="0"/>
    <n v="12999"/>
    <n v="4.4000000000000004"/>
    <n v="5"/>
    <s v="White Diamond Pearl"/>
    <s v="Tan"/>
    <x v="1"/>
    <s v="19-29"/>
    <x v="0"/>
    <s v="5-Speed Automatic"/>
    <s v="3.5L V6 24V MPFI SOHC"/>
    <s v="1HGCP36889A016110"/>
    <n v="2452"/>
    <n v="92535"/>
    <n v="4.4000000000000004"/>
    <n v="4.4000000000000004"/>
    <n v="4.3"/>
    <n v="4.4000000000000004"/>
    <n v="4.5"/>
    <n v="4.5"/>
    <x v="9"/>
    <x v="0"/>
  </r>
  <r>
    <x v="7"/>
    <x v="0"/>
    <s v="Pilot EX-L 8-Passenger"/>
    <x v="1"/>
    <n v="45850"/>
    <n v="5"/>
    <n v="2546"/>
    <s v="Radiant Red Metallic II"/>
    <s v="Black"/>
    <x v="0"/>
    <m/>
    <x v="0"/>
    <s v="Automatic"/>
    <s v="3.5L V6 24V GDI DOHC"/>
    <s v="5FNYG1H41PB003769"/>
    <s v="PB003769"/>
    <n v="14"/>
    <n v="2"/>
    <n v="0"/>
    <n v="2"/>
    <n v="1"/>
    <n v="0"/>
    <n v="0"/>
    <x v="9"/>
    <x v="0"/>
  </r>
  <r>
    <x v="7"/>
    <x v="0"/>
    <s v="CR-V EX"/>
    <x v="1"/>
    <n v="33855"/>
    <n v="4.8"/>
    <n v="3335"/>
    <s v="Crystal Black Pearl"/>
    <s v="Gray"/>
    <x v="0"/>
    <s v="27-32"/>
    <x v="0"/>
    <s v="Variable"/>
    <s v="Intercooled Turbo Regular Unleaded I-4 1.5 L/91"/>
    <s v="5J6RS4H40PL002334"/>
    <s v="QG23440"/>
    <n v="0"/>
    <n v="5"/>
    <n v="5"/>
    <n v="5"/>
    <n v="4"/>
    <n v="4"/>
    <n v="5"/>
    <x v="9"/>
    <x v="0"/>
  </r>
  <r>
    <x v="3"/>
    <x v="0"/>
    <s v="Passport EX-L"/>
    <x v="1"/>
    <n v="44665"/>
    <n v="4.5"/>
    <n v="1732"/>
    <s v="Lunar Silver Metallic"/>
    <s v="White"/>
    <x v="0"/>
    <s v="19-24"/>
    <x v="0"/>
    <s v="9-Speed Automatic"/>
    <s v="3.5L V6 24V GDI SOHC"/>
    <s v="5FNYF8H51NB027717"/>
    <n v="496062"/>
    <n v="35"/>
    <n v="5"/>
    <n v="5"/>
    <n v="4.9000000000000004"/>
    <n v="5"/>
    <n v="4.9000000000000004"/>
    <n v="5"/>
    <x v="9"/>
    <x v="0"/>
  </r>
  <r>
    <x v="22"/>
    <x v="0"/>
    <s v="Accord EX"/>
    <x v="0"/>
    <n v="8920"/>
    <n v="4.5"/>
    <n v="2"/>
    <s v="Silver"/>
    <s v="Black"/>
    <x v="1"/>
    <s v="24-34"/>
    <x v="0"/>
    <s v="5-Speed Automatic"/>
    <s v="2.4L I4 16V MPFI DOHC"/>
    <s v="1HGCM56747A121574"/>
    <s v="LC121574"/>
    <n v="91389"/>
    <n v="4.5"/>
    <n v="4.4000000000000004"/>
    <n v="4.5"/>
    <n v="4.5999999999999996"/>
    <n v="4.4000000000000004"/>
    <n v="4.7"/>
    <x v="9"/>
    <x v="0"/>
  </r>
  <r>
    <x v="1"/>
    <x v="0"/>
    <s v="Accord Hybrid Touring"/>
    <x v="0"/>
    <n v="26694"/>
    <n v="4.2"/>
    <n v="212"/>
    <s v="Obsidian Blue Pearl"/>
    <s v="White"/>
    <x v="1"/>
    <s v="48-48"/>
    <x v="1"/>
    <s v="Automatic CVT"/>
    <s v="2.0L I4 16V MPFI DOHC Hybrid"/>
    <s v="1HGCV3F97KA007581"/>
    <s v="KA007581"/>
    <n v="80986"/>
    <n v="4.5"/>
    <n v="4.5"/>
    <n v="3.9"/>
    <n v="3.9"/>
    <n v="4.5999999999999996"/>
    <n v="4.4000000000000004"/>
    <x v="9"/>
    <x v="0"/>
  </r>
  <r>
    <x v="3"/>
    <x v="0"/>
    <s v="Pilot Sport"/>
    <x v="1"/>
    <n v="40375"/>
    <n v="4.5"/>
    <n v="1215"/>
    <s v="Crystal Black Pearl"/>
    <s v="White"/>
    <x v="0"/>
    <s v="19-26"/>
    <x v="0"/>
    <s v="9-Speed Automatic"/>
    <s v="3.5L V6 24V GDI SOHC"/>
    <s v="5FNYF6H35NB102759"/>
    <s v="NB102759"/>
    <n v="5"/>
    <n v="5"/>
    <n v="5"/>
    <n v="5"/>
    <n v="5"/>
    <n v="5"/>
    <n v="5"/>
    <x v="9"/>
    <x v="0"/>
  </r>
  <r>
    <x v="3"/>
    <x v="0"/>
    <s v="Accord Sport SE"/>
    <x v="1"/>
    <n v="31960"/>
    <n v="4.8"/>
    <n v="1131"/>
    <s v="Platinum White Pearl"/>
    <s v="White"/>
    <x v="1"/>
    <s v="29-35"/>
    <x v="0"/>
    <s v="Automatic CVT"/>
    <s v="1.5L I4 16V GDI DOHC Turbo"/>
    <s v="1HGCV1F41NA113294"/>
    <s v="NA113294"/>
    <n v="5"/>
    <n v="5"/>
    <n v="5"/>
    <n v="5"/>
    <n v="5"/>
    <n v="5"/>
    <n v="5"/>
    <x v="9"/>
    <x v="0"/>
  </r>
  <r>
    <x v="3"/>
    <x v="0"/>
    <s v="Accord Sport 1.5T"/>
    <x v="1"/>
    <n v="29470"/>
    <n v="4.5"/>
    <n v="1732"/>
    <s v="Platinum White Pearl"/>
    <s v="Black"/>
    <x v="1"/>
    <s v="29-35"/>
    <x v="0"/>
    <s v="Automatic CVT"/>
    <s v="1.5L I4 16V GDI DOHC Turbo"/>
    <s v="1HGCV1F39NA113549"/>
    <n v="496436"/>
    <n v="12"/>
    <n v="5"/>
    <n v="5"/>
    <n v="5"/>
    <n v="5"/>
    <n v="5"/>
    <n v="5"/>
    <x v="9"/>
    <x v="0"/>
  </r>
  <r>
    <x v="7"/>
    <x v="0"/>
    <s v="Ridgeline Black Edition"/>
    <x v="1"/>
    <n v="48985"/>
    <n v="4.5"/>
    <n v="1732"/>
    <s v="Crystal Black Pearl"/>
    <s v="Black"/>
    <x v="0"/>
    <m/>
    <x v="0"/>
    <s v="Automatic"/>
    <s v="3.5L V6 24V GDI SOHC"/>
    <s v="5FPYK3F8XPB011103"/>
    <n v="496419"/>
    <n v="12"/>
    <n v="5"/>
    <n v="4.8"/>
    <n v="4.8"/>
    <n v="4.2"/>
    <n v="5"/>
    <n v="5"/>
    <x v="9"/>
    <x v="0"/>
  </r>
  <r>
    <x v="5"/>
    <x v="0"/>
    <s v="Accord Hybrid Touring"/>
    <x v="0"/>
    <n v="36000"/>
    <n v="5"/>
    <n v="263"/>
    <s v="Modern Steel Metallic"/>
    <s v="Black"/>
    <x v="1"/>
    <s v="44-41"/>
    <x v="1"/>
    <s v="Automatic CVT"/>
    <s v="2.0L I4 16V MPFI DOHC Hybrid"/>
    <s v="1HGCV3F95MA000485"/>
    <n v="485"/>
    <n v="11218"/>
    <n v="4.7"/>
    <n v="4.5"/>
    <n v="4.5"/>
    <n v="4.4000000000000004"/>
    <n v="4.5999999999999996"/>
    <n v="4.4000000000000004"/>
    <x v="9"/>
    <x v="0"/>
  </r>
  <r>
    <x v="10"/>
    <x v="0"/>
    <s v="CR-V EX"/>
    <x v="0"/>
    <n v="7995"/>
    <n v="4.5"/>
    <n v="2"/>
    <s v="‚Äì"/>
    <s v="White"/>
    <x v="2"/>
    <s v="21-27"/>
    <x v="0"/>
    <s v="5-Speed Automatic"/>
    <s v="2.4L I4 16V MPFI DOHC"/>
    <s v="5J6RE4H56BL103080"/>
    <s v="T0212D"/>
    <n v="153007"/>
    <n v="4.5"/>
    <n v="4.4000000000000004"/>
    <n v="4.4000000000000004"/>
    <n v="4.5999999999999996"/>
    <n v="4.5"/>
    <n v="4.7"/>
    <x v="9"/>
    <x v="0"/>
  </r>
  <r>
    <x v="0"/>
    <x v="0"/>
    <s v="Odyssey Touring"/>
    <x v="0"/>
    <n v="29990"/>
    <n v="4.4000000000000004"/>
    <n v="423"/>
    <s v="White"/>
    <s v="Beige"/>
    <x v="1"/>
    <s v="19-28"/>
    <x v="0"/>
    <s v="10-Speed Automatic"/>
    <s v="3.5L V6 24V GDI SOHC"/>
    <s v="5FNRL6H87JB062655"/>
    <s v="E91413A"/>
    <n v="74995"/>
    <n v="4.8"/>
    <n v="4.7"/>
    <n v="4.5999999999999996"/>
    <n v="4.3"/>
    <n v="4.7"/>
    <n v="4.5999999999999996"/>
    <x v="9"/>
    <x v="0"/>
  </r>
  <r>
    <x v="4"/>
    <x v="0"/>
    <s v="Civic Sport"/>
    <x v="0"/>
    <n v="23500"/>
    <n v="4.0999999999999996"/>
    <n v="558"/>
    <s v="Crystal Black Pearl"/>
    <s v="Black"/>
    <x v="1"/>
    <s v="29-37"/>
    <x v="0"/>
    <s v="Automatic CVT"/>
    <s v="2.0L I4 16V MPFI DOHC"/>
    <s v="2HGFC2F82LH583358"/>
    <s v="CIP1451A"/>
    <n v="32937"/>
    <n v="4.8"/>
    <n v="4.8"/>
    <n v="4.9000000000000004"/>
    <n v="4.8"/>
    <n v="4.9000000000000004"/>
    <n v="4.9000000000000004"/>
    <x v="9"/>
    <x v="0"/>
  </r>
  <r>
    <x v="7"/>
    <x v="0"/>
    <s v="Civic Si Manual"/>
    <x v="1"/>
    <n v="29595"/>
    <n v="4.8"/>
    <n v="3335"/>
    <s v="Rallye Red"/>
    <s v="Black/Red"/>
    <x v="1"/>
    <s v="27-37"/>
    <x v="0"/>
    <s v="Manual"/>
    <s v="Intercooled Turbo Premium Unleaded I-4 1.5 L/91"/>
    <s v="2HGFE1E57PH471897"/>
    <s v="QG23534"/>
    <n v="0"/>
    <n v="2"/>
    <n v="0"/>
    <n v="2"/>
    <n v="1"/>
    <n v="0"/>
    <n v="0"/>
    <x v="9"/>
    <x v="0"/>
  </r>
  <r>
    <x v="1"/>
    <x v="0"/>
    <s v="Passport Sport"/>
    <x v="1"/>
    <n v="27980"/>
    <n v="4.8"/>
    <n v="1152"/>
    <s v="Maroon"/>
    <s v="White"/>
    <x v="1"/>
    <s v="20-25"/>
    <x v="0"/>
    <s v="9-Speed Automatic"/>
    <s v="3.5L V6 24V GDI SOHC"/>
    <s v="5FNYF7H27KB010948"/>
    <s v="P14391"/>
    <n v="40850"/>
    <n v="4.8"/>
    <n v="4.7"/>
    <n v="4.7"/>
    <n v="4.5999999999999996"/>
    <n v="4.7"/>
    <n v="4.8"/>
    <x v="9"/>
    <x v="0"/>
  </r>
  <r>
    <x v="0"/>
    <x v="0"/>
    <s v="Accord EX-L"/>
    <x v="0"/>
    <n v="21934"/>
    <n v="4.7"/>
    <n v="492"/>
    <s v="Crystal Black Pearl"/>
    <s v="Black"/>
    <x v="1"/>
    <s v="30-38"/>
    <x v="0"/>
    <s v="Automatic CVT"/>
    <s v="1.5L I4 16V GDI DOHC Turbo"/>
    <s v="1HGCV1F58JA116826"/>
    <s v="223101A"/>
    <n v="99188"/>
    <n v="4.8"/>
    <n v="4.8"/>
    <n v="4.7"/>
    <n v="4.7"/>
    <n v="4.8"/>
    <n v="4.8"/>
    <x v="9"/>
    <x v="0"/>
  </r>
  <r>
    <x v="0"/>
    <x v="0"/>
    <s v="Pilot Elite"/>
    <x v="0"/>
    <n v="29989"/>
    <n v="4.5"/>
    <n v="222"/>
    <s v="Black"/>
    <s v="Black"/>
    <x v="0"/>
    <s v="19-26"/>
    <x v="0"/>
    <s v="9-Speed Automatic"/>
    <s v="3.5L V6 24V GDI SOHC"/>
    <s v="5FNYF6H02JB051382"/>
    <s v="LP8276"/>
    <n v="53312"/>
    <n v="4.7"/>
    <n v="4.5999999999999996"/>
    <n v="4.7"/>
    <n v="4.5"/>
    <n v="4.5999999999999996"/>
    <n v="4.7"/>
    <x v="9"/>
    <x v="0"/>
  </r>
  <r>
    <x v="7"/>
    <x v="0"/>
    <s v="Odyssey EX-L"/>
    <x v="1"/>
    <n v="42250"/>
    <n v="5"/>
    <n v="4412"/>
    <s v="Platinum White Pearl"/>
    <s v="Beige"/>
    <x v="1"/>
    <m/>
    <x v="0"/>
    <s v="10-Speed Automatic"/>
    <s v="3.5L V6 24V GDI SOHC"/>
    <s v="5FNRL6H61PB033322"/>
    <n v="9920"/>
    <n v="1"/>
    <n v="5"/>
    <n v="5"/>
    <n v="4"/>
    <n v="4"/>
    <n v="4"/>
    <n v="5"/>
    <x v="9"/>
    <x v="0"/>
  </r>
  <r>
    <x v="7"/>
    <x v="0"/>
    <s v="Odyssey EX-L"/>
    <x v="1"/>
    <n v="42250"/>
    <n v="4.8"/>
    <n v="1131"/>
    <s v="Platinum White Pearl"/>
    <s v="White"/>
    <x v="1"/>
    <m/>
    <x v="0"/>
    <s v="Automatic"/>
    <s v="3.5L V6 24V GDI SOHC"/>
    <s v="5FNRL6H69PB019409"/>
    <s v="PB019409"/>
    <n v="5"/>
    <n v="5"/>
    <n v="5"/>
    <n v="4"/>
    <n v="4"/>
    <n v="4"/>
    <n v="5"/>
    <x v="9"/>
    <x v="0"/>
  </r>
  <r>
    <x v="7"/>
    <x v="0"/>
    <s v="CR-V Hybrid Sport"/>
    <x v="1"/>
    <n v="36200"/>
    <n v="4.8"/>
    <n v="3335"/>
    <s v="Urban Gray Pearl"/>
    <s v="Black"/>
    <x v="0"/>
    <s v="40-34"/>
    <x v="1"/>
    <s v="Variable"/>
    <s v="Gas/Electric I-4 2.0 L/122"/>
    <s v="7FARS6H53PE003494"/>
    <s v="QG23504"/>
    <n v="9"/>
    <n v="5"/>
    <n v="3"/>
    <n v="4"/>
    <n v="4"/>
    <n v="5"/>
    <n v="5"/>
    <x v="9"/>
    <x v="0"/>
  </r>
  <r>
    <x v="7"/>
    <x v="0"/>
    <s v="Civic Sport"/>
    <x v="1"/>
    <n v="29618"/>
    <n v="4.7"/>
    <n v="142"/>
    <s v="Lunar Silver Metallic"/>
    <s v="Black"/>
    <x v="1"/>
    <m/>
    <x v="0"/>
    <s v="Automatic CVT"/>
    <s v="2.0L I4 16V GDI DOHC"/>
    <s v="19XFL2H89PE004007"/>
    <s v="H15410"/>
    <n v="7"/>
    <n v="2"/>
    <n v="0"/>
    <n v="2"/>
    <n v="1"/>
    <n v="0"/>
    <n v="0"/>
    <x v="9"/>
    <x v="0"/>
  </r>
  <r>
    <x v="7"/>
    <x v="0"/>
    <s v="Odyssey Touring"/>
    <x v="1"/>
    <n v="46400"/>
    <n v="4.5"/>
    <n v="1215"/>
    <s v="Pacific Pewter Metallic"/>
    <s v="White"/>
    <x v="1"/>
    <m/>
    <x v="0"/>
    <s v="Automatic"/>
    <s v="3.5L V6 24V GDI SOHC"/>
    <s v="5FNRL6H87PB036971"/>
    <s v="PB036971"/>
    <n v="5"/>
    <n v="5"/>
    <n v="5"/>
    <n v="4"/>
    <n v="4"/>
    <n v="4"/>
    <n v="5"/>
    <x v="9"/>
    <x v="0"/>
  </r>
  <r>
    <x v="7"/>
    <x v="0"/>
    <s v="Pilot EX-L 8-Passenger"/>
    <x v="1"/>
    <n v="43750"/>
    <n v="5"/>
    <n v="2546"/>
    <s v="Radiant Red Metallic II"/>
    <s v="Black"/>
    <x v="1"/>
    <m/>
    <x v="0"/>
    <s v="Automatic"/>
    <s v="3.5L V6 24V GDI DOHC"/>
    <s v="5FNYG2H49PB000494"/>
    <s v="PB000494"/>
    <n v="5"/>
    <n v="2"/>
    <n v="0"/>
    <n v="2"/>
    <n v="1"/>
    <n v="0"/>
    <n v="0"/>
    <x v="9"/>
    <x v="0"/>
  </r>
  <r>
    <x v="7"/>
    <x v="0"/>
    <s v="Civic Sport Touring"/>
    <x v="1"/>
    <n v="32500"/>
    <n v="4.8"/>
    <n v="1152"/>
    <s v="Platinum White Pearl"/>
    <s v="Gray"/>
    <x v="1"/>
    <m/>
    <x v="0"/>
    <s v="Automatic CVT"/>
    <s v="1.5L I4 16V GDI DOHC Turbo"/>
    <s v="19XFL1H88PE002355"/>
    <s v="E002355"/>
    <n v="0"/>
    <n v="2"/>
    <n v="0"/>
    <n v="2"/>
    <n v="1"/>
    <n v="0"/>
    <n v="0"/>
    <x v="9"/>
    <x v="0"/>
  </r>
  <r>
    <x v="7"/>
    <x v="0"/>
    <s v="CR-V Hybrid Sport"/>
    <x v="1"/>
    <n v="36200"/>
    <n v="5"/>
    <n v="4412"/>
    <s v="Urban Gray Pearl"/>
    <s v="Black"/>
    <x v="0"/>
    <m/>
    <x v="1"/>
    <s v="Automatic CVT"/>
    <s v="2.0L I4 16V GDI DOHC Hybrid"/>
    <s v="7FARS6H50PE005557"/>
    <n v="9974"/>
    <n v="31"/>
    <n v="5"/>
    <n v="3"/>
    <n v="4"/>
    <n v="4"/>
    <n v="5"/>
    <n v="5"/>
    <x v="9"/>
    <x v="0"/>
  </r>
  <r>
    <x v="7"/>
    <x v="0"/>
    <s v="Pilot Touring"/>
    <x v="1"/>
    <n v="48250"/>
    <n v="4.8"/>
    <n v="1131"/>
    <s v="Sonic Gray Pearl"/>
    <s v="White"/>
    <x v="1"/>
    <m/>
    <x v="0"/>
    <s v="Automatic"/>
    <s v="3.5L V6 24V GDI DOHC"/>
    <s v="5FNYG2H76PB000964"/>
    <s v="PB000964"/>
    <n v="5"/>
    <n v="2"/>
    <n v="0"/>
    <n v="2"/>
    <n v="1"/>
    <n v="0"/>
    <n v="0"/>
    <x v="9"/>
    <x v="0"/>
  </r>
  <r>
    <x v="5"/>
    <x v="0"/>
    <s v="Civic Sport"/>
    <x v="0"/>
    <n v="22477"/>
    <n v="4.8"/>
    <n v="764"/>
    <s v="Black"/>
    <s v="Black"/>
    <x v="1"/>
    <s v="29-37"/>
    <x v="0"/>
    <s v="Automatic CVT"/>
    <s v="2.0L I4 16V MPFI DOHC"/>
    <s v="2HGFC2F8XMH555907"/>
    <s v="MH555907"/>
    <n v="45713"/>
    <n v="4.5999999999999996"/>
    <n v="4.7"/>
    <n v="4.7"/>
    <n v="4.5999999999999996"/>
    <n v="4.8"/>
    <n v="4.5999999999999996"/>
    <x v="9"/>
    <x v="0"/>
  </r>
  <r>
    <x v="3"/>
    <x v="0"/>
    <s v="Pilot Special Edition"/>
    <x v="1"/>
    <n v="36556"/>
    <n v="5"/>
    <n v="4412"/>
    <s v="Modern Steel Metallic"/>
    <s v="Black"/>
    <x v="1"/>
    <s v="20-27"/>
    <x v="0"/>
    <s v="9-Speed Automatic"/>
    <s v="3.5L V6 24V GDI SOHC"/>
    <s v="5FNYF5H25NB005935"/>
    <s v="9686A"/>
    <n v="24850"/>
    <n v="5"/>
    <n v="5"/>
    <n v="5"/>
    <n v="5"/>
    <n v="5"/>
    <n v="5"/>
    <x v="9"/>
    <x v="0"/>
  </r>
  <r>
    <x v="7"/>
    <x v="0"/>
    <s v="CR-V EX-L"/>
    <x v="1"/>
    <n v="35400"/>
    <n v="5"/>
    <n v="2546"/>
    <s v="Platinum White Pearl"/>
    <s v="Black"/>
    <x v="1"/>
    <m/>
    <x v="0"/>
    <s v="Automatic CVT"/>
    <s v="1.5L I4 16V GDI DOHC Turbo"/>
    <s v="2HKRS3H75PH302062"/>
    <s v="PH302062"/>
    <n v="9"/>
    <n v="5"/>
    <n v="5"/>
    <n v="5"/>
    <n v="4"/>
    <n v="4"/>
    <n v="5"/>
    <x v="9"/>
    <x v="0"/>
  </r>
  <r>
    <x v="7"/>
    <x v="0"/>
    <s v="Pilot EX-L 8-Passenger"/>
    <x v="1"/>
    <n v="43750"/>
    <n v="4.8"/>
    <n v="3335"/>
    <s v="Platinum White Pearl"/>
    <s v="Gray"/>
    <x v="1"/>
    <s v="19-27"/>
    <x v="0"/>
    <s v="Automatic"/>
    <s v="Premium Unleaded V-6 3.5 L/212"/>
    <s v="5FNYG2H44PB001276"/>
    <s v="QG23497"/>
    <n v="0"/>
    <n v="2"/>
    <n v="0"/>
    <n v="2"/>
    <n v="1"/>
    <n v="0"/>
    <n v="0"/>
    <x v="9"/>
    <x v="0"/>
  </r>
  <r>
    <x v="7"/>
    <x v="0"/>
    <s v="CR-V EX-L"/>
    <x v="1"/>
    <n v="36900"/>
    <n v="4.5"/>
    <n v="681"/>
    <s v="Mountain Air Metallic"/>
    <s v="Black"/>
    <x v="0"/>
    <m/>
    <x v="0"/>
    <s v="Automatic CVT"/>
    <s v="1.5L I4 16V GDI DOHC Turbo"/>
    <s v="2HKRS4H74PH401512"/>
    <n v="113664"/>
    <n v="12"/>
    <n v="5"/>
    <n v="5"/>
    <n v="5"/>
    <n v="4"/>
    <n v="4"/>
    <n v="5"/>
    <x v="9"/>
    <x v="0"/>
  </r>
  <r>
    <x v="2"/>
    <x v="0"/>
    <s v="Pilot Elite"/>
    <x v="0"/>
    <n v="22997"/>
    <n v="4.5999999999999996"/>
    <n v="1"/>
    <s v="Silver"/>
    <s v="Interior"/>
    <x v="0"/>
    <s v="19-26"/>
    <x v="0"/>
    <s v="9-Speed Automatic"/>
    <s v="V6 Cylinder Engine"/>
    <s v="5FNYF6H05GB066869"/>
    <n v="66869"/>
    <n v="97645"/>
    <n v="4.7"/>
    <n v="4.5999999999999996"/>
    <n v="4.5"/>
    <n v="4.4000000000000004"/>
    <n v="4.5999999999999996"/>
    <n v="4.5999999999999996"/>
    <x v="9"/>
    <x v="0"/>
  </r>
  <r>
    <x v="7"/>
    <x v="0"/>
    <s v="CR-V Hybrid Sport Touring"/>
    <x v="1"/>
    <n v="40395"/>
    <n v="5"/>
    <n v="4412"/>
    <s v="Canyon"/>
    <s v="Black"/>
    <x v="0"/>
    <m/>
    <x v="1"/>
    <s v="Automatic CVT"/>
    <s v="2.0L I4 16V GDI DOHC Hybrid"/>
    <s v="7FARS6H92PE007202"/>
    <n v="9981"/>
    <n v="11"/>
    <n v="5"/>
    <n v="3"/>
    <n v="4"/>
    <n v="4"/>
    <n v="5"/>
    <n v="5"/>
    <x v="9"/>
    <x v="0"/>
  </r>
  <r>
    <x v="3"/>
    <x v="0"/>
    <s v="Ridgeline Black Edition"/>
    <x v="1"/>
    <n v="50060"/>
    <n v="4.5"/>
    <n v="1215"/>
    <s v="Sonic Gray Pearl"/>
    <s v="White"/>
    <x v="0"/>
    <s v="18-24"/>
    <x v="0"/>
    <s v="9-Speed Automatic"/>
    <s v="3.5L V6 24V GDI SOHC"/>
    <s v="5FPYK3F85NB032616"/>
    <s v="NB032616"/>
    <n v="5"/>
    <n v="5"/>
    <n v="4.9000000000000004"/>
    <n v="4.9000000000000004"/>
    <n v="4.3"/>
    <n v="4.7"/>
    <n v="5"/>
    <x v="9"/>
    <x v="0"/>
  </r>
  <r>
    <x v="11"/>
    <x v="0"/>
    <s v="Pilot EX"/>
    <x v="0"/>
    <n v="19195"/>
    <n v="4.7"/>
    <n v="19"/>
    <s v="Gray"/>
    <s v="Gray"/>
    <x v="1"/>
    <s v="19-27"/>
    <x v="0"/>
    <s v="6-Speed Automatic"/>
    <s v="3.5L V6 24V GDI SOHC"/>
    <s v="5FNYF5H34HB046926"/>
    <n v="1030265535"/>
    <n v="124892"/>
    <n v="4.8"/>
    <n v="4.7"/>
    <n v="4.7"/>
    <n v="4.5999999999999996"/>
    <n v="4.7"/>
    <n v="4.7"/>
    <x v="9"/>
    <x v="0"/>
  </r>
  <r>
    <x v="3"/>
    <x v="0"/>
    <s v="Passport TrailSport"/>
    <x v="1"/>
    <n v="44948"/>
    <n v="5"/>
    <n v="2546"/>
    <s v="Platinum White Pearl"/>
    <s v="Black"/>
    <x v="0"/>
    <s v="19-24"/>
    <x v="0"/>
    <s v="9-Speed Automatic"/>
    <s v="3.5L V6 24V GDI SOHC"/>
    <s v="5FNYF8H69NB019065"/>
    <s v="NB019065"/>
    <n v="16"/>
    <n v="5"/>
    <n v="5"/>
    <n v="4.9000000000000004"/>
    <n v="5"/>
    <n v="4.9000000000000004"/>
    <n v="5"/>
    <x v="9"/>
    <x v="0"/>
  </r>
  <r>
    <x v="3"/>
    <x v="0"/>
    <s v="Pilot Sport"/>
    <x v="1"/>
    <n v="41770"/>
    <n v="4.8"/>
    <n v="1152"/>
    <s v="Sonic Gray Pearl"/>
    <s v="Black"/>
    <x v="0"/>
    <s v="19-26"/>
    <x v="0"/>
    <s v="9-Speed Automatic"/>
    <s v="3.5L V6 24V GDI SOHC"/>
    <s v="5FNYF6H30NB102863"/>
    <s v="B102863"/>
    <n v="3"/>
    <n v="5"/>
    <n v="5"/>
    <n v="5"/>
    <n v="5"/>
    <n v="5"/>
    <n v="5"/>
    <x v="9"/>
    <x v="0"/>
  </r>
  <r>
    <x v="14"/>
    <x v="0"/>
    <s v="Accord LX"/>
    <x v="0"/>
    <n v="11497"/>
    <n v="4.4000000000000004"/>
    <n v="1"/>
    <s v="Alabaster Silver Metallic"/>
    <s v="Black"/>
    <x v="1"/>
    <s v="21-31"/>
    <x v="0"/>
    <s v="5-SPEED A/T"/>
    <s v="4 Cylinder Engine"/>
    <s v="1HGCP2F30AA155649"/>
    <n v="155649"/>
    <n v="99898"/>
    <n v="4.3"/>
    <n v="4.4000000000000004"/>
    <n v="4.4000000000000004"/>
    <n v="4.4000000000000004"/>
    <n v="4.5"/>
    <n v="4.5999999999999996"/>
    <x v="9"/>
    <x v="0"/>
  </r>
  <r>
    <x v="1"/>
    <x v="0"/>
    <s v="Accord Hybrid Touring"/>
    <x v="0"/>
    <n v="30686"/>
    <n v="4.3"/>
    <n v="4"/>
    <s v="Black"/>
    <s v="Black"/>
    <x v="1"/>
    <s v="48-48"/>
    <x v="1"/>
    <s v="Automatic CVT"/>
    <s v="2.0L I4 16V MPFI DOHC Hybrid"/>
    <s v="1HGCV3F95KA009135"/>
    <s v="KA009135"/>
    <n v="47340"/>
    <n v="4.5"/>
    <n v="4.5"/>
    <n v="3.9"/>
    <n v="3.9"/>
    <n v="4.5999999999999996"/>
    <n v="4.4000000000000004"/>
    <x v="9"/>
    <x v="0"/>
  </r>
  <r>
    <x v="3"/>
    <x v="0"/>
    <s v="Accord Sport SE"/>
    <x v="1"/>
    <n v="31960"/>
    <n v="4.8"/>
    <n v="1131"/>
    <s v="Sonic Gray Pearl"/>
    <s v="White"/>
    <x v="1"/>
    <s v="29-35"/>
    <x v="0"/>
    <s v="Automatic CVT"/>
    <s v="1.5L I4 16V GDI DOHC Turbo"/>
    <s v="1HGCV1F41NA120150"/>
    <s v="NA120150"/>
    <n v="5"/>
    <n v="5"/>
    <n v="5"/>
    <n v="5"/>
    <n v="5"/>
    <n v="5"/>
    <n v="5"/>
    <x v="9"/>
    <x v="0"/>
  </r>
  <r>
    <x v="3"/>
    <x v="0"/>
    <s v="Pilot Touring 7-Passenger"/>
    <x v="0"/>
    <n v="40993"/>
    <n v="4.5"/>
    <n v="1485"/>
    <s v="Platinum White Pearl"/>
    <s v="Beige"/>
    <x v="1"/>
    <s v="20-27"/>
    <x v="0"/>
    <s v="9-Speed Automatic"/>
    <s v="3.5L V6 24V GDI SOHC"/>
    <s v="5FNYF5H6XNB003813"/>
    <s v="2C30040A"/>
    <n v="12310"/>
    <n v="5"/>
    <n v="5"/>
    <n v="5"/>
    <n v="5"/>
    <n v="5"/>
    <n v="5"/>
    <x v="9"/>
    <x v="0"/>
  </r>
  <r>
    <x v="5"/>
    <x v="0"/>
    <s v="Passport Sport"/>
    <x v="0"/>
    <n v="29587"/>
    <n v="4.8"/>
    <n v="1131"/>
    <s v="Platinum White Pearl"/>
    <s v="White"/>
    <x v="1"/>
    <s v="20-25"/>
    <x v="0"/>
    <s v="9-Speed Automatic"/>
    <s v="3.5L V6 24V GDI SOHC"/>
    <s v="5FNYF7H2XMB009103"/>
    <s v="MB009103"/>
    <n v="74783"/>
    <n v="4.9000000000000004"/>
    <n v="4.7"/>
    <n v="4.8"/>
    <n v="4.5999999999999996"/>
    <n v="4.8"/>
    <n v="4.8"/>
    <x v="9"/>
    <x v="0"/>
  </r>
  <r>
    <x v="3"/>
    <x v="0"/>
    <s v="Pilot Sport"/>
    <x v="1"/>
    <n v="41770"/>
    <n v="4.8"/>
    <n v="3335"/>
    <s v="Platinum White Pearl"/>
    <s v="Black"/>
    <x v="0"/>
    <s v="19-26"/>
    <x v="0"/>
    <s v="Automatic"/>
    <s v="Regular Unleaded V-6 3.5 L/212"/>
    <s v="5FNYF6H30NB103978"/>
    <s v="NG24098"/>
    <n v="0"/>
    <n v="5"/>
    <n v="5"/>
    <n v="5"/>
    <n v="5"/>
    <n v="5"/>
    <n v="5"/>
    <x v="9"/>
    <x v="0"/>
  </r>
  <r>
    <x v="4"/>
    <x v="0"/>
    <s v="CR-V EX"/>
    <x v="0"/>
    <n v="28780"/>
    <n v="4.8"/>
    <n v="1152"/>
    <s v="Black"/>
    <s v="White"/>
    <x v="1"/>
    <s v="28-34"/>
    <x v="0"/>
    <s v="Automatic CVT"/>
    <s v="1.5L I4 16V GDI DOHC Turbo"/>
    <s v="7FARW1H56LE001143"/>
    <s v="P14472"/>
    <n v="32302"/>
    <n v="4.9000000000000004"/>
    <n v="4.8"/>
    <n v="4.8"/>
    <n v="4.8"/>
    <n v="4.9000000000000004"/>
    <n v="4.9000000000000004"/>
    <x v="9"/>
    <x v="0"/>
  </r>
  <r>
    <x v="0"/>
    <x v="0"/>
    <s v="Pilot EX-L"/>
    <x v="0"/>
    <n v="29723"/>
    <n v="4.7"/>
    <n v="142"/>
    <s v="White Diamond Pearl"/>
    <s v="Beige"/>
    <x v="0"/>
    <s v="18-26"/>
    <x v="0"/>
    <s v="6-Speed Automatic"/>
    <s v="3.5L V6 24V GDI SOHC"/>
    <s v="5FNYF6H55JB005833"/>
    <s v="I01810A"/>
    <n v="43178"/>
    <n v="4.7"/>
    <n v="4.5999999999999996"/>
    <n v="4.7"/>
    <n v="4.5"/>
    <n v="4.5999999999999996"/>
    <n v="4.7"/>
    <x v="9"/>
    <x v="0"/>
  </r>
  <r>
    <x v="7"/>
    <x v="0"/>
    <s v="Civic Si Manual"/>
    <x v="1"/>
    <n v="30050"/>
    <n v="4.8"/>
    <n v="3335"/>
    <s v="Sonic Gray Pearl"/>
    <s v="Black/Red"/>
    <x v="1"/>
    <s v="27-37"/>
    <x v="0"/>
    <s v="Manual"/>
    <s v="Intercooled Turbo Premium Unleaded I-4 1.5 L/91"/>
    <s v="2HGFE1E56PH470742"/>
    <s v="QG23476"/>
    <n v="0"/>
    <n v="2"/>
    <n v="0"/>
    <n v="2"/>
    <n v="1"/>
    <n v="0"/>
    <n v="0"/>
    <x v="9"/>
    <x v="0"/>
  </r>
  <r>
    <x v="3"/>
    <x v="0"/>
    <s v="Pilot Special Edition"/>
    <x v="1"/>
    <n v="44600"/>
    <n v="5"/>
    <n v="4412"/>
    <s v="Platinum White Pearl"/>
    <s v="Black"/>
    <x v="0"/>
    <s v="19-26"/>
    <x v="0"/>
    <s v="9-Speed Automatic"/>
    <s v="3.5L V6 24V GDI SOHC"/>
    <s v="5FNYF6H24NB095486"/>
    <n v="9718"/>
    <n v="2551"/>
    <n v="5"/>
    <n v="5"/>
    <n v="5"/>
    <n v="5"/>
    <n v="5"/>
    <n v="5"/>
    <x v="9"/>
    <x v="0"/>
  </r>
  <r>
    <x v="3"/>
    <x v="0"/>
    <s v="Accord Sport 1.5T"/>
    <x v="1"/>
    <n v="30470"/>
    <n v="4.8"/>
    <n v="1131"/>
    <s v="Platinum White Pearl"/>
    <s v="White"/>
    <x v="1"/>
    <s v="29-35"/>
    <x v="0"/>
    <s v="Automatic CVT"/>
    <s v="1.5L I4 16V GDI DOHC Turbo"/>
    <s v="1HGCV1F39NA123059"/>
    <s v="NA123059"/>
    <n v="5"/>
    <n v="5"/>
    <n v="5"/>
    <n v="5"/>
    <n v="5"/>
    <n v="5"/>
    <n v="5"/>
    <x v="9"/>
    <x v="0"/>
  </r>
  <r>
    <x v="7"/>
    <x v="0"/>
    <s v="Odyssey Elite"/>
    <x v="1"/>
    <n v="51310"/>
    <n v="4.5"/>
    <n v="1215"/>
    <s v="Platinum White Pearl"/>
    <s v="White"/>
    <x v="1"/>
    <m/>
    <x v="0"/>
    <s v="Automatic"/>
    <s v="3.5L V6 24V GDI SOHC"/>
    <s v="5FNRL6H9XPB033362"/>
    <s v="PB033362"/>
    <n v="10"/>
    <n v="5"/>
    <n v="5"/>
    <n v="4"/>
    <n v="4"/>
    <n v="4"/>
    <n v="5"/>
    <x v="9"/>
    <x v="0"/>
  </r>
  <r>
    <x v="7"/>
    <x v="0"/>
    <s v="HR-V Sport"/>
    <x v="1"/>
    <n v="27145"/>
    <n v="5"/>
    <n v="2546"/>
    <s v="Milano Red"/>
    <s v="Black"/>
    <x v="1"/>
    <m/>
    <x v="0"/>
    <s v="Automatic"/>
    <s v="2.0L I4 16V GDI DOHC"/>
    <s v="3CZRZ1H50PM721990"/>
    <s v="PM721990"/>
    <n v="4"/>
    <n v="4"/>
    <n v="5"/>
    <n v="4"/>
    <n v="5"/>
    <n v="5"/>
    <n v="5"/>
    <x v="9"/>
    <x v="0"/>
  </r>
  <r>
    <x v="3"/>
    <x v="0"/>
    <s v="Pilot EX-L"/>
    <x v="1"/>
    <n v="42000"/>
    <n v="4.8"/>
    <n v="3335"/>
    <s v="Platinum White Pearl"/>
    <s v="Black"/>
    <x v="1"/>
    <s v="20-27"/>
    <x v="0"/>
    <s v="Automatic"/>
    <s v="Regular Unleaded V-6 3.5 L/212"/>
    <s v="5FNYF5H54NB036734"/>
    <s v="DNG5105"/>
    <n v="0"/>
    <n v="5"/>
    <n v="5"/>
    <n v="5"/>
    <n v="5"/>
    <n v="5"/>
    <n v="5"/>
    <x v="9"/>
    <x v="0"/>
  </r>
  <r>
    <x v="0"/>
    <x v="0"/>
    <s v="Accord Touring 2.0T"/>
    <x v="0"/>
    <n v="27877"/>
    <n v="4.8"/>
    <n v="19"/>
    <s v="‚Äì"/>
    <s v="White"/>
    <x v="1"/>
    <s v="22-32"/>
    <x v="0"/>
    <s v="10-Speed Automatic"/>
    <s v="2.0L I4 16V GDI DOHC Turbo"/>
    <s v="1HGCV2F90JA029639"/>
    <s v="AP8517"/>
    <n v="60631"/>
    <n v="4.8"/>
    <n v="4.8"/>
    <n v="4.7"/>
    <n v="4.7"/>
    <n v="4.8"/>
    <n v="4.8"/>
    <x v="9"/>
    <x v="0"/>
  </r>
  <r>
    <x v="3"/>
    <x v="0"/>
    <s v="Insight EX"/>
    <x v="1"/>
    <n v="31489"/>
    <n v="4.7"/>
    <n v="142"/>
    <s v="Modern Steel Metallic"/>
    <s v="Black"/>
    <x v="1"/>
    <s v="55-49"/>
    <x v="1"/>
    <s v="Automatic CVT"/>
    <s v="1.5L I4 16V MPFI DOHC Hybrid"/>
    <s v="19XZE4F56NE003793"/>
    <s v="I01818"/>
    <n v="16282"/>
    <n v="2"/>
    <n v="0"/>
    <n v="2"/>
    <n v="1"/>
    <n v="0"/>
    <n v="0"/>
    <x v="9"/>
    <x v="0"/>
  </r>
  <r>
    <x v="7"/>
    <x v="0"/>
    <s v="CR-V EX"/>
    <x v="1"/>
    <n v="34860"/>
    <n v="4.4000000000000004"/>
    <n v="281"/>
    <s v="Blue"/>
    <s v="Black"/>
    <x v="0"/>
    <m/>
    <x v="0"/>
    <s v="‚Äì"/>
    <s v="1.5L I4 16V GDI DOHC Turbo"/>
    <s v="7FARS4H40PE012178"/>
    <s v="N6171"/>
    <n v="3"/>
    <n v="5"/>
    <n v="5"/>
    <n v="5"/>
    <n v="4"/>
    <n v="4"/>
    <n v="5"/>
    <x v="9"/>
    <x v="0"/>
  </r>
  <r>
    <x v="7"/>
    <x v="0"/>
    <s v="CR-V EX-L"/>
    <x v="1"/>
    <n v="35400"/>
    <n v="4.8"/>
    <n v="1131"/>
    <s v="Still Night Pearl"/>
    <s v="White"/>
    <x v="1"/>
    <m/>
    <x v="0"/>
    <s v="Automatic CVT"/>
    <s v="1.5L 4 Cylinder"/>
    <s v="7FARS3H7XPE001659"/>
    <s v="PE001659"/>
    <n v="5"/>
    <n v="5"/>
    <n v="5"/>
    <n v="5"/>
    <n v="4"/>
    <n v="4"/>
    <n v="5"/>
    <x v="9"/>
    <x v="0"/>
  </r>
  <r>
    <x v="3"/>
    <x v="0"/>
    <s v="Accord Sport 1.5T"/>
    <x v="1"/>
    <n v="30470"/>
    <n v="4.8"/>
    <n v="1131"/>
    <s v="Still Night Pearl"/>
    <s v="White"/>
    <x v="1"/>
    <s v="29-35"/>
    <x v="0"/>
    <s v="Automatic CVT"/>
    <s v="1.5L I4 16V GDI DOHC Turbo"/>
    <s v="1HGCV1F31NA104750"/>
    <s v="NA104750"/>
    <n v="5"/>
    <n v="5"/>
    <n v="5"/>
    <n v="5"/>
    <n v="5"/>
    <n v="5"/>
    <n v="5"/>
    <x v="9"/>
    <x v="0"/>
  </r>
  <r>
    <x v="1"/>
    <x v="0"/>
    <s v="Odyssey EX-L w/Navigation/RES"/>
    <x v="0"/>
    <n v="33999"/>
    <n v="4.7"/>
    <n v="213"/>
    <s v="Blue"/>
    <s v="White"/>
    <x v="1"/>
    <s v="19-28"/>
    <x v="0"/>
    <s v="9-Speed Automatic"/>
    <s v="3.5L V6 24V GDI SOHC"/>
    <s v="5FNRL6H72KB082658"/>
    <s v="F74554B"/>
    <n v="45771"/>
    <n v="4.8"/>
    <n v="4.5999999999999996"/>
    <n v="4.5"/>
    <n v="4.3"/>
    <n v="4.7"/>
    <n v="4.5"/>
    <x v="9"/>
    <x v="0"/>
  </r>
  <r>
    <x v="3"/>
    <x v="0"/>
    <s v="Accord Hybrid Sport"/>
    <x v="1"/>
    <n v="34775"/>
    <n v="4.5"/>
    <n v="1215"/>
    <s v="Sonic Gray Pearl"/>
    <s v="White"/>
    <x v="1"/>
    <s v="44-41"/>
    <x v="1"/>
    <s v="Automatic CVT"/>
    <s v="2.0L I4 16V MPFI DOHC Hybrid"/>
    <s v="1HGCV3F22NA033660"/>
    <s v="NA033660"/>
    <n v="4589"/>
    <n v="4.9000000000000004"/>
    <n v="5"/>
    <n v="5"/>
    <n v="4.9000000000000004"/>
    <n v="4.9000000000000004"/>
    <n v="5"/>
    <x v="9"/>
    <x v="0"/>
  </r>
  <r>
    <x v="0"/>
    <x v="0"/>
    <s v="Odyssey Touring"/>
    <x v="0"/>
    <n v="27000"/>
    <n v="4.5"/>
    <n v="211"/>
    <s v="White Diamond Pearl"/>
    <s v="Mocha"/>
    <x v="1"/>
    <s v="19-28"/>
    <x v="0"/>
    <s v="10-Speed Automatic"/>
    <s v="3.5L V6 24V GDI SOHC"/>
    <s v="5FNRL6H85JB027080"/>
    <s v="PL3302A"/>
    <n v="81247"/>
    <n v="4.8"/>
    <n v="4.7"/>
    <n v="4.5999999999999996"/>
    <n v="4.3"/>
    <n v="4.7"/>
    <n v="4.5999999999999996"/>
    <x v="9"/>
    <x v="0"/>
  </r>
  <r>
    <x v="7"/>
    <x v="0"/>
    <s v="Pilot EX-L 7-Passenger"/>
    <x v="1"/>
    <n v="44050"/>
    <n v="5"/>
    <n v="4412"/>
    <s v="Platinum White Pearl"/>
    <s v="Black"/>
    <x v="1"/>
    <m/>
    <x v="0"/>
    <s v="10-Speed Automatic"/>
    <s v="3.5L V6 24V GDI DOHC"/>
    <s v="5FNYG2H55PB000288"/>
    <n v="9962"/>
    <n v="37"/>
    <n v="2"/>
    <n v="0"/>
    <n v="2"/>
    <n v="1"/>
    <n v="0"/>
    <n v="0"/>
    <x v="9"/>
    <x v="0"/>
  </r>
  <r>
    <x v="3"/>
    <x v="0"/>
    <s v="Ridgeline RTL-E"/>
    <x v="1"/>
    <n v="45760"/>
    <n v="4.5"/>
    <n v="1732"/>
    <s v="Sonic Gray Pearl"/>
    <s v="Black"/>
    <x v="0"/>
    <s v="18-24"/>
    <x v="0"/>
    <s v="9-Speed Automatic"/>
    <s v="3.5L V6 24V GDI SOHC"/>
    <s v="5FPYK3F78NB035243"/>
    <n v="496278"/>
    <n v="12"/>
    <n v="5"/>
    <n v="4.9000000000000004"/>
    <n v="4.9000000000000004"/>
    <n v="4.3"/>
    <n v="4.7"/>
    <n v="5"/>
    <x v="9"/>
    <x v="0"/>
  </r>
  <r>
    <x v="3"/>
    <x v="0"/>
    <s v="Accord Sport 1.5T"/>
    <x v="1"/>
    <n v="29075"/>
    <n v="4.5"/>
    <n v="1732"/>
    <s v="Crystal Black Pearl"/>
    <s v="Black"/>
    <x v="1"/>
    <s v="29-35"/>
    <x v="0"/>
    <s v="Automatic CVT"/>
    <s v="1.5L I4 16V GDI DOHC Turbo"/>
    <s v="1HGCV1F32NA117569"/>
    <n v="496504"/>
    <n v="12"/>
    <n v="5"/>
    <n v="5"/>
    <n v="5"/>
    <n v="5"/>
    <n v="5"/>
    <n v="5"/>
    <x v="9"/>
    <x v="0"/>
  </r>
  <r>
    <x v="0"/>
    <x v="0"/>
    <s v="Clarity Plug-In Hybrid Touring"/>
    <x v="0"/>
    <n v="23485"/>
    <n v="4.7"/>
    <n v="1"/>
    <s v="Platinum White Pearl"/>
    <s v="Black"/>
    <x v="1"/>
    <m/>
    <x v="1"/>
    <s v="Automatic CVT"/>
    <s v="1.5L I4 16V MPFI DOHC Hybrid"/>
    <s v="JHMZC5F32JC004241"/>
    <s v="300832A"/>
    <n v="31902"/>
    <n v="4.8"/>
    <n v="4.7"/>
    <n v="4.5999999999999996"/>
    <n v="4.5999999999999996"/>
    <n v="4.4000000000000004"/>
    <n v="4.7"/>
    <x v="9"/>
    <x v="0"/>
  </r>
  <r>
    <x v="3"/>
    <x v="0"/>
    <s v="Civic Si Base"/>
    <x v="0"/>
    <n v="34490"/>
    <n v="4.8"/>
    <n v="3141"/>
    <s v="Blue"/>
    <s v="Black / Red"/>
    <x v="1"/>
    <s v="27-37"/>
    <x v="0"/>
    <s v="6-Speed Manual"/>
    <s v="1.5L I4 16V GDI DOHC Turbo"/>
    <s v="2HGFE1E57NH476854"/>
    <s v="NH476854"/>
    <n v="1070"/>
    <n v="4.2"/>
    <n v="4"/>
    <n v="4.5"/>
    <n v="4.2"/>
    <n v="4.5"/>
    <n v="5"/>
    <x v="9"/>
    <x v="0"/>
  </r>
  <r>
    <x v="1"/>
    <x v="0"/>
    <s v="Civic Si Base"/>
    <x v="0"/>
    <n v="27870"/>
    <n v="4.8"/>
    <n v="85"/>
    <s v="Black"/>
    <s v="Black"/>
    <x v="1"/>
    <s v="28-38"/>
    <x v="0"/>
    <s v="6-Speed Manual"/>
    <s v="1.5L I4 16V GDI DOHC Turbo"/>
    <s v="2HGFC3A50KH755291"/>
    <s v="SA755291"/>
    <n v="19882"/>
    <n v="4.7"/>
    <n v="4.8"/>
    <n v="4.7"/>
    <n v="4.8"/>
    <n v="4.8"/>
    <n v="4.9000000000000004"/>
    <x v="9"/>
    <x v="0"/>
  </r>
  <r>
    <x v="1"/>
    <x v="0"/>
    <s v="Odyssey EX-L"/>
    <x v="0"/>
    <n v="30945"/>
    <n v="4"/>
    <n v="365"/>
    <s v="Obsidian Blue Pearl"/>
    <s v="Gray"/>
    <x v="1"/>
    <s v="19-28"/>
    <x v="0"/>
    <s v="9-Speed Automatic"/>
    <s v="3.5L V6 24V GDI SOHC"/>
    <s v="5FNRL6H78KB046604"/>
    <s v="AU9547"/>
    <n v="51193"/>
    <n v="4.8"/>
    <n v="4.5999999999999996"/>
    <n v="4.5"/>
    <n v="4.3"/>
    <n v="4.7"/>
    <n v="4.5"/>
    <x v="9"/>
    <x v="0"/>
  </r>
  <r>
    <x v="3"/>
    <x v="0"/>
    <s v="Pilot Special Edition"/>
    <x v="1"/>
    <n v="44600"/>
    <n v="4.5"/>
    <n v="1732"/>
    <s v="Sonic Gray Pearl"/>
    <s v="Black"/>
    <x v="0"/>
    <s v="19-26"/>
    <x v="0"/>
    <s v="9-Speed Automatic"/>
    <s v="3.5L V6 24V GDI SOHC"/>
    <s v="5FNYF6H25NB093763"/>
    <n v="496321"/>
    <n v="2857"/>
    <n v="5"/>
    <n v="5"/>
    <n v="5"/>
    <n v="5"/>
    <n v="5"/>
    <n v="5"/>
    <x v="9"/>
    <x v="0"/>
  </r>
  <r>
    <x v="3"/>
    <x v="0"/>
    <s v="Passport EX-L"/>
    <x v="0"/>
    <n v="35500"/>
    <n v="5"/>
    <n v="263"/>
    <s v="Radiant Red Metallic II"/>
    <s v="Gray"/>
    <x v="1"/>
    <s v="20-25"/>
    <x v="0"/>
    <s v="9-Speed Automatic"/>
    <s v="3.5L V6 24V GDI SOHC"/>
    <s v="5FNYF7H5XNB002146"/>
    <n v="2146"/>
    <n v="14703"/>
    <n v="5"/>
    <n v="5"/>
    <n v="4.9000000000000004"/>
    <n v="5"/>
    <n v="4.9000000000000004"/>
    <n v="5"/>
    <x v="9"/>
    <x v="0"/>
  </r>
  <r>
    <x v="7"/>
    <x v="0"/>
    <s v="HR-V EX-L"/>
    <x v="1"/>
    <n v="30645"/>
    <n v="4.8"/>
    <n v="1131"/>
    <s v="Modern Steel Metallic"/>
    <s v="White"/>
    <x v="4"/>
    <m/>
    <x v="0"/>
    <s v="Automatic"/>
    <s v="2.0L I4 16V GDI DOHC"/>
    <s v="3CZRZ2H74PM726651"/>
    <s v="PM726651"/>
    <n v="5"/>
    <n v="4"/>
    <n v="5"/>
    <n v="4"/>
    <n v="5"/>
    <n v="5"/>
    <n v="5"/>
    <x v="9"/>
    <x v="0"/>
  </r>
  <r>
    <x v="3"/>
    <x v="0"/>
    <s v="Passport EX-L"/>
    <x v="1"/>
    <n v="44291"/>
    <n v="4.5999999999999996"/>
    <n v="1197"/>
    <s v="Radiant Red Metallic II"/>
    <s v="White"/>
    <x v="0"/>
    <s v="19-24"/>
    <x v="0"/>
    <s v="9-Speed Automatic"/>
    <s v="3.5L V6 24V GDI SOHC"/>
    <s v="5FNYF8H53NB029176"/>
    <n v="27165"/>
    <n v="16"/>
    <n v="5"/>
    <n v="5"/>
    <n v="4.9000000000000004"/>
    <n v="5"/>
    <n v="4.9000000000000004"/>
    <n v="5"/>
    <x v="9"/>
    <x v="0"/>
  </r>
  <r>
    <x v="7"/>
    <x v="0"/>
    <s v="Civic EX"/>
    <x v="1"/>
    <n v="27145"/>
    <n v="5"/>
    <n v="2546"/>
    <s v="Lunar Silver Metallic"/>
    <s v="Black"/>
    <x v="1"/>
    <m/>
    <x v="0"/>
    <s v="Automatic CVT"/>
    <s v="1.5L I4 16V GDI DOHC Turbo"/>
    <s v="2HGFE1F79PH303758"/>
    <s v="PH303758"/>
    <n v="14"/>
    <n v="2"/>
    <n v="0"/>
    <n v="2"/>
    <n v="1"/>
    <n v="0"/>
    <n v="0"/>
    <x v="9"/>
    <x v="0"/>
  </r>
  <r>
    <x v="7"/>
    <x v="0"/>
    <s v="Ridgeline RTL"/>
    <x v="1"/>
    <n v="44918"/>
    <n v="4.5999999999999996"/>
    <n v="1197"/>
    <s v="Crystal Black Pearl"/>
    <s v="White"/>
    <x v="0"/>
    <m/>
    <x v="0"/>
    <s v="Automatic"/>
    <s v="3.5L V6 24V GDI SOHC"/>
    <s v="5FPYK3F58PB017262"/>
    <n v="27373"/>
    <n v="6"/>
    <n v="5"/>
    <n v="4.8"/>
    <n v="4.8"/>
    <n v="4.2"/>
    <n v="5"/>
    <n v="5"/>
    <x v="9"/>
    <x v="0"/>
  </r>
  <r>
    <x v="13"/>
    <x v="0"/>
    <s v="Civic EX-L"/>
    <x v="0"/>
    <n v="6997"/>
    <n v="4.8"/>
    <n v="1162"/>
    <s v="Black"/>
    <s v="White"/>
    <x v="1"/>
    <s v="25-36"/>
    <x v="0"/>
    <s v="5-Speed Automatic"/>
    <s v="1.8L I4 16V MPFI SOHC"/>
    <s v="2HGFG12979H515496"/>
    <s v="E455A"/>
    <n v="154518"/>
    <n v="4.2"/>
    <n v="4.4000000000000004"/>
    <n v="4.3"/>
    <n v="4.5"/>
    <n v="4.4000000000000004"/>
    <n v="4.7"/>
    <x v="9"/>
    <x v="0"/>
  </r>
  <r>
    <x v="8"/>
    <x v="0"/>
    <s v="CR-V Touring"/>
    <x v="0"/>
    <n v="16797"/>
    <n v="4.5999999999999996"/>
    <n v="249"/>
    <s v="White Diamond Pearl"/>
    <s v="Beige"/>
    <x v="0"/>
    <s v="26-33"/>
    <x v="0"/>
    <s v="Automatic CVT"/>
    <s v="2.4L I4 16V GDI DOHC"/>
    <s v="5J6RM4H94FL128619"/>
    <s v="FL128619"/>
    <n v="109556"/>
    <n v="4.4000000000000004"/>
    <n v="4.4000000000000004"/>
    <n v="4.3"/>
    <n v="4.3"/>
    <n v="4.5999999999999996"/>
    <n v="4.5"/>
    <x v="9"/>
    <x v="0"/>
  </r>
  <r>
    <x v="3"/>
    <x v="0"/>
    <s v="Ridgeline Sport"/>
    <x v="0"/>
    <n v="37988"/>
    <n v="4.5"/>
    <n v="1732"/>
    <s v="Black"/>
    <s v="White"/>
    <x v="0"/>
    <s v="18-24"/>
    <x v="0"/>
    <s v="9-Speed Automatic"/>
    <s v="3.5L V6 24V GDI SOHC"/>
    <s v="5FPYK3F12NB001164"/>
    <s v="G52656"/>
    <n v="11454"/>
    <n v="5"/>
    <n v="4.9000000000000004"/>
    <n v="4.9000000000000004"/>
    <n v="4.3"/>
    <n v="4.7"/>
    <n v="5"/>
    <x v="9"/>
    <x v="0"/>
  </r>
  <r>
    <x v="1"/>
    <x v="0"/>
    <s v="Passport Sport"/>
    <x v="0"/>
    <n v="25698"/>
    <n v="5"/>
    <n v="2546"/>
    <s v="Black Forest Pearl"/>
    <s v="Black"/>
    <x v="0"/>
    <s v="19-24"/>
    <x v="0"/>
    <s v="9-Speed Automatic"/>
    <s v="3.5L V6 24V GDI SOHC"/>
    <s v="5FNYF8H23KB008023"/>
    <s v="PB001033A"/>
    <n v="55596"/>
    <n v="4.8"/>
    <n v="4.7"/>
    <n v="4.7"/>
    <n v="4.5999999999999996"/>
    <n v="4.7"/>
    <n v="4.8"/>
    <x v="9"/>
    <x v="0"/>
  </r>
  <r>
    <x v="7"/>
    <x v="0"/>
    <s v="HR-V EX-L"/>
    <x v="1"/>
    <n v="28695"/>
    <n v="4.8"/>
    <n v="3335"/>
    <s v="Crystal Black Pearl"/>
    <s v="Black"/>
    <x v="1"/>
    <s v="26-32"/>
    <x v="0"/>
    <s v="Variable"/>
    <s v="Regular Unleaded I-4 2.0 L/122"/>
    <s v="3CZRZ1H76PM717539"/>
    <s v="QG23167"/>
    <n v="0"/>
    <n v="4"/>
    <n v="5"/>
    <n v="4"/>
    <n v="5"/>
    <n v="5"/>
    <n v="5"/>
    <x v="9"/>
    <x v="0"/>
  </r>
  <r>
    <x v="5"/>
    <x v="0"/>
    <s v="Ridgeline RTL-E"/>
    <x v="1"/>
    <n v="38739"/>
    <n v="4.7"/>
    <n v="142"/>
    <s v="Platinum White Pearl"/>
    <s v="Beige"/>
    <x v="0"/>
    <s v="18-24"/>
    <x v="0"/>
    <s v="9-Speed Automatic"/>
    <s v="3.5L V6 24V GDI SOHC"/>
    <s v="5FPYK3F7XMB013923"/>
    <s v="H15287A"/>
    <n v="26457"/>
    <n v="4.9000000000000004"/>
    <n v="4.7"/>
    <n v="4.7"/>
    <n v="4.5"/>
    <n v="4.9000000000000004"/>
    <n v="4.5999999999999996"/>
    <x v="9"/>
    <x v="0"/>
  </r>
  <r>
    <x v="7"/>
    <x v="0"/>
    <s v="Pilot Touring"/>
    <x v="1"/>
    <n v="47795"/>
    <n v="3.2"/>
    <n v="115"/>
    <s v="Modern Steel Metallic"/>
    <s v="Black"/>
    <x v="1"/>
    <m/>
    <x v="0"/>
    <s v="10-Speed Automatic"/>
    <s v="3.5L V6 24V GDI DOHC"/>
    <s v="5FNYG2H72PB000041"/>
    <s v="PB000041"/>
    <n v="6"/>
    <n v="2"/>
    <n v="0"/>
    <n v="2"/>
    <n v="1"/>
    <n v="0"/>
    <n v="0"/>
    <x v="9"/>
    <x v="0"/>
  </r>
  <r>
    <x v="3"/>
    <x v="0"/>
    <s v="Pilot Special Edition"/>
    <x v="1"/>
    <n v="44600"/>
    <n v="4.5"/>
    <n v="1215"/>
    <s v="Platinum White Pearl"/>
    <s v="White"/>
    <x v="0"/>
    <s v="19-26"/>
    <x v="0"/>
    <s v="9-Speed Automatic"/>
    <s v="3.5L V6 24V GDI SOHC"/>
    <s v="5FNYF6H24NB096170"/>
    <s v="NB096170"/>
    <n v="7000"/>
    <n v="5"/>
    <n v="5"/>
    <n v="5"/>
    <n v="5"/>
    <n v="5"/>
    <n v="5"/>
    <x v="9"/>
    <x v="0"/>
  </r>
  <r>
    <x v="1"/>
    <x v="0"/>
    <s v="Odyssey Elite"/>
    <x v="0"/>
    <n v="38800"/>
    <n v="4.5999999999999996"/>
    <n v="1276"/>
    <s v="Gray"/>
    <s v="Gray"/>
    <x v="1"/>
    <s v="19-28"/>
    <x v="0"/>
    <s v="10-Speed Automatic"/>
    <s v="3.5L V6 24V GDI SOHC"/>
    <s v="5FNRL6H99KB093982"/>
    <s v="PM093982"/>
    <n v="46975"/>
    <n v="4.8"/>
    <n v="4.5999999999999996"/>
    <n v="4.5"/>
    <n v="4.3"/>
    <n v="4.7"/>
    <n v="4.5"/>
    <x v="9"/>
    <x v="0"/>
  </r>
  <r>
    <x v="3"/>
    <x v="0"/>
    <s v="Civic Sport"/>
    <x v="0"/>
    <n v="25750"/>
    <n v="4.5999999999999996"/>
    <n v="3"/>
    <s v="Morning Mist Metallic"/>
    <s v="White"/>
    <x v="1"/>
    <s v="30-37"/>
    <x v="0"/>
    <s v="Automatic CVT"/>
    <s v="2.0L I4 16V GDI DOHC"/>
    <s v="2HGFE2F53NH579628"/>
    <s v="26237A"/>
    <n v="15248"/>
    <n v="4.5999999999999996"/>
    <n v="4.9000000000000004"/>
    <n v="4.4000000000000004"/>
    <n v="4.5999999999999996"/>
    <n v="4.5999999999999996"/>
    <n v="4.7"/>
    <x v="10"/>
    <x v="0"/>
  </r>
  <r>
    <x v="4"/>
    <x v="0"/>
    <s v="Civic Si Base"/>
    <x v="0"/>
    <n v="28257"/>
    <n v="5"/>
    <n v="655"/>
    <s v="Lunar Silver Metallic"/>
    <s v="Black"/>
    <x v="1"/>
    <s v="26-36"/>
    <x v="0"/>
    <s v="6-Speed Manual"/>
    <s v="1.5L I4 16V GDI DOHC Turbo"/>
    <s v="2HGFC3A50LH751873"/>
    <s v="LH751873P"/>
    <n v="28708"/>
    <n v="4.8"/>
    <n v="4.8"/>
    <n v="4.8"/>
    <n v="4.8"/>
    <n v="4.9000000000000004"/>
    <n v="4.9000000000000004"/>
    <x v="11"/>
    <x v="0"/>
  </r>
  <r>
    <x v="6"/>
    <x v="0"/>
    <s v="Accord EX-L"/>
    <x v="0"/>
    <n v="9995"/>
    <n v="4.7"/>
    <n v="128"/>
    <s v="Red"/>
    <s v="Black"/>
    <x v="1"/>
    <s v="21-30"/>
    <x v="0"/>
    <s v="5-Speed Automatic"/>
    <s v="2.4L I4 16V MPFI DOHC"/>
    <s v="1HGCS12888A010489"/>
    <s v="8A010489"/>
    <n v="137906"/>
    <n v="4.4000000000000004"/>
    <n v="4.3"/>
    <n v="4.3"/>
    <n v="4.3"/>
    <n v="4.5"/>
    <n v="4.3"/>
    <x v="11"/>
    <x v="0"/>
  </r>
  <r>
    <x v="3"/>
    <x v="0"/>
    <s v="Pilot TrailSport"/>
    <x v="1"/>
    <n v="46105"/>
    <n v="4.9000000000000004"/>
    <n v="2133"/>
    <s v="Crystal Black Pearl"/>
    <s v="Black"/>
    <x v="0"/>
    <s v="19-25"/>
    <x v="0"/>
    <s v="9-Speed Automatic"/>
    <s v="3.5L V6 24V GDI SOHC"/>
    <s v="5FNYF6H87NB073194"/>
    <n v="43819"/>
    <n v="17"/>
    <n v="5"/>
    <n v="5"/>
    <n v="5"/>
    <n v="5"/>
    <n v="5"/>
    <n v="5"/>
    <x v="11"/>
    <x v="0"/>
  </r>
  <r>
    <x v="1"/>
    <x v="0"/>
    <s v="Passport Sport"/>
    <x v="0"/>
    <n v="28404"/>
    <n v="4.9000000000000004"/>
    <n v="1273"/>
    <s v="White Diamond Pearl"/>
    <s v="Black"/>
    <x v="0"/>
    <s v="19-24"/>
    <x v="0"/>
    <s v="9-Speed Automatic"/>
    <s v="3.5L V6 24V GDI SOHC"/>
    <s v="5FNYF8H21KB028156"/>
    <n v="78993"/>
    <n v="18138"/>
    <n v="4.8"/>
    <n v="4.7"/>
    <n v="4.7"/>
    <n v="4.5999999999999996"/>
    <n v="4.7"/>
    <n v="4.8"/>
    <x v="12"/>
    <x v="0"/>
  </r>
  <r>
    <x v="0"/>
    <x v="0"/>
    <s v="Civic Type R Touring"/>
    <x v="0"/>
    <n v="44871"/>
    <n v="4.4000000000000004"/>
    <n v="169"/>
    <s v="White"/>
    <s v="Red / Black"/>
    <x v="1"/>
    <s v="22-28"/>
    <x v="0"/>
    <s v="6-Speed Manual"/>
    <s v="2.0L I4 16V GDI DOHC Turbo"/>
    <s v="SHHFK8G76JU204423"/>
    <s v="BC0607"/>
    <n v="10506"/>
    <n v="4.5"/>
    <n v="4.7"/>
    <n v="4.9000000000000004"/>
    <n v="4.7"/>
    <n v="4.7"/>
    <n v="4.8"/>
    <x v="12"/>
    <x v="0"/>
  </r>
  <r>
    <x v="3"/>
    <x v="0"/>
    <s v="Passport Elite"/>
    <x v="0"/>
    <n v="44587"/>
    <n v="3.2"/>
    <n v="72"/>
    <s v="Crystal Black Pearl"/>
    <s v="White"/>
    <x v="0"/>
    <s v="19-24"/>
    <x v="0"/>
    <s v="9-Speed Automatic"/>
    <s v="3.5L V6 24V GDI SOHC"/>
    <s v="5FNYF8H00NB005969"/>
    <s v="P12570"/>
    <n v="6481"/>
    <n v="5"/>
    <n v="5"/>
    <n v="4.9000000000000004"/>
    <n v="5"/>
    <n v="4.9000000000000004"/>
    <n v="5"/>
    <x v="12"/>
    <x v="0"/>
  </r>
  <r>
    <x v="3"/>
    <x v="0"/>
    <s v="Passport TrailSport"/>
    <x v="0"/>
    <n v="40243"/>
    <n v="4.2"/>
    <n v="149"/>
    <s v="Crystal Black Pearl"/>
    <s v="Black"/>
    <x v="0"/>
    <s v="19-24"/>
    <x v="0"/>
    <s v="9-Speed Automatic"/>
    <s v="3.5L V6 24V GDI SOHC"/>
    <s v="5FNYF8H65NB002005"/>
    <s v="K2P422A"/>
    <n v="10814"/>
    <n v="5"/>
    <n v="5"/>
    <n v="4.9000000000000004"/>
    <n v="5"/>
    <n v="4.9000000000000004"/>
    <n v="5"/>
    <x v="12"/>
    <x v="0"/>
  </r>
  <r>
    <x v="4"/>
    <x v="0"/>
    <s v="Passport EX-L"/>
    <x v="0"/>
    <n v="33488"/>
    <n v="5"/>
    <n v="747"/>
    <s v="Green"/>
    <s v="Gray"/>
    <x v="0"/>
    <s v="19-24"/>
    <x v="0"/>
    <s v="9-Speed Automatic"/>
    <s v="3.5L V6 24V GDI SOHC"/>
    <s v="5FNYF8H5XLB015238"/>
    <s v="47956A"/>
    <n v="36746"/>
    <n v="4.9000000000000004"/>
    <n v="4.8"/>
    <n v="4.8"/>
    <n v="4.5999999999999996"/>
    <n v="4.8"/>
    <n v="4.8"/>
    <x v="12"/>
    <x v="0"/>
  </r>
  <r>
    <x v="5"/>
    <x v="0"/>
    <s v="Passport Touring"/>
    <x v="0"/>
    <n v="42488"/>
    <n v="5"/>
    <n v="747"/>
    <s v="Gray"/>
    <s v="Gray"/>
    <x v="0"/>
    <s v="19-24"/>
    <x v="0"/>
    <s v="9-Speed Automatic"/>
    <s v="3.5L V6 24V GDI SOHC"/>
    <s v="5FNYF8H94MB006121"/>
    <s v="6440PH"/>
    <n v="24076"/>
    <n v="4.9000000000000004"/>
    <n v="4.7"/>
    <n v="4.8"/>
    <n v="4.5999999999999996"/>
    <n v="4.8"/>
    <n v="4.8"/>
    <x v="12"/>
    <x v="0"/>
  </r>
  <r>
    <x v="11"/>
    <x v="0"/>
    <s v="Ridgeline Black Edition"/>
    <x v="0"/>
    <n v="31988"/>
    <n v="5"/>
    <n v="747"/>
    <s v="Crystal Black Pearl"/>
    <s v="Black / Red"/>
    <x v="0"/>
    <s v="18-25"/>
    <x v="0"/>
    <s v="6-Speed Automatic"/>
    <s v="3.5L V6 24V GDI SOHC"/>
    <s v="5FPYK3F80HB011032"/>
    <s v="47753A"/>
    <n v="51552"/>
    <n v="4.8"/>
    <n v="4.7"/>
    <n v="4.7"/>
    <n v="4.4000000000000004"/>
    <n v="4.7"/>
    <n v="4.7"/>
    <x v="12"/>
    <x v="0"/>
  </r>
  <r>
    <x v="8"/>
    <x v="0"/>
    <s v="Crosstour EX-L"/>
    <x v="0"/>
    <n v="18998"/>
    <n v="4.3"/>
    <n v="73"/>
    <s v="White"/>
    <s v="Cream"/>
    <x v="2"/>
    <s v="19-28"/>
    <x v="0"/>
    <s v="6-Speed Automatic"/>
    <s v="3.5L V6 24V MPFI SOHC"/>
    <s v="5J6TF2H50FL003053"/>
    <s v="MFL003053"/>
    <n v="95435"/>
    <n v="4.7"/>
    <n v="4.8"/>
    <n v="4.5999999999999996"/>
    <n v="4.5"/>
    <n v="4.7"/>
    <n v="4.8"/>
    <x v="12"/>
    <x v="0"/>
  </r>
  <r>
    <x v="0"/>
    <x v="0"/>
    <s v="Ridgeline RTL-E"/>
    <x v="0"/>
    <n v="32998"/>
    <n v="4.3"/>
    <n v="73"/>
    <s v="Silver"/>
    <s v="Gray"/>
    <x v="0"/>
    <s v="18-25"/>
    <x v="0"/>
    <s v="6-Speed Automatic"/>
    <s v="3.5L V6 24V GDI SOHC"/>
    <s v="5FPYK3F74JB003562"/>
    <s v="37312ZA"/>
    <n v="51539"/>
    <n v="4.9000000000000004"/>
    <n v="4.8"/>
    <n v="4.8"/>
    <n v="4.5999999999999996"/>
    <n v="4.8"/>
    <n v="4.9000000000000004"/>
    <x v="12"/>
    <x v="0"/>
  </r>
  <r>
    <x v="5"/>
    <x v="0"/>
    <s v="Civic LX"/>
    <x v="0"/>
    <n v="20400"/>
    <n v="4.2"/>
    <n v="72"/>
    <s v="Gray"/>
    <s v="Gray"/>
    <x v="1"/>
    <s v="30-38"/>
    <x v="0"/>
    <s v="Automatic CVT"/>
    <s v="2.0L I4 16V MPFI DOHC"/>
    <s v="19XFC2F60ME200611"/>
    <n v="59201"/>
    <n v="15802"/>
    <n v="4.5999999999999996"/>
    <n v="4.7"/>
    <n v="4.7"/>
    <n v="4.5999999999999996"/>
    <n v="4.8"/>
    <n v="4.5999999999999996"/>
    <x v="12"/>
    <x v="0"/>
  </r>
  <r>
    <x v="1"/>
    <x v="0"/>
    <s v="Accord LX"/>
    <x v="0"/>
    <n v="24582"/>
    <n v="4.5999999999999996"/>
    <n v="516"/>
    <s v="Gray"/>
    <s v="White"/>
    <x v="1"/>
    <s v="30-38"/>
    <x v="0"/>
    <s v="Variable"/>
    <s v="Intercooled Turbo Regular Unleaded I-4 1.5 L/91"/>
    <s v="1HGCV1F11KA048528"/>
    <s v="23PL274A"/>
    <n v="36416"/>
    <n v="4.7"/>
    <n v="4.7"/>
    <n v="4.7"/>
    <n v="4.7"/>
    <n v="4.8"/>
    <n v="4.8"/>
    <x v="12"/>
    <x v="0"/>
  </r>
  <r>
    <x v="1"/>
    <x v="0"/>
    <s v="Accord EX"/>
    <x v="0"/>
    <n v="26495"/>
    <n v="4.9000000000000004"/>
    <n v="36"/>
    <s v="Platinum White"/>
    <s v="Black"/>
    <x v="1"/>
    <s v="30-38"/>
    <x v="0"/>
    <s v="Automatic CVT"/>
    <s v="1.5L I4 16V GDI DOHC Turbo"/>
    <s v="1HGCV1F49KA040381"/>
    <s v="A040381"/>
    <n v="33831"/>
    <n v="4.7"/>
    <n v="4.7"/>
    <n v="4.7"/>
    <n v="4.7"/>
    <n v="4.8"/>
    <n v="4.8"/>
    <x v="12"/>
    <x v="0"/>
  </r>
  <r>
    <x v="11"/>
    <x v="0"/>
    <s v="Accord EX-L"/>
    <x v="0"/>
    <n v="22900"/>
    <n v="4.2"/>
    <n v="185"/>
    <s v="Black"/>
    <s v="Gray"/>
    <x v="1"/>
    <s v="27-36"/>
    <x v="0"/>
    <s v="Automatic CVT"/>
    <s v="2.4L I4 16V GDI DOHC"/>
    <s v="1HGCR2F80HA803197"/>
    <n v="803197"/>
    <n v="81411"/>
    <n v="4.8"/>
    <n v="4.8"/>
    <n v="4.8"/>
    <n v="4.8"/>
    <n v="4.8"/>
    <n v="4.9000000000000004"/>
    <x v="12"/>
    <x v="0"/>
  </r>
  <r>
    <x v="5"/>
    <x v="0"/>
    <s v="Passport Sport"/>
    <x v="0"/>
    <n v="32900"/>
    <n v="4.2"/>
    <n v="9"/>
    <s v="Platinum White Pearl"/>
    <s v="Black"/>
    <x v="0"/>
    <s v="19-24"/>
    <x v="0"/>
    <s v="9-Speed Automatic"/>
    <s v="3.5L V6 24V GDI SOHC"/>
    <s v="5FNYF8H27MB033154"/>
    <s v="213154T"/>
    <n v="13027"/>
    <n v="4.9000000000000004"/>
    <n v="4.7"/>
    <n v="4.8"/>
    <n v="4.5999999999999996"/>
    <n v="4.8"/>
    <n v="4.8"/>
    <x v="12"/>
    <x v="0"/>
  </r>
  <r>
    <x v="11"/>
    <x v="0"/>
    <s v="CR-V EX-L"/>
    <x v="0"/>
    <n v="21516"/>
    <n v="4.9000000000000004"/>
    <n v="1273"/>
    <s v="Black"/>
    <s v="Black"/>
    <x v="1"/>
    <s v="28-34"/>
    <x v="0"/>
    <s v="Automatic CVT"/>
    <s v="1.5L I4 16V GDI DOHC Turbo"/>
    <s v="7FARW1H89HE038687"/>
    <s v="78904A"/>
    <n v="75538"/>
    <n v="4.8"/>
    <n v="4.8"/>
    <n v="4.7"/>
    <n v="4.7"/>
    <n v="4.8"/>
    <n v="4.8"/>
    <x v="12"/>
    <x v="0"/>
  </r>
  <r>
    <x v="11"/>
    <x v="0"/>
    <s v="Accord Sport SE"/>
    <x v="0"/>
    <n v="22988"/>
    <n v="4.8"/>
    <n v="48"/>
    <s v="Black"/>
    <s v="Black"/>
    <x v="1"/>
    <s v="26-34"/>
    <x v="0"/>
    <s v="Automatic CVT"/>
    <s v="2.4L I4 16V GDI DOHC"/>
    <s v="1HGCR2F12HA253360"/>
    <n v="253360"/>
    <n v="26270"/>
    <n v="4.8"/>
    <n v="4.8"/>
    <n v="4.8"/>
    <n v="4.8"/>
    <n v="4.8"/>
    <n v="4.9000000000000004"/>
    <x v="12"/>
    <x v="0"/>
  </r>
  <r>
    <x v="2"/>
    <x v="0"/>
    <s v="Accord Touring"/>
    <x v="0"/>
    <n v="14900"/>
    <n v="4.2"/>
    <n v="185"/>
    <s v="Gray"/>
    <s v="Gray"/>
    <x v="1"/>
    <s v="21-34"/>
    <x v="0"/>
    <s v="6-Speed Automatic"/>
    <s v="3.5L V6 24V MPFI SOHC"/>
    <s v="1HGCR3F99GA800859"/>
    <n v="800859"/>
    <n v="149565"/>
    <n v="4.8"/>
    <n v="4.7"/>
    <n v="4.7"/>
    <n v="4.7"/>
    <n v="4.8"/>
    <n v="4.8"/>
    <x v="12"/>
    <x v="0"/>
  </r>
  <r>
    <x v="11"/>
    <x v="0"/>
    <s v="CR-V Touring"/>
    <x v="0"/>
    <n v="26999"/>
    <n v="4.5999999999999996"/>
    <n v="276"/>
    <s v="Silver"/>
    <s v="Gray"/>
    <x v="0"/>
    <s v="27-33"/>
    <x v="0"/>
    <s v="Automatic CVT"/>
    <s v="1.5L I4 16V GDI DOHC Turbo"/>
    <s v="2HKRW2H99HH625838"/>
    <s v="23814B"/>
    <n v="60378"/>
    <n v="4.8"/>
    <n v="4.8"/>
    <n v="4.7"/>
    <n v="4.7"/>
    <n v="4.8"/>
    <n v="4.8"/>
    <x v="12"/>
    <x v="0"/>
  </r>
  <r>
    <x v="11"/>
    <x v="0"/>
    <s v="CR-V EX-L"/>
    <x v="0"/>
    <n v="25995"/>
    <n v="4.5999999999999996"/>
    <n v="4199"/>
    <s v="Gunmetal Metallic"/>
    <s v="Ivory"/>
    <x v="0"/>
    <s v="27-33"/>
    <x v="0"/>
    <s v="Automatic CVT"/>
    <s v="1.5L I4 16V GDI DOHC Turbo"/>
    <s v="2HKRW2H80HH662932"/>
    <s v="T143206A"/>
    <n v="46512"/>
    <n v="4.8"/>
    <n v="4.8"/>
    <n v="4.7"/>
    <n v="4.7"/>
    <n v="4.8"/>
    <n v="4.8"/>
    <x v="12"/>
    <x v="0"/>
  </r>
  <r>
    <x v="3"/>
    <x v="0"/>
    <s v="Pilot Sport"/>
    <x v="1"/>
    <n v="41770"/>
    <n v="5"/>
    <n v="1"/>
    <s v="Platinum White Pearl"/>
    <s v="Black"/>
    <x v="0"/>
    <s v="19-26"/>
    <x v="0"/>
    <s v="9-Speed Automatic"/>
    <s v="3.5L V6 24V GDI SOHC"/>
    <s v="5FNYF6H39NB099350"/>
    <s v="40T404"/>
    <n v="5"/>
    <n v="5"/>
    <n v="5"/>
    <n v="5"/>
    <n v="5"/>
    <n v="5"/>
    <n v="5"/>
    <x v="13"/>
    <x v="0"/>
  </r>
  <r>
    <x v="7"/>
    <x v="0"/>
    <s v="Odyssey Sport"/>
    <x v="1"/>
    <n v="43050"/>
    <n v="4.4000000000000004"/>
    <n v="1"/>
    <s v="Platinum White Pearl"/>
    <s v="Black"/>
    <x v="1"/>
    <m/>
    <x v="0"/>
    <s v="10-Speed Automatic"/>
    <s v="3.5L V6 24V GDI SOHC"/>
    <s v="5FNRL6H77PB023354"/>
    <s v="40T402"/>
    <n v="5"/>
    <n v="5"/>
    <n v="5"/>
    <n v="4"/>
    <n v="4"/>
    <n v="4"/>
    <n v="5"/>
    <x v="13"/>
    <x v="0"/>
  </r>
  <r>
    <x v="7"/>
    <x v="0"/>
    <s v="Ridgeline Black Edition"/>
    <x v="1"/>
    <n v="44042"/>
    <n v="5"/>
    <n v="4272"/>
    <s v="Platinum White Pearl"/>
    <s v="Black"/>
    <x v="0"/>
    <m/>
    <x v="0"/>
    <s v="9-Speed Automatic"/>
    <s v="3.5L V6 24V GDI SOHC"/>
    <s v="5FPYK3F82PB009605"/>
    <s v="H30108"/>
    <n v="5"/>
    <n v="5"/>
    <n v="4.8"/>
    <n v="4.8"/>
    <n v="4.2"/>
    <n v="5"/>
    <n v="5"/>
    <x v="13"/>
    <x v="0"/>
  </r>
  <r>
    <x v="3"/>
    <x v="0"/>
    <s v="Pilot Sport"/>
    <x v="1"/>
    <n v="41770"/>
    <n v="4.7"/>
    <n v="436"/>
    <s v="Platinum White Pearl"/>
    <s v="Nh-883p/Black"/>
    <x v="0"/>
    <s v="19-26"/>
    <x v="0"/>
    <s v="9-SPEED A/T"/>
    <s v="V6 Cylinder Engine"/>
    <s v="5FNYF6H39NB100609"/>
    <s v="P100609"/>
    <n v="7"/>
    <n v="5"/>
    <n v="5"/>
    <n v="5"/>
    <n v="5"/>
    <n v="5"/>
    <n v="5"/>
    <x v="13"/>
    <x v="0"/>
  </r>
  <r>
    <x v="7"/>
    <x v="0"/>
    <s v="Odyssey Sport"/>
    <x v="1"/>
    <n v="42655"/>
    <n v="4.5999999999999996"/>
    <n v="1874"/>
    <s v="Crystal Black Pearl"/>
    <s v="White"/>
    <x v="1"/>
    <m/>
    <x v="0"/>
    <s v="Automatic"/>
    <s v="3.5L V6 24V GDI SOHC"/>
    <s v="5FNRL6H71PB029697"/>
    <s v="PB029697"/>
    <n v="8"/>
    <n v="5"/>
    <n v="5"/>
    <n v="4"/>
    <n v="4"/>
    <n v="4"/>
    <n v="5"/>
    <x v="13"/>
    <x v="0"/>
  </r>
  <r>
    <x v="3"/>
    <x v="0"/>
    <s v="Pilot TrailSport"/>
    <x v="1"/>
    <n v="46105"/>
    <n v="4.5999999999999996"/>
    <n v="1874"/>
    <s v="Crystal Black Pearl"/>
    <s v="White"/>
    <x v="0"/>
    <s v="19-25"/>
    <x v="0"/>
    <s v="9-Speed Automatic"/>
    <s v="3.5L V6 24V GDI SOHC"/>
    <s v="5FNYF6H8XNB067454"/>
    <s v="NB067454"/>
    <n v="3042"/>
    <n v="5"/>
    <n v="5"/>
    <n v="5"/>
    <n v="5"/>
    <n v="5"/>
    <n v="5"/>
    <x v="13"/>
    <x v="0"/>
  </r>
  <r>
    <x v="7"/>
    <x v="0"/>
    <s v="Passport TrailSport"/>
    <x v="1"/>
    <n v="45580"/>
    <n v="4.8"/>
    <n v="1978"/>
    <s v="Sonic Gray Pearl"/>
    <s v="Black"/>
    <x v="4"/>
    <m/>
    <x v="0"/>
    <s v="9-Speed Automatic"/>
    <s v="3.5L V6 24V GDI SOHC"/>
    <s v="5FNYF8H61PB003154"/>
    <n v="23099"/>
    <n v="2"/>
    <n v="2"/>
    <n v="0"/>
    <n v="2"/>
    <n v="1"/>
    <n v="0"/>
    <n v="0"/>
    <x v="13"/>
    <x v="0"/>
  </r>
  <r>
    <x v="3"/>
    <x v="0"/>
    <s v="HR-V EX-L"/>
    <x v="1"/>
    <n v="29790"/>
    <n v="4.7"/>
    <n v="218"/>
    <s v="Midnight Amethyst"/>
    <s v="Black"/>
    <x v="0"/>
    <s v="26-31"/>
    <x v="0"/>
    <s v="Automatic CVT"/>
    <s v="1.8L I4 16V MPFI SOHC"/>
    <s v="3CZRU6H70NM750108"/>
    <s v="HN50108"/>
    <n v="0"/>
    <n v="3.8"/>
    <n v="3.2"/>
    <n v="3.6"/>
    <n v="3.6"/>
    <n v="4.2"/>
    <n v="4.2"/>
    <x v="13"/>
    <x v="0"/>
  </r>
  <r>
    <x v="7"/>
    <x v="0"/>
    <s v="CR-V EX-L"/>
    <x v="1"/>
    <n v="37494"/>
    <n v="5"/>
    <n v="1349"/>
    <s v="Platinum White Pearl"/>
    <s v="Black"/>
    <x v="0"/>
    <m/>
    <x v="0"/>
    <s v="Automatic CVT"/>
    <s v="1.5L I4 16V GDI DOHC Turbo"/>
    <s v="2HKRS4H72PH401718"/>
    <s v="J30040"/>
    <n v="5"/>
    <n v="5"/>
    <n v="5"/>
    <n v="5"/>
    <n v="4"/>
    <n v="4"/>
    <n v="5"/>
    <x v="13"/>
    <x v="0"/>
  </r>
  <r>
    <x v="3"/>
    <x v="0"/>
    <s v="Pilot EX-L"/>
    <x v="1"/>
    <n v="43605"/>
    <n v="4.5999999999999996"/>
    <n v="1874"/>
    <s v="Lunar Silver Metallic"/>
    <s v="White"/>
    <x v="4"/>
    <s v="19-26"/>
    <x v="0"/>
    <s v="9-Speed Automatic"/>
    <s v="3.5L V6 24V GDI SOHC"/>
    <s v="5FNYF6H53NB096722"/>
    <s v="NB096722"/>
    <n v="10"/>
    <n v="5"/>
    <n v="5"/>
    <n v="5"/>
    <n v="5"/>
    <n v="5"/>
    <n v="5"/>
    <x v="13"/>
    <x v="0"/>
  </r>
  <r>
    <x v="7"/>
    <x v="0"/>
    <s v="HR-V LX"/>
    <x v="1"/>
    <n v="24895"/>
    <n v="4.7"/>
    <n v="739"/>
    <s v="Modern Steel Metallic"/>
    <s v="Black"/>
    <x v="1"/>
    <m/>
    <x v="0"/>
    <s v="Automatic CVT"/>
    <s v="2.0L I4 16V GDI DOHC"/>
    <s v="3CZRZ1H37PM710340"/>
    <s v="C17613"/>
    <n v="1"/>
    <n v="4"/>
    <n v="5"/>
    <n v="4"/>
    <n v="5"/>
    <n v="5"/>
    <n v="5"/>
    <x v="13"/>
    <x v="0"/>
  </r>
  <r>
    <x v="3"/>
    <x v="0"/>
    <s v="Accord Sport 1.5T"/>
    <x v="1"/>
    <n v="30075"/>
    <n v="4.7"/>
    <n v="218"/>
    <s v="Lunar Silver Metallic"/>
    <s v="Black"/>
    <x v="1"/>
    <s v="29-35"/>
    <x v="0"/>
    <s v="Automatic CVT"/>
    <s v="1.5L I4 16V GDI DOHC Turbo"/>
    <s v="1HGCV1F34NA062607"/>
    <s v="HN62607"/>
    <n v="0"/>
    <n v="5"/>
    <n v="5"/>
    <n v="5"/>
    <n v="5"/>
    <n v="5"/>
    <n v="5"/>
    <x v="13"/>
    <x v="0"/>
  </r>
  <r>
    <x v="7"/>
    <x v="0"/>
    <s v="HR-V EX-L"/>
    <x v="1"/>
    <n v="31040"/>
    <n v="4.8"/>
    <n v="1889"/>
    <s v="Platinum White Pearl"/>
    <s v="Gray"/>
    <x v="0"/>
    <m/>
    <x v="0"/>
    <s v="Automatic CVT"/>
    <s v="2.0L I4 16V GDI DOHC"/>
    <s v="3CZRZ2H76PM727526"/>
    <s v="E10083"/>
    <n v="0"/>
    <n v="4"/>
    <n v="5"/>
    <n v="4"/>
    <n v="5"/>
    <n v="5"/>
    <n v="5"/>
    <x v="13"/>
    <x v="0"/>
  </r>
  <r>
    <x v="3"/>
    <x v="0"/>
    <s v="Pilot TrailSport"/>
    <x v="1"/>
    <n v="46500"/>
    <n v="4.7"/>
    <n v="436"/>
    <s v="Platinum White Pearl"/>
    <s v="Nh-883p/Black"/>
    <x v="0"/>
    <s v="19-25"/>
    <x v="0"/>
    <s v="9-SPEED A/T"/>
    <s v="V6 Cylinder Engine"/>
    <s v="5FNYF6H89NB077604"/>
    <s v="P19307"/>
    <n v="7"/>
    <n v="5"/>
    <n v="5"/>
    <n v="5"/>
    <n v="5"/>
    <n v="5"/>
    <n v="5"/>
    <x v="13"/>
    <x v="0"/>
  </r>
  <r>
    <x v="3"/>
    <x v="0"/>
    <s v="Pilot Sport"/>
    <x v="1"/>
    <n v="41770"/>
    <n v="4.5999999999999996"/>
    <n v="1874"/>
    <s v="Sonic Gray Pearl"/>
    <s v="White"/>
    <x v="0"/>
    <s v="19-26"/>
    <x v="0"/>
    <s v="9-Speed Automatic"/>
    <s v="3.5L V6 24V GDI SOHC"/>
    <s v="5FNYF6H33NB087940"/>
    <s v="NB087940"/>
    <n v="5"/>
    <n v="5"/>
    <n v="5"/>
    <n v="5"/>
    <n v="5"/>
    <n v="5"/>
    <n v="5"/>
    <x v="13"/>
    <x v="0"/>
  </r>
  <r>
    <x v="3"/>
    <x v="0"/>
    <s v="Pilot TrailSport"/>
    <x v="1"/>
    <n v="46105"/>
    <n v="4.5999999999999996"/>
    <n v="1874"/>
    <s v="Crystal Black Pearl"/>
    <s v="White"/>
    <x v="0"/>
    <s v="19-25"/>
    <x v="0"/>
    <s v="9-Speed Automatic"/>
    <s v="3.5L V6 24V GDI SOHC"/>
    <s v="5FNYF6H87NB070246"/>
    <s v="NB070246"/>
    <n v="862"/>
    <n v="5"/>
    <n v="5"/>
    <n v="5"/>
    <n v="5"/>
    <n v="5"/>
    <n v="5"/>
    <x v="13"/>
    <x v="0"/>
  </r>
  <r>
    <x v="3"/>
    <x v="0"/>
    <s v="Pilot Black Edition"/>
    <x v="1"/>
    <n v="53560"/>
    <n v="4.5999999999999996"/>
    <n v="1874"/>
    <s v="Platinum White Pearl"/>
    <s v="White"/>
    <x v="0"/>
    <s v="19-26"/>
    <x v="0"/>
    <s v="9-Speed Automatic"/>
    <s v="3.5L V6 24V GDI SOHC"/>
    <s v="5FNYF6H72NB078097"/>
    <s v="NB078097"/>
    <n v="5"/>
    <n v="5"/>
    <n v="5"/>
    <n v="5"/>
    <n v="5"/>
    <n v="5"/>
    <n v="5"/>
    <x v="13"/>
    <x v="0"/>
  </r>
  <r>
    <x v="3"/>
    <x v="0"/>
    <s v="Passport Elite"/>
    <x v="1"/>
    <n v="50125"/>
    <n v="4.5999999999999996"/>
    <n v="1874"/>
    <s v="Crystal Black Pearl"/>
    <s v="White"/>
    <x v="0"/>
    <s v="19-24"/>
    <x v="0"/>
    <s v="9-Speed Automatic"/>
    <s v="3.5L V6 24V GDI SOHC"/>
    <s v="5FNYF8H02NB019193"/>
    <s v="NB019193"/>
    <n v="5"/>
    <n v="5"/>
    <n v="5"/>
    <n v="4.9000000000000004"/>
    <n v="5"/>
    <n v="4.9000000000000004"/>
    <n v="5"/>
    <x v="13"/>
    <x v="0"/>
  </r>
  <r>
    <x v="7"/>
    <x v="0"/>
    <s v="Ridgeline Black Edition"/>
    <x v="1"/>
    <n v="47920"/>
    <n v="4.7"/>
    <n v="739"/>
    <s v="Sonic Gray Pearl"/>
    <s v="Black"/>
    <x v="0"/>
    <m/>
    <x v="0"/>
    <s v="Automatic"/>
    <s v="3.5L V6 24V GDI SOHC"/>
    <s v="5FPYK3F85PB010845"/>
    <s v="C17635"/>
    <n v="1"/>
    <n v="5"/>
    <n v="4.8"/>
    <n v="4.8"/>
    <n v="4.2"/>
    <n v="5"/>
    <n v="5"/>
    <x v="13"/>
    <x v="0"/>
  </r>
  <r>
    <x v="3"/>
    <x v="0"/>
    <s v="HR-V EX"/>
    <x v="1"/>
    <n v="28190"/>
    <n v="4.7"/>
    <n v="218"/>
    <s v="Platinum White Pearl"/>
    <s v="Black"/>
    <x v="0"/>
    <s v="26-31"/>
    <x v="0"/>
    <s v="Automatic CVT"/>
    <s v="1.8L I4 16V MPFI SOHC"/>
    <s v="3CZRU6H5XNM746243"/>
    <s v="HN46243"/>
    <n v="0"/>
    <n v="3.8"/>
    <n v="3.2"/>
    <n v="3.6"/>
    <n v="3.6"/>
    <n v="4.2"/>
    <n v="4.2"/>
    <x v="13"/>
    <x v="0"/>
  </r>
  <r>
    <x v="3"/>
    <x v="0"/>
    <s v="Accord Sport 1.5T"/>
    <x v="1"/>
    <n v="30470"/>
    <n v="5"/>
    <n v="1"/>
    <s v="Platinum White Pearl"/>
    <s v="Black"/>
    <x v="1"/>
    <s v="29-35"/>
    <x v="0"/>
    <s v="Automatic CVT"/>
    <s v="1.5L I4 16V GDI DOHC Turbo"/>
    <s v="1HGCV1F38NA124252"/>
    <s v="40C213"/>
    <n v="5"/>
    <n v="5"/>
    <n v="5"/>
    <n v="5"/>
    <n v="5"/>
    <n v="5"/>
    <n v="5"/>
    <x v="13"/>
    <x v="0"/>
  </r>
  <r>
    <x v="3"/>
    <x v="0"/>
    <s v="Pilot EX-L"/>
    <x v="1"/>
    <n v="43000"/>
    <n v="5"/>
    <n v="3543"/>
    <s v="Platinum White Pearl"/>
    <s v="Black"/>
    <x v="0"/>
    <s v="19-26"/>
    <x v="0"/>
    <s v="9-Speed Automatic"/>
    <s v="3.5L V6 24V GDI SOHC"/>
    <s v="5FNYF6H54NB097880"/>
    <n v="98215"/>
    <n v="12"/>
    <n v="5"/>
    <n v="5"/>
    <n v="5"/>
    <n v="5"/>
    <n v="5"/>
    <n v="5"/>
    <x v="13"/>
    <x v="0"/>
  </r>
  <r>
    <x v="7"/>
    <x v="0"/>
    <s v="CR-V EX-L"/>
    <x v="1"/>
    <n v="36505"/>
    <n v="5"/>
    <n v="3543"/>
    <s v="Crystal Black Pearl"/>
    <s v="Black"/>
    <x v="0"/>
    <m/>
    <x v="0"/>
    <s v="Automatic CVT"/>
    <s v="1.5L I4 16V GDI DOHC Turbo"/>
    <s v="2HKRS4H72PH401878"/>
    <n v="98120"/>
    <n v="6"/>
    <n v="5"/>
    <n v="5"/>
    <n v="5"/>
    <n v="4"/>
    <n v="4"/>
    <n v="5"/>
    <x v="13"/>
    <x v="0"/>
  </r>
  <r>
    <x v="7"/>
    <x v="0"/>
    <s v="CR-V Hybrid Sport Touring"/>
    <x v="1"/>
    <n v="40240"/>
    <n v="4.4000000000000004"/>
    <n v="162"/>
    <s v="Urban Gray Pearl"/>
    <s v="Black"/>
    <x v="0"/>
    <m/>
    <x v="1"/>
    <s v="1-Speed Automatic"/>
    <s v="2.0L I4 16V GDI DOHC Hybrid"/>
    <s v="2HKRS6H99PH800400"/>
    <s v="H23020"/>
    <n v="10"/>
    <n v="5"/>
    <n v="3"/>
    <n v="4"/>
    <n v="4"/>
    <n v="5"/>
    <n v="5"/>
    <x v="13"/>
    <x v="0"/>
  </r>
  <r>
    <x v="7"/>
    <x v="0"/>
    <s v="Pilot Touring"/>
    <x v="1"/>
    <n v="49895"/>
    <n v="4.8"/>
    <n v="1732"/>
    <s v="Modern Steel Metallic"/>
    <s v="Black"/>
    <x v="4"/>
    <m/>
    <x v="0"/>
    <s v="10-Speed Automatic"/>
    <s v="3.5L V6 24V GDI DOHC"/>
    <s v="5FNYG1H72PB005640"/>
    <s v="P2208"/>
    <n v="1"/>
    <n v="2"/>
    <n v="0"/>
    <n v="2"/>
    <n v="1"/>
    <n v="0"/>
    <n v="0"/>
    <x v="13"/>
    <x v="0"/>
  </r>
  <r>
    <x v="3"/>
    <x v="0"/>
    <s v="Passport EX-L"/>
    <x v="1"/>
    <n v="42053"/>
    <n v="4.5999999999999996"/>
    <n v="1874"/>
    <s v="Crystal Black Pearl"/>
    <s v="White"/>
    <x v="0"/>
    <s v="19-24"/>
    <x v="0"/>
    <s v="9-Speed Automatic"/>
    <s v="3.5L V6 24V GDI SOHC"/>
    <s v="5FNYF8H58NB024667"/>
    <s v="NB024667"/>
    <n v="335"/>
    <n v="5"/>
    <n v="5"/>
    <n v="4.9000000000000004"/>
    <n v="5"/>
    <n v="4.9000000000000004"/>
    <n v="5"/>
    <x v="13"/>
    <x v="0"/>
  </r>
  <r>
    <x v="3"/>
    <x v="0"/>
    <s v="Pilot Special Edition"/>
    <x v="1"/>
    <n v="44600"/>
    <n v="4.5999999999999996"/>
    <n v="1874"/>
    <s v="Deep Scarlet Pearl"/>
    <s v="White"/>
    <x v="0"/>
    <s v="19-26"/>
    <x v="0"/>
    <s v="9-Speed Automatic"/>
    <s v="3.5L V6 24V GDI SOHC"/>
    <s v="5FNYF6H21NB100899"/>
    <s v="NB100899"/>
    <n v="10"/>
    <n v="5"/>
    <n v="5"/>
    <n v="5"/>
    <n v="5"/>
    <n v="5"/>
    <n v="5"/>
    <x v="13"/>
    <x v="0"/>
  </r>
  <r>
    <x v="7"/>
    <x v="0"/>
    <s v="Ridgeline RTL-E"/>
    <x v="1"/>
    <n v="46420"/>
    <n v="4.5999999999999996"/>
    <n v="1874"/>
    <s v="Sonic Gray Pearl"/>
    <s v="White"/>
    <x v="0"/>
    <m/>
    <x v="0"/>
    <s v="Automatic"/>
    <s v="3.5L V6 24V GDI SOHC"/>
    <s v="5FPYK3F78PB001483"/>
    <s v="PB001483"/>
    <n v="5"/>
    <n v="5"/>
    <n v="4.8"/>
    <n v="4.8"/>
    <n v="4.2"/>
    <n v="5"/>
    <n v="5"/>
    <x v="13"/>
    <x v="0"/>
  </r>
  <r>
    <x v="7"/>
    <x v="0"/>
    <s v="Odyssey Sport"/>
    <x v="1"/>
    <n v="43050"/>
    <n v="4.8"/>
    <n v="1978"/>
    <s v="Radiant Red Metallic II"/>
    <s v="Black"/>
    <x v="1"/>
    <m/>
    <x v="0"/>
    <s v="10-Speed Automatic"/>
    <s v="3.5L V6 24V GDI SOHC"/>
    <s v="5FNRL6H77PB025315"/>
    <n v="23073"/>
    <n v="10"/>
    <n v="5"/>
    <n v="5"/>
    <n v="4"/>
    <n v="4"/>
    <n v="4"/>
    <n v="5"/>
    <x v="13"/>
    <x v="0"/>
  </r>
  <r>
    <x v="7"/>
    <x v="0"/>
    <s v="Ridgeline RTL-E"/>
    <x v="1"/>
    <n v="49320"/>
    <n v="4.8"/>
    <n v="1889"/>
    <s v="Sonic Gray Pearl"/>
    <s v="Black"/>
    <x v="0"/>
    <m/>
    <x v="0"/>
    <s v="Automatic"/>
    <s v="3.5L V6 24V GDI SOHC"/>
    <s v="5FPYK3F72PB001589"/>
    <s v="E9766"/>
    <n v="5"/>
    <n v="5"/>
    <n v="4.8"/>
    <n v="4.8"/>
    <n v="4.2"/>
    <n v="5"/>
    <n v="5"/>
    <x v="13"/>
    <x v="0"/>
  </r>
  <r>
    <x v="7"/>
    <x v="0"/>
    <s v="Pilot Sport"/>
    <x v="1"/>
    <n v="43455"/>
    <n v="4.5"/>
    <n v="951"/>
    <s v="Platinum White"/>
    <s v="Black"/>
    <x v="0"/>
    <m/>
    <x v="0"/>
    <s v="Automatic"/>
    <s v="3.5L V6 24V GDI DOHC"/>
    <s v="5FNYG1H32PB002069"/>
    <s v="S12225"/>
    <n v="4"/>
    <n v="2"/>
    <n v="0"/>
    <n v="2"/>
    <n v="1"/>
    <n v="0"/>
    <n v="0"/>
    <x v="13"/>
    <x v="0"/>
  </r>
  <r>
    <x v="7"/>
    <x v="0"/>
    <s v="HR-V Sport"/>
    <x v="1"/>
    <n v="28790"/>
    <n v="5"/>
    <n v="3543"/>
    <s v="Platinum White Pearl"/>
    <s v="Black"/>
    <x v="0"/>
    <m/>
    <x v="0"/>
    <s v="Automatic CVT"/>
    <s v="2.0L I4 16V GDI DOHC"/>
    <s v="3CZRZ2H56PM701362"/>
    <n v="97635"/>
    <n v="1000"/>
    <n v="4"/>
    <n v="5"/>
    <n v="4"/>
    <n v="5"/>
    <n v="5"/>
    <n v="5"/>
    <x v="13"/>
    <x v="0"/>
  </r>
  <r>
    <x v="3"/>
    <x v="0"/>
    <s v="Accord Sport 1.5T"/>
    <x v="1"/>
    <n v="29175"/>
    <n v="4.8"/>
    <n v="1732"/>
    <s v="Crystal Black Pearl"/>
    <s v="Black"/>
    <x v="1"/>
    <s v="29-35"/>
    <x v="0"/>
    <s v="Automatic CVT"/>
    <s v="1.5L I4 16V GDI DOHC Turbo"/>
    <s v="1HGCV1F33NA098725"/>
    <s v="P1932"/>
    <n v="5"/>
    <n v="5"/>
    <n v="5"/>
    <n v="5"/>
    <n v="5"/>
    <n v="5"/>
    <n v="5"/>
    <x v="13"/>
    <x v="0"/>
  </r>
  <r>
    <x v="7"/>
    <x v="0"/>
    <s v="CR-V Hybrid Sport Touring"/>
    <x v="1"/>
    <n v="39845"/>
    <n v="4.8"/>
    <n v="1732"/>
    <s v="Meteorite Gray Metallic"/>
    <s v="Black"/>
    <x v="0"/>
    <m/>
    <x v="1"/>
    <s v="Automatic CVT"/>
    <s v="2.0L I4 16V GDI DOHC Hybrid"/>
    <s v="2HKRS6H92PH801159"/>
    <s v="P1834"/>
    <n v="138"/>
    <n v="5"/>
    <n v="3"/>
    <n v="4"/>
    <n v="4"/>
    <n v="5"/>
    <n v="5"/>
    <x v="13"/>
    <x v="0"/>
  </r>
  <r>
    <x v="7"/>
    <x v="0"/>
    <s v="Odyssey Touring"/>
    <x v="1"/>
    <n v="45895"/>
    <n v="4.5999999999999996"/>
    <n v="1874"/>
    <s v="Obsidian Blue Pearl"/>
    <s v="White"/>
    <x v="1"/>
    <m/>
    <x v="0"/>
    <s v="Automatic"/>
    <s v="3.5L V6 24V GDI SOHC"/>
    <s v="5FNRL6H87PB031463"/>
    <s v="PB031463"/>
    <n v="8"/>
    <n v="5"/>
    <n v="5"/>
    <n v="4"/>
    <n v="4"/>
    <n v="4"/>
    <n v="5"/>
    <x v="13"/>
    <x v="0"/>
  </r>
  <r>
    <x v="7"/>
    <x v="0"/>
    <s v="Passport EX-L"/>
    <x v="1"/>
    <n v="42395"/>
    <n v="4.5999999999999996"/>
    <n v="1874"/>
    <s v="Crystal Black Pearl"/>
    <s v="White"/>
    <x v="4"/>
    <m/>
    <x v="0"/>
    <s v="Automatic"/>
    <s v="3.5L V6 24V GDI SOHC"/>
    <s v="5FNYF8H51PB003274"/>
    <s v="PB003274"/>
    <n v="10"/>
    <n v="2"/>
    <n v="0"/>
    <n v="2"/>
    <n v="1"/>
    <n v="0"/>
    <n v="0"/>
    <x v="13"/>
    <x v="0"/>
  </r>
  <r>
    <x v="7"/>
    <x v="0"/>
    <s v="Odyssey Elite"/>
    <x v="1"/>
    <n v="50915"/>
    <n v="4.5999999999999996"/>
    <n v="1874"/>
    <s v="Modern Steel Metallic"/>
    <s v="White"/>
    <x v="1"/>
    <m/>
    <x v="0"/>
    <s v="Automatic"/>
    <s v="3.5L V6 24V GDI SOHC"/>
    <s v="5FNRL6H95PB032376"/>
    <s v="PB032376"/>
    <n v="8"/>
    <n v="5"/>
    <n v="5"/>
    <n v="4"/>
    <n v="4"/>
    <n v="4"/>
    <n v="5"/>
    <x v="13"/>
    <x v="0"/>
  </r>
  <r>
    <x v="3"/>
    <x v="0"/>
    <s v="Pilot Black Edition"/>
    <x v="1"/>
    <n v="53165"/>
    <n v="4.8"/>
    <n v="1978"/>
    <s v="Crystal"/>
    <s v="Black"/>
    <x v="0"/>
    <s v="19-26"/>
    <x v="0"/>
    <s v="9-Speed Automatic"/>
    <s v="3.5L V6 24V GDI SOHC"/>
    <s v="5FNYF6H7XNB078624"/>
    <n v="22797"/>
    <n v="4"/>
    <n v="5"/>
    <n v="5"/>
    <n v="5"/>
    <n v="5"/>
    <n v="5"/>
    <n v="5"/>
    <x v="13"/>
    <x v="0"/>
  </r>
  <r>
    <x v="3"/>
    <x v="0"/>
    <s v="Pilot EX-L"/>
    <x v="1"/>
    <n v="40841"/>
    <n v="4.8"/>
    <n v="1732"/>
    <s v="Lunar Silver Metallic"/>
    <s v="Gray"/>
    <x v="0"/>
    <s v="19-26"/>
    <x v="0"/>
    <s v="9-Speed Automatic"/>
    <s v="3.5L V6 24V GDI SOHC"/>
    <s v="5FNYF6H55NB097337"/>
    <s v="P1773"/>
    <n v="5"/>
    <n v="5"/>
    <n v="5"/>
    <n v="5"/>
    <n v="5"/>
    <n v="5"/>
    <n v="5"/>
    <x v="13"/>
    <x v="0"/>
  </r>
  <r>
    <x v="3"/>
    <x v="0"/>
    <s v="Passport EX-L"/>
    <x v="1"/>
    <n v="42160"/>
    <n v="4.8"/>
    <n v="1978"/>
    <s v="Sonic Gray Pearl"/>
    <s v="Black"/>
    <x v="0"/>
    <s v="19-24"/>
    <x v="0"/>
    <s v="9-Speed Automatic"/>
    <s v="3.5L V6 24V GDI SOHC"/>
    <s v="5FNYF8H52NB030271"/>
    <n v="22840"/>
    <n v="6"/>
    <n v="5"/>
    <n v="5"/>
    <n v="4.9000000000000004"/>
    <n v="5"/>
    <n v="4.9000000000000004"/>
    <n v="5"/>
    <x v="13"/>
    <x v="0"/>
  </r>
  <r>
    <x v="7"/>
    <x v="0"/>
    <s v="Passport EX-L"/>
    <x v="1"/>
    <n v="42790"/>
    <n v="4.8"/>
    <n v="1978"/>
    <s v="Sonic Gray Pearl"/>
    <s v="Black"/>
    <x v="0"/>
    <m/>
    <x v="0"/>
    <s v="9-Speed Automatic"/>
    <s v="3.5L V6 24V GDI SOHC"/>
    <s v="5FNYF8H52PB000318"/>
    <n v="23060"/>
    <n v="3"/>
    <n v="2"/>
    <n v="0"/>
    <n v="2"/>
    <n v="1"/>
    <n v="0"/>
    <n v="0"/>
    <x v="13"/>
    <x v="0"/>
  </r>
  <r>
    <x v="3"/>
    <x v="0"/>
    <s v="Pilot Special Edition"/>
    <x v="1"/>
    <n v="44205"/>
    <n v="4.8"/>
    <n v="1978"/>
    <s v="Gray"/>
    <s v="White"/>
    <x v="0"/>
    <s v="19-26"/>
    <x v="0"/>
    <s v="9-Speed Automatic"/>
    <s v="3.5L V6 24V GDI SOHC"/>
    <s v="5FNYF6H22NB097673"/>
    <s v="DTO22906"/>
    <n v="45"/>
    <n v="5"/>
    <n v="5"/>
    <n v="5"/>
    <n v="5"/>
    <n v="5"/>
    <n v="5"/>
    <x v="13"/>
    <x v="0"/>
  </r>
  <r>
    <x v="5"/>
    <x v="0"/>
    <s v="Pilot Black Edition"/>
    <x v="0"/>
    <n v="39975"/>
    <n v="4.9000000000000004"/>
    <n v="1842"/>
    <s v="Platinum White Pearl"/>
    <s v="Black"/>
    <x v="0"/>
    <s v="19-26"/>
    <x v="0"/>
    <s v="Automatic"/>
    <s v="Regular Unleaded V-6 3.5 L/212"/>
    <s v="5FNYF6H72MB046359"/>
    <s v="T246359"/>
    <n v="33798"/>
    <n v="4.9000000000000004"/>
    <n v="4.8"/>
    <n v="4.8"/>
    <n v="4.7"/>
    <n v="4.7"/>
    <n v="4.8"/>
    <x v="13"/>
    <x v="0"/>
  </r>
  <r>
    <x v="4"/>
    <x v="0"/>
    <s v="Ridgeline RTL-E"/>
    <x v="1"/>
    <n v="35891"/>
    <n v="5"/>
    <n v="2637"/>
    <s v="Deep Scarlet Pearl"/>
    <s v="Beige"/>
    <x v="0"/>
    <s v="19-24"/>
    <x v="0"/>
    <s v="9-Speed Automatic"/>
    <s v="3.5L V6 24V GDI SOHC"/>
    <s v="5FPYK3F78LB007018"/>
    <s v="PP2625A"/>
    <n v="40675"/>
    <n v="4.8"/>
    <n v="4.7"/>
    <n v="4.5999999999999996"/>
    <n v="4.5"/>
    <n v="4.7"/>
    <n v="4.7"/>
    <x v="13"/>
    <x v="0"/>
  </r>
  <r>
    <x v="4"/>
    <x v="0"/>
    <s v="CR-V EX-L"/>
    <x v="0"/>
    <n v="32200"/>
    <n v="4.9000000000000004"/>
    <n v="449"/>
    <s v="White"/>
    <s v="White"/>
    <x v="0"/>
    <s v="27-32"/>
    <x v="0"/>
    <s v="Automatic CVT"/>
    <s v="1.5L I4 16V GDI DOHC Turbo"/>
    <s v="5J6RW2H80LL034982"/>
    <s v="N746754A"/>
    <n v="29396"/>
    <n v="4.9000000000000004"/>
    <n v="4.8"/>
    <n v="4.8"/>
    <n v="4.8"/>
    <n v="4.9000000000000004"/>
    <n v="4.9000000000000004"/>
    <x v="13"/>
    <x v="0"/>
  </r>
  <r>
    <x v="3"/>
    <x v="0"/>
    <s v="Accord Sport 1.5T"/>
    <x v="1"/>
    <n v="30075"/>
    <n v="5"/>
    <n v="1"/>
    <s v="Alabaster Silver Metallic"/>
    <s v="Black"/>
    <x v="1"/>
    <s v="29-35"/>
    <x v="0"/>
    <s v="Automatic CVT"/>
    <s v="1.5L I4 16V GDI DOHC Turbo"/>
    <s v="1HGCV1F37NA104638"/>
    <s v="40C193"/>
    <n v="5"/>
    <n v="5"/>
    <n v="5"/>
    <n v="5"/>
    <n v="5"/>
    <n v="5"/>
    <n v="5"/>
    <x v="13"/>
    <x v="0"/>
  </r>
  <r>
    <x v="3"/>
    <x v="0"/>
    <s v="Pilot Special Edition"/>
    <x v="1"/>
    <n v="44600"/>
    <n v="4.7"/>
    <n v="436"/>
    <s v="Platinum White Pearl"/>
    <s v="Black"/>
    <x v="0"/>
    <s v="19-26"/>
    <x v="0"/>
    <s v="9-SPEED A/T"/>
    <s v="V6 Cylinder Engine"/>
    <s v="5FNYF6H26NB105452"/>
    <s v="P105452"/>
    <n v="7"/>
    <n v="5"/>
    <n v="5"/>
    <n v="5"/>
    <n v="5"/>
    <n v="5"/>
    <n v="5"/>
    <x v="13"/>
    <x v="0"/>
  </r>
  <r>
    <x v="3"/>
    <x v="0"/>
    <s v="Pilot Sport"/>
    <x v="1"/>
    <n v="41770"/>
    <n v="4.8"/>
    <n v="1978"/>
    <s v="Sonic Gray Pearl"/>
    <s v="Black"/>
    <x v="0"/>
    <s v="19-26"/>
    <x v="0"/>
    <s v="9-Speed Automatic"/>
    <s v="3.5L V6 24V GDI SOHC"/>
    <s v="5FNYF6H33NB098226"/>
    <n v="22874"/>
    <n v="5"/>
    <n v="5"/>
    <n v="5"/>
    <n v="5"/>
    <n v="5"/>
    <n v="5"/>
    <n v="5"/>
    <x v="13"/>
    <x v="0"/>
  </r>
  <r>
    <x v="3"/>
    <x v="0"/>
    <s v="CR-V EX"/>
    <x v="1"/>
    <n v="30950"/>
    <n v="4.7"/>
    <n v="739"/>
    <s v="Platinum White Pearl"/>
    <s v="Black"/>
    <x v="1"/>
    <s v="28-34"/>
    <x v="0"/>
    <s v="Automatic CVT"/>
    <s v="1.5L I4 16V GDI DOHC Turbo"/>
    <s v="7FARW1H58NE020800"/>
    <s v="C17633"/>
    <n v="2"/>
    <n v="4.9000000000000004"/>
    <n v="4.8"/>
    <n v="4.7"/>
    <n v="4.8"/>
    <n v="4.7"/>
    <n v="4.9000000000000004"/>
    <x v="13"/>
    <x v="0"/>
  </r>
  <r>
    <x v="7"/>
    <x v="0"/>
    <s v="HR-V Sport"/>
    <x v="1"/>
    <n v="28395"/>
    <n v="4.7"/>
    <n v="739"/>
    <s v="Milano Red"/>
    <s v="Black"/>
    <x v="4"/>
    <m/>
    <x v="0"/>
    <s v="Automatic CVT"/>
    <s v="2.0L I4 16V GDI DOHC"/>
    <s v="3CZRZ2H53PM722458"/>
    <s v="C17619"/>
    <n v="1"/>
    <n v="4"/>
    <n v="5"/>
    <n v="4"/>
    <n v="5"/>
    <n v="5"/>
    <n v="5"/>
    <x v="13"/>
    <x v="0"/>
  </r>
  <r>
    <x v="3"/>
    <x v="0"/>
    <s v="Pilot Touring 7-Passenger"/>
    <x v="1"/>
    <n v="47465"/>
    <n v="5"/>
    <n v="3543"/>
    <s v="Crystal Black Pearl"/>
    <s v="Black"/>
    <x v="0"/>
    <s v="19-26"/>
    <x v="0"/>
    <s v="9-Speed Automatic"/>
    <s v="3.5L V6 24V GDI SOHC"/>
    <s v="5FNYF6H61NB097490"/>
    <n v="98203"/>
    <n v="12"/>
    <n v="5"/>
    <n v="5"/>
    <n v="5"/>
    <n v="5"/>
    <n v="5"/>
    <n v="5"/>
    <x v="13"/>
    <x v="0"/>
  </r>
  <r>
    <x v="7"/>
    <x v="0"/>
    <s v="CR-V Hybrid Sport Touring"/>
    <x v="1"/>
    <n v="40850"/>
    <n v="4.8"/>
    <n v="1732"/>
    <s v="Platinum White Pearl"/>
    <s v="Black"/>
    <x v="0"/>
    <m/>
    <x v="1"/>
    <s v="Automatic CVT"/>
    <s v="2.0L I4 16V GDI DOHC Hybrid"/>
    <s v="2HKRS6H98PH807239"/>
    <s v="P2156"/>
    <n v="5"/>
    <n v="5"/>
    <n v="3"/>
    <n v="4"/>
    <n v="4"/>
    <n v="5"/>
    <n v="5"/>
    <x v="13"/>
    <x v="0"/>
  </r>
  <r>
    <x v="7"/>
    <x v="0"/>
    <s v="HR-V Sport"/>
    <x v="1"/>
    <n v="29040"/>
    <n v="4.7"/>
    <n v="436"/>
    <s v="Platinum White Pearl"/>
    <s v="Nh-883p/Black"/>
    <x v="0"/>
    <s v="25-30"/>
    <x v="0"/>
    <s v="continuously variable (m cvt)"/>
    <s v="4 Cylinder Engine"/>
    <s v="3CZRZ2H58PM727784"/>
    <s v="K727784"/>
    <n v="4"/>
    <n v="4"/>
    <n v="5"/>
    <n v="4"/>
    <n v="5"/>
    <n v="5"/>
    <n v="5"/>
    <x v="13"/>
    <x v="0"/>
  </r>
  <r>
    <x v="7"/>
    <x v="0"/>
    <s v="Pilot Elite"/>
    <x v="1"/>
    <n v="53830"/>
    <n v="4.8"/>
    <n v="1732"/>
    <s v="Platinum White Pearl"/>
    <s v="Black"/>
    <x v="4"/>
    <m/>
    <x v="0"/>
    <s v="10-Speed Automatic"/>
    <s v="3.5L V6 24V GDI DOHC"/>
    <s v="5FNYG1H81PB004701"/>
    <s v="P2171"/>
    <n v="1"/>
    <n v="2"/>
    <n v="0"/>
    <n v="2"/>
    <n v="1"/>
    <n v="0"/>
    <n v="0"/>
    <x v="13"/>
    <x v="0"/>
  </r>
  <r>
    <x v="3"/>
    <x v="0"/>
    <s v="Pilot EX-L"/>
    <x v="1"/>
    <n v="44000"/>
    <n v="4.5999999999999996"/>
    <n v="1874"/>
    <s v="Platinum White Pearl"/>
    <s v="White"/>
    <x v="4"/>
    <s v="19-26"/>
    <x v="0"/>
    <s v="9-Speed Automatic"/>
    <s v="3.5L V6 24V GDI SOHC"/>
    <s v="5FNYF6H58NB097770"/>
    <s v="NB097770"/>
    <n v="8"/>
    <n v="5"/>
    <n v="5"/>
    <n v="5"/>
    <n v="5"/>
    <n v="5"/>
    <n v="5"/>
    <x v="13"/>
    <x v="0"/>
  </r>
  <r>
    <x v="3"/>
    <x v="0"/>
    <s v="Accord Sport 1.5T"/>
    <x v="1"/>
    <n v="30470"/>
    <n v="4.7"/>
    <n v="739"/>
    <s v="Platinum White Pearl"/>
    <s v="Black"/>
    <x v="1"/>
    <s v="29-35"/>
    <x v="0"/>
    <s v="Automatic CVT"/>
    <s v="1.5L I4 16V GDI DOHC Turbo"/>
    <s v="1HGCV1F35NA095051"/>
    <s v="C17641"/>
    <n v="3"/>
    <n v="5"/>
    <n v="5"/>
    <n v="5"/>
    <n v="5"/>
    <n v="5"/>
    <n v="5"/>
    <x v="13"/>
    <x v="0"/>
  </r>
  <r>
    <x v="3"/>
    <x v="0"/>
    <s v="Pilot TrailSport"/>
    <x v="1"/>
    <n v="46500"/>
    <n v="5"/>
    <n v="2637"/>
    <s v="Sonic Gray Pearl"/>
    <s v="Black"/>
    <x v="0"/>
    <s v="19-25"/>
    <x v="0"/>
    <s v="9-Speed Automatic"/>
    <s v="3.5L V6 24V GDI SOHC"/>
    <s v="5FNYF6H8XNB102798"/>
    <s v="N1199"/>
    <n v="5"/>
    <n v="5"/>
    <n v="5"/>
    <n v="5"/>
    <n v="5"/>
    <n v="5"/>
    <n v="5"/>
    <x v="13"/>
    <x v="0"/>
  </r>
  <r>
    <x v="7"/>
    <x v="0"/>
    <s v="Pilot EX-L 8-Passenger"/>
    <x v="1"/>
    <n v="45395"/>
    <n v="4.5"/>
    <n v="951"/>
    <s v="Obsidian Blue Pearl"/>
    <s v="Gray"/>
    <x v="0"/>
    <m/>
    <x v="0"/>
    <s v="Automatic"/>
    <s v="3.5L V6 24V GDI DOHC"/>
    <s v="5FNYG1H48PB003381"/>
    <s v="S12249"/>
    <n v="4"/>
    <n v="2"/>
    <n v="0"/>
    <n v="2"/>
    <n v="1"/>
    <n v="0"/>
    <n v="0"/>
    <x v="13"/>
    <x v="0"/>
  </r>
  <r>
    <x v="3"/>
    <x v="0"/>
    <s v="Pilot TrailSport"/>
    <x v="1"/>
    <n v="44674"/>
    <n v="5"/>
    <n v="4272"/>
    <s v="Platinum White Pearl"/>
    <s v="Black"/>
    <x v="0"/>
    <s v="19-25"/>
    <x v="0"/>
    <s v="9-Speed Automatic"/>
    <s v="3.5L V6 24V GDI SOHC"/>
    <s v="5FNYF6H80NB103801"/>
    <s v="H21211"/>
    <n v="5"/>
    <n v="5"/>
    <n v="5"/>
    <n v="5"/>
    <n v="5"/>
    <n v="5"/>
    <n v="5"/>
    <x v="13"/>
    <x v="0"/>
  </r>
  <r>
    <x v="7"/>
    <x v="0"/>
    <s v="Odyssey Elite"/>
    <x v="1"/>
    <n v="50915"/>
    <n v="4.7"/>
    <n v="436"/>
    <s v="Modern Steel Metallic"/>
    <s v="Nh-797m/Black"/>
    <x v="1"/>
    <s v="19-28"/>
    <x v="0"/>
    <s v="10-SPEED A/T"/>
    <s v="V6 Cylinder Engine"/>
    <s v="5FNRL6H97PB032377"/>
    <s v="V32377"/>
    <n v="3"/>
    <n v="5"/>
    <n v="5"/>
    <n v="4"/>
    <n v="4"/>
    <n v="4"/>
    <n v="5"/>
    <x v="13"/>
    <x v="0"/>
  </r>
  <r>
    <x v="3"/>
    <x v="0"/>
    <s v="Passport Elite"/>
    <x v="1"/>
    <n v="47225"/>
    <n v="4.5999999999999996"/>
    <n v="1874"/>
    <s v="Obsidian Blue Pearl"/>
    <s v="White"/>
    <x v="4"/>
    <s v="19-24"/>
    <x v="0"/>
    <s v="9-Speed Automatic"/>
    <s v="3.5L V6 24V GDI SOHC"/>
    <s v="5FNYF8H05NB028471"/>
    <s v="NB028471"/>
    <n v="5"/>
    <n v="5"/>
    <n v="5"/>
    <n v="4.9000000000000004"/>
    <n v="5"/>
    <n v="4.9000000000000004"/>
    <n v="5"/>
    <x v="13"/>
    <x v="0"/>
  </r>
  <r>
    <x v="3"/>
    <x v="0"/>
    <s v="Passport EX-L"/>
    <x v="1"/>
    <n v="41765"/>
    <n v="4.4000000000000004"/>
    <n v="1789"/>
    <s v="Lunar Silver Metallic"/>
    <s v="Gray"/>
    <x v="0"/>
    <s v="19-24"/>
    <x v="0"/>
    <s v="9-Speed Automatic"/>
    <s v="3.5L V6 24V GDI SOHC"/>
    <s v="5FNYF8H51NB031539"/>
    <s v="H28121"/>
    <n v="4"/>
    <n v="5"/>
    <n v="5"/>
    <n v="4.9000000000000004"/>
    <n v="5"/>
    <n v="4.9000000000000004"/>
    <n v="5"/>
    <x v="13"/>
    <x v="0"/>
  </r>
  <r>
    <x v="7"/>
    <x v="0"/>
    <s v="Passport TrailSport"/>
    <x v="1"/>
    <n v="45290"/>
    <n v="4.7"/>
    <n v="739"/>
    <s v="Sonic Gray Pearl"/>
    <s v="Black"/>
    <x v="4"/>
    <m/>
    <x v="0"/>
    <s v="Automatic"/>
    <s v="3.5L"/>
    <s v="5FNYF8H64PB000894"/>
    <s v="C17636"/>
    <n v="1"/>
    <n v="2"/>
    <n v="0"/>
    <n v="2"/>
    <n v="1"/>
    <n v="0"/>
    <n v="0"/>
    <x v="13"/>
    <x v="0"/>
  </r>
  <r>
    <x v="3"/>
    <x v="0"/>
    <s v="Pilot Sport"/>
    <x v="1"/>
    <n v="41770"/>
    <n v="4.5"/>
    <n v="1614"/>
    <s v="Platinum White Pearl"/>
    <s v="Black"/>
    <x v="0"/>
    <s v="19-26"/>
    <x v="0"/>
    <s v="9-Speed Automatic"/>
    <s v="3.5L V6 24V GDI SOHC"/>
    <s v="5FNYF6H38NB103873"/>
    <s v="N11699"/>
    <n v="3"/>
    <n v="5"/>
    <n v="5"/>
    <n v="5"/>
    <n v="5"/>
    <n v="5"/>
    <n v="5"/>
    <x v="13"/>
    <x v="0"/>
  </r>
  <r>
    <x v="7"/>
    <x v="0"/>
    <s v="CR-V EX"/>
    <x v="1"/>
    <n v="33855"/>
    <n v="4.7"/>
    <n v="1"/>
    <s v="Alabaster Silver Metallic"/>
    <s v="Black"/>
    <x v="0"/>
    <m/>
    <x v="0"/>
    <s v="Automatic CVT"/>
    <s v="1.5L I4 16V GDI DOHC Turbo"/>
    <s v="7FARS4H43PE008058"/>
    <s v="40T457"/>
    <n v="5"/>
    <n v="5"/>
    <n v="5"/>
    <n v="5"/>
    <n v="4"/>
    <n v="4"/>
    <n v="5"/>
    <x v="13"/>
    <x v="0"/>
  </r>
  <r>
    <x v="3"/>
    <x v="0"/>
    <s v="Pilot TrailSport"/>
    <x v="1"/>
    <n v="45500"/>
    <n v="5"/>
    <n v="3543"/>
    <s v="Platinum White Pearl"/>
    <s v="Black"/>
    <x v="0"/>
    <s v="19-25"/>
    <x v="0"/>
    <s v="9-Speed Automatic"/>
    <s v="3.5L V6 24V GDI SOHC"/>
    <s v="5FNYF6H80NB101708"/>
    <n v="98373"/>
    <n v="7"/>
    <n v="5"/>
    <n v="5"/>
    <n v="5"/>
    <n v="5"/>
    <n v="5"/>
    <n v="5"/>
    <x v="13"/>
    <x v="0"/>
  </r>
  <r>
    <x v="3"/>
    <x v="0"/>
    <s v="Pilot Touring 7-Passenger"/>
    <x v="1"/>
    <n v="47860"/>
    <n v="5"/>
    <n v="3543"/>
    <s v="Platinum White Pearl"/>
    <s v="Beige"/>
    <x v="0"/>
    <s v="19-26"/>
    <x v="0"/>
    <s v="9-Speed Automatic"/>
    <s v="3.5L V6 24V GDI SOHC"/>
    <s v="5FNYF6H61NB101425"/>
    <n v="98326"/>
    <n v="5"/>
    <n v="5"/>
    <n v="5"/>
    <n v="5"/>
    <n v="5"/>
    <n v="5"/>
    <n v="5"/>
    <x v="13"/>
    <x v="0"/>
  </r>
  <r>
    <x v="7"/>
    <x v="0"/>
    <s v="Ridgeline RTL-E"/>
    <x v="1"/>
    <n v="45485"/>
    <n v="4.5"/>
    <n v="1121"/>
    <s v="Obsidian Blue Pearl"/>
    <s v="Gray"/>
    <x v="0"/>
    <s v="18-24"/>
    <x v="0"/>
    <s v="Automatic"/>
    <s v="Regular Unleaded V-6 3.5 L/212"/>
    <s v="5FPYK3F72PB008395"/>
    <n v="30087"/>
    <n v="0"/>
    <n v="5"/>
    <n v="4.8"/>
    <n v="4.8"/>
    <n v="4.2"/>
    <n v="5"/>
    <n v="5"/>
    <x v="13"/>
    <x v="0"/>
  </r>
  <r>
    <x v="7"/>
    <x v="0"/>
    <s v="Civic EX"/>
    <x v="1"/>
    <n v="27545"/>
    <n v="4.8"/>
    <n v="1732"/>
    <s v="Aegean Blue Metallic"/>
    <s v="Black"/>
    <x v="1"/>
    <m/>
    <x v="0"/>
    <s v="Automatic CVT"/>
    <s v="1.5L I4 16V GDI DOHC Turbo"/>
    <s v="2HGFE1F70PH304488"/>
    <s v="P2116"/>
    <n v="1"/>
    <n v="2"/>
    <n v="0"/>
    <n v="2"/>
    <n v="1"/>
    <n v="0"/>
    <n v="0"/>
    <x v="13"/>
    <x v="0"/>
  </r>
  <r>
    <x v="7"/>
    <x v="0"/>
    <s v="Pilot Elite"/>
    <x v="1"/>
    <n v="53830"/>
    <n v="4.8"/>
    <n v="1732"/>
    <s v="Platinum White Pearl"/>
    <s v="Black"/>
    <x v="4"/>
    <m/>
    <x v="0"/>
    <s v="10-Speed Automatic"/>
    <s v="3.5L V6 24V GDI DOHC"/>
    <s v="5FNYG1H83PB006644"/>
    <s v="P2212"/>
    <n v="1"/>
    <n v="2"/>
    <n v="0"/>
    <n v="2"/>
    <n v="1"/>
    <n v="0"/>
    <n v="0"/>
    <x v="13"/>
    <x v="0"/>
  </r>
  <r>
    <x v="3"/>
    <x v="0"/>
    <s v="Pilot TrailSport"/>
    <x v="1"/>
    <n v="46500"/>
    <n v="4.5999999999999996"/>
    <n v="1874"/>
    <s v="Sonic Gray Pearl"/>
    <s v="White"/>
    <x v="4"/>
    <s v="19-25"/>
    <x v="0"/>
    <s v="9-Speed Automatic"/>
    <s v="3.5L V6 24V GDI SOHC"/>
    <s v="5FNYF6H87NB102774"/>
    <s v="NB102774"/>
    <n v="8"/>
    <n v="5"/>
    <n v="5"/>
    <n v="5"/>
    <n v="5"/>
    <n v="5"/>
    <n v="5"/>
    <x v="13"/>
    <x v="0"/>
  </r>
  <r>
    <x v="3"/>
    <x v="0"/>
    <s v="Pilot Sport"/>
    <x v="1"/>
    <n v="41770"/>
    <n v="4.8"/>
    <n v="1978"/>
    <s v="Platinum White Pearl"/>
    <s v="Black"/>
    <x v="0"/>
    <s v="19-26"/>
    <x v="0"/>
    <s v="9-Speed Automatic"/>
    <s v="3.5L V6 24V GDI SOHC"/>
    <s v="5FNYF6H35NB092301"/>
    <n v="22842"/>
    <n v="3"/>
    <n v="5"/>
    <n v="5"/>
    <n v="5"/>
    <n v="5"/>
    <n v="5"/>
    <n v="5"/>
    <x v="13"/>
    <x v="0"/>
  </r>
  <r>
    <x v="3"/>
    <x v="0"/>
    <s v="Pilot TrailSport"/>
    <x v="1"/>
    <n v="46500"/>
    <n v="4.4000000000000004"/>
    <n v="1789"/>
    <s v="Platinum White Pearl"/>
    <s v="Black"/>
    <x v="0"/>
    <s v="19-25"/>
    <x v="0"/>
    <s v="9-Speed Automatic"/>
    <s v="3.5L V6 24V GDI SOHC"/>
    <s v="5FNYF6H87NB099987"/>
    <s v="H28243"/>
    <n v="19"/>
    <n v="5"/>
    <n v="5"/>
    <n v="5"/>
    <n v="5"/>
    <n v="5"/>
    <n v="5"/>
    <x v="13"/>
    <x v="0"/>
  </r>
  <r>
    <x v="7"/>
    <x v="0"/>
    <s v="HR-V LX"/>
    <x v="1"/>
    <n v="26790"/>
    <n v="4.7"/>
    <n v="739"/>
    <s v="Platinum White Pearl"/>
    <s v="Gray"/>
    <x v="0"/>
    <m/>
    <x v="0"/>
    <s v="Automatic CVT"/>
    <s v="2.0L I4 16V GDI DOHC"/>
    <s v="3CZRZ2H33PM717453"/>
    <s v="C17564"/>
    <n v="3"/>
    <n v="4"/>
    <n v="5"/>
    <n v="4"/>
    <n v="5"/>
    <n v="5"/>
    <n v="5"/>
    <x v="13"/>
    <x v="0"/>
  </r>
  <r>
    <x v="1"/>
    <x v="0"/>
    <s v="Passport Touring"/>
    <x v="0"/>
    <n v="28741"/>
    <n v="4.2"/>
    <n v="382"/>
    <s v="Modern Steel Metallic"/>
    <s v="Gray"/>
    <x v="1"/>
    <s v="20-25"/>
    <x v="0"/>
    <s v="9-Speed Automatic"/>
    <s v="3.5L V6 24V GDI SOHC"/>
    <s v="5FNYF7H91KB000493"/>
    <s v="98607VMRCPI"/>
    <n v="44048"/>
    <n v="4.8"/>
    <n v="4.7"/>
    <n v="4.7"/>
    <n v="4.5999999999999996"/>
    <n v="4.7"/>
    <n v="4.8"/>
    <x v="13"/>
    <x v="0"/>
  </r>
  <r>
    <x v="7"/>
    <x v="0"/>
    <s v="CR-V EX"/>
    <x v="1"/>
    <n v="34250"/>
    <n v="4.7"/>
    <n v="1"/>
    <s v="Platinum White Pearl"/>
    <s v="Gray"/>
    <x v="0"/>
    <m/>
    <x v="0"/>
    <s v="Automatic CVT"/>
    <s v="1.5L I4 16V GDI DOHC Turbo"/>
    <s v="7FARS4H4XPE011216"/>
    <s v="40T444"/>
    <n v="5"/>
    <n v="5"/>
    <n v="5"/>
    <n v="5"/>
    <n v="4"/>
    <n v="4"/>
    <n v="5"/>
    <x v="13"/>
    <x v="0"/>
  </r>
  <r>
    <x v="7"/>
    <x v="0"/>
    <s v="Odyssey Sport"/>
    <x v="1"/>
    <n v="43160"/>
    <n v="4.5"/>
    <n v="951"/>
    <s v="Gray Pearl"/>
    <s v="Black"/>
    <x v="1"/>
    <m/>
    <x v="0"/>
    <s v="Automatic"/>
    <s v="3.5L V6 24V GDI SOHC"/>
    <s v="5FNRL6H79PB036901"/>
    <s v="S12270"/>
    <n v="0"/>
    <n v="5"/>
    <n v="5"/>
    <n v="4"/>
    <n v="4"/>
    <n v="4"/>
    <n v="5"/>
    <x v="13"/>
    <x v="0"/>
  </r>
  <r>
    <x v="3"/>
    <x v="0"/>
    <s v="Pilot Sport"/>
    <x v="1"/>
    <n v="40770"/>
    <n v="5"/>
    <n v="3543"/>
    <s v="Sonic Gray Pearl"/>
    <s v="Black"/>
    <x v="0"/>
    <s v="19-26"/>
    <x v="0"/>
    <s v="9-Speed Automatic"/>
    <s v="3.5L V6 24V GDI SOHC"/>
    <s v="5FNYF6H32NB103092"/>
    <n v="98362"/>
    <n v="13"/>
    <n v="5"/>
    <n v="5"/>
    <n v="5"/>
    <n v="5"/>
    <n v="5"/>
    <n v="5"/>
    <x v="13"/>
    <x v="0"/>
  </r>
  <r>
    <x v="7"/>
    <x v="0"/>
    <s v="Ridgeline RTL-E"/>
    <x v="1"/>
    <n v="42452"/>
    <n v="4.8"/>
    <n v="1732"/>
    <s v="Lunar Silver Metallic"/>
    <s v="Black"/>
    <x v="0"/>
    <m/>
    <x v="0"/>
    <s v="9-Speed Automatic"/>
    <s v="3.5L V6 24V GDI SOHC"/>
    <s v="5FPYK3F7XPB009973"/>
    <s v="P1723"/>
    <n v="2"/>
    <n v="5"/>
    <n v="4.8"/>
    <n v="4.8"/>
    <n v="4.2"/>
    <n v="5"/>
    <n v="5"/>
    <x v="13"/>
    <x v="0"/>
  </r>
  <r>
    <x v="7"/>
    <x v="0"/>
    <s v="Odyssey EX-L"/>
    <x v="1"/>
    <n v="42360"/>
    <n v="4.7"/>
    <n v="436"/>
    <s v="Platinum White Pearl"/>
    <s v="Beige"/>
    <x v="1"/>
    <s v="19-28"/>
    <x v="0"/>
    <s v="10-SPEED A/T"/>
    <s v="V6 Cylinder Engine"/>
    <s v="5FNRL6H63PB035962"/>
    <s v="V35962"/>
    <n v="0"/>
    <n v="5"/>
    <n v="5"/>
    <n v="4"/>
    <n v="4"/>
    <n v="4"/>
    <n v="5"/>
    <x v="13"/>
    <x v="0"/>
  </r>
  <r>
    <x v="7"/>
    <x v="0"/>
    <s v="Civic Sport"/>
    <x v="1"/>
    <n v="27400"/>
    <n v="4.8"/>
    <n v="1732"/>
    <s v="Sonic Gray Pearl"/>
    <s v="Black"/>
    <x v="1"/>
    <m/>
    <x v="0"/>
    <s v="Automatic CVT"/>
    <s v="2.0L I4 16V GDI DOHC"/>
    <s v="19XFL2H84PE004819"/>
    <s v="P2184"/>
    <n v="5"/>
    <n v="2"/>
    <n v="0"/>
    <n v="2"/>
    <n v="1"/>
    <n v="0"/>
    <n v="0"/>
    <x v="13"/>
    <x v="0"/>
  </r>
  <r>
    <x v="3"/>
    <x v="0"/>
    <s v="Accord Sport 1.5T"/>
    <x v="1"/>
    <n v="30470"/>
    <n v="4.8"/>
    <n v="1978"/>
    <s v="Platinum White Pearl"/>
    <s v="Black"/>
    <x v="1"/>
    <s v="29-35"/>
    <x v="0"/>
    <s v="Automatic CVT"/>
    <s v="1.5L I4 16V GDI DOHC Turbo"/>
    <s v="1HGCV1F31NA116199"/>
    <n v="22890"/>
    <n v="1"/>
    <n v="5"/>
    <n v="5"/>
    <n v="5"/>
    <n v="5"/>
    <n v="5"/>
    <n v="5"/>
    <x v="13"/>
    <x v="0"/>
  </r>
  <r>
    <x v="7"/>
    <x v="0"/>
    <s v="HR-V LX"/>
    <x v="1"/>
    <n v="26790"/>
    <n v="4.7"/>
    <n v="739"/>
    <s v="Platinum White Pearl"/>
    <s v="Gray"/>
    <x v="0"/>
    <m/>
    <x v="0"/>
    <s v="Automatic CVT"/>
    <s v="2.0L I4 16V GDI DOHC"/>
    <s v="3CZRZ2H30PM717474"/>
    <s v="C17562"/>
    <n v="1"/>
    <n v="4"/>
    <n v="5"/>
    <n v="4"/>
    <n v="5"/>
    <n v="5"/>
    <n v="5"/>
    <x v="13"/>
    <x v="0"/>
  </r>
  <r>
    <x v="3"/>
    <x v="0"/>
    <s v="Pilot Touring 7-Passenger"/>
    <x v="1"/>
    <n v="48860"/>
    <n v="4.7"/>
    <n v="739"/>
    <s v="Deep Scarlet Pearl"/>
    <s v="Beige"/>
    <x v="0"/>
    <s v="19-26"/>
    <x v="0"/>
    <s v="9-Speed Automatic"/>
    <s v="3.5L V6 24V GDI SOHC"/>
    <s v="5FNYF6H60NB081216"/>
    <s v="C17550"/>
    <n v="5"/>
    <n v="5"/>
    <n v="5"/>
    <n v="5"/>
    <n v="5"/>
    <n v="5"/>
    <n v="5"/>
    <x v="13"/>
    <x v="0"/>
  </r>
  <r>
    <x v="5"/>
    <x v="0"/>
    <s v="HR-V EX"/>
    <x v="0"/>
    <n v="29988"/>
    <n v="4.7"/>
    <n v="49"/>
    <s v="Silver"/>
    <s v="White"/>
    <x v="0"/>
    <s v="26-31"/>
    <x v="0"/>
    <s v="Automatic CVT"/>
    <s v="1.8L I4 16V MPFI SOHC"/>
    <s v="3CZRU6H5XMM751845"/>
    <s v="U10583"/>
    <n v="45292"/>
    <n v="4.7"/>
    <n v="4.5999999999999996"/>
    <n v="4.5999999999999996"/>
    <n v="4.7"/>
    <n v="4.7"/>
    <n v="4.8"/>
    <x v="13"/>
    <x v="0"/>
  </r>
  <r>
    <x v="3"/>
    <x v="0"/>
    <s v="Pilot Sport"/>
    <x v="1"/>
    <n v="41770"/>
    <n v="4.5999999999999996"/>
    <n v="679"/>
    <s v="Platinum White"/>
    <s v="Black"/>
    <x v="0"/>
    <s v="19-26"/>
    <x v="0"/>
    <s v="9-Speed Automatic"/>
    <s v="3.5L V6 24V GDI SOHC"/>
    <s v="5FNYF6H37NB086094"/>
    <s v="22560T"/>
    <n v="0"/>
    <n v="5"/>
    <n v="5"/>
    <n v="5"/>
    <n v="5"/>
    <n v="5"/>
    <n v="5"/>
    <x v="13"/>
    <x v="0"/>
  </r>
  <r>
    <x v="3"/>
    <x v="0"/>
    <s v="HR-V EX-L"/>
    <x v="1"/>
    <n v="29395"/>
    <n v="4.7"/>
    <n v="218"/>
    <s v="Aegean Blue Metallic"/>
    <s v="Black"/>
    <x v="0"/>
    <s v="26-31"/>
    <x v="0"/>
    <s v="Automatic CVT"/>
    <s v="1.8L I4 16V MPFI SOHC"/>
    <s v="3CZRU6H70NM748617"/>
    <s v="HN48617"/>
    <n v="0"/>
    <n v="3.8"/>
    <n v="3.2"/>
    <n v="3.6"/>
    <n v="3.6"/>
    <n v="4.2"/>
    <n v="4.2"/>
    <x v="13"/>
    <x v="0"/>
  </r>
  <r>
    <x v="3"/>
    <x v="0"/>
    <s v="Pilot Special Edition"/>
    <x v="1"/>
    <n v="44600"/>
    <n v="3"/>
    <n v="52"/>
    <s v="Sonic Gray Pearl"/>
    <s v="Black"/>
    <x v="0"/>
    <s v="19-26"/>
    <x v="0"/>
    <s v="9-Speed Automatic"/>
    <s v="3.5L V6 24V GDI SOHC"/>
    <s v="5FNYF6H29NB103310"/>
    <s v="H42279"/>
    <n v="6"/>
    <n v="5"/>
    <n v="5"/>
    <n v="5"/>
    <n v="5"/>
    <n v="5"/>
    <n v="5"/>
    <x v="13"/>
    <x v="0"/>
  </r>
  <r>
    <x v="7"/>
    <x v="0"/>
    <s v="Ridgeline Black Edition"/>
    <x v="1"/>
    <n v="45995"/>
    <n v="5"/>
    <n v="3543"/>
    <s v="Platinum White Pearl"/>
    <s v="Black"/>
    <x v="0"/>
    <m/>
    <x v="0"/>
    <s v="9-Speed Automatic"/>
    <s v="3.5L V6 24V GDI SOHC"/>
    <s v="5FPYK3F89PB006278"/>
    <n v="98074"/>
    <n v="12"/>
    <n v="5"/>
    <n v="4.8"/>
    <n v="4.8"/>
    <n v="4.2"/>
    <n v="5"/>
    <n v="5"/>
    <x v="13"/>
    <x v="0"/>
  </r>
  <r>
    <x v="3"/>
    <x v="0"/>
    <s v="Pilot EX-L"/>
    <x v="1"/>
    <n v="43000"/>
    <n v="5"/>
    <n v="3543"/>
    <s v="Platinum White Pearl"/>
    <s v="Black"/>
    <x v="0"/>
    <s v="19-26"/>
    <x v="0"/>
    <s v="9-Speed Automatic"/>
    <s v="3.5L V6 24V GDI SOHC"/>
    <s v="5FNYF6H50NB097875"/>
    <n v="98219"/>
    <n v="5"/>
    <n v="5"/>
    <n v="5"/>
    <n v="5"/>
    <n v="5"/>
    <n v="5"/>
    <n v="5"/>
    <x v="13"/>
    <x v="0"/>
  </r>
  <r>
    <x v="3"/>
    <x v="0"/>
    <s v="Pilot EX-L"/>
    <x v="1"/>
    <n v="43000"/>
    <n v="5"/>
    <n v="3543"/>
    <s v="Platinum White Pearl"/>
    <s v="Black"/>
    <x v="0"/>
    <s v="19-26"/>
    <x v="0"/>
    <s v="9-Speed Automatic"/>
    <s v="3.5L V6 24V GDI SOHC"/>
    <s v="5FNYF6H50NB097892"/>
    <n v="98218"/>
    <n v="5"/>
    <n v="5"/>
    <n v="5"/>
    <n v="5"/>
    <n v="5"/>
    <n v="5"/>
    <n v="5"/>
    <x v="13"/>
    <x v="0"/>
  </r>
  <r>
    <x v="7"/>
    <x v="0"/>
    <s v="CR-V EX-L"/>
    <x v="1"/>
    <n v="37510"/>
    <n v="4.5999999999999996"/>
    <n v="1874"/>
    <s v="Urban Gray Pearl"/>
    <s v="White"/>
    <x v="4"/>
    <m/>
    <x v="0"/>
    <s v="Automatic CVT"/>
    <s v="1.5L I4 16V GDI DOHC Turbo"/>
    <s v="7FARS4H7XPE010142"/>
    <s v="PE010142"/>
    <n v="8"/>
    <n v="5"/>
    <n v="5"/>
    <n v="5"/>
    <n v="4"/>
    <n v="4"/>
    <n v="5"/>
    <x v="13"/>
    <x v="0"/>
  </r>
  <r>
    <x v="7"/>
    <x v="0"/>
    <s v="Pilot Touring"/>
    <x v="1"/>
    <n v="49895"/>
    <n v="4.5999999999999996"/>
    <n v="1874"/>
    <s v="Crystal Black Pearl"/>
    <s v="White"/>
    <x v="4"/>
    <m/>
    <x v="0"/>
    <s v="Automatic"/>
    <s v="3.5L V6 24V GDI DOHC"/>
    <s v="5FNYG1H75PB000884"/>
    <s v="PB000884"/>
    <n v="8"/>
    <n v="2"/>
    <n v="0"/>
    <n v="2"/>
    <n v="1"/>
    <n v="0"/>
    <n v="0"/>
    <x v="13"/>
    <x v="0"/>
  </r>
  <r>
    <x v="3"/>
    <x v="0"/>
    <s v="Pilot TrailSport"/>
    <x v="1"/>
    <n v="44000"/>
    <n v="2.4"/>
    <n v="246"/>
    <s v="Platinum White Pearl"/>
    <s v="Black"/>
    <x v="0"/>
    <s v="19-25"/>
    <x v="0"/>
    <s v="9-Speed Automatic"/>
    <s v="3.5L V6 24V GDI SOHC"/>
    <s v="5FNYF6H87NB101723"/>
    <s v="L61235"/>
    <n v="3"/>
    <n v="5"/>
    <n v="5"/>
    <n v="5"/>
    <n v="5"/>
    <n v="5"/>
    <n v="5"/>
    <x v="13"/>
    <x v="0"/>
  </r>
  <r>
    <x v="7"/>
    <x v="0"/>
    <s v="HR-V LX"/>
    <x v="1"/>
    <n v="26790"/>
    <n v="4.7"/>
    <n v="739"/>
    <s v="Pearl"/>
    <s v="Gray"/>
    <x v="4"/>
    <m/>
    <x v="0"/>
    <s v="Automatic CVT"/>
    <s v="2.0L I4 16V GDI DOHC"/>
    <s v="3CZRZ2H37PM720937"/>
    <s v="C17609"/>
    <n v="1"/>
    <n v="4"/>
    <n v="5"/>
    <n v="4"/>
    <n v="5"/>
    <n v="5"/>
    <n v="5"/>
    <x v="13"/>
    <x v="0"/>
  </r>
  <r>
    <x v="5"/>
    <x v="0"/>
    <s v="Pilot Elite"/>
    <x v="1"/>
    <n v="49935"/>
    <n v="3.1"/>
    <n v="134"/>
    <s v="White"/>
    <s v="Beige"/>
    <x v="0"/>
    <s v="19-26"/>
    <x v="0"/>
    <s v="Automatic"/>
    <s v="Regular Unleaded V-6 3.5 L/212"/>
    <s v="5FNYF6H07MB030080"/>
    <s v="MB030080"/>
    <n v="10"/>
    <n v="4.9000000000000004"/>
    <n v="4.8"/>
    <n v="4.8"/>
    <n v="4.7"/>
    <n v="4.7"/>
    <n v="4.8"/>
    <x v="13"/>
    <x v="0"/>
  </r>
  <r>
    <x v="3"/>
    <x v="0"/>
    <s v="Pilot TrailSport"/>
    <x v="1"/>
    <n v="46500"/>
    <n v="4.5"/>
    <n v="1614"/>
    <s v="Sonic Gray Pearl"/>
    <s v="Black"/>
    <x v="0"/>
    <s v="19-25"/>
    <x v="0"/>
    <s v="9-Speed Automatic"/>
    <s v="3.5L V6 24V GDI SOHC"/>
    <s v="5FNYF6H8XNB090409"/>
    <s v="N11634"/>
    <n v="3"/>
    <n v="5"/>
    <n v="5"/>
    <n v="5"/>
    <n v="5"/>
    <n v="5"/>
    <n v="5"/>
    <x v="13"/>
    <x v="0"/>
  </r>
  <r>
    <x v="5"/>
    <x v="0"/>
    <s v="CR-V Hybrid Touring"/>
    <x v="0"/>
    <n v="34535"/>
    <n v="3.8"/>
    <n v="65"/>
    <s v="Maroon"/>
    <s v="White"/>
    <x v="0"/>
    <s v="40-35"/>
    <x v="1"/>
    <s v="Automatic CVT"/>
    <s v="2.0L I4 16V MPFI DOHC Hybrid"/>
    <s v="7FART6H98ME005799"/>
    <s v="15145P-2"/>
    <n v="36571"/>
    <n v="4.8"/>
    <n v="4.8"/>
    <n v="4.8"/>
    <n v="4.7"/>
    <n v="4.8"/>
    <n v="4.8"/>
    <x v="13"/>
    <x v="0"/>
  </r>
  <r>
    <x v="3"/>
    <x v="0"/>
    <s v="Pilot Sport"/>
    <x v="1"/>
    <n v="41770"/>
    <n v="5"/>
    <n v="162"/>
    <s v="Platinum White Pearl"/>
    <s v="Black"/>
    <x v="0"/>
    <s v="19-26"/>
    <x v="0"/>
    <s v="9-Speed Automatic"/>
    <s v="3.5L V6 24V GDI SOHC"/>
    <s v="5FNYF6H31NB104136"/>
    <s v="H22320"/>
    <n v="10"/>
    <n v="5"/>
    <n v="5"/>
    <n v="5"/>
    <n v="5"/>
    <n v="5"/>
    <n v="5"/>
    <x v="13"/>
    <x v="0"/>
  </r>
  <r>
    <x v="7"/>
    <x v="0"/>
    <s v="CR-V EX-L"/>
    <x v="1"/>
    <n v="37510"/>
    <n v="4.7"/>
    <n v="436"/>
    <s v="Platinum White Pearl"/>
    <s v="Gray"/>
    <x v="0"/>
    <s v="27-32"/>
    <x v="0"/>
    <s v="continuously variable automatic"/>
    <s v="4 Cylinder Engine"/>
    <s v="2HKRS4H72PH412394"/>
    <s v="R412394"/>
    <n v="0"/>
    <n v="5"/>
    <n v="5"/>
    <n v="5"/>
    <n v="4"/>
    <n v="4"/>
    <n v="5"/>
    <x v="13"/>
    <x v="0"/>
  </r>
  <r>
    <x v="3"/>
    <x v="0"/>
    <s v="Pilot EX-L"/>
    <x v="1"/>
    <n v="43605"/>
    <n v="4.5999999999999996"/>
    <n v="1874"/>
    <s v="Crystal Black Pearl"/>
    <s v="White"/>
    <x v="0"/>
    <s v="19-26"/>
    <x v="0"/>
    <s v="9-Speed Automatic"/>
    <s v="3.5L V6 24V GDI SOHC"/>
    <s v="5FNYF6H5XNB094448"/>
    <s v="NB094448"/>
    <n v="5"/>
    <n v="5"/>
    <n v="5"/>
    <n v="5"/>
    <n v="5"/>
    <n v="5"/>
    <n v="5"/>
    <x v="13"/>
    <x v="0"/>
  </r>
  <r>
    <x v="3"/>
    <x v="0"/>
    <s v="Pilot Sport"/>
    <x v="1"/>
    <n v="41770"/>
    <n v="4.5999999999999996"/>
    <n v="1874"/>
    <s v="Platinum White Pearl"/>
    <s v="White"/>
    <x v="4"/>
    <s v="19-26"/>
    <x v="0"/>
    <s v="9-Speed Automatic"/>
    <s v="3.5L V6 24V GDI SOHC"/>
    <s v="5FNYF6H38NB104635"/>
    <s v="NB104635"/>
    <n v="8"/>
    <n v="5"/>
    <n v="5"/>
    <n v="5"/>
    <n v="5"/>
    <n v="5"/>
    <n v="5"/>
    <x v="13"/>
    <x v="0"/>
  </r>
  <r>
    <x v="7"/>
    <x v="0"/>
    <s v="Ridgeline RTL-E"/>
    <x v="1"/>
    <n v="48005"/>
    <n v="4.5999999999999996"/>
    <n v="1874"/>
    <s v="Radiant Red Metallic II"/>
    <s v="White"/>
    <x v="0"/>
    <m/>
    <x v="0"/>
    <s v="Automatic"/>
    <s v="3.5L V6 24V GDI SOHC"/>
    <s v="5FPYK3F70PB012655"/>
    <s v="PB012655"/>
    <n v="10"/>
    <n v="5"/>
    <n v="4.8"/>
    <n v="4.8"/>
    <n v="4.2"/>
    <n v="5"/>
    <n v="5"/>
    <x v="13"/>
    <x v="0"/>
  </r>
  <r>
    <x v="3"/>
    <x v="0"/>
    <s v="Pilot Sport"/>
    <x v="1"/>
    <n v="41375"/>
    <n v="2.4"/>
    <n v="246"/>
    <s v="Obsidian Blue Pearl"/>
    <s v="Black"/>
    <x v="0"/>
    <s v="19-26"/>
    <x v="0"/>
    <s v="9-Speed Automatic"/>
    <s v="3.5L V6 24V GDI SOHC"/>
    <s v="5FNYF6H34NB081452"/>
    <s v="L61064"/>
    <n v="3"/>
    <n v="5"/>
    <n v="5"/>
    <n v="5"/>
    <n v="5"/>
    <n v="5"/>
    <n v="5"/>
    <x v="13"/>
    <x v="0"/>
  </r>
  <r>
    <x v="3"/>
    <x v="0"/>
    <s v="Pilot Touring 7-Passenger"/>
    <x v="1"/>
    <n v="48860"/>
    <n v="4.7"/>
    <n v="739"/>
    <s v="Deep Scarlet Pearl"/>
    <s v="Beige"/>
    <x v="4"/>
    <s v="19-26"/>
    <x v="0"/>
    <s v="9-Speed Automatic"/>
    <s v="3.5L V6 24V GDI SOHC"/>
    <s v="5FNYF6H6XNB094894"/>
    <s v="C17629"/>
    <n v="1"/>
    <n v="5"/>
    <n v="5"/>
    <n v="5"/>
    <n v="5"/>
    <n v="5"/>
    <n v="5"/>
    <x v="13"/>
    <x v="0"/>
  </r>
  <r>
    <x v="3"/>
    <x v="0"/>
    <s v="Passport TrailSport"/>
    <x v="1"/>
    <n v="47165"/>
    <n v="4.8"/>
    <n v="1889"/>
    <s v="Crystal Black Pearl"/>
    <s v="Black"/>
    <x v="0"/>
    <s v="19-24"/>
    <x v="0"/>
    <s v="9-Speed Automatic"/>
    <s v="3.5L V6 24V GDI SOHC"/>
    <s v="5FNYF8H67NB028654"/>
    <s v="E9851"/>
    <n v="9"/>
    <n v="5"/>
    <n v="5"/>
    <n v="4.9000000000000004"/>
    <n v="5"/>
    <n v="4.9000000000000004"/>
    <n v="5"/>
    <x v="13"/>
    <x v="0"/>
  </r>
  <r>
    <x v="3"/>
    <x v="0"/>
    <s v="Pilot Sport"/>
    <x v="1"/>
    <n v="41770"/>
    <n v="4.8"/>
    <n v="1889"/>
    <s v="Platinum White Pearl"/>
    <s v="Black"/>
    <x v="0"/>
    <s v="19-26"/>
    <x v="0"/>
    <s v="9-Speed Automatic"/>
    <s v="3.5L V6 24V GDI SOHC"/>
    <s v="5FNYF6H33NB104686"/>
    <s v="E10039"/>
    <n v="10"/>
    <n v="5"/>
    <n v="5"/>
    <n v="5"/>
    <n v="5"/>
    <n v="5"/>
    <n v="5"/>
    <x v="13"/>
    <x v="0"/>
  </r>
  <r>
    <x v="3"/>
    <x v="0"/>
    <s v="Pilot TrailSport"/>
    <x v="1"/>
    <n v="46500"/>
    <n v="4.8"/>
    <n v="1889"/>
    <s v="Platinum White Pearl"/>
    <s v="Black"/>
    <x v="0"/>
    <s v="19-25"/>
    <x v="0"/>
    <s v="9-Speed Automatic"/>
    <s v="3.5L V6 24V GDI SOHC"/>
    <s v="5FNYF6H86NB101728"/>
    <s v="E10000"/>
    <n v="2"/>
    <n v="5"/>
    <n v="5"/>
    <n v="5"/>
    <n v="5"/>
    <n v="5"/>
    <n v="5"/>
    <x v="13"/>
    <x v="0"/>
  </r>
  <r>
    <x v="3"/>
    <x v="0"/>
    <s v="CR-V Hybrid Touring"/>
    <x v="0"/>
    <n v="40519"/>
    <n v="5"/>
    <n v="5145"/>
    <s v="Sonic Gray Pearl"/>
    <s v="Black"/>
    <x v="0"/>
    <s v="40-35"/>
    <x v="1"/>
    <s v="Automatic CVT"/>
    <s v="2.0L I4 16V MPFI DOHC Hybrid"/>
    <s v="5J6RT6H90NL009740"/>
    <s v="B3048A"/>
    <n v="7837"/>
    <n v="4.5999999999999996"/>
    <n v="4.9000000000000004"/>
    <n v="4.5"/>
    <n v="4.5999999999999996"/>
    <n v="4.8"/>
    <n v="4.7"/>
    <x v="13"/>
    <x v="0"/>
  </r>
  <r>
    <x v="7"/>
    <x v="0"/>
    <s v="Ridgeline RTL-E"/>
    <x v="1"/>
    <n v="47925"/>
    <n v="4.5"/>
    <n v="1121"/>
    <s v="Modern Steel Metallic"/>
    <s v="Black"/>
    <x v="0"/>
    <s v="18-24"/>
    <x v="0"/>
    <s v="Automatic"/>
    <s v="Regular Unleaded V-6 3.5 L/212"/>
    <s v="5FPYK3F77PB006058"/>
    <n v="30086"/>
    <n v="0"/>
    <n v="5"/>
    <n v="4.8"/>
    <n v="4.8"/>
    <n v="4.2"/>
    <n v="5"/>
    <n v="5"/>
    <x v="13"/>
    <x v="0"/>
  </r>
  <r>
    <x v="3"/>
    <x v="0"/>
    <s v="Pilot TrailSport"/>
    <x v="1"/>
    <n v="46500"/>
    <n v="4.8"/>
    <n v="1889"/>
    <s v="Lunar Silver Metallic"/>
    <s v="Black"/>
    <x v="0"/>
    <s v="19-25"/>
    <x v="0"/>
    <s v="9-Speed Automatic"/>
    <s v="3.5L V6 24V GDI SOHC"/>
    <s v="5FNYF6H86NB102202"/>
    <s v="E10012"/>
    <n v="2"/>
    <n v="5"/>
    <n v="5"/>
    <n v="5"/>
    <n v="5"/>
    <n v="5"/>
    <n v="5"/>
    <x v="13"/>
    <x v="0"/>
  </r>
  <r>
    <x v="11"/>
    <x v="0"/>
    <s v="Odyssey EX-L"/>
    <x v="0"/>
    <n v="23018"/>
    <n v="5"/>
    <n v="2487"/>
    <s v="Modern Steel Metallic"/>
    <s v="Gray"/>
    <x v="1"/>
    <s v="19-27"/>
    <x v="0"/>
    <s v="6-Speed Automatic"/>
    <s v="3.5L V6 24V MPFI SOHC"/>
    <s v="5FNRL5H60HB007340"/>
    <s v="P9335A"/>
    <n v="64200"/>
    <n v="4.8"/>
    <n v="4.5999999999999996"/>
    <n v="4.8"/>
    <n v="4.5999999999999996"/>
    <n v="4.7"/>
    <n v="4.8"/>
    <x v="13"/>
    <x v="0"/>
  </r>
  <r>
    <x v="4"/>
    <x v="0"/>
    <s v="Passport Touring"/>
    <x v="0"/>
    <n v="33600"/>
    <n v="5"/>
    <n v="4272"/>
    <s v="Obsidian Blue Pearl"/>
    <s v="Gray"/>
    <x v="0"/>
    <s v="19-24"/>
    <x v="0"/>
    <s v="9-Speed Automatic"/>
    <s v="3.5L V6 24V GDI SOHC"/>
    <s v="5FNYF8H92LB018086"/>
    <s v="HCCP370"/>
    <n v="21614"/>
    <n v="4.9000000000000004"/>
    <n v="4.8"/>
    <n v="4.8"/>
    <n v="4.5999999999999996"/>
    <n v="4.8"/>
    <n v="4.8"/>
    <x v="13"/>
    <x v="0"/>
  </r>
  <r>
    <x v="3"/>
    <x v="0"/>
    <s v="Pilot Sport"/>
    <x v="1"/>
    <n v="40770"/>
    <n v="5"/>
    <n v="3543"/>
    <s v="Sonic Gray Pearl"/>
    <s v="Black"/>
    <x v="0"/>
    <s v="19-26"/>
    <x v="0"/>
    <s v="9-Speed Automatic"/>
    <s v="3.5L V6 24V GDI SOHC"/>
    <s v="5FNYF6H30NB104063"/>
    <n v="98405"/>
    <n v="3"/>
    <n v="5"/>
    <n v="5"/>
    <n v="5"/>
    <n v="5"/>
    <n v="5"/>
    <n v="5"/>
    <x v="13"/>
    <x v="0"/>
  </r>
  <r>
    <x v="7"/>
    <x v="0"/>
    <s v="Odyssey Elite"/>
    <x v="1"/>
    <n v="51420"/>
    <n v="4.8"/>
    <n v="1732"/>
    <s v="Platinum White Pearl"/>
    <s v="Black"/>
    <x v="1"/>
    <m/>
    <x v="0"/>
    <s v="10-Speed Automatic"/>
    <s v="3.5L V6 24V GDI SOHC"/>
    <s v="5FNRL6H95PB034516"/>
    <s v="P2121"/>
    <n v="1"/>
    <n v="5"/>
    <n v="5"/>
    <n v="4"/>
    <n v="4"/>
    <n v="4"/>
    <n v="5"/>
    <x v="13"/>
    <x v="0"/>
  </r>
  <r>
    <x v="3"/>
    <x v="0"/>
    <s v="Pilot EX-L"/>
    <x v="1"/>
    <n v="44000"/>
    <n v="4.5999999999999996"/>
    <n v="1874"/>
    <s v="Platinum White Pearl"/>
    <s v="White"/>
    <x v="0"/>
    <s v="19-26"/>
    <x v="0"/>
    <s v="9-Speed Automatic"/>
    <s v="3.5L V6 24V GDI SOHC"/>
    <s v="5FNYF6H59NB098829"/>
    <s v="NB098829"/>
    <n v="10"/>
    <n v="5"/>
    <n v="5"/>
    <n v="5"/>
    <n v="5"/>
    <n v="5"/>
    <n v="5"/>
    <x v="13"/>
    <x v="0"/>
  </r>
  <r>
    <x v="7"/>
    <x v="0"/>
    <s v="Odyssey EX-L"/>
    <x v="1"/>
    <n v="41705"/>
    <n v="4.7"/>
    <n v="739"/>
    <s v="Crystal Black Pearl"/>
    <s v="Black"/>
    <x v="1"/>
    <m/>
    <x v="0"/>
    <s v="Automatic"/>
    <s v="3.5L V6 24V GDI SOHC"/>
    <s v="5FNRL6H68PB016002"/>
    <s v="C17614"/>
    <n v="1"/>
    <n v="5"/>
    <n v="5"/>
    <n v="4"/>
    <n v="4"/>
    <n v="4"/>
    <n v="5"/>
    <x v="13"/>
    <x v="0"/>
  </r>
  <r>
    <x v="7"/>
    <x v="0"/>
    <s v="Ridgeline RTL"/>
    <x v="1"/>
    <n v="43755"/>
    <n v="4.8"/>
    <n v="1889"/>
    <s v="Platinum White Pearl"/>
    <s v="Black"/>
    <x v="0"/>
    <m/>
    <x v="0"/>
    <s v="Automatic"/>
    <s v="3.5L V6 24V GDI SOHC"/>
    <s v="5FPYK3F52PB004555"/>
    <s v="E9810"/>
    <n v="1250"/>
    <n v="5"/>
    <n v="4.8"/>
    <n v="4.8"/>
    <n v="4.2"/>
    <n v="5"/>
    <n v="5"/>
    <x v="13"/>
    <x v="0"/>
  </r>
  <r>
    <x v="7"/>
    <x v="0"/>
    <s v="Pilot Elite"/>
    <x v="1"/>
    <n v="53375"/>
    <n v="4.5"/>
    <n v="951"/>
    <s v="Crystal Black Pearl"/>
    <s v="Black"/>
    <x v="0"/>
    <m/>
    <x v="0"/>
    <s v="Automatic"/>
    <s v="3.5L V6 24V GDI DOHC"/>
    <s v="5FNYG1H86PB007139"/>
    <s v="S12347"/>
    <n v="4"/>
    <n v="2"/>
    <n v="0"/>
    <n v="2"/>
    <n v="1"/>
    <n v="0"/>
    <n v="0"/>
    <x v="13"/>
    <x v="0"/>
  </r>
  <r>
    <x v="7"/>
    <x v="0"/>
    <s v="CR-V EX-L"/>
    <x v="1"/>
    <n v="36900"/>
    <n v="5"/>
    <n v="4272"/>
    <s v="Still Night Pearl"/>
    <s v="Black"/>
    <x v="0"/>
    <m/>
    <x v="0"/>
    <s v="Automatic CVT"/>
    <s v="1.5L I4 16V GDI DOHC Turbo"/>
    <s v="2HKRS4H78PH401495"/>
    <s v="H30071"/>
    <n v="5"/>
    <n v="5"/>
    <n v="5"/>
    <n v="5"/>
    <n v="4"/>
    <n v="4"/>
    <n v="5"/>
    <x v="13"/>
    <x v="0"/>
  </r>
  <r>
    <x v="3"/>
    <x v="0"/>
    <s v="Pilot TrailSport"/>
    <x v="1"/>
    <n v="46500"/>
    <n v="4.5"/>
    <n v="1121"/>
    <s v="Sonic Gray Pearl"/>
    <s v="Black"/>
    <x v="0"/>
    <s v="19-25"/>
    <x v="0"/>
    <s v="Automatic"/>
    <s v="Regular Unleaded V-6 3.5 L/212"/>
    <s v="5FNYF6H83NB100455"/>
    <n v="21378"/>
    <n v="3"/>
    <n v="5"/>
    <n v="5"/>
    <n v="5"/>
    <n v="5"/>
    <n v="5"/>
    <n v="5"/>
    <x v="13"/>
    <x v="0"/>
  </r>
  <r>
    <x v="7"/>
    <x v="0"/>
    <s v="CR-V Hybrid Sport Touring"/>
    <x v="1"/>
    <n v="40240"/>
    <n v="4.7"/>
    <n v="436"/>
    <s v="Platinum White Pearl"/>
    <s v="Gray"/>
    <x v="0"/>
    <s v="40-34"/>
    <x v="1"/>
    <s v="electronic continuously variable"/>
    <s v="4 Cylinder Engine"/>
    <s v="2HKRS6H99PH800686"/>
    <s v="R19362"/>
    <n v="17"/>
    <n v="5"/>
    <n v="3"/>
    <n v="4"/>
    <n v="4"/>
    <n v="5"/>
    <n v="5"/>
    <x v="13"/>
    <x v="0"/>
  </r>
  <r>
    <x v="7"/>
    <x v="0"/>
    <s v="Odyssey Elite"/>
    <x v="1"/>
    <n v="50765"/>
    <n v="4.7"/>
    <n v="739"/>
    <s v="Crystal Black Pearl"/>
    <s v="Black"/>
    <x v="1"/>
    <m/>
    <x v="0"/>
    <s v="Automatic"/>
    <s v="3.5L V6 24V GDI SOHC"/>
    <s v="5FNRL6H95PB017649"/>
    <s v="C17596"/>
    <n v="1"/>
    <n v="5"/>
    <n v="5"/>
    <n v="4"/>
    <n v="4"/>
    <n v="4"/>
    <n v="5"/>
    <x v="13"/>
    <x v="0"/>
  </r>
  <r>
    <x v="3"/>
    <x v="0"/>
    <s v="HR-V EX-L"/>
    <x v="1"/>
    <n v="29340"/>
    <n v="4.7"/>
    <n v="218"/>
    <s v="Platinum White Pearl"/>
    <s v="Gray"/>
    <x v="0"/>
    <s v="26-31"/>
    <x v="0"/>
    <s v="Automatic CVT"/>
    <s v="1.8L I4 16V MPFI SOHC"/>
    <s v="3CZRU6H7XNM726107"/>
    <s v="HN26107"/>
    <n v="0"/>
    <n v="3.8"/>
    <n v="3.2"/>
    <n v="3.6"/>
    <n v="3.6"/>
    <n v="4.2"/>
    <n v="4.2"/>
    <x v="13"/>
    <x v="0"/>
  </r>
  <r>
    <x v="7"/>
    <x v="0"/>
    <s v="CR-V EX-L"/>
    <x v="1"/>
    <n v="36505"/>
    <n v="4.7"/>
    <n v="218"/>
    <s v="Lunar Silver Metallic"/>
    <s v="Black"/>
    <x v="0"/>
    <m/>
    <x v="0"/>
    <s v="Automatic CVT"/>
    <s v="1.5L I4 16V GDI DOHC Turbo"/>
    <s v="2HKRS4H7XPH401353"/>
    <s v="HN01353"/>
    <n v="0"/>
    <n v="5"/>
    <n v="5"/>
    <n v="5"/>
    <n v="4"/>
    <n v="4"/>
    <n v="5"/>
    <x v="13"/>
    <x v="0"/>
  </r>
  <r>
    <x v="7"/>
    <x v="0"/>
    <s v="Passport TrailSport"/>
    <x v="1"/>
    <n v="44895"/>
    <n v="5"/>
    <n v="4978"/>
    <s v="Crystal Black Pearl"/>
    <s v="Black"/>
    <x v="0"/>
    <m/>
    <x v="0"/>
    <s v="9-Speed Automatic"/>
    <s v="3.5L V6 24V GDI SOHC"/>
    <s v="5FNYF8H65PB007403"/>
    <s v="40T437"/>
    <n v="5"/>
    <n v="2"/>
    <n v="0"/>
    <n v="2"/>
    <n v="1"/>
    <n v="0"/>
    <n v="0"/>
    <x v="13"/>
    <x v="0"/>
  </r>
  <r>
    <x v="3"/>
    <x v="0"/>
    <s v="Accord Sport 1.5T"/>
    <x v="1"/>
    <n v="29766"/>
    <n v="5"/>
    <n v="4272"/>
    <s v="Platinum White Pearl"/>
    <s v="Black"/>
    <x v="1"/>
    <s v="29-35"/>
    <x v="0"/>
    <s v="Automatic CVT"/>
    <s v="1.5L I4 16V GDI DOHC Turbo"/>
    <s v="1HGCV1F31NA123086"/>
    <s v="H21203"/>
    <n v="5"/>
    <n v="5"/>
    <n v="5"/>
    <n v="5"/>
    <n v="5"/>
    <n v="5"/>
    <n v="5"/>
    <x v="13"/>
    <x v="0"/>
  </r>
  <r>
    <x v="7"/>
    <x v="0"/>
    <s v="Odyssey EX-L"/>
    <x v="1"/>
    <n v="41855"/>
    <n v="4.5"/>
    <n v="1121"/>
    <s v="Obsidian Blue Pearl"/>
    <s v="Gray"/>
    <x v="1"/>
    <s v="19-28"/>
    <x v="0"/>
    <s v="Automatic"/>
    <s v="Regular Unleaded V-6 3.5 L/212"/>
    <s v="5FNRL6H68PB030062"/>
    <n v="30190"/>
    <n v="0"/>
    <n v="5"/>
    <n v="5"/>
    <n v="4"/>
    <n v="4"/>
    <n v="4"/>
    <n v="5"/>
    <x v="13"/>
    <x v="0"/>
  </r>
  <r>
    <x v="7"/>
    <x v="0"/>
    <s v="Pilot TrailSport"/>
    <x v="1"/>
    <n v="51845"/>
    <n v="4.8"/>
    <n v="1732"/>
    <s v="Sky"/>
    <s v="Black"/>
    <x v="4"/>
    <m/>
    <x v="0"/>
    <s v="10-Speed Automatic"/>
    <s v="3.5L V6 24V GDI DOHC"/>
    <s v="5FNYG1H64PB005131"/>
    <s v="P2175"/>
    <n v="1"/>
    <n v="2"/>
    <n v="0"/>
    <n v="2"/>
    <n v="1"/>
    <n v="0"/>
    <n v="0"/>
    <x v="13"/>
    <x v="0"/>
  </r>
  <r>
    <x v="7"/>
    <x v="0"/>
    <s v="Pilot Touring"/>
    <x v="1"/>
    <n v="50240"/>
    <n v="4.8"/>
    <n v="1732"/>
    <s v="White Diamond Pearl"/>
    <s v="Gray"/>
    <x v="0"/>
    <m/>
    <x v="0"/>
    <s v="10-Speed Automatic"/>
    <s v="3.5L V6 24V GDI DOHC"/>
    <s v="5FNYG1H74PB000956"/>
    <s v="P2105"/>
    <n v="5"/>
    <n v="2"/>
    <n v="0"/>
    <n v="2"/>
    <n v="1"/>
    <n v="0"/>
    <n v="0"/>
    <x v="13"/>
    <x v="0"/>
  </r>
  <r>
    <x v="7"/>
    <x v="0"/>
    <s v="Passport EX-L"/>
    <x v="1"/>
    <n v="42790"/>
    <n v="4.7"/>
    <n v="436"/>
    <s v="Radiant Red Metallic II"/>
    <s v="Black"/>
    <x v="0"/>
    <s v="19-24"/>
    <x v="0"/>
    <s v="9-SPEED A/T"/>
    <s v="V6 Cylinder Engine"/>
    <s v="5FNYF8H57PB005370"/>
    <s v="S5370"/>
    <n v="5"/>
    <n v="2"/>
    <n v="0"/>
    <n v="2"/>
    <n v="1"/>
    <n v="0"/>
    <n v="0"/>
    <x v="13"/>
    <x v="0"/>
  </r>
  <r>
    <x v="7"/>
    <x v="0"/>
    <s v="Odyssey Elite"/>
    <x v="1"/>
    <n v="50915"/>
    <n v="4.5999999999999996"/>
    <n v="1874"/>
    <s v="Crystal Black Pearl"/>
    <s v="White"/>
    <x v="1"/>
    <m/>
    <x v="0"/>
    <s v="Automatic"/>
    <s v="3.5L V6 24V GDI SOHC"/>
    <s v="5FNRL6H92PB029726"/>
    <s v="PB029726"/>
    <n v="8"/>
    <n v="5"/>
    <n v="5"/>
    <n v="4"/>
    <n v="4"/>
    <n v="4"/>
    <n v="5"/>
    <x v="13"/>
    <x v="0"/>
  </r>
  <r>
    <x v="7"/>
    <x v="0"/>
    <s v="Odyssey Touring"/>
    <x v="1"/>
    <n v="45895"/>
    <n v="4.5999999999999996"/>
    <n v="1874"/>
    <s v="Modern Steel Metallic"/>
    <s v="White"/>
    <x v="1"/>
    <m/>
    <x v="0"/>
    <s v="Automatic"/>
    <s v="3.5L V6 24V GDI SOHC"/>
    <s v="5FNRL6H87PB032130"/>
    <s v="PB032130"/>
    <n v="8"/>
    <n v="5"/>
    <n v="5"/>
    <n v="4"/>
    <n v="4"/>
    <n v="4"/>
    <n v="5"/>
    <x v="13"/>
    <x v="0"/>
  </r>
  <r>
    <x v="11"/>
    <x v="0"/>
    <s v="Odyssey EX-L"/>
    <x v="0"/>
    <n v="25564"/>
    <n v="4.3"/>
    <n v="1416"/>
    <s v="Black"/>
    <s v="Gray"/>
    <x v="1"/>
    <s v="19-27"/>
    <x v="0"/>
    <s v="6-Speed Automatic"/>
    <s v="3.5L V6 24V MPFI SOHC"/>
    <s v="5FNRL5H67HB012051"/>
    <s v="P7573"/>
    <n v="58432"/>
    <n v="4.8"/>
    <n v="4.5999999999999996"/>
    <n v="4.8"/>
    <n v="4.5999999999999996"/>
    <n v="4.7"/>
    <n v="4.8"/>
    <x v="13"/>
    <x v="0"/>
  </r>
  <r>
    <x v="1"/>
    <x v="0"/>
    <s v="Civic Si Base"/>
    <x v="0"/>
    <n v="23977"/>
    <n v="4.7"/>
    <n v="447"/>
    <s v="Lunar Silver Metallic"/>
    <s v="Black"/>
    <x v="1"/>
    <s v="28-38"/>
    <x v="0"/>
    <s v="6-Speed Manual"/>
    <s v="1.5L I4 16V GDI DOHC Turbo"/>
    <s v="2HGFC3A55KH751933"/>
    <s v="P68015A"/>
    <n v="51383"/>
    <n v="4.7"/>
    <n v="4.8"/>
    <n v="4.7"/>
    <n v="4.8"/>
    <n v="4.8"/>
    <n v="4.9000000000000004"/>
    <x v="13"/>
    <x v="0"/>
  </r>
  <r>
    <x v="3"/>
    <x v="0"/>
    <s v="Pilot Sport"/>
    <x v="1"/>
    <n v="41770"/>
    <n v="4.5999999999999996"/>
    <n v="1874"/>
    <s v="Sonic Gray Pearl"/>
    <s v="White"/>
    <x v="0"/>
    <s v="19-26"/>
    <x v="0"/>
    <s v="9-Speed Automatic"/>
    <s v="3.5L V6 24V GDI SOHC"/>
    <s v="5FNYF6H31NB098256"/>
    <s v="NB098256"/>
    <n v="6"/>
    <n v="5"/>
    <n v="5"/>
    <n v="5"/>
    <n v="5"/>
    <n v="5"/>
    <n v="5"/>
    <x v="13"/>
    <x v="0"/>
  </r>
  <r>
    <x v="3"/>
    <x v="0"/>
    <s v="Passport TrailSport"/>
    <x v="1"/>
    <n v="44948"/>
    <n v="4.8"/>
    <n v="1978"/>
    <s v="Radiant Red Metallic"/>
    <s v="Black"/>
    <x v="0"/>
    <s v="19-24"/>
    <x v="0"/>
    <s v="9-Speed Automatic"/>
    <s v="3.5L V6 24V GDI SOHC"/>
    <s v="5FNYF8H60NB017818"/>
    <n v="22712"/>
    <n v="1"/>
    <n v="5"/>
    <n v="5"/>
    <n v="4.9000000000000004"/>
    <n v="5"/>
    <n v="4.9000000000000004"/>
    <n v="5"/>
    <x v="13"/>
    <x v="0"/>
  </r>
  <r>
    <x v="3"/>
    <x v="0"/>
    <s v="Pilot Black Edition"/>
    <x v="1"/>
    <n v="53560"/>
    <n v="4.7"/>
    <n v="739"/>
    <s v="Sonic Gray Pearl"/>
    <s v="Black"/>
    <x v="0"/>
    <s v="19-26"/>
    <x v="0"/>
    <s v="9-Speed Automatic"/>
    <s v="3.5L V6 24V GDI SOHC"/>
    <s v="5FNYF6H77NB085143"/>
    <s v="C17577"/>
    <n v="2"/>
    <n v="5"/>
    <n v="5"/>
    <n v="5"/>
    <n v="5"/>
    <n v="5"/>
    <n v="5"/>
    <x v="13"/>
    <x v="0"/>
  </r>
  <r>
    <x v="3"/>
    <x v="0"/>
    <s v="Pilot TrailSport"/>
    <x v="1"/>
    <n v="46500"/>
    <n v="5"/>
    <n v="2637"/>
    <s v="Platinum White Pearl"/>
    <s v="Black"/>
    <x v="0"/>
    <s v="19-25"/>
    <x v="0"/>
    <s v="9-Speed Automatic"/>
    <s v="3.5L V6 24V GDI SOHC"/>
    <s v="5FNYF6H80NB101711"/>
    <s v="N1193"/>
    <n v="5"/>
    <n v="5"/>
    <n v="5"/>
    <n v="5"/>
    <n v="5"/>
    <n v="5"/>
    <n v="5"/>
    <x v="13"/>
    <x v="0"/>
  </r>
  <r>
    <x v="4"/>
    <x v="0"/>
    <s v="CR-V Hybrid Touring"/>
    <x v="0"/>
    <n v="32199"/>
    <n v="4.5"/>
    <n v="28"/>
    <s v="Gray"/>
    <s v="Black"/>
    <x v="0"/>
    <s v="40-35"/>
    <x v="1"/>
    <s v="Automatic CVT"/>
    <s v="2.0L I4 16V MPFI DOHC Hybrid"/>
    <s v="7FART6H99LE018124"/>
    <d v="3380-12-01T00:00:00"/>
    <n v="42990"/>
    <n v="4.7"/>
    <n v="4.5999999999999996"/>
    <n v="4.3"/>
    <n v="4.3"/>
    <n v="4.5999999999999996"/>
    <n v="4.5999999999999996"/>
    <x v="13"/>
    <x v="0"/>
  </r>
  <r>
    <x v="11"/>
    <x v="0"/>
    <s v="HR-V LX"/>
    <x v="0"/>
    <n v="19995"/>
    <n v="4.5999999999999996"/>
    <n v="13"/>
    <s v="Modern Steel Metallic"/>
    <s v="Black"/>
    <x v="1"/>
    <s v="25-33"/>
    <x v="0"/>
    <s v="6-Speed Manual"/>
    <s v="1.8L I4 16V MPFI SOHC"/>
    <s v="3CZRU5G30HM727733"/>
    <s v="7338B"/>
    <n v="34440"/>
    <n v="4.5999999999999996"/>
    <n v="4.4000000000000004"/>
    <n v="4.4000000000000004"/>
    <n v="4.5"/>
    <n v="4.7"/>
    <n v="4.7"/>
    <x v="13"/>
    <x v="0"/>
  </r>
  <r>
    <x v="23"/>
    <x v="0"/>
    <s v="Civic LX"/>
    <x v="0"/>
    <n v="5999"/>
    <n v="4.3"/>
    <n v="54"/>
    <s v="Blue"/>
    <s v="Gray"/>
    <x v="1"/>
    <s v="29-38"/>
    <x v="0"/>
    <s v="Automatic"/>
    <s v="1.7L SOHC 16-valve I4 ULEV-certified engine"/>
    <s v="1HGES16573L033817"/>
    <s v="EYC-033817"/>
    <n v="99310"/>
    <n v="4.0999999999999996"/>
    <n v="4.0999999999999996"/>
    <n v="4.4000000000000004"/>
    <n v="4.7"/>
    <n v="4.0999999999999996"/>
    <n v="4.8"/>
    <x v="13"/>
    <x v="0"/>
  </r>
  <r>
    <x v="8"/>
    <x v="0"/>
    <s v="CR-Z EX"/>
    <x v="0"/>
    <n v="19998"/>
    <n v="4.8"/>
    <n v="12"/>
    <s v="Blue"/>
    <s v="Black"/>
    <x v="1"/>
    <m/>
    <x v="1"/>
    <s v="Automatic CVT"/>
    <s v="1.5L I4 16V MPFI SOHC Hybrid"/>
    <s v="JHMZF1D6XFS003705"/>
    <n v="23588256"/>
    <n v="41688"/>
    <n v="4.5"/>
    <n v="4.7"/>
    <n v="4.7"/>
    <n v="4.9000000000000004"/>
    <n v="4.9000000000000004"/>
    <n v="5"/>
    <x v="13"/>
    <x v="0"/>
  </r>
  <r>
    <x v="7"/>
    <x v="0"/>
    <s v="Civic EX"/>
    <x v="1"/>
    <n v="27545"/>
    <n v="4.8"/>
    <n v="1732"/>
    <s v="Lunar Silver Metallic"/>
    <s v="Black"/>
    <x v="1"/>
    <m/>
    <x v="0"/>
    <s v="Automatic CVT"/>
    <s v="1.5L I4 16V GDI DOHC Turbo"/>
    <s v="2HGFE1F78PH304626"/>
    <s v="P2117"/>
    <n v="5"/>
    <n v="2"/>
    <n v="0"/>
    <n v="2"/>
    <n v="1"/>
    <n v="0"/>
    <n v="0"/>
    <x v="13"/>
    <x v="0"/>
  </r>
  <r>
    <x v="7"/>
    <x v="0"/>
    <s v="CR-V EX-L"/>
    <x v="1"/>
    <n v="37055"/>
    <n v="4.5999999999999996"/>
    <n v="1874"/>
    <s v="Meteorite Gray Metallic"/>
    <s v="White"/>
    <x v="4"/>
    <m/>
    <x v="0"/>
    <s v="Automatic CVT"/>
    <s v="1.5L I4 16V GDI DOHC Turbo"/>
    <s v="7FARS4H71PE012586"/>
    <s v="PE012586"/>
    <n v="8"/>
    <n v="5"/>
    <n v="5"/>
    <n v="5"/>
    <n v="4"/>
    <n v="4"/>
    <n v="5"/>
    <x v="13"/>
    <x v="0"/>
  </r>
  <r>
    <x v="2"/>
    <x v="0"/>
    <s v="Pilot EX-L"/>
    <x v="0"/>
    <n v="19962"/>
    <n v="4.8"/>
    <n v="743"/>
    <s v="Lunar Silver Metallic"/>
    <s v="Gray"/>
    <x v="0"/>
    <s v="18-26"/>
    <x v="0"/>
    <s v="6-Speed Automatic"/>
    <s v="3.5L V6 24V GDI SOHC"/>
    <s v="5FNYF6H50GB070100"/>
    <s v="R12184A"/>
    <n v="112005"/>
    <n v="4.7"/>
    <n v="4.5999999999999996"/>
    <n v="4.5"/>
    <n v="4.4000000000000004"/>
    <n v="4.5999999999999996"/>
    <n v="4.5999999999999996"/>
    <x v="13"/>
    <x v="0"/>
  </r>
  <r>
    <x v="7"/>
    <x v="0"/>
    <s v="CR-V Hybrid Sport Touring"/>
    <x v="1"/>
    <n v="40240"/>
    <n v="4.5"/>
    <n v="951"/>
    <s v="Urban Gray"/>
    <s v="Black"/>
    <x v="0"/>
    <m/>
    <x v="1"/>
    <s v="Automatic CVT"/>
    <s v="2.0L I4 16V GDI DOHC Hybrid"/>
    <s v="2HKRS6H93PH800392"/>
    <s v="S11779"/>
    <n v="4"/>
    <n v="5"/>
    <n v="3"/>
    <n v="4"/>
    <n v="4"/>
    <n v="5"/>
    <n v="5"/>
    <x v="13"/>
    <x v="0"/>
  </r>
  <r>
    <x v="7"/>
    <x v="0"/>
    <s v="Odyssey Elite"/>
    <x v="1"/>
    <n v="49810"/>
    <n v="5"/>
    <n v="3543"/>
    <s v="Sonic Gray Pearl"/>
    <s v="Black"/>
    <x v="1"/>
    <m/>
    <x v="0"/>
    <s v="10-Speed Automatic"/>
    <s v="3.5L V6 24V GDI SOHC"/>
    <s v="5FNRL6H98PB032260"/>
    <n v="98465"/>
    <n v="5"/>
    <n v="5"/>
    <n v="5"/>
    <n v="4"/>
    <n v="4"/>
    <n v="4"/>
    <n v="5"/>
    <x v="13"/>
    <x v="0"/>
  </r>
  <r>
    <x v="4"/>
    <x v="0"/>
    <s v="HR-V EX"/>
    <x v="0"/>
    <n v="22500"/>
    <n v="4.7"/>
    <n v="436"/>
    <s v="Gray"/>
    <s v="White"/>
    <x v="1"/>
    <s v="28-34"/>
    <x v="0"/>
    <s v="continuously variable w/sport mode"/>
    <s v="4 Cylinder Engine"/>
    <s v="3CZRU5H59LM714360"/>
    <s v="H1018"/>
    <n v="24701"/>
    <n v="4.7"/>
    <n v="4.8"/>
    <n v="4.7"/>
    <n v="4.8"/>
    <n v="4.8"/>
    <n v="4.7"/>
    <x v="13"/>
    <x v="0"/>
  </r>
  <r>
    <x v="3"/>
    <x v="0"/>
    <s v="Passport EX-L"/>
    <x v="1"/>
    <n v="41765"/>
    <n v="4.7"/>
    <n v="739"/>
    <s v="Crystal Black Pearl"/>
    <s v="Black"/>
    <x v="4"/>
    <s v="19-24"/>
    <x v="0"/>
    <s v="9-Speed Automatic"/>
    <s v="3.5L V6 24V GDI SOHC"/>
    <s v="5FNYF8H58NB032557"/>
    <s v="C17626"/>
    <n v="1"/>
    <n v="5"/>
    <n v="5"/>
    <n v="4.9000000000000004"/>
    <n v="5"/>
    <n v="4.9000000000000004"/>
    <n v="5"/>
    <x v="13"/>
    <x v="0"/>
  </r>
  <r>
    <x v="13"/>
    <x v="0"/>
    <s v="Civic LX"/>
    <x v="0"/>
    <n v="10990"/>
    <n v="4.4000000000000004"/>
    <n v="3"/>
    <s v="Royal Blue Pearl"/>
    <s v="Graphite"/>
    <x v="1"/>
    <s v="25-36"/>
    <x v="0"/>
    <s v="5-Speed Automatic"/>
    <s v="1.8L I4 16V MPFI SOHC"/>
    <s v="2HGFA16569H501131"/>
    <s v="P3619"/>
    <n v="73723"/>
    <n v="4.2"/>
    <n v="4.4000000000000004"/>
    <n v="4.3"/>
    <n v="4.5"/>
    <n v="4.4000000000000004"/>
    <n v="4.7"/>
    <x v="13"/>
    <x v="0"/>
  </r>
  <r>
    <x v="1"/>
    <x v="0"/>
    <s v="HR-V EX-L"/>
    <x v="0"/>
    <n v="25500"/>
    <n v="4.5999999999999996"/>
    <n v="325"/>
    <s v="Gray"/>
    <s v="Black"/>
    <x v="0"/>
    <s v="26-31"/>
    <x v="0"/>
    <s v="Automatic CVT"/>
    <s v="1.8L I4 16V MPFI SOHC"/>
    <s v="3CZRU6H78KM714940"/>
    <s v="H2449A"/>
    <n v="17034"/>
    <n v="4.5999999999999996"/>
    <n v="4.5999999999999996"/>
    <n v="4.4000000000000004"/>
    <n v="4.5999999999999996"/>
    <n v="4.8"/>
    <n v="4.7"/>
    <x v="13"/>
    <x v="0"/>
  </r>
  <r>
    <x v="4"/>
    <x v="0"/>
    <s v="Odyssey Elite"/>
    <x v="0"/>
    <n v="40596"/>
    <n v="4.9000000000000004"/>
    <n v="837"/>
    <s v="Lunar Silver Metallic"/>
    <s v="Gray"/>
    <x v="1"/>
    <s v="19-28"/>
    <x v="0"/>
    <s v="10-Speed Automatic"/>
    <s v="3.5L V6 24V GDI SOHC"/>
    <s v="5FNRL6H92LB007347"/>
    <s v="P7046"/>
    <n v="34082"/>
    <n v="4.8"/>
    <n v="4.8"/>
    <n v="4.7"/>
    <n v="4.5999999999999996"/>
    <n v="4.7"/>
    <n v="4.7"/>
    <x v="13"/>
    <x v="0"/>
  </r>
  <r>
    <x v="3"/>
    <x v="0"/>
    <s v="Pilot EX-L"/>
    <x v="1"/>
    <n v="43000"/>
    <n v="5"/>
    <n v="3543"/>
    <s v="Platinum White Pearl"/>
    <s v="Black"/>
    <x v="0"/>
    <s v="19-26"/>
    <x v="0"/>
    <s v="9-Speed Automatic"/>
    <s v="3.5L V6 24V GDI SOHC"/>
    <s v="5FNYF6H50NB097889"/>
    <n v="98220"/>
    <n v="13"/>
    <n v="5"/>
    <n v="5"/>
    <n v="5"/>
    <n v="5"/>
    <n v="5"/>
    <n v="5"/>
    <x v="13"/>
    <x v="0"/>
  </r>
  <r>
    <x v="7"/>
    <x v="0"/>
    <s v="CR-V EX-L"/>
    <x v="1"/>
    <n v="36900"/>
    <n v="4.5999999999999996"/>
    <n v="1874"/>
    <s v="Still Night Pearl"/>
    <s v="White"/>
    <x v="0"/>
    <m/>
    <x v="0"/>
    <s v="Automatic CVT"/>
    <s v="1.5L I4 16V GDI DOHC Turbo"/>
    <s v="2HKRS4H73PH401498"/>
    <s v="PH401498"/>
    <n v="5"/>
    <n v="5"/>
    <n v="5"/>
    <n v="5"/>
    <n v="4"/>
    <n v="4"/>
    <n v="5"/>
    <x v="13"/>
    <x v="0"/>
  </r>
  <r>
    <x v="1"/>
    <x v="0"/>
    <s v="Accord Sport"/>
    <x v="0"/>
    <n v="22996"/>
    <n v="2.5"/>
    <n v="84"/>
    <s v="Gray"/>
    <s v="Black"/>
    <x v="1"/>
    <s v="29-35"/>
    <x v="0"/>
    <s v="Automatic CVT"/>
    <s v="1.5L I4 16V GDI DOHC Turbo"/>
    <s v="1HGCV1F38KA119144"/>
    <s v="V5867"/>
    <n v="46021"/>
    <n v="4.7"/>
    <n v="4.7"/>
    <n v="4.7"/>
    <n v="4.7"/>
    <n v="4.8"/>
    <n v="4.8"/>
    <x v="13"/>
    <x v="0"/>
  </r>
  <r>
    <x v="7"/>
    <x v="0"/>
    <s v="Pilot Touring"/>
    <x v="1"/>
    <n v="48250"/>
    <n v="4.5"/>
    <n v="951"/>
    <s v="Platinum White"/>
    <s v="Gray"/>
    <x v="1"/>
    <m/>
    <x v="0"/>
    <s v="Automatic"/>
    <s v="3.5L V6 24V GDI DOHC"/>
    <s v="5FNYG2H77PB000892"/>
    <s v="S12278"/>
    <n v="0"/>
    <n v="2"/>
    <n v="0"/>
    <n v="2"/>
    <n v="1"/>
    <n v="0"/>
    <n v="0"/>
    <x v="13"/>
    <x v="0"/>
  </r>
  <r>
    <x v="23"/>
    <x v="0"/>
    <s v="Accord EX"/>
    <x v="0"/>
    <n v="4295"/>
    <n v="4.5"/>
    <n v="91"/>
    <s v="Gold"/>
    <s v="Tan"/>
    <x v="1"/>
    <s v="24-33"/>
    <x v="0"/>
    <s v="5-Speed Automatic"/>
    <s v="2.4L I4 16V MPFI DOHC"/>
    <s v="1HGCM56673A028940"/>
    <n v="28940"/>
    <n v="231321"/>
    <n v="4.5"/>
    <n v="4.5"/>
    <n v="4.5"/>
    <n v="4.5999999999999996"/>
    <n v="4.3"/>
    <n v="4.5"/>
    <x v="13"/>
    <x v="0"/>
  </r>
  <r>
    <x v="7"/>
    <x v="0"/>
    <s v="CR-V EX"/>
    <x v="1"/>
    <n v="34405"/>
    <n v="4.5"/>
    <n v="1121"/>
    <s v="Crystal Black Pearl"/>
    <s v="Gray"/>
    <x v="0"/>
    <s v="27-32"/>
    <x v="0"/>
    <s v="Variable"/>
    <s v="Intercooled Turbo Regular Unleaded I-4 1.5 L/91"/>
    <s v="7FARS4H45PE013682"/>
    <n v="30270"/>
    <n v="3"/>
    <n v="5"/>
    <n v="5"/>
    <n v="5"/>
    <n v="4"/>
    <n v="4"/>
    <n v="5"/>
    <x v="13"/>
    <x v="0"/>
  </r>
  <r>
    <x v="7"/>
    <x v="0"/>
    <s v="Pilot Touring"/>
    <x v="1"/>
    <n v="50350"/>
    <n v="4.8"/>
    <n v="1732"/>
    <s v="Sonic Gray Pearl"/>
    <s v="Black"/>
    <x v="4"/>
    <m/>
    <x v="0"/>
    <s v="10-Speed Automatic"/>
    <s v="3.5L V6 24V GDI DOHC"/>
    <s v="5FNYG1H7XPB006874"/>
    <s v="P2211"/>
    <n v="1"/>
    <n v="2"/>
    <n v="0"/>
    <n v="2"/>
    <n v="1"/>
    <n v="0"/>
    <n v="0"/>
    <x v="13"/>
    <x v="0"/>
  </r>
  <r>
    <x v="7"/>
    <x v="0"/>
    <s v="Odyssey EX-L"/>
    <x v="1"/>
    <n v="41705"/>
    <n v="4.7"/>
    <n v="739"/>
    <s v="Crystal Black Pearl"/>
    <s v="Black"/>
    <x v="1"/>
    <m/>
    <x v="0"/>
    <s v="Automatic"/>
    <s v="3.5L V6 24V GDI SOHC"/>
    <s v="5FNRL6H60PB014437"/>
    <s v="C17574"/>
    <n v="7"/>
    <n v="5"/>
    <n v="5"/>
    <n v="4"/>
    <n v="4"/>
    <n v="4"/>
    <n v="5"/>
    <x v="13"/>
    <x v="0"/>
  </r>
  <r>
    <x v="1"/>
    <x v="0"/>
    <s v="Accord LX"/>
    <x v="0"/>
    <n v="21499"/>
    <n v="2.5"/>
    <n v="84"/>
    <s v="Blue"/>
    <s v="Gray"/>
    <x v="1"/>
    <s v="30-38"/>
    <x v="0"/>
    <s v="Automatic CVT"/>
    <s v="1.5L I4 16V GDI DOHC Turbo"/>
    <s v="1HGCV1F10KA137815"/>
    <s v="V5648A"/>
    <n v="56264"/>
    <n v="4.7"/>
    <n v="4.7"/>
    <n v="4.7"/>
    <n v="4.7"/>
    <n v="4.8"/>
    <n v="4.8"/>
    <x v="13"/>
    <x v="0"/>
  </r>
  <r>
    <x v="6"/>
    <x v="0"/>
    <s v="Odyssey EX-L"/>
    <x v="0"/>
    <n v="8991"/>
    <n v="5"/>
    <n v="2637"/>
    <s v="Taffeta White"/>
    <s v="Ivory"/>
    <x v="1"/>
    <s v="17-25"/>
    <x v="0"/>
    <s v="5-Speed Automatic"/>
    <s v="3.5L V6 24V MPFI SOHC"/>
    <s v="5FNRL38678B100568"/>
    <s v="N907B"/>
    <n v="144390"/>
    <n v="4.7"/>
    <n v="4.5"/>
    <n v="4.4000000000000004"/>
    <n v="4.5"/>
    <n v="4.3"/>
    <n v="4.5999999999999996"/>
    <x v="13"/>
    <x v="0"/>
  </r>
  <r>
    <x v="7"/>
    <x v="0"/>
    <s v="CR-V EX"/>
    <x v="1"/>
    <n v="34405"/>
    <n v="5"/>
    <n v="3543"/>
    <s v="Crystal Black Pearl"/>
    <s v="Black"/>
    <x v="0"/>
    <m/>
    <x v="0"/>
    <s v="Automatic CVT"/>
    <s v="1.5L I4 16V GDI DOHC Turbo"/>
    <s v="7FARS4H46PE013349"/>
    <n v="98568"/>
    <n v="12"/>
    <n v="5"/>
    <n v="5"/>
    <n v="5"/>
    <n v="4"/>
    <n v="4"/>
    <n v="5"/>
    <x v="13"/>
    <x v="0"/>
  </r>
  <r>
    <x v="3"/>
    <x v="0"/>
    <s v="Accord Sport 1.5T"/>
    <x v="1"/>
    <n v="29470"/>
    <n v="5"/>
    <n v="3543"/>
    <s v="Still Night Pearl"/>
    <s v="Black"/>
    <x v="1"/>
    <s v="29-35"/>
    <x v="0"/>
    <s v="Automatic CVT"/>
    <s v="1.5L I4 16V GDI DOHC Turbo"/>
    <s v="1HGCV1F3XNA090802"/>
    <n v="98396"/>
    <n v="7"/>
    <n v="5"/>
    <n v="5"/>
    <n v="5"/>
    <n v="5"/>
    <n v="5"/>
    <n v="5"/>
    <x v="13"/>
    <x v="0"/>
  </r>
  <r>
    <x v="3"/>
    <x v="0"/>
    <s v="Pilot Black Edition"/>
    <x v="0"/>
    <n v="41599"/>
    <n v="4.8"/>
    <n v="1732"/>
    <s v="Crystal Black Pearl"/>
    <s v="Black"/>
    <x v="0"/>
    <s v="19-26"/>
    <x v="0"/>
    <s v="9-Speed Automatic"/>
    <s v="3.5L V6 24V GDI SOHC"/>
    <s v="5FNYF6H70NB036186"/>
    <s v="P1510A"/>
    <n v="27136"/>
    <n v="5"/>
    <n v="5"/>
    <n v="5"/>
    <n v="5"/>
    <n v="5"/>
    <n v="5"/>
    <x v="13"/>
    <x v="0"/>
  </r>
  <r>
    <x v="3"/>
    <x v="0"/>
    <s v="Accord Sport 1.5T"/>
    <x v="1"/>
    <n v="30470"/>
    <n v="4.8"/>
    <n v="1732"/>
    <s v="Still Night Pearl"/>
    <s v="Black"/>
    <x v="1"/>
    <s v="29-35"/>
    <x v="0"/>
    <s v="Automatic CVT"/>
    <s v="1.5L I4 16V GDI DOHC Turbo"/>
    <s v="1HGCV1F34NA089662"/>
    <s v="P1914"/>
    <n v="5"/>
    <n v="5"/>
    <n v="5"/>
    <n v="5"/>
    <n v="5"/>
    <n v="5"/>
    <n v="5"/>
    <x v="13"/>
    <x v="0"/>
  </r>
  <r>
    <x v="3"/>
    <x v="0"/>
    <s v="Accord Sport 1.5T"/>
    <x v="1"/>
    <n v="30470"/>
    <n v="4.8"/>
    <n v="1978"/>
    <s v="Platinum White Pearl"/>
    <s v="Black"/>
    <x v="1"/>
    <s v="29-35"/>
    <x v="0"/>
    <s v="Automatic CVT"/>
    <s v="1.5L I4 16V GDI DOHC Turbo"/>
    <s v="1HGCV1F39NA090175"/>
    <n v="22894"/>
    <n v="1"/>
    <n v="5"/>
    <n v="5"/>
    <n v="5"/>
    <n v="5"/>
    <n v="5"/>
    <n v="5"/>
    <x v="13"/>
    <x v="0"/>
  </r>
  <r>
    <x v="1"/>
    <x v="0"/>
    <s v="Accord LX"/>
    <x v="0"/>
    <n v="21995"/>
    <n v="2.5"/>
    <n v="84"/>
    <s v="Silver"/>
    <s v="Gray"/>
    <x v="1"/>
    <s v="30-38"/>
    <x v="0"/>
    <s v="Automatic CVT"/>
    <s v="1.5L I4 16V GDI DOHC Turbo"/>
    <s v="1HGCV1F13KA046635"/>
    <s v="T19777A"/>
    <n v="34052"/>
    <n v="4.7"/>
    <n v="4.7"/>
    <n v="4.7"/>
    <n v="4.7"/>
    <n v="4.8"/>
    <n v="4.8"/>
    <x v="13"/>
    <x v="0"/>
  </r>
  <r>
    <x v="6"/>
    <x v="0"/>
    <s v="Element EX"/>
    <x v="0"/>
    <n v="11577"/>
    <n v="4.8"/>
    <n v="734"/>
    <s v="Tangerine Metallic"/>
    <s v="Black / Titanium"/>
    <x v="1"/>
    <s v="20-25"/>
    <x v="0"/>
    <s v="5-Speed Automatic"/>
    <s v="2.4L I4 16V MPFI DOHC"/>
    <s v="5J6YH18728L000816"/>
    <s v="NK9764"/>
    <n v="112005"/>
    <n v="4.4000000000000004"/>
    <n v="4.5"/>
    <n v="4.3"/>
    <n v="4.7"/>
    <n v="4.5999999999999996"/>
    <n v="4.7"/>
    <x v="13"/>
    <x v="0"/>
  </r>
  <r>
    <x v="3"/>
    <x v="0"/>
    <s v="Passport EX-L"/>
    <x v="0"/>
    <n v="37990"/>
    <n v="4.5999999999999996"/>
    <n v="1874"/>
    <s v="White"/>
    <s v="White"/>
    <x v="0"/>
    <s v="19-24"/>
    <x v="0"/>
    <s v="9-Speed Automatic"/>
    <s v="3.5L V6 24V GDI SOHC"/>
    <s v="5FNYF8H5XNB012049"/>
    <s v="NB012049"/>
    <n v="9726"/>
    <n v="5"/>
    <n v="5"/>
    <n v="4.9000000000000004"/>
    <n v="5"/>
    <n v="4.9000000000000004"/>
    <n v="5"/>
    <x v="13"/>
    <x v="0"/>
  </r>
  <r>
    <x v="18"/>
    <x v="0"/>
    <s v="Element LX"/>
    <x v="0"/>
    <n v="9725"/>
    <n v="4.4000000000000004"/>
    <n v="1789"/>
    <s v="Atomic Blue Metallic"/>
    <s v="Gray / Blue"/>
    <x v="1"/>
    <s v="22-26"/>
    <x v="0"/>
    <s v="4-Speed Automatic"/>
    <s v="2.4L I4 16V MPFI DOHC"/>
    <s v="5J6YH183X6L013128"/>
    <s v="HPS10776"/>
    <n v="83200"/>
    <n v="4.2"/>
    <n v="4.4000000000000004"/>
    <n v="4.0999999999999996"/>
    <n v="4.5"/>
    <n v="4.5"/>
    <n v="4.5999999999999996"/>
    <x v="13"/>
    <x v="0"/>
  </r>
  <r>
    <x v="3"/>
    <x v="0"/>
    <s v="Accord Hybrid Sport"/>
    <x v="0"/>
    <n v="34495"/>
    <n v="5"/>
    <n v="1169"/>
    <s v="Sonic Gray Pearl"/>
    <s v="Black"/>
    <x v="1"/>
    <s v="44-41"/>
    <x v="1"/>
    <s v="Automatic CVT"/>
    <s v="2.0L I4 16V MPFI DOHC Hybrid"/>
    <s v="1HGCV3F26NA025626"/>
    <s v="X7934"/>
    <n v="10545"/>
    <n v="4.9000000000000004"/>
    <n v="5"/>
    <n v="5"/>
    <n v="4.9000000000000004"/>
    <n v="4.9000000000000004"/>
    <n v="5"/>
    <x v="13"/>
    <x v="0"/>
  </r>
  <r>
    <x v="3"/>
    <x v="0"/>
    <s v="Ridgeline Sport"/>
    <x v="1"/>
    <n v="37291"/>
    <n v="5"/>
    <n v="2637"/>
    <s v="Crystal Black Pearl"/>
    <s v="Black"/>
    <x v="0"/>
    <s v="18-24"/>
    <x v="0"/>
    <s v="9-Speed Automatic"/>
    <s v="3.5L V6 24V GDI SOHC"/>
    <s v="5FPYK3F10NB002698"/>
    <s v="P122A"/>
    <n v="12347"/>
    <n v="5"/>
    <n v="4.9000000000000004"/>
    <n v="4.9000000000000004"/>
    <n v="4.3"/>
    <n v="4.7"/>
    <n v="5"/>
    <x v="13"/>
    <x v="0"/>
  </r>
  <r>
    <x v="2"/>
    <x v="0"/>
    <s v="Civic LX"/>
    <x v="0"/>
    <n v="15795"/>
    <n v="4.4000000000000004"/>
    <n v="19"/>
    <s v="White"/>
    <s v="Tan"/>
    <x v="1"/>
    <s v="31-41"/>
    <x v="0"/>
    <s v="Automatic CVT"/>
    <s v="2.0L I4 16V MPFI DOHC"/>
    <s v="19XFC2F53GE053387"/>
    <n v="53387"/>
    <n v="87390"/>
    <n v="4.5999999999999996"/>
    <n v="4.5999999999999996"/>
    <n v="4.5999999999999996"/>
    <n v="4.5999999999999996"/>
    <n v="4.8"/>
    <n v="4.5999999999999996"/>
    <x v="13"/>
    <x v="0"/>
  </r>
  <r>
    <x v="9"/>
    <x v="0"/>
    <s v="Pilot LX"/>
    <x v="0"/>
    <n v="11900"/>
    <n v="4.9000000000000004"/>
    <n v="837"/>
    <s v="Modern Steel Metallic"/>
    <s v="Gray"/>
    <x v="2"/>
    <s v="17-24"/>
    <x v="0"/>
    <s v="5-Speed Automatic"/>
    <s v="3.5L V6 24V MPFI SOHC"/>
    <s v="5FNYF4H27EB054631"/>
    <s v="P7048"/>
    <n v="119715"/>
    <n v="4.7"/>
    <n v="4.5999999999999996"/>
    <n v="4.5999999999999996"/>
    <n v="4.5999999999999996"/>
    <n v="4.5"/>
    <n v="4.7"/>
    <x v="13"/>
    <x v="0"/>
  </r>
  <r>
    <x v="3"/>
    <x v="0"/>
    <s v="Insight EX"/>
    <x v="1"/>
    <n v="28800"/>
    <n v="5"/>
    <n v="3543"/>
    <s v="Modern Steel Metallic"/>
    <s v="Black"/>
    <x v="1"/>
    <s v="55-49"/>
    <x v="1"/>
    <s v="Automatic CVT"/>
    <s v="1.5L I4 16V MPFI DOHC Hybrid"/>
    <s v="19XZE4F50NE000839"/>
    <s v="19017P"/>
    <n v="30218"/>
    <n v="2"/>
    <n v="0"/>
    <n v="2"/>
    <n v="1"/>
    <n v="0"/>
    <n v="0"/>
    <x v="13"/>
    <x v="0"/>
  </r>
  <r>
    <x v="7"/>
    <x v="0"/>
    <s v="Ridgeline RTL"/>
    <x v="1"/>
    <n v="45975"/>
    <n v="4.5999999999999996"/>
    <n v="1874"/>
    <s v="Modern Steel Metallic"/>
    <s v="White"/>
    <x v="0"/>
    <m/>
    <x v="0"/>
    <s v="Automatic"/>
    <s v="3.5L V6 24V GDI SOHC"/>
    <s v="5FPYK3F5XPB012063"/>
    <s v="PB012063"/>
    <n v="10"/>
    <n v="5"/>
    <n v="4.8"/>
    <n v="4.8"/>
    <n v="4.2"/>
    <n v="5"/>
    <n v="5"/>
    <x v="13"/>
    <x v="0"/>
  </r>
  <r>
    <x v="7"/>
    <x v="0"/>
    <s v="HR-V LX"/>
    <x v="1"/>
    <n v="26395"/>
    <n v="4.7"/>
    <n v="739"/>
    <s v="Crystal Black Pearl"/>
    <s v="Black"/>
    <x v="4"/>
    <m/>
    <x v="0"/>
    <s v="Automatic CVT"/>
    <s v="2.0L I4 16V GDI DOHC"/>
    <s v="3CZRZ2H31PM718813"/>
    <s v="C17605"/>
    <n v="1"/>
    <n v="4"/>
    <n v="5"/>
    <n v="4"/>
    <n v="5"/>
    <n v="5"/>
    <n v="5"/>
    <x v="13"/>
    <x v="0"/>
  </r>
  <r>
    <x v="7"/>
    <x v="0"/>
    <s v="CR-V Hybrid Sport"/>
    <x v="1"/>
    <n v="34150"/>
    <n v="4.5"/>
    <n v="1614"/>
    <s v="Platinum White Pearl"/>
    <s v="Black"/>
    <x v="1"/>
    <m/>
    <x v="1"/>
    <s v="Automatic CVT"/>
    <s v="2.0L I4 16V GDI DOHC Hybrid"/>
    <s v="2HKRS5H54PH703712"/>
    <s v="N11711"/>
    <n v="3"/>
    <n v="5"/>
    <n v="3"/>
    <n v="4"/>
    <n v="4"/>
    <n v="5"/>
    <n v="5"/>
    <x v="13"/>
    <x v="0"/>
  </r>
  <r>
    <x v="7"/>
    <x v="0"/>
    <s v="Pilot Sport"/>
    <x v="1"/>
    <n v="42595"/>
    <n v="4.8"/>
    <n v="1978"/>
    <s v="Crystal Black Pearl"/>
    <s v="Black"/>
    <x v="0"/>
    <m/>
    <x v="0"/>
    <s v="10-Speed Automatic"/>
    <s v="3.5L V6 24V GDI DOHC"/>
    <s v="5FNYG1H33PB003537"/>
    <n v="23149"/>
    <n v="10"/>
    <n v="2"/>
    <n v="0"/>
    <n v="2"/>
    <n v="1"/>
    <n v="0"/>
    <n v="0"/>
    <x v="13"/>
    <x v="0"/>
  </r>
  <r>
    <x v="24"/>
    <x v="0"/>
    <s v="S2000"/>
    <x v="0"/>
    <n v="33000"/>
    <n v="4.8"/>
    <n v="226"/>
    <s v="Silverstone Metallic"/>
    <s v="Black"/>
    <x v="3"/>
    <s v="20-26"/>
    <x v="0"/>
    <s v="6-Speed Manual"/>
    <s v="2.0L I4 16V MPFI DOHC"/>
    <s v="JHMAP114XYT005884"/>
    <s v="P7417"/>
    <n v="23314"/>
    <n v="4.2"/>
    <n v="4.5999999999999996"/>
    <n v="4.8"/>
    <n v="4.9000000000000004"/>
    <n v="4.9000000000000004"/>
    <n v="4.9000000000000004"/>
    <x v="13"/>
    <x v="0"/>
  </r>
  <r>
    <x v="7"/>
    <x v="0"/>
    <s v="Civic Sport"/>
    <x v="1"/>
    <n v="25745"/>
    <n v="4.5"/>
    <n v="1614"/>
    <s v="Black"/>
    <s v="Black"/>
    <x v="1"/>
    <m/>
    <x v="0"/>
    <s v="Automatic CVT"/>
    <s v="2.0L I4 16V GDI DOHC"/>
    <s v="2HGFE2F59PH505519"/>
    <s v="N11665"/>
    <n v="2"/>
    <n v="2"/>
    <n v="0"/>
    <n v="2"/>
    <n v="1"/>
    <n v="0"/>
    <n v="0"/>
    <x v="13"/>
    <x v="0"/>
  </r>
  <r>
    <x v="7"/>
    <x v="0"/>
    <s v="Civic Sport"/>
    <x v="1"/>
    <n v="25745"/>
    <n v="3"/>
    <n v="52"/>
    <s v="Aegean Blue"/>
    <s v="Black"/>
    <x v="1"/>
    <m/>
    <x v="0"/>
    <s v="Automatic CVT"/>
    <s v="2.0L I4 DOHC 16V"/>
    <s v="2HGFE2F55PH508661"/>
    <s v="H43052"/>
    <n v="0"/>
    <n v="2"/>
    <n v="0"/>
    <n v="2"/>
    <n v="1"/>
    <n v="0"/>
    <n v="0"/>
    <x v="13"/>
    <x v="0"/>
  </r>
  <r>
    <x v="7"/>
    <x v="0"/>
    <s v="Civic Touring"/>
    <x v="1"/>
    <n v="31140"/>
    <n v="3"/>
    <n v="52"/>
    <s v="Morning Mist Metallic"/>
    <s v="Black"/>
    <x v="1"/>
    <m/>
    <x v="0"/>
    <s v="Automatic CVT"/>
    <s v="1.5L I4 DOHC"/>
    <s v="2HGFE1F94PH300235"/>
    <s v="H43022"/>
    <n v="2"/>
    <n v="2"/>
    <n v="0"/>
    <n v="2"/>
    <n v="1"/>
    <n v="0"/>
    <n v="0"/>
    <x v="13"/>
    <x v="0"/>
  </r>
  <r>
    <x v="7"/>
    <x v="0"/>
    <s v="Civic Sport"/>
    <x v="1"/>
    <n v="26145"/>
    <n v="4.5"/>
    <n v="951"/>
    <s v="Gray Metallic"/>
    <s v="Black"/>
    <x v="1"/>
    <m/>
    <x v="0"/>
    <s v="Automatic CVT"/>
    <s v="2.0L I4 16V GDI DOHC"/>
    <s v="2HGFE2F52PH521139"/>
    <s v="S12306"/>
    <n v="4"/>
    <n v="2"/>
    <n v="0"/>
    <n v="2"/>
    <n v="1"/>
    <n v="0"/>
    <n v="0"/>
    <x v="13"/>
    <x v="0"/>
  </r>
  <r>
    <x v="7"/>
    <x v="0"/>
    <s v="Ridgeline RTL"/>
    <x v="1"/>
    <n v="43075"/>
    <n v="5"/>
    <n v="4272"/>
    <s v="Obsidian Blue Pearl"/>
    <s v="Gray"/>
    <x v="0"/>
    <m/>
    <x v="0"/>
    <s v="9-Speed Automatic"/>
    <s v="3.5L V6 24V GDI SOHC"/>
    <s v="5FPYK3F51PB014784"/>
    <s v="H30205"/>
    <n v="5"/>
    <n v="5"/>
    <n v="4.8"/>
    <n v="4.8"/>
    <n v="4.2"/>
    <n v="5"/>
    <n v="5"/>
    <x v="13"/>
    <x v="0"/>
  </r>
  <r>
    <x v="7"/>
    <x v="0"/>
    <s v="Passport TrailSport"/>
    <x v="1"/>
    <n v="45080"/>
    <n v="5"/>
    <n v="4272"/>
    <s v="Platinum White Pearl"/>
    <s v="Black"/>
    <x v="0"/>
    <m/>
    <x v="0"/>
    <s v="9-Speed Automatic"/>
    <s v="3.5L V6 24V GDI SOHC"/>
    <s v="5FNYF8H64PB002922"/>
    <s v="H30147"/>
    <n v="5"/>
    <n v="2"/>
    <n v="0"/>
    <n v="2"/>
    <n v="1"/>
    <n v="0"/>
    <n v="0"/>
    <x v="13"/>
    <x v="0"/>
  </r>
  <r>
    <x v="3"/>
    <x v="0"/>
    <s v="Civic Touring"/>
    <x v="1"/>
    <n v="30245"/>
    <n v="4.5999999999999996"/>
    <n v="1874"/>
    <s v="Lunar Silver Metallic"/>
    <s v="White"/>
    <x v="1"/>
    <s v="31-38"/>
    <x v="0"/>
    <s v="Automatic CVT"/>
    <s v="1.5L I4 16V GDI DOHC Turbo"/>
    <s v="2HGFE1F94NH328730"/>
    <s v="NH328730"/>
    <n v="8"/>
    <n v="4.5999999999999996"/>
    <n v="4.9000000000000004"/>
    <n v="4.4000000000000004"/>
    <n v="4.5999999999999996"/>
    <n v="4.5999999999999996"/>
    <n v="4.7"/>
    <x v="13"/>
    <x v="0"/>
  </r>
  <r>
    <x v="7"/>
    <x v="0"/>
    <s v="Civic Sport"/>
    <x v="1"/>
    <n v="26200"/>
    <n v="4.8"/>
    <n v="1978"/>
    <s v="Platinum White Pearl"/>
    <s v="Black"/>
    <x v="1"/>
    <m/>
    <x v="0"/>
    <s v="Automatic CVT"/>
    <s v="2.0L I4 16V GDI DOHC"/>
    <s v="2HGFE2F51PH515929"/>
    <n v="23143"/>
    <n v="4"/>
    <n v="2"/>
    <n v="0"/>
    <n v="2"/>
    <n v="1"/>
    <n v="0"/>
    <n v="0"/>
    <x v="13"/>
    <x v="0"/>
  </r>
  <r>
    <x v="7"/>
    <x v="0"/>
    <s v="Civic Sport"/>
    <x v="1"/>
    <n v="25745"/>
    <n v="2.4"/>
    <n v="246"/>
    <s v="Lunar Silver Metallic"/>
    <s v="Black"/>
    <x v="1"/>
    <m/>
    <x v="0"/>
    <s v="Automatic CVT"/>
    <s v="2.0L I4 16V GDI DOHC"/>
    <s v="2HGFE2F53PH512935"/>
    <s v="L61307"/>
    <n v="8"/>
    <n v="2"/>
    <n v="0"/>
    <n v="2"/>
    <n v="1"/>
    <n v="0"/>
    <n v="0"/>
    <x v="13"/>
    <x v="0"/>
  </r>
  <r>
    <x v="3"/>
    <x v="0"/>
    <s v="Passport TrailSport"/>
    <x v="1"/>
    <n v="44265"/>
    <n v="4.7"/>
    <n v="739"/>
    <s v="Crystal Black Pearl"/>
    <s v="Black"/>
    <x v="4"/>
    <s v="19-24"/>
    <x v="0"/>
    <s v="9-Speed Automatic"/>
    <s v="3.5L V6 24V GDI SOHC"/>
    <s v="5FNYF8H6XNB032181"/>
    <s v="C17620"/>
    <n v="1"/>
    <n v="5"/>
    <n v="5"/>
    <n v="4.9000000000000004"/>
    <n v="5"/>
    <n v="4.9000000000000004"/>
    <n v="5"/>
    <x v="13"/>
    <x v="0"/>
  </r>
  <r>
    <x v="7"/>
    <x v="0"/>
    <s v="Civic EX-L"/>
    <x v="1"/>
    <n v="29240"/>
    <n v="3.1"/>
    <n v="134"/>
    <s v="A"/>
    <s v="Nh-883p/Black"/>
    <x v="1"/>
    <s v="31-39"/>
    <x v="0"/>
    <s v="Variable"/>
    <s v="Intercooled Turbo Regular Unleaded I-4 1.5 L/91"/>
    <s v="19XFL1H76PE002121"/>
    <s v="CH1114"/>
    <n v="3"/>
    <n v="2"/>
    <n v="0"/>
    <n v="2"/>
    <n v="1"/>
    <n v="0"/>
    <n v="0"/>
    <x v="13"/>
    <x v="0"/>
  </r>
  <r>
    <x v="7"/>
    <x v="0"/>
    <s v="Civic Sport"/>
    <x v="1"/>
    <n v="27400"/>
    <n v="3.1"/>
    <n v="134"/>
    <s v="Boost Blue Pearl"/>
    <s v="B-637p/Black"/>
    <x v="1"/>
    <s v="26-36"/>
    <x v="0"/>
    <s v="Manual"/>
    <s v="Regular Unleaded I-4 2.0 L/122"/>
    <s v="19XFL2G89PE004168"/>
    <s v="CH1115"/>
    <n v="1"/>
    <n v="2"/>
    <n v="0"/>
    <n v="2"/>
    <n v="1"/>
    <n v="0"/>
    <n v="0"/>
    <x v="13"/>
    <x v="0"/>
  </r>
  <r>
    <x v="7"/>
    <x v="0"/>
    <s v="Civic EX"/>
    <x v="1"/>
    <n v="26645"/>
    <n v="1.6"/>
    <n v="117"/>
    <s v="Rallye Red"/>
    <s v="Black"/>
    <x v="1"/>
    <m/>
    <x v="0"/>
    <s v="Automatic CVT"/>
    <s v="1.5L I4 16V GDI DOHC Turbo"/>
    <s v="2HGFE1F72PH303519"/>
    <s v="H303519"/>
    <n v="5"/>
    <n v="2"/>
    <n v="0"/>
    <n v="2"/>
    <n v="1"/>
    <n v="0"/>
    <n v="0"/>
    <x v="13"/>
    <x v="0"/>
  </r>
  <r>
    <x v="7"/>
    <x v="0"/>
    <s v="Civic Sport"/>
    <x v="1"/>
    <n v="26440"/>
    <n v="1.6"/>
    <n v="117"/>
    <s v="Sonic Gray Pearl"/>
    <s v="Black"/>
    <x v="1"/>
    <m/>
    <x v="0"/>
    <s v="Automatic CVT"/>
    <s v="2.0L I4 16V GDI DOHC"/>
    <s v="19XFL2H80PE002663"/>
    <s v="H002663"/>
    <n v="8"/>
    <n v="2"/>
    <n v="0"/>
    <n v="2"/>
    <n v="1"/>
    <n v="0"/>
    <n v="0"/>
    <x v="13"/>
    <x v="0"/>
  </r>
  <r>
    <x v="7"/>
    <x v="0"/>
    <s v="Civic Touring"/>
    <x v="1"/>
    <n v="31100"/>
    <n v="1.6"/>
    <n v="117"/>
    <s v="Sonic Gray Pearl"/>
    <s v="Black"/>
    <x v="1"/>
    <m/>
    <x v="0"/>
    <s v="Automatic CVT"/>
    <s v="1.5L I4 16V GDI DOHC Turbo"/>
    <s v="2HGFE1F95PH305282"/>
    <s v="H305282"/>
    <n v="0"/>
    <n v="2"/>
    <n v="0"/>
    <n v="2"/>
    <n v="1"/>
    <n v="0"/>
    <n v="0"/>
    <x v="13"/>
    <x v="0"/>
  </r>
  <r>
    <x v="7"/>
    <x v="0"/>
    <s v="Civic Sport"/>
    <x v="1"/>
    <n v="26140"/>
    <n v="4.5"/>
    <n v="1614"/>
    <s v="White"/>
    <s v="Black"/>
    <x v="1"/>
    <m/>
    <x v="0"/>
    <s v="Automatic CVT"/>
    <s v="2.0L I4 16V GDI DOHC"/>
    <s v="2HGFE2F5XPH506274"/>
    <s v="N11675"/>
    <n v="2"/>
    <n v="2"/>
    <n v="0"/>
    <n v="2"/>
    <n v="1"/>
    <n v="0"/>
    <n v="0"/>
    <x v="13"/>
    <x v="0"/>
  </r>
  <r>
    <x v="3"/>
    <x v="0"/>
    <s v="Pilot EX-L"/>
    <x v="1"/>
    <n v="44000"/>
    <n v="5"/>
    <n v="2637"/>
    <s v="Platinum White Pearl"/>
    <s v="Black"/>
    <x v="0"/>
    <s v="19-26"/>
    <x v="0"/>
    <s v="9-Speed Automatic"/>
    <s v="3.5L V6 24V GDI SOHC"/>
    <s v="5FNYF6H52NB099840"/>
    <s v="N1174"/>
    <n v="5"/>
    <n v="5"/>
    <n v="5"/>
    <n v="5"/>
    <n v="5"/>
    <n v="5"/>
    <n v="5"/>
    <x v="13"/>
    <x v="0"/>
  </r>
  <r>
    <x v="1"/>
    <x v="0"/>
    <s v="Ridgeline Black Edition"/>
    <x v="0"/>
    <n v="36992"/>
    <n v="5"/>
    <n v="3692"/>
    <s v="Crystal Black Pearl"/>
    <s v="Black"/>
    <x v="0"/>
    <s v="18-25"/>
    <x v="0"/>
    <s v="6-Speed Automatic"/>
    <s v="3.5L V6 24V GDI SOHC"/>
    <s v="5FPYK3F83KB016717"/>
    <s v="B016717"/>
    <n v="46650"/>
    <n v="4.9000000000000004"/>
    <n v="4.8"/>
    <n v="4.8"/>
    <n v="4.5999999999999996"/>
    <n v="4.7"/>
    <n v="4.9000000000000004"/>
    <x v="13"/>
    <x v="0"/>
  </r>
  <r>
    <x v="7"/>
    <x v="0"/>
    <s v="HR-V Sport"/>
    <x v="1"/>
    <n v="28790"/>
    <n v="5"/>
    <n v="4272"/>
    <s v="Platinum White Pearl"/>
    <s v="Black"/>
    <x v="0"/>
    <m/>
    <x v="0"/>
    <s v="Automatic CVT"/>
    <s v="2.0L I4 16V GDI DOHC"/>
    <s v="3CZRZ2H54PM701361"/>
    <s v="H30002"/>
    <n v="5"/>
    <n v="4"/>
    <n v="5"/>
    <n v="4"/>
    <n v="5"/>
    <n v="5"/>
    <n v="5"/>
    <x v="13"/>
    <x v="0"/>
  </r>
  <r>
    <x v="11"/>
    <x v="0"/>
    <s v="Civic Sport"/>
    <x v="0"/>
    <n v="14951"/>
    <n v="4.8"/>
    <n v="6"/>
    <s v="Modern Steel Metallic"/>
    <s v="Black"/>
    <x v="1"/>
    <s v="30-36"/>
    <x v="0"/>
    <s v="Automatic CVT"/>
    <s v="1.5L I4 16V GDI DOHC Turbo"/>
    <s v="SHHFK7H45HU209170"/>
    <s v="20946B"/>
    <n v="144945"/>
    <n v="4.7"/>
    <n v="4.7"/>
    <n v="4.8"/>
    <n v="4.8"/>
    <n v="4.8"/>
    <n v="4.8"/>
    <x v="13"/>
    <x v="0"/>
  </r>
  <r>
    <x v="3"/>
    <x v="0"/>
    <s v="Passport EX-L"/>
    <x v="0"/>
    <n v="36295"/>
    <n v="4.7"/>
    <n v="915"/>
    <s v="Platinum White Pearl"/>
    <s v="Gray"/>
    <x v="0"/>
    <s v="19-24"/>
    <x v="0"/>
    <s v="9-Speed Automatic"/>
    <s v="3.5L V6 24V GDI SOHC"/>
    <s v="5FNYF8H57NB007861"/>
    <s v="HP3082"/>
    <n v="9508"/>
    <n v="5"/>
    <n v="5"/>
    <n v="4.9000000000000004"/>
    <n v="5"/>
    <n v="4.9000000000000004"/>
    <n v="5"/>
    <x v="13"/>
    <x v="0"/>
  </r>
  <r>
    <x v="7"/>
    <x v="0"/>
    <s v="HR-V Sport"/>
    <x v="1"/>
    <n v="28645"/>
    <n v="4.8"/>
    <n v="1732"/>
    <s v="Crystal Black Pearl"/>
    <s v="Black"/>
    <x v="0"/>
    <m/>
    <x v="0"/>
    <s v="Automatic CVT"/>
    <s v="2.0L I4 16V GDI DOHC"/>
    <s v="3CZRZ2H56PM727167"/>
    <s v="P2032"/>
    <n v="1"/>
    <n v="4"/>
    <n v="5"/>
    <n v="4"/>
    <n v="5"/>
    <n v="5"/>
    <n v="5"/>
    <x v="13"/>
    <x v="0"/>
  </r>
  <r>
    <x v="7"/>
    <x v="0"/>
    <s v="Civic Sport"/>
    <x v="1"/>
    <n v="26600"/>
    <n v="4.5999999999999996"/>
    <n v="1874"/>
    <s v="Sonic Gray Pearl"/>
    <s v="White"/>
    <x v="1"/>
    <m/>
    <x v="0"/>
    <s v="Automatic CVT"/>
    <s v="2.0L I4 16V GDI DOHC"/>
    <s v="2HGFE2F5XPH517694"/>
    <s v="PH517694"/>
    <n v="8"/>
    <n v="2"/>
    <n v="0"/>
    <n v="2"/>
    <n v="1"/>
    <n v="0"/>
    <n v="0"/>
    <x v="13"/>
    <x v="0"/>
  </r>
  <r>
    <x v="7"/>
    <x v="0"/>
    <s v="CR-V Hybrid Sport Touring"/>
    <x v="1"/>
    <n v="40240"/>
    <n v="4.8"/>
    <n v="1978"/>
    <s v="Platinum"/>
    <s v="Black"/>
    <x v="0"/>
    <m/>
    <x v="1"/>
    <s v="Automatic CVT"/>
    <s v="2.0L I4 16V GDI DOHC Hybrid"/>
    <s v="2HKRS6H96PH801293"/>
    <n v="23069"/>
    <n v="2"/>
    <n v="5"/>
    <n v="3"/>
    <n v="4"/>
    <n v="4"/>
    <n v="5"/>
    <n v="5"/>
    <x v="13"/>
    <x v="0"/>
  </r>
  <r>
    <x v="7"/>
    <x v="0"/>
    <s v="Civic Sport"/>
    <x v="1"/>
    <n v="25245"/>
    <n v="1.6"/>
    <n v="117"/>
    <s v="Meteorite Gray Metallic"/>
    <s v="Black"/>
    <x v="1"/>
    <m/>
    <x v="0"/>
    <s v="Automatic CVT"/>
    <s v="2.0L I4 16V GDI DOHC"/>
    <s v="2HGFE2F53PH514183"/>
    <s v="H514183"/>
    <n v="7"/>
    <n v="2"/>
    <n v="0"/>
    <n v="2"/>
    <n v="1"/>
    <n v="0"/>
    <n v="0"/>
    <x v="13"/>
    <x v="0"/>
  </r>
  <r>
    <x v="7"/>
    <x v="0"/>
    <s v="CR-V Hybrid Sport Touring"/>
    <x v="1"/>
    <n v="40240"/>
    <n v="5"/>
    <n v="3543"/>
    <s v="Still Night Pearl"/>
    <s v="Black"/>
    <x v="0"/>
    <m/>
    <x v="1"/>
    <s v="Automatic CVT"/>
    <s v="2.0L I4 16V GDI DOHC Hybrid"/>
    <s v="2HKRS6H91PH800813"/>
    <n v="98269"/>
    <n v="15"/>
    <n v="5"/>
    <n v="3"/>
    <n v="4"/>
    <n v="4"/>
    <n v="5"/>
    <n v="5"/>
    <x v="13"/>
    <x v="0"/>
  </r>
  <r>
    <x v="3"/>
    <x v="0"/>
    <s v="Passport EX-L"/>
    <x v="1"/>
    <n v="43665"/>
    <n v="4.5"/>
    <n v="1121"/>
    <s v="Obsidian Blue Pearl"/>
    <s v="Gray"/>
    <x v="0"/>
    <s v="19-24"/>
    <x v="0"/>
    <s v="Automatic"/>
    <s v="Regular Unleaded V-6 3.5 L/212"/>
    <s v="5FNYF8H5XNB032365"/>
    <n v="21368"/>
    <n v="0"/>
    <n v="5"/>
    <n v="5"/>
    <n v="4.9000000000000004"/>
    <n v="5"/>
    <n v="4.9000000000000004"/>
    <n v="5"/>
    <x v="13"/>
    <x v="0"/>
  </r>
  <r>
    <x v="8"/>
    <x v="0"/>
    <s v="Accord EX-L"/>
    <x v="0"/>
    <n v="20777"/>
    <n v="4.3"/>
    <n v="1828"/>
    <s v="Crystal Black Pearl"/>
    <s v="Black"/>
    <x v="1"/>
    <s v="27-36"/>
    <x v="0"/>
    <s v="Automatic CVT"/>
    <s v="2.4L I4 16V GDI DOHC"/>
    <s v="1HGCR2F88FA274501"/>
    <s v="P1784"/>
    <n v="71230"/>
    <n v="4.7"/>
    <n v="4.5999999999999996"/>
    <n v="4.7"/>
    <n v="4.7"/>
    <n v="4.7"/>
    <n v="4.8"/>
    <x v="13"/>
    <x v="0"/>
  </r>
  <r>
    <x v="3"/>
    <x v="0"/>
    <s v="Pilot EX-L"/>
    <x v="1"/>
    <n v="44000"/>
    <n v="4.5999999999999996"/>
    <n v="1874"/>
    <s v="Platinum White Pearl"/>
    <s v="White"/>
    <x v="4"/>
    <s v="19-26"/>
    <x v="0"/>
    <s v="9-Speed Automatic"/>
    <s v="3.5L V6 24V GDI SOHC"/>
    <s v="5FNYF6H56NB097766"/>
    <s v="NB097766"/>
    <n v="5"/>
    <n v="5"/>
    <n v="5"/>
    <n v="5"/>
    <n v="5"/>
    <n v="5"/>
    <n v="5"/>
    <x v="13"/>
    <x v="0"/>
  </r>
  <r>
    <x v="10"/>
    <x v="0"/>
    <s v="Accord EX"/>
    <x v="0"/>
    <n v="10981"/>
    <n v="4.8"/>
    <n v="328"/>
    <s v="Black"/>
    <s v="Black"/>
    <x v="1"/>
    <s v="22-33"/>
    <x v="0"/>
    <s v="5-Speed Automatic"/>
    <s v="2.4L I4 16V MPFI DOHC"/>
    <s v="1HGCS1B75BA010769"/>
    <s v="BA010769"/>
    <n v="125902"/>
    <n v="4.4000000000000004"/>
    <n v="4.5"/>
    <n v="4.4000000000000004"/>
    <n v="4.5999999999999996"/>
    <n v="4.5"/>
    <n v="4.8"/>
    <x v="13"/>
    <x v="0"/>
  </r>
  <r>
    <x v="3"/>
    <x v="0"/>
    <s v="Pilot Special Edition"/>
    <x v="0"/>
    <n v="38990"/>
    <n v="5"/>
    <n v="2538"/>
    <s v="Crystal Black Pearl"/>
    <s v="White"/>
    <x v="0"/>
    <s v="19-26"/>
    <x v="0"/>
    <s v="9-SPEED A/T"/>
    <s v="V6 Cylinder Engine"/>
    <s v="5FNYF6H24NB055926"/>
    <s v="K230215A"/>
    <n v="5076"/>
    <n v="5"/>
    <n v="5"/>
    <n v="5"/>
    <n v="5"/>
    <n v="5"/>
    <n v="5"/>
    <x v="13"/>
    <x v="0"/>
  </r>
  <r>
    <x v="22"/>
    <x v="0"/>
    <s v="Civic EX"/>
    <x v="0"/>
    <n v="7999"/>
    <n v="4.4000000000000004"/>
    <n v="72"/>
    <s v="Silver"/>
    <s v="Gray"/>
    <x v="1"/>
    <s v="30-40"/>
    <x v="0"/>
    <s v="Automatic"/>
    <s v="1.8L SOHC MPFI 16-valve i-VTEC I4 engine"/>
    <s v="1HGFA16877L141247"/>
    <s v="EM-141247"/>
    <n v="136021"/>
    <n v="4.0999999999999996"/>
    <n v="4.3"/>
    <n v="4.3"/>
    <n v="4.5"/>
    <n v="4.5"/>
    <n v="4.5999999999999996"/>
    <x v="13"/>
    <x v="0"/>
  </r>
  <r>
    <x v="7"/>
    <x v="0"/>
    <s v="Odyssey Elite"/>
    <x v="1"/>
    <n v="50915"/>
    <n v="4.5"/>
    <n v="1121"/>
    <s v="Crystal Black Pearl"/>
    <s v="Black"/>
    <x v="1"/>
    <s v="19-28"/>
    <x v="0"/>
    <s v="Automatic"/>
    <s v="Regular Unleaded V-6 3.5 L/212"/>
    <s v="5FNRL6H93PB031050"/>
    <n v="30197"/>
    <n v="0"/>
    <n v="5"/>
    <n v="5"/>
    <n v="4"/>
    <n v="4"/>
    <n v="4"/>
    <n v="5"/>
    <x v="13"/>
    <x v="0"/>
  </r>
  <r>
    <x v="9"/>
    <x v="0"/>
    <s v="Accord LX"/>
    <x v="0"/>
    <n v="18998"/>
    <n v="4.7"/>
    <n v="12"/>
    <s v="Blue"/>
    <s v="Gray"/>
    <x v="1"/>
    <s v="27-36"/>
    <x v="0"/>
    <s v="Automatic CVT"/>
    <s v="2.4L I4 16V GDI DOHC"/>
    <s v="1HGCR2F33EA270892"/>
    <n v="23588416"/>
    <n v="57625"/>
    <n v="4.5999999999999996"/>
    <n v="4.5999999999999996"/>
    <n v="4.5999999999999996"/>
    <n v="4.5999999999999996"/>
    <n v="4.7"/>
    <n v="4.8"/>
    <x v="13"/>
    <x v="0"/>
  </r>
  <r>
    <x v="3"/>
    <x v="0"/>
    <s v="Accord Hybrid Sport"/>
    <x v="1"/>
    <n v="32560"/>
    <n v="4.8"/>
    <n v="1732"/>
    <s v="Sonic Gray Pearl"/>
    <s v="Black"/>
    <x v="1"/>
    <s v="44-41"/>
    <x v="1"/>
    <s v="Automatic CVT"/>
    <s v="2.0L I4 16V MPFI DOHC Hybrid"/>
    <s v="1HGCV3F23NA042075"/>
    <s v="P1967"/>
    <n v="4"/>
    <n v="4.9000000000000004"/>
    <n v="5"/>
    <n v="5"/>
    <n v="4.9000000000000004"/>
    <n v="4.9000000000000004"/>
    <n v="5"/>
    <x v="13"/>
    <x v="0"/>
  </r>
  <r>
    <x v="3"/>
    <x v="0"/>
    <s v="Accord Sport 1.5T"/>
    <x v="1"/>
    <n v="30075"/>
    <n v="4.4000000000000004"/>
    <n v="1789"/>
    <s v="Lunar Silver Metallic"/>
    <s v="Black"/>
    <x v="1"/>
    <s v="29-35"/>
    <x v="0"/>
    <s v="Automatic CVT"/>
    <s v="1.5L I4 16V GDI DOHC Turbo"/>
    <s v="1HGCV1F36NA120989"/>
    <s v="H28256"/>
    <n v="4"/>
    <n v="5"/>
    <n v="5"/>
    <n v="5"/>
    <n v="5"/>
    <n v="5"/>
    <n v="5"/>
    <x v="13"/>
    <x v="0"/>
  </r>
  <r>
    <x v="3"/>
    <x v="0"/>
    <s v="Accord Sport SE"/>
    <x v="1"/>
    <n v="31565"/>
    <n v="2.4"/>
    <n v="246"/>
    <s v="Lunar Silver Metallic"/>
    <s v="Black"/>
    <x v="1"/>
    <s v="29-35"/>
    <x v="0"/>
    <s v="Automatic CVT"/>
    <s v="1.5L I4 16V GDI DOHC Turbo"/>
    <s v="1HGCV1F4XNA091697"/>
    <s v="L61190"/>
    <n v="1"/>
    <n v="5"/>
    <n v="5"/>
    <n v="5"/>
    <n v="5"/>
    <n v="5"/>
    <n v="5"/>
    <x v="13"/>
    <x v="0"/>
  </r>
  <r>
    <x v="1"/>
    <x v="0"/>
    <s v="CR-V LX"/>
    <x v="0"/>
    <n v="24995"/>
    <n v="4.8"/>
    <n v="454"/>
    <s v="Molten Lava Pearl"/>
    <s v="Black"/>
    <x v="0"/>
    <s v="25-31"/>
    <x v="0"/>
    <s v="Automatic CVT"/>
    <s v="2.4L I4 16V GDI DOHC"/>
    <s v="2HKRW6H35KH217539"/>
    <s v="1C087A"/>
    <n v="44469"/>
    <n v="4.8"/>
    <n v="4.8"/>
    <n v="4.7"/>
    <n v="4.7"/>
    <n v="4.8"/>
    <n v="4.8"/>
    <x v="13"/>
    <x v="0"/>
  </r>
  <r>
    <x v="3"/>
    <x v="0"/>
    <s v="Accord Sport 1.5T"/>
    <x v="1"/>
    <n v="29766"/>
    <n v="5"/>
    <n v="4272"/>
    <s v="Platinum White Pearl"/>
    <s v="Black"/>
    <x v="1"/>
    <s v="29-35"/>
    <x v="0"/>
    <s v="Automatic CVT"/>
    <s v="1.5L I4 16V GDI DOHC Turbo"/>
    <s v="1HGCV1F39NA124339"/>
    <s v="H21210"/>
    <n v="5"/>
    <n v="5"/>
    <n v="5"/>
    <n v="5"/>
    <n v="5"/>
    <n v="5"/>
    <n v="5"/>
    <x v="13"/>
    <x v="0"/>
  </r>
  <r>
    <x v="3"/>
    <x v="0"/>
    <s v="Accord Sport 1.5T"/>
    <x v="1"/>
    <n v="29470"/>
    <n v="5"/>
    <n v="3543"/>
    <s v="Still Night Pearl"/>
    <s v="Black"/>
    <x v="1"/>
    <s v="29-35"/>
    <x v="0"/>
    <s v="Automatic CVT"/>
    <s v="1.5L I4 16V GDI DOHC Turbo"/>
    <s v="1HGCV1F38NA110514"/>
    <n v="98401"/>
    <n v="12"/>
    <n v="5"/>
    <n v="5"/>
    <n v="5"/>
    <n v="5"/>
    <n v="5"/>
    <n v="5"/>
    <x v="13"/>
    <x v="0"/>
  </r>
  <r>
    <x v="7"/>
    <x v="0"/>
    <s v="Civic Sport Touring"/>
    <x v="1"/>
    <n v="32500"/>
    <n v="4.5"/>
    <n v="1121"/>
    <s v="Platinum White Pearl"/>
    <s v="Black"/>
    <x v="1"/>
    <s v="30-37"/>
    <x v="0"/>
    <s v="Variable"/>
    <s v="Intercooled Turbo Regular Unleaded I-4 1.5 L/91"/>
    <s v="19XFL1H84PE002918"/>
    <n v="30271"/>
    <n v="3"/>
    <n v="2"/>
    <n v="0"/>
    <n v="2"/>
    <n v="1"/>
    <n v="0"/>
    <n v="0"/>
    <x v="13"/>
    <x v="0"/>
  </r>
  <r>
    <x v="7"/>
    <x v="0"/>
    <s v="CR-V EX-L"/>
    <x v="1"/>
    <n v="36900"/>
    <n v="4.8"/>
    <n v="1732"/>
    <s v="Mountain Air Metallic"/>
    <s v="Black"/>
    <x v="0"/>
    <m/>
    <x v="0"/>
    <s v="Automatic CVT"/>
    <s v="1.5L I4 16V GDI DOHC Turbo"/>
    <s v="2HKRS4H70PH402169"/>
    <s v="P1692"/>
    <n v="6"/>
    <n v="5"/>
    <n v="5"/>
    <n v="5"/>
    <n v="4"/>
    <n v="4"/>
    <n v="5"/>
    <x v="13"/>
    <x v="0"/>
  </r>
  <r>
    <x v="3"/>
    <x v="0"/>
    <s v="Accord Sport 1.5T"/>
    <x v="1"/>
    <n v="30470"/>
    <n v="4.8"/>
    <n v="1978"/>
    <s v="Platinum White Pearl"/>
    <s v="Black"/>
    <x v="1"/>
    <s v="29-35"/>
    <x v="0"/>
    <s v="Automatic CVT"/>
    <s v="1.5L I4 16V GDI DOHC Turbo"/>
    <s v="1HGCV1F34NA116200"/>
    <n v="22889"/>
    <n v="3"/>
    <n v="5"/>
    <n v="5"/>
    <n v="5"/>
    <n v="5"/>
    <n v="5"/>
    <n v="5"/>
    <x v="13"/>
    <x v="0"/>
  </r>
  <r>
    <x v="3"/>
    <x v="0"/>
    <s v="Accord Sport 1.5T"/>
    <x v="1"/>
    <n v="30075"/>
    <n v="4.4000000000000004"/>
    <n v="1789"/>
    <s v="Crystal Black Pearl"/>
    <s v="Black"/>
    <x v="1"/>
    <s v="29-35"/>
    <x v="0"/>
    <s v="Automatic CVT"/>
    <s v="1.5L I4 16V GDI DOHC Turbo"/>
    <s v="1HGCV1F33NA117709"/>
    <s v="H28236"/>
    <n v="4"/>
    <n v="5"/>
    <n v="5"/>
    <n v="5"/>
    <n v="5"/>
    <n v="5"/>
    <n v="5"/>
    <x v="13"/>
    <x v="0"/>
  </r>
  <r>
    <x v="3"/>
    <x v="0"/>
    <s v="Accord Hybrid Sport"/>
    <x v="1"/>
    <n v="32560"/>
    <n v="2.4"/>
    <n v="246"/>
    <s v="Platinum White Pearl"/>
    <s v="Black"/>
    <x v="1"/>
    <s v="44-41"/>
    <x v="1"/>
    <s v="Automatic CVT"/>
    <s v="2.0L I4 16V MPFI DOHC Hybrid"/>
    <s v="1HGCV3F26NA044662"/>
    <s v="L61143"/>
    <n v="3"/>
    <n v="4.9000000000000004"/>
    <n v="5"/>
    <n v="5"/>
    <n v="4.9000000000000004"/>
    <n v="4.9000000000000004"/>
    <n v="5"/>
    <x v="13"/>
    <x v="0"/>
  </r>
  <r>
    <x v="3"/>
    <x v="0"/>
    <s v="Accord Sport 1.5T"/>
    <x v="1"/>
    <n v="30075"/>
    <n v="4.7"/>
    <n v="739"/>
    <s v="Lunar Silver Metallic"/>
    <s v="Black"/>
    <x v="1"/>
    <s v="29-35"/>
    <x v="0"/>
    <s v="Automatic CVT"/>
    <s v="1.5L I4 16V GDI DOHC Turbo"/>
    <s v="1HGCV1F33NA095159"/>
    <s v="C17640"/>
    <n v="3"/>
    <n v="5"/>
    <n v="5"/>
    <n v="5"/>
    <n v="5"/>
    <n v="5"/>
    <n v="5"/>
    <x v="13"/>
    <x v="0"/>
  </r>
  <r>
    <x v="7"/>
    <x v="0"/>
    <s v="HR-V Sport"/>
    <x v="1"/>
    <n v="28645"/>
    <n v="4.5"/>
    <n v="1614"/>
    <s v="Milano Red"/>
    <s v="Black"/>
    <x v="0"/>
    <m/>
    <x v="0"/>
    <s v="Automatic CVT"/>
    <s v="2.0L I4 16V GDI DOHC"/>
    <s v="3CZRZ2H57PM727582"/>
    <s v="N11712"/>
    <n v="3"/>
    <n v="4"/>
    <n v="5"/>
    <n v="4"/>
    <n v="5"/>
    <n v="5"/>
    <n v="5"/>
    <x v="13"/>
    <x v="0"/>
  </r>
  <r>
    <x v="7"/>
    <x v="0"/>
    <s v="HR-V Sport"/>
    <x v="1"/>
    <n v="28645"/>
    <n v="4.5"/>
    <n v="1614"/>
    <s v="Milano Red"/>
    <s v="Black"/>
    <x v="0"/>
    <m/>
    <x v="0"/>
    <s v="Automatic CVT"/>
    <s v="2.0L I4 16V GDI DOHC"/>
    <s v="3CZRZ2H54PM727569"/>
    <s v="N11713"/>
    <n v="3"/>
    <n v="4"/>
    <n v="5"/>
    <n v="4"/>
    <n v="5"/>
    <n v="5"/>
    <n v="5"/>
    <x v="13"/>
    <x v="0"/>
  </r>
  <r>
    <x v="0"/>
    <x v="0"/>
    <s v="HR-V EX"/>
    <x v="0"/>
    <n v="19952"/>
    <n v="5"/>
    <n v="925"/>
    <s v="Crystal Black Pearl"/>
    <s v="Black"/>
    <x v="0"/>
    <s v="27-31"/>
    <x v="0"/>
    <s v="Automatic CVT"/>
    <s v="1.8L I4 16V MPFI SOHC"/>
    <s v="3CZRU6H59JG708768"/>
    <s v="9JG708768"/>
    <n v="70632"/>
    <n v="4.7"/>
    <n v="4.5"/>
    <n v="4.7"/>
    <n v="4.5999999999999996"/>
    <n v="4.8"/>
    <n v="4.8"/>
    <x v="13"/>
    <x v="0"/>
  </r>
  <r>
    <x v="7"/>
    <x v="0"/>
    <s v="Odyssey EX-L"/>
    <x v="1"/>
    <n v="42250"/>
    <n v="4.4000000000000004"/>
    <n v="1"/>
    <s v="Radiant Red Metallic II"/>
    <s v="Beige"/>
    <x v="1"/>
    <m/>
    <x v="0"/>
    <s v="10-Speed Automatic"/>
    <s v="3.5L V6 24V GDI SOHC"/>
    <s v="5FNRL6H65PB019844"/>
    <s v="40T425"/>
    <n v="5"/>
    <n v="5"/>
    <n v="5"/>
    <n v="4"/>
    <n v="4"/>
    <n v="4"/>
    <n v="5"/>
    <x v="13"/>
    <x v="0"/>
  </r>
  <r>
    <x v="7"/>
    <x v="0"/>
    <s v="Passport TrailSport"/>
    <x v="1"/>
    <n v="44895"/>
    <n v="4.5"/>
    <n v="951"/>
    <s v="Crystal Black Pearl"/>
    <s v="Black"/>
    <x v="0"/>
    <m/>
    <x v="0"/>
    <s v="Automatic"/>
    <s v="3.5L V6 24V GDI SOHC"/>
    <s v="5FNYF8H67PB007144"/>
    <s v="S12183"/>
    <n v="2"/>
    <n v="2"/>
    <n v="0"/>
    <n v="2"/>
    <n v="1"/>
    <n v="0"/>
    <n v="0"/>
    <x v="13"/>
    <x v="0"/>
  </r>
  <r>
    <x v="25"/>
    <x v="0"/>
    <s v="Prelude Type SH"/>
    <x v="0"/>
    <n v="18800"/>
    <n v="4.5999999999999996"/>
    <n v="267"/>
    <s v="Nighthawk Black Pearl"/>
    <s v="Black"/>
    <x v="1"/>
    <s v="22-27"/>
    <x v="0"/>
    <s v="5-Speed Manual"/>
    <s v="2.2L I4 16V MPFI DOHC"/>
    <s v="JHMBB6151XC011337"/>
    <n v="11337"/>
    <n v="74213"/>
    <n v="4.0999999999999996"/>
    <n v="4.4000000000000004"/>
    <n v="4.8"/>
    <n v="4.3"/>
    <n v="4.7"/>
    <n v="4.5"/>
    <x v="13"/>
    <x v="0"/>
  </r>
  <r>
    <x v="7"/>
    <x v="0"/>
    <s v="Pilot Elite"/>
    <x v="1"/>
    <n v="53375"/>
    <n v="4.8"/>
    <n v="1732"/>
    <s v="Modern Steel Metallic"/>
    <s v="White"/>
    <x v="4"/>
    <m/>
    <x v="0"/>
    <s v="10-Speed Automatic"/>
    <s v="3.5L V6 DOHC 24V"/>
    <s v="5FNYG1H87PE003052"/>
    <s v="P2133"/>
    <n v="1"/>
    <n v="2"/>
    <n v="0"/>
    <n v="2"/>
    <n v="1"/>
    <n v="0"/>
    <n v="0"/>
    <x v="13"/>
    <x v="0"/>
  </r>
  <r>
    <x v="3"/>
    <x v="0"/>
    <s v="Accord Sport 1.5T"/>
    <x v="1"/>
    <n v="30470"/>
    <n v="2.4"/>
    <n v="246"/>
    <s v="Platinum White Pearl"/>
    <s v="Black"/>
    <x v="1"/>
    <s v="29-35"/>
    <x v="0"/>
    <s v="Automatic CVT"/>
    <s v="1.5L I4 16V GDI DOHC Turbo"/>
    <s v="1HGCV1F31NA089361"/>
    <s v="L61185"/>
    <n v="1"/>
    <n v="5"/>
    <n v="5"/>
    <n v="5"/>
    <n v="5"/>
    <n v="5"/>
    <n v="5"/>
    <x v="13"/>
    <x v="0"/>
  </r>
  <r>
    <x v="1"/>
    <x v="0"/>
    <s v="Pilot Touring 8-Passenger"/>
    <x v="0"/>
    <n v="32999"/>
    <n v="4.7"/>
    <n v="4"/>
    <s v="Black"/>
    <s v="Black"/>
    <x v="1"/>
    <s v="20-27"/>
    <x v="0"/>
    <s v="9-Speed Automatic"/>
    <s v="3.5L V6 24V GDI SOHC"/>
    <s v="5FNYF5H96KB030349"/>
    <s v="H529984A"/>
    <n v="46812"/>
    <n v="4.8"/>
    <n v="4.7"/>
    <n v="4.7"/>
    <n v="4.5999999999999996"/>
    <n v="4.7"/>
    <n v="4.8"/>
    <x v="13"/>
    <x v="0"/>
  </r>
  <r>
    <x v="11"/>
    <x v="0"/>
    <s v="Pilot EX-L"/>
    <x v="0"/>
    <n v="26251"/>
    <n v="4.7"/>
    <n v="47"/>
    <s v="Steel Sapphire Metallic"/>
    <s v="Beige"/>
    <x v="0"/>
    <s v="18-26"/>
    <x v="0"/>
    <s v="6-Speed Automatic"/>
    <s v="3.5L V6 24V GDI SOHC"/>
    <s v="5FNYF6H56HB076243"/>
    <n v="25248"/>
    <n v="52997"/>
    <n v="4.8"/>
    <n v="4.7"/>
    <n v="4.7"/>
    <n v="4.5999999999999996"/>
    <n v="4.7"/>
    <n v="4.7"/>
    <x v="13"/>
    <x v="0"/>
  </r>
  <r>
    <x v="4"/>
    <x v="0"/>
    <s v="Passport EX-L"/>
    <x v="0"/>
    <n v="29600"/>
    <n v="4.0999999999999996"/>
    <n v="54"/>
    <s v="Obsidian Blue Pearl"/>
    <s v="Black"/>
    <x v="0"/>
    <s v="19-24"/>
    <x v="0"/>
    <s v="9-Speed Automatic"/>
    <s v="3.5L V6 24V GDI SOHC"/>
    <s v="5FNYF8H55LB002445"/>
    <s v="26P910"/>
    <n v="35805"/>
    <n v="4.9000000000000004"/>
    <n v="4.8"/>
    <n v="4.8"/>
    <n v="4.5999999999999996"/>
    <n v="4.8"/>
    <n v="4.8"/>
    <x v="13"/>
    <x v="0"/>
  </r>
  <r>
    <x v="3"/>
    <x v="0"/>
    <s v="CR-V Hybrid EX-L"/>
    <x v="1"/>
    <n v="36995"/>
    <n v="5"/>
    <n v="9512"/>
    <s v="Crystal Black Pearl"/>
    <s v="Black"/>
    <x v="0"/>
    <s v="40-35"/>
    <x v="1"/>
    <s v="Variable"/>
    <s v="Gas/Electric I-4 2.0 L/122"/>
    <s v="5J6RT6H8XNL008280"/>
    <s v="P5990"/>
    <n v="13832"/>
    <n v="4.5999999999999996"/>
    <n v="4.9000000000000004"/>
    <n v="4.5"/>
    <n v="4.5999999999999996"/>
    <n v="4.8"/>
    <n v="4.7"/>
    <x v="13"/>
    <x v="0"/>
  </r>
  <r>
    <x v="7"/>
    <x v="0"/>
    <s v="Odyssey EX-L"/>
    <x v="1"/>
    <n v="39855"/>
    <n v="5"/>
    <n v="3543"/>
    <s v="Lunar Silver Metallic"/>
    <s v="Mocha"/>
    <x v="1"/>
    <m/>
    <x v="0"/>
    <s v="10-Speed Automatic"/>
    <s v="3.5L V6 24V GDI SOHC"/>
    <s v="5FNRL6H67PB018064"/>
    <n v="98355"/>
    <n v="110"/>
    <n v="5"/>
    <n v="5"/>
    <n v="4"/>
    <n v="4"/>
    <n v="4"/>
    <n v="5"/>
    <x v="13"/>
    <x v="0"/>
  </r>
  <r>
    <x v="3"/>
    <x v="0"/>
    <s v="Accord Sport 2.0T"/>
    <x v="1"/>
    <n v="34755"/>
    <n v="2.4"/>
    <n v="246"/>
    <s v="Crystal Black Pearl"/>
    <s v="Black"/>
    <x v="1"/>
    <s v="22-32"/>
    <x v="0"/>
    <s v="10-Speed Automatic"/>
    <s v="2.0L I4 16V GDI DOHC Turbo"/>
    <s v="1HGCV2F30NA024507"/>
    <s v="L61209"/>
    <n v="3"/>
    <n v="5"/>
    <n v="5"/>
    <n v="5"/>
    <n v="5"/>
    <n v="5"/>
    <n v="5"/>
    <x v="13"/>
    <x v="0"/>
  </r>
  <r>
    <x v="3"/>
    <x v="0"/>
    <s v="Accord Sport 1.5T"/>
    <x v="1"/>
    <n v="30470"/>
    <n v="2.4"/>
    <n v="246"/>
    <s v="Sonic Gray Pearl"/>
    <s v="Black"/>
    <x v="1"/>
    <s v="29-35"/>
    <x v="0"/>
    <s v="Automatic CVT"/>
    <s v="1.5L I4 16V GDI DOHC Turbo"/>
    <s v="1HGCV1F37NA108284"/>
    <s v="L61164"/>
    <n v="2"/>
    <n v="5"/>
    <n v="5"/>
    <n v="5"/>
    <n v="5"/>
    <n v="5"/>
    <n v="5"/>
    <x v="13"/>
    <x v="0"/>
  </r>
  <r>
    <x v="3"/>
    <x v="0"/>
    <s v="Accord Sport SE"/>
    <x v="1"/>
    <n v="31960"/>
    <n v="2.4"/>
    <n v="246"/>
    <s v="Still Night Pearl"/>
    <s v="Black"/>
    <x v="1"/>
    <s v="29-35"/>
    <x v="0"/>
    <s v="Automatic CVT"/>
    <s v="1.5L I4 16V GDI DOHC Turbo"/>
    <s v="1HGCV1F41NA109391"/>
    <s v="L61186"/>
    <n v="1"/>
    <n v="5"/>
    <n v="5"/>
    <n v="5"/>
    <n v="5"/>
    <n v="5"/>
    <n v="5"/>
    <x v="13"/>
    <x v="0"/>
  </r>
  <r>
    <x v="3"/>
    <x v="0"/>
    <s v="Accord Sport 1.5T"/>
    <x v="1"/>
    <n v="30075"/>
    <n v="3.3"/>
    <n v="131"/>
    <s v="Lunar Silver Metallic"/>
    <s v="Black"/>
    <x v="1"/>
    <s v="29-35"/>
    <x v="0"/>
    <s v="Automatic CVT"/>
    <s v="1.5L I4 16V GDI DOHC Turbo"/>
    <s v="1HGCV1F31NA121001"/>
    <s v="H48245"/>
    <n v="6"/>
    <n v="5"/>
    <n v="5"/>
    <n v="5"/>
    <n v="5"/>
    <n v="5"/>
    <n v="5"/>
    <x v="13"/>
    <x v="0"/>
  </r>
  <r>
    <x v="3"/>
    <x v="0"/>
    <s v="Accord Hybrid Sport"/>
    <x v="0"/>
    <n v="34998"/>
    <n v="5"/>
    <n v="11"/>
    <s v="Blue"/>
    <s v="Black"/>
    <x v="1"/>
    <s v="44-41"/>
    <x v="1"/>
    <s v="Automatic CVT"/>
    <s v="2.0L I4 16V MPFI DOHC Hybrid"/>
    <s v="1HGCV3F2XNA032904"/>
    <n v="23636007"/>
    <n v="2060"/>
    <n v="4.9000000000000004"/>
    <n v="5"/>
    <n v="5"/>
    <n v="4.9000000000000004"/>
    <n v="4.9000000000000004"/>
    <n v="5"/>
    <x v="13"/>
    <x v="0"/>
  </r>
  <r>
    <x v="3"/>
    <x v="0"/>
    <s v="Pilot TrailSport"/>
    <x v="1"/>
    <n v="44374"/>
    <n v="5"/>
    <n v="4272"/>
    <s v="Sonic Gray Pearl"/>
    <s v="Black"/>
    <x v="0"/>
    <s v="19-25"/>
    <x v="0"/>
    <s v="9-Speed Automatic"/>
    <s v="3.5L V6 24V GDI SOHC"/>
    <s v="5FNYF6H82NB102200"/>
    <s v="H21207"/>
    <n v="5"/>
    <n v="5"/>
    <n v="5"/>
    <n v="5"/>
    <n v="5"/>
    <n v="5"/>
    <n v="5"/>
    <x v="13"/>
    <x v="0"/>
  </r>
  <r>
    <x v="3"/>
    <x v="0"/>
    <s v="Accord Sport 1.5T"/>
    <x v="1"/>
    <n v="30470"/>
    <n v="2.4"/>
    <n v="246"/>
    <s v="Sonic Gray Pearl"/>
    <s v="Black"/>
    <x v="1"/>
    <s v="29-35"/>
    <x v="0"/>
    <s v="Automatic CVT"/>
    <s v="1.5L I4 16V GDI DOHC Turbo"/>
    <s v="1HGCV1F38NA108293"/>
    <s v="L61165"/>
    <n v="3"/>
    <n v="5"/>
    <n v="5"/>
    <n v="5"/>
    <n v="5"/>
    <n v="5"/>
    <n v="5"/>
    <x v="13"/>
    <x v="0"/>
  </r>
  <r>
    <x v="7"/>
    <x v="0"/>
    <s v="Civic EX"/>
    <x v="1"/>
    <n v="26645"/>
    <n v="1.6"/>
    <n v="117"/>
    <s v="Aegean Blue Metallic"/>
    <s v="Black"/>
    <x v="1"/>
    <m/>
    <x v="0"/>
    <s v="Automatic CVT"/>
    <s v="1.5L I4 16V GDI DOHC Turbo"/>
    <s v="2HGFE1F76PH302843"/>
    <s v="H302843"/>
    <n v="5"/>
    <n v="2"/>
    <n v="0"/>
    <n v="2"/>
    <n v="1"/>
    <n v="0"/>
    <n v="0"/>
    <x v="13"/>
    <x v="0"/>
  </r>
  <r>
    <x v="4"/>
    <x v="0"/>
    <s v="Passport Sport"/>
    <x v="1"/>
    <n v="29495"/>
    <n v="5"/>
    <n v="1349"/>
    <s v="Blue"/>
    <s v="Black"/>
    <x v="0"/>
    <s v="19-24"/>
    <x v="0"/>
    <s v="9-Speed Automatic"/>
    <s v="3.5L V6 24V GDI SOHC"/>
    <s v="5FNYF8H2XLB012751"/>
    <s v="J20621A"/>
    <n v="25348"/>
    <n v="4.9000000000000004"/>
    <n v="4.8"/>
    <n v="4.8"/>
    <n v="4.5999999999999996"/>
    <n v="4.8"/>
    <n v="4.8"/>
    <x v="13"/>
    <x v="0"/>
  </r>
  <r>
    <x v="3"/>
    <x v="0"/>
    <s v="CR-V EX-L"/>
    <x v="0"/>
    <n v="32995"/>
    <n v="5"/>
    <n v="1174"/>
    <s v="Lunar Silver Metallic"/>
    <s v="Gray"/>
    <x v="0"/>
    <s v="27-32"/>
    <x v="0"/>
    <s v="Automatic CVT"/>
    <s v="1.5L I4 16V GDI DOHC Turbo"/>
    <s v="2HKRW2H84NH657020"/>
    <s v="CV31403A"/>
    <n v="2292"/>
    <n v="4.9000000000000004"/>
    <n v="4.8"/>
    <n v="4.7"/>
    <n v="4.8"/>
    <n v="4.7"/>
    <n v="4.9000000000000004"/>
    <x v="13"/>
    <x v="0"/>
  </r>
  <r>
    <x v="7"/>
    <x v="0"/>
    <s v="CR-V EX-L"/>
    <x v="1"/>
    <n v="36900"/>
    <n v="4.4000000000000004"/>
    <n v="1789"/>
    <s v="Radiant Red Metallic"/>
    <s v="Gray"/>
    <x v="0"/>
    <m/>
    <x v="0"/>
    <s v="Automatic CVT"/>
    <s v="1.5L I4 16V GDI DOHC Turbo"/>
    <s v="2HKRS4H73PH401601"/>
    <s v="H28099"/>
    <n v="4"/>
    <n v="5"/>
    <n v="5"/>
    <n v="5"/>
    <n v="4"/>
    <n v="4"/>
    <n v="5"/>
    <x v="13"/>
    <x v="0"/>
  </r>
  <r>
    <x v="7"/>
    <x v="0"/>
    <s v="Ridgeline RTL"/>
    <x v="1"/>
    <n v="43470"/>
    <n v="4.8"/>
    <n v="1889"/>
    <s v="Sonic Gray Pearl"/>
    <s v="Black"/>
    <x v="0"/>
    <m/>
    <x v="0"/>
    <s v="Automatic"/>
    <s v="3.5L V6 24V GDI SOHC"/>
    <s v="5FPYK3F57PB011615"/>
    <s v="E9926"/>
    <n v="2"/>
    <n v="5"/>
    <n v="4.8"/>
    <n v="4.8"/>
    <n v="4.2"/>
    <n v="5"/>
    <n v="5"/>
    <x v="13"/>
    <x v="0"/>
  </r>
  <r>
    <x v="3"/>
    <x v="0"/>
    <s v="Odyssey Touring"/>
    <x v="1"/>
    <n v="43995"/>
    <n v="5"/>
    <n v="9512"/>
    <s v="Platinum White Pearl"/>
    <s v="Beige"/>
    <x v="1"/>
    <s v="19-28"/>
    <x v="0"/>
    <s v="Automatic"/>
    <s v="Regular Unleaded V-6 3.5 L/212"/>
    <s v="5FNRL6H86NB020063"/>
    <s v="76709A"/>
    <n v="12019"/>
    <n v="4.3"/>
    <n v="4.4000000000000004"/>
    <n v="4.3"/>
    <n v="4.0999999999999996"/>
    <n v="4.3"/>
    <n v="4.3"/>
    <x v="13"/>
    <x v="0"/>
  </r>
  <r>
    <x v="5"/>
    <x v="0"/>
    <s v="Pilot Black Edition"/>
    <x v="0"/>
    <n v="41950"/>
    <n v="4.9000000000000004"/>
    <n v="1826"/>
    <s v="Modern Steel Metallic"/>
    <s v="Black"/>
    <x v="0"/>
    <s v="19-26"/>
    <x v="0"/>
    <s v="9-Speed Automatic"/>
    <s v="3.5L V6 24V GDI SOHC"/>
    <s v="5FNYF6H78MB507824"/>
    <s v="C23018A"/>
    <n v="4879"/>
    <n v="4.9000000000000004"/>
    <n v="4.8"/>
    <n v="4.8"/>
    <n v="4.7"/>
    <n v="4.7"/>
    <n v="4.8"/>
    <x v="13"/>
    <x v="0"/>
  </r>
  <r>
    <x v="7"/>
    <x v="0"/>
    <s v="CR-V Hybrid Sport Touring"/>
    <x v="1"/>
    <n v="40850"/>
    <n v="5"/>
    <n v="2637"/>
    <s v="Radiant Red Metallic"/>
    <s v="Black"/>
    <x v="0"/>
    <m/>
    <x v="1"/>
    <s v="Automatic CVT"/>
    <s v="2.0L I4 16V GDI DOHC Hybrid"/>
    <s v="2HKRS6H99PH801367"/>
    <s v="P105"/>
    <n v="5"/>
    <n v="5"/>
    <n v="3"/>
    <n v="4"/>
    <n v="4"/>
    <n v="5"/>
    <n v="5"/>
    <x v="13"/>
    <x v="0"/>
  </r>
  <r>
    <x v="3"/>
    <x v="0"/>
    <s v="Accord Hybrid Sport"/>
    <x v="0"/>
    <n v="33289"/>
    <n v="4.2"/>
    <n v="382"/>
    <s v="Platinum White Pearl"/>
    <s v="Black"/>
    <x v="1"/>
    <s v="44-41"/>
    <x v="1"/>
    <s v="Automatic CVT"/>
    <s v="2.0L I4 16V MPFI DOHC Hybrid"/>
    <s v="1HGCV3F22NA031875"/>
    <s v="98446N"/>
    <n v="1614"/>
    <n v="4.9000000000000004"/>
    <n v="5"/>
    <n v="5"/>
    <n v="4.9000000000000004"/>
    <n v="4.9000000000000004"/>
    <n v="5"/>
    <x v="13"/>
    <x v="0"/>
  </r>
  <r>
    <x v="3"/>
    <x v="0"/>
    <s v="Accord Sport 1.5T"/>
    <x v="1"/>
    <n v="29977"/>
    <n v="4.3"/>
    <n v="1828"/>
    <s v="Platinum White Pearl"/>
    <s v="Black"/>
    <x v="1"/>
    <s v="29-35"/>
    <x v="0"/>
    <s v="Automatic CVT"/>
    <s v="1.5L I4 16V GDI DOHC Turbo"/>
    <s v="1HGCV1F36NA062723"/>
    <s v="R220583A"/>
    <n v="1442"/>
    <n v="5"/>
    <n v="5"/>
    <n v="5"/>
    <n v="5"/>
    <n v="5"/>
    <n v="5"/>
    <x v="13"/>
    <x v="0"/>
  </r>
  <r>
    <x v="3"/>
    <x v="0"/>
    <s v="Odyssey EX-L"/>
    <x v="1"/>
    <n v="36500"/>
    <n v="4.8"/>
    <n v="1978"/>
    <s v="Modern Steel Metallic"/>
    <s v="Black"/>
    <x v="1"/>
    <s v="19-28"/>
    <x v="0"/>
    <s v="10-Speed Automatic"/>
    <s v="3.5L V6 24V GDI SOHC"/>
    <s v="5FNRL6H79NB004771"/>
    <s v="TAP23071A"/>
    <n v="21668"/>
    <n v="4.3"/>
    <n v="4.4000000000000004"/>
    <n v="4.3"/>
    <n v="4.0999999999999996"/>
    <n v="4.3"/>
    <n v="4.3"/>
    <x v="13"/>
    <x v="0"/>
  </r>
  <r>
    <x v="1"/>
    <x v="0"/>
    <s v="CR-V EX"/>
    <x v="0"/>
    <n v="28496"/>
    <n v="5"/>
    <n v="3692"/>
    <s v="Obsidian Blue Pearl"/>
    <s v="Gray"/>
    <x v="0"/>
    <s v="27-33"/>
    <x v="0"/>
    <s v="Automatic CVT"/>
    <s v="1.5L I4 16V GDI DOHC Turbo"/>
    <s v="2HKRW2H51KH652794"/>
    <n v="652794"/>
    <n v="28470"/>
    <n v="4.8"/>
    <n v="4.8"/>
    <n v="4.7"/>
    <n v="4.7"/>
    <n v="4.8"/>
    <n v="4.8"/>
    <x v="13"/>
    <x v="0"/>
  </r>
  <r>
    <x v="3"/>
    <x v="0"/>
    <s v="Accord Sport 1.5T"/>
    <x v="1"/>
    <n v="28594"/>
    <n v="5"/>
    <n v="3841"/>
    <s v="Crystal Black Pearl"/>
    <s v="Black"/>
    <x v="1"/>
    <s v="29-35"/>
    <x v="0"/>
    <s v="Automatic CVT"/>
    <s v="1.5L I4 16V GDI DOHC Turbo"/>
    <s v="1HGCV1F36NA065251"/>
    <s v="H51467L"/>
    <n v="5063"/>
    <n v="5"/>
    <n v="5"/>
    <n v="5"/>
    <n v="5"/>
    <n v="5"/>
    <n v="5"/>
    <x v="13"/>
    <x v="0"/>
  </r>
  <r>
    <x v="0"/>
    <x v="0"/>
    <s v="Clarity Plug-In Hybrid Touring"/>
    <x v="0"/>
    <n v="24977"/>
    <n v="4.9000000000000004"/>
    <n v="7331"/>
    <s v="Black"/>
    <s v="White"/>
    <x v="1"/>
    <s v="0-0"/>
    <x v="1"/>
    <s v="Variable"/>
    <s v="Gas/Electric I-4 1.5 L/91"/>
    <s v="JHMZC5F38JC010920"/>
    <s v="F10315"/>
    <n v="38698"/>
    <n v="4.8"/>
    <n v="4.7"/>
    <n v="4.5999999999999996"/>
    <n v="4.5999999999999996"/>
    <n v="4.4000000000000004"/>
    <n v="4.7"/>
    <x v="13"/>
    <x v="0"/>
  </r>
  <r>
    <x v="3"/>
    <x v="0"/>
    <s v="Accord Hybrid Sport"/>
    <x v="1"/>
    <n v="32165"/>
    <n v="2.4"/>
    <n v="246"/>
    <s v="Crystal Black Pearl"/>
    <s v="Black"/>
    <x v="1"/>
    <s v="44-41"/>
    <x v="1"/>
    <s v="Automatic CVT"/>
    <s v="2.0L I4 16V MPFI DOHC Hybrid"/>
    <s v="1HGCV3F21NA045718"/>
    <s v="L61167"/>
    <n v="2"/>
    <n v="4.9000000000000004"/>
    <n v="5"/>
    <n v="5"/>
    <n v="4.9000000000000004"/>
    <n v="4.9000000000000004"/>
    <n v="5"/>
    <x v="13"/>
    <x v="0"/>
  </r>
  <r>
    <x v="1"/>
    <x v="0"/>
    <s v="Pilot Touring 7-Passenger"/>
    <x v="0"/>
    <n v="36990"/>
    <n v="2.8"/>
    <n v="73"/>
    <s v="Black"/>
    <s v="White"/>
    <x v="0"/>
    <s v="19-26"/>
    <x v="0"/>
    <s v="9-Speed Automatic"/>
    <s v="3.5L V6 24V GDI SOHC"/>
    <s v="5FNYF6H68KB101580"/>
    <s v="23031A"/>
    <n v="47065"/>
    <n v="4.8"/>
    <n v="4.7"/>
    <n v="4.7"/>
    <n v="4.5999999999999996"/>
    <n v="4.7"/>
    <n v="4.8"/>
    <x v="13"/>
    <x v="0"/>
  </r>
  <r>
    <x v="4"/>
    <x v="0"/>
    <s v="Pilot LX"/>
    <x v="1"/>
    <n v="27991"/>
    <n v="5"/>
    <n v="2637"/>
    <s v="Platinum White Pearl"/>
    <s v="Black"/>
    <x v="1"/>
    <s v="19-27"/>
    <x v="0"/>
    <s v="6-Speed Automatic"/>
    <s v="3.5L V6 24V GDI SOHC"/>
    <s v="5FNYF5H17LB011899"/>
    <s v="N1176A"/>
    <n v="23958"/>
    <n v="4.5999999999999996"/>
    <n v="4.5"/>
    <n v="4.2"/>
    <n v="4.0999999999999996"/>
    <n v="4.5"/>
    <n v="4.0999999999999996"/>
    <x v="13"/>
    <x v="0"/>
  </r>
  <r>
    <x v="2"/>
    <x v="0"/>
    <s v="Odyssey EX-L"/>
    <x v="0"/>
    <n v="22614"/>
    <n v="4.7"/>
    <n v="447"/>
    <s v="Silver"/>
    <s v="Beige"/>
    <x v="1"/>
    <s v="19-28"/>
    <x v="0"/>
    <s v="6-Speed Automatic"/>
    <s v="3.5L V6 24V MPFI SOHC"/>
    <s v="5FNRL5H65GB007171"/>
    <s v="P67950B"/>
    <n v="87512"/>
    <n v="4.8"/>
    <n v="4.5999999999999996"/>
    <n v="4.7"/>
    <n v="4.5999999999999996"/>
    <n v="4.7"/>
    <n v="4.8"/>
    <x v="13"/>
    <x v="0"/>
  </r>
  <r>
    <x v="15"/>
    <x v="0"/>
    <s v="Ridgeline RTL"/>
    <x v="0"/>
    <n v="18995"/>
    <n v="4.7"/>
    <n v="46"/>
    <s v="red"/>
    <s v="Beige"/>
    <x v="2"/>
    <s v="15-21"/>
    <x v="0"/>
    <s v="Automatic, 5-Spd"/>
    <s v="V6 Cylinder Engine"/>
    <s v="5FPYK1F51DB018303"/>
    <n v="18303"/>
    <n v="66120"/>
    <n v="4.8"/>
    <n v="4.5"/>
    <n v="4.5999999999999996"/>
    <n v="4.5999999999999996"/>
    <n v="4.5999999999999996"/>
    <n v="4.9000000000000004"/>
    <x v="13"/>
    <x v="0"/>
  </r>
  <r>
    <x v="16"/>
    <x v="0"/>
    <s v="Prelude"/>
    <x v="0"/>
    <n v="11995"/>
    <n v="4.5999999999999996"/>
    <n v="32"/>
    <s v="Black"/>
    <s v="Black"/>
    <x v="1"/>
    <s v="21-26"/>
    <x v="0"/>
    <s v="4-Speed Automatic"/>
    <s v="2.2L I4 16V MPFI DOHC"/>
    <s v="JHMBB62441C004346"/>
    <s v="A2272"/>
    <n v="136728"/>
    <n v="4.3"/>
    <n v="4.2"/>
    <n v="4.5999999999999996"/>
    <n v="4.7"/>
    <n v="4.8"/>
    <n v="4.8"/>
    <x v="13"/>
    <x v="0"/>
  </r>
  <r>
    <x v="4"/>
    <x v="0"/>
    <s v="Civic Si Base w/Summer Tires (M6)"/>
    <x v="0"/>
    <n v="25543"/>
    <n v="5"/>
    <n v="1258"/>
    <s v="Lunar Silver Metallic"/>
    <s v="Black"/>
    <x v="1"/>
    <s v="26-36"/>
    <x v="0"/>
    <s v="6-Speed Manual"/>
    <s v="1.5L I4 16V GDI DOHC Turbo"/>
    <s v="2HGFC1E54LH708426"/>
    <s v="44278C"/>
    <n v="43788"/>
    <n v="4.8"/>
    <n v="4.8"/>
    <n v="4.8"/>
    <n v="4.8"/>
    <n v="4.9000000000000004"/>
    <n v="4.9000000000000004"/>
    <x v="13"/>
    <x v="0"/>
  </r>
  <r>
    <x v="11"/>
    <x v="0"/>
    <s v="Civic LX"/>
    <x v="0"/>
    <n v="19998"/>
    <n v="4.8"/>
    <n v="2"/>
    <s v="White"/>
    <s v="Tan"/>
    <x v="1"/>
    <s v="31-40"/>
    <x v="0"/>
    <s v="Automatic CVT"/>
    <s v="1.5L I4 16V GDI DOHC Turbo"/>
    <s v="SHHFK7H2XHU401666"/>
    <n v="22864328"/>
    <n v="70462"/>
    <n v="4.7"/>
    <n v="4.7"/>
    <n v="4.8"/>
    <n v="4.8"/>
    <n v="4.8"/>
    <n v="4.8"/>
    <x v="13"/>
    <x v="0"/>
  </r>
  <r>
    <x v="5"/>
    <x v="0"/>
    <s v="Civic Sport"/>
    <x v="0"/>
    <n v="25492"/>
    <n v="5"/>
    <n v="3692"/>
    <s v="Modern Steel Metallic"/>
    <s v="Black"/>
    <x v="1"/>
    <s v="29-37"/>
    <x v="0"/>
    <s v="Automatic CVT"/>
    <s v="2.0L I4 16V MPFI DOHC"/>
    <s v="19XFC2F86ME003234"/>
    <n v="3234"/>
    <n v="36279"/>
    <n v="4.5999999999999996"/>
    <n v="4.7"/>
    <n v="4.7"/>
    <n v="4.5999999999999996"/>
    <n v="4.8"/>
    <n v="4.5999999999999996"/>
    <x v="13"/>
    <x v="0"/>
  </r>
  <r>
    <x v="1"/>
    <x v="0"/>
    <s v="CR-V Touring"/>
    <x v="0"/>
    <n v="26500"/>
    <n v="4.9000000000000004"/>
    <n v="449"/>
    <s v="Silver"/>
    <s v="White"/>
    <x v="0"/>
    <s v="27-33"/>
    <x v="0"/>
    <s v="Automatic CVT"/>
    <s v="1.5L I4 16V GDI DOHC Turbo"/>
    <s v="7FARW2H94KE026579"/>
    <s v="N107203A"/>
    <n v="57677"/>
    <n v="4.8"/>
    <n v="4.8"/>
    <n v="4.7"/>
    <n v="4.7"/>
    <n v="4.8"/>
    <n v="4.8"/>
    <x v="13"/>
    <x v="0"/>
  </r>
  <r>
    <x v="7"/>
    <x v="0"/>
    <s v="CR-V Hybrid Sport Touring"/>
    <x v="1"/>
    <n v="40240"/>
    <n v="3"/>
    <n v="52"/>
    <s v="Platinum White Pearl"/>
    <s v="Black"/>
    <x v="0"/>
    <m/>
    <x v="1"/>
    <s v="Automatic CVT"/>
    <s v="2.0L I4 16V GDI DOHC Hybrid"/>
    <s v="2HKRS6H97PH801304"/>
    <s v="H43025"/>
    <n v="1"/>
    <n v="5"/>
    <n v="3"/>
    <n v="4"/>
    <n v="4"/>
    <n v="5"/>
    <n v="5"/>
    <x v="13"/>
    <x v="0"/>
  </r>
  <r>
    <x v="4"/>
    <x v="0"/>
    <s v="Ridgeline Black Edition"/>
    <x v="1"/>
    <n v="33075"/>
    <n v="4.8"/>
    <n v="1889"/>
    <s v="Crystal Black Pearl"/>
    <s v="Black"/>
    <x v="0"/>
    <s v="19-24"/>
    <x v="0"/>
    <s v="9-Speed Automatic"/>
    <s v="3.5L V6 24V GDI SOHC"/>
    <s v="5FPYK3F8XLB008633"/>
    <s v="DE3604A"/>
    <n v="69145"/>
    <n v="4.8"/>
    <n v="4.7"/>
    <n v="4.5999999999999996"/>
    <n v="4.5"/>
    <n v="4.7"/>
    <n v="4.7"/>
    <x v="13"/>
    <x v="0"/>
  </r>
  <r>
    <x v="3"/>
    <x v="0"/>
    <s v="Accord Sport 1.5T"/>
    <x v="1"/>
    <n v="29766"/>
    <n v="5"/>
    <n v="4272"/>
    <s v="Still Night Pearl"/>
    <s v="Black"/>
    <x v="1"/>
    <s v="29-35"/>
    <x v="0"/>
    <s v="Automatic CVT"/>
    <s v="1.5L I4 16V GDI DOHC Turbo"/>
    <s v="1HGCV1F31NA090056"/>
    <s v="H21197"/>
    <n v="5"/>
    <n v="5"/>
    <n v="5"/>
    <n v="5"/>
    <n v="5"/>
    <n v="5"/>
    <n v="5"/>
    <x v="13"/>
    <x v="0"/>
  </r>
  <r>
    <x v="3"/>
    <x v="0"/>
    <s v="Passport TrailSport"/>
    <x v="1"/>
    <n v="38995"/>
    <n v="4.7"/>
    <n v="739"/>
    <s v="Radiant Red Metallic II"/>
    <s v="Black"/>
    <x v="0"/>
    <s v="19-24"/>
    <x v="0"/>
    <s v="9-Speed Automatic"/>
    <s v="3.5L V6 24V GDI SOHC"/>
    <s v="5FNYF8H65NB012162"/>
    <s v="C17654A"/>
    <n v="5613"/>
    <n v="5"/>
    <n v="5"/>
    <n v="4.9000000000000004"/>
    <n v="5"/>
    <n v="4.9000000000000004"/>
    <n v="5"/>
    <x v="13"/>
    <x v="0"/>
  </r>
  <r>
    <x v="7"/>
    <x v="0"/>
    <s v="CR-V Hybrid Sport Touring"/>
    <x v="1"/>
    <n v="40985"/>
    <n v="3.1"/>
    <n v="134"/>
    <s v="Still Night Pearl"/>
    <s v="B-575p/Black"/>
    <x v="0"/>
    <s v="40-34"/>
    <x v="1"/>
    <s v="Variable"/>
    <s v="Gas/Electric I-4 2.0 L/122"/>
    <s v="2HKRS6H98PH800808"/>
    <s v="CH1060"/>
    <n v="10"/>
    <n v="5"/>
    <n v="3"/>
    <n v="4"/>
    <n v="4"/>
    <n v="5"/>
    <n v="5"/>
    <x v="13"/>
    <x v="0"/>
  </r>
  <r>
    <x v="3"/>
    <x v="0"/>
    <s v="CR-V Hybrid EX-L"/>
    <x v="1"/>
    <n v="35845"/>
    <n v="3.1"/>
    <n v="134"/>
    <s v="Nh-731p/Crystal Bl"/>
    <s v="Black"/>
    <x v="0"/>
    <s v="40-35"/>
    <x v="1"/>
    <s v="Variable"/>
    <s v="Gas/Electric I-4 2.0 L/122"/>
    <s v="5J6RT6H89NL038905"/>
    <s v="40223-32"/>
    <n v="3"/>
    <n v="4.5999999999999996"/>
    <n v="4.9000000000000004"/>
    <n v="4.5"/>
    <n v="4.5999999999999996"/>
    <n v="4.8"/>
    <n v="4.7"/>
    <x v="13"/>
    <x v="0"/>
  </r>
  <r>
    <x v="1"/>
    <x v="0"/>
    <s v="Accord Hybrid Touring"/>
    <x v="0"/>
    <n v="28250"/>
    <n v="4.3"/>
    <n v="112"/>
    <s v="Platinum White Pearl"/>
    <s v="Black"/>
    <x v="1"/>
    <s v="48-48"/>
    <x v="1"/>
    <s v="Automatic CVT"/>
    <s v="2.0L I4 16V MPFI DOHC Hybrid"/>
    <s v="1HGCV3F99KA000907"/>
    <s v="3N257A"/>
    <n v="48004"/>
    <n v="4.5"/>
    <n v="4.5"/>
    <n v="3.9"/>
    <n v="3.9"/>
    <n v="4.5999999999999996"/>
    <n v="4.4000000000000004"/>
    <x v="13"/>
    <x v="0"/>
  </r>
  <r>
    <x v="3"/>
    <x v="0"/>
    <s v="Odyssey EX-L"/>
    <x v="0"/>
    <n v="39658"/>
    <n v="4.3"/>
    <n v="2147"/>
    <s v="Blue"/>
    <s v="Black"/>
    <x v="1"/>
    <s v="19-28"/>
    <x v="0"/>
    <s v="10-Speed Automatic"/>
    <s v="3.5L V6 24V GDI SOHC"/>
    <s v="5FNRL6H77NB036943"/>
    <s v="P25982"/>
    <n v="13179"/>
    <n v="4.3"/>
    <n v="4.4000000000000004"/>
    <n v="4.3"/>
    <n v="4.0999999999999996"/>
    <n v="4.3"/>
    <n v="4.3"/>
    <x v="13"/>
    <x v="0"/>
  </r>
  <r>
    <x v="3"/>
    <x v="0"/>
    <s v="Accord Hybrid Sport"/>
    <x v="0"/>
    <n v="27995"/>
    <n v="4.9000000000000004"/>
    <n v="71"/>
    <s v="San Marino Red"/>
    <s v="Black"/>
    <x v="1"/>
    <s v="44-41"/>
    <x v="1"/>
    <s v="Automatic CVT"/>
    <s v="2.0L I4 16V MPFI DOHC Hybrid"/>
    <s v="1HGCV3F21NA004456"/>
    <s v="OL2097"/>
    <n v="22513"/>
    <n v="4.9000000000000004"/>
    <n v="5"/>
    <n v="5"/>
    <n v="4.9000000000000004"/>
    <n v="4.9000000000000004"/>
    <n v="5"/>
    <x v="13"/>
    <x v="0"/>
  </r>
  <r>
    <x v="5"/>
    <x v="0"/>
    <s v="Pilot EX-L"/>
    <x v="1"/>
    <n v="34945"/>
    <n v="4.9000000000000004"/>
    <n v="525"/>
    <s v="Gray"/>
    <s v="Gray"/>
    <x v="0"/>
    <s v="19-26"/>
    <x v="0"/>
    <s v="9-Speed Automatic"/>
    <s v="3.5L V6 24V GDI SOHC"/>
    <s v="5FNYF6H5XMB088728"/>
    <s v="H56220A"/>
    <n v="35404"/>
    <n v="4.9000000000000004"/>
    <n v="4.8"/>
    <n v="4.8"/>
    <n v="4.7"/>
    <n v="4.7"/>
    <n v="4.8"/>
    <x v="13"/>
    <x v="0"/>
  </r>
  <r>
    <x v="1"/>
    <x v="0"/>
    <s v="HR-V EX"/>
    <x v="0"/>
    <n v="25995"/>
    <n v="4.5999999999999996"/>
    <n v="52"/>
    <s v="Black"/>
    <s v="Gray"/>
    <x v="0"/>
    <s v="26-31"/>
    <x v="0"/>
    <s v="Automatic CVT"/>
    <s v="1.8L I4 16V MPFI SOHC"/>
    <s v="3CZRU6H5XKM737506"/>
    <s v="22176C"/>
    <n v="43039"/>
    <n v="4.5999999999999996"/>
    <n v="4.5999999999999996"/>
    <n v="4.4000000000000004"/>
    <n v="4.5999999999999996"/>
    <n v="4.8"/>
    <n v="4.7"/>
    <x v="13"/>
    <x v="0"/>
  </r>
  <r>
    <x v="5"/>
    <x v="0"/>
    <s v="Civic Type R Touring"/>
    <x v="0"/>
    <n v="41425"/>
    <n v="4.5999999999999996"/>
    <n v="1874"/>
    <s v="Boost Blue Pearl"/>
    <s v="White"/>
    <x v="1"/>
    <s v="22-28"/>
    <x v="0"/>
    <s v="6-Speed Manual"/>
    <s v="2.0L I4 16V GDI DOHC Turbo"/>
    <s v="SHHFK8G77MU202037"/>
    <s v="MU202037"/>
    <n v="27884"/>
    <n v="5"/>
    <n v="4.8"/>
    <n v="5"/>
    <n v="4.8"/>
    <n v="4.8"/>
    <n v="5"/>
    <x v="13"/>
    <x v="0"/>
  </r>
  <r>
    <x v="5"/>
    <x v="0"/>
    <s v="Accord Hybrid Base"/>
    <x v="0"/>
    <n v="26995"/>
    <n v="4.3"/>
    <n v="2727"/>
    <s v="Modern Steel Metallic"/>
    <s v="Black"/>
    <x v="1"/>
    <s v="48-48"/>
    <x v="1"/>
    <s v="Automatic CVT"/>
    <s v="2.0L I4 16V MPFI DOHC Hybrid"/>
    <s v="1HGCV3F10MA001831"/>
    <s v="L223706A"/>
    <n v="26505"/>
    <n v="4.7"/>
    <n v="4.5"/>
    <n v="4.5"/>
    <n v="4.4000000000000004"/>
    <n v="4.5999999999999996"/>
    <n v="4.4000000000000004"/>
    <x v="13"/>
    <x v="0"/>
  </r>
  <r>
    <x v="6"/>
    <x v="0"/>
    <s v="Civic LX"/>
    <x v="0"/>
    <n v="4995"/>
    <n v="4"/>
    <n v="8"/>
    <s v="Gold"/>
    <s v="Ivory"/>
    <x v="1"/>
    <s v="25-36"/>
    <x v="0"/>
    <s v="5-Speed Automatic"/>
    <s v="1.8L I4 16V MPFI SOHC"/>
    <s v="1HGFA16558L049223"/>
    <n v="64134973"/>
    <n v="231000"/>
    <n v="4.2"/>
    <n v="4.4000000000000004"/>
    <n v="4.3"/>
    <n v="4.5"/>
    <n v="4.5"/>
    <n v="4.7"/>
    <x v="13"/>
    <x v="0"/>
  </r>
  <r>
    <x v="1"/>
    <x v="0"/>
    <s v="Odyssey LX"/>
    <x v="0"/>
    <n v="24437"/>
    <n v="4.5999999999999996"/>
    <n v="1"/>
    <s v="Lunar Silver Metallic"/>
    <s v="Mocha"/>
    <x v="1"/>
    <s v="19-28"/>
    <x v="0"/>
    <s v="9-Speed Automatic"/>
    <s v="3.5L V6 24V GDI SOHC"/>
    <s v="5FNRL6H27KB073474"/>
    <s v="901622B"/>
    <n v="66128"/>
    <n v="4.8"/>
    <n v="4.5999999999999996"/>
    <n v="4.5"/>
    <n v="4.3"/>
    <n v="4.7"/>
    <n v="4.5"/>
    <x v="13"/>
    <x v="0"/>
  </r>
  <r>
    <x v="8"/>
    <x v="0"/>
    <s v="Accord LX"/>
    <x v="0"/>
    <n v="15999"/>
    <n v="4.5"/>
    <n v="1121"/>
    <s v="Blue"/>
    <s v="White"/>
    <x v="1"/>
    <s v="27-36"/>
    <x v="0"/>
    <s v="Variable"/>
    <s v="Regular Unleaded I-4 2.4 L/144"/>
    <s v="1HGCR2F32FA022389"/>
    <s v="P5117"/>
    <n v="59421"/>
    <n v="4.7"/>
    <n v="4.5999999999999996"/>
    <n v="4.7"/>
    <n v="4.7"/>
    <n v="4.7"/>
    <n v="4.8"/>
    <x v="13"/>
    <x v="0"/>
  </r>
  <r>
    <x v="4"/>
    <x v="0"/>
    <s v="Pilot Touring 8-Passenger"/>
    <x v="0"/>
    <n v="35947"/>
    <n v="4.9000000000000004"/>
    <n v="525"/>
    <s v="Black"/>
    <s v="Black"/>
    <x v="0"/>
    <s v="19-26"/>
    <x v="0"/>
    <s v="9-Speed Automatic"/>
    <s v="3.5L V6 24V GDI SOHC"/>
    <s v="5FNYF6H91LB002773"/>
    <s v="H56148A"/>
    <n v="42631"/>
    <n v="4.5999999999999996"/>
    <n v="4.5"/>
    <n v="4.2"/>
    <n v="4.0999999999999996"/>
    <n v="4.5"/>
    <n v="4.0999999999999996"/>
    <x v="13"/>
    <x v="0"/>
  </r>
  <r>
    <x v="4"/>
    <x v="0"/>
    <s v="Pilot Touring 8-Passenger"/>
    <x v="1"/>
    <n v="35674"/>
    <n v="4.9000000000000004"/>
    <n v="525"/>
    <s v="Crystal Black Pearl"/>
    <s v="Black"/>
    <x v="0"/>
    <s v="19-26"/>
    <x v="0"/>
    <s v="9-Speed Automatic"/>
    <s v="3.5L V6 24V GDI SOHC"/>
    <s v="5FNYF6H90LB022836"/>
    <s v="H55835A"/>
    <n v="44439"/>
    <n v="4.5999999999999996"/>
    <n v="4.5"/>
    <n v="4.2"/>
    <n v="4.0999999999999996"/>
    <n v="4.5"/>
    <n v="4.0999999999999996"/>
    <x v="13"/>
    <x v="0"/>
  </r>
  <r>
    <x v="7"/>
    <x v="0"/>
    <s v="CR-V EX-L"/>
    <x v="1"/>
    <n v="37450"/>
    <n v="2.4"/>
    <n v="246"/>
    <s v="Platinum White Pearl"/>
    <s v="Gray"/>
    <x v="0"/>
    <m/>
    <x v="0"/>
    <s v="Automatic CVT"/>
    <s v="1.5L I4 16V GDI DOHC Turbo"/>
    <s v="7FARS4H74PE010380"/>
    <s v="L61326"/>
    <n v="7"/>
    <n v="5"/>
    <n v="5"/>
    <n v="5"/>
    <n v="4"/>
    <n v="4"/>
    <n v="5"/>
    <x v="13"/>
    <x v="0"/>
  </r>
  <r>
    <x v="3"/>
    <x v="0"/>
    <s v="Accord Hybrid Sport"/>
    <x v="0"/>
    <n v="33495"/>
    <n v="5"/>
    <n v="48"/>
    <s v="Radiant Red Metallic"/>
    <s v="Black"/>
    <x v="1"/>
    <s v="44-41"/>
    <x v="1"/>
    <s v="Automatic CVT"/>
    <s v="2.0L I4 16V MPFI DOHC Hybrid"/>
    <s v="1HGCV3F27NA015378"/>
    <s v="P142301"/>
    <n v="17217"/>
    <n v="4.9000000000000004"/>
    <n v="5"/>
    <n v="5"/>
    <n v="4.9000000000000004"/>
    <n v="4.9000000000000004"/>
    <n v="5"/>
    <x v="13"/>
    <x v="0"/>
  </r>
  <r>
    <x v="5"/>
    <x v="0"/>
    <s v="Pilot EX-L"/>
    <x v="0"/>
    <n v="35468"/>
    <n v="4.8"/>
    <n v="1318"/>
    <s v="Crystal Black Pearl"/>
    <s v="Black"/>
    <x v="0"/>
    <s v="19-26"/>
    <x v="0"/>
    <s v="9-Speed Automatic"/>
    <s v="3.5L V6 24V GDI SOHC"/>
    <s v="5FNYF6H54MB008629"/>
    <s v="Q32140A"/>
    <n v="37077"/>
    <n v="4.9000000000000004"/>
    <n v="4.8"/>
    <n v="4.8"/>
    <n v="4.7"/>
    <n v="4.7"/>
    <n v="4.8"/>
    <x v="13"/>
    <x v="0"/>
  </r>
  <r>
    <x v="5"/>
    <x v="0"/>
    <s v="Pilot Elite"/>
    <x v="0"/>
    <n v="37250"/>
    <n v="5"/>
    <n v="3512"/>
    <s v="Lunar Silver Metallic"/>
    <s v="Black"/>
    <x v="0"/>
    <s v="19-26"/>
    <x v="0"/>
    <s v="9-Speed Automatic"/>
    <s v="3.5L V6 24V GDI SOHC"/>
    <s v="5FNYF6H06MB026022"/>
    <s v="K4560"/>
    <n v="42019"/>
    <n v="4.9000000000000004"/>
    <n v="4.8"/>
    <n v="4.8"/>
    <n v="4.7"/>
    <n v="4.7"/>
    <n v="4.8"/>
    <x v="13"/>
    <x v="0"/>
  </r>
  <r>
    <x v="7"/>
    <x v="0"/>
    <s v="Ridgeline RTL-E"/>
    <x v="1"/>
    <n v="49320"/>
    <n v="5"/>
    <n v="4272"/>
    <s v="Sonic Gray Pearl"/>
    <s v="Black"/>
    <x v="0"/>
    <m/>
    <x v="0"/>
    <s v="9-Speed Automatic"/>
    <s v="3.5L V6 24V GDI SOHC"/>
    <s v="5FPYK3F71PB012504"/>
    <s v="H30197"/>
    <n v="5"/>
    <n v="5"/>
    <n v="4.8"/>
    <n v="4.8"/>
    <n v="4.2"/>
    <n v="5"/>
    <n v="5"/>
    <x v="13"/>
    <x v="0"/>
  </r>
  <r>
    <x v="4"/>
    <x v="0"/>
    <s v="Ridgeline RTL"/>
    <x v="0"/>
    <n v="32425"/>
    <n v="4.9000000000000004"/>
    <n v="1916"/>
    <s v="Crystal Black Pearl"/>
    <s v="Black"/>
    <x v="0"/>
    <s v="19-24"/>
    <x v="0"/>
    <s v="9-Speed Automatic"/>
    <s v="3.5L V6 24V GDI SOHC"/>
    <s v="5FPYK3F5XLB013935"/>
    <s v="13861B"/>
    <n v="23649"/>
    <n v="4.8"/>
    <n v="4.7"/>
    <n v="4.5999999999999996"/>
    <n v="4.5"/>
    <n v="4.7"/>
    <n v="4.7"/>
    <x v="13"/>
    <x v="0"/>
  </r>
  <r>
    <x v="18"/>
    <x v="0"/>
    <s v="CR-V LX"/>
    <x v="0"/>
    <n v="6995"/>
    <n v="4.5999999999999996"/>
    <n v="3"/>
    <s v="Silver Moss Metallic"/>
    <s v="Gray"/>
    <x v="1"/>
    <s v="23-29"/>
    <x v="0"/>
    <s v="5-Speed Automatic"/>
    <s v="2.4L I4 16V MPFI DOHC"/>
    <s v="JHLRD68536C005220"/>
    <s v="A10609"/>
    <n v="152664"/>
    <n v="4.5"/>
    <n v="4.3"/>
    <n v="4.4000000000000004"/>
    <n v="4.5999999999999996"/>
    <n v="4.5"/>
    <n v="4.7"/>
    <x v="13"/>
    <x v="0"/>
  </r>
  <r>
    <x v="3"/>
    <x v="0"/>
    <s v="Pilot Sport"/>
    <x v="1"/>
    <n v="39133"/>
    <n v="4.8"/>
    <n v="1732"/>
    <s v="Platinum White Pearl"/>
    <s v="Black"/>
    <x v="0"/>
    <s v="19-26"/>
    <x v="0"/>
    <s v="9-Speed Automatic"/>
    <s v="3.5L V6 24V GDI SOHC"/>
    <s v="5FNYF6H34NB102977"/>
    <s v="P1987"/>
    <n v="5"/>
    <n v="5"/>
    <n v="5"/>
    <n v="5"/>
    <n v="5"/>
    <n v="5"/>
    <n v="5"/>
    <x v="13"/>
    <x v="0"/>
  </r>
  <r>
    <x v="3"/>
    <x v="0"/>
    <s v="Accord Hybrid Base"/>
    <x v="0"/>
    <n v="32785"/>
    <n v="5"/>
    <n v="3211"/>
    <s v="‚Äì"/>
    <s v="White"/>
    <x v="1"/>
    <s v="44-41"/>
    <x v="1"/>
    <s v="eCVT"/>
    <s v="4 Cylinder Engine"/>
    <s v="1HGCV3F22NA038910"/>
    <s v="13928A"/>
    <n v="2031"/>
    <n v="4.9000000000000004"/>
    <n v="5"/>
    <n v="5"/>
    <n v="4.9000000000000004"/>
    <n v="4.9000000000000004"/>
    <n v="5"/>
    <x v="13"/>
    <x v="0"/>
  </r>
  <r>
    <x v="4"/>
    <x v="0"/>
    <s v="HR-V LX"/>
    <x v="0"/>
    <n v="21185"/>
    <n v="4.2"/>
    <n v="382"/>
    <s v="White"/>
    <s v="White"/>
    <x v="0"/>
    <s v="27-31"/>
    <x v="0"/>
    <s v="Automatic CVT"/>
    <s v="1.8L I4 16V MPFI SOHC"/>
    <s v="3CZRU6H39LM723175"/>
    <s v="97879KRC"/>
    <n v="51917"/>
    <n v="4.7"/>
    <n v="4.8"/>
    <n v="4.7"/>
    <n v="4.8"/>
    <n v="4.8"/>
    <n v="4.7"/>
    <x v="13"/>
    <x v="0"/>
  </r>
  <r>
    <x v="7"/>
    <x v="0"/>
    <s v="HR-V EX-L"/>
    <x v="1"/>
    <n v="30645"/>
    <n v="4.8"/>
    <n v="1889"/>
    <s v="Milano Red"/>
    <s v="Black"/>
    <x v="0"/>
    <m/>
    <x v="0"/>
    <s v="Automatic CVT"/>
    <s v="2.0L I4 16V GDI DOHC"/>
    <s v="3CZRZ2H77PM728085"/>
    <s v="E10096"/>
    <n v="0"/>
    <n v="4"/>
    <n v="5"/>
    <n v="4"/>
    <n v="5"/>
    <n v="5"/>
    <n v="5"/>
    <x v="13"/>
    <x v="0"/>
  </r>
  <r>
    <x v="7"/>
    <x v="0"/>
    <s v="Ridgeline RTL"/>
    <x v="1"/>
    <n v="40821"/>
    <n v="4.8"/>
    <n v="1732"/>
    <s v="Radiant Red Metallic II"/>
    <s v="Black"/>
    <x v="0"/>
    <m/>
    <x v="0"/>
    <s v="9-Speed Automatic"/>
    <s v="3.5L V6 24V GDI SOHC"/>
    <s v="5FPYK3F50PB008846"/>
    <s v="P1691"/>
    <n v="2"/>
    <n v="5"/>
    <n v="4.8"/>
    <n v="4.8"/>
    <n v="4.2"/>
    <n v="5"/>
    <n v="5"/>
    <x v="13"/>
    <x v="0"/>
  </r>
  <r>
    <x v="5"/>
    <x v="0"/>
    <s v="Pilot Elite"/>
    <x v="0"/>
    <n v="36800"/>
    <n v="4.9000000000000004"/>
    <n v="429"/>
    <s v="‚Äì"/>
    <s v="White"/>
    <x v="0"/>
    <s v="19-26"/>
    <x v="0"/>
    <s v="9-SPEED A/T"/>
    <s v="V6 Cylinder Engine"/>
    <s v="5FNYF6H09MB035779"/>
    <s v="P035779"/>
    <n v="38962"/>
    <n v="4.9000000000000004"/>
    <n v="4.8"/>
    <n v="4.8"/>
    <n v="4.7"/>
    <n v="4.7"/>
    <n v="4.8"/>
    <x v="13"/>
    <x v="0"/>
  </r>
  <r>
    <x v="1"/>
    <x v="0"/>
    <s v="Odyssey EX-L"/>
    <x v="0"/>
    <n v="34950"/>
    <n v="4.5999999999999996"/>
    <n v="766"/>
    <s v="Maroon"/>
    <s v="Beige"/>
    <x v="1"/>
    <s v="19-28"/>
    <x v="0"/>
    <s v="9-Speed Automatic"/>
    <s v="3.5L V6 24V GDI SOHC"/>
    <s v="5FNRL6H74KB074660"/>
    <s v="W5249"/>
    <n v="48486"/>
    <n v="4.8"/>
    <n v="4.5999999999999996"/>
    <n v="4.5"/>
    <n v="4.3"/>
    <n v="4.7"/>
    <n v="4.5"/>
    <x v="13"/>
    <x v="0"/>
  </r>
  <r>
    <x v="1"/>
    <x v="0"/>
    <s v="HR-V LX"/>
    <x v="1"/>
    <n v="22595"/>
    <n v="4.7"/>
    <n v="739"/>
    <s v="Lunar Silver Metallic"/>
    <s v="Gray"/>
    <x v="1"/>
    <s v="28-34"/>
    <x v="0"/>
    <s v="Automatic CVT"/>
    <s v="1.8L I4 16V MPFI SOHC"/>
    <s v="3CZRU5H34KM702338"/>
    <s v="P5228"/>
    <n v="42121"/>
    <n v="4.5999999999999996"/>
    <n v="4.5999999999999996"/>
    <n v="4.4000000000000004"/>
    <n v="4.5999999999999996"/>
    <n v="4.8"/>
    <n v="4.7"/>
    <x v="13"/>
    <x v="0"/>
  </r>
  <r>
    <x v="3"/>
    <x v="0"/>
    <s v="Odyssey Elite"/>
    <x v="1"/>
    <n v="45995"/>
    <n v="4.7"/>
    <n v="739"/>
    <s v="Crystal Black Pearl"/>
    <s v="Black"/>
    <x v="1"/>
    <s v="19-28"/>
    <x v="0"/>
    <s v="10-Speed Automatic"/>
    <s v="3.5L V6 24V GDI SOHC"/>
    <s v="5FNRL6H90NB057215"/>
    <s v="C17577A"/>
    <n v="17822"/>
    <n v="4.3"/>
    <n v="4.4000000000000004"/>
    <n v="4.3"/>
    <n v="4.0999999999999996"/>
    <n v="4.3"/>
    <n v="4.3"/>
    <x v="13"/>
    <x v="0"/>
  </r>
  <r>
    <x v="7"/>
    <x v="0"/>
    <s v="Civic Sport"/>
    <x v="1"/>
    <n v="25745"/>
    <n v="4.5"/>
    <n v="1614"/>
    <s v="Black"/>
    <s v="Black"/>
    <x v="1"/>
    <m/>
    <x v="0"/>
    <s v="Automatic CVT"/>
    <s v="2.0L I4 16V GDI DOHC"/>
    <s v="2HGFE2F5XPH513466"/>
    <s v="N11702"/>
    <n v="3"/>
    <n v="2"/>
    <n v="0"/>
    <n v="2"/>
    <n v="1"/>
    <n v="0"/>
    <n v="0"/>
    <x v="13"/>
    <x v="0"/>
  </r>
  <r>
    <x v="0"/>
    <x v="0"/>
    <s v="Accord Hybrid EX-L"/>
    <x v="0"/>
    <n v="27194"/>
    <n v="2.1"/>
    <n v="161"/>
    <s v="Black"/>
    <s v="Black"/>
    <x v="1"/>
    <s v="47-47"/>
    <x v="1"/>
    <s v="Automatic CVT"/>
    <s v="2.0L I4 16V MPFI DOHC Hybrid"/>
    <s v="1HGCV3F54JA010904"/>
    <s v="K9055A"/>
    <n v="47744"/>
    <n v="4.7"/>
    <n v="4.9000000000000004"/>
    <n v="4.5"/>
    <n v="4.5"/>
    <n v="4.9000000000000004"/>
    <n v="4.9000000000000004"/>
    <x v="13"/>
    <x v="0"/>
  </r>
  <r>
    <x v="4"/>
    <x v="0"/>
    <s v="Pilot EX-L"/>
    <x v="1"/>
    <n v="34991"/>
    <n v="5"/>
    <n v="2637"/>
    <s v="Crystal Black Pearl"/>
    <s v="Black"/>
    <x v="0"/>
    <s v="18-26"/>
    <x v="0"/>
    <s v="6-Speed Automatic"/>
    <s v="3.5L V6 24V GDI SOHC"/>
    <s v="5FNYF6H58LB047397"/>
    <s v="N1166A"/>
    <n v="27888"/>
    <n v="4.5999999999999996"/>
    <n v="4.5"/>
    <n v="4.2"/>
    <n v="4.0999999999999996"/>
    <n v="4.5"/>
    <n v="4.0999999999999996"/>
    <x v="13"/>
    <x v="0"/>
  </r>
  <r>
    <x v="13"/>
    <x v="0"/>
    <s v="Accord LX"/>
    <x v="0"/>
    <n v="5500"/>
    <n v="4.8"/>
    <n v="64"/>
    <s v="Silver"/>
    <s v="Gray"/>
    <x v="1"/>
    <s v="22-31"/>
    <x v="0"/>
    <s v="5-Speed Manual"/>
    <s v="2.4L I4 16V MPFI DOHC"/>
    <s v="1HGCP25359A143431"/>
    <s v="21675A"/>
    <n v="160498"/>
    <n v="4.4000000000000004"/>
    <n v="4.4000000000000004"/>
    <n v="4.3"/>
    <n v="4.4000000000000004"/>
    <n v="4.5"/>
    <n v="4.5"/>
    <x v="13"/>
    <x v="0"/>
  </r>
  <r>
    <x v="15"/>
    <x v="0"/>
    <s v="Ridgeline Sport"/>
    <x v="0"/>
    <n v="20000"/>
    <n v="4.5"/>
    <n v="951"/>
    <s v="Alabaster Silver Metallic"/>
    <s v="Black"/>
    <x v="2"/>
    <s v="15-21"/>
    <x v="0"/>
    <s v="5-Speed Automatic"/>
    <s v="3.5L V6 24V MPFI SOHC"/>
    <s v="5FPYK1F75DB003157"/>
    <s v="KS884"/>
    <n v="72244"/>
    <n v="4.8"/>
    <n v="4.5"/>
    <n v="4.5999999999999996"/>
    <n v="4.5999999999999996"/>
    <n v="4.5999999999999996"/>
    <n v="4.9000000000000004"/>
    <x v="13"/>
    <x v="0"/>
  </r>
  <r>
    <x v="7"/>
    <x v="0"/>
    <s v="CR-V EX-L"/>
    <x v="1"/>
    <n v="36900"/>
    <n v="4.5"/>
    <n v="951"/>
    <s v="Urban Gray"/>
    <s v="Black"/>
    <x v="0"/>
    <m/>
    <x v="0"/>
    <s v="Automatic CVT"/>
    <s v="1.5L I4 16V GDI DOHC Turbo"/>
    <s v="2HKRS4H73PH401131"/>
    <s v="S11566"/>
    <n v="4"/>
    <n v="5"/>
    <n v="5"/>
    <n v="5"/>
    <n v="4"/>
    <n v="4"/>
    <n v="5"/>
    <x v="13"/>
    <x v="0"/>
  </r>
  <r>
    <x v="21"/>
    <x v="0"/>
    <s v="del Sol Si"/>
    <x v="0"/>
    <n v="16800"/>
    <n v="4.4000000000000004"/>
    <n v="1"/>
    <s v="WHITE"/>
    <s v="White"/>
    <x v="1"/>
    <s v="28-0"/>
    <x v="0"/>
    <s v="Automatic"/>
    <s v="4 Cylinder Engine"/>
    <s v="JHMEH6261VS005365"/>
    <s v="H5365"/>
    <n v="57284"/>
    <n v="4.0999999999999996"/>
    <n v="4"/>
    <n v="4.4000000000000004"/>
    <n v="4.7"/>
    <n v="4.5999999999999996"/>
    <n v="4.8"/>
    <x v="13"/>
    <x v="0"/>
  </r>
  <r>
    <x v="1"/>
    <x v="0"/>
    <s v="CR-V Touring"/>
    <x v="0"/>
    <n v="29917"/>
    <n v="4.8"/>
    <n v="4"/>
    <s v="Maroon"/>
    <s v="Black"/>
    <x v="0"/>
    <s v="27-33"/>
    <x v="0"/>
    <s v="Automatic CVT"/>
    <s v="1.5L I4 16V GDI DOHC Turbo"/>
    <s v="7FARW2H95KE020337"/>
    <s v="F3228A"/>
    <n v="48095"/>
    <n v="4.8"/>
    <n v="4.8"/>
    <n v="4.7"/>
    <n v="4.7"/>
    <n v="4.8"/>
    <n v="4.8"/>
    <x v="13"/>
    <x v="0"/>
  </r>
  <r>
    <x v="7"/>
    <x v="0"/>
    <s v="Odyssey Elite"/>
    <x v="1"/>
    <n v="50915"/>
    <n v="4.5999999999999996"/>
    <n v="1874"/>
    <s v="Modern Steel Metallic"/>
    <s v="White"/>
    <x v="1"/>
    <m/>
    <x v="0"/>
    <s v="Automatic"/>
    <s v="3.5L V6 24V GDI SOHC"/>
    <s v="5FNRL6H95PB033706"/>
    <s v="PB033706"/>
    <n v="8"/>
    <n v="5"/>
    <n v="5"/>
    <n v="4"/>
    <n v="4"/>
    <n v="4"/>
    <n v="5"/>
    <x v="13"/>
    <x v="0"/>
  </r>
  <r>
    <x v="7"/>
    <x v="0"/>
    <s v="HR-V LX"/>
    <x v="1"/>
    <n v="26395"/>
    <n v="4.7"/>
    <n v="739"/>
    <s v="Modern Steel Metallic"/>
    <s v="Gray"/>
    <x v="4"/>
    <m/>
    <x v="0"/>
    <s v="Automatic CVT"/>
    <s v="2.0L I4 16V GDI DOHC"/>
    <s v="3CZRZ2H35PM717390"/>
    <s v="C17603"/>
    <n v="1"/>
    <n v="4"/>
    <n v="5"/>
    <n v="4"/>
    <n v="5"/>
    <n v="5"/>
    <n v="5"/>
    <x v="13"/>
    <x v="0"/>
  </r>
  <r>
    <x v="4"/>
    <x v="0"/>
    <s v="Pilot Touring 7-Passenger"/>
    <x v="1"/>
    <n v="35491"/>
    <n v="5"/>
    <n v="2637"/>
    <s v="White"/>
    <s v="White"/>
    <x v="0"/>
    <s v="19-26"/>
    <x v="0"/>
    <s v="9-Speed Automatic"/>
    <s v="3.5L V6 24V GDI SOHC"/>
    <s v="5FNYF6H61LB057486"/>
    <s v="N1164A"/>
    <n v="40357"/>
    <n v="4.5999999999999996"/>
    <n v="4.5"/>
    <n v="4.2"/>
    <n v="4.0999999999999996"/>
    <n v="4.5"/>
    <n v="4.0999999999999996"/>
    <x v="13"/>
    <x v="0"/>
  </r>
  <r>
    <x v="4"/>
    <x v="0"/>
    <s v="Civic Sport"/>
    <x v="0"/>
    <n v="22999"/>
    <n v="5"/>
    <n v="3692"/>
    <s v="Lunar Silver Metallic"/>
    <s v="Black"/>
    <x v="1"/>
    <s v="29-37"/>
    <x v="0"/>
    <s v="Automatic CVT"/>
    <s v="2.0L I4 16V MPFI DOHC"/>
    <s v="2HGFC2F87LH546127"/>
    <n v="546127"/>
    <n v="42444"/>
    <n v="4.8"/>
    <n v="4.8"/>
    <n v="4.9000000000000004"/>
    <n v="4.8"/>
    <n v="4.9000000000000004"/>
    <n v="4.9000000000000004"/>
    <x v="13"/>
    <x v="0"/>
  </r>
  <r>
    <x v="5"/>
    <x v="0"/>
    <s v="Civic Type R Touring"/>
    <x v="0"/>
    <n v="38577"/>
    <n v="4.9000000000000004"/>
    <n v="3782"/>
    <s v="Championship White"/>
    <s v="Black / Red"/>
    <x v="1"/>
    <s v="22-28"/>
    <x v="0"/>
    <s v="6-Speed Manual"/>
    <s v="2.0L I4 16V GDI DOHC Turbo"/>
    <s v="SHHFK8G71MU200252"/>
    <s v="X39009B"/>
    <n v="42034"/>
    <n v="5"/>
    <n v="4.8"/>
    <n v="5"/>
    <n v="4.8"/>
    <n v="4.8"/>
    <n v="5"/>
    <x v="13"/>
    <x v="0"/>
  </r>
  <r>
    <x v="7"/>
    <x v="0"/>
    <s v="Odyssey EX-L"/>
    <x v="1"/>
    <n v="41750"/>
    <n v="5"/>
    <n v="4272"/>
    <s v="Radiant Red Metallic II"/>
    <s v="Beige"/>
    <x v="1"/>
    <m/>
    <x v="0"/>
    <s v="10-Speed Automatic"/>
    <s v="3.5L V6 24V GDI SOHC"/>
    <s v="5FNRL6H60PB032730"/>
    <s v="H30186"/>
    <n v="5"/>
    <n v="5"/>
    <n v="5"/>
    <n v="4"/>
    <n v="4"/>
    <n v="4"/>
    <n v="5"/>
    <x v="13"/>
    <x v="0"/>
  </r>
  <r>
    <x v="4"/>
    <x v="0"/>
    <s v="Odyssey Elite"/>
    <x v="0"/>
    <n v="41984"/>
    <n v="5"/>
    <n v="5145"/>
    <s v="Modern Steel Metallic"/>
    <s v="Gray"/>
    <x v="1"/>
    <s v="19-28"/>
    <x v="0"/>
    <s v="10-Speed Automatic"/>
    <s v="3.5L V6 24V GDI SOHC"/>
    <s v="5FNRL6H90LB018718"/>
    <s v="B2254A"/>
    <n v="30216"/>
    <n v="4.8"/>
    <n v="4.8"/>
    <n v="4.7"/>
    <n v="4.5999999999999996"/>
    <n v="4.7"/>
    <n v="4.7"/>
    <x v="13"/>
    <x v="0"/>
  </r>
  <r>
    <x v="7"/>
    <x v="0"/>
    <s v="Ridgeline RTL"/>
    <x v="1"/>
    <n v="43075"/>
    <n v="4.7"/>
    <n v="436"/>
    <s v="Crystal Black Pearl"/>
    <s v="Black"/>
    <x v="0"/>
    <s v="18-24"/>
    <x v="0"/>
    <s v="9-SPEED A/T"/>
    <s v="V6 Cylinder Engine"/>
    <s v="5FPYK3F56PB015963"/>
    <s v="T15963"/>
    <n v="5"/>
    <n v="5"/>
    <n v="4.8"/>
    <n v="4.8"/>
    <n v="4.2"/>
    <n v="5"/>
    <n v="5"/>
    <x v="13"/>
    <x v="0"/>
  </r>
  <r>
    <x v="3"/>
    <x v="0"/>
    <s v="Civic Sport"/>
    <x v="0"/>
    <n v="25750"/>
    <n v="4.9000000000000004"/>
    <n v="429"/>
    <s v="Lunar Silver Metallic"/>
    <s v="Black"/>
    <x v="1"/>
    <s v="29-37"/>
    <x v="0"/>
    <s v="continuously variable"/>
    <s v="4 Cylinder Engine"/>
    <s v="19XFL2H89NE010418"/>
    <s v="P010418"/>
    <n v="17607"/>
    <n v="4.5999999999999996"/>
    <n v="4.9000000000000004"/>
    <n v="4.4000000000000004"/>
    <n v="4.5999999999999996"/>
    <n v="4.5999999999999996"/>
    <n v="4.7"/>
    <x v="13"/>
    <x v="0"/>
  </r>
  <r>
    <x v="7"/>
    <x v="0"/>
    <s v="CR-V EX"/>
    <x v="1"/>
    <n v="34250"/>
    <n v="4.8"/>
    <n v="1732"/>
    <s v="Mountain Air Metallic"/>
    <s v="Black"/>
    <x v="0"/>
    <m/>
    <x v="0"/>
    <s v="Automatic CVT"/>
    <s v="1.5L I4 16V GDI DOHC Turbo"/>
    <s v="7FARS4H40PE009085"/>
    <s v="P2009"/>
    <n v="5"/>
    <n v="5"/>
    <n v="5"/>
    <n v="5"/>
    <n v="4"/>
    <n v="4"/>
    <n v="5"/>
    <x v="13"/>
    <x v="0"/>
  </r>
  <r>
    <x v="3"/>
    <x v="0"/>
    <s v="Pilot EX-L"/>
    <x v="1"/>
    <n v="36999"/>
    <n v="4.5"/>
    <n v="1121"/>
    <s v="Gray"/>
    <s v="White"/>
    <x v="0"/>
    <s v="19-26"/>
    <x v="0"/>
    <s v="Automatic"/>
    <s v="Regular Unleaded V-6 3.5 L/212"/>
    <s v="5FNYF6H5XNB022729"/>
    <s v="21318A"/>
    <n v="15189"/>
    <n v="5"/>
    <n v="5"/>
    <n v="5"/>
    <n v="5"/>
    <n v="5"/>
    <n v="5"/>
    <x v="13"/>
    <x v="0"/>
  </r>
  <r>
    <x v="3"/>
    <x v="0"/>
    <s v="Civic Touring"/>
    <x v="1"/>
    <n v="30640"/>
    <n v="4.8"/>
    <n v="1732"/>
    <s v="Morning Mist Metallic"/>
    <s v="Black"/>
    <x v="1"/>
    <s v="31-38"/>
    <x v="0"/>
    <s v="Automatic CVT"/>
    <s v="1.5L I4 16V GDI DOHC Turbo"/>
    <s v="2HGFE1F96NH328597"/>
    <s v="P2093"/>
    <n v="5"/>
    <n v="4.5999999999999996"/>
    <n v="4.9000000000000004"/>
    <n v="4.4000000000000004"/>
    <n v="4.5999999999999996"/>
    <n v="4.5999999999999996"/>
    <n v="4.7"/>
    <x v="13"/>
    <x v="0"/>
  </r>
  <r>
    <x v="7"/>
    <x v="0"/>
    <s v="Pilot Touring"/>
    <x v="1"/>
    <n v="49845"/>
    <n v="4.4000000000000004"/>
    <n v="1789"/>
    <s v="Lunar Silver Metallic"/>
    <s v="Gray"/>
    <x v="0"/>
    <m/>
    <x v="0"/>
    <s v="10-Speed Automatic"/>
    <s v="3.5L V6 24V GDI DOHC"/>
    <s v="5FNYG1H71PB002177"/>
    <s v="H28295"/>
    <n v="5"/>
    <n v="2"/>
    <n v="0"/>
    <n v="2"/>
    <n v="1"/>
    <n v="0"/>
    <n v="0"/>
    <x v="13"/>
    <x v="0"/>
  </r>
  <r>
    <x v="7"/>
    <x v="0"/>
    <s v="CR-V EX-L"/>
    <x v="1"/>
    <n v="36900"/>
    <n v="2.4"/>
    <n v="246"/>
    <s v="Mountain Air Metallic"/>
    <s v="Black"/>
    <x v="0"/>
    <m/>
    <x v="0"/>
    <s v="Automatic CVT"/>
    <s v="1.5L I4 16V GDI DOHC Turbo"/>
    <s v="2HKRS4H73PH401520"/>
    <s v="H61084"/>
    <n v="11"/>
    <n v="5"/>
    <n v="5"/>
    <n v="5"/>
    <n v="4"/>
    <n v="4"/>
    <n v="5"/>
    <x v="13"/>
    <x v="0"/>
  </r>
  <r>
    <x v="4"/>
    <x v="0"/>
    <s v="Ridgeline RTL"/>
    <x v="0"/>
    <n v="34900"/>
    <n v="4.0999999999999996"/>
    <n v="1964"/>
    <s v="Black"/>
    <s v="White"/>
    <x v="0"/>
    <s v="19-24"/>
    <x v="0"/>
    <s v="9-Speed Automatic"/>
    <s v="3.5L V6 24V GDI SOHC"/>
    <s v="5FPYK3F58LB029194"/>
    <s v="E6431"/>
    <n v="14986"/>
    <n v="4.8"/>
    <n v="4.7"/>
    <n v="4.5999999999999996"/>
    <n v="4.5"/>
    <n v="4.7"/>
    <n v="4.7"/>
    <x v="13"/>
    <x v="0"/>
  </r>
  <r>
    <x v="3"/>
    <x v="0"/>
    <s v="Accord Sport 2.0T"/>
    <x v="1"/>
    <n v="34755"/>
    <n v="5"/>
    <n v="38"/>
    <s v="Crystal Black Pearl"/>
    <s v="Black"/>
    <x v="1"/>
    <s v="22-32"/>
    <x v="0"/>
    <s v="10-Speed Automatic"/>
    <s v="2.0L I4 16V GDI DOHC Turbo"/>
    <s v="1HGCV2F31NA019607"/>
    <n v="52104"/>
    <n v="3"/>
    <n v="5"/>
    <n v="5"/>
    <n v="5"/>
    <n v="5"/>
    <n v="5"/>
    <n v="5"/>
    <x v="14"/>
    <x v="0"/>
  </r>
  <r>
    <x v="3"/>
    <x v="0"/>
    <s v="Accord Sport 1.5T"/>
    <x v="1"/>
    <n v="30470"/>
    <n v="5"/>
    <n v="38"/>
    <s v="Sonic Gray Pearl"/>
    <s v="Black"/>
    <x v="1"/>
    <s v="29-35"/>
    <x v="0"/>
    <s v="Automatic CVT"/>
    <s v="1.5L I4 16V GDI DOHC Turbo"/>
    <s v="1HGCV1F38NA099448"/>
    <n v="52045"/>
    <n v="255"/>
    <n v="5"/>
    <n v="5"/>
    <n v="5"/>
    <n v="5"/>
    <n v="5"/>
    <n v="5"/>
    <x v="14"/>
    <x v="0"/>
  </r>
  <r>
    <x v="7"/>
    <x v="0"/>
    <s v="CR-V Hybrid Sport Touring"/>
    <x v="1"/>
    <n v="40240"/>
    <n v="4.4000000000000004"/>
    <n v="38"/>
    <s v="Platinum White Pearl"/>
    <s v="Gray"/>
    <x v="0"/>
    <m/>
    <x v="1"/>
    <s v="Automatic CVT"/>
    <s v="2.0L I4 16V GDI DOHC Hybrid"/>
    <s v="7FARS6H94PE000459"/>
    <n v="53069"/>
    <n v="25"/>
    <n v="5"/>
    <n v="3"/>
    <n v="4"/>
    <n v="4"/>
    <n v="5"/>
    <n v="5"/>
    <x v="14"/>
    <x v="0"/>
  </r>
  <r>
    <x v="3"/>
    <x v="0"/>
    <s v="Accord Sport SE"/>
    <x v="1"/>
    <n v="31960"/>
    <n v="5"/>
    <n v="38"/>
    <s v="Still Night Pearl"/>
    <s v="Black"/>
    <x v="1"/>
    <s v="29-35"/>
    <x v="0"/>
    <s v="Automatic CVT"/>
    <s v="1.5L I4 16V GDI DOHC Turbo"/>
    <s v="1HGCV1F48NA118606"/>
    <n v="52097"/>
    <n v="6"/>
    <n v="5"/>
    <n v="5"/>
    <n v="5"/>
    <n v="5"/>
    <n v="5"/>
    <n v="5"/>
    <x v="14"/>
    <x v="0"/>
  </r>
  <r>
    <x v="3"/>
    <x v="0"/>
    <s v="Accord Sport 2.0T"/>
    <x v="1"/>
    <n v="34755"/>
    <n v="5"/>
    <n v="38"/>
    <s v="Crystal Black Pearl"/>
    <s v="Black"/>
    <x v="1"/>
    <s v="22-32"/>
    <x v="0"/>
    <s v="10-Speed Automatic"/>
    <s v="2.0L I4 16V GDI DOHC Turbo"/>
    <s v="1HGCV2F3XNA025034"/>
    <n v="52101"/>
    <n v="81"/>
    <n v="5"/>
    <n v="5"/>
    <n v="5"/>
    <n v="5"/>
    <n v="5"/>
    <n v="5"/>
    <x v="14"/>
    <x v="0"/>
  </r>
  <r>
    <x v="7"/>
    <x v="0"/>
    <s v="CR-V EX"/>
    <x v="1"/>
    <n v="34405"/>
    <n v="4.7"/>
    <n v="38"/>
    <s v="Canyon"/>
    <s v="Black"/>
    <x v="0"/>
    <m/>
    <x v="0"/>
    <s v="Automatic CVT"/>
    <s v="1.5L I4 16V GDI DOHC Turbo"/>
    <s v="7FARS4H48PE012977"/>
    <n v="53123"/>
    <n v="3"/>
    <n v="5"/>
    <n v="5"/>
    <n v="5"/>
    <n v="4"/>
    <n v="4"/>
    <n v="5"/>
    <x v="14"/>
    <x v="0"/>
  </r>
  <r>
    <x v="7"/>
    <x v="0"/>
    <s v="Civic Sport"/>
    <x v="1"/>
    <n v="26140"/>
    <n v="5"/>
    <n v="3"/>
    <s v="Platinum White Pearl"/>
    <s v="Black"/>
    <x v="1"/>
    <m/>
    <x v="0"/>
    <s v="Automatic CVT"/>
    <s v="2.0L I4 16V GDI DOHC"/>
    <s v="2HGFE2F5XPH510759"/>
    <n v="53115"/>
    <n v="3"/>
    <n v="2"/>
    <n v="0"/>
    <n v="2"/>
    <n v="1"/>
    <n v="0"/>
    <n v="0"/>
    <x v="14"/>
    <x v="0"/>
  </r>
  <r>
    <x v="7"/>
    <x v="0"/>
    <s v="Odyssey Touring"/>
    <x v="1"/>
    <n v="49895"/>
    <n v="4.7"/>
    <n v="64"/>
    <s v="Black"/>
    <s v="White"/>
    <x v="1"/>
    <m/>
    <x v="0"/>
    <s v="Automatic"/>
    <s v="3.5L V6 24V GDI SOHC"/>
    <s v="5FNRL6H87PB023962"/>
    <n v="230053"/>
    <n v="4"/>
    <n v="5"/>
    <n v="5"/>
    <n v="4"/>
    <n v="4"/>
    <n v="4"/>
    <n v="5"/>
    <x v="14"/>
    <x v="0"/>
  </r>
  <r>
    <x v="7"/>
    <x v="0"/>
    <s v="CR-V Hybrid Sport"/>
    <x v="1"/>
    <n v="35590"/>
    <n v="4.4000000000000004"/>
    <n v="38"/>
    <s v="Radiant Red Metallic"/>
    <s v="Black"/>
    <x v="0"/>
    <m/>
    <x v="1"/>
    <s v="Automatic CVT"/>
    <s v="2.0L I4 16V GDI DOHC Hybrid"/>
    <s v="7FARS6H52PE003194"/>
    <n v="53128"/>
    <n v="3"/>
    <n v="5"/>
    <n v="3"/>
    <n v="4"/>
    <n v="4"/>
    <n v="5"/>
    <n v="5"/>
    <x v="14"/>
    <x v="0"/>
  </r>
  <r>
    <x v="3"/>
    <x v="0"/>
    <s v="Accord Sport 2.0T"/>
    <x v="1"/>
    <n v="35150"/>
    <n v="5"/>
    <n v="38"/>
    <s v="Sonic Gray Pearl"/>
    <s v="Black"/>
    <x v="1"/>
    <s v="22-32"/>
    <x v="0"/>
    <s v="10-Speed Automatic"/>
    <s v="2.0L I4 16V GDI DOHC Turbo"/>
    <s v="1HGCV2F38NA019524"/>
    <n v="52103"/>
    <n v="3"/>
    <n v="5"/>
    <n v="5"/>
    <n v="5"/>
    <n v="5"/>
    <n v="5"/>
    <n v="5"/>
    <x v="14"/>
    <x v="0"/>
  </r>
  <r>
    <x v="7"/>
    <x v="0"/>
    <s v="Passport Elite"/>
    <x v="1"/>
    <n v="46250"/>
    <n v="4.7"/>
    <n v="719"/>
    <s v="Sonic Gray Pearl"/>
    <s v="Black"/>
    <x v="0"/>
    <m/>
    <x v="0"/>
    <s v="9-Speed Automatic"/>
    <s v="3.5L V6 24V GDI SOHC"/>
    <s v="5FNYF8H00PB006106"/>
    <s v="PB006106"/>
    <n v="0"/>
    <n v="2"/>
    <n v="0"/>
    <n v="2"/>
    <n v="1"/>
    <n v="0"/>
    <n v="0"/>
    <x v="14"/>
    <x v="0"/>
  </r>
  <r>
    <x v="7"/>
    <x v="0"/>
    <s v="Ridgeline RTL-E"/>
    <x v="1"/>
    <n v="48005"/>
    <n v="5"/>
    <n v="1126"/>
    <s v="Radiant Red Metallic II"/>
    <s v="Black"/>
    <x v="0"/>
    <s v="18-24"/>
    <x v="0"/>
    <s v="Automatic"/>
    <s v="Regular Unleaded V-6 3.5 L/212"/>
    <s v="5FPYK3F76PB014586"/>
    <s v="2RD1183"/>
    <n v="10"/>
    <n v="5"/>
    <n v="4.8"/>
    <n v="4.8"/>
    <n v="4.2"/>
    <n v="5"/>
    <n v="5"/>
    <x v="14"/>
    <x v="0"/>
  </r>
  <r>
    <x v="3"/>
    <x v="0"/>
    <s v="Pilot TrailSport"/>
    <x v="1"/>
    <n v="48105"/>
    <n v="4.7"/>
    <n v="64"/>
    <s v="Crystal Black Pearl"/>
    <s v="Black"/>
    <x v="0"/>
    <s v="19-25"/>
    <x v="0"/>
    <s v="9-Speed Automatic"/>
    <s v="3.5L V6 24V GDI SOHC"/>
    <s v="5FNYF6H81NB096843"/>
    <s v="L220673"/>
    <n v="4"/>
    <n v="5"/>
    <n v="5"/>
    <n v="5"/>
    <n v="5"/>
    <n v="5"/>
    <n v="5"/>
    <x v="14"/>
    <x v="0"/>
  </r>
  <r>
    <x v="7"/>
    <x v="0"/>
    <s v="Civic Sport"/>
    <x v="1"/>
    <n v="26140"/>
    <n v="4.7"/>
    <n v="647"/>
    <s v="Platinum White Pearl"/>
    <s v="Black"/>
    <x v="1"/>
    <m/>
    <x v="0"/>
    <s v="Automatic CVT"/>
    <s v="2.0L I4 16V GDI DOHC"/>
    <s v="2HGFE2F5XPH511796"/>
    <s v="H23136"/>
    <n v="6"/>
    <n v="2"/>
    <n v="0"/>
    <n v="2"/>
    <n v="1"/>
    <n v="0"/>
    <n v="0"/>
    <x v="14"/>
    <x v="0"/>
  </r>
  <r>
    <x v="7"/>
    <x v="0"/>
    <s v="Pilot Elite"/>
    <x v="1"/>
    <n v="53720"/>
    <n v="4.7"/>
    <n v="647"/>
    <s v="Platinum White Pearl"/>
    <s v="Gray"/>
    <x v="0"/>
    <m/>
    <x v="0"/>
    <s v="10-Speed Automatic"/>
    <s v="3.5L V6 24V GDI DOHC"/>
    <s v="5FNYG1H80PB001515"/>
    <s v="H23165"/>
    <n v="5"/>
    <n v="2"/>
    <n v="0"/>
    <n v="2"/>
    <n v="1"/>
    <n v="0"/>
    <n v="0"/>
    <x v="14"/>
    <x v="0"/>
  </r>
  <r>
    <x v="7"/>
    <x v="0"/>
    <s v="Pilot EX-L 8-Passenger"/>
    <x v="1"/>
    <n v="45395"/>
    <n v="5"/>
    <n v="2634"/>
    <s v="Crystal"/>
    <s v="Black"/>
    <x v="0"/>
    <m/>
    <x v="0"/>
    <s v="10-Speed Automatic"/>
    <s v="3.5L V6 24V GDI DOHC"/>
    <s v="5FNYG1H49PB003888"/>
    <s v="23H213"/>
    <n v="28"/>
    <n v="2"/>
    <n v="0"/>
    <n v="2"/>
    <n v="1"/>
    <n v="0"/>
    <n v="0"/>
    <x v="14"/>
    <x v="0"/>
  </r>
  <r>
    <x v="3"/>
    <x v="0"/>
    <s v="Accord Sport 1.5T"/>
    <x v="1"/>
    <n v="29325"/>
    <n v="5"/>
    <n v="2634"/>
    <s v="Still Night Pearl"/>
    <s v="Black"/>
    <x v="1"/>
    <s v="29-35"/>
    <x v="0"/>
    <s v="Automatic CVT"/>
    <s v="1.5L I4 16V GDI DOHC Turbo"/>
    <s v="1HGCV1F39NA087762"/>
    <s v="22H1180"/>
    <n v="17"/>
    <n v="5"/>
    <n v="5"/>
    <n v="5"/>
    <n v="5"/>
    <n v="5"/>
    <n v="5"/>
    <x v="14"/>
    <x v="0"/>
  </r>
  <r>
    <x v="3"/>
    <x v="0"/>
    <s v="Accord Sport 1.5T"/>
    <x v="1"/>
    <n v="32470"/>
    <n v="4.7"/>
    <n v="64"/>
    <s v="Sonic Gray Pearl"/>
    <s v="Black"/>
    <x v="1"/>
    <s v="29-35"/>
    <x v="0"/>
    <s v="Automatic CVT"/>
    <s v="1.5L I4 16V GDI DOHC Turbo"/>
    <s v="1HGCV1F38NA068474"/>
    <s v="L220590"/>
    <n v="4"/>
    <n v="5"/>
    <n v="5"/>
    <n v="5"/>
    <n v="5"/>
    <n v="5"/>
    <n v="5"/>
    <x v="14"/>
    <x v="0"/>
  </r>
  <r>
    <x v="7"/>
    <x v="0"/>
    <s v="CR-V Hybrid Sport Touring"/>
    <x v="1"/>
    <n v="40395"/>
    <n v="4"/>
    <n v="333"/>
    <s v="Meteorite Gray Metallic"/>
    <s v="Gray"/>
    <x v="0"/>
    <m/>
    <x v="1"/>
    <s v="Automatic CVT"/>
    <s v="2.0L I4 16V GDI DOHC Hybrid"/>
    <s v="2HKRS6H94PH808226"/>
    <s v="HU149"/>
    <n v="1"/>
    <n v="5"/>
    <n v="3"/>
    <n v="4"/>
    <n v="4"/>
    <n v="5"/>
    <n v="5"/>
    <x v="14"/>
    <x v="0"/>
  </r>
  <r>
    <x v="7"/>
    <x v="0"/>
    <s v="Ridgeline RTL"/>
    <x v="1"/>
    <n v="46370"/>
    <n v="4.8"/>
    <n v="38"/>
    <s v="Sonic Gray Pearl"/>
    <s v="Black"/>
    <x v="0"/>
    <m/>
    <x v="0"/>
    <s v="9-Speed Automatic"/>
    <s v="3.5L V6 24V GDI SOHC"/>
    <s v="5FPYK3F52PB013174"/>
    <n v="63001"/>
    <n v="5"/>
    <n v="5"/>
    <n v="4.8"/>
    <n v="4.8"/>
    <n v="4.2"/>
    <n v="5"/>
    <n v="5"/>
    <x v="14"/>
    <x v="0"/>
  </r>
  <r>
    <x v="5"/>
    <x v="0"/>
    <s v="Odyssey Elite"/>
    <x v="0"/>
    <n v="43543"/>
    <n v="4.9000000000000004"/>
    <n v="921"/>
    <s v="White"/>
    <s v="Mocha"/>
    <x v="1"/>
    <s v="19-28"/>
    <x v="0"/>
    <s v="10-Speed Automatic"/>
    <s v="3.5L V6 24V GDI SOHC"/>
    <s v="5FNRL6H97MB016529"/>
    <s v="2530PPA"/>
    <n v="19927"/>
    <n v="5"/>
    <n v="5"/>
    <n v="4.9000000000000004"/>
    <n v="4.8"/>
    <n v="4.8"/>
    <n v="5"/>
    <x v="14"/>
    <x v="0"/>
  </r>
  <r>
    <x v="7"/>
    <x v="0"/>
    <s v="CR-V Hybrid Sport Touring"/>
    <x v="1"/>
    <n v="40240"/>
    <n v="5"/>
    <n v="2634"/>
    <s v="Urban Gray Pearl"/>
    <s v="Black"/>
    <x v="0"/>
    <m/>
    <x v="1"/>
    <s v="Automatic CVT"/>
    <s v="2.0L I4 16V GDI DOHC Hybrid"/>
    <s v="2HKRS6H91PH800407"/>
    <s v="23H139"/>
    <n v="8"/>
    <n v="5"/>
    <n v="3"/>
    <n v="4"/>
    <n v="4"/>
    <n v="5"/>
    <n v="5"/>
    <x v="14"/>
    <x v="0"/>
  </r>
  <r>
    <x v="1"/>
    <x v="0"/>
    <s v="Civic Type R Touring"/>
    <x v="0"/>
    <n v="35844"/>
    <n v="4.8"/>
    <n v="47"/>
    <s v="Blue"/>
    <s v="Black / Red"/>
    <x v="1"/>
    <s v="22-28"/>
    <x v="0"/>
    <s v="6-Speed Manual"/>
    <s v="2.0L I4 16V GDI DOHC Turbo"/>
    <s v="SHHFK8G70KU201633"/>
    <n v="201633"/>
    <n v="35912"/>
    <n v="4.5999999999999996"/>
    <n v="4.7"/>
    <n v="5"/>
    <n v="4.8"/>
    <n v="4.8"/>
    <n v="4.8"/>
    <x v="14"/>
    <x v="0"/>
  </r>
  <r>
    <x v="7"/>
    <x v="0"/>
    <s v="Odyssey Elite"/>
    <x v="1"/>
    <n v="50915"/>
    <n v="4.9000000000000004"/>
    <n v="2138"/>
    <s v="Black"/>
    <s v="Black"/>
    <x v="1"/>
    <m/>
    <x v="0"/>
    <s v="10-Speed Automatic with Overdrive"/>
    <s v="3.5L V6 24V GDI SOHC"/>
    <s v="5FNRL6H91PB031614"/>
    <s v="2747Z"/>
    <n v="4"/>
    <n v="5"/>
    <n v="5"/>
    <n v="4"/>
    <n v="4"/>
    <n v="4"/>
    <n v="5"/>
    <x v="14"/>
    <x v="0"/>
  </r>
  <r>
    <x v="3"/>
    <x v="0"/>
    <s v="Pilot Sport"/>
    <x v="1"/>
    <n v="43770"/>
    <n v="4.7"/>
    <n v="64"/>
    <s v="Sonic Gray Pearl"/>
    <s v="Black"/>
    <x v="0"/>
    <s v="19-26"/>
    <x v="0"/>
    <s v="9-Speed Automatic"/>
    <s v="3.5L V6 24V GDI SOHC"/>
    <s v="5FNYF6H32NB098234"/>
    <n v="220676"/>
    <n v="4"/>
    <n v="5"/>
    <n v="5"/>
    <n v="5"/>
    <n v="5"/>
    <n v="5"/>
    <n v="5"/>
    <x v="14"/>
    <x v="0"/>
  </r>
  <r>
    <x v="7"/>
    <x v="0"/>
    <s v="Odyssey Elite"/>
    <x v="1"/>
    <n v="55310"/>
    <n v="4.7"/>
    <n v="64"/>
    <s v="Platinum White Pearl"/>
    <s v="Beige"/>
    <x v="1"/>
    <m/>
    <x v="0"/>
    <s v="Automatic"/>
    <s v="3.5L V6 24V GDI SOHC"/>
    <s v="5FNRL6H92PB020671"/>
    <n v="230085"/>
    <n v="4"/>
    <n v="5"/>
    <n v="5"/>
    <n v="4"/>
    <n v="4"/>
    <n v="4"/>
    <n v="5"/>
    <x v="14"/>
    <x v="0"/>
  </r>
  <r>
    <x v="7"/>
    <x v="0"/>
    <s v="CR-V EX"/>
    <x v="1"/>
    <n v="33855"/>
    <n v="4.7"/>
    <n v="38"/>
    <s v="Crystal Black Pearl"/>
    <s v="Black"/>
    <x v="0"/>
    <m/>
    <x v="0"/>
    <s v="Automatic CVT"/>
    <s v="1.5L I4 16V GDI DOHC Turbo"/>
    <s v="7FARS4H42PE007516"/>
    <n v="53088"/>
    <n v="14"/>
    <n v="5"/>
    <n v="5"/>
    <n v="5"/>
    <n v="4"/>
    <n v="4"/>
    <n v="5"/>
    <x v="14"/>
    <x v="0"/>
  </r>
  <r>
    <x v="5"/>
    <x v="0"/>
    <s v="Accord Hybrid Touring"/>
    <x v="0"/>
    <n v="34593"/>
    <n v="4"/>
    <n v="333"/>
    <s v="Radiant Red Metallic"/>
    <s v="Gray"/>
    <x v="1"/>
    <s v="44-41"/>
    <x v="1"/>
    <s v="Automatic CVT"/>
    <s v="2.0L I4 16V MPFI DOHC Hybrid"/>
    <s v="1HGCV3F9XMA008923"/>
    <s v="H25952"/>
    <n v="28945"/>
    <n v="4.7"/>
    <n v="4.5"/>
    <n v="4.5"/>
    <n v="4.4000000000000004"/>
    <n v="4.5999999999999996"/>
    <n v="4.4000000000000004"/>
    <x v="14"/>
    <x v="0"/>
  </r>
  <r>
    <x v="7"/>
    <x v="0"/>
    <s v="CR-V EX-L"/>
    <x v="1"/>
    <n v="36505"/>
    <n v="5"/>
    <n v="5115"/>
    <s v="Blue"/>
    <s v="Black"/>
    <x v="0"/>
    <m/>
    <x v="0"/>
    <s v="Automatic CVT"/>
    <s v="1.5L I4 16V GDI DOHC Turbo"/>
    <s v="2HKRS4H77PH400208"/>
    <n v="23074"/>
    <n v="11"/>
    <n v="5"/>
    <n v="5"/>
    <n v="5"/>
    <n v="4"/>
    <n v="4"/>
    <n v="5"/>
    <x v="14"/>
    <x v="0"/>
  </r>
  <r>
    <x v="3"/>
    <x v="0"/>
    <s v="Pilot Special Edition"/>
    <x v="1"/>
    <n v="42667"/>
    <n v="5"/>
    <n v="38"/>
    <s v="Platinum White Pearl"/>
    <s v="Black"/>
    <x v="0"/>
    <s v="19-26"/>
    <x v="0"/>
    <s v="9-Speed Automatic"/>
    <s v="3.5L V6 24V GDI SOHC"/>
    <s v="5FNYF6H26NB103491"/>
    <n v="62998"/>
    <n v="3"/>
    <n v="5"/>
    <n v="5"/>
    <n v="5"/>
    <n v="5"/>
    <n v="5"/>
    <n v="5"/>
    <x v="14"/>
    <x v="0"/>
  </r>
  <r>
    <x v="3"/>
    <x v="0"/>
    <s v="Pilot Sport"/>
    <x v="1"/>
    <n v="41770"/>
    <n v="5"/>
    <n v="38"/>
    <s v="Platinum White Pearl"/>
    <s v="Black"/>
    <x v="0"/>
    <s v="19-26"/>
    <x v="0"/>
    <s v="9-Speed Automatic"/>
    <s v="3.5L V6 24V GDI SOHC"/>
    <s v="5FNYF6H36NB103001"/>
    <n v="62999"/>
    <n v="3"/>
    <n v="5"/>
    <n v="5"/>
    <n v="5"/>
    <n v="5"/>
    <n v="5"/>
    <n v="5"/>
    <x v="14"/>
    <x v="0"/>
  </r>
  <r>
    <x v="3"/>
    <x v="0"/>
    <s v="Accord Hybrid Sport"/>
    <x v="1"/>
    <n v="32560"/>
    <n v="5"/>
    <n v="38"/>
    <s v="Sonic Gray Pearl"/>
    <s v="Black"/>
    <x v="1"/>
    <s v="44-41"/>
    <x v="1"/>
    <s v="Automatic CVT"/>
    <s v="2.0L I4 16V MPFI DOHC Hybrid"/>
    <s v="1HGCV3F20NA048030"/>
    <n v="52000"/>
    <n v="3"/>
    <n v="4.9000000000000004"/>
    <n v="5"/>
    <n v="5"/>
    <n v="4.9000000000000004"/>
    <n v="4.9000000000000004"/>
    <n v="5"/>
    <x v="14"/>
    <x v="0"/>
  </r>
  <r>
    <x v="3"/>
    <x v="0"/>
    <s v="Pilot TrailSport"/>
    <x v="1"/>
    <n v="43637"/>
    <n v="3.4"/>
    <n v="141"/>
    <s v="Platinum White Pearl"/>
    <s v="Black"/>
    <x v="0"/>
    <s v="19-25"/>
    <x v="0"/>
    <s v="Automatic"/>
    <s v="Regular Unleaded V-6 3.5 L/212"/>
    <s v="5FNYF6H86NB103821"/>
    <s v="VDF103821"/>
    <n v="11"/>
    <n v="5"/>
    <n v="5"/>
    <n v="5"/>
    <n v="5"/>
    <n v="5"/>
    <n v="5"/>
    <x v="14"/>
    <x v="0"/>
  </r>
  <r>
    <x v="3"/>
    <x v="0"/>
    <s v="CR-V EX"/>
    <x v="0"/>
    <n v="30500"/>
    <n v="4.8"/>
    <n v="3"/>
    <s v="Platinum White Pearl"/>
    <s v="Ivory"/>
    <x v="0"/>
    <s v="27-32"/>
    <x v="0"/>
    <s v="Automatic CVT"/>
    <s v="1.5L I4 16V GDI DOHC Turbo"/>
    <s v="7FARW2H50NE019324"/>
    <s v="TNE019324"/>
    <n v="7709"/>
    <n v="4.9000000000000004"/>
    <n v="4.8"/>
    <n v="4.7"/>
    <n v="4.8"/>
    <n v="4.7"/>
    <n v="4.9000000000000004"/>
    <x v="14"/>
    <x v="0"/>
  </r>
  <r>
    <x v="1"/>
    <x v="0"/>
    <s v="Pilot EX-L"/>
    <x v="0"/>
    <n v="29990"/>
    <n v="5"/>
    <n v="2114"/>
    <s v="Maroon"/>
    <s v="White"/>
    <x v="0"/>
    <s v="18-26"/>
    <x v="0"/>
    <s v="6-Speed Automatic"/>
    <s v="3.5L V6 24V GDI SOHC"/>
    <s v="5FNYF6H58KB077272"/>
    <s v="S18351A"/>
    <n v="60209"/>
    <n v="4.8"/>
    <n v="4.7"/>
    <n v="4.7"/>
    <n v="4.5999999999999996"/>
    <n v="4.7"/>
    <n v="4.8"/>
    <x v="14"/>
    <x v="0"/>
  </r>
  <r>
    <x v="7"/>
    <x v="0"/>
    <s v="Ridgeline RTL"/>
    <x v="1"/>
    <n v="42330"/>
    <n v="5"/>
    <n v="2634"/>
    <s v="Radiant Red Metallic II"/>
    <s v="Black"/>
    <x v="0"/>
    <m/>
    <x v="0"/>
    <s v="9-Speed Automatic"/>
    <s v="3.5L V6 24V GDI SOHC"/>
    <s v="5FPYK3F53PB019307"/>
    <s v="23H206"/>
    <n v="8"/>
    <n v="5"/>
    <n v="4.8"/>
    <n v="4.8"/>
    <n v="4.2"/>
    <n v="5"/>
    <n v="5"/>
    <x v="14"/>
    <x v="0"/>
  </r>
  <r>
    <x v="3"/>
    <x v="0"/>
    <s v="Ridgeline Black Edition"/>
    <x v="1"/>
    <n v="49260"/>
    <n v="4.7"/>
    <n v="64"/>
    <s v="Platinum White Pearl"/>
    <s v="Black"/>
    <x v="0"/>
    <s v="18-24"/>
    <x v="0"/>
    <s v="9-Speed Automatic"/>
    <s v="3.5L V6 24V GDI SOHC"/>
    <s v="5FPYK3F8XNB027993"/>
    <s v="L220529"/>
    <n v="8702"/>
    <n v="5"/>
    <n v="4.9000000000000004"/>
    <n v="4.9000000000000004"/>
    <n v="4.3"/>
    <n v="4.7"/>
    <n v="5"/>
    <x v="14"/>
    <x v="0"/>
  </r>
  <r>
    <x v="1"/>
    <x v="0"/>
    <s v="Pilot EX-L"/>
    <x v="0"/>
    <n v="28400"/>
    <n v="4.7"/>
    <n v="17"/>
    <s v="White Diamond Pearl"/>
    <s v="Black"/>
    <x v="1"/>
    <s v="19-27"/>
    <x v="0"/>
    <s v="6-Speed Automatic"/>
    <s v="3.5L V6 24V GDI SOHC"/>
    <s v="5FNYF5H50KB018582"/>
    <s v="N018582"/>
    <n v="54989"/>
    <n v="4.8"/>
    <n v="4.7"/>
    <n v="4.7"/>
    <n v="4.5999999999999996"/>
    <n v="4.7"/>
    <n v="4.8"/>
    <x v="14"/>
    <x v="0"/>
  </r>
  <r>
    <x v="7"/>
    <x v="0"/>
    <s v="CR-V Hybrid Sport Touring"/>
    <x v="1"/>
    <n v="40395"/>
    <n v="4"/>
    <n v="333"/>
    <s v="Meteorite Gray Metallic"/>
    <s v="Gray"/>
    <x v="0"/>
    <m/>
    <x v="1"/>
    <s v="Automatic CVT"/>
    <s v="2.0L I4 16V GDI DOHC Hybrid"/>
    <s v="2HKRS6H93PH806905"/>
    <s v="HU148"/>
    <n v="1"/>
    <n v="5"/>
    <n v="3"/>
    <n v="4"/>
    <n v="4"/>
    <n v="5"/>
    <n v="5"/>
    <x v="14"/>
    <x v="0"/>
  </r>
  <r>
    <x v="3"/>
    <x v="0"/>
    <s v="Accord Hybrid Sport"/>
    <x v="1"/>
    <n v="32165"/>
    <n v="5"/>
    <n v="38"/>
    <s v="Crystal Black Pearl"/>
    <s v="Black"/>
    <x v="1"/>
    <s v="44-41"/>
    <x v="1"/>
    <s v="Automatic CVT"/>
    <s v="2.0L I4 16V MPFI DOHC Hybrid"/>
    <s v="1HGCV3F2XNA044163"/>
    <n v="52044"/>
    <n v="4029"/>
    <n v="4.9000000000000004"/>
    <n v="5"/>
    <n v="5"/>
    <n v="4.9000000000000004"/>
    <n v="4.9000000000000004"/>
    <n v="5"/>
    <x v="14"/>
    <x v="0"/>
  </r>
  <r>
    <x v="3"/>
    <x v="0"/>
    <s v="Pilot Sport"/>
    <x v="1"/>
    <n v="41770"/>
    <n v="4.7"/>
    <n v="647"/>
    <s v="Platinum White Pearl"/>
    <s v="Black"/>
    <x v="0"/>
    <s v="19-26"/>
    <x v="0"/>
    <s v="9-Speed Automatic"/>
    <s v="3.5L V6 24V GDI SOHC"/>
    <s v="5FNYF6H38NB092230"/>
    <s v="H22961"/>
    <n v="23"/>
    <n v="5"/>
    <n v="5"/>
    <n v="5"/>
    <n v="5"/>
    <n v="5"/>
    <n v="5"/>
    <x v="14"/>
    <x v="0"/>
  </r>
  <r>
    <x v="7"/>
    <x v="0"/>
    <s v="CR-V Hybrid Sport Touring"/>
    <x v="1"/>
    <n v="39845"/>
    <n v="4.4000000000000004"/>
    <n v="38"/>
    <s v="Meteorite Gray Metallic"/>
    <s v="Black"/>
    <x v="0"/>
    <m/>
    <x v="1"/>
    <s v="Automatic CVT"/>
    <s v="2.0L I4 16V GDI DOHC Hybrid"/>
    <s v="2HKRS6H98PH800212"/>
    <n v="53083"/>
    <n v="3"/>
    <n v="5"/>
    <n v="3"/>
    <n v="4"/>
    <n v="4"/>
    <n v="5"/>
    <n v="5"/>
    <x v="14"/>
    <x v="0"/>
  </r>
  <r>
    <x v="3"/>
    <x v="0"/>
    <s v="Accord Sport 1.5T"/>
    <x v="1"/>
    <n v="30470"/>
    <n v="5"/>
    <n v="38"/>
    <s v="Platinum White Pearl"/>
    <s v="Black"/>
    <x v="1"/>
    <s v="29-35"/>
    <x v="0"/>
    <s v="Automatic CVT"/>
    <s v="1.5L I4 16V GDI DOHC Turbo"/>
    <s v="1HGCV1F39NA124311"/>
    <n v="52119"/>
    <n v="3"/>
    <n v="5"/>
    <n v="5"/>
    <n v="5"/>
    <n v="5"/>
    <n v="5"/>
    <n v="5"/>
    <x v="14"/>
    <x v="0"/>
  </r>
  <r>
    <x v="7"/>
    <x v="0"/>
    <s v="HR-V Sport"/>
    <x v="1"/>
    <n v="29150"/>
    <n v="4.7"/>
    <n v="647"/>
    <s v="Platinum White Pearl"/>
    <s v="Black"/>
    <x v="0"/>
    <m/>
    <x v="0"/>
    <s v="Automatic CVT"/>
    <s v="2.0L I4 16V GDI DOHC"/>
    <s v="3CZRZ2H51PM728890"/>
    <s v="41479-25"/>
    <n v="0"/>
    <n v="4"/>
    <n v="5"/>
    <n v="4"/>
    <n v="5"/>
    <n v="5"/>
    <n v="5"/>
    <x v="14"/>
    <x v="0"/>
  </r>
  <r>
    <x v="3"/>
    <x v="0"/>
    <s v="Accord Sport 1.5T"/>
    <x v="1"/>
    <n v="30470"/>
    <n v="4.7"/>
    <n v="228"/>
    <s v="Sonic Gray Pearl"/>
    <s v="White"/>
    <x v="1"/>
    <s v="29-35"/>
    <x v="0"/>
    <s v="Automatic CVT"/>
    <s v="1.5L I4 16V GDI DOHC Turbo"/>
    <s v="1HGCV1F32NA124635"/>
    <s v="A20650"/>
    <n v="7"/>
    <n v="5"/>
    <n v="5"/>
    <n v="5"/>
    <n v="5"/>
    <n v="5"/>
    <n v="5"/>
    <x v="14"/>
    <x v="0"/>
  </r>
  <r>
    <x v="7"/>
    <x v="0"/>
    <s v="CR-V Hybrid Sport"/>
    <x v="1"/>
    <n v="35745"/>
    <n v="4.4000000000000004"/>
    <n v="38"/>
    <s v="Crystal Black Pearl"/>
    <s v="Black"/>
    <x v="0"/>
    <m/>
    <x v="1"/>
    <s v="Automatic CVT"/>
    <s v="2.0L I4 16V GDI DOHC Hybrid"/>
    <s v="7FARS6H5XPE006277"/>
    <n v="53136"/>
    <n v="3"/>
    <n v="5"/>
    <n v="3"/>
    <n v="4"/>
    <n v="4"/>
    <n v="5"/>
    <n v="5"/>
    <x v="14"/>
    <x v="0"/>
  </r>
  <r>
    <x v="7"/>
    <x v="0"/>
    <s v="Civic Sport"/>
    <x v="1"/>
    <n v="27400"/>
    <n v="4.7"/>
    <n v="647"/>
    <s v="Sonic Gray Pearl"/>
    <s v="Black"/>
    <x v="1"/>
    <m/>
    <x v="0"/>
    <s v="Automatic CVT"/>
    <s v="2.0L I4 16V GDI DOHC"/>
    <s v="19XFL2H85PE004246"/>
    <s v="H23183"/>
    <n v="5"/>
    <n v="2"/>
    <n v="0"/>
    <n v="2"/>
    <n v="1"/>
    <n v="0"/>
    <n v="0"/>
    <x v="14"/>
    <x v="0"/>
  </r>
  <r>
    <x v="4"/>
    <x v="0"/>
    <s v="Civic EX"/>
    <x v="1"/>
    <n v="24950"/>
    <n v="4.8"/>
    <n v="1153"/>
    <s v="Blue"/>
    <s v="Black"/>
    <x v="1"/>
    <s v="31-40"/>
    <x v="0"/>
    <s v="Automatic CVT"/>
    <s v="1.5L I4 16V GDI DOHC Turbo"/>
    <s v="SHHFK7H65LU209051"/>
    <s v="W7065A"/>
    <n v="19078"/>
    <n v="4.8"/>
    <n v="4.8"/>
    <n v="4.9000000000000004"/>
    <n v="4.8"/>
    <n v="4.9000000000000004"/>
    <n v="4.9000000000000004"/>
    <x v="14"/>
    <x v="0"/>
  </r>
  <r>
    <x v="7"/>
    <x v="0"/>
    <s v="CR-V Hybrid Sport Touring"/>
    <x v="1"/>
    <n v="40240"/>
    <n v="4.7"/>
    <n v="228"/>
    <s v="Platinum White Pearl"/>
    <s v="Black"/>
    <x v="0"/>
    <m/>
    <x v="1"/>
    <s v="Automatic CVT"/>
    <s v="2.0L I4 16V GDI DOHC Hybrid"/>
    <s v="2HKRS6H90PH804304"/>
    <s v="B30126"/>
    <n v="7"/>
    <n v="5"/>
    <n v="3"/>
    <n v="4"/>
    <n v="4"/>
    <n v="5"/>
    <n v="5"/>
    <x v="14"/>
    <x v="0"/>
  </r>
  <r>
    <x v="7"/>
    <x v="0"/>
    <s v="Ridgeline RTL-E"/>
    <x v="1"/>
    <n v="45205"/>
    <n v="5"/>
    <n v="2634"/>
    <s v="Radiant Red Metallic II"/>
    <s v="Black"/>
    <x v="0"/>
    <m/>
    <x v="0"/>
    <s v="9-Speed Automatic"/>
    <s v="3.5L V6 24V GDI SOHC"/>
    <s v="5FPYK3F79PB014601"/>
    <s v="23H146"/>
    <n v="15"/>
    <n v="5"/>
    <n v="4.8"/>
    <n v="4.8"/>
    <n v="4.2"/>
    <n v="5"/>
    <n v="5"/>
    <x v="14"/>
    <x v="0"/>
  </r>
  <r>
    <x v="3"/>
    <x v="0"/>
    <s v="Accord Sport 1.5T"/>
    <x v="1"/>
    <n v="32075"/>
    <n v="4.7"/>
    <n v="64"/>
    <s v="Crystal Black Pearl"/>
    <s v="Black"/>
    <x v="1"/>
    <s v="29-35"/>
    <x v="0"/>
    <s v="Automatic CVT"/>
    <s v="1.5L I4 16V GDI DOHC Turbo"/>
    <s v="1HGCV1F30NA067965"/>
    <s v="L220589"/>
    <n v="4"/>
    <n v="5"/>
    <n v="5"/>
    <n v="5"/>
    <n v="5"/>
    <n v="5"/>
    <n v="5"/>
    <x v="14"/>
    <x v="0"/>
  </r>
  <r>
    <x v="7"/>
    <x v="0"/>
    <s v="Pilot Touring"/>
    <x v="1"/>
    <n v="51280"/>
    <n v="5"/>
    <n v="5115"/>
    <s v="Gray"/>
    <s v="Black"/>
    <x v="0"/>
    <m/>
    <x v="0"/>
    <s v="Automatic"/>
    <s v="3.5L V6 24V GDI DOHC"/>
    <s v="5FNYG1H7XPB002260"/>
    <n v="23271"/>
    <n v="3"/>
    <n v="2"/>
    <n v="0"/>
    <n v="2"/>
    <n v="1"/>
    <n v="0"/>
    <n v="0"/>
    <x v="14"/>
    <x v="0"/>
  </r>
  <r>
    <x v="3"/>
    <x v="0"/>
    <s v="Accord Sport 1.5T"/>
    <x v="1"/>
    <n v="30075"/>
    <n v="3.8"/>
    <n v="327"/>
    <s v="Crystal Black Pearl"/>
    <s v="Black"/>
    <x v="1"/>
    <s v="29-35"/>
    <x v="0"/>
    <s v="Automatic CVT"/>
    <s v="1.5L I4 16V GDI DOHC Turbo"/>
    <s v="1HGCV1F34NA117654"/>
    <s v="22H147"/>
    <n v="3"/>
    <n v="5"/>
    <n v="5"/>
    <n v="5"/>
    <n v="5"/>
    <n v="5"/>
    <n v="5"/>
    <x v="14"/>
    <x v="0"/>
  </r>
  <r>
    <x v="3"/>
    <x v="0"/>
    <s v="Ridgeline Black Edition"/>
    <x v="1"/>
    <n v="49260"/>
    <n v="4.7"/>
    <n v="64"/>
    <s v="Platinum White Pearl"/>
    <s v="Black"/>
    <x v="0"/>
    <s v="18-24"/>
    <x v="0"/>
    <s v="9-Speed Automatic"/>
    <s v="3.5L V6 24V GDI SOHC"/>
    <s v="5FPYK3F83NB030914"/>
    <s v="L220556"/>
    <n v="4"/>
    <n v="5"/>
    <n v="4.9000000000000004"/>
    <n v="4.9000000000000004"/>
    <n v="4.3"/>
    <n v="4.7"/>
    <n v="5"/>
    <x v="14"/>
    <x v="0"/>
  </r>
  <r>
    <x v="3"/>
    <x v="0"/>
    <s v="Accord Sport 1.5T"/>
    <x v="1"/>
    <n v="30470"/>
    <n v="4.7"/>
    <n v="228"/>
    <s v="Sonic Gray Pearl"/>
    <s v="Black"/>
    <x v="1"/>
    <s v="29-35"/>
    <x v="0"/>
    <s v="Automatic CVT"/>
    <s v="1.5L I4 16V GDI DOHC Turbo"/>
    <s v="1HGCV1F3XNA116850"/>
    <s v="A20647"/>
    <n v="7"/>
    <n v="5"/>
    <n v="5"/>
    <n v="5"/>
    <n v="5"/>
    <n v="5"/>
    <n v="5"/>
    <x v="14"/>
    <x v="0"/>
  </r>
  <r>
    <x v="7"/>
    <x v="0"/>
    <s v="Accord EX"/>
    <x v="1"/>
    <n v="30705"/>
    <n v="5"/>
    <n v="1126"/>
    <s v="Meteorite Gray Metallic"/>
    <s v="Gray"/>
    <x v="1"/>
    <s v="29-37"/>
    <x v="0"/>
    <s v="Variable"/>
    <s v="Intercooled Turbo Regular Unleaded I-4 1.5 L/91"/>
    <s v="1HGCY1F35PA001583"/>
    <s v="2AC1063"/>
    <n v="10"/>
    <n v="2"/>
    <n v="0"/>
    <n v="2"/>
    <n v="1"/>
    <n v="0"/>
    <n v="0"/>
    <x v="14"/>
    <x v="0"/>
  </r>
  <r>
    <x v="7"/>
    <x v="0"/>
    <s v="HR-V LX"/>
    <x v="1"/>
    <n v="25045"/>
    <n v="5"/>
    <n v="1126"/>
    <s v="Modern Steel Metallic"/>
    <s v="Gray"/>
    <x v="1"/>
    <s v="26-32"/>
    <x v="0"/>
    <s v="Variable"/>
    <s v="Regular Unleaded I-4 2.0 L/122"/>
    <s v="3CZRZ1H36PM726982"/>
    <s v="2HR1323"/>
    <n v="10"/>
    <n v="4"/>
    <n v="5"/>
    <n v="4"/>
    <n v="5"/>
    <n v="5"/>
    <n v="5"/>
    <x v="14"/>
    <x v="0"/>
  </r>
  <r>
    <x v="3"/>
    <x v="0"/>
    <s v="Accord Sport"/>
    <x v="1"/>
    <n v="30470"/>
    <n v="5"/>
    <n v="1126"/>
    <s v="Platinum White Pearl"/>
    <s v="Black"/>
    <x v="1"/>
    <s v="29-35"/>
    <x v="0"/>
    <s v="Variable"/>
    <s v="Intercooled Turbo Regular Unleaded I-4 1.5 L/91"/>
    <s v="1HGCV1F30NA124052"/>
    <s v="2AC2502"/>
    <n v="10"/>
    <n v="5"/>
    <n v="5"/>
    <n v="5"/>
    <n v="5"/>
    <n v="5"/>
    <n v="5"/>
    <x v="14"/>
    <x v="0"/>
  </r>
  <r>
    <x v="4"/>
    <x v="0"/>
    <s v="Civic EX"/>
    <x v="1"/>
    <n v="24035"/>
    <n v="4.8"/>
    <n v="1153"/>
    <s v="Blue"/>
    <s v="Gray"/>
    <x v="1"/>
    <s v="32-42"/>
    <x v="0"/>
    <s v="Automatic CVT"/>
    <s v="1.5L I4 16V GDI DOHC Turbo"/>
    <s v="19XFC1F3XLE024603"/>
    <s v="W7045AA"/>
    <n v="29696"/>
    <n v="4.8"/>
    <n v="4.8"/>
    <n v="4.9000000000000004"/>
    <n v="4.8"/>
    <n v="4.9000000000000004"/>
    <n v="4.9000000000000004"/>
    <x v="14"/>
    <x v="0"/>
  </r>
  <r>
    <x v="3"/>
    <x v="0"/>
    <s v="Accord Sport 1.5T"/>
    <x v="1"/>
    <n v="30075"/>
    <n v="3.1"/>
    <n v="133"/>
    <s v="Crystal Black Pearl"/>
    <s v="Black"/>
    <x v="1"/>
    <s v="29-35"/>
    <x v="0"/>
    <s v="Automatic CVT"/>
    <s v="1.5L I4 16V GDI DOHC Turbo"/>
    <s v="1HGCV1F37NA087789"/>
    <s v="HAH221612"/>
    <n v="5"/>
    <n v="5"/>
    <n v="5"/>
    <n v="5"/>
    <n v="5"/>
    <n v="5"/>
    <n v="5"/>
    <x v="14"/>
    <x v="0"/>
  </r>
  <r>
    <x v="3"/>
    <x v="0"/>
    <s v="Pilot Sport"/>
    <x v="1"/>
    <n v="38418"/>
    <n v="3.9"/>
    <n v="235"/>
    <s v="Crystal Black Pearl"/>
    <s v="Black"/>
    <x v="1"/>
    <s v="20-27"/>
    <x v="0"/>
    <s v="9-Speed Automatic"/>
    <s v="3.5L V6 24V GDI SOHC"/>
    <s v="5FNYF5H39NB032094"/>
    <s v="H154"/>
    <n v="2027"/>
    <n v="5"/>
    <n v="5"/>
    <n v="5"/>
    <n v="5"/>
    <n v="5"/>
    <n v="5"/>
    <x v="14"/>
    <x v="0"/>
  </r>
  <r>
    <x v="15"/>
    <x v="0"/>
    <s v="Accord LX"/>
    <x v="0"/>
    <n v="13988"/>
    <n v="4.5"/>
    <n v="15"/>
    <s v="Maroon"/>
    <s v="Parchment"/>
    <x v="1"/>
    <s v="27-36"/>
    <x v="0"/>
    <s v="Automatic CVT"/>
    <s v="2.4L I4 16V GDI DOHC"/>
    <s v="1HGCR2F37DA009439"/>
    <n v="214080"/>
    <n v="109758"/>
    <n v="4.4000000000000004"/>
    <n v="4.4000000000000004"/>
    <n v="4.5"/>
    <n v="4.5"/>
    <n v="4.5999999999999996"/>
    <n v="4.5999999999999996"/>
    <x v="14"/>
    <x v="0"/>
  </r>
  <r>
    <x v="11"/>
    <x v="0"/>
    <s v="Ridgeline RTL-T"/>
    <x v="0"/>
    <n v="28970"/>
    <n v="4.7"/>
    <n v="223"/>
    <s v="White Diamond Pearl"/>
    <s v="Black"/>
    <x v="1"/>
    <s v="19-26"/>
    <x v="0"/>
    <s v="6-Speed Automatic"/>
    <s v="3.5L V6 24V GDI SOHC"/>
    <s v="5FPYK2F69HB010051"/>
    <s v="STK010051"/>
    <n v="39611"/>
    <n v="4.8"/>
    <n v="4.7"/>
    <n v="4.7"/>
    <n v="4.4000000000000004"/>
    <n v="4.7"/>
    <n v="4.7"/>
    <x v="14"/>
    <x v="0"/>
  </r>
  <r>
    <x v="10"/>
    <x v="0"/>
    <s v="Ridgeline RT"/>
    <x v="0"/>
    <n v="8000"/>
    <n v="5"/>
    <n v="3868"/>
    <s v="Bali Blue Pearl"/>
    <s v="Gray"/>
    <x v="2"/>
    <s v="15-20"/>
    <x v="0"/>
    <s v="Automatic"/>
    <s v="Gas V6 3.5L/212"/>
    <s v="5FPYK1F21BB455382"/>
    <s v="603484B"/>
    <n v="177685"/>
    <n v="4.7"/>
    <n v="4.8"/>
    <n v="4.5999999999999996"/>
    <n v="4.5999999999999996"/>
    <n v="4.5999999999999996"/>
    <n v="5"/>
    <x v="14"/>
    <x v="0"/>
  </r>
  <r>
    <x v="7"/>
    <x v="0"/>
    <s v="CR-V EX-L"/>
    <x v="1"/>
    <n v="36900"/>
    <n v="4.7"/>
    <n v="38"/>
    <s v="Platinum White Pearl"/>
    <s v="Black"/>
    <x v="0"/>
    <m/>
    <x v="0"/>
    <s v="Automatic CVT"/>
    <s v="1.5L I4 16V GDI DOHC Turbo"/>
    <s v="2HKRS4H78PH400055"/>
    <n v="53029"/>
    <n v="229"/>
    <n v="5"/>
    <n v="5"/>
    <n v="5"/>
    <n v="4"/>
    <n v="4"/>
    <n v="5"/>
    <x v="14"/>
    <x v="0"/>
  </r>
  <r>
    <x v="11"/>
    <x v="0"/>
    <s v="Odyssey EX-L"/>
    <x v="0"/>
    <n v="22700"/>
    <n v="4.8"/>
    <n v="1359"/>
    <s v="Modern Steel Metallic"/>
    <s v="Gray"/>
    <x v="1"/>
    <s v="19-27"/>
    <x v="0"/>
    <s v="Automatic"/>
    <s v="Regular Unleaded V-6 3.5 L/212"/>
    <s v="5FNRL5H68HB008185"/>
    <s v="SNN008185"/>
    <n v="77372"/>
    <n v="4.8"/>
    <n v="4.5999999999999996"/>
    <n v="4.8"/>
    <n v="4.5999999999999996"/>
    <n v="4.7"/>
    <n v="4.8"/>
    <x v="14"/>
    <x v="0"/>
  </r>
  <r>
    <x v="4"/>
    <x v="0"/>
    <s v="Civic Sport"/>
    <x v="0"/>
    <n v="22867"/>
    <n v="5"/>
    <n v="1781"/>
    <s v="Cosmic Blue Metallic"/>
    <s v="Black"/>
    <x v="1"/>
    <s v="29-37"/>
    <x v="0"/>
    <s v="Automatic CVT"/>
    <s v="2.0L I4 16V MPFI DOHC"/>
    <s v="2HGFC2F87LH548685"/>
    <s v="6285QQ"/>
    <n v="19214"/>
    <n v="4.8"/>
    <n v="4.8"/>
    <n v="4.9000000000000004"/>
    <n v="4.8"/>
    <n v="4.9000000000000004"/>
    <n v="4.9000000000000004"/>
    <x v="14"/>
    <x v="0"/>
  </r>
  <r>
    <x v="3"/>
    <x v="0"/>
    <s v="Accord Sport"/>
    <x v="1"/>
    <n v="30470"/>
    <n v="5"/>
    <n v="1126"/>
    <s v="Still Night Pearl"/>
    <s v="Black"/>
    <x v="1"/>
    <s v="29-35"/>
    <x v="0"/>
    <s v="Variable"/>
    <s v="Intercooled Turbo Regular Unleaded I-4 1.5 L/91"/>
    <s v="1HGCV1F35NA121714"/>
    <s v="2AC2422"/>
    <n v="10"/>
    <n v="5"/>
    <n v="5"/>
    <n v="5"/>
    <n v="5"/>
    <n v="5"/>
    <n v="5"/>
    <x v="14"/>
    <x v="0"/>
  </r>
  <r>
    <x v="7"/>
    <x v="0"/>
    <s v="HR-V Sport"/>
    <x v="1"/>
    <n v="28645"/>
    <n v="4.5999999999999996"/>
    <n v="38"/>
    <s v="Milano Red"/>
    <s v="Black"/>
    <x v="0"/>
    <m/>
    <x v="0"/>
    <s v="Automatic CVT"/>
    <s v="2.0L I4 16V GDI DOHC"/>
    <s v="3CZRZ2H59PM727406"/>
    <n v="53131"/>
    <n v="3"/>
    <n v="4"/>
    <n v="5"/>
    <n v="4"/>
    <n v="5"/>
    <n v="5"/>
    <n v="5"/>
    <x v="14"/>
    <x v="0"/>
  </r>
  <r>
    <x v="3"/>
    <x v="0"/>
    <s v="CR-V EX-L"/>
    <x v="0"/>
    <n v="35998"/>
    <n v="4.8"/>
    <n v="29"/>
    <s v="Black"/>
    <s v="Black"/>
    <x v="0"/>
    <s v="27-32"/>
    <x v="0"/>
    <s v="Automatic CVT"/>
    <s v="1.5L I4 16V GDI DOHC Turbo"/>
    <s v="7FARW2H81NE003384"/>
    <n v="23867099"/>
    <n v="13044"/>
    <n v="4.9000000000000004"/>
    <n v="4.8"/>
    <n v="4.7"/>
    <n v="4.8"/>
    <n v="4.7"/>
    <n v="4.9000000000000004"/>
    <x v="14"/>
    <x v="0"/>
  </r>
  <r>
    <x v="7"/>
    <x v="0"/>
    <s v="CR-V Hybrid Sport Touring"/>
    <x v="1"/>
    <n v="40395"/>
    <n v="4"/>
    <n v="333"/>
    <s v="Meteorite Gray Metallic"/>
    <s v="Gray"/>
    <x v="0"/>
    <m/>
    <x v="1"/>
    <s v="Automatic CVT"/>
    <s v="2.0L I4 16V GDI DOHC Hybrid"/>
    <s v="2HKRS6H98PH806902"/>
    <s v="HU147"/>
    <n v="1"/>
    <n v="5"/>
    <n v="3"/>
    <n v="4"/>
    <n v="4"/>
    <n v="5"/>
    <n v="5"/>
    <x v="14"/>
    <x v="0"/>
  </r>
  <r>
    <x v="7"/>
    <x v="0"/>
    <s v="CR-V Hybrid Sport Touring"/>
    <x v="1"/>
    <n v="40850"/>
    <n v="4"/>
    <n v="333"/>
    <s v="Platinum White Pearl"/>
    <s v="Gray"/>
    <x v="0"/>
    <m/>
    <x v="1"/>
    <s v="Automatic CVT"/>
    <s v="2.0L I4 16V GDI DOHC Hybrid"/>
    <s v="2HKRS6H96PH807434"/>
    <s v="HU135"/>
    <n v="1"/>
    <n v="5"/>
    <n v="3"/>
    <n v="4"/>
    <n v="4"/>
    <n v="5"/>
    <n v="5"/>
    <x v="14"/>
    <x v="0"/>
  </r>
  <r>
    <x v="7"/>
    <x v="0"/>
    <s v="CR-V Hybrid Sport Touring"/>
    <x v="1"/>
    <n v="40395"/>
    <n v="4.7"/>
    <n v="647"/>
    <s v="Lunar Silver Metallic"/>
    <s v="Black"/>
    <x v="0"/>
    <m/>
    <x v="1"/>
    <s v="Automatic CVT"/>
    <s v="2.0L I4 16V GDI DOHC Hybrid"/>
    <s v="7FARS6H97PE005705"/>
    <s v="H23186"/>
    <n v="5"/>
    <n v="5"/>
    <n v="3"/>
    <n v="4"/>
    <n v="4"/>
    <n v="5"/>
    <n v="5"/>
    <x v="14"/>
    <x v="0"/>
  </r>
  <r>
    <x v="7"/>
    <x v="0"/>
    <s v="Odyssey Elite"/>
    <x v="1"/>
    <n v="51420"/>
    <n v="3.8"/>
    <n v="327"/>
    <s v="Platinum White Pearl"/>
    <s v="Black"/>
    <x v="1"/>
    <m/>
    <x v="0"/>
    <s v="Automatic"/>
    <s v="3.5L V6 24V GDI SOHC"/>
    <s v="5FNRL6H92PB034201"/>
    <s v="23HT067"/>
    <n v="4"/>
    <n v="5"/>
    <n v="5"/>
    <n v="4"/>
    <n v="4"/>
    <n v="4"/>
    <n v="5"/>
    <x v="14"/>
    <x v="0"/>
  </r>
  <r>
    <x v="7"/>
    <x v="0"/>
    <s v="CR-V EX-L"/>
    <x v="1"/>
    <n v="37055"/>
    <n v="5"/>
    <n v="1126"/>
    <s v="Meteorite Gray Metallic"/>
    <s v="Black"/>
    <x v="0"/>
    <s v="27-32"/>
    <x v="0"/>
    <s v="Variable"/>
    <s v="Intercooled Turbo Regular Unleaded I-4 1.5 L/91"/>
    <s v="7FARS4H76PE014320"/>
    <s v="2CR1933"/>
    <n v="10"/>
    <n v="5"/>
    <n v="5"/>
    <n v="5"/>
    <n v="4"/>
    <n v="4"/>
    <n v="5"/>
    <x v="14"/>
    <x v="0"/>
  </r>
  <r>
    <x v="7"/>
    <x v="0"/>
    <s v="HR-V Sport"/>
    <x v="1"/>
    <n v="29150"/>
    <n v="4"/>
    <n v="333"/>
    <s v="Platinum White Pearl"/>
    <s v="Black"/>
    <x v="0"/>
    <m/>
    <x v="0"/>
    <s v="Automatic CVT"/>
    <s v="2.0L I4 16V GDI DOHC"/>
    <s v="3CZRZ2H59PM729429"/>
    <s v="HU137"/>
    <n v="1"/>
    <n v="4"/>
    <n v="5"/>
    <n v="4"/>
    <n v="5"/>
    <n v="5"/>
    <n v="5"/>
    <x v="14"/>
    <x v="0"/>
  </r>
  <r>
    <x v="7"/>
    <x v="0"/>
    <s v="CR-V Hybrid Sport Touring"/>
    <x v="1"/>
    <n v="40395"/>
    <n v="4"/>
    <n v="333"/>
    <s v="Canyon"/>
    <s v="Black"/>
    <x v="0"/>
    <m/>
    <x v="1"/>
    <s v="Automatic CVT"/>
    <s v="2.0L I4 16V GDI DOHC Hybrid"/>
    <s v="2HKRS6H95PH806632"/>
    <s v="HU142"/>
    <n v="1"/>
    <n v="5"/>
    <n v="3"/>
    <n v="4"/>
    <n v="4"/>
    <n v="5"/>
    <n v="5"/>
    <x v="14"/>
    <x v="0"/>
  </r>
  <r>
    <x v="5"/>
    <x v="0"/>
    <s v="Ridgeline Sport"/>
    <x v="0"/>
    <n v="33661"/>
    <n v="3.9"/>
    <n v="235"/>
    <s v="Platinum White Pearl"/>
    <s v="Black"/>
    <x v="0"/>
    <s v="18-24"/>
    <x v="0"/>
    <s v="9-Speed Automatic"/>
    <s v="3.5L V6 24V GDI SOHC"/>
    <s v="5FPYK3F12MB006511"/>
    <s v="A17950"/>
    <n v="6883"/>
    <n v="4.9000000000000004"/>
    <n v="4.7"/>
    <n v="4.7"/>
    <n v="4.5"/>
    <n v="4.9000000000000004"/>
    <n v="4.5999999999999996"/>
    <x v="14"/>
    <x v="0"/>
  </r>
  <r>
    <x v="6"/>
    <x v="0"/>
    <s v="Ridgeline RTX"/>
    <x v="0"/>
    <n v="11891"/>
    <n v="4.8"/>
    <n v="144"/>
    <s v="Black"/>
    <s v="Gray"/>
    <x v="2"/>
    <s v="15-20"/>
    <x v="0"/>
    <s v="5-Speed Automatic"/>
    <s v="3.5L V6 24V MPFI SOHC"/>
    <s v="2HJYK16368H510151"/>
    <n v="510151"/>
    <n v="116056"/>
    <n v="4.7"/>
    <n v="4.5"/>
    <n v="4.3"/>
    <n v="4.5"/>
    <n v="4.4000000000000004"/>
    <n v="4.7"/>
    <x v="14"/>
    <x v="0"/>
  </r>
  <r>
    <x v="7"/>
    <x v="0"/>
    <s v="CR-V Hybrid Sport Touring"/>
    <x v="1"/>
    <n v="39845"/>
    <n v="5"/>
    <n v="5115"/>
    <s v="Black"/>
    <s v="Black"/>
    <x v="0"/>
    <m/>
    <x v="1"/>
    <s v="Automatic CVT"/>
    <s v="2.0L I4 16V GDI DOHC Hybrid"/>
    <s v="2HKRS6H90PH800110"/>
    <n v="23119"/>
    <n v="158"/>
    <n v="5"/>
    <n v="3"/>
    <n v="4"/>
    <n v="4"/>
    <n v="5"/>
    <n v="5"/>
    <x v="14"/>
    <x v="0"/>
  </r>
  <r>
    <x v="7"/>
    <x v="0"/>
    <s v="Odyssey Sport"/>
    <x v="1"/>
    <n v="42655"/>
    <n v="4.4000000000000004"/>
    <n v="38"/>
    <s v="Crystal Black Pearl"/>
    <s v="Black"/>
    <x v="1"/>
    <m/>
    <x v="0"/>
    <s v="10-Speed Automatic"/>
    <s v="3.5L V6 24V GDI SOHC"/>
    <s v="5FNRL6H74PB032495"/>
    <n v="53111"/>
    <n v="6"/>
    <n v="5"/>
    <n v="5"/>
    <n v="4"/>
    <n v="4"/>
    <n v="4"/>
    <n v="5"/>
    <x v="14"/>
    <x v="0"/>
  </r>
  <r>
    <x v="7"/>
    <x v="0"/>
    <s v="Civic Sport Touring"/>
    <x v="1"/>
    <n v="32500"/>
    <n v="4.7"/>
    <n v="647"/>
    <s v="Sonic Gray Pearl"/>
    <s v="Black"/>
    <x v="1"/>
    <m/>
    <x v="0"/>
    <s v="6-Speed Manual"/>
    <s v="1.5L I4 16V GDI DOHC Turbo"/>
    <s v="19XFL1G80PE002884"/>
    <s v="H23180"/>
    <n v="5"/>
    <n v="2"/>
    <n v="0"/>
    <n v="2"/>
    <n v="1"/>
    <n v="0"/>
    <n v="0"/>
    <x v="14"/>
    <x v="0"/>
  </r>
  <r>
    <x v="7"/>
    <x v="0"/>
    <s v="Odyssey Touring"/>
    <x v="1"/>
    <n v="46290"/>
    <n v="3.1"/>
    <n v="133"/>
    <s v="Platinum White Pearl"/>
    <s v="Beige"/>
    <x v="1"/>
    <m/>
    <x v="0"/>
    <s v="Automatic"/>
    <s v="3.5L V6 24V GDI SOHC"/>
    <s v="5FNRL6H80PB027691"/>
    <s v="HAH230187"/>
    <n v="6"/>
    <n v="5"/>
    <n v="5"/>
    <n v="4"/>
    <n v="4"/>
    <n v="4"/>
    <n v="5"/>
    <x v="14"/>
    <x v="0"/>
  </r>
  <r>
    <x v="7"/>
    <x v="0"/>
    <s v="Odyssey Elite"/>
    <x v="1"/>
    <n v="50915"/>
    <n v="3.1"/>
    <n v="133"/>
    <s v="Crystal Black Pearl"/>
    <s v="Black"/>
    <x v="1"/>
    <m/>
    <x v="0"/>
    <s v="Automatic"/>
    <s v="3.5L V6 24V GDI SOHC"/>
    <s v="5FNRL6H94PB031042"/>
    <s v="HAH230238"/>
    <n v="6"/>
    <n v="5"/>
    <n v="5"/>
    <n v="4"/>
    <n v="4"/>
    <n v="4"/>
    <n v="5"/>
    <x v="14"/>
    <x v="0"/>
  </r>
  <r>
    <x v="7"/>
    <x v="0"/>
    <s v="Odyssey Touring"/>
    <x v="1"/>
    <n v="46290"/>
    <n v="3.8"/>
    <n v="327"/>
    <s v="Platinum White Pearl"/>
    <s v="Beige"/>
    <x v="1"/>
    <m/>
    <x v="0"/>
    <s v="Automatic"/>
    <s v="3.5L V6 24V GDI SOHC"/>
    <s v="5FNRL6H89PB019797"/>
    <s v="23HT043"/>
    <n v="4"/>
    <n v="5"/>
    <n v="5"/>
    <n v="4"/>
    <n v="4"/>
    <n v="4"/>
    <n v="5"/>
    <x v="14"/>
    <x v="0"/>
  </r>
  <r>
    <x v="7"/>
    <x v="0"/>
    <s v="Odyssey Touring"/>
    <x v="1"/>
    <n v="46400"/>
    <n v="5"/>
    <n v="1126"/>
    <s v="Radiant Red Metallic II"/>
    <s v="Beige"/>
    <x v="1"/>
    <s v="19-28"/>
    <x v="0"/>
    <s v="Automatic"/>
    <s v="Regular Unleaded V-6 3.5 L/212"/>
    <s v="5FNRL6H81PB037422"/>
    <s v="2OD1323"/>
    <n v="10"/>
    <n v="5"/>
    <n v="5"/>
    <n v="4"/>
    <n v="4"/>
    <n v="4"/>
    <n v="5"/>
    <x v="14"/>
    <x v="0"/>
  </r>
  <r>
    <x v="7"/>
    <x v="0"/>
    <s v="Odyssey Touring"/>
    <x v="1"/>
    <n v="45945"/>
    <n v="4.9000000000000004"/>
    <n v="2138"/>
    <s v="Black"/>
    <s v="Black"/>
    <x v="1"/>
    <m/>
    <x v="0"/>
    <s v="10-Speed Automatic with Overdrive"/>
    <s v="3.5L V6 24V GDI SOHC"/>
    <s v="5FNRL6H89PB035711"/>
    <s v="2815Z"/>
    <n v="6"/>
    <n v="5"/>
    <n v="5"/>
    <n v="4"/>
    <n v="4"/>
    <n v="4"/>
    <n v="5"/>
    <x v="14"/>
    <x v="0"/>
  </r>
  <r>
    <x v="5"/>
    <x v="0"/>
    <s v="Passport Elite"/>
    <x v="0"/>
    <n v="35972"/>
    <n v="3.9"/>
    <n v="81"/>
    <s v="Obsidian Blue Pearl"/>
    <s v="Gray"/>
    <x v="0"/>
    <s v="19-24"/>
    <x v="0"/>
    <s v="9-Speed Automatic"/>
    <s v="3.5L V6 24V GDI SOHC"/>
    <s v="5FNYF8H06MB002671"/>
    <s v="22S878"/>
    <n v="23346"/>
    <n v="4.9000000000000004"/>
    <n v="4.7"/>
    <n v="4.8"/>
    <n v="4.5999999999999996"/>
    <n v="4.8"/>
    <n v="4.8"/>
    <x v="14"/>
    <x v="0"/>
  </r>
  <r>
    <x v="1"/>
    <x v="0"/>
    <s v="Ridgeline RTL"/>
    <x v="1"/>
    <n v="34980"/>
    <n v="4.9000000000000004"/>
    <n v="2147"/>
    <s v="Black"/>
    <s v="Black"/>
    <x v="0"/>
    <s v="18-25"/>
    <x v="0"/>
    <s v="6-Speed Automatic"/>
    <s v="3.5L V6 24V GDI SOHC"/>
    <s v="5FPYK3F55KB046498"/>
    <s v="X1174"/>
    <n v="17184"/>
    <n v="4.9000000000000004"/>
    <n v="4.8"/>
    <n v="4.8"/>
    <n v="4.5999999999999996"/>
    <n v="4.7"/>
    <n v="4.9000000000000004"/>
    <x v="14"/>
    <x v="0"/>
  </r>
  <r>
    <x v="7"/>
    <x v="0"/>
    <s v="Odyssey Touring"/>
    <x v="1"/>
    <n v="45895"/>
    <n v="4.7"/>
    <n v="647"/>
    <s v="Crystal Black Pearl"/>
    <s v="Black"/>
    <x v="1"/>
    <m/>
    <x v="0"/>
    <s v="10-Speed Automatic"/>
    <s v="3.5L V6 24V GDI SOHC"/>
    <s v="5FNRL6H87PB023864"/>
    <s v="H23087"/>
    <n v="5"/>
    <n v="5"/>
    <n v="5"/>
    <n v="4"/>
    <n v="4"/>
    <n v="4"/>
    <n v="5"/>
    <x v="14"/>
    <x v="0"/>
  </r>
  <r>
    <x v="7"/>
    <x v="0"/>
    <s v="CR-V EX-L"/>
    <x v="1"/>
    <n v="37055"/>
    <n v="4.7"/>
    <n v="647"/>
    <s v="Lunar Silver Metallic"/>
    <s v="Black"/>
    <x v="0"/>
    <m/>
    <x v="0"/>
    <s v="Automatic CVT"/>
    <s v="1.5L I4 16V GDI DOHC Turbo"/>
    <s v="7FARS4H75PE013661"/>
    <s v="H23193"/>
    <n v="5"/>
    <n v="5"/>
    <n v="5"/>
    <n v="5"/>
    <n v="4"/>
    <n v="4"/>
    <n v="5"/>
    <x v="14"/>
    <x v="0"/>
  </r>
  <r>
    <x v="3"/>
    <x v="0"/>
    <s v="Accord Sport"/>
    <x v="1"/>
    <n v="30470"/>
    <n v="5"/>
    <n v="1126"/>
    <s v="Still Night Pearl"/>
    <s v="Black"/>
    <x v="1"/>
    <s v="29-35"/>
    <x v="0"/>
    <s v="Variable"/>
    <s v="Intercooled Turbo Regular Unleaded I-4 1.5 L/91"/>
    <s v="1HGCV1F31NA121659"/>
    <s v="2AC2432"/>
    <n v="10"/>
    <n v="5"/>
    <n v="5"/>
    <n v="5"/>
    <n v="5"/>
    <n v="5"/>
    <n v="5"/>
    <x v="14"/>
    <x v="0"/>
  </r>
  <r>
    <x v="1"/>
    <x v="0"/>
    <s v="Civic Type R Touring"/>
    <x v="0"/>
    <n v="39800"/>
    <n v="4.8"/>
    <n v="2"/>
    <s v="Gray"/>
    <s v="Black"/>
    <x v="1"/>
    <s v="22-28"/>
    <x v="0"/>
    <s v="6-Speed Manual"/>
    <s v="2.0L I4 16V GDI DOHC Turbo"/>
    <s v="SHHFK8G77KU202701"/>
    <s v="HC--TYPER"/>
    <n v="22388"/>
    <n v="4.5999999999999996"/>
    <n v="4.7"/>
    <n v="5"/>
    <n v="4.8"/>
    <n v="4.8"/>
    <n v="4.8"/>
    <x v="14"/>
    <x v="0"/>
  </r>
  <r>
    <x v="3"/>
    <x v="0"/>
    <s v="Accord Touring 2.0T"/>
    <x v="0"/>
    <n v="36210"/>
    <n v="4.4000000000000004"/>
    <n v="127"/>
    <s v="White"/>
    <s v="Black"/>
    <x v="1"/>
    <s v="22-32"/>
    <x v="0"/>
    <s v="10-Speed Automatic"/>
    <s v="2.0L I4 16V GDI DOHC Turbo"/>
    <s v="1HGCV2F95NA010381"/>
    <s v="30004A"/>
    <n v="10078"/>
    <n v="5"/>
    <n v="5"/>
    <n v="5"/>
    <n v="5"/>
    <n v="5"/>
    <n v="5"/>
    <x v="14"/>
    <x v="0"/>
  </r>
  <r>
    <x v="7"/>
    <x v="0"/>
    <s v="Civic Sport"/>
    <x v="1"/>
    <n v="26600"/>
    <n v="4.7"/>
    <n v="647"/>
    <s v="Platinum White Pearl"/>
    <s v="Black"/>
    <x v="1"/>
    <m/>
    <x v="0"/>
    <s v="Automatic CVT"/>
    <s v="2.0L I4 16V GDI DOHC"/>
    <s v="2HGFE2F53PH520081"/>
    <s v="41479-37"/>
    <n v="0"/>
    <n v="2"/>
    <n v="0"/>
    <n v="2"/>
    <n v="1"/>
    <n v="0"/>
    <n v="0"/>
    <x v="14"/>
    <x v="0"/>
  </r>
  <r>
    <x v="9"/>
    <x v="0"/>
    <s v="Crosstour EX-L"/>
    <x v="0"/>
    <n v="16811"/>
    <n v="4.8"/>
    <n v="1153"/>
    <s v="Crystal Black Pearl"/>
    <s v="Black"/>
    <x v="2"/>
    <s v="19-28"/>
    <x v="0"/>
    <s v="6-Speed Automatic"/>
    <s v="3.5L V6 24V MPFI SOHC"/>
    <s v="5J6TF2H53EL800783"/>
    <s v="7785Q"/>
    <n v="92830"/>
    <n v="4.8"/>
    <n v="4.8"/>
    <n v="5"/>
    <n v="4.5999999999999996"/>
    <n v="4.7"/>
    <n v="4.8"/>
    <x v="14"/>
    <x v="0"/>
  </r>
  <r>
    <x v="22"/>
    <x v="0"/>
    <s v="Accord EX"/>
    <x v="0"/>
    <n v="7990"/>
    <n v="3.9"/>
    <n v="348"/>
    <s v="Silver"/>
    <s v="Black"/>
    <x v="1"/>
    <s v="26-34"/>
    <x v="0"/>
    <s v="5-Speed Manual"/>
    <s v="2.4L I4 16V MPFI DOHC"/>
    <s v="1HGCM55727A169396"/>
    <n v="169396"/>
    <n v="121745"/>
    <n v="4.5"/>
    <n v="4.4000000000000004"/>
    <n v="4.5"/>
    <n v="4.5999999999999996"/>
    <n v="4.4000000000000004"/>
    <n v="4.7"/>
    <x v="14"/>
    <x v="0"/>
  </r>
  <r>
    <x v="3"/>
    <x v="0"/>
    <s v="Pilot Sport"/>
    <x v="1"/>
    <n v="43375"/>
    <n v="4.7"/>
    <n v="64"/>
    <s v="Lunar Silver Metallic"/>
    <s v="Black"/>
    <x v="0"/>
    <s v="19-26"/>
    <x v="0"/>
    <s v="9-Speed Automatic"/>
    <s v="3.5L V6 24V GDI SOHC"/>
    <s v="5FNYF6H31NB068836"/>
    <s v="L220582"/>
    <n v="4"/>
    <n v="5"/>
    <n v="5"/>
    <n v="5"/>
    <n v="5"/>
    <n v="5"/>
    <n v="5"/>
    <x v="14"/>
    <x v="0"/>
  </r>
  <r>
    <x v="4"/>
    <x v="0"/>
    <s v="Accord Sport 1.5T"/>
    <x v="0"/>
    <n v="25519"/>
    <n v="4.8"/>
    <n v="1153"/>
    <s v="Black"/>
    <s v="Black"/>
    <x v="1"/>
    <s v="29-35"/>
    <x v="0"/>
    <s v="Automatic CVT"/>
    <s v="1.5L I4 16V GDI DOHC Turbo"/>
    <s v="1HGCV1F31LA144632"/>
    <s v="V7632A"/>
    <n v="17797"/>
    <n v="4.8"/>
    <n v="4.8"/>
    <n v="4.8"/>
    <n v="4.8"/>
    <n v="4.9000000000000004"/>
    <n v="4.9000000000000004"/>
    <x v="14"/>
    <x v="0"/>
  </r>
  <r>
    <x v="7"/>
    <x v="0"/>
    <s v="CR-V EX"/>
    <x v="1"/>
    <n v="34250"/>
    <n v="5"/>
    <n v="1126"/>
    <s v="Platinum White Pearl"/>
    <s v="Gray"/>
    <x v="0"/>
    <s v="27-32"/>
    <x v="0"/>
    <s v="Variable"/>
    <s v="Intercooled Turbo Regular Unleaded I-4 1.5 L/91"/>
    <s v="2HKRS4H46PH411254"/>
    <s v="2CR1613"/>
    <n v="10"/>
    <n v="5"/>
    <n v="5"/>
    <n v="5"/>
    <n v="4"/>
    <n v="4"/>
    <n v="5"/>
    <x v="14"/>
    <x v="0"/>
  </r>
  <r>
    <x v="7"/>
    <x v="0"/>
    <s v="Civic Sport"/>
    <x v="1"/>
    <n v="27400"/>
    <n v="5"/>
    <n v="5116"/>
    <s v="Blue"/>
    <s v="Black"/>
    <x v="1"/>
    <m/>
    <x v="0"/>
    <s v="Manual"/>
    <s v="2.0L I4 16V GDI DOHC"/>
    <s v="19XFL2G8XPE004146"/>
    <n v="23290"/>
    <n v="2"/>
    <n v="2"/>
    <n v="0"/>
    <n v="2"/>
    <n v="1"/>
    <n v="0"/>
    <n v="0"/>
    <x v="14"/>
    <x v="0"/>
  </r>
  <r>
    <x v="5"/>
    <x v="0"/>
    <s v="Passport Sport"/>
    <x v="0"/>
    <n v="35801"/>
    <n v="4.8"/>
    <n v="38"/>
    <s v="Crystal Black Pearl"/>
    <s v="Black"/>
    <x v="0"/>
    <s v="19-24"/>
    <x v="0"/>
    <s v="9-Speed Automatic"/>
    <s v="3.5L V6 24V GDI SOHC"/>
    <s v="5FNYF8H25MB034027"/>
    <s v="92422A"/>
    <n v="16251"/>
    <n v="4.9000000000000004"/>
    <n v="4.7"/>
    <n v="4.8"/>
    <n v="4.5999999999999996"/>
    <n v="4.8"/>
    <n v="4.8"/>
    <x v="14"/>
    <x v="0"/>
  </r>
  <r>
    <x v="7"/>
    <x v="0"/>
    <s v="Civic Sport"/>
    <x v="1"/>
    <n v="26145"/>
    <n v="4.7"/>
    <n v="647"/>
    <s v="Crystal Black Pearl"/>
    <s v="Black"/>
    <x v="1"/>
    <m/>
    <x v="0"/>
    <s v="Automatic CVT"/>
    <s v="2.0L I4 16V GDI DOHC"/>
    <s v="2HGFE2F51PH520614"/>
    <s v="41479-40"/>
    <n v="0"/>
    <n v="2"/>
    <n v="0"/>
    <n v="2"/>
    <n v="1"/>
    <n v="0"/>
    <n v="0"/>
    <x v="14"/>
    <x v="0"/>
  </r>
  <r>
    <x v="8"/>
    <x v="0"/>
    <s v="Odyssey EX"/>
    <x v="0"/>
    <n v="18998"/>
    <n v="4.7"/>
    <n v="29"/>
    <s v="Gray"/>
    <s v="Gray"/>
    <x v="1"/>
    <s v="19-28"/>
    <x v="0"/>
    <s v="6-Speed Automatic"/>
    <s v="3.5L V6 24V MPFI SOHC"/>
    <s v="5FNRL5H42FB128026"/>
    <n v="22990892"/>
    <n v="105362"/>
    <n v="4.8"/>
    <n v="4.5999999999999996"/>
    <n v="4.7"/>
    <n v="4.5999999999999996"/>
    <n v="4.7"/>
    <n v="4.8"/>
    <x v="14"/>
    <x v="0"/>
  </r>
  <r>
    <x v="5"/>
    <x v="0"/>
    <s v="Ridgeline Sport"/>
    <x v="0"/>
    <n v="35694"/>
    <n v="4.9000000000000004"/>
    <n v="4929"/>
    <s v="Radiant Red Metallic II"/>
    <s v="Black"/>
    <x v="0"/>
    <s v="18-24"/>
    <x v="0"/>
    <s v="9-Speed Automatic"/>
    <s v="3.5L V6 24V GDI SOHC"/>
    <s v="5FPYK3F18MB015861"/>
    <s v="B19638"/>
    <n v="21115"/>
    <n v="4.9000000000000004"/>
    <n v="4.7"/>
    <n v="4.7"/>
    <n v="4.5"/>
    <n v="4.9000000000000004"/>
    <n v="4.5999999999999996"/>
    <x v="14"/>
    <x v="0"/>
  </r>
  <r>
    <x v="3"/>
    <x v="0"/>
    <s v="Accord Sport 1.5T"/>
    <x v="0"/>
    <n v="29449"/>
    <n v="5"/>
    <n v="5116"/>
    <s v="Platinum White Pearl"/>
    <s v="Black"/>
    <x v="1"/>
    <s v="29-35"/>
    <x v="0"/>
    <s v="Automatic CVT"/>
    <s v="1.5L I4 16V GDI DOHC Turbo"/>
    <s v="1HGCV1F39NA023544"/>
    <s v="P20821"/>
    <n v="5350"/>
    <n v="5"/>
    <n v="5"/>
    <n v="5"/>
    <n v="5"/>
    <n v="5"/>
    <n v="5"/>
    <x v="14"/>
    <x v="0"/>
  </r>
  <r>
    <x v="7"/>
    <x v="0"/>
    <s v="Ridgeline RTL"/>
    <x v="1"/>
    <n v="46370"/>
    <n v="4.8"/>
    <n v="38"/>
    <s v="Platinum White Pearl"/>
    <s v="Black"/>
    <x v="0"/>
    <m/>
    <x v="0"/>
    <s v="9-Speed Automatic"/>
    <s v="3.5L V6 24V GDI SOHC"/>
    <s v="5FPYK3F51PB017653"/>
    <n v="63005"/>
    <n v="3"/>
    <n v="5"/>
    <n v="4.8"/>
    <n v="4.8"/>
    <n v="4.2"/>
    <n v="5"/>
    <n v="5"/>
    <x v="14"/>
    <x v="0"/>
  </r>
  <r>
    <x v="7"/>
    <x v="0"/>
    <s v="CR-V EX"/>
    <x v="1"/>
    <n v="34800"/>
    <n v="4.7"/>
    <n v="38"/>
    <s v="Urban Gray Pearl"/>
    <s v="Black"/>
    <x v="0"/>
    <m/>
    <x v="0"/>
    <s v="Automatic CVT"/>
    <s v="1.5L I4 16V GDI DOHC Turbo"/>
    <s v="7FARS4H45PE013472"/>
    <n v="53129"/>
    <n v="5"/>
    <n v="5"/>
    <n v="5"/>
    <n v="5"/>
    <n v="4"/>
    <n v="4"/>
    <n v="5"/>
    <x v="14"/>
    <x v="0"/>
  </r>
  <r>
    <x v="4"/>
    <x v="0"/>
    <s v="Accord LX 1.5T"/>
    <x v="0"/>
    <n v="24469"/>
    <n v="4.7"/>
    <n v="228"/>
    <s v="Platinum White Pearl"/>
    <s v="Ivory"/>
    <x v="1"/>
    <s v="30-38"/>
    <x v="0"/>
    <s v="Automatic CVT"/>
    <s v="1.5L I4 16V GDI DOHC Turbo"/>
    <s v="1HGCV1F15LA087382"/>
    <s v="A20636A"/>
    <n v="22334"/>
    <n v="4.8"/>
    <n v="4.8"/>
    <n v="4.8"/>
    <n v="4.8"/>
    <n v="4.9000000000000004"/>
    <n v="4.9000000000000004"/>
    <x v="14"/>
    <x v="0"/>
  </r>
  <r>
    <x v="3"/>
    <x v="0"/>
    <s v="Passport TrailSport"/>
    <x v="0"/>
    <n v="39887"/>
    <n v="5"/>
    <n v="1126"/>
    <s v="Radiant Red Metallic II"/>
    <s v="Black"/>
    <x v="0"/>
    <s v="19-24"/>
    <x v="0"/>
    <s v="Automatic"/>
    <s v="Regular Unleaded V-6 3.5 L/212"/>
    <s v="5FNYF8H6XNB016692"/>
    <s v="2P5619"/>
    <n v="6585"/>
    <n v="5"/>
    <n v="5"/>
    <n v="4.9000000000000004"/>
    <n v="5"/>
    <n v="4.9000000000000004"/>
    <n v="5"/>
    <x v="14"/>
    <x v="0"/>
  </r>
  <r>
    <x v="7"/>
    <x v="0"/>
    <s v="Pilot Sport"/>
    <x v="1"/>
    <n v="42940"/>
    <n v="4.7"/>
    <n v="647"/>
    <s v="Platinum White Pearl"/>
    <s v="Black"/>
    <x v="0"/>
    <m/>
    <x v="0"/>
    <s v="10-Speed Automatic"/>
    <s v="3.5L V6 24V GDI DOHC"/>
    <s v="5FNYG1H38PB002030"/>
    <s v="H23151"/>
    <n v="5"/>
    <n v="2"/>
    <n v="0"/>
    <n v="2"/>
    <n v="1"/>
    <n v="0"/>
    <n v="0"/>
    <x v="14"/>
    <x v="0"/>
  </r>
  <r>
    <x v="7"/>
    <x v="0"/>
    <s v="Civic Sport"/>
    <x v="1"/>
    <n v="26600"/>
    <n v="4.7"/>
    <n v="647"/>
    <s v="Sonic Gray Pearl"/>
    <s v="Black"/>
    <x v="1"/>
    <m/>
    <x v="0"/>
    <s v="Automatic CVT"/>
    <s v="2.0L I4 16V GDI DOHC"/>
    <s v="2HGFE2F5XPH519283"/>
    <s v="41479-33"/>
    <n v="0"/>
    <n v="2"/>
    <n v="0"/>
    <n v="2"/>
    <n v="1"/>
    <n v="0"/>
    <n v="0"/>
    <x v="14"/>
    <x v="0"/>
  </r>
  <r>
    <x v="4"/>
    <x v="0"/>
    <s v="Passport EX-L"/>
    <x v="0"/>
    <n v="30577"/>
    <n v="4.2"/>
    <n v="472"/>
    <s v="Deep Scarlet Pearl"/>
    <s v="Gray"/>
    <x v="0"/>
    <s v="19-24"/>
    <x v="0"/>
    <s v="9-Speed Automatic"/>
    <s v="3.5L V6 24V GDI SOHC"/>
    <s v="5FNYF8H51LB012017"/>
    <s v="C6256P"/>
    <n v="26015"/>
    <n v="4.9000000000000004"/>
    <n v="4.8"/>
    <n v="4.8"/>
    <n v="4.5999999999999996"/>
    <n v="4.8"/>
    <n v="4.8"/>
    <x v="14"/>
    <x v="0"/>
  </r>
  <r>
    <x v="3"/>
    <x v="0"/>
    <s v="Accord Sport 2.0T"/>
    <x v="1"/>
    <n v="35150"/>
    <n v="3.1"/>
    <n v="133"/>
    <s v="Still Night Pearl"/>
    <s v="Black"/>
    <x v="1"/>
    <s v="22-32"/>
    <x v="0"/>
    <s v="10-Speed Automatic"/>
    <s v="2.0L I4 16V GDI DOHC Turbo"/>
    <s v="1HGCV2F35NA019769"/>
    <s v="HAH221602"/>
    <n v="6"/>
    <n v="5"/>
    <n v="5"/>
    <n v="5"/>
    <n v="5"/>
    <n v="5"/>
    <n v="5"/>
    <x v="14"/>
    <x v="0"/>
  </r>
  <r>
    <x v="7"/>
    <x v="0"/>
    <s v="CR-V Hybrid Sport Touring"/>
    <x v="1"/>
    <n v="39845"/>
    <n v="4.9000000000000004"/>
    <n v="2138"/>
    <s v="Silver"/>
    <s v="Black"/>
    <x v="0"/>
    <m/>
    <x v="1"/>
    <s v="1-Speed CVT with Overdrive"/>
    <s v="2.0L I4 16V GDI DOHC Hybrid"/>
    <s v="2HKRS6H91PH800648"/>
    <s v="2618Z"/>
    <n v="6"/>
    <n v="5"/>
    <n v="3"/>
    <n v="4"/>
    <n v="4"/>
    <n v="5"/>
    <n v="5"/>
    <x v="14"/>
    <x v="0"/>
  </r>
  <r>
    <x v="7"/>
    <x v="0"/>
    <s v="Pilot Touring"/>
    <x v="1"/>
    <n v="50350"/>
    <n v="5"/>
    <n v="5116"/>
    <s v="Gray"/>
    <s v="Black"/>
    <x v="0"/>
    <m/>
    <x v="0"/>
    <s v="Automatic"/>
    <s v="3.5L V6 24V GDI DOHC"/>
    <s v="5FNYG1H76PB006886"/>
    <n v="23352"/>
    <n v="0"/>
    <n v="2"/>
    <n v="0"/>
    <n v="2"/>
    <n v="1"/>
    <n v="0"/>
    <n v="0"/>
    <x v="14"/>
    <x v="0"/>
  </r>
  <r>
    <x v="2"/>
    <x v="0"/>
    <s v="Pilot EX"/>
    <x v="0"/>
    <n v="14950"/>
    <n v="4.5999999999999996"/>
    <n v="1"/>
    <s v="MAROON"/>
    <s v="BLACK"/>
    <x v="1"/>
    <s v="19-27"/>
    <x v="0"/>
    <s v="Automatic"/>
    <s v="V6 Cylinder Engine"/>
    <s v="5FNYF5H32GB008819"/>
    <n v="5709258"/>
    <n v="147498"/>
    <n v="4.7"/>
    <n v="4.5999999999999996"/>
    <n v="4.5"/>
    <n v="4.4000000000000004"/>
    <n v="4.5999999999999996"/>
    <n v="4.5999999999999996"/>
    <x v="14"/>
    <x v="0"/>
  </r>
  <r>
    <x v="3"/>
    <x v="0"/>
    <s v="Accord Sport 2.0T"/>
    <x v="1"/>
    <n v="31987"/>
    <n v="4.7"/>
    <n v="647"/>
    <s v="Platinum White Pearl"/>
    <s v="Black"/>
    <x v="1"/>
    <s v="22-32"/>
    <x v="0"/>
    <s v="10-Speed Automatic"/>
    <s v="2.0L I4 16V GDI DOHC Turbo"/>
    <s v="1HGCV2F39NA004630"/>
    <s v="HP3539"/>
    <n v="12886"/>
    <n v="5"/>
    <n v="5"/>
    <n v="5"/>
    <n v="5"/>
    <n v="5"/>
    <n v="5"/>
    <x v="14"/>
    <x v="0"/>
  </r>
  <r>
    <x v="4"/>
    <x v="0"/>
    <s v="Civic Si Base"/>
    <x v="0"/>
    <n v="26891"/>
    <n v="4.3"/>
    <n v="832"/>
    <s v="Lunar Silver Metallic"/>
    <s v="Black"/>
    <x v="1"/>
    <s v="26-36"/>
    <x v="0"/>
    <s v="6-Speed Manual"/>
    <s v="1.5L I4 16V GDI DOHC Turbo"/>
    <s v="2HGFC3A5XLH753551"/>
    <s v="W5060D"/>
    <n v="37785"/>
    <n v="4.8"/>
    <n v="4.8"/>
    <n v="4.8"/>
    <n v="4.8"/>
    <n v="4.9000000000000004"/>
    <n v="4.9000000000000004"/>
    <x v="14"/>
    <x v="0"/>
  </r>
  <r>
    <x v="0"/>
    <x v="0"/>
    <s v="CR-V EX-L"/>
    <x v="0"/>
    <n v="29300"/>
    <n v="4.7"/>
    <n v="8"/>
    <s v="Lunar Silver Metallic"/>
    <s v="Black"/>
    <x v="0"/>
    <s v="27-33"/>
    <x v="0"/>
    <s v="Automatic CVT"/>
    <s v="1.5L I4 16V GDI DOHC Turbo"/>
    <s v="7FARW2H89JE101802"/>
    <s v="M358"/>
    <n v="67158"/>
    <n v="4.8"/>
    <n v="4.7"/>
    <n v="4.7"/>
    <n v="4.5999999999999996"/>
    <n v="4.7"/>
    <n v="4.7"/>
    <x v="14"/>
    <x v="0"/>
  </r>
  <r>
    <x v="7"/>
    <x v="0"/>
    <s v="CR-V Hybrid Sport Touring"/>
    <x v="1"/>
    <n v="40240"/>
    <n v="3.1"/>
    <n v="133"/>
    <s v="Still Night Pearl"/>
    <s v="Black"/>
    <x v="0"/>
    <m/>
    <x v="1"/>
    <s v="Automatic CVT"/>
    <s v="2.0L I4 16V GDI DOHC Hybrid"/>
    <s v="2HKRS6H98PH800842"/>
    <s v="HAH230127"/>
    <n v="8"/>
    <n v="5"/>
    <n v="3"/>
    <n v="4"/>
    <n v="4"/>
    <n v="5"/>
    <n v="5"/>
    <x v="14"/>
    <x v="0"/>
  </r>
  <r>
    <x v="3"/>
    <x v="0"/>
    <s v="Odyssey Elite"/>
    <x v="0"/>
    <n v="47483"/>
    <n v="5"/>
    <n v="1357"/>
    <s v="White"/>
    <s v="White"/>
    <x v="1"/>
    <s v="19-28"/>
    <x v="0"/>
    <s v="10-Speed Automatic"/>
    <s v="3.5L V6 24V GDI SOHC"/>
    <s v="5FNRL6H94NB010916"/>
    <s v="GN288A"/>
    <n v="13864"/>
    <n v="4.3"/>
    <n v="4.4000000000000004"/>
    <n v="4.3"/>
    <n v="4.0999999999999996"/>
    <n v="4.3"/>
    <n v="4.3"/>
    <x v="14"/>
    <x v="0"/>
  </r>
  <r>
    <x v="3"/>
    <x v="0"/>
    <s v="Passport TrailSport"/>
    <x v="0"/>
    <n v="39684"/>
    <n v="4.5"/>
    <n v="239"/>
    <s v="Platinum White Pearl"/>
    <s v="Black"/>
    <x v="0"/>
    <s v="19-24"/>
    <x v="0"/>
    <s v="9-Speed Automatic"/>
    <s v="3.5L V6 24V GDI SOHC"/>
    <s v="5FNYF8H69NB006574"/>
    <s v="W18127"/>
    <n v="8209"/>
    <n v="5"/>
    <n v="5"/>
    <n v="4.9000000000000004"/>
    <n v="5"/>
    <n v="4.9000000000000004"/>
    <n v="5"/>
    <x v="14"/>
    <x v="0"/>
  </r>
  <r>
    <x v="7"/>
    <x v="0"/>
    <s v="HR-V Sport"/>
    <x v="1"/>
    <n v="29695"/>
    <n v="4.7"/>
    <n v="647"/>
    <s v="Crystal Black Pearl"/>
    <s v="Black"/>
    <x v="0"/>
    <m/>
    <x v="0"/>
    <s v="Automatic CVT"/>
    <s v="2.0L I4 16V GDI DOHC"/>
    <s v="3CZRZ2H50PM729058"/>
    <s v="41479-31"/>
    <n v="0"/>
    <n v="4"/>
    <n v="5"/>
    <n v="4"/>
    <n v="5"/>
    <n v="5"/>
    <n v="5"/>
    <x v="14"/>
    <x v="0"/>
  </r>
  <r>
    <x v="3"/>
    <x v="0"/>
    <s v="Odyssey Touring"/>
    <x v="0"/>
    <n v="43267"/>
    <n v="5"/>
    <n v="459"/>
    <s v="Platinum White Pearl"/>
    <s v="Black"/>
    <x v="1"/>
    <s v="19-28"/>
    <x v="0"/>
    <s v="Automatic"/>
    <s v="Regular Unleaded V-6 3.5 L/212"/>
    <s v="5FNRL6H85NB026193"/>
    <s v="3L635A"/>
    <n v="4551"/>
    <n v="4.3"/>
    <n v="4.4000000000000004"/>
    <n v="4.3"/>
    <n v="4.0999999999999996"/>
    <n v="4.3"/>
    <n v="4.3"/>
    <x v="14"/>
    <x v="0"/>
  </r>
  <r>
    <x v="7"/>
    <x v="0"/>
    <s v="Pilot TrailSport"/>
    <x v="1"/>
    <n v="51845"/>
    <n v="5"/>
    <n v="5116"/>
    <s v="Gray"/>
    <s v="Black"/>
    <x v="0"/>
    <m/>
    <x v="0"/>
    <s v="Automatic"/>
    <s v="3.5L V6 24V GDI DOHC"/>
    <s v="5FNYG1H63PB006318"/>
    <n v="23331"/>
    <n v="0"/>
    <n v="2"/>
    <n v="0"/>
    <n v="2"/>
    <n v="1"/>
    <n v="0"/>
    <n v="0"/>
    <x v="14"/>
    <x v="0"/>
  </r>
  <r>
    <x v="2"/>
    <x v="0"/>
    <s v="Odyssey EX-L"/>
    <x v="0"/>
    <n v="18888"/>
    <n v="4.4000000000000004"/>
    <n v="91"/>
    <s v="Smoky Topaz Metallic"/>
    <s v="Truffle"/>
    <x v="1"/>
    <s v="19-28"/>
    <x v="0"/>
    <s v="6-Speed Automatic"/>
    <s v="3.5L V6 24V MPFI SOHC"/>
    <s v="5FNRL5H66GB027574"/>
    <s v="GB027574"/>
    <n v="129941"/>
    <n v="4.8"/>
    <n v="4.5999999999999996"/>
    <n v="4.7"/>
    <n v="4.5999999999999996"/>
    <n v="4.7"/>
    <n v="4.8"/>
    <x v="14"/>
    <x v="0"/>
  </r>
  <r>
    <x v="8"/>
    <x v="0"/>
    <s v="CR-V Touring"/>
    <x v="0"/>
    <n v="19700"/>
    <n v="4.4000000000000004"/>
    <n v="16"/>
    <s v="Kona Coffee Metallic"/>
    <s v="Black"/>
    <x v="0"/>
    <s v="26-33"/>
    <x v="0"/>
    <s v="Automatic CVT"/>
    <s v="2.4L I4 16V GDI DOHC"/>
    <s v="5J6RM4H98FL106543"/>
    <s v="39005A"/>
    <n v="89635"/>
    <n v="4.4000000000000004"/>
    <n v="4.4000000000000004"/>
    <n v="4.3"/>
    <n v="4.3"/>
    <n v="4.5999999999999996"/>
    <n v="4.5"/>
    <x v="14"/>
    <x v="0"/>
  </r>
  <r>
    <x v="18"/>
    <x v="0"/>
    <s v="Element LX"/>
    <x v="0"/>
    <n v="7990"/>
    <n v="3.9"/>
    <n v="348"/>
    <s v="Silver"/>
    <s v="Gray / Blue"/>
    <x v="1"/>
    <s v="22-26"/>
    <x v="0"/>
    <s v="4-Speed Automatic"/>
    <s v="2.4L I4 16V MPFI DOHC"/>
    <s v="5J6YH18316L005869"/>
    <n v="5869"/>
    <n v="152767"/>
    <n v="4.2"/>
    <n v="4.4000000000000004"/>
    <n v="4.0999999999999996"/>
    <n v="4.5"/>
    <n v="4.5"/>
    <n v="4.5999999999999996"/>
    <x v="14"/>
    <x v="0"/>
  </r>
  <r>
    <x v="4"/>
    <x v="0"/>
    <s v="Pilot EX-L"/>
    <x v="0"/>
    <n v="33800"/>
    <n v="4.5"/>
    <n v="111"/>
    <s v="Crystal Black Pearl"/>
    <s v="Black"/>
    <x v="0"/>
    <s v="18-26"/>
    <x v="0"/>
    <s v="6-Speed Automatic"/>
    <s v="3.5L V6 24V GDI SOHC"/>
    <s v="5FNYF6H58LB033113"/>
    <s v="STK033113"/>
    <n v="30869"/>
    <n v="4.5999999999999996"/>
    <n v="4.5"/>
    <n v="4.2"/>
    <n v="4.0999999999999996"/>
    <n v="4.5"/>
    <n v="4.0999999999999996"/>
    <x v="14"/>
    <x v="0"/>
  </r>
  <r>
    <x v="5"/>
    <x v="0"/>
    <s v="Clarity Plug-In Hybrid Base"/>
    <x v="0"/>
    <n v="22648"/>
    <n v="4.3"/>
    <n v="546"/>
    <s v="White"/>
    <s v="Gray"/>
    <x v="1"/>
    <m/>
    <x v="1"/>
    <s v="Automatic CVT"/>
    <s v="1.5L I4 16V MPFI DOHC Hybrid"/>
    <s v="JHMZC5F18MC000133"/>
    <s v="FWHO3685"/>
    <n v="98795"/>
    <n v="2"/>
    <n v="0"/>
    <n v="2"/>
    <n v="1"/>
    <n v="0"/>
    <n v="0"/>
    <x v="14"/>
    <x v="0"/>
  </r>
  <r>
    <x v="1"/>
    <x v="0"/>
    <s v="Pilot Touring 7-Passenger"/>
    <x v="1"/>
    <n v="34973"/>
    <n v="4.9000000000000004"/>
    <n v="2138"/>
    <s v="‚Äì"/>
    <s v="White"/>
    <x v="0"/>
    <s v="19-26"/>
    <x v="0"/>
    <s v="9-Speed Automatic"/>
    <s v="3.5L V6 24V GDI SOHC"/>
    <s v="5FNYF6H66KB038866"/>
    <s v="121472Y"/>
    <n v="46982"/>
    <n v="4.8"/>
    <n v="4.7"/>
    <n v="4.7"/>
    <n v="4.5999999999999996"/>
    <n v="4.7"/>
    <n v="4.8"/>
    <x v="14"/>
    <x v="0"/>
  </r>
  <r>
    <x v="7"/>
    <x v="0"/>
    <s v="CR-V EX"/>
    <x v="1"/>
    <n v="34860"/>
    <n v="4"/>
    <n v="333"/>
    <s v="Radiant Red Metallic"/>
    <s v="Gray"/>
    <x v="0"/>
    <m/>
    <x v="0"/>
    <s v="Automatic CVT"/>
    <s v="1.5L I4 16V GDI DOHC Turbo"/>
    <s v="2HKRS4H46PH412663"/>
    <s v="HU146"/>
    <n v="1"/>
    <n v="5"/>
    <n v="5"/>
    <n v="5"/>
    <n v="4"/>
    <n v="4"/>
    <n v="5"/>
    <x v="14"/>
    <x v="0"/>
  </r>
  <r>
    <x v="4"/>
    <x v="0"/>
    <s v="Pilot EX"/>
    <x v="0"/>
    <n v="28980"/>
    <n v="5"/>
    <n v="3414"/>
    <s v="Crystal Black Pearl"/>
    <s v="White"/>
    <x v="0"/>
    <s v="18-26"/>
    <x v="0"/>
    <s v="6-Speed Automatic"/>
    <s v="3.5L V6 24V GDI SOHC"/>
    <s v="5FNYF6H36LB019080"/>
    <s v="37164-2"/>
    <n v="46143"/>
    <n v="4.5999999999999996"/>
    <n v="4.5"/>
    <n v="4.2"/>
    <n v="4.0999999999999996"/>
    <n v="4.5"/>
    <n v="4.0999999999999996"/>
    <x v="14"/>
    <x v="0"/>
  </r>
  <r>
    <x v="8"/>
    <x v="0"/>
    <s v="CR-Z EX"/>
    <x v="0"/>
    <n v="15983"/>
    <n v="4.5999999999999996"/>
    <n v="774"/>
    <s v="Blue"/>
    <s v="White"/>
    <x v="1"/>
    <s v="31-38"/>
    <x v="1"/>
    <s v="6-Speed Manual"/>
    <s v="1.5L I4 16V MPFI SOHC Hybrid"/>
    <s v="JHMZF1C66FS001774"/>
    <s v="S001774"/>
    <n v="63705"/>
    <n v="4.5"/>
    <n v="4.7"/>
    <n v="4.7"/>
    <n v="4.9000000000000004"/>
    <n v="4.9000000000000004"/>
    <n v="5"/>
    <x v="14"/>
    <x v="0"/>
  </r>
  <r>
    <x v="4"/>
    <x v="0"/>
    <s v="Accord EX-L"/>
    <x v="0"/>
    <n v="28650"/>
    <n v="4.7"/>
    <n v="223"/>
    <s v="Modern Steel Metallic"/>
    <s v="Black"/>
    <x v="1"/>
    <s v="30-38"/>
    <x v="0"/>
    <s v="Automatic CVT"/>
    <s v="1.5L I4 16V GDI DOHC Turbo"/>
    <s v="1HGCV1F5XLA022871"/>
    <s v="STK022871"/>
    <n v="49395"/>
    <n v="4.8"/>
    <n v="4.8"/>
    <n v="4.8"/>
    <n v="4.8"/>
    <n v="4.9000000000000004"/>
    <n v="4.9000000000000004"/>
    <x v="14"/>
    <x v="0"/>
  </r>
  <r>
    <x v="10"/>
    <x v="0"/>
    <s v="CR-Z EX"/>
    <x v="0"/>
    <n v="10950"/>
    <n v="3.4"/>
    <n v="251"/>
    <s v="Milano Red"/>
    <s v="Gray / Silver"/>
    <x v="1"/>
    <m/>
    <x v="1"/>
    <s v="Automatic CVT"/>
    <s v="1.5L I4 16V MPFI SOHC Hybrid"/>
    <s v="JHMZF1D68BS007097"/>
    <n v="10554"/>
    <n v="71299"/>
    <n v="4.2"/>
    <n v="4.4000000000000004"/>
    <n v="4"/>
    <n v="4.4000000000000004"/>
    <n v="4.7"/>
    <n v="4.7"/>
    <x v="14"/>
    <x v="0"/>
  </r>
  <r>
    <x v="4"/>
    <x v="0"/>
    <s v="Civic Si Base"/>
    <x v="1"/>
    <n v="28247"/>
    <n v="4.9000000000000004"/>
    <n v="2138"/>
    <s v="Lunar Silver Metallic"/>
    <s v="Black"/>
    <x v="1"/>
    <s v="26-36"/>
    <x v="0"/>
    <s v="6-Speed Manual"/>
    <s v="1.5L I4 16V GDI DOHC Turbo"/>
    <s v="2HGFC3A52LH750241"/>
    <s v="10045B"/>
    <n v="36168"/>
    <n v="4.8"/>
    <n v="4.8"/>
    <n v="4.8"/>
    <n v="4.8"/>
    <n v="4.9000000000000004"/>
    <n v="4.9000000000000004"/>
    <x v="14"/>
    <x v="0"/>
  </r>
  <r>
    <x v="8"/>
    <x v="0"/>
    <s v="CR-Z EX"/>
    <x v="0"/>
    <n v="19995"/>
    <n v="4.8"/>
    <n v="4"/>
    <s v="Black"/>
    <s v="White"/>
    <x v="1"/>
    <s v="36-39"/>
    <x v="1"/>
    <s v="Automatic CVT"/>
    <s v="1.5L I4 16V MPFI SOHC Hybrid"/>
    <s v="JHMZF1D6XFS000061"/>
    <n v="22828"/>
    <n v="58627"/>
    <n v="4.5"/>
    <n v="4.7"/>
    <n v="4.7"/>
    <n v="4.9000000000000004"/>
    <n v="4.9000000000000004"/>
    <n v="5"/>
    <x v="14"/>
    <x v="0"/>
  </r>
  <r>
    <x v="5"/>
    <x v="0"/>
    <s v="Accord Sport 2.0T"/>
    <x v="1"/>
    <n v="29967"/>
    <n v="5"/>
    <n v="5116"/>
    <s v="Blue"/>
    <s v="Black"/>
    <x v="1"/>
    <s v="22-32"/>
    <x v="0"/>
    <s v="10-Speed Automatic"/>
    <s v="2.0L I4 16V GDI DOHC Turbo"/>
    <s v="1HGCV2F34MA008695"/>
    <s v="P20949"/>
    <n v="31626"/>
    <n v="4.9000000000000004"/>
    <n v="4.8"/>
    <n v="4.8"/>
    <n v="4.8"/>
    <n v="4.9000000000000004"/>
    <n v="4.8"/>
    <x v="14"/>
    <x v="0"/>
  </r>
  <r>
    <x v="11"/>
    <x v="0"/>
    <s v="Accord Hybrid Touring"/>
    <x v="0"/>
    <n v="19695"/>
    <n v="4.8"/>
    <n v="86"/>
    <s v="White"/>
    <s v="Beige"/>
    <x v="1"/>
    <s v="49-47"/>
    <x v="1"/>
    <s v="Automatic CVT"/>
    <s v="2.0L I4 16V MPFI DOHC Hybrid"/>
    <s v="JHMCR6F75HC005519"/>
    <n v="5519"/>
    <n v="90530"/>
    <n v="4.8"/>
    <n v="4.8"/>
    <n v="4.7"/>
    <n v="4.5999999999999996"/>
    <n v="4.9000000000000004"/>
    <n v="4.8"/>
    <x v="14"/>
    <x v="0"/>
  </r>
  <r>
    <x v="11"/>
    <x v="0"/>
    <s v="CR-V EX"/>
    <x v="0"/>
    <n v="21492"/>
    <n v="4.8"/>
    <n v="1153"/>
    <s v="Blue"/>
    <s v="Gray"/>
    <x v="0"/>
    <s v="27-33"/>
    <x v="0"/>
    <s v="Automatic CVT"/>
    <s v="1.5L I4 16V GDI DOHC Turbo"/>
    <s v="5J6RW2H54HL034738"/>
    <s v="W7035A"/>
    <n v="71043"/>
    <n v="4.8"/>
    <n v="4.8"/>
    <n v="4.7"/>
    <n v="4.7"/>
    <n v="4.8"/>
    <n v="4.8"/>
    <x v="14"/>
    <x v="0"/>
  </r>
  <r>
    <x v="3"/>
    <x v="0"/>
    <s v="Accord Hybrid Sport"/>
    <x v="0"/>
    <n v="32505"/>
    <n v="4.7"/>
    <n v="1253"/>
    <s v="Blue"/>
    <s v="Black"/>
    <x v="1"/>
    <s v="44-41"/>
    <x v="1"/>
    <s v="Automatic CVT"/>
    <s v="2.0L I4 16V MPFI DOHC Hybrid"/>
    <s v="1HGCV3F23NA014096"/>
    <s v="H8247A"/>
    <n v="10769"/>
    <n v="4.9000000000000004"/>
    <n v="5"/>
    <n v="5"/>
    <n v="4.9000000000000004"/>
    <n v="4.9000000000000004"/>
    <n v="5"/>
    <x v="14"/>
    <x v="0"/>
  </r>
  <r>
    <x v="7"/>
    <x v="0"/>
    <s v="CR-V EX-L"/>
    <x v="1"/>
    <n v="37510"/>
    <n v="3.8"/>
    <n v="327"/>
    <s v="Platinum White Pearl"/>
    <s v="Black"/>
    <x v="0"/>
    <m/>
    <x v="0"/>
    <s v="Automatic CVT"/>
    <s v="1.5L I4 16V GDI DOHC Turbo"/>
    <s v="7FARS4H78PE013606"/>
    <s v="23HT075"/>
    <n v="4"/>
    <n v="5"/>
    <n v="5"/>
    <n v="5"/>
    <n v="4"/>
    <n v="4"/>
    <n v="5"/>
    <x v="14"/>
    <x v="0"/>
  </r>
  <r>
    <x v="5"/>
    <x v="0"/>
    <s v="CR-V Touring"/>
    <x v="0"/>
    <n v="36990"/>
    <n v="4.9000000000000004"/>
    <n v="8"/>
    <s v="Modern Steel Metallic"/>
    <s v="Gray"/>
    <x v="0"/>
    <s v="27-32"/>
    <x v="0"/>
    <s v="Automatic CVT"/>
    <s v="1.5L I4 16V GDI DOHC Turbo"/>
    <s v="2HKRW2H93MH611508"/>
    <s v="M468"/>
    <n v="12777"/>
    <n v="4.9000000000000004"/>
    <n v="4.8"/>
    <n v="4.8"/>
    <n v="4.8"/>
    <n v="4.9000000000000004"/>
    <n v="4.9000000000000004"/>
    <x v="14"/>
    <x v="0"/>
  </r>
  <r>
    <x v="11"/>
    <x v="0"/>
    <s v="HR-V LX"/>
    <x v="0"/>
    <n v="12995"/>
    <n v="4.9000000000000004"/>
    <n v="731"/>
    <s v="Modern Steel Metallic"/>
    <s v="Black"/>
    <x v="1"/>
    <s v="28-34"/>
    <x v="0"/>
    <s v="Automatic CVT"/>
    <s v="1.8L I4 16V MPFI SOHC"/>
    <s v="3CZRU5H36HM710059"/>
    <s v="HM710059"/>
    <n v="110526"/>
    <n v="4.5999999999999996"/>
    <n v="4.4000000000000004"/>
    <n v="4.4000000000000004"/>
    <n v="4.5"/>
    <n v="4.7"/>
    <n v="4.7"/>
    <x v="14"/>
    <x v="0"/>
  </r>
  <r>
    <x v="4"/>
    <x v="0"/>
    <s v="Pilot Elite"/>
    <x v="1"/>
    <n v="39542"/>
    <n v="4.9000000000000004"/>
    <n v="2138"/>
    <s v="Crystal Black Pearl"/>
    <s v="Black"/>
    <x v="0"/>
    <s v="19-26"/>
    <x v="0"/>
    <s v="9-Speed Automatic"/>
    <s v="3.5L V6 24V GDI SOHC"/>
    <s v="5FNYF6H05LB021893"/>
    <s v="10060B"/>
    <n v="41764"/>
    <n v="4.5999999999999996"/>
    <n v="4.5"/>
    <n v="4.2"/>
    <n v="4.0999999999999996"/>
    <n v="4.5"/>
    <n v="4.0999999999999996"/>
    <x v="14"/>
    <x v="0"/>
  </r>
  <r>
    <x v="11"/>
    <x v="0"/>
    <s v="Ridgeline Black Edition"/>
    <x v="0"/>
    <n v="26971"/>
    <n v="4.3"/>
    <n v="3822"/>
    <s v="Black"/>
    <s v="Black"/>
    <x v="0"/>
    <s v="18-25"/>
    <x v="0"/>
    <s v="6-Speed Automatic"/>
    <s v="3.5L V6 24V GDI SOHC"/>
    <s v="5FPYK3F87HB012128"/>
    <s v="HCV221507B"/>
    <n v="83622"/>
    <n v="4.8"/>
    <n v="4.7"/>
    <n v="4.7"/>
    <n v="4.4000000000000004"/>
    <n v="4.7"/>
    <n v="4.7"/>
    <x v="14"/>
    <x v="0"/>
  </r>
  <r>
    <x v="7"/>
    <x v="0"/>
    <s v="CR-V EX"/>
    <x v="1"/>
    <n v="38800"/>
    <n v="4.7"/>
    <n v="64"/>
    <s v="Platinum White Pearl"/>
    <s v="Gray"/>
    <x v="0"/>
    <m/>
    <x v="0"/>
    <s v="Automatic CVT"/>
    <s v="1.5L I4 16V GDI DOHC Turbo"/>
    <s v="7FARS4H46PE012279"/>
    <n v="230134"/>
    <n v="4"/>
    <n v="5"/>
    <n v="5"/>
    <n v="5"/>
    <n v="4"/>
    <n v="4"/>
    <n v="5"/>
    <x v="14"/>
    <x v="0"/>
  </r>
  <r>
    <x v="8"/>
    <x v="0"/>
    <s v="CR-V Touring"/>
    <x v="0"/>
    <n v="13000"/>
    <n v="4.2"/>
    <n v="6"/>
    <s v="Mountain Air Metallic"/>
    <s v="Beige"/>
    <x v="0"/>
    <s v="26-33"/>
    <x v="0"/>
    <s v="Automatic CVT"/>
    <s v="2.4L I4 16V GDI DOHC"/>
    <s v="5J6RM4H92FL080277"/>
    <s v="C22367B"/>
    <n v="187305"/>
    <n v="4.4000000000000004"/>
    <n v="4.4000000000000004"/>
    <n v="4.3"/>
    <n v="4.3"/>
    <n v="4.5999999999999996"/>
    <n v="4.5"/>
    <x v="14"/>
    <x v="0"/>
  </r>
  <r>
    <x v="7"/>
    <x v="0"/>
    <s v="CR-V EX"/>
    <x v="1"/>
    <n v="34860"/>
    <n v="3.1"/>
    <n v="133"/>
    <s v="Urban Gray Pearl"/>
    <s v="Black"/>
    <x v="4"/>
    <m/>
    <x v="0"/>
    <s v="Automatic CVT"/>
    <s v="1.5L I4 16V GDI DOHC Turbo"/>
    <s v="7FARS4H47PE013828"/>
    <s v="HAH230338"/>
    <n v="6"/>
    <n v="5"/>
    <n v="5"/>
    <n v="5"/>
    <n v="4"/>
    <n v="4"/>
    <n v="5"/>
    <x v="14"/>
    <x v="0"/>
  </r>
  <r>
    <x v="7"/>
    <x v="0"/>
    <s v="CR-V EX-L"/>
    <x v="1"/>
    <n v="36505"/>
    <n v="3.1"/>
    <n v="133"/>
    <s v="Canyon"/>
    <s v="Black"/>
    <x v="0"/>
    <m/>
    <x v="0"/>
    <s v="Automatic CVT"/>
    <s v="1.5L I4 16V GDI DOHC Turbo"/>
    <s v="2HKRS4H74PH400215"/>
    <s v="HAH230105"/>
    <n v="7"/>
    <n v="5"/>
    <n v="5"/>
    <n v="5"/>
    <n v="4"/>
    <n v="4"/>
    <n v="5"/>
    <x v="14"/>
    <x v="0"/>
  </r>
  <r>
    <x v="7"/>
    <x v="0"/>
    <s v="CR-V EX"/>
    <x v="1"/>
    <n v="34405"/>
    <n v="3.1"/>
    <n v="133"/>
    <s v="Lunar Silver Metallic"/>
    <s v="Black"/>
    <x v="4"/>
    <m/>
    <x v="0"/>
    <s v="Automatic CVT"/>
    <s v="1.5L I4 16V GDI DOHC Turbo"/>
    <s v="7FARS4H44PE013334"/>
    <s v="HAH230318"/>
    <n v="6"/>
    <n v="5"/>
    <n v="5"/>
    <n v="5"/>
    <n v="4"/>
    <n v="4"/>
    <n v="5"/>
    <x v="14"/>
    <x v="0"/>
  </r>
  <r>
    <x v="7"/>
    <x v="0"/>
    <s v="CR-V EX"/>
    <x v="1"/>
    <n v="34860"/>
    <n v="5"/>
    <n v="2634"/>
    <s v="Red"/>
    <s v="White"/>
    <x v="0"/>
    <m/>
    <x v="0"/>
    <s v="Automatic CVT"/>
    <s v="1.5L I4 16V GDI DOHC Turbo"/>
    <s v="7FARS4H4XPE013712"/>
    <s v="23H224"/>
    <n v="8"/>
    <n v="5"/>
    <n v="5"/>
    <n v="5"/>
    <n v="4"/>
    <n v="4"/>
    <n v="5"/>
    <x v="14"/>
    <x v="0"/>
  </r>
  <r>
    <x v="3"/>
    <x v="0"/>
    <s v="Civic Sport"/>
    <x v="1"/>
    <n v="24995"/>
    <n v="4.7"/>
    <n v="719"/>
    <s v="Red"/>
    <s v="Black"/>
    <x v="1"/>
    <s v="30-37"/>
    <x v="0"/>
    <s v="Automatic CVT"/>
    <s v="2.0L I4 16V GDI DOHC"/>
    <s v="2HGFE2F51NH583158"/>
    <s v="PH583158"/>
    <n v="3306"/>
    <n v="4.5999999999999996"/>
    <n v="4.9000000000000004"/>
    <n v="4.4000000000000004"/>
    <n v="4.5999999999999996"/>
    <n v="4.5999999999999996"/>
    <n v="4.7"/>
    <x v="14"/>
    <x v="0"/>
  </r>
  <r>
    <x v="7"/>
    <x v="0"/>
    <s v="CR-V EX-L"/>
    <x v="1"/>
    <n v="37055"/>
    <n v="3.8"/>
    <n v="327"/>
    <s v="Lunar Silver"/>
    <s v="Black"/>
    <x v="0"/>
    <m/>
    <x v="0"/>
    <s v="Automatic CVT"/>
    <s v="1.5L I4 16V GDI DOHC Turbo"/>
    <s v="7FARS4H72PE013908"/>
    <s v="23HT076"/>
    <n v="4"/>
    <n v="5"/>
    <n v="5"/>
    <n v="5"/>
    <n v="4"/>
    <n v="4"/>
    <n v="5"/>
    <x v="14"/>
    <x v="0"/>
  </r>
  <r>
    <x v="1"/>
    <x v="0"/>
    <s v="CR-V EX-L"/>
    <x v="0"/>
    <n v="29994"/>
    <n v="4.7"/>
    <n v="647"/>
    <s v="Modern Steel Metallic"/>
    <s v="Gray"/>
    <x v="0"/>
    <s v="27-33"/>
    <x v="0"/>
    <s v="Automatic CVT"/>
    <s v="1.5L I4 16V GDI DOHC Turbo"/>
    <s v="5J6RW2H85KL031994"/>
    <s v="H23161A"/>
    <n v="24835"/>
    <n v="4.8"/>
    <n v="4.8"/>
    <n v="4.7"/>
    <n v="4.7"/>
    <n v="4.8"/>
    <n v="4.8"/>
    <x v="14"/>
    <x v="0"/>
  </r>
  <r>
    <x v="7"/>
    <x v="0"/>
    <s v="CR-V EX"/>
    <x v="1"/>
    <n v="34800"/>
    <n v="4.7"/>
    <n v="228"/>
    <s v="Platinum White Pearl"/>
    <s v="Gray"/>
    <x v="0"/>
    <m/>
    <x v="0"/>
    <s v="Automatic CVT"/>
    <s v="1.5L I4 16V GDI DOHC Turbo"/>
    <s v="7FARS4H45PE012953"/>
    <s v="B30121"/>
    <n v="7"/>
    <n v="5"/>
    <n v="5"/>
    <n v="5"/>
    <n v="4"/>
    <n v="4"/>
    <n v="5"/>
    <x v="14"/>
    <x v="0"/>
  </r>
  <r>
    <x v="22"/>
    <x v="0"/>
    <s v="Element EX"/>
    <x v="0"/>
    <n v="9999"/>
    <n v="3.2"/>
    <n v="111"/>
    <s v="Silver"/>
    <s v="Gray/Black"/>
    <x v="0"/>
    <s v="21-26"/>
    <x v="0"/>
    <s v="5-Speed Automatic"/>
    <s v="2.4L I4 DOHC i-VTEC 16V"/>
    <s v="5J6YH28767L016344"/>
    <s v="H6344SS"/>
    <n v="139596"/>
    <n v="4.2"/>
    <n v="4.4000000000000004"/>
    <n v="4.2"/>
    <n v="4.5"/>
    <n v="4.5"/>
    <n v="4.5999999999999996"/>
    <x v="14"/>
    <x v="0"/>
  </r>
  <r>
    <x v="1"/>
    <x v="0"/>
    <s v="Passport EX-L"/>
    <x v="0"/>
    <n v="29998"/>
    <n v="4.9000000000000004"/>
    <n v="2134"/>
    <s v="Gray"/>
    <s v="Black"/>
    <x v="0"/>
    <s v="19-24"/>
    <x v="0"/>
    <s v="9-Speed Automatic"/>
    <s v="3.5L V6 24V GDI SOHC"/>
    <s v="5FNYF8H52KB029990"/>
    <s v="JJ1452A"/>
    <n v="27260"/>
    <n v="4.8"/>
    <n v="4.7"/>
    <n v="4.7"/>
    <n v="4.5999999999999996"/>
    <n v="4.7"/>
    <n v="4.8"/>
    <x v="14"/>
    <x v="0"/>
  </r>
  <r>
    <x v="4"/>
    <x v="0"/>
    <s v="Accord EX-L"/>
    <x v="0"/>
    <n v="25201"/>
    <n v="5"/>
    <n v="2634"/>
    <s v="Platinum White Pearl"/>
    <s v="Black"/>
    <x v="1"/>
    <s v="30-38"/>
    <x v="0"/>
    <s v="Automatic CVT"/>
    <s v="1.5L I4 16V GDI DOHC Turbo"/>
    <s v="1HGCV1F57LA005624"/>
    <s v="P7665"/>
    <n v="43744"/>
    <n v="4.8"/>
    <n v="4.8"/>
    <n v="4.8"/>
    <n v="4.8"/>
    <n v="4.9000000000000004"/>
    <n v="4.9000000000000004"/>
    <x v="14"/>
    <x v="0"/>
  </r>
  <r>
    <x v="4"/>
    <x v="0"/>
    <s v="Accord Sport 2.0T"/>
    <x v="0"/>
    <n v="26995"/>
    <n v="5"/>
    <n v="733"/>
    <s v="Black"/>
    <s v="Black"/>
    <x v="1"/>
    <s v="22-32"/>
    <x v="0"/>
    <s v="Automatic"/>
    <s v="Intercooled Turbo Regular Unleaded I-4 2.0 L/122"/>
    <s v="1HGCV2F35LA022006"/>
    <s v="1R0643A"/>
    <n v="23709"/>
    <n v="4.8"/>
    <n v="4.8"/>
    <n v="4.8"/>
    <n v="4.8"/>
    <n v="4.9000000000000004"/>
    <n v="4.9000000000000004"/>
    <x v="14"/>
    <x v="0"/>
  </r>
  <r>
    <x v="5"/>
    <x v="0"/>
    <s v="Pilot EX-L"/>
    <x v="0"/>
    <n v="33837"/>
    <n v="4"/>
    <n v="333"/>
    <s v="Steel Sapphire Metallic"/>
    <s v="Gray"/>
    <x v="1"/>
    <s v="20-27"/>
    <x v="0"/>
    <s v="9-Speed Automatic"/>
    <s v="3.5L V6 24V GDI SOHC"/>
    <s v="5FNYF5H51MB010414"/>
    <s v="H25990"/>
    <n v="34713"/>
    <n v="4.9000000000000004"/>
    <n v="4.8"/>
    <n v="4.8"/>
    <n v="4.7"/>
    <n v="4.7"/>
    <n v="4.8"/>
    <x v="14"/>
    <x v="0"/>
  </r>
  <r>
    <x v="0"/>
    <x v="0"/>
    <s v="Civic EX"/>
    <x v="0"/>
    <n v="19140"/>
    <n v="4.8"/>
    <n v="278"/>
    <s v="Crystal Black Pearl"/>
    <s v="Black / Ivory"/>
    <x v="1"/>
    <s v="31-40"/>
    <x v="0"/>
    <s v="Automatic CVT"/>
    <s v="2.0L I4 16V MPFI DOHC"/>
    <s v="19XFC2F75JE022330"/>
    <s v="4123P"/>
    <n v="53493"/>
    <n v="4.7"/>
    <n v="4.7"/>
    <n v="4.8"/>
    <n v="4.8"/>
    <n v="4.9000000000000004"/>
    <n v="4.8"/>
    <x v="14"/>
    <x v="0"/>
  </r>
  <r>
    <x v="7"/>
    <x v="0"/>
    <s v="CR-V Hybrid Sport Touring"/>
    <x v="1"/>
    <n v="40240"/>
    <n v="4.8"/>
    <n v="1153"/>
    <s v="Gray"/>
    <s v="Black"/>
    <x v="0"/>
    <m/>
    <x v="1"/>
    <s v="Automatic CVT"/>
    <s v="2.0L I4 16V GDI DOHC Hybrid"/>
    <s v="2HKRS6H98PH800405"/>
    <s v="W7059"/>
    <n v="7"/>
    <n v="5"/>
    <n v="3"/>
    <n v="4"/>
    <n v="4"/>
    <n v="5"/>
    <n v="5"/>
    <x v="14"/>
    <x v="0"/>
  </r>
  <r>
    <x v="3"/>
    <x v="0"/>
    <s v="Ridgeline Black Edition"/>
    <x v="0"/>
    <n v="43990"/>
    <n v="4.9000000000000004"/>
    <n v="2134"/>
    <s v="White"/>
    <s v="Black"/>
    <x v="0"/>
    <s v="18-24"/>
    <x v="0"/>
    <s v="9-Speed Automatic"/>
    <s v="3.5L V6 24V GDI SOHC"/>
    <s v="5FPYK3F81NB014761"/>
    <s v="Z13499A"/>
    <n v="1238"/>
    <n v="5"/>
    <n v="4.9000000000000004"/>
    <n v="4.9000000000000004"/>
    <n v="4.3"/>
    <n v="4.7"/>
    <n v="5"/>
    <x v="14"/>
    <x v="0"/>
  </r>
  <r>
    <x v="7"/>
    <x v="0"/>
    <s v="CR-V EX"/>
    <x v="1"/>
    <n v="34250"/>
    <n v="5"/>
    <n v="1126"/>
    <s v="Still Night Pearl"/>
    <s v="Black"/>
    <x v="0"/>
    <s v="27-32"/>
    <x v="0"/>
    <s v="Variable"/>
    <s v="Intercooled Turbo Regular Unleaded I-4 1.5 L/91"/>
    <s v="7FARS4H49PE012194"/>
    <s v="2CR1593"/>
    <n v="10"/>
    <n v="5"/>
    <n v="5"/>
    <n v="5"/>
    <n v="4"/>
    <n v="4"/>
    <n v="5"/>
    <x v="14"/>
    <x v="0"/>
  </r>
  <r>
    <x v="7"/>
    <x v="0"/>
    <s v="CR-V EX-L"/>
    <x v="1"/>
    <n v="37510"/>
    <n v="5"/>
    <n v="1126"/>
    <s v="Radiant Red Metallic"/>
    <s v="Gray"/>
    <x v="0"/>
    <s v="27-32"/>
    <x v="0"/>
    <s v="Variable"/>
    <s v="Intercooled Turbo Regular Unleaded I-4 1.5 L/91"/>
    <s v="2HKRS4H76PH411846"/>
    <s v="2CR1873"/>
    <n v="10"/>
    <n v="5"/>
    <n v="5"/>
    <n v="5"/>
    <n v="4"/>
    <n v="4"/>
    <n v="5"/>
    <x v="14"/>
    <x v="0"/>
  </r>
  <r>
    <x v="3"/>
    <x v="0"/>
    <s v="Odyssey Elite"/>
    <x v="0"/>
    <n v="43995"/>
    <n v="4.7"/>
    <n v="64"/>
    <s v="Obsidian Blue Pearl"/>
    <s v="Gray"/>
    <x v="1"/>
    <s v="19-28"/>
    <x v="0"/>
    <s v="10-Speed Automatic"/>
    <s v="3.5L V6 24V GDI SOHC"/>
    <s v="5FNRL6H99NB022026"/>
    <s v="P1689"/>
    <n v="22235"/>
    <n v="4.3"/>
    <n v="4.4000000000000004"/>
    <n v="4.3"/>
    <n v="4.0999999999999996"/>
    <n v="4.3"/>
    <n v="4.3"/>
    <x v="14"/>
    <x v="0"/>
  </r>
  <r>
    <x v="3"/>
    <x v="0"/>
    <s v="Odyssey EX"/>
    <x v="0"/>
    <n v="32955"/>
    <n v="4.3"/>
    <n v="7"/>
    <s v="Blue"/>
    <s v="Beige"/>
    <x v="1"/>
    <s v="19-28"/>
    <x v="0"/>
    <s v="10-Speed Automatic"/>
    <s v="3.5L V6 24V GDI SOHC"/>
    <s v="5FNRL6H51NB035236"/>
    <s v="E24124"/>
    <n v="19914"/>
    <n v="4.3"/>
    <n v="4.4000000000000004"/>
    <n v="4.3"/>
    <n v="4.0999999999999996"/>
    <n v="4.3"/>
    <n v="4.3"/>
    <x v="14"/>
    <x v="0"/>
  </r>
  <r>
    <x v="1"/>
    <x v="0"/>
    <s v="Pilot Touring 7-Passenger"/>
    <x v="1"/>
    <n v="34633"/>
    <n v="4.8"/>
    <n v="1153"/>
    <s v="White"/>
    <s v="Beige"/>
    <x v="0"/>
    <s v="19-26"/>
    <x v="0"/>
    <s v="9-Speed Automatic"/>
    <s v="3.5L V6 24V GDI SOHC"/>
    <s v="5FNYF6H68KB055510"/>
    <s v="7833Q"/>
    <n v="33557"/>
    <n v="4.8"/>
    <n v="4.7"/>
    <n v="4.7"/>
    <n v="4.5999999999999996"/>
    <n v="4.7"/>
    <n v="4.8"/>
    <x v="14"/>
    <x v="0"/>
  </r>
  <r>
    <x v="4"/>
    <x v="0"/>
    <s v="Civic Si Base"/>
    <x v="0"/>
    <n v="27900"/>
    <n v="4.9000000000000004"/>
    <n v="26"/>
    <s v="Red"/>
    <s v="Black"/>
    <x v="1"/>
    <m/>
    <x v="4"/>
    <s v="205.0HP 1.5L 4 Cylinder Engine Gasoline Fuel"/>
    <s v="2HGFC1E53LH708207"/>
    <s v="13,000 mi."/>
    <s v="Adaptive Cruise ControlHeated SeatsKeyless StartNavigation System"/>
    <s v="Apple"/>
    <n v="4.8"/>
    <n v="4.8"/>
    <n v="4.8"/>
    <n v="4.8"/>
    <n v="4.9000000000000004"/>
    <n v="4.9000000000000004"/>
    <x v="14"/>
    <x v="1"/>
  </r>
  <r>
    <x v="3"/>
    <x v="0"/>
    <s v="Civic Si Base"/>
    <x v="0"/>
    <n v="30724"/>
    <n v="5"/>
    <n v="2634"/>
    <s v="Platinum White"/>
    <s v="Black / Red"/>
    <x v="1"/>
    <s v="27-37"/>
    <x v="0"/>
    <s v="6-Speed Manual"/>
    <s v="1.5L I4 16V GDI DOHC Turbo"/>
    <s v="2HGFE1E53NH471327"/>
    <s v="23H167A"/>
    <n v="16965"/>
    <n v="4.2"/>
    <n v="4"/>
    <n v="4.5"/>
    <n v="4.2"/>
    <n v="4.5"/>
    <n v="5"/>
    <x v="14"/>
    <x v="0"/>
  </r>
  <r>
    <x v="5"/>
    <x v="0"/>
    <s v="Civic Sport"/>
    <x v="0"/>
    <n v="25986"/>
    <n v="5"/>
    <n v="2634"/>
    <s v="Modern Steel Metallic"/>
    <s v="Black"/>
    <x v="1"/>
    <s v="29-35"/>
    <x v="0"/>
    <s v="Automatic CVT"/>
    <s v="1.5L I4 16V GDI DOHC Turbo"/>
    <s v="SHHFK7H47MU231763"/>
    <s v="22H1181B"/>
    <n v="21756"/>
    <n v="4.5999999999999996"/>
    <n v="4.7"/>
    <n v="4.7"/>
    <n v="4.5999999999999996"/>
    <n v="4.8"/>
    <n v="4.5999999999999996"/>
    <x v="14"/>
    <x v="0"/>
  </r>
  <r>
    <x v="0"/>
    <x v="0"/>
    <s v="Civic Type R Touring"/>
    <x v="0"/>
    <n v="33800"/>
    <n v="4.5"/>
    <n v="111"/>
    <s v="Crystal Black Pearl"/>
    <s v="Red / Black"/>
    <x v="1"/>
    <s v="22-28"/>
    <x v="0"/>
    <s v="6-Speed Manual"/>
    <s v="2.0L I4 16V GDI DOHC Turbo"/>
    <s v="SHHFK8G70JU201050"/>
    <s v="STK01050T"/>
    <n v="83134"/>
    <n v="4.5"/>
    <n v="4.7"/>
    <n v="4.9000000000000004"/>
    <n v="4.7"/>
    <n v="4.7"/>
    <n v="4.8"/>
    <x v="14"/>
    <x v="0"/>
  </r>
  <r>
    <x v="7"/>
    <x v="0"/>
    <s v="Pilot Sport"/>
    <x v="1"/>
    <s v="Not Priced"/>
    <n v="3.9"/>
    <n v="235"/>
    <s v="Platinum White Pearl"/>
    <s v="Black"/>
    <x v="0"/>
    <m/>
    <x v="0"/>
    <s v="10-Speed Automatic with Overdrive"/>
    <s v="3.5L V6 24V GDI DOHC"/>
    <s v="5FNYG1H36PB002009"/>
    <n v="47667"/>
    <n v="2"/>
    <n v="2"/>
    <n v="0"/>
    <n v="2"/>
    <n v="1"/>
    <n v="0"/>
    <n v="0"/>
    <x v="14"/>
    <x v="0"/>
  </r>
  <r>
    <x v="26"/>
    <x v="0"/>
    <s v="CR-V EX"/>
    <x v="0"/>
    <n v="6990"/>
    <n v="3.9"/>
    <n v="348"/>
    <s v="Silver"/>
    <s v="Gray"/>
    <x v="2"/>
    <s v="22-26"/>
    <x v="0"/>
    <s v="4-Speed Automatic"/>
    <s v="2.4L I4 16V MPFI DOHC"/>
    <s v="JHLRD78822C081506"/>
    <n v="81506"/>
    <n v="172068"/>
    <n v="4.2"/>
    <n v="4.5"/>
    <n v="4.5"/>
    <n v="4.7"/>
    <n v="4.5"/>
    <n v="4.8"/>
    <x v="14"/>
    <x v="0"/>
  </r>
  <r>
    <x v="7"/>
    <x v="0"/>
    <s v="CR-V EX-L"/>
    <x v="1"/>
    <n v="36900"/>
    <n v="5"/>
    <n v="5116"/>
    <s v="White"/>
    <s v="Black"/>
    <x v="0"/>
    <m/>
    <x v="0"/>
    <s v="Automatic CVT"/>
    <s v="1.5L I4 16V GDI DOHC Turbo"/>
    <s v="2HKRS4H7XPH411008"/>
    <n v="23267"/>
    <n v="6"/>
    <n v="5"/>
    <n v="5"/>
    <n v="5"/>
    <n v="4"/>
    <n v="4"/>
    <n v="5"/>
    <x v="14"/>
    <x v="0"/>
  </r>
  <r>
    <x v="5"/>
    <x v="0"/>
    <s v="CR-V EX"/>
    <x v="1"/>
    <n v="28053"/>
    <n v="4.8"/>
    <n v="1153"/>
    <s v="Red"/>
    <s v="Gray"/>
    <x v="1"/>
    <s v="28-34"/>
    <x v="0"/>
    <s v="Automatic CVT"/>
    <s v="1.5L I4 16V GDI DOHC Turbo"/>
    <s v="5J6RW1H57MA002057"/>
    <s v="W7056A"/>
    <n v="23717"/>
    <n v="4.9000000000000004"/>
    <n v="4.8"/>
    <n v="4.8"/>
    <n v="4.8"/>
    <n v="4.9000000000000004"/>
    <n v="4.9000000000000004"/>
    <x v="14"/>
    <x v="0"/>
  </r>
  <r>
    <x v="8"/>
    <x v="0"/>
    <s v="CR-Z 3dr CVT"/>
    <x v="0"/>
    <n v="13990"/>
    <n v="4.2"/>
    <n v="69"/>
    <s v="Crystal Black Pearl"/>
    <s v="White"/>
    <x v="1"/>
    <s v="36-39"/>
    <x v="1"/>
    <s v="1-Speed CVT w/OD"/>
    <s v="4 Cylinder Engine"/>
    <s v="JHMZF1D43FS002880"/>
    <s v="MM12250A"/>
    <n v="76372"/>
    <n v="4.5"/>
    <n v="4.7"/>
    <n v="4.7"/>
    <n v="4.9000000000000004"/>
    <n v="4.9000000000000004"/>
    <n v="5"/>
    <x v="14"/>
    <x v="0"/>
  </r>
  <r>
    <x v="4"/>
    <x v="0"/>
    <s v="CR-V LX"/>
    <x v="0"/>
    <n v="24381"/>
    <n v="3.6"/>
    <n v="114"/>
    <s v="White"/>
    <s v="Ivory"/>
    <x v="1"/>
    <s v="28-34"/>
    <x v="0"/>
    <s v="Automatic CVT"/>
    <s v="1.5L I4 16V GDI DOHC Turbo"/>
    <s v="5J6RW1H21LL003732"/>
    <s v="LL003732"/>
    <n v="53604"/>
    <n v="4.9000000000000004"/>
    <n v="4.8"/>
    <n v="4.8"/>
    <n v="4.8"/>
    <n v="4.9000000000000004"/>
    <n v="4.9000000000000004"/>
    <x v="14"/>
    <x v="0"/>
  </r>
  <r>
    <x v="1"/>
    <x v="0"/>
    <s v="Pilot LX"/>
    <x v="0"/>
    <n v="28429"/>
    <n v="4.7"/>
    <n v="228"/>
    <s v="Black Forest Pearl"/>
    <s v="Beige"/>
    <x v="0"/>
    <s v="18-26"/>
    <x v="0"/>
    <s v="6-Speed Automatic"/>
    <s v="3.5L V6 24V GDI SOHC"/>
    <s v="5FNYF6H14KB061437"/>
    <s v="BU1597"/>
    <n v="25259"/>
    <n v="4.8"/>
    <n v="4.7"/>
    <n v="4.7"/>
    <n v="4.5999999999999996"/>
    <n v="4.7"/>
    <n v="4.8"/>
    <x v="14"/>
    <x v="0"/>
  </r>
  <r>
    <x v="3"/>
    <x v="0"/>
    <s v="Ridgeline Black Edition"/>
    <x v="0"/>
    <n v="38400"/>
    <n v="4.3"/>
    <n v="677"/>
    <s v="Crystal Black Pearl"/>
    <s v="Black"/>
    <x v="0"/>
    <s v="18-24"/>
    <x v="0"/>
    <s v="9-Speed Automatic"/>
    <s v="3.5L V6 24V GDI SOHC"/>
    <s v="5FPYK3F8XNB002396"/>
    <s v="G22559A"/>
    <n v="20995"/>
    <n v="5"/>
    <n v="4.9000000000000004"/>
    <n v="4.9000000000000004"/>
    <n v="4.3"/>
    <n v="4.7"/>
    <n v="5"/>
    <x v="14"/>
    <x v="0"/>
  </r>
  <r>
    <x v="7"/>
    <x v="0"/>
    <s v="CR-V EX-L"/>
    <x v="1"/>
    <n v="37510"/>
    <n v="4"/>
    <n v="333"/>
    <s v="Platinum White Pearl"/>
    <s v="Gray"/>
    <x v="0"/>
    <m/>
    <x v="0"/>
    <s v="Automatic CVT"/>
    <s v="1.5L I4 16V GDI DOHC Turbo"/>
    <s v="2HKRS4H73PH412419"/>
    <s v="HU145"/>
    <n v="1"/>
    <n v="5"/>
    <n v="5"/>
    <n v="5"/>
    <n v="4"/>
    <n v="4"/>
    <n v="5"/>
    <x v="14"/>
    <x v="0"/>
  </r>
  <r>
    <x v="3"/>
    <x v="0"/>
    <s v="Civic Touring"/>
    <x v="0"/>
    <n v="29299"/>
    <n v="4.5999999999999996"/>
    <n v="1"/>
    <s v="Gray"/>
    <s v="White"/>
    <x v="1"/>
    <s v="31-38"/>
    <x v="0"/>
    <s v="continuously variable (ll cvt)"/>
    <s v="4 Cylinder Engine"/>
    <s v="2HGFE1F94NH300653"/>
    <s v="22F254A"/>
    <n v="14204"/>
    <n v="4.5999999999999996"/>
    <n v="4.9000000000000004"/>
    <n v="4.4000000000000004"/>
    <n v="4.5999999999999996"/>
    <n v="4.5999999999999996"/>
    <n v="4.7"/>
    <x v="14"/>
    <x v="0"/>
  </r>
  <r>
    <x v="3"/>
    <x v="0"/>
    <s v="Ridgeline RTL-E"/>
    <x v="0"/>
    <n v="42674"/>
    <n v="3.9"/>
    <n v="235"/>
    <s v="Platinum White Pearl"/>
    <s v="Black"/>
    <x v="0"/>
    <s v="18-24"/>
    <x v="0"/>
    <s v="9-Speed Automatic"/>
    <s v="3.5L V6 24V GDI SOHC"/>
    <s v="5FPYK3F71NB023905"/>
    <s v="A17991"/>
    <n v="4466"/>
    <n v="5"/>
    <n v="4.9000000000000004"/>
    <n v="4.9000000000000004"/>
    <n v="4.3"/>
    <n v="4.7"/>
    <n v="5"/>
    <x v="14"/>
    <x v="0"/>
  </r>
  <r>
    <x v="1"/>
    <x v="0"/>
    <s v="Insight EX"/>
    <x v="0"/>
    <n v="21876"/>
    <n v="4.4000000000000004"/>
    <n v="416"/>
    <s v="Silver"/>
    <s v="Black"/>
    <x v="1"/>
    <s v="55-49"/>
    <x v="1"/>
    <s v="Automatic CVT"/>
    <s v="1.5L I4 16V MPFI DOHC Hybrid"/>
    <s v="19XZE4F5XKE014811"/>
    <s v="KICO3691"/>
    <n v="43257"/>
    <n v="4.5999999999999996"/>
    <n v="4.8"/>
    <n v="4.5"/>
    <n v="4.7"/>
    <n v="4.8"/>
    <n v="4.8"/>
    <x v="14"/>
    <x v="0"/>
  </r>
  <r>
    <x v="3"/>
    <x v="0"/>
    <s v="Passport EX-L"/>
    <x v="1"/>
    <n v="38788"/>
    <n v="5"/>
    <n v="1126"/>
    <s v="Platinum White Pearl"/>
    <s v="Black"/>
    <x v="0"/>
    <s v="19-24"/>
    <x v="0"/>
    <s v="Automatic"/>
    <s v="Regular Unleaded V-6 3.5 L/212"/>
    <s v="5FNYF8H56NB026255"/>
    <s v="2P5629"/>
    <n v="765"/>
    <n v="5"/>
    <n v="5"/>
    <n v="4.9000000000000004"/>
    <n v="5"/>
    <n v="4.9000000000000004"/>
    <n v="5"/>
    <x v="14"/>
    <x v="0"/>
  </r>
  <r>
    <x v="7"/>
    <x v="0"/>
    <s v="CR-V EX-L"/>
    <x v="1"/>
    <n v="40505"/>
    <n v="4.7"/>
    <n v="64"/>
    <s v="Crystal Black Pearl"/>
    <s v="Black"/>
    <x v="0"/>
    <m/>
    <x v="0"/>
    <s v="Automatic CVT"/>
    <s v="1.5L I4 16V GDI DOHC Turbo"/>
    <s v="2HKRS4H76PH400121"/>
    <n v="230025"/>
    <n v="4"/>
    <n v="5"/>
    <n v="5"/>
    <n v="5"/>
    <n v="4"/>
    <n v="4"/>
    <n v="5"/>
    <x v="14"/>
    <x v="0"/>
  </r>
  <r>
    <x v="4"/>
    <x v="0"/>
    <s v="Accord LX 1.5T"/>
    <x v="0"/>
    <n v="23495"/>
    <n v="4.0999999999999996"/>
    <n v="83"/>
    <s v="Obsidian Blue"/>
    <s v="Gray"/>
    <x v="1"/>
    <s v="30-38"/>
    <x v="0"/>
    <s v="Automatic CVT"/>
    <s v="1.5L I4 16V GDI DOHC Turbo"/>
    <s v="1HGCV1F15LA031118"/>
    <n v="31118"/>
    <n v="55061"/>
    <n v="4.8"/>
    <n v="4.8"/>
    <n v="4.8"/>
    <n v="4.8"/>
    <n v="4.9000000000000004"/>
    <n v="4.9000000000000004"/>
    <x v="14"/>
    <x v="0"/>
  </r>
  <r>
    <x v="4"/>
    <x v="0"/>
    <s v="Accord LX 1.5T"/>
    <x v="0"/>
    <n v="20691"/>
    <n v="4.7"/>
    <n v="719"/>
    <s v="Lunar"/>
    <s v="White"/>
    <x v="1"/>
    <s v="30-38"/>
    <x v="0"/>
    <s v="Automatic CVT"/>
    <s v="1.5L I4 16V GDI DOHC Turbo"/>
    <s v="1HGCV1F11LA070238"/>
    <s v="A070238"/>
    <n v="60488"/>
    <n v="4.8"/>
    <n v="4.8"/>
    <n v="4.8"/>
    <n v="4.8"/>
    <n v="4.9000000000000004"/>
    <n v="4.9000000000000004"/>
    <x v="14"/>
    <x v="0"/>
  </r>
  <r>
    <x v="5"/>
    <x v="0"/>
    <s v="Pilot Special Edition"/>
    <x v="0"/>
    <n v="39333"/>
    <n v="5"/>
    <n v="3868"/>
    <s v="Steel Sapphire Metallic"/>
    <s v="Gray"/>
    <x v="0"/>
    <s v="19-26"/>
    <x v="0"/>
    <s v="Automatic"/>
    <s v="Regular Unleaded V-6 3.5 L/212"/>
    <s v="5FNYF6H26MB034753"/>
    <s v="604016A"/>
    <n v="18769"/>
    <n v="4.9000000000000004"/>
    <n v="4.8"/>
    <n v="4.8"/>
    <n v="4.7"/>
    <n v="4.7"/>
    <n v="4.8"/>
    <x v="14"/>
    <x v="0"/>
  </r>
  <r>
    <x v="3"/>
    <x v="0"/>
    <s v="Civic LX"/>
    <x v="0"/>
    <n v="23635"/>
    <n v="5"/>
    <n v="2634"/>
    <s v="Aegean Blue Metallic"/>
    <s v="Black"/>
    <x v="1"/>
    <s v="31-40"/>
    <x v="0"/>
    <s v="Automatic CVT"/>
    <s v="2.0L I4 16V GDI DOHC"/>
    <s v="2HGFE2F27NH523469"/>
    <s v="P7679"/>
    <n v="30060"/>
    <n v="4.5999999999999996"/>
    <n v="4.9000000000000004"/>
    <n v="4.4000000000000004"/>
    <n v="4.5999999999999996"/>
    <n v="4.5999999999999996"/>
    <n v="4.7"/>
    <x v="14"/>
    <x v="0"/>
  </r>
  <r>
    <x v="4"/>
    <x v="0"/>
    <s v="Accord EX 1.5T"/>
    <x v="0"/>
    <n v="25974"/>
    <n v="4.4000000000000004"/>
    <n v="416"/>
    <s v="Blue"/>
    <s v="Black"/>
    <x v="1"/>
    <s v="30-38"/>
    <x v="0"/>
    <s v="Automatic CVT"/>
    <s v="1.5L I4 16V GDI DOHC Turbo"/>
    <s v="1HGCV1F45LA066462"/>
    <s v="KWHO3622"/>
    <n v="6353"/>
    <n v="4.8"/>
    <n v="4.8"/>
    <n v="4.8"/>
    <n v="4.8"/>
    <n v="4.9000000000000004"/>
    <n v="4.9000000000000004"/>
    <x v="14"/>
    <x v="0"/>
  </r>
  <r>
    <x v="7"/>
    <x v="0"/>
    <s v="Ridgeline RTL"/>
    <x v="1"/>
    <n v="40800"/>
    <n v="4.7"/>
    <n v="719"/>
    <s v="Platinum White Pearl"/>
    <s v="Black"/>
    <x v="0"/>
    <m/>
    <x v="0"/>
    <s v="9-Speed Automatic"/>
    <s v="3.5L V6 24V GDI SOHC"/>
    <s v="5FPYK3F58PB018119"/>
    <s v="PB018119"/>
    <n v="0"/>
    <n v="5"/>
    <n v="4.8"/>
    <n v="4.8"/>
    <n v="4.2"/>
    <n v="5"/>
    <n v="5"/>
    <x v="14"/>
    <x v="0"/>
  </r>
  <r>
    <x v="24"/>
    <x v="0"/>
    <s v="Accord EX"/>
    <x v="0"/>
    <n v="2250"/>
    <n v="4.5"/>
    <n v="7"/>
    <s v="Deep Velvet Blue Pearl"/>
    <s v="Ivory"/>
    <x v="1"/>
    <s v="23-30"/>
    <x v="0"/>
    <s v="4-Speed Automatic"/>
    <s v="2.3L I4 16V MPFI SOHC"/>
    <s v="1HGCG3250YA011963"/>
    <s v="E24097"/>
    <n v="239303"/>
    <n v="4.5999999999999996"/>
    <n v="4.3"/>
    <n v="4.4000000000000004"/>
    <n v="4.7"/>
    <n v="4.4000000000000004"/>
    <n v="4.7"/>
    <x v="14"/>
    <x v="0"/>
  </r>
  <r>
    <x v="3"/>
    <x v="0"/>
    <s v="Pilot TrailSport"/>
    <x v="1"/>
    <n v="46719"/>
    <n v="4.5"/>
    <n v="821"/>
    <s v="Platinum White Pearl"/>
    <s v="Black"/>
    <x v="0"/>
    <s v="19-25"/>
    <x v="0"/>
    <s v="9-Speed Automatic"/>
    <s v="3.5L V6 24V GDI SOHC"/>
    <s v="5FNYF6H84NB098618"/>
    <s v="DNF098618"/>
    <n v="6"/>
    <n v="5"/>
    <n v="5"/>
    <n v="5"/>
    <n v="5"/>
    <n v="5"/>
    <n v="5"/>
    <x v="15"/>
    <x v="0"/>
  </r>
  <r>
    <x v="7"/>
    <x v="0"/>
    <s v="CR-V EX"/>
    <x v="1"/>
    <n v="34860"/>
    <n v="4.7"/>
    <n v="13"/>
    <s v="Platinum White Pearl"/>
    <s v="Black"/>
    <x v="0"/>
    <m/>
    <x v="0"/>
    <s v="Automatic CVT"/>
    <s v="1.5L I4 16V GDI DOHC Turbo"/>
    <s v="5J6RS4H41PL003427"/>
    <s v="H13514"/>
    <n v="5"/>
    <n v="5"/>
    <n v="5"/>
    <n v="5"/>
    <n v="4"/>
    <n v="4"/>
    <n v="5"/>
    <x v="15"/>
    <x v="0"/>
  </r>
  <r>
    <x v="7"/>
    <x v="0"/>
    <s v="Odyssey Sport"/>
    <x v="1"/>
    <n v="43160"/>
    <n v="4.4000000000000004"/>
    <n v="13"/>
    <s v="Platinum White Pearl"/>
    <s v="Black"/>
    <x v="1"/>
    <m/>
    <x v="0"/>
    <s v="10-Speed Automatic"/>
    <s v="3.5L V6 24V GDI SOHC"/>
    <s v="5FNRL6H71PB035452"/>
    <s v="H13509"/>
    <n v="6"/>
    <n v="5"/>
    <n v="5"/>
    <n v="4"/>
    <n v="4"/>
    <n v="4"/>
    <n v="5"/>
    <x v="15"/>
    <x v="0"/>
  </r>
  <r>
    <x v="3"/>
    <x v="0"/>
    <s v="Passport EX-L"/>
    <x v="1"/>
    <n v="43230"/>
    <n v="4.9000000000000004"/>
    <n v="13"/>
    <s v="Radiant Red Metallic II"/>
    <s v="Black"/>
    <x v="0"/>
    <s v="19-24"/>
    <x v="0"/>
    <s v="9-Speed Automatic"/>
    <s v="3.5L V6 24V GDI SOHC"/>
    <s v="5FNYF8H54NB031485"/>
    <s v="H13426"/>
    <n v="1"/>
    <n v="5"/>
    <n v="5"/>
    <n v="4.9000000000000004"/>
    <n v="5"/>
    <n v="4.9000000000000004"/>
    <n v="5"/>
    <x v="15"/>
    <x v="0"/>
  </r>
  <r>
    <x v="7"/>
    <x v="0"/>
    <s v="CR-V EX-L"/>
    <x v="1"/>
    <n v="36505"/>
    <n v="4.7"/>
    <n v="13"/>
    <s v="Lunar Silver Metallic"/>
    <s v="Black"/>
    <x v="0"/>
    <m/>
    <x v="0"/>
    <s v="Automatic CVT"/>
    <s v="1.5L I4 16V GDI DOHC Turbo"/>
    <s v="2HKRS4H78PH401352"/>
    <s v="H13416"/>
    <n v="6"/>
    <n v="5"/>
    <n v="5"/>
    <n v="5"/>
    <n v="4"/>
    <n v="4"/>
    <n v="5"/>
    <x v="15"/>
    <x v="0"/>
  </r>
  <r>
    <x v="7"/>
    <x v="0"/>
    <s v="CR-V EX"/>
    <x v="1"/>
    <n v="34250"/>
    <n v="4.7"/>
    <n v="13"/>
    <s v="Platinum White Pearl"/>
    <s v="Gray"/>
    <x v="0"/>
    <m/>
    <x v="0"/>
    <s v="Automatic CVT"/>
    <s v="1.5L I4 16V GDI DOHC Turbo"/>
    <s v="2HKRS4H49PH411250"/>
    <s v="H13505"/>
    <n v="6"/>
    <n v="5"/>
    <n v="5"/>
    <n v="5"/>
    <n v="4"/>
    <n v="4"/>
    <n v="5"/>
    <x v="15"/>
    <x v="0"/>
  </r>
  <r>
    <x v="3"/>
    <x v="0"/>
    <s v="Pilot TrailSport"/>
    <x v="1"/>
    <n v="46500"/>
    <n v="5"/>
    <n v="13"/>
    <s v="Platinum White Pearl"/>
    <s v="Black"/>
    <x v="0"/>
    <s v="19-25"/>
    <x v="0"/>
    <s v="9-Speed Automatic"/>
    <s v="3.5L V6 24V GDI SOHC"/>
    <s v="5FNYF6H85NB077633"/>
    <s v="H13377"/>
    <n v="16"/>
    <n v="5"/>
    <n v="5"/>
    <n v="5"/>
    <n v="5"/>
    <n v="5"/>
    <n v="5"/>
    <x v="15"/>
    <x v="0"/>
  </r>
  <r>
    <x v="7"/>
    <x v="0"/>
    <s v="CR-V EX-L"/>
    <x v="1"/>
    <n v="35005"/>
    <n v="4.7"/>
    <n v="13"/>
    <s v="Meteorite Gray Metallic"/>
    <s v="Gray"/>
    <x v="1"/>
    <m/>
    <x v="0"/>
    <s v="Automatic CVT"/>
    <s v="1.5L I4 16V GDI DOHC Turbo"/>
    <s v="5J6RS3H71PL000919"/>
    <s v="H13504"/>
    <n v="1"/>
    <n v="5"/>
    <n v="5"/>
    <n v="5"/>
    <n v="4"/>
    <n v="4"/>
    <n v="5"/>
    <x v="15"/>
    <x v="0"/>
  </r>
  <r>
    <x v="7"/>
    <x v="0"/>
    <s v="CR-V EX-L"/>
    <x v="1"/>
    <n v="37055"/>
    <n v="4.7"/>
    <n v="13"/>
    <s v="Crystal Black Pearl"/>
    <s v="Gray"/>
    <x v="0"/>
    <m/>
    <x v="0"/>
    <s v="Automatic CVT"/>
    <s v="1.5L I4 16V GDI DOHC Turbo"/>
    <s v="2HKRS4H73PH411903"/>
    <s v="H13515"/>
    <n v="1"/>
    <n v="5"/>
    <n v="5"/>
    <n v="5"/>
    <n v="4"/>
    <n v="4"/>
    <n v="5"/>
    <x v="15"/>
    <x v="0"/>
  </r>
  <r>
    <x v="3"/>
    <x v="0"/>
    <s v="Passport TrailSport"/>
    <x v="1"/>
    <n v="47848"/>
    <n v="4.9000000000000004"/>
    <n v="13"/>
    <s v="Sonic Gray Pearl"/>
    <s v="Black"/>
    <x v="0"/>
    <s v="19-24"/>
    <x v="0"/>
    <s v="9-Speed Automatic"/>
    <s v="3.5L V6 24V GDI SOHC"/>
    <s v="5FNYF8H66NB020920"/>
    <s v="H13362"/>
    <n v="32"/>
    <n v="5"/>
    <n v="5"/>
    <n v="4.9000000000000004"/>
    <n v="5"/>
    <n v="4.9000000000000004"/>
    <n v="5"/>
    <x v="15"/>
    <x v="0"/>
  </r>
  <r>
    <x v="3"/>
    <x v="0"/>
    <s v="Pilot Special Edition"/>
    <x v="1"/>
    <n v="44205"/>
    <n v="5"/>
    <n v="13"/>
    <s v="Modern Steel Metallic"/>
    <s v="Black"/>
    <x v="0"/>
    <s v="19-26"/>
    <x v="0"/>
    <s v="9-Speed Automatic"/>
    <s v="3.5L V6 24V GDI SOHC"/>
    <s v="5FNYF6H24NB086304"/>
    <s v="H13400"/>
    <n v="1"/>
    <n v="5"/>
    <n v="5"/>
    <n v="5"/>
    <n v="5"/>
    <n v="5"/>
    <n v="5"/>
    <x v="15"/>
    <x v="0"/>
  </r>
  <r>
    <x v="7"/>
    <x v="0"/>
    <s v="CR-V EX-L"/>
    <x v="1"/>
    <n v="36505"/>
    <n v="3.7"/>
    <n v="271"/>
    <s v="Lunar Silver Metallic"/>
    <s v="Black"/>
    <x v="0"/>
    <m/>
    <x v="0"/>
    <s v="Automatic CVT"/>
    <s v="1.5L I4 16V GDI DOHC Turbo"/>
    <s v="2HKRS4H77PH401343"/>
    <s v="23H134"/>
    <n v="2"/>
    <n v="5"/>
    <n v="5"/>
    <n v="5"/>
    <n v="4"/>
    <n v="4"/>
    <n v="5"/>
    <x v="15"/>
    <x v="0"/>
  </r>
  <r>
    <x v="3"/>
    <x v="0"/>
    <s v="Pilot EX-L"/>
    <x v="1"/>
    <n v="42950"/>
    <n v="4.5"/>
    <n v="1627"/>
    <s v="Crystal Black Pearl"/>
    <s v="Black"/>
    <x v="0"/>
    <s v="19-26"/>
    <x v="0"/>
    <s v="9-Speed Automatic"/>
    <s v="3.5L V6 24V GDI SOHC"/>
    <s v="5FNYF6H50NB094491"/>
    <s v="NB094491"/>
    <n v="7"/>
    <n v="5"/>
    <n v="5"/>
    <n v="5"/>
    <n v="5"/>
    <n v="5"/>
    <n v="5"/>
    <x v="15"/>
    <x v="0"/>
  </r>
  <r>
    <x v="7"/>
    <x v="0"/>
    <s v="CR-V EX-L"/>
    <x v="1"/>
    <n v="36983"/>
    <n v="4.5"/>
    <n v="1627"/>
    <s v="Lunar Silver Metallic"/>
    <s v="Black"/>
    <x v="0"/>
    <m/>
    <x v="0"/>
    <s v="Automatic CVT"/>
    <s v="1.5L I4 16V GDI DOHC Turbo"/>
    <s v="2HKRS4H71PH401354"/>
    <s v="PH401354"/>
    <n v="10"/>
    <n v="5"/>
    <n v="5"/>
    <n v="5"/>
    <n v="4"/>
    <n v="4"/>
    <n v="5"/>
    <x v="15"/>
    <x v="0"/>
  </r>
  <r>
    <x v="3"/>
    <x v="0"/>
    <s v="Pilot Sport"/>
    <x v="1"/>
    <n v="39950"/>
    <n v="4.5"/>
    <n v="1627"/>
    <s v="Platinum White Pearl"/>
    <s v="Black"/>
    <x v="0"/>
    <s v="19-26"/>
    <x v="0"/>
    <s v="9-Speed Automatic"/>
    <s v="3.5L V6 24V GDI SOHC"/>
    <s v="5FNYF6H32NB096368"/>
    <s v="NB096368"/>
    <n v="15"/>
    <n v="5"/>
    <n v="5"/>
    <n v="5"/>
    <n v="5"/>
    <n v="5"/>
    <n v="5"/>
    <x v="15"/>
    <x v="0"/>
  </r>
  <r>
    <x v="7"/>
    <x v="0"/>
    <s v="Passport Elite"/>
    <x v="1"/>
    <n v="48250"/>
    <n v="4.5"/>
    <n v="1627"/>
    <s v="Sonic Gray Pearl"/>
    <s v="Black"/>
    <x v="0"/>
    <m/>
    <x v="0"/>
    <s v="9-Speed Automatic"/>
    <s v="3.5L V6 24V GDI SOHC"/>
    <s v="5FNYF8H01PB001061"/>
    <s v="H13427"/>
    <n v="6"/>
    <n v="2"/>
    <n v="0"/>
    <n v="2"/>
    <n v="1"/>
    <n v="0"/>
    <n v="0"/>
    <x v="15"/>
    <x v="0"/>
  </r>
  <r>
    <x v="7"/>
    <x v="0"/>
    <s v="Passport EX-L"/>
    <x v="1"/>
    <n v="42790"/>
    <n v="4.5"/>
    <n v="1627"/>
    <s v="Platinum White Pearl"/>
    <s v="Gray"/>
    <x v="0"/>
    <m/>
    <x v="0"/>
    <s v="9-Speed Automatic"/>
    <s v="3.5L V6 24V GDI SOHC"/>
    <s v="5FNYF8H52PB004384"/>
    <s v="H13462"/>
    <n v="6"/>
    <n v="2"/>
    <n v="0"/>
    <n v="2"/>
    <n v="1"/>
    <n v="0"/>
    <n v="0"/>
    <x v="15"/>
    <x v="0"/>
  </r>
  <r>
    <x v="7"/>
    <x v="0"/>
    <s v="Passport EX-L"/>
    <x v="1"/>
    <n v="42790"/>
    <n v="3.7"/>
    <n v="271"/>
    <s v="Platinum White Pearl"/>
    <s v="Black"/>
    <x v="0"/>
    <m/>
    <x v="0"/>
    <s v="Automatic"/>
    <s v="3.5L V6 24V GDI SOHC"/>
    <s v="5FNYF8H53PB007049"/>
    <s v="23H192"/>
    <n v="2"/>
    <n v="2"/>
    <n v="0"/>
    <n v="2"/>
    <n v="1"/>
    <n v="0"/>
    <n v="0"/>
    <x v="15"/>
    <x v="0"/>
  </r>
  <r>
    <x v="7"/>
    <x v="0"/>
    <s v="Ridgeline RTL"/>
    <x v="1"/>
    <n v="43470"/>
    <n v="4.8"/>
    <n v="13"/>
    <s v="Sonic Gray Pearl"/>
    <s v="Black"/>
    <x v="0"/>
    <m/>
    <x v="0"/>
    <s v="9-Speed Automatic"/>
    <s v="3.5L V6 24V GDI SOHC"/>
    <s v="5FPYK3F53PB014754"/>
    <s v="H13479"/>
    <n v="1"/>
    <n v="5"/>
    <n v="4.8"/>
    <n v="4.8"/>
    <n v="4.2"/>
    <n v="5"/>
    <n v="5"/>
    <x v="15"/>
    <x v="0"/>
  </r>
  <r>
    <x v="3"/>
    <x v="0"/>
    <s v="Pilot EX-L"/>
    <x v="1"/>
    <n v="43605"/>
    <n v="5"/>
    <n v="13"/>
    <s v="Lunar Silver Metallic"/>
    <s v="Gray"/>
    <x v="0"/>
    <s v="19-26"/>
    <x v="0"/>
    <s v="9-Speed Automatic"/>
    <s v="3.5L V6 24V GDI SOHC"/>
    <s v="5FNYF6H52NB097330"/>
    <s v="H13432"/>
    <n v="6"/>
    <n v="5"/>
    <n v="5"/>
    <n v="5"/>
    <n v="5"/>
    <n v="5"/>
    <n v="5"/>
    <x v="15"/>
    <x v="0"/>
  </r>
  <r>
    <x v="3"/>
    <x v="0"/>
    <s v="Pilot TrailSport"/>
    <x v="1"/>
    <n v="46500"/>
    <n v="5"/>
    <n v="13"/>
    <s v="Platinum White Pearl"/>
    <s v="Black"/>
    <x v="0"/>
    <s v="19-25"/>
    <x v="0"/>
    <s v="9-Speed Automatic"/>
    <s v="3.5L V6 24V GDI SOHC"/>
    <s v="5FNYF6H80NB099409"/>
    <s v="H13453"/>
    <n v="11"/>
    <n v="5"/>
    <n v="5"/>
    <n v="5"/>
    <n v="5"/>
    <n v="5"/>
    <n v="5"/>
    <x v="15"/>
    <x v="0"/>
  </r>
  <r>
    <x v="3"/>
    <x v="0"/>
    <s v="Pilot Sport"/>
    <x v="1"/>
    <n v="40770"/>
    <n v="3.7"/>
    <n v="271"/>
    <s v="Platinum White Pearl"/>
    <s v="Black"/>
    <x v="0"/>
    <s v="19-26"/>
    <x v="0"/>
    <s v="9-Speed Automatic"/>
    <s v="3.5L V6 24V GDI SOHC"/>
    <s v="5FNYF6H35NB087289"/>
    <s v="22H659"/>
    <n v="2"/>
    <n v="5"/>
    <n v="5"/>
    <n v="5"/>
    <n v="5"/>
    <n v="5"/>
    <n v="5"/>
    <x v="15"/>
    <x v="0"/>
  </r>
  <r>
    <x v="3"/>
    <x v="0"/>
    <s v="Pilot TrailSport"/>
    <x v="1"/>
    <n v="46500"/>
    <n v="3.7"/>
    <n v="271"/>
    <s v="Platinum White Pearl"/>
    <s v="Black"/>
    <x v="0"/>
    <s v="19-25"/>
    <x v="0"/>
    <s v="9-Speed Automatic"/>
    <s v="3.5L V6 24V GDI SOHC"/>
    <s v="5FNYF6H81NB103810"/>
    <s v="22H721"/>
    <n v="2"/>
    <n v="5"/>
    <n v="5"/>
    <n v="5"/>
    <n v="5"/>
    <n v="5"/>
    <n v="5"/>
    <x v="15"/>
    <x v="0"/>
  </r>
  <r>
    <x v="3"/>
    <x v="0"/>
    <s v="Pilot EX-L"/>
    <x v="1"/>
    <n v="43605"/>
    <n v="3.7"/>
    <n v="271"/>
    <s v="Modern Steel Metallic"/>
    <s v="Black"/>
    <x v="0"/>
    <s v="19-26"/>
    <x v="0"/>
    <s v="9-Speed Automatic"/>
    <s v="3.5L V6 24V GDI SOHC"/>
    <s v="5FNYF6H54NB099550"/>
    <s v="22H703"/>
    <n v="2"/>
    <n v="5"/>
    <n v="5"/>
    <n v="5"/>
    <n v="5"/>
    <n v="5"/>
    <n v="5"/>
    <x v="15"/>
    <x v="0"/>
  </r>
  <r>
    <x v="3"/>
    <x v="0"/>
    <s v="Pilot Special Edition"/>
    <x v="0"/>
    <n v="39000"/>
    <n v="4.7"/>
    <n v="261"/>
    <s v="Crystal Black Pearl"/>
    <s v="Black"/>
    <x v="0"/>
    <s v="19-26"/>
    <x v="0"/>
    <s v="9-Speed Automatic"/>
    <s v="3.5L V6 24V GDI SOHC"/>
    <s v="5FNYF6H25NB005133"/>
    <s v="CE12489A"/>
    <n v="15246"/>
    <n v="5"/>
    <n v="5"/>
    <n v="5"/>
    <n v="5"/>
    <n v="5"/>
    <n v="5"/>
    <x v="15"/>
    <x v="0"/>
  </r>
  <r>
    <x v="3"/>
    <x v="0"/>
    <s v="Pilot EX-L"/>
    <x v="1"/>
    <n v="44000"/>
    <n v="5"/>
    <n v="13"/>
    <s v="Platinum White Pearl"/>
    <s v="Black"/>
    <x v="0"/>
    <s v="19-26"/>
    <x v="0"/>
    <s v="9-Speed Automatic"/>
    <s v="3.5L V6 24V GDI SOHC"/>
    <s v="5FNYF6H56NB099856"/>
    <s v="H13442"/>
    <n v="1"/>
    <n v="5"/>
    <n v="5"/>
    <n v="5"/>
    <n v="5"/>
    <n v="5"/>
    <n v="5"/>
    <x v="15"/>
    <x v="0"/>
  </r>
  <r>
    <x v="7"/>
    <x v="0"/>
    <s v="Pilot TrailSport"/>
    <x v="1"/>
    <n v="52583"/>
    <n v="4.5"/>
    <n v="1627"/>
    <s v="Sky Blue Pearl"/>
    <s v="Black"/>
    <x v="0"/>
    <m/>
    <x v="0"/>
    <s v="Automatic"/>
    <s v="3.5L V6 24V GDI DOHC"/>
    <s v="5FNYG1H64PB001838"/>
    <s v="PB001838"/>
    <n v="4"/>
    <n v="2"/>
    <n v="0"/>
    <n v="2"/>
    <n v="1"/>
    <n v="0"/>
    <n v="0"/>
    <x v="15"/>
    <x v="0"/>
  </r>
  <r>
    <x v="7"/>
    <x v="0"/>
    <s v="Odyssey EX-L"/>
    <x v="1"/>
    <n v="41905"/>
    <n v="4.4000000000000004"/>
    <n v="13"/>
    <s v="Crystal Black Pearl"/>
    <s v="Black"/>
    <x v="1"/>
    <m/>
    <x v="0"/>
    <s v="10-Speed Automatic"/>
    <s v="3.5L V6 24V GDI SOHC"/>
    <s v="5FNRL6H64PB036330"/>
    <s v="H13512"/>
    <n v="1"/>
    <n v="5"/>
    <n v="5"/>
    <n v="4"/>
    <n v="4"/>
    <n v="4"/>
    <n v="5"/>
    <x v="15"/>
    <x v="0"/>
  </r>
  <r>
    <x v="3"/>
    <x v="0"/>
    <s v="Pilot Special Edition"/>
    <x v="1"/>
    <n v="45138"/>
    <n v="4.5"/>
    <n v="1627"/>
    <s v="Platinum White Pearl"/>
    <s v="Black"/>
    <x v="0"/>
    <s v="19-26"/>
    <x v="0"/>
    <s v="9-Speed Automatic"/>
    <s v="3.5L V6 24V GDI SOHC"/>
    <s v="5FNYF6H25NB096162"/>
    <s v="NB096162"/>
    <n v="6"/>
    <n v="5"/>
    <n v="5"/>
    <n v="5"/>
    <n v="5"/>
    <n v="5"/>
    <n v="5"/>
    <x v="15"/>
    <x v="0"/>
  </r>
  <r>
    <x v="5"/>
    <x v="0"/>
    <s v="Pilot Special Edition"/>
    <x v="0"/>
    <n v="36495"/>
    <n v="4.4000000000000004"/>
    <n v="212"/>
    <s v="Lunar Silver Metallic"/>
    <s v="Gray"/>
    <x v="0"/>
    <s v="19-26"/>
    <x v="0"/>
    <s v="9-Speed Automatic"/>
    <s v="3.5L V6 24V GDI SOHC"/>
    <s v="5FNYF6H27MB101733"/>
    <s v="TDN101733"/>
    <n v="16265"/>
    <n v="4.9000000000000004"/>
    <n v="4.8"/>
    <n v="4.8"/>
    <n v="4.7"/>
    <n v="4.7"/>
    <n v="4.8"/>
    <x v="15"/>
    <x v="0"/>
  </r>
  <r>
    <x v="0"/>
    <x v="0"/>
    <s v="HR-V LX"/>
    <x v="0"/>
    <n v="19592"/>
    <n v="4.4000000000000004"/>
    <n v="212"/>
    <s v="Blue"/>
    <s v="Black"/>
    <x v="0"/>
    <s v="27-31"/>
    <x v="0"/>
    <s v="Automatic CVT"/>
    <s v="1.8L I4 16V MPFI SOHC"/>
    <s v="3CZRU6H35JG720852"/>
    <s v="TDU720852"/>
    <n v="48626"/>
    <n v="4.7"/>
    <n v="4.5"/>
    <n v="4.7"/>
    <n v="4.5999999999999996"/>
    <n v="4.8"/>
    <n v="4.8"/>
    <x v="15"/>
    <x v="0"/>
  </r>
  <r>
    <x v="3"/>
    <x v="0"/>
    <s v="Pilot TrailSport"/>
    <x v="1"/>
    <n v="46500"/>
    <n v="3.7"/>
    <n v="271"/>
    <s v="Sonic Gray Pearl"/>
    <s v="Black"/>
    <x v="0"/>
    <s v="19-25"/>
    <x v="0"/>
    <s v="9-Speed Automatic"/>
    <s v="3.5L V6 24V GDI SOHC"/>
    <s v="5FNYF6H87NB102239"/>
    <s v="22H709"/>
    <n v="2"/>
    <n v="5"/>
    <n v="5"/>
    <n v="5"/>
    <n v="5"/>
    <n v="5"/>
    <n v="5"/>
    <x v="15"/>
    <x v="0"/>
  </r>
  <r>
    <x v="3"/>
    <x v="0"/>
    <s v="Pilot EX-L"/>
    <x v="1"/>
    <n v="44538"/>
    <n v="4.5"/>
    <n v="1627"/>
    <s v="Platinum White Pearl"/>
    <s v="Black"/>
    <x v="0"/>
    <s v="19-26"/>
    <x v="0"/>
    <s v="9-Speed Automatic"/>
    <s v="3.5L V6 24V GDI SOHC"/>
    <s v="5FNYF6H59NB099852"/>
    <s v="NB099852"/>
    <n v="0"/>
    <n v="5"/>
    <n v="5"/>
    <n v="5"/>
    <n v="5"/>
    <n v="5"/>
    <n v="5"/>
    <x v="15"/>
    <x v="0"/>
  </r>
  <r>
    <x v="7"/>
    <x v="0"/>
    <s v="Pilot EX-L 8-Passenger"/>
    <x v="1"/>
    <n v="45395"/>
    <n v="3.7"/>
    <n v="271"/>
    <s v="‚Äì"/>
    <s v="Black"/>
    <x v="0"/>
    <m/>
    <x v="0"/>
    <s v="Automatic"/>
    <s v="3.5L V6 24V GDI DOHC"/>
    <s v="5FNYG1H48PB004028"/>
    <s v="23H223"/>
    <n v="2"/>
    <n v="2"/>
    <n v="0"/>
    <n v="2"/>
    <n v="1"/>
    <n v="0"/>
    <n v="0"/>
    <x v="15"/>
    <x v="0"/>
  </r>
  <r>
    <x v="3"/>
    <x v="0"/>
    <s v="Pilot TrailSport"/>
    <x v="1"/>
    <n v="46719"/>
    <n v="4.5"/>
    <n v="821"/>
    <s v="Sonic Gray Pearl"/>
    <s v="Black"/>
    <x v="0"/>
    <s v="19-25"/>
    <x v="0"/>
    <s v="9-Speed Automatic"/>
    <s v="3.5L V6 24V GDI SOHC"/>
    <s v="5FNYF6H87NB102225"/>
    <s v="DDF102225"/>
    <n v="5"/>
    <n v="5"/>
    <n v="5"/>
    <n v="5"/>
    <n v="5"/>
    <n v="5"/>
    <n v="5"/>
    <x v="15"/>
    <x v="0"/>
  </r>
  <r>
    <x v="7"/>
    <x v="0"/>
    <s v="CR-V Hybrid Sport Touring"/>
    <x v="1"/>
    <n v="40240"/>
    <n v="4.4000000000000004"/>
    <n v="13"/>
    <s v="Radiant Red Metallic"/>
    <s v="Black"/>
    <x v="0"/>
    <m/>
    <x v="1"/>
    <s v="Automatic CVT"/>
    <s v="2.0L I4 16V GDI DOHC Hybrid"/>
    <s v="2HKRS6H95PH801320"/>
    <s v="H13440"/>
    <n v="5"/>
    <n v="5"/>
    <n v="3"/>
    <n v="4"/>
    <n v="4"/>
    <n v="5"/>
    <n v="5"/>
    <x v="15"/>
    <x v="0"/>
  </r>
  <r>
    <x v="7"/>
    <x v="0"/>
    <s v="CR-V EX"/>
    <x v="1"/>
    <n v="34860"/>
    <n v="4.7"/>
    <n v="13"/>
    <s v="Radiant Red Metallic"/>
    <s v="Gray"/>
    <x v="0"/>
    <m/>
    <x v="0"/>
    <s v="Automatic CVT"/>
    <s v="1.5L I4 16V GDI DOHC Turbo"/>
    <s v="2HKRS4H47PH412591"/>
    <s v="H13517"/>
    <n v="1"/>
    <n v="5"/>
    <n v="5"/>
    <n v="5"/>
    <n v="4"/>
    <n v="4"/>
    <n v="5"/>
    <x v="15"/>
    <x v="0"/>
  </r>
  <r>
    <x v="4"/>
    <x v="0"/>
    <s v="Civic Si Base"/>
    <x v="0"/>
    <n v="26536"/>
    <n v="3.3"/>
    <n v="345"/>
    <s v="Lunar Silver Metallic"/>
    <s v="Black"/>
    <x v="1"/>
    <s v="26-36"/>
    <x v="0"/>
    <s v="6-Speed Manual"/>
    <s v="1.5L I4 16V GDI DOHC Turbo"/>
    <s v="2HGFC1E58LH705710"/>
    <s v="J3024C"/>
    <n v="29558"/>
    <n v="4.8"/>
    <n v="4.8"/>
    <n v="4.8"/>
    <n v="4.8"/>
    <n v="4.9000000000000004"/>
    <n v="4.9000000000000004"/>
    <x v="15"/>
    <x v="0"/>
  </r>
  <r>
    <x v="3"/>
    <x v="0"/>
    <s v="Accord Sport SE"/>
    <x v="1"/>
    <n v="31565"/>
    <n v="5"/>
    <n v="13"/>
    <s v="Lunar Silver Metallic"/>
    <s v="Black"/>
    <x v="1"/>
    <s v="29-35"/>
    <x v="0"/>
    <s v="Automatic CVT"/>
    <s v="1.5L I4 16V GDI DOHC Turbo"/>
    <s v="1HGCV1F46NA122735"/>
    <s v="H13488"/>
    <n v="6"/>
    <n v="5"/>
    <n v="5"/>
    <n v="5"/>
    <n v="5"/>
    <n v="5"/>
    <n v="5"/>
    <x v="15"/>
    <x v="0"/>
  </r>
  <r>
    <x v="7"/>
    <x v="0"/>
    <s v="CR-V EX-L"/>
    <x v="1"/>
    <n v="37510"/>
    <n v="4.7"/>
    <n v="13"/>
    <s v="Still Night Pearl"/>
    <s v="Black"/>
    <x v="0"/>
    <m/>
    <x v="0"/>
    <s v="Automatic CVT"/>
    <s v="1.5L I4 16V GDI DOHC Turbo"/>
    <s v="2HKRS4H77PH412245"/>
    <s v="H13521"/>
    <n v="1"/>
    <n v="5"/>
    <n v="5"/>
    <n v="5"/>
    <n v="4"/>
    <n v="4"/>
    <n v="5"/>
    <x v="15"/>
    <x v="0"/>
  </r>
  <r>
    <x v="3"/>
    <x v="0"/>
    <s v="Pilot TrailSport"/>
    <x v="1"/>
    <n v="47038"/>
    <n v="4.5"/>
    <n v="1627"/>
    <s v="Sonic Gray Pearl"/>
    <s v="Black"/>
    <x v="0"/>
    <s v="19-25"/>
    <x v="0"/>
    <s v="9-Speed Automatic"/>
    <s v="3.5L V6 24V GDI SOHC"/>
    <s v="5FNYF6H84NB100836"/>
    <s v="NB100836"/>
    <n v="11"/>
    <n v="5"/>
    <n v="5"/>
    <n v="5"/>
    <n v="5"/>
    <n v="5"/>
    <n v="5"/>
    <x v="15"/>
    <x v="0"/>
  </r>
  <r>
    <x v="3"/>
    <x v="0"/>
    <s v="Civic Si Base"/>
    <x v="1"/>
    <n v="31943"/>
    <n v="4"/>
    <n v="277"/>
    <s v="Sonic Gray Pearl"/>
    <s v="Black / Red"/>
    <x v="1"/>
    <s v="27-37"/>
    <x v="0"/>
    <s v="6-Speed Manual"/>
    <s v="1.5L I4 16V GDI DOHC Turbo"/>
    <s v="2HGFE1E58NH470545"/>
    <s v="Q1U470545"/>
    <n v="15350"/>
    <n v="4.2"/>
    <n v="4"/>
    <n v="4.5"/>
    <n v="4.2"/>
    <n v="4.5"/>
    <n v="5"/>
    <x v="15"/>
    <x v="0"/>
  </r>
  <r>
    <x v="8"/>
    <x v="0"/>
    <s v="Odyssey EX-L/RES"/>
    <x v="0"/>
    <n v="19992"/>
    <n v="4.5"/>
    <n v="821"/>
    <s v="Modern Steel Metallic"/>
    <s v="Gray"/>
    <x v="1"/>
    <s v="19-28"/>
    <x v="0"/>
    <s v="6-Speed Automatic"/>
    <s v="3.5L V6 24V MPFI SOHC"/>
    <s v="5FNRL5H66FB017156"/>
    <s v="D1N017156"/>
    <n v="124676"/>
    <n v="4.8"/>
    <n v="4.5999999999999996"/>
    <n v="4.7"/>
    <n v="4.5999999999999996"/>
    <n v="4.7"/>
    <n v="4.8"/>
    <x v="15"/>
    <x v="0"/>
  </r>
  <r>
    <x v="4"/>
    <x v="0"/>
    <s v="CR-V EX"/>
    <x v="0"/>
    <n v="31488"/>
    <n v="4.5999999999999996"/>
    <n v="1963"/>
    <s v="Lunar Silver Metallic"/>
    <s v="Ivory"/>
    <x v="0"/>
    <s v="27-32"/>
    <x v="0"/>
    <s v="Automatic CVT"/>
    <s v="1.5L I4 16V GDI DOHC Turbo"/>
    <s v="2HKRW2H50LH650245"/>
    <s v="W1904"/>
    <n v="14325"/>
    <n v="4.9000000000000004"/>
    <n v="4.8"/>
    <n v="4.8"/>
    <n v="4.8"/>
    <n v="4.9000000000000004"/>
    <n v="4.9000000000000004"/>
    <x v="15"/>
    <x v="0"/>
  </r>
  <r>
    <x v="7"/>
    <x v="0"/>
    <s v="CR-V Hybrid Sport Touring"/>
    <x v="1"/>
    <n v="42613"/>
    <n v="4.5"/>
    <n v="1627"/>
    <s v="Platinum White Pearl"/>
    <s v="Black"/>
    <x v="0"/>
    <m/>
    <x v="1"/>
    <s v="Automatic CVT"/>
    <s v="2.0L I4 16V GDI DOHC Hybrid"/>
    <s v="2HKRS6H9XPH801295"/>
    <s v="PH801295"/>
    <n v="4"/>
    <n v="5"/>
    <n v="3"/>
    <n v="4"/>
    <n v="4"/>
    <n v="5"/>
    <n v="5"/>
    <x v="15"/>
    <x v="0"/>
  </r>
  <r>
    <x v="3"/>
    <x v="0"/>
    <s v="Accord Sport 1.5T"/>
    <x v="1"/>
    <n v="29555"/>
    <n v="4.5"/>
    <n v="821"/>
    <s v="Platinum White Pearl"/>
    <s v="Black"/>
    <x v="1"/>
    <s v="29-35"/>
    <x v="0"/>
    <s v="Automatic CVT"/>
    <s v="1.5L I4 16V GDI DOHC Turbo"/>
    <s v="1HGCV1F37NA062651"/>
    <s v="DDF062651"/>
    <n v="3203"/>
    <n v="5"/>
    <n v="5"/>
    <n v="5"/>
    <n v="5"/>
    <n v="5"/>
    <n v="5"/>
    <x v="15"/>
    <x v="0"/>
  </r>
  <r>
    <x v="7"/>
    <x v="0"/>
    <s v="Odyssey Sport"/>
    <x v="1"/>
    <n v="42655"/>
    <n v="3.7"/>
    <n v="271"/>
    <s v="‚Äì"/>
    <s v="Black"/>
    <x v="1"/>
    <m/>
    <x v="0"/>
    <s v="Automatic"/>
    <s v="3.5L V6 24V GDI SOHC"/>
    <s v="5FNRL6H79PB029690"/>
    <s v="23H173"/>
    <n v="5"/>
    <n v="5"/>
    <n v="5"/>
    <n v="4"/>
    <n v="4"/>
    <n v="4"/>
    <n v="5"/>
    <x v="15"/>
    <x v="0"/>
  </r>
  <r>
    <x v="3"/>
    <x v="0"/>
    <s v="Pilot Black Edition"/>
    <x v="0"/>
    <n v="48994"/>
    <n v="5"/>
    <n v="56"/>
    <s v="Black"/>
    <s v="White"/>
    <x v="0"/>
    <s v="19-26"/>
    <x v="0"/>
    <s v="9-Speed Automatic"/>
    <s v="3.5L V6 24V GDI SOHC"/>
    <s v="5FNYF6H78NB043855"/>
    <s v="A4539"/>
    <n v="5489"/>
    <n v="5"/>
    <n v="5"/>
    <n v="5"/>
    <n v="5"/>
    <n v="5"/>
    <n v="5"/>
    <x v="15"/>
    <x v="0"/>
  </r>
  <r>
    <x v="3"/>
    <x v="0"/>
    <s v="Passport EX-L"/>
    <x v="1"/>
    <n v="39124"/>
    <n v="4"/>
    <n v="277"/>
    <s v="Crystal Black Pearl"/>
    <s v="Black"/>
    <x v="0"/>
    <s v="19-24"/>
    <x v="0"/>
    <s v="9-Speed Automatic"/>
    <s v="3.5L V6 24V GDI SOHC"/>
    <s v="5FNYF8H50NB029331"/>
    <s v="QNF029331"/>
    <n v="6"/>
    <n v="5"/>
    <n v="5"/>
    <n v="4.9000000000000004"/>
    <n v="5"/>
    <n v="4.9000000000000004"/>
    <n v="5"/>
    <x v="15"/>
    <x v="0"/>
  </r>
  <r>
    <x v="7"/>
    <x v="0"/>
    <s v="Odyssey Sport"/>
    <x v="1"/>
    <n v="46988"/>
    <n v="4"/>
    <n v="277"/>
    <s v="Sonic Gray Pearl"/>
    <s v="Black"/>
    <x v="1"/>
    <m/>
    <x v="0"/>
    <s v="Automatic"/>
    <s v="3.5L V6 24V GDI SOHC"/>
    <s v="5FNRL6H78PB003324"/>
    <s v="QDU003324"/>
    <n v="12312"/>
    <n v="5"/>
    <n v="5"/>
    <n v="4"/>
    <n v="4"/>
    <n v="4"/>
    <n v="5"/>
    <x v="15"/>
    <x v="0"/>
  </r>
  <r>
    <x v="7"/>
    <x v="0"/>
    <s v="Ridgeline RTL-E"/>
    <x v="1"/>
    <n v="46948"/>
    <n v="5"/>
    <n v="141"/>
    <s v="Radiant Red"/>
    <s v="Black"/>
    <x v="0"/>
    <m/>
    <x v="0"/>
    <s v="Automatic"/>
    <s v="3.5L V6 24V GDI SOHC"/>
    <s v="5FPYK3F72PB020904"/>
    <s v="X376H"/>
    <n v="0"/>
    <n v="5"/>
    <n v="4.8"/>
    <n v="4.8"/>
    <n v="4.2"/>
    <n v="5"/>
    <n v="5"/>
    <x v="15"/>
    <x v="0"/>
  </r>
  <r>
    <x v="3"/>
    <x v="0"/>
    <s v="Pilot TrailSport"/>
    <x v="0"/>
    <n v="44999"/>
    <n v="4.5999999999999996"/>
    <n v="1963"/>
    <s v="Platinum White Pearl"/>
    <s v="Black"/>
    <x v="0"/>
    <s v="19-25"/>
    <x v="0"/>
    <s v="9-Speed Automatic"/>
    <s v="3.5L V6 24V GDI SOHC"/>
    <s v="5FNYF6H88NB065234"/>
    <s v="XL12309"/>
    <n v="1679"/>
    <n v="5"/>
    <n v="5"/>
    <n v="5"/>
    <n v="5"/>
    <n v="5"/>
    <n v="5"/>
    <x v="15"/>
    <x v="0"/>
  </r>
  <r>
    <x v="7"/>
    <x v="0"/>
    <s v="Ridgeline RTL"/>
    <x v="1"/>
    <n v="43495"/>
    <n v="4.5"/>
    <n v="1627"/>
    <s v="Obsidian Blue Pearl"/>
    <s v="Gray"/>
    <x v="0"/>
    <m/>
    <x v="0"/>
    <s v="Automatic"/>
    <s v="3.5L V6 24V GDI SOHC"/>
    <s v="5FPYK3F51PB008452"/>
    <s v="PB008452"/>
    <n v="10"/>
    <n v="5"/>
    <n v="4.8"/>
    <n v="4.8"/>
    <n v="4.2"/>
    <n v="5"/>
    <n v="5"/>
    <x v="15"/>
    <x v="0"/>
  </r>
  <r>
    <x v="11"/>
    <x v="0"/>
    <s v="Accord Sport"/>
    <x v="0"/>
    <n v="19888"/>
    <n v="4.3"/>
    <n v="111"/>
    <s v="Crystal Black Pearl"/>
    <s v="Black"/>
    <x v="1"/>
    <s v="26-34"/>
    <x v="0"/>
    <s v="Automatic CVT"/>
    <s v="2.4L I4 16V GDI DOHC"/>
    <s v="1HGCR2F5XHA300962"/>
    <s v="P11780"/>
    <n v="53891"/>
    <n v="4.8"/>
    <n v="4.8"/>
    <n v="4.8"/>
    <n v="4.8"/>
    <n v="4.8"/>
    <n v="4.9000000000000004"/>
    <x v="15"/>
    <x v="0"/>
  </r>
  <r>
    <x v="3"/>
    <x v="0"/>
    <s v="CR-V Special Edition"/>
    <x v="0"/>
    <n v="30997"/>
    <n v="4"/>
    <n v="277"/>
    <s v="Sonic Gray Pearl"/>
    <s v="Black"/>
    <x v="0"/>
    <s v="27-32"/>
    <x v="0"/>
    <s v="Automatic CVT"/>
    <s v="1.5L I4 16V GDI DOHC Turbo"/>
    <s v="2HKRW2H75NH616449"/>
    <s v="QDN616449"/>
    <n v="10602"/>
    <n v="4.9000000000000004"/>
    <n v="4.8"/>
    <n v="4.7"/>
    <n v="4.8"/>
    <n v="4.7"/>
    <n v="4.9000000000000004"/>
    <x v="15"/>
    <x v="0"/>
  </r>
  <r>
    <x v="7"/>
    <x v="0"/>
    <s v="Pilot TrailSport"/>
    <x v="1"/>
    <n v="51845"/>
    <n v="3.7"/>
    <n v="271"/>
    <s v="Sky"/>
    <s v="Black"/>
    <x v="4"/>
    <m/>
    <x v="0"/>
    <s v="Automatic"/>
    <s v="3.5L V6 24V GDI DOHC"/>
    <s v="5FNYG1H61PB003188"/>
    <s v="23H228"/>
    <n v="0"/>
    <n v="2"/>
    <n v="0"/>
    <n v="2"/>
    <n v="1"/>
    <n v="0"/>
    <n v="0"/>
    <x v="15"/>
    <x v="0"/>
  </r>
  <r>
    <x v="3"/>
    <x v="0"/>
    <s v="Pilot TrailSport"/>
    <x v="1"/>
    <n v="41992"/>
    <n v="4.5"/>
    <n v="821"/>
    <s v="Lunar Silver Metallic"/>
    <s v="Black"/>
    <x v="0"/>
    <s v="19-25"/>
    <x v="0"/>
    <s v="9-Speed Automatic"/>
    <s v="3.5L V6 24V GDI SOHC"/>
    <s v="5FNYF6H80NB034222"/>
    <s v="DDN034222"/>
    <n v="14271"/>
    <n v="5"/>
    <n v="5"/>
    <n v="5"/>
    <n v="5"/>
    <n v="5"/>
    <n v="5"/>
    <x v="15"/>
    <x v="0"/>
  </r>
  <r>
    <x v="1"/>
    <x v="0"/>
    <s v="Accord Touring 2.0T"/>
    <x v="0"/>
    <n v="29911"/>
    <n v="4.5999999999999996"/>
    <n v="1963"/>
    <s v="Platinum White Pearl"/>
    <s v="Ivory"/>
    <x v="1"/>
    <s v="22-32"/>
    <x v="0"/>
    <s v="10-Speed Automatic"/>
    <s v="2.0L I4 16V GDI DOHC Turbo"/>
    <s v="1HGCV2F94KA013140"/>
    <s v="X12322"/>
    <n v="25581"/>
    <n v="4.7"/>
    <n v="4.7"/>
    <n v="4.7"/>
    <n v="4.7"/>
    <n v="4.8"/>
    <n v="4.8"/>
    <x v="15"/>
    <x v="0"/>
  </r>
  <r>
    <x v="23"/>
    <x v="0"/>
    <s v="Element EX"/>
    <x v="0"/>
    <n v="5900"/>
    <n v="4.5"/>
    <n v="4"/>
    <s v="Eternal Blue Pearl"/>
    <s v="Gray/Blue"/>
    <x v="2"/>
    <s v="21-24"/>
    <x v="0"/>
    <s v="Automatic"/>
    <s v="2.4L DOHC MPFI i-VTEC 16-valve I4 engine"/>
    <s v="5J6YH28513L049518"/>
    <n v="124231"/>
    <n v="202726"/>
    <n v="4.5"/>
    <n v="4.5"/>
    <n v="4.3"/>
    <n v="4.7"/>
    <n v="4.5"/>
    <n v="4.8"/>
    <x v="15"/>
    <x v="0"/>
  </r>
  <r>
    <x v="3"/>
    <x v="0"/>
    <s v="Pilot EX-L"/>
    <x v="1"/>
    <n v="42105"/>
    <n v="3.4"/>
    <n v="54"/>
    <s v="Crystal Black Pearl"/>
    <s v="Black"/>
    <x v="0"/>
    <s v="19-26"/>
    <x v="0"/>
    <s v="9-Speed Automatic"/>
    <s v="3.5L V6 24V GDI SOHC"/>
    <s v="5FNYF6H56NB094172"/>
    <s v="HT3868"/>
    <n v="2"/>
    <n v="5"/>
    <n v="5"/>
    <n v="5"/>
    <n v="5"/>
    <n v="5"/>
    <n v="5"/>
    <x v="15"/>
    <x v="0"/>
  </r>
  <r>
    <x v="7"/>
    <x v="0"/>
    <s v="Pilot EX-L 8-Passenger"/>
    <x v="1"/>
    <n v="45740"/>
    <n v="3.4"/>
    <n v="54"/>
    <s v="Platinum White Pearl"/>
    <s v="Gray"/>
    <x v="0"/>
    <m/>
    <x v="0"/>
    <s v="10-Speed Automatic"/>
    <s v="3.5L V6 24V GDI DOHC"/>
    <s v="5FNYG1H49PB002787"/>
    <s v="HT3913"/>
    <n v="2"/>
    <n v="2"/>
    <n v="0"/>
    <n v="2"/>
    <n v="1"/>
    <n v="0"/>
    <n v="0"/>
    <x v="15"/>
    <x v="0"/>
  </r>
  <r>
    <x v="3"/>
    <x v="0"/>
    <s v="Pilot Special Edition"/>
    <x v="1"/>
    <n v="42461"/>
    <n v="4"/>
    <n v="277"/>
    <s v="Sonic Gray Pearl"/>
    <s v="Black"/>
    <x v="0"/>
    <s v="19-26"/>
    <x v="0"/>
    <s v="9-Speed Automatic"/>
    <s v="3.5L V6 24V GDI SOHC"/>
    <s v="5FNYF6H25NB105376"/>
    <s v="Q1F105376"/>
    <n v="5"/>
    <n v="5"/>
    <n v="5"/>
    <n v="5"/>
    <n v="5"/>
    <n v="5"/>
    <n v="5"/>
    <x v="15"/>
    <x v="0"/>
  </r>
  <r>
    <x v="7"/>
    <x v="0"/>
    <s v="Ridgeline RTL"/>
    <x v="1"/>
    <n v="43470"/>
    <n v="4.8"/>
    <n v="13"/>
    <s v="Sonic Gray Pearl"/>
    <s v="Black"/>
    <x v="0"/>
    <m/>
    <x v="0"/>
    <s v="9-Speed Automatic"/>
    <s v="3.5L V6 24V GDI SOHC"/>
    <s v="5FPYK3F50PB014758"/>
    <s v="H13469"/>
    <n v="5"/>
    <n v="5"/>
    <n v="4.8"/>
    <n v="4.8"/>
    <n v="4.2"/>
    <n v="5"/>
    <n v="5"/>
    <x v="15"/>
    <x v="0"/>
  </r>
  <r>
    <x v="6"/>
    <x v="0"/>
    <s v="CR-V EX-L"/>
    <x v="0"/>
    <n v="8599"/>
    <n v="4"/>
    <n v="321"/>
    <s v="Tan"/>
    <s v="White"/>
    <x v="2"/>
    <s v="20-26"/>
    <x v="0"/>
    <s v="5-Speed Automatic"/>
    <s v="2.4L I4 16V MPFI DOHC"/>
    <s v="JHLRE48708C069480"/>
    <s v="X11723A"/>
    <n v="152231"/>
    <n v="4.4000000000000004"/>
    <n v="4.4000000000000004"/>
    <n v="4.3"/>
    <n v="4.5999999999999996"/>
    <n v="4.4000000000000004"/>
    <n v="4.8"/>
    <x v="15"/>
    <x v="0"/>
  </r>
  <r>
    <x v="7"/>
    <x v="0"/>
    <s v="CR-V EX-L"/>
    <x v="1"/>
    <n v="37510"/>
    <n v="3.7"/>
    <n v="271"/>
    <s v="Platinum White Pearl"/>
    <s v="Gray"/>
    <x v="4"/>
    <m/>
    <x v="0"/>
    <s v="Automatic CVT"/>
    <s v="1.5L I4 16V GDI DOHC Turbo"/>
    <s v="2HKRS4H75PH412406"/>
    <s v="23H232"/>
    <n v="0"/>
    <n v="5"/>
    <n v="5"/>
    <n v="5"/>
    <n v="4"/>
    <n v="4"/>
    <n v="5"/>
    <x v="15"/>
    <x v="0"/>
  </r>
  <r>
    <x v="3"/>
    <x v="0"/>
    <s v="Insight EX"/>
    <x v="1"/>
    <n v="27774"/>
    <n v="4.5"/>
    <n v="821"/>
    <s v="Platinum White Pearl"/>
    <s v="Ivory"/>
    <x v="1"/>
    <s v="55-49"/>
    <x v="1"/>
    <s v="Automatic CVT"/>
    <s v="1.5L I4 16V MPFI DOHC Hybrid"/>
    <s v="19XZE4F54NE010094"/>
    <s v="DDN010094"/>
    <n v="14860"/>
    <n v="2"/>
    <n v="0"/>
    <n v="2"/>
    <n v="1"/>
    <n v="0"/>
    <n v="0"/>
    <x v="15"/>
    <x v="0"/>
  </r>
  <r>
    <x v="2"/>
    <x v="0"/>
    <s v="Odyssey EX-L"/>
    <x v="0"/>
    <n v="20252"/>
    <n v="4.8"/>
    <n v="288"/>
    <s v="White"/>
    <s v="Gray"/>
    <x v="1"/>
    <s v="19-28"/>
    <x v="0"/>
    <s v="6-Speed Automatic"/>
    <s v="3.5L V6 24V MPFI SOHC"/>
    <s v="5FNRL5H69GB090779"/>
    <s v="0779A"/>
    <n v="101355"/>
    <n v="4.8"/>
    <n v="4.5999999999999996"/>
    <n v="4.7"/>
    <n v="4.5999999999999996"/>
    <n v="4.7"/>
    <n v="4.8"/>
    <x v="15"/>
    <x v="0"/>
  </r>
  <r>
    <x v="0"/>
    <x v="0"/>
    <s v="Civic EX"/>
    <x v="0"/>
    <n v="26970"/>
    <n v="4.2"/>
    <n v="556"/>
    <s v="Gray"/>
    <s v="Black"/>
    <x v="1"/>
    <s v="31-40"/>
    <x v="0"/>
    <s v="Automatic CVT"/>
    <s v="1.5L I4 16V GDI DOHC Turbo"/>
    <s v="SHHFK7H59JU415672"/>
    <n v="44080"/>
    <n v="47740"/>
    <n v="4.7"/>
    <n v="4.7"/>
    <n v="4.8"/>
    <n v="4.8"/>
    <n v="4.9000000000000004"/>
    <n v="4.8"/>
    <x v="15"/>
    <x v="0"/>
  </r>
  <r>
    <x v="5"/>
    <x v="0"/>
    <s v="Pilot EX-L"/>
    <x v="0"/>
    <n v="36529"/>
    <n v="4.2"/>
    <n v="318"/>
    <s v="Lunar Silver Metallic"/>
    <s v="Gray"/>
    <x v="0"/>
    <s v="19-26"/>
    <x v="0"/>
    <s v="9-Speed Automatic"/>
    <s v="3.5L V6 24V GDI SOHC"/>
    <s v="5FNYF6H57MB000346"/>
    <s v="X6232B"/>
    <n v="31324"/>
    <n v="4.9000000000000004"/>
    <n v="4.8"/>
    <n v="4.8"/>
    <n v="4.7"/>
    <n v="4.7"/>
    <n v="4.8"/>
    <x v="15"/>
    <x v="0"/>
  </r>
  <r>
    <x v="4"/>
    <x v="0"/>
    <s v="Pilot EX-L"/>
    <x v="0"/>
    <n v="30999"/>
    <n v="4.5"/>
    <n v="1627"/>
    <s v="Deep Scarlet Pearl"/>
    <s v="Beige"/>
    <x v="0"/>
    <s v="18-26"/>
    <x v="0"/>
    <s v="6-Speed Automatic"/>
    <s v="3.5L V6 24V GDI SOHC"/>
    <s v="5FNYF6H59LB028860"/>
    <s v="LB028860P"/>
    <n v="49171"/>
    <n v="4.5999999999999996"/>
    <n v="4.5"/>
    <n v="4.2"/>
    <n v="4.0999999999999996"/>
    <n v="4.5"/>
    <n v="4.0999999999999996"/>
    <x v="15"/>
    <x v="0"/>
  </r>
  <r>
    <x v="3"/>
    <x v="0"/>
    <s v="Pilot EX-L"/>
    <x v="1"/>
    <n v="44492"/>
    <n v="5"/>
    <n v="141"/>
    <s v="Platinum White Pearl"/>
    <s v="White"/>
    <x v="0"/>
    <s v="19-26"/>
    <x v="0"/>
    <s v="9-Speed Automatic"/>
    <s v="3.5L V6 24V GDI SOHC"/>
    <s v="5FNYF6H57NB098859"/>
    <s v="X325H"/>
    <n v="9"/>
    <n v="5"/>
    <n v="5"/>
    <n v="5"/>
    <n v="5"/>
    <n v="5"/>
    <n v="5"/>
    <x v="15"/>
    <x v="0"/>
  </r>
  <r>
    <x v="3"/>
    <x v="0"/>
    <s v="Pilot Special Edition"/>
    <x v="1"/>
    <n v="43100"/>
    <n v="3.4"/>
    <n v="54"/>
    <s v="Platinum White Pearl"/>
    <s v="Black"/>
    <x v="0"/>
    <s v="19-26"/>
    <x v="0"/>
    <s v="9-Speed Automatic"/>
    <s v="3.5L V6 24V GDI SOHC"/>
    <s v="5FNYF6H28NB102116"/>
    <s v="HT3895"/>
    <n v="2"/>
    <n v="5"/>
    <n v="5"/>
    <n v="5"/>
    <n v="5"/>
    <n v="5"/>
    <n v="5"/>
    <x v="15"/>
    <x v="0"/>
  </r>
  <r>
    <x v="5"/>
    <x v="0"/>
    <s v="Passport Sport"/>
    <x v="1"/>
    <n v="32451"/>
    <n v="4"/>
    <n v="277"/>
    <s v="Modern Steel Metallic"/>
    <s v="Black"/>
    <x v="0"/>
    <s v="19-24"/>
    <x v="0"/>
    <s v="9-Speed Automatic"/>
    <s v="3.5L V6 24V GDI SOHC"/>
    <s v="5FNYF8H25MB003635"/>
    <s v="QDN003635"/>
    <n v="15789"/>
    <n v="4.9000000000000004"/>
    <n v="4.7"/>
    <n v="4.8"/>
    <n v="4.5999999999999996"/>
    <n v="4.8"/>
    <n v="4.8"/>
    <x v="15"/>
    <x v="0"/>
  </r>
  <r>
    <x v="0"/>
    <x v="0"/>
    <s v="Pilot EX-L"/>
    <x v="0"/>
    <n v="28974"/>
    <n v="4.5999999999999996"/>
    <n v="4"/>
    <s v="Black Obsidian"/>
    <s v="White"/>
    <x v="0"/>
    <s v="18-26"/>
    <x v="0"/>
    <s v="6-Speed Automatic"/>
    <s v="V6 Cylinder Engine"/>
    <s v="5FNYF6H55JB065854"/>
    <s v="W1845A"/>
    <n v="50213"/>
    <n v="4.7"/>
    <n v="4.5999999999999996"/>
    <n v="4.7"/>
    <n v="4.5"/>
    <n v="4.5999999999999996"/>
    <n v="4.7"/>
    <x v="15"/>
    <x v="0"/>
  </r>
  <r>
    <x v="3"/>
    <x v="0"/>
    <s v="Passport TrailSport"/>
    <x v="0"/>
    <n v="42995"/>
    <n v="4.9000000000000004"/>
    <n v="3531"/>
    <s v="Black"/>
    <s v="Black"/>
    <x v="0"/>
    <s v="19-24"/>
    <x v="0"/>
    <s v="9-Speed Automatic"/>
    <s v="3.5L V6 24V GDI SOHC"/>
    <s v="5FNYF8H67NB004256"/>
    <s v="21894A"/>
    <n v="18160"/>
    <n v="5"/>
    <n v="5"/>
    <n v="4.9000000000000004"/>
    <n v="5"/>
    <n v="4.9000000000000004"/>
    <n v="5"/>
    <x v="15"/>
    <x v="0"/>
  </r>
  <r>
    <x v="1"/>
    <x v="0"/>
    <s v="Passport EX-L"/>
    <x v="0"/>
    <n v="34900"/>
    <n v="3.4"/>
    <n v="54"/>
    <s v="Crystal Black Pearl"/>
    <s v="Black"/>
    <x v="0"/>
    <s v="19-24"/>
    <x v="0"/>
    <s v="9-Speed Automatic"/>
    <s v="3.5L V6 24V GDI SOHC"/>
    <s v="5FNYF8H55KB017932"/>
    <s v="HP1606"/>
    <n v="16952"/>
    <n v="4.8"/>
    <n v="4.7"/>
    <n v="4.7"/>
    <n v="4.5999999999999996"/>
    <n v="4.7"/>
    <n v="4.8"/>
    <x v="15"/>
    <x v="0"/>
  </r>
  <r>
    <x v="1"/>
    <x v="0"/>
    <s v="Civic LX"/>
    <x v="0"/>
    <n v="19512"/>
    <n v="4.3"/>
    <n v="125"/>
    <s v="White"/>
    <s v="Black"/>
    <x v="1"/>
    <s v="30-38"/>
    <x v="0"/>
    <s v="Automatic CVT"/>
    <s v="2.0L I4 16V MPFI DOHC"/>
    <s v="2HGFC2F62KH585494"/>
    <s v="HX1396"/>
    <n v="63261"/>
    <n v="4.8"/>
    <n v="4.8"/>
    <n v="4.9000000000000004"/>
    <n v="4.8"/>
    <n v="4.9000000000000004"/>
    <n v="4.9000000000000004"/>
    <x v="15"/>
    <x v="0"/>
  </r>
  <r>
    <x v="4"/>
    <x v="0"/>
    <s v="Insight EX"/>
    <x v="0"/>
    <n v="23500"/>
    <n v="4.4000000000000004"/>
    <n v="712"/>
    <s v="Black"/>
    <s v="White"/>
    <x v="1"/>
    <s v="55-49"/>
    <x v="1"/>
    <s v="Variable"/>
    <s v="Gas/Electric I-4 1.5 L/91"/>
    <s v="19XZE4F51LE011801"/>
    <s v="8101A"/>
    <n v="85552"/>
    <n v="4.5"/>
    <n v="4.8"/>
    <n v="4.5"/>
    <n v="4.8"/>
    <n v="4.9000000000000004"/>
    <n v="5"/>
    <x v="15"/>
    <x v="0"/>
  </r>
  <r>
    <x v="7"/>
    <x v="0"/>
    <s v="Ridgeline RTL-E"/>
    <x v="1"/>
    <n v="47610"/>
    <n v="4.8"/>
    <n v="13"/>
    <s v="Crystal Black Pearl"/>
    <s v="Black"/>
    <x v="0"/>
    <m/>
    <x v="0"/>
    <s v="9-Speed Automatic"/>
    <s v="3.5L V6 24V GDI SOHC"/>
    <s v="5FPYK3F7XPB014378"/>
    <s v="H13492"/>
    <n v="1"/>
    <n v="5"/>
    <n v="4.8"/>
    <n v="4.8"/>
    <n v="4.2"/>
    <n v="5"/>
    <n v="5"/>
    <x v="15"/>
    <x v="0"/>
  </r>
  <r>
    <x v="7"/>
    <x v="0"/>
    <s v="CR-V Hybrid Sport Touring"/>
    <x v="1"/>
    <n v="40240"/>
    <n v="3.7"/>
    <n v="271"/>
    <s v="Radiant Red Metallic"/>
    <s v="Black"/>
    <x v="0"/>
    <m/>
    <x v="1"/>
    <s v="Automatic CVT"/>
    <s v="2.0L I4 16V GDI DOHC Hybrid"/>
    <s v="2HKRS6H9XPH801345"/>
    <s v="23H147"/>
    <n v="2"/>
    <n v="5"/>
    <n v="3"/>
    <n v="4"/>
    <n v="4"/>
    <n v="5"/>
    <n v="5"/>
    <x v="15"/>
    <x v="0"/>
  </r>
  <r>
    <x v="4"/>
    <x v="0"/>
    <s v="Passport Touring"/>
    <x v="0"/>
    <n v="34599"/>
    <n v="4"/>
    <n v="277"/>
    <s v="Black"/>
    <s v="Black"/>
    <x v="0"/>
    <s v="19-24"/>
    <x v="0"/>
    <s v="9-Speed Automatic"/>
    <s v="3.5L V6 24V GDI SOHC"/>
    <s v="5FNYF8H91LB017317"/>
    <s v="QDN017317"/>
    <n v="27545"/>
    <n v="4.9000000000000004"/>
    <n v="4.8"/>
    <n v="4.8"/>
    <n v="4.5999999999999996"/>
    <n v="4.8"/>
    <n v="4.8"/>
    <x v="15"/>
    <x v="0"/>
  </r>
  <r>
    <x v="4"/>
    <x v="0"/>
    <s v="Pilot EX-L"/>
    <x v="1"/>
    <n v="27994"/>
    <n v="4.5"/>
    <n v="821"/>
    <s v="Platinum White Pearl"/>
    <s v="Beige"/>
    <x v="0"/>
    <s v="18-26"/>
    <x v="0"/>
    <s v="6-Speed Automatic"/>
    <s v="3.5L V6 24V GDI SOHC"/>
    <s v="5FNYF6H57LB026637"/>
    <s v="DDN026637"/>
    <n v="82891"/>
    <n v="4.5999999999999996"/>
    <n v="4.5"/>
    <n v="4.2"/>
    <n v="4.0999999999999996"/>
    <n v="4.5"/>
    <n v="4.0999999999999996"/>
    <x v="15"/>
    <x v="0"/>
  </r>
  <r>
    <x v="1"/>
    <x v="0"/>
    <s v="Civic Sport"/>
    <x v="0"/>
    <n v="22999"/>
    <n v="4.4000000000000004"/>
    <n v="1131"/>
    <s v="Platinum White Pearl"/>
    <s v="Black"/>
    <x v="1"/>
    <s v="29-36"/>
    <x v="0"/>
    <s v="Automatic CVT"/>
    <s v="2.0L I4 16V MPFI DOHC"/>
    <s v="2HGFC4B89KH304911"/>
    <s v="G80785A"/>
    <n v="31046"/>
    <n v="4.8"/>
    <n v="4.8"/>
    <n v="4.9000000000000004"/>
    <n v="4.8"/>
    <n v="4.9000000000000004"/>
    <n v="4.9000000000000004"/>
    <x v="15"/>
    <x v="0"/>
  </r>
  <r>
    <x v="4"/>
    <x v="0"/>
    <s v="Pilot EX-L"/>
    <x v="1"/>
    <n v="31964"/>
    <n v="4.5"/>
    <n v="821"/>
    <s v="Modern Steel Metallic"/>
    <s v="Gray"/>
    <x v="0"/>
    <s v="18-26"/>
    <x v="0"/>
    <s v="6-Speed Automatic"/>
    <s v="3.5L V6 24V GDI SOHC"/>
    <s v="5FNYF6H52LB059805"/>
    <s v="DDN059805"/>
    <n v="32809"/>
    <n v="4.5999999999999996"/>
    <n v="4.5"/>
    <n v="4.2"/>
    <n v="4.0999999999999996"/>
    <n v="4.5"/>
    <n v="4.0999999999999996"/>
    <x v="15"/>
    <x v="0"/>
  </r>
  <r>
    <x v="7"/>
    <x v="0"/>
    <s v="Ridgeline RTL-E"/>
    <x v="1"/>
    <n v="46420"/>
    <n v="4.8"/>
    <n v="13"/>
    <s v="Sonic Gray Pearl"/>
    <s v="Black"/>
    <x v="0"/>
    <m/>
    <x v="0"/>
    <s v="9-Speed Automatic"/>
    <s v="3.5L V6 24V GDI SOHC"/>
    <s v="5FPYK3F78PB011477"/>
    <s v="H13436"/>
    <n v="6"/>
    <n v="5"/>
    <n v="4.8"/>
    <n v="4.8"/>
    <n v="4.2"/>
    <n v="5"/>
    <n v="5"/>
    <x v="15"/>
    <x v="0"/>
  </r>
  <r>
    <x v="3"/>
    <x v="0"/>
    <s v="Civic Sport Touring"/>
    <x v="1"/>
    <n v="31739"/>
    <n v="4.5"/>
    <n v="821"/>
    <s v="Sonic Gray Pearl"/>
    <s v="Black"/>
    <x v="1"/>
    <s v="30-37"/>
    <x v="0"/>
    <s v="Automatic CVT"/>
    <s v="1.5L I4 16V GDI DOHC Turbo"/>
    <s v="19XFL1H83NE024342"/>
    <s v="D1F024342"/>
    <n v="5"/>
    <n v="4.5999999999999996"/>
    <n v="4.9000000000000004"/>
    <n v="4.4000000000000004"/>
    <n v="4.5999999999999996"/>
    <n v="4.5999999999999996"/>
    <n v="4.7"/>
    <x v="15"/>
    <x v="0"/>
  </r>
  <r>
    <x v="4"/>
    <x v="0"/>
    <s v="Pilot Touring 7-Passenger"/>
    <x v="0"/>
    <n v="33450"/>
    <n v="4"/>
    <n v="277"/>
    <s v="Blue"/>
    <s v="Gray"/>
    <x v="0"/>
    <s v="19-26"/>
    <x v="0"/>
    <s v="9-Speed Automatic"/>
    <s v="3.5L V6 24V GDI SOHC"/>
    <s v="5FNYF6H63LB040236"/>
    <s v="Q0U040236"/>
    <n v="59772"/>
    <n v="4.5999999999999996"/>
    <n v="4.5"/>
    <n v="4.2"/>
    <n v="4.0999999999999996"/>
    <n v="4.5"/>
    <n v="4.0999999999999996"/>
    <x v="15"/>
    <x v="0"/>
  </r>
  <r>
    <x v="1"/>
    <x v="0"/>
    <s v="Accord LX"/>
    <x v="0"/>
    <n v="22999"/>
    <n v="4.5"/>
    <n v="1627"/>
    <s v="Champagne Frost Pearl"/>
    <s v="Ivory"/>
    <x v="1"/>
    <s v="30-38"/>
    <x v="0"/>
    <s v="Automatic CVT"/>
    <s v="1.5L I4 16V GDI DOHC Turbo"/>
    <s v="1HGCV1F13KA070403"/>
    <s v="KA070403A"/>
    <n v="29549"/>
    <n v="4.7"/>
    <n v="4.7"/>
    <n v="4.7"/>
    <n v="4.7"/>
    <n v="4.8"/>
    <n v="4.8"/>
    <x v="15"/>
    <x v="0"/>
  </r>
  <r>
    <x v="7"/>
    <x v="0"/>
    <s v="Odyssey Touring"/>
    <x v="1"/>
    <n v="46400"/>
    <n v="4.4000000000000004"/>
    <n v="13"/>
    <s v="Platinum White Pearl"/>
    <s v="Black"/>
    <x v="1"/>
    <m/>
    <x v="0"/>
    <s v="10-Speed Automatic"/>
    <s v="3.5L V6 24V GDI SOHC"/>
    <s v="5FNRL6H84PB038855"/>
    <s v="H13522"/>
    <n v="1"/>
    <n v="5"/>
    <n v="5"/>
    <n v="4"/>
    <n v="4"/>
    <n v="4"/>
    <n v="5"/>
    <x v="15"/>
    <x v="0"/>
  </r>
  <r>
    <x v="5"/>
    <x v="0"/>
    <s v="Pilot Special Edition"/>
    <x v="0"/>
    <n v="37591"/>
    <n v="4.4000000000000004"/>
    <n v="212"/>
    <s v="Platinum White Pearl"/>
    <s v="Black"/>
    <x v="0"/>
    <s v="19-26"/>
    <x v="0"/>
    <s v="9-Speed Automatic"/>
    <s v="3.5L V6 24V GDI SOHC"/>
    <s v="5FNYF6H21MB086503"/>
    <s v="T1N086503"/>
    <n v="22983"/>
    <n v="4.9000000000000004"/>
    <n v="4.8"/>
    <n v="4.8"/>
    <n v="4.7"/>
    <n v="4.7"/>
    <n v="4.8"/>
    <x v="15"/>
    <x v="0"/>
  </r>
  <r>
    <x v="7"/>
    <x v="0"/>
    <s v="Odyssey EX-L"/>
    <x v="1"/>
    <n v="42360"/>
    <n v="4.9000000000000004"/>
    <n v="68"/>
    <s v="Platinum White Pearl"/>
    <s v="Black"/>
    <x v="1"/>
    <m/>
    <x v="0"/>
    <s v="Automatic"/>
    <s v="3.5L V6 24V GDI SOHC"/>
    <s v="5FNRL6H6XPB035666"/>
    <s v="S06036"/>
    <n v="10"/>
    <n v="5"/>
    <n v="5"/>
    <n v="4"/>
    <n v="4"/>
    <n v="4"/>
    <n v="5"/>
    <x v="15"/>
    <x v="0"/>
  </r>
  <r>
    <x v="1"/>
    <x v="0"/>
    <s v="Civic LX"/>
    <x v="0"/>
    <n v="25950"/>
    <n v="4.9000000000000004"/>
    <n v="21"/>
    <s v="White"/>
    <s v="White"/>
    <x v="1"/>
    <s v="30-38"/>
    <x v="0"/>
    <s v="Automatic CVT"/>
    <s v="2.0L I4 16V MPFI DOHC"/>
    <s v="2HGFC2F66KH571727"/>
    <n v="16611"/>
    <n v="41812"/>
    <n v="4.8"/>
    <n v="4.8"/>
    <n v="4.9000000000000004"/>
    <n v="4.8"/>
    <n v="4.9000000000000004"/>
    <n v="4.9000000000000004"/>
    <x v="15"/>
    <x v="0"/>
  </r>
  <r>
    <x v="1"/>
    <x v="0"/>
    <s v="Civic EX"/>
    <x v="0"/>
    <n v="20488"/>
    <n v="4.5"/>
    <n v="345"/>
    <s v="Platinum White"/>
    <s v="Black"/>
    <x v="1"/>
    <s v="32-42"/>
    <x v="0"/>
    <s v="Automatic CVT"/>
    <s v="1.5L I4 16V GDI DOHC Turbo"/>
    <s v="19XFC1F3XKE011218"/>
    <s v="2261154A"/>
    <n v="72148"/>
    <n v="4.8"/>
    <n v="4.8"/>
    <n v="4.9000000000000004"/>
    <n v="4.8"/>
    <n v="4.9000000000000004"/>
    <n v="4.9000000000000004"/>
    <x v="15"/>
    <x v="0"/>
  </r>
  <r>
    <x v="4"/>
    <x v="0"/>
    <s v="Pilot EX-L"/>
    <x v="0"/>
    <n v="33389"/>
    <n v="4.5999999999999996"/>
    <n v="446"/>
    <s v="Modern Steel Metallic"/>
    <s v="Black"/>
    <x v="0"/>
    <s v="18-26"/>
    <x v="0"/>
    <s v="6-Speed Automatic"/>
    <s v="3.5L V6 24V GDI SOHC"/>
    <s v="5FNYF6H59LB066637"/>
    <s v="JA066637"/>
    <n v="28519"/>
    <n v="4.5999999999999996"/>
    <n v="4.5"/>
    <n v="4.2"/>
    <n v="4.0999999999999996"/>
    <n v="4.5"/>
    <n v="4.0999999999999996"/>
    <x v="15"/>
    <x v="0"/>
  </r>
  <r>
    <x v="5"/>
    <x v="0"/>
    <s v="Pilot Special Edition"/>
    <x v="0"/>
    <n v="37900"/>
    <n v="3.4"/>
    <n v="54"/>
    <s v="Platinum White Pearl"/>
    <s v="Black"/>
    <x v="0"/>
    <s v="19-26"/>
    <x v="0"/>
    <s v="9-Speed Automatic"/>
    <s v="3.5L V6 24V GDI SOHC"/>
    <s v="5FNYF6H23MB028702"/>
    <s v="HT3849A"/>
    <n v="34737"/>
    <n v="4.9000000000000004"/>
    <n v="4.8"/>
    <n v="4.8"/>
    <n v="4.7"/>
    <n v="4.7"/>
    <n v="4.8"/>
    <x v="15"/>
    <x v="0"/>
  </r>
  <r>
    <x v="5"/>
    <x v="0"/>
    <s v="Pilot EX"/>
    <x v="0"/>
    <n v="34900"/>
    <n v="3.4"/>
    <n v="54"/>
    <s v="Modern Steel Metallic"/>
    <s v="Gray"/>
    <x v="1"/>
    <s v="20-27"/>
    <x v="0"/>
    <s v="9-Speed Automatic"/>
    <s v="3.5L V6 24V GDI SOHC"/>
    <s v="5FNYF5H36MB030138"/>
    <s v="HP1586"/>
    <n v="26364"/>
    <n v="4.9000000000000004"/>
    <n v="4.8"/>
    <n v="4.8"/>
    <n v="4.7"/>
    <n v="4.7"/>
    <n v="4.8"/>
    <x v="15"/>
    <x v="0"/>
  </r>
  <r>
    <x v="4"/>
    <x v="0"/>
    <s v="Pilot EX-L"/>
    <x v="0"/>
    <n v="32900"/>
    <n v="3.4"/>
    <n v="54"/>
    <s v="Platinum White Pearl"/>
    <s v="Beige"/>
    <x v="0"/>
    <s v="18-26"/>
    <x v="0"/>
    <s v="6-Speed Automatic"/>
    <s v="3.5L V6 24V GDI SOHC"/>
    <s v="5FNYF6H50LB063352"/>
    <s v="HT3876A"/>
    <n v="51739"/>
    <n v="4.5999999999999996"/>
    <n v="4.5"/>
    <n v="4.2"/>
    <n v="4.0999999999999996"/>
    <n v="4.5"/>
    <n v="4.0999999999999996"/>
    <x v="15"/>
    <x v="0"/>
  </r>
  <r>
    <x v="5"/>
    <x v="0"/>
    <s v="Pilot Special Edition"/>
    <x v="0"/>
    <n v="37900"/>
    <n v="3.4"/>
    <n v="54"/>
    <s v="Platinum White Pearl"/>
    <s v="Black"/>
    <x v="0"/>
    <s v="19-26"/>
    <x v="0"/>
    <s v="9-Speed Automatic"/>
    <s v="3.5L V6 24V GDI SOHC"/>
    <s v="5FNYF6H24MB040888"/>
    <s v="HT3863A"/>
    <n v="14412"/>
    <n v="4.9000000000000004"/>
    <n v="4.8"/>
    <n v="4.8"/>
    <n v="4.7"/>
    <n v="4.7"/>
    <n v="4.8"/>
    <x v="15"/>
    <x v="0"/>
  </r>
  <r>
    <x v="1"/>
    <x v="0"/>
    <s v="CR-V Touring"/>
    <x v="0"/>
    <n v="30900"/>
    <n v="4.8"/>
    <n v="3"/>
    <s v="Platinum White Pearl"/>
    <s v="Black"/>
    <x v="0"/>
    <s v="27-33"/>
    <x v="0"/>
    <s v="Automatic CVT"/>
    <s v="1.5L I4 16V GDI DOHC Turbo"/>
    <s v="JHLRW2H99KX002878"/>
    <n v="162232"/>
    <n v="62229"/>
    <n v="4.8"/>
    <n v="4.8"/>
    <n v="4.7"/>
    <n v="4.7"/>
    <n v="4.8"/>
    <n v="4.8"/>
    <x v="15"/>
    <x v="0"/>
  </r>
  <r>
    <x v="4"/>
    <x v="0"/>
    <s v="Accord Hybrid EX-L"/>
    <x v="0"/>
    <n v="28588"/>
    <n v="4.5"/>
    <n v="345"/>
    <s v="Platinum White Pearl"/>
    <s v="Black"/>
    <x v="1"/>
    <s v="48-47"/>
    <x v="1"/>
    <s v="Automatic CVT"/>
    <s v="2.0L I4 16V MPFI DOHC Hybrid"/>
    <s v="1HGCV3F59LA010738"/>
    <s v="2261159A"/>
    <n v="52823"/>
    <n v="4.7"/>
    <n v="4.8"/>
    <n v="4.5"/>
    <n v="4.5999999999999996"/>
    <n v="4.7"/>
    <n v="4.8"/>
    <x v="15"/>
    <x v="0"/>
  </r>
  <r>
    <x v="3"/>
    <x v="0"/>
    <s v="Accord Sport 1.5T"/>
    <x v="1"/>
    <n v="30470"/>
    <n v="4.8"/>
    <n v="723"/>
    <s v="Platinum White Pearl"/>
    <s v="Black"/>
    <x v="1"/>
    <s v="29-35"/>
    <x v="0"/>
    <s v="Automatic CVT"/>
    <s v="1.5L I4 16V GDI DOHC Turbo"/>
    <s v="1HGCV1F32NA061052"/>
    <s v="H061052R"/>
    <n v="5"/>
    <n v="5"/>
    <n v="5"/>
    <n v="5"/>
    <n v="5"/>
    <n v="5"/>
    <n v="5"/>
    <x v="16"/>
    <x v="0"/>
  </r>
  <r>
    <x v="3"/>
    <x v="0"/>
    <s v="Accord Sport 2.0T"/>
    <x v="1"/>
    <n v="35150"/>
    <n v="4.8"/>
    <n v="723"/>
    <s v="Platinum White Pearl"/>
    <s v="Black"/>
    <x v="1"/>
    <s v="22-32"/>
    <x v="0"/>
    <s v="10-Speed Automatic"/>
    <s v="2.0L I4 16V GDI DOHC Turbo"/>
    <s v="1HGCV2F32NA025528"/>
    <s v="H025528"/>
    <n v="5"/>
    <n v="5"/>
    <n v="5"/>
    <n v="5"/>
    <n v="5"/>
    <n v="5"/>
    <n v="5"/>
    <x v="16"/>
    <x v="0"/>
  </r>
  <r>
    <x v="3"/>
    <x v="0"/>
    <s v="Accord Sport 1.5T"/>
    <x v="1"/>
    <n v="30075"/>
    <n v="4.8"/>
    <n v="723"/>
    <s v="Crystal Black Pearl"/>
    <s v="Black"/>
    <x v="1"/>
    <s v="29-35"/>
    <x v="0"/>
    <s v="Automatic CVT"/>
    <s v="1.5L I4 16V GDI DOHC Turbo"/>
    <s v="1HGCV1F39NA061033"/>
    <s v="H061033R"/>
    <n v="5"/>
    <n v="5"/>
    <n v="5"/>
    <n v="5"/>
    <n v="5"/>
    <n v="5"/>
    <n v="5"/>
    <x v="16"/>
    <x v="0"/>
  </r>
  <r>
    <x v="7"/>
    <x v="0"/>
    <s v="Odyssey Elite"/>
    <x v="1"/>
    <n v="50915"/>
    <n v="4.4000000000000004"/>
    <n v="12"/>
    <s v="Modern Steel Metallic"/>
    <s v="Gray"/>
    <x v="1"/>
    <m/>
    <x v="0"/>
    <s v="10-Speed Automatic"/>
    <s v="3.5L V6 24V GDI SOHC"/>
    <s v="5FNRL6H9XPB032972"/>
    <n v="2070"/>
    <n v="2"/>
    <n v="5"/>
    <n v="5"/>
    <n v="4"/>
    <n v="4"/>
    <n v="4"/>
    <n v="5"/>
    <x v="16"/>
    <x v="0"/>
  </r>
  <r>
    <x v="7"/>
    <x v="0"/>
    <s v="Civic Sport"/>
    <x v="1"/>
    <n v="26940"/>
    <n v="3.9"/>
    <n v="187"/>
    <s v="Sonic Gray Pearl"/>
    <s v="Black"/>
    <x v="1"/>
    <m/>
    <x v="0"/>
    <s v="6-Speed Manual"/>
    <s v="2.0L I4 16V GDI DOHC"/>
    <s v="19XFL2G81PE003144"/>
    <s v="P003144"/>
    <n v="2"/>
    <n v="2"/>
    <n v="0"/>
    <n v="2"/>
    <n v="1"/>
    <n v="0"/>
    <n v="0"/>
    <x v="16"/>
    <x v="0"/>
  </r>
  <r>
    <x v="7"/>
    <x v="0"/>
    <s v="Ridgeline RTL-E"/>
    <x v="1"/>
    <n v="48925"/>
    <n v="4.8"/>
    <n v="723"/>
    <s v="Modern Steel Metallic"/>
    <s v="Black"/>
    <x v="0"/>
    <m/>
    <x v="0"/>
    <s v="Automatic"/>
    <s v="3.5L V6 24V GDI SOHC"/>
    <s v="5FPYK3F77PB006030"/>
    <s v="H006030"/>
    <n v="5"/>
    <n v="5"/>
    <n v="4.8"/>
    <n v="4.8"/>
    <n v="4.2"/>
    <n v="5"/>
    <n v="5"/>
    <x v="16"/>
    <x v="0"/>
  </r>
  <r>
    <x v="7"/>
    <x v="0"/>
    <s v="CR-V EX-L"/>
    <x v="1"/>
    <n v="40505"/>
    <n v="4"/>
    <n v="228"/>
    <s v="Canyon"/>
    <s v="White"/>
    <x v="0"/>
    <m/>
    <x v="0"/>
    <s v="Automatic CVT"/>
    <s v="1.5L I4 16V GDI DOHC Turbo"/>
    <s v="2HKRS4H71PH400754"/>
    <s v="CR00754"/>
    <n v="12"/>
    <n v="5"/>
    <n v="5"/>
    <n v="5"/>
    <n v="4"/>
    <n v="4"/>
    <n v="5"/>
    <x v="16"/>
    <x v="0"/>
  </r>
  <r>
    <x v="4"/>
    <x v="0"/>
    <s v="CR-V Hybrid EX-L"/>
    <x v="0"/>
    <n v="32988"/>
    <n v="4.2"/>
    <n v="816"/>
    <s v="Platinum White Pearl"/>
    <s v="Ivory"/>
    <x v="0"/>
    <s v="40-35"/>
    <x v="1"/>
    <s v="Automatic CVT"/>
    <s v="2.0L I4 16V MPFI DOHC Hybrid"/>
    <s v="7FART6H83LE016604"/>
    <s v="P4658"/>
    <n v="30311"/>
    <n v="4.7"/>
    <n v="4.5999999999999996"/>
    <n v="4.3"/>
    <n v="4.3"/>
    <n v="4.5999999999999996"/>
    <n v="4.5999999999999996"/>
    <x v="16"/>
    <x v="0"/>
  </r>
  <r>
    <x v="3"/>
    <x v="0"/>
    <s v="Pilot Sport"/>
    <x v="1"/>
    <n v="40770"/>
    <n v="4"/>
    <n v="228"/>
    <s v="Gray Pearl"/>
    <s v="White"/>
    <x v="0"/>
    <s v="19-26"/>
    <x v="0"/>
    <s v="9-Speed Automatic"/>
    <s v="3.5L V6 24V GDI SOHC"/>
    <s v="5FNYF6H34NB090345"/>
    <s v="PI90345"/>
    <n v="12"/>
    <n v="5"/>
    <n v="5"/>
    <n v="5"/>
    <n v="5"/>
    <n v="5"/>
    <n v="5"/>
    <x v="16"/>
    <x v="0"/>
  </r>
  <r>
    <x v="3"/>
    <x v="0"/>
    <s v="Pilot TrailSport"/>
    <x v="1"/>
    <n v="46500"/>
    <n v="4.8"/>
    <n v="723"/>
    <s v="Sonic Gray Pearl"/>
    <s v="Black"/>
    <x v="0"/>
    <s v="19-25"/>
    <x v="0"/>
    <s v="9-Speed Automatic"/>
    <s v="3.5L V6 24V GDI SOHC"/>
    <s v="5FNYF6H87NB092540"/>
    <s v="H092540"/>
    <n v="5"/>
    <n v="5"/>
    <n v="5"/>
    <n v="5"/>
    <n v="5"/>
    <n v="5"/>
    <n v="5"/>
    <x v="16"/>
    <x v="0"/>
  </r>
  <r>
    <x v="3"/>
    <x v="0"/>
    <s v="Accord Sport 1.5T"/>
    <x v="1"/>
    <n v="30470"/>
    <n v="2.2000000000000002"/>
    <n v="11"/>
    <s v="Platinum White Pearl"/>
    <s v="Black"/>
    <x v="1"/>
    <s v="29-35"/>
    <x v="0"/>
    <s v="Automatic CVT"/>
    <s v="1.5L I4 16V GDI DOHC Turbo"/>
    <s v="1HGCV1F34NA103978"/>
    <s v="H3978"/>
    <n v="0"/>
    <n v="5"/>
    <n v="5"/>
    <n v="5"/>
    <n v="5"/>
    <n v="5"/>
    <n v="5"/>
    <x v="16"/>
    <x v="0"/>
  </r>
  <r>
    <x v="3"/>
    <x v="0"/>
    <s v="Accord Sport 1.5T"/>
    <x v="1"/>
    <n v="30470"/>
    <n v="4"/>
    <n v="228"/>
    <s v="Pearl"/>
    <s v="White"/>
    <x v="1"/>
    <s v="29-35"/>
    <x v="0"/>
    <s v="Automatic CVT"/>
    <s v="1.5L I4 16V GDI DOHC Turbo"/>
    <s v="1HGCV1F35NA123415"/>
    <s v="AC23415"/>
    <n v="11"/>
    <n v="5"/>
    <n v="5"/>
    <n v="5"/>
    <n v="5"/>
    <n v="5"/>
    <n v="5"/>
    <x v="16"/>
    <x v="0"/>
  </r>
  <r>
    <x v="3"/>
    <x v="0"/>
    <s v="Accord Sport 2.0T"/>
    <x v="1"/>
    <n v="35150"/>
    <n v="2.2000000000000002"/>
    <n v="11"/>
    <s v="Still Night Pearl"/>
    <s v="Black"/>
    <x v="1"/>
    <s v="22-32"/>
    <x v="0"/>
    <s v="10-Speed Automatic"/>
    <s v="2.0L I4 16V GDI DOHC Turbo"/>
    <s v="1HGCV2F33NA025215"/>
    <s v="H5215"/>
    <n v="0"/>
    <n v="5"/>
    <n v="5"/>
    <n v="5"/>
    <n v="5"/>
    <n v="5"/>
    <n v="5"/>
    <x v="16"/>
    <x v="0"/>
  </r>
  <r>
    <x v="3"/>
    <x v="0"/>
    <s v="Accord Sport SE"/>
    <x v="1"/>
    <n v="31960"/>
    <n v="2.2000000000000002"/>
    <n v="11"/>
    <s v="Sonic Gray Pearl"/>
    <s v="Black"/>
    <x v="1"/>
    <s v="29-35"/>
    <x v="0"/>
    <s v="Automatic CVT"/>
    <s v="1.5L I4 16V GDI DOHC Turbo"/>
    <s v="1HGCV1F46NA107832"/>
    <s v="H7832"/>
    <n v="0"/>
    <n v="5"/>
    <n v="5"/>
    <n v="5"/>
    <n v="5"/>
    <n v="5"/>
    <n v="5"/>
    <x v="16"/>
    <x v="0"/>
  </r>
  <r>
    <x v="3"/>
    <x v="0"/>
    <s v="Accord Sport SE"/>
    <x v="1"/>
    <n v="31960"/>
    <n v="2.2000000000000002"/>
    <n v="11"/>
    <s v="Sonic Gray Pearl"/>
    <s v="Black"/>
    <x v="1"/>
    <s v="29-35"/>
    <x v="0"/>
    <s v="Automatic CVT"/>
    <s v="1.5L I4 16V GDI DOHC Turbo"/>
    <s v="1HGCV1F42NA092049"/>
    <s v="H2049"/>
    <n v="0"/>
    <n v="5"/>
    <n v="5"/>
    <n v="5"/>
    <n v="5"/>
    <n v="5"/>
    <n v="5"/>
    <x v="16"/>
    <x v="0"/>
  </r>
  <r>
    <x v="3"/>
    <x v="0"/>
    <s v="Accord Sport 1.5T"/>
    <x v="1"/>
    <n v="30470"/>
    <n v="4.8"/>
    <n v="723"/>
    <s v="Platinum White Pearl"/>
    <s v="Black"/>
    <x v="1"/>
    <s v="29-35"/>
    <x v="0"/>
    <s v="Automatic CVT"/>
    <s v="1.5L I4 16V GDI DOHC Turbo"/>
    <s v="1HGCV1F31NA116655"/>
    <s v="H116655"/>
    <n v="5"/>
    <n v="5"/>
    <n v="5"/>
    <n v="5"/>
    <n v="5"/>
    <n v="5"/>
    <n v="5"/>
    <x v="16"/>
    <x v="0"/>
  </r>
  <r>
    <x v="3"/>
    <x v="0"/>
    <s v="Accord Sport 1.5T"/>
    <x v="1"/>
    <n v="30075"/>
    <n v="4"/>
    <n v="228"/>
    <s v="Crystal Black"/>
    <s v="White"/>
    <x v="1"/>
    <s v="29-35"/>
    <x v="0"/>
    <s v="Automatic CVT"/>
    <s v="1.5L I4 16V GDI DOHC Turbo"/>
    <s v="1HGCV1F35NA118411"/>
    <s v="AC18411"/>
    <n v="30"/>
    <n v="5"/>
    <n v="5"/>
    <n v="5"/>
    <n v="5"/>
    <n v="5"/>
    <n v="5"/>
    <x v="16"/>
    <x v="0"/>
  </r>
  <r>
    <x v="3"/>
    <x v="0"/>
    <s v="Accord Sport 1.5T"/>
    <x v="1"/>
    <n v="30075"/>
    <n v="2.8"/>
    <n v="95"/>
    <s v="Crystal Black Pearl"/>
    <s v="Black"/>
    <x v="1"/>
    <s v="29-35"/>
    <x v="0"/>
    <s v="Automatic CVT"/>
    <s v="1.5L I4 16V GDI DOHC Turbo"/>
    <s v="1HGCV1F37NA123285"/>
    <n v="98830"/>
    <n v="0"/>
    <n v="5"/>
    <n v="5"/>
    <n v="5"/>
    <n v="5"/>
    <n v="5"/>
    <n v="5"/>
    <x v="16"/>
    <x v="0"/>
  </r>
  <r>
    <x v="4"/>
    <x v="0"/>
    <s v="Odyssey Elite"/>
    <x v="0"/>
    <n v="43443"/>
    <n v="4.7"/>
    <n v="28"/>
    <s v="Silver"/>
    <s v="Beige"/>
    <x v="1"/>
    <s v="19-28"/>
    <x v="0"/>
    <s v="10-Speed Automatic"/>
    <s v="3.5L V6 24V GDI SOHC"/>
    <s v="5FNRL6H93LB068027"/>
    <s v="8027AA"/>
    <n v="54977"/>
    <n v="4.8"/>
    <n v="4.8"/>
    <n v="4.7"/>
    <n v="4.5999999999999996"/>
    <n v="4.7"/>
    <n v="4.7"/>
    <x v="16"/>
    <x v="0"/>
  </r>
  <r>
    <x v="7"/>
    <x v="0"/>
    <s v="CR-V EX-L"/>
    <x v="1"/>
    <n v="36900"/>
    <n v="4.7"/>
    <n v="12"/>
    <s v="Platinum White Pearl"/>
    <s v="Black"/>
    <x v="4"/>
    <m/>
    <x v="0"/>
    <s v="Automatic CVT"/>
    <s v="1.5L I4 16V GDI DOHC Turbo"/>
    <s v="2HKRS4H70PH408005"/>
    <n v="2089"/>
    <n v="2"/>
    <n v="5"/>
    <n v="5"/>
    <n v="5"/>
    <n v="4"/>
    <n v="4"/>
    <n v="5"/>
    <x v="16"/>
    <x v="0"/>
  </r>
  <r>
    <x v="4"/>
    <x v="0"/>
    <s v="Civic Sport"/>
    <x v="0"/>
    <n v="26716"/>
    <n v="4.9000000000000004"/>
    <n v="239"/>
    <s v="Blue"/>
    <s v="White"/>
    <x v="1"/>
    <s v="29-35"/>
    <x v="0"/>
    <s v="Automatic CVT"/>
    <s v="1.5L I4 16V GDI DOHC Turbo"/>
    <s v="SHHFK7H48LU210208"/>
    <s v="E2411A"/>
    <n v="26765"/>
    <n v="4.8"/>
    <n v="4.8"/>
    <n v="4.9000000000000004"/>
    <n v="4.8"/>
    <n v="4.9000000000000004"/>
    <n v="4.9000000000000004"/>
    <x v="16"/>
    <x v="0"/>
  </r>
  <r>
    <x v="7"/>
    <x v="0"/>
    <s v="Pilot TrailSport"/>
    <x v="1"/>
    <n v="51845"/>
    <n v="3.9"/>
    <n v="187"/>
    <s v="Sky"/>
    <s v="Black"/>
    <x v="0"/>
    <m/>
    <x v="0"/>
    <s v="10-Speed Automatic"/>
    <s v="3.5L V6 24V GDI DOHC"/>
    <s v="5FNYG1H69PB001396"/>
    <s v="P001396"/>
    <n v="9"/>
    <n v="2"/>
    <n v="0"/>
    <n v="2"/>
    <n v="1"/>
    <n v="0"/>
    <n v="0"/>
    <x v="16"/>
    <x v="0"/>
  </r>
  <r>
    <x v="4"/>
    <x v="0"/>
    <s v="Civic Sport"/>
    <x v="0"/>
    <n v="24875"/>
    <n v="5"/>
    <n v="372"/>
    <s v="Gray"/>
    <s v="Black"/>
    <x v="1"/>
    <s v="29-37"/>
    <x v="0"/>
    <s v="Automatic CVT"/>
    <s v="2.0L I4 16V MPFI DOHC"/>
    <s v="2HGFC2F86LH602493"/>
    <s v="B70418A"/>
    <n v="26102"/>
    <n v="4.8"/>
    <n v="4.8"/>
    <n v="4.9000000000000004"/>
    <n v="4.8"/>
    <n v="4.9000000000000004"/>
    <n v="4.9000000000000004"/>
    <x v="16"/>
    <x v="0"/>
  </r>
  <r>
    <x v="7"/>
    <x v="0"/>
    <s v="Ridgeline RTL"/>
    <x v="1"/>
    <n v="43470"/>
    <n v="4.8"/>
    <n v="723"/>
    <s v="Platinum White Pearl"/>
    <s v="Black"/>
    <x v="0"/>
    <m/>
    <x v="0"/>
    <s v="Automatic"/>
    <s v="3.5L V6 24V GDI SOHC"/>
    <s v="5FPYK3F59PB017643"/>
    <s v="D017643"/>
    <n v="11"/>
    <n v="5"/>
    <n v="4.8"/>
    <n v="4.8"/>
    <n v="4.2"/>
    <n v="5"/>
    <n v="5"/>
    <x v="16"/>
    <x v="0"/>
  </r>
  <r>
    <x v="7"/>
    <x v="0"/>
    <s v="Ridgeline RTL"/>
    <x v="1"/>
    <n v="45975"/>
    <n v="4.8"/>
    <n v="723"/>
    <s v="Obsidian Blue Pearl"/>
    <s v="Gray"/>
    <x v="0"/>
    <m/>
    <x v="0"/>
    <s v="Automatic"/>
    <s v="3.5L V6 24V GDI SOHC"/>
    <s v="5FPYK3F52PB017757"/>
    <s v="H017757"/>
    <n v="5"/>
    <n v="5"/>
    <n v="4.8"/>
    <n v="4.8"/>
    <n v="4.2"/>
    <n v="5"/>
    <n v="5"/>
    <x v="16"/>
    <x v="0"/>
  </r>
  <r>
    <x v="3"/>
    <x v="0"/>
    <s v="Pilot Sport"/>
    <x v="1"/>
    <n v="39770"/>
    <n v="4.8"/>
    <n v="723"/>
    <s v="Platinum White"/>
    <s v="White"/>
    <x v="1"/>
    <s v="20-27"/>
    <x v="0"/>
    <s v="9-Speed Automatic"/>
    <s v="3.5L V6 24V GDI SOHC"/>
    <s v="5FNYF5H31NB039170"/>
    <s v="H039170R"/>
    <n v="5"/>
    <n v="5"/>
    <n v="5"/>
    <n v="5"/>
    <n v="5"/>
    <n v="5"/>
    <n v="5"/>
    <x v="16"/>
    <x v="0"/>
  </r>
  <r>
    <x v="3"/>
    <x v="0"/>
    <s v="Pilot Special Edition"/>
    <x v="1"/>
    <n v="44600"/>
    <n v="3.9"/>
    <n v="187"/>
    <s v="Platinum White Pearl"/>
    <s v="Black"/>
    <x v="0"/>
    <s v="19-26"/>
    <x v="0"/>
    <s v="9-Speed Automatic"/>
    <s v="3.5L V6 24V GDI SOHC"/>
    <s v="5FNYF6H21NB102099"/>
    <s v="N102099"/>
    <n v="4"/>
    <n v="5"/>
    <n v="5"/>
    <n v="5"/>
    <n v="5"/>
    <n v="5"/>
    <n v="5"/>
    <x v="16"/>
    <x v="0"/>
  </r>
  <r>
    <x v="3"/>
    <x v="0"/>
    <s v="Pilot Special Edition"/>
    <x v="1"/>
    <n v="44205"/>
    <n v="2.2000000000000002"/>
    <n v="11"/>
    <s v="Crystal Black Pearl"/>
    <s v="Black"/>
    <x v="0"/>
    <s v="19-26"/>
    <x v="0"/>
    <s v="9-Speed Automatic"/>
    <s v="3.5L V6 24V GDI SOHC"/>
    <s v="5FNYF6H20NB102384"/>
    <s v="H2384"/>
    <n v="0"/>
    <n v="5"/>
    <n v="5"/>
    <n v="5"/>
    <n v="5"/>
    <n v="5"/>
    <n v="5"/>
    <x v="16"/>
    <x v="0"/>
  </r>
  <r>
    <x v="7"/>
    <x v="0"/>
    <s v="CR-V EX-L"/>
    <x v="1"/>
    <n v="36900"/>
    <n v="4.7"/>
    <n v="12"/>
    <s v="Platinum White Pearl"/>
    <s v="Black"/>
    <x v="4"/>
    <m/>
    <x v="0"/>
    <s v="Automatic CVT"/>
    <s v="1.5L I4 16V GDI DOHC Turbo"/>
    <s v="2HKRS4H77PH407983"/>
    <n v="2090"/>
    <n v="2"/>
    <n v="5"/>
    <n v="5"/>
    <n v="5"/>
    <n v="4"/>
    <n v="4"/>
    <n v="5"/>
    <x v="16"/>
    <x v="0"/>
  </r>
  <r>
    <x v="5"/>
    <x v="0"/>
    <s v="Civic Sport"/>
    <x v="0"/>
    <n v="26999"/>
    <n v="5"/>
    <n v="4876"/>
    <s v="Modern Steel Metallic"/>
    <s v="White"/>
    <x v="1"/>
    <s v="29-37"/>
    <x v="0"/>
    <s v="Automatic CVT"/>
    <s v="2.0L I4 16V MPFI DOHC"/>
    <s v="19XFC2F88ME003249"/>
    <s v="23M19"/>
    <n v="32974"/>
    <n v="4.5999999999999996"/>
    <n v="4.7"/>
    <n v="4.7"/>
    <n v="4.5999999999999996"/>
    <n v="4.8"/>
    <n v="4.5999999999999996"/>
    <x v="16"/>
    <x v="0"/>
  </r>
  <r>
    <x v="3"/>
    <x v="0"/>
    <s v="Pilot Sport"/>
    <x v="1"/>
    <n v="40375"/>
    <n v="4"/>
    <n v="228"/>
    <s v="Crystal Black"/>
    <s v="White"/>
    <x v="0"/>
    <s v="19-26"/>
    <x v="0"/>
    <s v="9-Speed Automatic"/>
    <s v="3.5L V6 24V GDI SOHC"/>
    <s v="5FNYF6H32NB090845"/>
    <s v="PI90845"/>
    <n v="12"/>
    <n v="5"/>
    <n v="5"/>
    <n v="5"/>
    <n v="5"/>
    <n v="5"/>
    <n v="5"/>
    <x v="16"/>
    <x v="0"/>
  </r>
  <r>
    <x v="4"/>
    <x v="0"/>
    <s v="Civic Si Base"/>
    <x v="0"/>
    <n v="25428"/>
    <n v="4.5"/>
    <n v="26"/>
    <s v="Lunar Silver Metallic"/>
    <s v="Black"/>
    <x v="1"/>
    <s v="26-36"/>
    <x v="0"/>
    <s v="6-Speed Manual"/>
    <s v="1.5L I4 16V GDI DOHC Turbo"/>
    <s v="2HGFC1E57LH704841"/>
    <n v="20639"/>
    <n v="50205"/>
    <n v="4.8"/>
    <n v="4.8"/>
    <n v="4.8"/>
    <n v="4.8"/>
    <n v="4.9000000000000004"/>
    <n v="4.9000000000000004"/>
    <x v="16"/>
    <x v="0"/>
  </r>
  <r>
    <x v="7"/>
    <x v="0"/>
    <s v="HR-V Sport"/>
    <x v="1"/>
    <n v="28790"/>
    <n v="4.8"/>
    <n v="723"/>
    <s v="Urban Gray Pearl"/>
    <s v="Black"/>
    <x v="0"/>
    <m/>
    <x v="0"/>
    <s v="Automatic CVT"/>
    <s v="2.0L I4 16V GDI DOHC"/>
    <s v="3CZRZ2H5XPM700943"/>
    <s v="H700943"/>
    <n v="5"/>
    <n v="4"/>
    <n v="5"/>
    <n v="4"/>
    <n v="5"/>
    <n v="5"/>
    <n v="5"/>
    <x v="16"/>
    <x v="0"/>
  </r>
  <r>
    <x v="3"/>
    <x v="0"/>
    <s v="Accord Sport 2.0T"/>
    <x v="1"/>
    <n v="35150"/>
    <n v="3.9"/>
    <n v="187"/>
    <s v="Sonic Gray Pearl"/>
    <s v="Black"/>
    <x v="1"/>
    <s v="22-32"/>
    <x v="0"/>
    <s v="10-Speed Automatic"/>
    <s v="2.0L I4 16V GDI DOHC Turbo"/>
    <s v="1HGCV2F30NA024832"/>
    <s v="N024832"/>
    <n v="2"/>
    <n v="5"/>
    <n v="5"/>
    <n v="5"/>
    <n v="5"/>
    <n v="5"/>
    <n v="5"/>
    <x v="16"/>
    <x v="0"/>
  </r>
  <r>
    <x v="3"/>
    <x v="0"/>
    <s v="Pilot Sport"/>
    <x v="1"/>
    <n v="41375"/>
    <n v="4.8"/>
    <n v="723"/>
    <s v="Black"/>
    <s v="White"/>
    <x v="0"/>
    <s v="19-26"/>
    <x v="0"/>
    <s v="9-Speed Automatic"/>
    <s v="3.5L V6 24V GDI SOHC"/>
    <s v="5FNYF6H33NB085072"/>
    <s v="H085072R"/>
    <n v="2"/>
    <n v="5"/>
    <n v="5"/>
    <n v="5"/>
    <n v="5"/>
    <n v="5"/>
    <n v="5"/>
    <x v="16"/>
    <x v="0"/>
  </r>
  <r>
    <x v="11"/>
    <x v="0"/>
    <s v="Civic EX"/>
    <x v="0"/>
    <n v="17263"/>
    <n v="4.3"/>
    <n v="228"/>
    <s v="Aegean Blue Metallic"/>
    <s v="Black"/>
    <x v="1"/>
    <s v="31-40"/>
    <x v="0"/>
    <s v="Automatic CVT"/>
    <s v="2.0L I4 16V MPFI DOHC"/>
    <s v="19XFC2F7XHE014749"/>
    <n v="1780"/>
    <n v="95845"/>
    <n v="4.7"/>
    <n v="4.7"/>
    <n v="4.8"/>
    <n v="4.8"/>
    <n v="4.8"/>
    <n v="4.8"/>
    <x v="16"/>
    <x v="0"/>
  </r>
  <r>
    <x v="7"/>
    <x v="0"/>
    <s v="HR-V EX-L"/>
    <x v="1"/>
    <n v="29195"/>
    <n v="4.8"/>
    <n v="723"/>
    <s v="Modern Steel Metallic"/>
    <s v="Black"/>
    <x v="1"/>
    <m/>
    <x v="0"/>
    <s v="Automatic CVT"/>
    <s v="2.0L I4 16V GDI DOHC"/>
    <s v="3CZRZ1H73PM727719"/>
    <s v="H727719"/>
    <n v="5"/>
    <n v="4"/>
    <n v="5"/>
    <n v="4"/>
    <n v="5"/>
    <n v="5"/>
    <n v="5"/>
    <x v="16"/>
    <x v="0"/>
  </r>
  <r>
    <x v="1"/>
    <x v="0"/>
    <s v="Passport Touring"/>
    <x v="0"/>
    <n v="32598"/>
    <n v="4.4000000000000004"/>
    <n v="153"/>
    <s v="Blue"/>
    <s v="Black"/>
    <x v="0"/>
    <s v="19-24"/>
    <x v="0"/>
    <s v="Automatic"/>
    <s v="Regular Unleaded V-6 3.5 L/212"/>
    <s v="5FNYF8H98KB007351"/>
    <s v="14BZ909P"/>
    <n v="40637"/>
    <n v="4.8"/>
    <n v="4.7"/>
    <n v="4.7"/>
    <n v="4.5999999999999996"/>
    <n v="4.7"/>
    <n v="4.8"/>
    <x v="16"/>
    <x v="0"/>
  </r>
  <r>
    <x v="5"/>
    <x v="0"/>
    <s v="CR-V Touring"/>
    <x v="0"/>
    <n v="38988"/>
    <n v="4.9000000000000004"/>
    <n v="12"/>
    <s v="Radiant Red Metallic"/>
    <s v="Gray"/>
    <x v="0"/>
    <s v="27-32"/>
    <x v="0"/>
    <s v="Automatic CVT"/>
    <s v="1.5L I4 16V GDI DOHC Turbo"/>
    <s v="2HKRW2H99MH626014"/>
    <n v="10119411"/>
    <n v="34045"/>
    <n v="4.9000000000000004"/>
    <n v="4.8"/>
    <n v="4.8"/>
    <n v="4.8"/>
    <n v="4.9000000000000004"/>
    <n v="4.9000000000000004"/>
    <x v="16"/>
    <x v="0"/>
  </r>
  <r>
    <x v="1"/>
    <x v="0"/>
    <s v="Passport Touring"/>
    <x v="0"/>
    <n v="24900"/>
    <n v="5"/>
    <n v="1833"/>
    <s v="White Diamond Pearl"/>
    <s v="Black"/>
    <x v="0"/>
    <s v="19-24"/>
    <x v="0"/>
    <s v="9-Speed Automatic"/>
    <s v="3.5L V6 24V GDI SOHC"/>
    <s v="5FNYF8H92KB005479"/>
    <s v="221037A"/>
    <n v="86718"/>
    <n v="4.8"/>
    <n v="4.7"/>
    <n v="4.7"/>
    <n v="4.5999999999999996"/>
    <n v="4.7"/>
    <n v="4.8"/>
    <x v="16"/>
    <x v="0"/>
  </r>
  <r>
    <x v="3"/>
    <x v="0"/>
    <s v="Pilot Sport"/>
    <x v="1"/>
    <n v="41770"/>
    <n v="4.8"/>
    <n v="723"/>
    <s v="Platinum White Pearl"/>
    <s v="Black"/>
    <x v="0"/>
    <s v="19-26"/>
    <x v="0"/>
    <s v="9-Speed Automatic"/>
    <s v="3.5L V6 24V GDI SOHC"/>
    <s v="5FNYF6H39NB104000"/>
    <s v="H104000"/>
    <n v="5"/>
    <n v="5"/>
    <n v="5"/>
    <n v="5"/>
    <n v="5"/>
    <n v="5"/>
    <n v="5"/>
    <x v="16"/>
    <x v="0"/>
  </r>
  <r>
    <x v="0"/>
    <x v="0"/>
    <s v="Odyssey LX"/>
    <x v="0"/>
    <n v="24700"/>
    <n v="4"/>
    <n v="1641"/>
    <s v="Pacific Pewter Metallic"/>
    <s v="Gray"/>
    <x v="1"/>
    <s v="19-28"/>
    <x v="0"/>
    <s v="9-Speed Automatic"/>
    <s v="3.5L V6 24V GDI SOHC"/>
    <s v="5FNRL6H26JB068989"/>
    <s v="P4655"/>
    <n v="70086"/>
    <n v="4.8"/>
    <n v="4.7"/>
    <n v="4.5999999999999996"/>
    <n v="4.3"/>
    <n v="4.7"/>
    <n v="4.5999999999999996"/>
    <x v="16"/>
    <x v="0"/>
  </r>
  <r>
    <x v="3"/>
    <x v="0"/>
    <s v="HR-V Sport"/>
    <x v="1"/>
    <n v="26940"/>
    <n v="4"/>
    <n v="228"/>
    <s v="Platinum White"/>
    <s v="White"/>
    <x v="0"/>
    <s v="26-31"/>
    <x v="0"/>
    <s v="Automatic CVT"/>
    <s v="1.8L I4 16V MPFI SOHC"/>
    <s v="3CZRU6H13NM746999"/>
    <s v="HR46999"/>
    <n v="15635"/>
    <n v="3.8"/>
    <n v="3.2"/>
    <n v="3.6"/>
    <n v="3.6"/>
    <n v="4.2"/>
    <n v="4.2"/>
    <x v="16"/>
    <x v="0"/>
  </r>
  <r>
    <x v="0"/>
    <x v="0"/>
    <s v="Clarity Plug-In Hybrid Base"/>
    <x v="0"/>
    <n v="25555"/>
    <n v="4.4000000000000004"/>
    <n v="2538"/>
    <s v="Black"/>
    <s v="Black"/>
    <x v="1"/>
    <m/>
    <x v="1"/>
    <s v="Automatic CVT"/>
    <s v="1.5L I4 16V MPFI DOHC Hybrid"/>
    <s v="JHMZC5F1XJC014062"/>
    <n v="30663"/>
    <n v="33638"/>
    <n v="4.8"/>
    <n v="4.7"/>
    <n v="4.5999999999999996"/>
    <n v="4.5999999999999996"/>
    <n v="4.4000000000000004"/>
    <n v="4.7"/>
    <x v="16"/>
    <x v="0"/>
  </r>
  <r>
    <x v="3"/>
    <x v="0"/>
    <s v="Accord Sport 1.5T"/>
    <x v="1"/>
    <n v="30470"/>
    <n v="2.8"/>
    <n v="95"/>
    <s v="Still Night Pearl"/>
    <s v="Black"/>
    <x v="1"/>
    <s v="29-35"/>
    <x v="0"/>
    <s v="Automatic CVT"/>
    <s v="1.5L I4 16V GDI DOHC Turbo"/>
    <s v="1HGCV1F39NA089883"/>
    <n v="98756"/>
    <n v="0"/>
    <n v="5"/>
    <n v="5"/>
    <n v="5"/>
    <n v="5"/>
    <n v="5"/>
    <n v="5"/>
    <x v="16"/>
    <x v="0"/>
  </r>
  <r>
    <x v="1"/>
    <x v="0"/>
    <s v="Passport EX-L"/>
    <x v="0"/>
    <n v="32398"/>
    <n v="4.4000000000000004"/>
    <n v="153"/>
    <s v="Deep Scarlet"/>
    <s v="Gray"/>
    <x v="0"/>
    <s v="19-24"/>
    <x v="0"/>
    <s v="Automatic"/>
    <s v="Regular Unleaded V-6 3.5 L/212"/>
    <s v="5FNYF8H55KB022709"/>
    <s v="14CA388P"/>
    <n v="33011"/>
    <n v="4.8"/>
    <n v="4.7"/>
    <n v="4.7"/>
    <n v="4.5999999999999996"/>
    <n v="4.7"/>
    <n v="4.8"/>
    <x v="16"/>
    <x v="0"/>
  </r>
  <r>
    <x v="4"/>
    <x v="0"/>
    <s v="Passport EX-L"/>
    <x v="0"/>
    <n v="30291"/>
    <n v="2.2000000000000002"/>
    <n v="57"/>
    <s v="Modern Steel Metallic"/>
    <s v="White"/>
    <x v="1"/>
    <s v="20-25"/>
    <x v="0"/>
    <s v="9-Speed Automatic"/>
    <s v="3.5L V6 24V GDI SOHC"/>
    <s v="5FNYF7H55LB003203"/>
    <s v="L21554A"/>
    <n v="38977"/>
    <n v="4.9000000000000004"/>
    <n v="4.8"/>
    <n v="4.8"/>
    <n v="4.5999999999999996"/>
    <n v="4.8"/>
    <n v="4.8"/>
    <x v="16"/>
    <x v="0"/>
  </r>
  <r>
    <x v="3"/>
    <x v="0"/>
    <s v="Accord Sport 1.5T"/>
    <x v="1"/>
    <n v="30470"/>
    <n v="4.8"/>
    <n v="723"/>
    <s v="Platinum White Pearl"/>
    <s v="Black"/>
    <x v="1"/>
    <s v="29-35"/>
    <x v="0"/>
    <s v="Automatic CVT"/>
    <s v="1.5L I4 16V GDI DOHC Turbo"/>
    <s v="1HGCV1F31NA119488"/>
    <s v="H119488"/>
    <n v="5"/>
    <n v="5"/>
    <n v="5"/>
    <n v="5"/>
    <n v="5"/>
    <n v="5"/>
    <n v="5"/>
    <x v="16"/>
    <x v="0"/>
  </r>
  <r>
    <x v="1"/>
    <x v="0"/>
    <s v="Pilot EX-L"/>
    <x v="0"/>
    <n v="33451"/>
    <n v="5"/>
    <n v="372"/>
    <s v="White"/>
    <s v="Beige"/>
    <x v="0"/>
    <s v="18-26"/>
    <x v="0"/>
    <s v="6-Speed Automatic"/>
    <s v="3.5L V6 24V GDI SOHC"/>
    <s v="5FNYF6H50KB083521"/>
    <s v="518292A"/>
    <n v="16254"/>
    <n v="4.8"/>
    <n v="4.7"/>
    <n v="4.7"/>
    <n v="4.5999999999999996"/>
    <n v="4.7"/>
    <n v="4.8"/>
    <x v="16"/>
    <x v="0"/>
  </r>
  <r>
    <x v="7"/>
    <x v="0"/>
    <s v="CR-V EX-L"/>
    <x v="1"/>
    <n v="36505"/>
    <n v="4.7"/>
    <n v="12"/>
    <s v="Lunar Silver Metallic"/>
    <s v="Black"/>
    <x v="0"/>
    <m/>
    <x v="0"/>
    <s v="Automatic CVT"/>
    <s v="1.5L I4 16V GDI DOHC Turbo"/>
    <s v="2HKRS4H76PH400734"/>
    <n v="1959"/>
    <n v="2"/>
    <n v="5"/>
    <n v="5"/>
    <n v="5"/>
    <n v="4"/>
    <n v="4"/>
    <n v="5"/>
    <x v="16"/>
    <x v="0"/>
  </r>
  <r>
    <x v="22"/>
    <x v="0"/>
    <s v="Odyssey EX"/>
    <x v="0"/>
    <n v="9999"/>
    <n v="4"/>
    <n v="51"/>
    <s v="Silver"/>
    <s v="Gray"/>
    <x v="1"/>
    <s v="18-25"/>
    <x v="0"/>
    <s v="5-Speed Automatic"/>
    <s v="3.5L V6 24V MPFI SOHC"/>
    <s v="5FNRL38417B405559"/>
    <s v="B6196"/>
    <n v="100078"/>
    <n v="4.5999999999999996"/>
    <n v="4.5999999999999996"/>
    <n v="4.3"/>
    <n v="4.3"/>
    <n v="4.3"/>
    <n v="4.4000000000000004"/>
    <x v="16"/>
    <x v="0"/>
  </r>
  <r>
    <x v="1"/>
    <x v="0"/>
    <s v="Ridgeline RTL-T"/>
    <x v="0"/>
    <n v="26000"/>
    <n v="4"/>
    <n v="228"/>
    <s v="White Diamond Pearl"/>
    <s v="Beige"/>
    <x v="0"/>
    <s v="18-25"/>
    <x v="0"/>
    <s v="6-Speed Automatic"/>
    <s v="3.5L V6 24V GDI SOHC"/>
    <s v="5FPYK3F61KB009991"/>
    <s v="RI08508A"/>
    <n v="89375"/>
    <n v="4.9000000000000004"/>
    <n v="4.8"/>
    <n v="4.8"/>
    <n v="4.5999999999999996"/>
    <n v="4.7"/>
    <n v="4.9000000000000004"/>
    <x v="16"/>
    <x v="0"/>
  </r>
  <r>
    <x v="3"/>
    <x v="0"/>
    <s v="Pilot Sport"/>
    <x v="1"/>
    <n v="41770"/>
    <n v="4"/>
    <n v="228"/>
    <s v="Platinum White"/>
    <s v="White"/>
    <x v="0"/>
    <s v="19-26"/>
    <x v="0"/>
    <s v="9-Speed Automatic"/>
    <s v="3.5L V6 24V GDI SOHC"/>
    <s v="5FNYF6H3XNB095744"/>
    <s v="PI95744"/>
    <n v="12"/>
    <n v="5"/>
    <n v="5"/>
    <n v="5"/>
    <n v="5"/>
    <n v="5"/>
    <n v="5"/>
    <x v="16"/>
    <x v="0"/>
  </r>
  <r>
    <x v="3"/>
    <x v="0"/>
    <s v="Accord Sport SE"/>
    <x v="0"/>
    <n v="36988"/>
    <n v="5"/>
    <n v="12"/>
    <s v="Blue"/>
    <s v="Black"/>
    <x v="1"/>
    <s v="29-35"/>
    <x v="0"/>
    <s v="Automatic CVT"/>
    <s v="1.5L I4 16V GDI DOHC Turbo"/>
    <s v="1HGCV1F47NA029111"/>
    <n v="21118511"/>
    <n v="6654"/>
    <n v="5"/>
    <n v="5"/>
    <n v="5"/>
    <n v="5"/>
    <n v="5"/>
    <n v="5"/>
    <x v="16"/>
    <x v="0"/>
  </r>
  <r>
    <x v="12"/>
    <x v="0"/>
    <s v="Odyssey EX"/>
    <x v="0"/>
    <n v="15825"/>
    <n v="4.5999999999999996"/>
    <n v="1"/>
    <s v="Gray"/>
    <s v="White"/>
    <x v="1"/>
    <s v="18-27"/>
    <x v="0"/>
    <s v="5-Speed Automatic"/>
    <s v="3.5L V6 24V MPFI SOHC"/>
    <s v="5FNRL5H40CB087357"/>
    <s v="JLT346"/>
    <n v="56555"/>
    <n v="4.7"/>
    <n v="4.5999999999999996"/>
    <n v="4.5999999999999996"/>
    <n v="4.4000000000000004"/>
    <n v="4.5"/>
    <n v="4.7"/>
    <x v="16"/>
    <x v="0"/>
  </r>
  <r>
    <x v="1"/>
    <x v="0"/>
    <s v="Odyssey LX"/>
    <x v="0"/>
    <n v="20849"/>
    <n v="4.5999999999999996"/>
    <n v="1"/>
    <s v="‚Äì"/>
    <s v="White"/>
    <x v="1"/>
    <s v="19-28"/>
    <x v="0"/>
    <s v="Automatic"/>
    <s v="V6 Cylinder Engine"/>
    <s v="5FNRL6H23KB045106"/>
    <s v="KB045106"/>
    <n v="123566"/>
    <n v="4.8"/>
    <n v="4.5999999999999996"/>
    <n v="4.5"/>
    <n v="4.3"/>
    <n v="4.7"/>
    <n v="4.5"/>
    <x v="16"/>
    <x v="0"/>
  </r>
  <r>
    <x v="0"/>
    <x v="0"/>
    <s v="Odyssey EX-L"/>
    <x v="0"/>
    <n v="31735"/>
    <n v="3.2"/>
    <n v="15"/>
    <s v="Modern Steel Metallic"/>
    <s v="Gray"/>
    <x v="1"/>
    <s v="19-28"/>
    <x v="0"/>
    <s v="9-Speed Automatic"/>
    <s v="3.5L V6 24V GDI SOHC"/>
    <s v="5FNRL6H75JB098738"/>
    <s v="BMT40877"/>
    <n v="47268"/>
    <n v="4.8"/>
    <n v="4.7"/>
    <n v="4.5999999999999996"/>
    <n v="4.3"/>
    <n v="4.7"/>
    <n v="4.5999999999999996"/>
    <x v="16"/>
    <x v="0"/>
  </r>
  <r>
    <x v="11"/>
    <x v="0"/>
    <s v="Odyssey SE"/>
    <x v="0"/>
    <n v="21763"/>
    <n v="4.7"/>
    <n v="1"/>
    <s v="Modern Steel Metallic"/>
    <s v="White"/>
    <x v="1"/>
    <s v="19-27"/>
    <x v="0"/>
    <s v="Automatic"/>
    <s v="V6 Cylinder Engine"/>
    <s v="5FNRL5H39HB022375"/>
    <s v="HB022375"/>
    <n v="93134"/>
    <n v="4.8"/>
    <n v="4.5999999999999996"/>
    <n v="4.8"/>
    <n v="4.5999999999999996"/>
    <n v="4.7"/>
    <n v="4.8"/>
    <x v="16"/>
    <x v="0"/>
  </r>
  <r>
    <x v="3"/>
    <x v="0"/>
    <s v="Accord Sport 1.5T"/>
    <x v="1"/>
    <n v="30470"/>
    <n v="3.9"/>
    <n v="187"/>
    <s v="Platinum White Pearl"/>
    <s v="Black"/>
    <x v="1"/>
    <s v="29-35"/>
    <x v="0"/>
    <s v="Automatic CVT"/>
    <s v="1.5L I4 16V GDI DOHC Turbo"/>
    <s v="1HGCV1F3XNA116413"/>
    <s v="N116413"/>
    <n v="2"/>
    <n v="5"/>
    <n v="5"/>
    <n v="5"/>
    <n v="5"/>
    <n v="5"/>
    <n v="5"/>
    <x v="16"/>
    <x v="0"/>
  </r>
  <r>
    <x v="11"/>
    <x v="0"/>
    <s v="Civic EX-L w/Navi"/>
    <x v="0"/>
    <n v="19500"/>
    <n v="4.7"/>
    <n v="2579"/>
    <s v="Red"/>
    <s v="Black"/>
    <x v="1"/>
    <s v="31-40"/>
    <x v="0"/>
    <s v="Automatic CVT"/>
    <s v="1.5L I4 16V GDI DOHC Turbo"/>
    <s v="SHHFK7H79HU212664"/>
    <n v="22774"/>
    <n v="72701"/>
    <n v="4.7"/>
    <n v="4.7"/>
    <n v="4.8"/>
    <n v="4.8"/>
    <n v="4.8"/>
    <n v="4.8"/>
    <x v="16"/>
    <x v="0"/>
  </r>
  <r>
    <x v="3"/>
    <x v="0"/>
    <s v="Accord Sport 2.0T"/>
    <x v="1"/>
    <n v="35150"/>
    <n v="3.9"/>
    <n v="187"/>
    <s v="Sonic Gray Pearl"/>
    <s v="Black"/>
    <x v="1"/>
    <s v="22-32"/>
    <x v="0"/>
    <s v="10-Speed Automatic"/>
    <s v="2.0L I4 16V GDI DOHC Turbo"/>
    <s v="1HGCV2F32NA021012"/>
    <s v="N021012"/>
    <n v="5"/>
    <n v="5"/>
    <n v="5"/>
    <n v="5"/>
    <n v="5"/>
    <n v="5"/>
    <n v="5"/>
    <x v="16"/>
    <x v="0"/>
  </r>
  <r>
    <x v="4"/>
    <x v="0"/>
    <s v="Accord LX 1.5T"/>
    <x v="1"/>
    <n v="23000"/>
    <n v="4"/>
    <n v="228"/>
    <s v="Crystal Black Pearl"/>
    <s v="Black"/>
    <x v="1"/>
    <s v="30-38"/>
    <x v="0"/>
    <s v="Automatic CVT"/>
    <s v="1.5L I4 16V GDI DOHC Turbo"/>
    <s v="1HGCV1F17LA066730"/>
    <s v="AC03536A"/>
    <n v="44361"/>
    <n v="4.8"/>
    <n v="4.8"/>
    <n v="4.8"/>
    <n v="4.8"/>
    <n v="4.9000000000000004"/>
    <n v="4.9000000000000004"/>
    <x v="16"/>
    <x v="0"/>
  </r>
  <r>
    <x v="11"/>
    <x v="0"/>
    <s v="Civic Type R Touring"/>
    <x v="0"/>
    <n v="37500"/>
    <n v="4.8"/>
    <n v="723"/>
    <s v="Polished Metal Metallic"/>
    <s v="Red / Black"/>
    <x v="1"/>
    <s v="22-28"/>
    <x v="0"/>
    <s v="6-Speed Manual"/>
    <s v="2.0L I4 16V GDI DOHC Turbo"/>
    <s v="SHHFK8G76HU201077"/>
    <s v="H000451A"/>
    <n v="21362"/>
    <n v="4.7"/>
    <n v="4.7"/>
    <n v="4.8"/>
    <n v="4.8"/>
    <n v="4.8"/>
    <n v="4.8"/>
    <x v="16"/>
    <x v="0"/>
  </r>
  <r>
    <x v="3"/>
    <x v="0"/>
    <s v="Pilot Sport"/>
    <x v="0"/>
    <n v="34798"/>
    <n v="5"/>
    <n v="119"/>
    <s v="Platinum White Pearl"/>
    <s v="Black"/>
    <x v="1"/>
    <s v="20-27"/>
    <x v="0"/>
    <s v="9-Speed Automatic"/>
    <s v="3.5L V6 24V GDI SOHC"/>
    <s v="5FNYF5H38NB007445"/>
    <s v="L3919"/>
    <n v="22505"/>
    <n v="5"/>
    <n v="5"/>
    <n v="5"/>
    <n v="5"/>
    <n v="5"/>
    <n v="5"/>
    <x v="16"/>
    <x v="0"/>
  </r>
  <r>
    <x v="2"/>
    <x v="0"/>
    <s v="Civic Touring"/>
    <x v="0"/>
    <n v="16588"/>
    <n v="4.5"/>
    <n v="26"/>
    <s v="Lunar Silver Metallic"/>
    <s v="Black"/>
    <x v="1"/>
    <s v="31-42"/>
    <x v="0"/>
    <s v="Automatic CVT"/>
    <s v="1.5L I4 16V GDI DOHC Turbo"/>
    <s v="19XFC1F97GE035956"/>
    <n v="20445"/>
    <n v="113444"/>
    <n v="4.5999999999999996"/>
    <n v="4.5999999999999996"/>
    <n v="4.5999999999999996"/>
    <n v="4.5999999999999996"/>
    <n v="4.8"/>
    <n v="4.5999999999999996"/>
    <x v="16"/>
    <x v="0"/>
  </r>
  <r>
    <x v="3"/>
    <x v="0"/>
    <s v="Accord Sport 1.5T"/>
    <x v="1"/>
    <n v="30470"/>
    <n v="2.2000000000000002"/>
    <n v="11"/>
    <s v="Sonic Gray Pearl"/>
    <s v="Black"/>
    <x v="1"/>
    <s v="29-35"/>
    <x v="0"/>
    <s v="Automatic CVT"/>
    <s v="1.5L I4 16V GDI DOHC Turbo"/>
    <s v="1HGCV1F32NA107561"/>
    <s v="H7561"/>
    <n v="0"/>
    <n v="5"/>
    <n v="5"/>
    <n v="5"/>
    <n v="5"/>
    <n v="5"/>
    <n v="5"/>
    <x v="16"/>
    <x v="0"/>
  </r>
  <r>
    <x v="7"/>
    <x v="0"/>
    <s v="Ridgeline RTL"/>
    <x v="1"/>
    <n v="43755"/>
    <n v="4.8"/>
    <n v="723"/>
    <s v="Platinum White Pearl"/>
    <s v="Black"/>
    <x v="0"/>
    <m/>
    <x v="0"/>
    <s v="Automatic"/>
    <s v="3.5L V6 24V GDI SOHC"/>
    <s v="5FPYK3F5XPB017103"/>
    <s v="H017103"/>
    <n v="5"/>
    <n v="5"/>
    <n v="4.8"/>
    <n v="4.8"/>
    <n v="4.2"/>
    <n v="5"/>
    <n v="5"/>
    <x v="16"/>
    <x v="0"/>
  </r>
  <r>
    <x v="3"/>
    <x v="0"/>
    <s v="Accord Sport 1.5T"/>
    <x v="1"/>
    <n v="30470"/>
    <n v="4.8"/>
    <n v="723"/>
    <s v="Platinum White"/>
    <s v="Black"/>
    <x v="1"/>
    <s v="29-35"/>
    <x v="0"/>
    <s v="Automatic CVT"/>
    <s v="1.5L I4 16V GDI DOHC Turbo"/>
    <s v="1HGCV1F37NA116479"/>
    <s v="H116479"/>
    <n v="5"/>
    <n v="5"/>
    <n v="5"/>
    <n v="5"/>
    <n v="5"/>
    <n v="5"/>
    <n v="5"/>
    <x v="16"/>
    <x v="0"/>
  </r>
  <r>
    <x v="7"/>
    <x v="0"/>
    <s v="Passport TrailSport"/>
    <x v="1"/>
    <n v="45185"/>
    <n v="4.8"/>
    <n v="723"/>
    <s v="Crystal Black"/>
    <s v="Black"/>
    <x v="0"/>
    <m/>
    <x v="0"/>
    <s v="Automatic"/>
    <s v="3.5L V6 24V GDI SOHC"/>
    <s v="5FNYF8H66PB003098"/>
    <s v="H003098"/>
    <n v="5"/>
    <n v="2"/>
    <n v="0"/>
    <n v="2"/>
    <n v="1"/>
    <n v="0"/>
    <n v="0"/>
    <x v="16"/>
    <x v="0"/>
  </r>
  <r>
    <x v="7"/>
    <x v="0"/>
    <s v="Passport Elite"/>
    <x v="1"/>
    <n v="48250"/>
    <n v="2.2000000000000002"/>
    <n v="11"/>
    <s v="Platinum White Pearl"/>
    <s v="Gray"/>
    <x v="0"/>
    <m/>
    <x v="0"/>
    <s v="9-Speed Automatic"/>
    <s v="3.5L V6 24V GDI SOHC"/>
    <s v="5FNYF8H02PB005295"/>
    <s v="H5295"/>
    <n v="0"/>
    <n v="2"/>
    <n v="0"/>
    <n v="2"/>
    <n v="1"/>
    <n v="0"/>
    <n v="0"/>
    <x v="16"/>
    <x v="0"/>
  </r>
  <r>
    <x v="7"/>
    <x v="0"/>
    <s v="CR-V Hybrid Sport"/>
    <x v="1"/>
    <n v="34090"/>
    <n v="4.4000000000000004"/>
    <n v="3"/>
    <s v="Platinum"/>
    <s v="Black"/>
    <x v="1"/>
    <m/>
    <x v="1"/>
    <s v="Automatic CVT"/>
    <s v="2.0L I4 16V GDI DOHC Hybrid"/>
    <s v="2HKRS5H55PH701273"/>
    <s v="H5683"/>
    <n v="12"/>
    <n v="5"/>
    <n v="3"/>
    <n v="4"/>
    <n v="4"/>
    <n v="5"/>
    <n v="5"/>
    <x v="16"/>
    <x v="0"/>
  </r>
  <r>
    <x v="3"/>
    <x v="0"/>
    <s v="Accord Sport 1.5T"/>
    <x v="1"/>
    <n v="30470"/>
    <n v="5"/>
    <n v="3"/>
    <s v="Gray"/>
    <s v="Black"/>
    <x v="1"/>
    <s v="29-35"/>
    <x v="0"/>
    <s v="Automatic CVT"/>
    <s v="1.5L I4 16V GDI DOHC Turbo"/>
    <s v="1HGCV1F39NA114815"/>
    <s v="H2200"/>
    <n v="0"/>
    <n v="5"/>
    <n v="5"/>
    <n v="5"/>
    <n v="5"/>
    <n v="5"/>
    <n v="5"/>
    <x v="16"/>
    <x v="0"/>
  </r>
  <r>
    <x v="7"/>
    <x v="0"/>
    <s v="Ridgeline RTL-E"/>
    <x v="1"/>
    <n v="46705"/>
    <n v="4.8"/>
    <n v="3"/>
    <s v="Gray"/>
    <s v="Black"/>
    <x v="0"/>
    <m/>
    <x v="0"/>
    <s v="9-Speed Automatic"/>
    <s v="3.5L V6 24V GDI SOHC"/>
    <s v="5FPYK3F71PB017167"/>
    <s v="H5706"/>
    <n v="0"/>
    <n v="5"/>
    <n v="4.8"/>
    <n v="4.8"/>
    <n v="4.2"/>
    <n v="5"/>
    <n v="5"/>
    <x v="16"/>
    <x v="0"/>
  </r>
  <r>
    <x v="7"/>
    <x v="0"/>
    <s v="Ridgeline Black Edition"/>
    <x v="1"/>
    <n v="47920"/>
    <n v="4.8"/>
    <n v="3"/>
    <s v="Platinum"/>
    <s v="Black"/>
    <x v="0"/>
    <m/>
    <x v="0"/>
    <s v="9-Speed Automatic"/>
    <s v="3.5L V6 24V GDI SOHC"/>
    <s v="5FPYK3F86PB001314"/>
    <s v="H5611"/>
    <n v="0"/>
    <n v="5"/>
    <n v="4.8"/>
    <n v="4.8"/>
    <n v="4.2"/>
    <n v="5"/>
    <n v="5"/>
    <x v="16"/>
    <x v="0"/>
  </r>
  <r>
    <x v="3"/>
    <x v="0"/>
    <s v="Accord Sport 1.5T"/>
    <x v="1"/>
    <n v="30470"/>
    <n v="5"/>
    <n v="3"/>
    <s v="Platinum"/>
    <s v="Black"/>
    <x v="1"/>
    <s v="29-35"/>
    <x v="0"/>
    <s v="Automatic CVT"/>
    <s v="1.5L I4 16V GDI DOHC Turbo"/>
    <s v="1HGCV1F36NA109930"/>
    <s v="H2197"/>
    <n v="0"/>
    <n v="5"/>
    <n v="5"/>
    <n v="5"/>
    <n v="5"/>
    <n v="5"/>
    <n v="5"/>
    <x v="16"/>
    <x v="0"/>
  </r>
  <r>
    <x v="3"/>
    <x v="0"/>
    <s v="Passport Elite"/>
    <x v="1"/>
    <n v="50125"/>
    <n v="5"/>
    <n v="5663"/>
    <s v="Black"/>
    <s v="Black"/>
    <x v="0"/>
    <s v="19-24"/>
    <x v="0"/>
    <s v="9-Speed Automatic"/>
    <s v="3.5L V6 24V GDI SOHC"/>
    <s v="5FNYF8H07NB016984"/>
    <s v="B016984"/>
    <n v="1"/>
    <n v="5"/>
    <n v="5"/>
    <n v="4.9000000000000004"/>
    <n v="5"/>
    <n v="4.9000000000000004"/>
    <n v="5"/>
    <x v="16"/>
    <x v="0"/>
  </r>
  <r>
    <x v="3"/>
    <x v="0"/>
    <s v="Accord Sport 2.0T"/>
    <x v="1"/>
    <n v="34755"/>
    <n v="5"/>
    <n v="3"/>
    <s v="Silver Metallic"/>
    <s v="Black"/>
    <x v="1"/>
    <s v="22-32"/>
    <x v="0"/>
    <s v="10-Speed Automatic"/>
    <s v="2.0L I4 16V GDI DOHC Turbo"/>
    <s v="1HGCV2F36NA024561"/>
    <s v="H2196"/>
    <n v="0"/>
    <n v="5"/>
    <n v="5"/>
    <n v="5"/>
    <n v="5"/>
    <n v="5"/>
    <n v="5"/>
    <x v="16"/>
    <x v="0"/>
  </r>
  <r>
    <x v="7"/>
    <x v="0"/>
    <s v="Passport TrailSport"/>
    <x v="1"/>
    <n v="45290"/>
    <n v="4.7"/>
    <n v="739"/>
    <s v="Platinum"/>
    <s v="Black"/>
    <x v="0"/>
    <m/>
    <x v="0"/>
    <s v="9-Speed Automatic"/>
    <s v="3.5L V6 24V GDI SOHC"/>
    <s v="5FNYF8H6XPB002858"/>
    <s v="H5675"/>
    <n v="0"/>
    <n v="2"/>
    <n v="0"/>
    <n v="2"/>
    <n v="1"/>
    <n v="0"/>
    <n v="0"/>
    <x v="16"/>
    <x v="0"/>
  </r>
  <r>
    <x v="3"/>
    <x v="0"/>
    <s v="Pilot TrailSport"/>
    <x v="1"/>
    <n v="46105"/>
    <n v="5"/>
    <n v="3"/>
    <s v="Black"/>
    <s v="Black"/>
    <x v="0"/>
    <s v="19-25"/>
    <x v="0"/>
    <s v="9-Speed Automatic"/>
    <s v="3.5L V6 24V GDI SOHC"/>
    <s v="5FNYF6H82NB098164"/>
    <s v="H5669"/>
    <n v="0"/>
    <n v="5"/>
    <n v="5"/>
    <n v="5"/>
    <n v="5"/>
    <n v="5"/>
    <n v="5"/>
    <x v="16"/>
    <x v="0"/>
  </r>
  <r>
    <x v="7"/>
    <x v="0"/>
    <s v="CR-V EX-L"/>
    <x v="1"/>
    <n v="36900"/>
    <n v="4.7"/>
    <n v="43"/>
    <s v="Platinum White Pearl"/>
    <s v="Gray"/>
    <x v="0"/>
    <m/>
    <x v="0"/>
    <s v="Automatic CVT"/>
    <s v="1.5L I4 16V GDI DOHC Turbo"/>
    <s v="2HKRS4H74PH400652"/>
    <s v="H40015"/>
    <n v="5"/>
    <n v="5"/>
    <n v="5"/>
    <n v="5"/>
    <n v="4"/>
    <n v="4"/>
    <n v="5"/>
    <x v="16"/>
    <x v="0"/>
  </r>
  <r>
    <x v="7"/>
    <x v="0"/>
    <s v="CR-V Hybrid Sport Touring"/>
    <x v="1"/>
    <n v="40240"/>
    <n v="4.4000000000000004"/>
    <n v="3"/>
    <s v="Platinum"/>
    <s v="Black"/>
    <x v="0"/>
    <m/>
    <x v="1"/>
    <s v="Automatic CVT"/>
    <s v="2.0L I4 16V GDI DOHC Hybrid"/>
    <s v="2HKRS6H99PH800302"/>
    <s v="H5667"/>
    <n v="0"/>
    <n v="5"/>
    <n v="3"/>
    <n v="4"/>
    <n v="4"/>
    <n v="5"/>
    <n v="5"/>
    <x v="16"/>
    <x v="0"/>
  </r>
  <r>
    <x v="3"/>
    <x v="0"/>
    <s v="Pilot TrailSport"/>
    <x v="1"/>
    <n v="46105"/>
    <n v="5"/>
    <n v="3"/>
    <s v="Black"/>
    <s v="Black"/>
    <x v="0"/>
    <s v="19-25"/>
    <x v="0"/>
    <s v="9-Speed Automatic"/>
    <s v="3.5L V6 24V GDI SOHC"/>
    <s v="5FNYF6H89NB088831"/>
    <s v="H5645"/>
    <n v="0"/>
    <n v="5"/>
    <n v="5"/>
    <n v="5"/>
    <n v="5"/>
    <n v="5"/>
    <n v="5"/>
    <x v="16"/>
    <x v="0"/>
  </r>
  <r>
    <x v="7"/>
    <x v="0"/>
    <s v="Ridgeline RTL"/>
    <x v="1"/>
    <n v="43075"/>
    <n v="5"/>
    <n v="5663"/>
    <s v="Silver Metallic"/>
    <s v="Black"/>
    <x v="0"/>
    <m/>
    <x v="0"/>
    <s v="9-Speed Automatic"/>
    <s v="3.5L V6 24V GDI SOHC"/>
    <s v="5FPYK3F59PB013446"/>
    <s v="B013446"/>
    <n v="1"/>
    <n v="5"/>
    <n v="4.8"/>
    <n v="4.8"/>
    <n v="4.2"/>
    <n v="5"/>
    <n v="5"/>
    <x v="16"/>
    <x v="0"/>
  </r>
  <r>
    <x v="3"/>
    <x v="0"/>
    <s v="Pilot Special Edition"/>
    <x v="1"/>
    <n v="44205"/>
    <n v="5"/>
    <n v="3"/>
    <s v="Silver Metallic"/>
    <s v="Gray"/>
    <x v="0"/>
    <s v="19-26"/>
    <x v="0"/>
    <s v="9-Speed Automatic"/>
    <s v="3.5L V6 24V GDI SOHC"/>
    <s v="5FNYF6H26NB097143"/>
    <s v="H5654"/>
    <n v="0"/>
    <n v="5"/>
    <n v="5"/>
    <n v="5"/>
    <n v="5"/>
    <n v="5"/>
    <n v="5"/>
    <x v="16"/>
    <x v="0"/>
  </r>
  <r>
    <x v="7"/>
    <x v="0"/>
    <s v="HR-V Sport"/>
    <x v="1"/>
    <n v="29040"/>
    <n v="4.5999999999999996"/>
    <n v="3"/>
    <s v="Platinum"/>
    <s v="Black"/>
    <x v="0"/>
    <m/>
    <x v="0"/>
    <s v="Automatic CVT"/>
    <s v="2.0L I4 16V GDI DOHC"/>
    <s v="3CZRZ2H55PM722882"/>
    <s v="H5681"/>
    <n v="0"/>
    <n v="4"/>
    <n v="5"/>
    <n v="4"/>
    <n v="5"/>
    <n v="5"/>
    <n v="5"/>
    <x v="16"/>
    <x v="0"/>
  </r>
  <r>
    <x v="7"/>
    <x v="0"/>
    <s v="HR-V LX"/>
    <x v="1"/>
    <n v="25045"/>
    <n v="4.5999999999999996"/>
    <n v="31"/>
    <s v="Gray"/>
    <s v="White"/>
    <x v="1"/>
    <m/>
    <x v="0"/>
    <s v="Automatic CVT"/>
    <s v="2.0L I4 16V GDI DOHC"/>
    <s v="3CZRZ1H38PM725512"/>
    <s v="N23H132"/>
    <n v="11"/>
    <n v="4"/>
    <n v="5"/>
    <n v="4"/>
    <n v="5"/>
    <n v="5"/>
    <n v="5"/>
    <x v="16"/>
    <x v="0"/>
  </r>
  <r>
    <x v="7"/>
    <x v="0"/>
    <s v="CR-V Hybrid Sport Touring"/>
    <x v="1"/>
    <n v="39845"/>
    <n v="5"/>
    <n v="5663"/>
    <s v="Black"/>
    <s v="Black"/>
    <x v="0"/>
    <m/>
    <x v="1"/>
    <s v="Automatic CVT"/>
    <s v="2.0L I4 16V GDI DOHC Hybrid"/>
    <s v="2HKRS6H9XPH800955"/>
    <s v="H800955"/>
    <n v="1"/>
    <n v="5"/>
    <n v="3"/>
    <n v="4"/>
    <n v="4"/>
    <n v="5"/>
    <n v="5"/>
    <x v="16"/>
    <x v="0"/>
  </r>
  <r>
    <x v="7"/>
    <x v="0"/>
    <s v="CR-V Hybrid Sport Touring"/>
    <x v="1"/>
    <n v="39845"/>
    <n v="5"/>
    <n v="5663"/>
    <s v="Meteorite"/>
    <s v="Gray"/>
    <x v="0"/>
    <m/>
    <x v="1"/>
    <s v="Automatic CVT"/>
    <s v="2.0L I4 16V GDI DOHC Hybrid"/>
    <s v="7FARS6H9XPE000515"/>
    <s v="E000515"/>
    <n v="0"/>
    <n v="5"/>
    <n v="3"/>
    <n v="4"/>
    <n v="4"/>
    <n v="5"/>
    <n v="5"/>
    <x v="16"/>
    <x v="0"/>
  </r>
  <r>
    <x v="3"/>
    <x v="0"/>
    <s v="Accord Sport 1.5T"/>
    <x v="1"/>
    <n v="30470"/>
    <n v="5"/>
    <n v="3"/>
    <s v="Platinum"/>
    <s v="Black"/>
    <x v="1"/>
    <s v="29-35"/>
    <x v="0"/>
    <s v="Automatic CVT"/>
    <s v="1.5L I4 16V GDI DOHC Turbo"/>
    <s v="1HGCV1F34NA100823"/>
    <s v="H2186"/>
    <n v="0"/>
    <n v="5"/>
    <n v="5"/>
    <n v="5"/>
    <n v="5"/>
    <n v="5"/>
    <n v="5"/>
    <x v="16"/>
    <x v="0"/>
  </r>
  <r>
    <x v="3"/>
    <x v="0"/>
    <s v="Passport EX-L"/>
    <x v="1"/>
    <n v="41765"/>
    <n v="4.8"/>
    <n v="162"/>
    <s v="Obsidian Blue"/>
    <s v="Gray"/>
    <x v="0"/>
    <s v="19-24"/>
    <x v="0"/>
    <s v="9-Speed Automatic"/>
    <s v="3.5L V6 24V GDI SOHC"/>
    <s v="5FNYF8H50NB024212"/>
    <n v="18463"/>
    <n v="2"/>
    <n v="5"/>
    <n v="5"/>
    <n v="4.9000000000000004"/>
    <n v="5"/>
    <n v="4.9000000000000004"/>
    <n v="5"/>
    <x v="16"/>
    <x v="0"/>
  </r>
  <r>
    <x v="7"/>
    <x v="0"/>
    <s v="CR-V EX-L"/>
    <x v="1"/>
    <n v="36900"/>
    <n v="4.7"/>
    <n v="334"/>
    <s v="Platinum White Pearl"/>
    <s v="Gray"/>
    <x v="0"/>
    <m/>
    <x v="0"/>
    <s v="Automatic CVT"/>
    <s v="1.5L I4 16V GDI DOHC Turbo"/>
    <s v="7FARS4H70PE002521"/>
    <s v="E002521"/>
    <n v="5"/>
    <n v="5"/>
    <n v="5"/>
    <n v="5"/>
    <n v="4"/>
    <n v="4"/>
    <n v="5"/>
    <x v="16"/>
    <x v="0"/>
  </r>
  <r>
    <x v="3"/>
    <x v="0"/>
    <s v="Pilot Special Edition"/>
    <x v="0"/>
    <n v="40700"/>
    <n v="4.5"/>
    <n v="463"/>
    <s v="NH 877"/>
    <s v="White"/>
    <x v="0"/>
    <s v="19-26"/>
    <x v="0"/>
    <s v="9-Speed Automatic"/>
    <s v="3.5L V6 24V GDI SOHC"/>
    <s v="5FNYF6H20NB042302"/>
    <s v="Z01935"/>
    <n v="12173"/>
    <n v="5"/>
    <n v="5"/>
    <n v="5"/>
    <n v="5"/>
    <n v="5"/>
    <n v="5"/>
    <x v="16"/>
    <x v="0"/>
  </r>
  <r>
    <x v="7"/>
    <x v="0"/>
    <s v="Odyssey Elite"/>
    <x v="1"/>
    <n v="51310"/>
    <n v="5"/>
    <n v="5663"/>
    <s v="Radiant Red"/>
    <s v="Beige"/>
    <x v="1"/>
    <m/>
    <x v="0"/>
    <s v="10-Speed Automatic"/>
    <s v="3.5L V6 24V GDI SOHC"/>
    <s v="5FNRL6H91PB032553"/>
    <s v="B032553"/>
    <n v="0"/>
    <n v="5"/>
    <n v="5"/>
    <n v="4"/>
    <n v="4"/>
    <n v="4"/>
    <n v="5"/>
    <x v="16"/>
    <x v="0"/>
  </r>
  <r>
    <x v="7"/>
    <x v="0"/>
    <s v="Ridgeline RTL-E"/>
    <x v="1"/>
    <n v="49320"/>
    <n v="4.8"/>
    <n v="3"/>
    <s v="Radiant Red"/>
    <s v="Black"/>
    <x v="0"/>
    <m/>
    <x v="0"/>
    <s v="9-Speed Automatic"/>
    <s v="3.5L V6 24V GDI SOHC"/>
    <s v="5FPYK3F74PB013209"/>
    <s v="H5692"/>
    <n v="0"/>
    <n v="5"/>
    <n v="4.8"/>
    <n v="4.8"/>
    <n v="4.2"/>
    <n v="5"/>
    <n v="5"/>
    <x v="16"/>
    <x v="0"/>
  </r>
  <r>
    <x v="7"/>
    <x v="0"/>
    <s v="Odyssey Touring"/>
    <x v="1"/>
    <n v="46290"/>
    <n v="5"/>
    <n v="5663"/>
    <s v="Radiant Red"/>
    <s v="Beige"/>
    <x v="1"/>
    <m/>
    <x v="0"/>
    <s v="10-Speed Automatic"/>
    <s v="3.5L V6 24V GDI SOHC"/>
    <s v="5FNRL6H84PB024793"/>
    <s v="B024793"/>
    <n v="1"/>
    <n v="5"/>
    <n v="5"/>
    <n v="4"/>
    <n v="4"/>
    <n v="4"/>
    <n v="5"/>
    <x v="16"/>
    <x v="0"/>
  </r>
  <r>
    <x v="7"/>
    <x v="0"/>
    <s v="CR-V Hybrid Sport Touring"/>
    <x v="1"/>
    <n v="39845"/>
    <n v="4.7"/>
    <n v="334"/>
    <s v="Crystal Black Pearl"/>
    <s v="Black"/>
    <x v="0"/>
    <m/>
    <x v="1"/>
    <s v="Automatic CVT"/>
    <s v="2.0L I4 16V GDI DOHC Hybrid"/>
    <s v="2HKRS6H94PH800451"/>
    <s v="H800451"/>
    <n v="8"/>
    <n v="5"/>
    <n v="3"/>
    <n v="4"/>
    <n v="4"/>
    <n v="5"/>
    <n v="5"/>
    <x v="16"/>
    <x v="0"/>
  </r>
  <r>
    <x v="7"/>
    <x v="0"/>
    <s v="CR-V EX"/>
    <x v="1"/>
    <n v="34250"/>
    <n v="4.7"/>
    <n v="3"/>
    <s v="Still Night Pearl"/>
    <s v="Black"/>
    <x v="0"/>
    <m/>
    <x v="0"/>
    <s v="Automatic CVT"/>
    <s v="1.5L I4 16V GDI DOHC Turbo"/>
    <s v="7FARS4H49PE005441"/>
    <s v="H5684"/>
    <n v="0"/>
    <n v="5"/>
    <n v="5"/>
    <n v="5"/>
    <n v="4"/>
    <n v="4"/>
    <n v="5"/>
    <x v="16"/>
    <x v="0"/>
  </r>
  <r>
    <x v="3"/>
    <x v="0"/>
    <s v="Pilot Special Edition"/>
    <x v="1"/>
    <n v="44600"/>
    <n v="5"/>
    <n v="3"/>
    <s v="Platinum"/>
    <s v="Black"/>
    <x v="0"/>
    <s v="19-26"/>
    <x v="0"/>
    <s v="9-Speed Automatic"/>
    <s v="3.5L V6 24V GDI SOHC"/>
    <s v="5FNYF6H26NB103331"/>
    <s v="H5712DT"/>
    <n v="0"/>
    <n v="5"/>
    <n v="5"/>
    <n v="5"/>
    <n v="5"/>
    <n v="5"/>
    <n v="5"/>
    <x v="16"/>
    <x v="0"/>
  </r>
  <r>
    <x v="3"/>
    <x v="0"/>
    <s v="Pilot Touring 7-Passenger"/>
    <x v="0"/>
    <n v="39081"/>
    <n v="4.7"/>
    <n v="334"/>
    <s v="Red"/>
    <s v="Beige"/>
    <x v="1"/>
    <s v="20-27"/>
    <x v="0"/>
    <s v="9-Speed Automatic"/>
    <s v="3.5L V6 24V GDI SOHC"/>
    <s v="5FNYF5H69NB020280"/>
    <n v="20280"/>
    <n v="12095"/>
    <n v="5"/>
    <n v="5"/>
    <n v="5"/>
    <n v="5"/>
    <n v="5"/>
    <n v="5"/>
    <x v="16"/>
    <x v="0"/>
  </r>
  <r>
    <x v="7"/>
    <x v="0"/>
    <s v="Passport TrailSport"/>
    <x v="1"/>
    <n v="45920"/>
    <n v="3.1"/>
    <n v="134"/>
    <s v="Platinum"/>
    <s v="Black"/>
    <x v="0"/>
    <m/>
    <x v="0"/>
    <s v="9-Speed Automatic"/>
    <s v="3.5L V6 24V GDI SOHC"/>
    <s v="5FNYF8H68PB006469"/>
    <s v="H5702"/>
    <n v="0"/>
    <n v="2"/>
    <n v="0"/>
    <n v="2"/>
    <n v="1"/>
    <n v="0"/>
    <n v="0"/>
    <x v="16"/>
    <x v="0"/>
  </r>
  <r>
    <x v="7"/>
    <x v="0"/>
    <s v="CR-V Hybrid Sport Touring"/>
    <x v="1"/>
    <n v="39845"/>
    <n v="4.8"/>
    <n v="162"/>
    <s v="Silver"/>
    <s v="Black"/>
    <x v="0"/>
    <m/>
    <x v="1"/>
    <s v="Automatic CVT"/>
    <s v="2.0L I4 16V GDI DOHC Hybrid"/>
    <s v="2HKRS6H95PH800636"/>
    <n v="18508"/>
    <n v="2"/>
    <n v="5"/>
    <n v="3"/>
    <n v="4"/>
    <n v="4"/>
    <n v="5"/>
    <n v="5"/>
    <x v="16"/>
    <x v="0"/>
  </r>
  <r>
    <x v="7"/>
    <x v="0"/>
    <s v="CR-V Hybrid Sport Touring"/>
    <x v="1"/>
    <n v="40240"/>
    <n v="3.1"/>
    <n v="314"/>
    <s v="Urban Gray Pearl"/>
    <s v="Black"/>
    <x v="0"/>
    <m/>
    <x v="1"/>
    <s v="Automatic CVT"/>
    <s v="2.0L I4 16V GDI DOHC Hybrid"/>
    <s v="2HKRS6H95PH800409"/>
    <n v="347706"/>
    <n v="10"/>
    <n v="5"/>
    <n v="3"/>
    <n v="4"/>
    <n v="4"/>
    <n v="5"/>
    <n v="5"/>
    <x v="16"/>
    <x v="0"/>
  </r>
  <r>
    <x v="3"/>
    <x v="0"/>
    <s v="Pilot TrailSport"/>
    <x v="1"/>
    <n v="46105"/>
    <n v="5"/>
    <n v="43"/>
    <s v="Crystal"/>
    <s v="Black"/>
    <x v="4"/>
    <s v="19-25"/>
    <x v="0"/>
    <s v="9-Speed Automatic"/>
    <s v="3.5L V6 24V GDI SOHC"/>
    <s v="5FNYF6H82NB102276"/>
    <s v="H30551"/>
    <n v="5"/>
    <n v="5"/>
    <n v="5"/>
    <n v="5"/>
    <n v="5"/>
    <n v="5"/>
    <n v="5"/>
    <x v="16"/>
    <x v="0"/>
  </r>
  <r>
    <x v="5"/>
    <x v="0"/>
    <s v="Odyssey EX-L"/>
    <x v="0"/>
    <n v="36595"/>
    <n v="4.5999999999999996"/>
    <n v="165"/>
    <s v="Silver"/>
    <s v="Gray"/>
    <x v="1"/>
    <s v="19-28"/>
    <x v="0"/>
    <s v="10-Speed Automatic"/>
    <s v="3.5L V6 24V GDI SOHC"/>
    <s v="5FNRL6H70MB034398"/>
    <n v="34398"/>
    <n v="30448"/>
    <n v="5"/>
    <n v="5"/>
    <n v="4.9000000000000004"/>
    <n v="4.8"/>
    <n v="4.8"/>
    <n v="5"/>
    <x v="16"/>
    <x v="0"/>
  </r>
  <r>
    <x v="7"/>
    <x v="0"/>
    <s v="CR-V EX"/>
    <x v="1"/>
    <n v="32750"/>
    <n v="4.7"/>
    <n v="3"/>
    <s v="‚Äì"/>
    <s v="White"/>
    <x v="1"/>
    <m/>
    <x v="0"/>
    <s v="Automatic CVT"/>
    <s v="1.5L I4 16V GDI DOHC Turbo"/>
    <s v="7FARS3H42PE003590"/>
    <s v="H5707DT"/>
    <n v="0"/>
    <n v="5"/>
    <n v="5"/>
    <n v="5"/>
    <n v="4"/>
    <n v="4"/>
    <n v="5"/>
    <x v="16"/>
    <x v="0"/>
  </r>
  <r>
    <x v="4"/>
    <x v="0"/>
    <s v="Odyssey Elite"/>
    <x v="1"/>
    <n v="41922"/>
    <n v="4.7"/>
    <n v="31"/>
    <s v="Platinum White Pearl"/>
    <s v="Gray"/>
    <x v="1"/>
    <s v="19-28"/>
    <x v="0"/>
    <s v="10-Speed Automatic"/>
    <s v="3.5L V6 24V GDI SOHC"/>
    <s v="5FNRL6H93LB001251"/>
    <s v="N23H116A"/>
    <n v="47866"/>
    <n v="4.8"/>
    <n v="4.8"/>
    <n v="4.7"/>
    <n v="4.5999999999999996"/>
    <n v="4.7"/>
    <n v="4.7"/>
    <x v="16"/>
    <x v="0"/>
  </r>
  <r>
    <x v="7"/>
    <x v="0"/>
    <s v="CR-V EX-L"/>
    <x v="1"/>
    <n v="36900"/>
    <n v="4.7"/>
    <n v="3"/>
    <s v="Still Night Pearl"/>
    <s v="Black"/>
    <x v="0"/>
    <m/>
    <x v="0"/>
    <s v="Automatic CVT"/>
    <s v="1.5L I4 16V GDI DOHC Turbo"/>
    <s v="2HKRS4H79PH400307"/>
    <s v="H5644"/>
    <n v="0"/>
    <n v="5"/>
    <n v="5"/>
    <n v="5"/>
    <n v="4"/>
    <n v="4"/>
    <n v="5"/>
    <x v="16"/>
    <x v="0"/>
  </r>
  <r>
    <x v="5"/>
    <x v="0"/>
    <s v="Ridgeline Sport"/>
    <x v="1"/>
    <n v="35199"/>
    <n v="4.5"/>
    <n v="463"/>
    <s v="White"/>
    <s v="Black"/>
    <x v="0"/>
    <s v="18-24"/>
    <x v="0"/>
    <s v="9-Speed Automatic"/>
    <s v="3.5L V6 24V GDI SOHC"/>
    <s v="5FPYK3F13MB001138"/>
    <s v="FJ0085A"/>
    <n v="11632"/>
    <n v="4.9000000000000004"/>
    <n v="4.7"/>
    <n v="4.7"/>
    <n v="4.5"/>
    <n v="4.9000000000000004"/>
    <n v="4.5999999999999996"/>
    <x v="16"/>
    <x v="0"/>
  </r>
  <r>
    <x v="10"/>
    <x v="0"/>
    <s v="Accord Crosstour EX-L"/>
    <x v="0"/>
    <n v="13995"/>
    <n v="4.4000000000000004"/>
    <n v="715"/>
    <s v="Glacier Blue Metallic"/>
    <s v="Black"/>
    <x v="2"/>
    <s v="18-26"/>
    <x v="0"/>
    <s v="5-Speed Automatic"/>
    <s v="3.5L V6 24V MPFI SOHC"/>
    <s v="5J6TF2H54BL004295"/>
    <s v="U26090"/>
    <n v="116946"/>
    <n v="4.8"/>
    <n v="4.8"/>
    <n v="4.8"/>
    <n v="4.7"/>
    <n v="4.9000000000000004"/>
    <n v="4.8"/>
    <x v="16"/>
    <x v="0"/>
  </r>
  <r>
    <x v="7"/>
    <x v="0"/>
    <s v="CR-V Hybrid Sport Touring"/>
    <x v="1"/>
    <n v="40395"/>
    <n v="4.5"/>
    <n v="463"/>
    <s v="Canyon"/>
    <s v="Black"/>
    <x v="0"/>
    <m/>
    <x v="1"/>
    <s v="Automatic CVT"/>
    <s v="2.0L I4 16V GDI DOHC Hybrid"/>
    <s v="2HKRS6H98PH806625"/>
    <s v="FJ0130"/>
    <n v="8"/>
    <n v="5"/>
    <n v="3"/>
    <n v="4"/>
    <n v="4"/>
    <n v="5"/>
    <n v="5"/>
    <x v="16"/>
    <x v="0"/>
  </r>
  <r>
    <x v="3"/>
    <x v="0"/>
    <s v="Civic Touring"/>
    <x v="1"/>
    <n v="30640"/>
    <n v="4.5999999999999996"/>
    <n v="3"/>
    <s v="Mist"/>
    <s v="Black"/>
    <x v="1"/>
    <s v="31-38"/>
    <x v="0"/>
    <s v="Automatic CVT"/>
    <s v="1.5L I4 16V GDI DOHC Turbo"/>
    <s v="2HGFE1F95NH328607"/>
    <s v="HN5383"/>
    <n v="0"/>
    <n v="4.5999999999999996"/>
    <n v="4.9000000000000004"/>
    <n v="4.4000000000000004"/>
    <n v="4.5999999999999996"/>
    <n v="4.5999999999999996"/>
    <n v="4.7"/>
    <x v="16"/>
    <x v="0"/>
  </r>
  <r>
    <x v="7"/>
    <x v="0"/>
    <s v="CR-V EX-L"/>
    <x v="1"/>
    <n v="36900"/>
    <n v="4.8"/>
    <n v="162"/>
    <s v="White"/>
    <s v="Gray"/>
    <x v="0"/>
    <m/>
    <x v="0"/>
    <s v="Automatic CVT"/>
    <s v="1.5L I4 16V GDI DOHC Turbo"/>
    <s v="2HKRS4H72PH400634"/>
    <n v="18483"/>
    <n v="2"/>
    <n v="5"/>
    <n v="5"/>
    <n v="5"/>
    <n v="4"/>
    <n v="4"/>
    <n v="5"/>
    <x v="16"/>
    <x v="0"/>
  </r>
  <r>
    <x v="1"/>
    <x v="0"/>
    <s v="Odyssey EX-L"/>
    <x v="0"/>
    <n v="30900"/>
    <n v="4.4000000000000004"/>
    <n v="111"/>
    <s v="White Diamond Pearl"/>
    <s v="Gray"/>
    <x v="1"/>
    <s v="19-28"/>
    <x v="0"/>
    <s v="9-Speed Automatic"/>
    <s v="3.5L V6 24V GDI SOHC"/>
    <s v="5FNRL6H77KB005817"/>
    <s v="A29440"/>
    <n v="57432"/>
    <n v="4.8"/>
    <n v="4.5999999999999996"/>
    <n v="4.5"/>
    <n v="4.3"/>
    <n v="4.7"/>
    <n v="4.5"/>
    <x v="16"/>
    <x v="0"/>
  </r>
  <r>
    <x v="2"/>
    <x v="0"/>
    <s v="Odyssey EX-L"/>
    <x v="0"/>
    <n v="22245"/>
    <n v="4.5"/>
    <n v="413"/>
    <s v="Modern Steel Metallic"/>
    <s v="Gray"/>
    <x v="1"/>
    <s v="19-28"/>
    <x v="0"/>
    <s v="6-Speed Automatic"/>
    <s v="3.5L V6 24V MPFI SOHC"/>
    <s v="5FNRL5H67GB164331"/>
    <s v="GB164331"/>
    <n v="83829"/>
    <n v="4.8"/>
    <n v="4.5999999999999996"/>
    <n v="4.7"/>
    <n v="4.5999999999999996"/>
    <n v="4.7"/>
    <n v="4.8"/>
    <x v="16"/>
    <x v="0"/>
  </r>
  <r>
    <x v="7"/>
    <x v="0"/>
    <s v="HR-V EX-L"/>
    <x v="1"/>
    <n v="29540"/>
    <n v="4.5999999999999996"/>
    <n v="31"/>
    <s v="White"/>
    <s v="White"/>
    <x v="1"/>
    <m/>
    <x v="0"/>
    <s v="Automatic CVT"/>
    <s v="2.0L I4 16V GDI DOHC"/>
    <s v="3CZRZ1H70PM726026"/>
    <s v="N23H140"/>
    <n v="11"/>
    <n v="4"/>
    <n v="5"/>
    <n v="4"/>
    <n v="5"/>
    <n v="5"/>
    <n v="5"/>
    <x v="16"/>
    <x v="0"/>
  </r>
  <r>
    <x v="3"/>
    <x v="0"/>
    <s v="Civic EX"/>
    <x v="0"/>
    <n v="26933"/>
    <n v="4.5999999999999996"/>
    <n v="5"/>
    <s v="Black"/>
    <s v="Black"/>
    <x v="1"/>
    <s v="33-42"/>
    <x v="0"/>
    <s v="Automatic CVT"/>
    <s v="1.5L I4 16V GDI DOHC Turbo"/>
    <s v="JHMFE1F76NX001088"/>
    <n v="47452"/>
    <n v="25127"/>
    <n v="4.5999999999999996"/>
    <n v="4.9000000000000004"/>
    <n v="4.4000000000000004"/>
    <n v="4.5999999999999996"/>
    <n v="4.5999999999999996"/>
    <n v="4.7"/>
    <x v="16"/>
    <x v="0"/>
  </r>
  <r>
    <x v="11"/>
    <x v="0"/>
    <s v="HR-V EX-L w/Navigation"/>
    <x v="0"/>
    <n v="19995"/>
    <n v="4.5999999999999996"/>
    <n v="165"/>
    <s v="Green"/>
    <s v="Black"/>
    <x v="0"/>
    <s v="27-31"/>
    <x v="0"/>
    <s v="Automatic CVT"/>
    <s v="1.8L I4 16V MPFI SOHC"/>
    <s v="3CZRU6H71HM711063"/>
    <n v="711063"/>
    <n v="55386"/>
    <n v="4.5999999999999996"/>
    <n v="4.4000000000000004"/>
    <n v="4.4000000000000004"/>
    <n v="4.5"/>
    <n v="4.7"/>
    <n v="4.7"/>
    <x v="16"/>
    <x v="0"/>
  </r>
  <r>
    <x v="7"/>
    <x v="0"/>
    <s v="Civic Sport"/>
    <x v="1"/>
    <n v="25745"/>
    <n v="4.7"/>
    <n v="739"/>
    <s v="Silver Metallic"/>
    <s v="Black"/>
    <x v="1"/>
    <m/>
    <x v="0"/>
    <s v="Automatic CVT"/>
    <s v="2.0L I4 16V GDI DOHC"/>
    <s v="2HGFE2F58PH512607"/>
    <s v="HN5378"/>
    <n v="0"/>
    <n v="2"/>
    <n v="0"/>
    <n v="2"/>
    <n v="1"/>
    <n v="0"/>
    <n v="0"/>
    <x v="16"/>
    <x v="0"/>
  </r>
  <r>
    <x v="7"/>
    <x v="0"/>
    <s v="HR-V EX-L"/>
    <x v="1"/>
    <s v="Not Priced"/>
    <n v="4.5999999999999996"/>
    <n v="3"/>
    <s v="Nordic"/>
    <s v="Gray"/>
    <x v="1"/>
    <m/>
    <x v="0"/>
    <s v="Automatic CVT"/>
    <s v="2.0L I4 16V GDI DOHC"/>
    <s v="3CZRZ1H79PM727594"/>
    <s v="H5714"/>
    <n v="5"/>
    <n v="4"/>
    <n v="5"/>
    <n v="4"/>
    <n v="5"/>
    <n v="5"/>
    <n v="5"/>
    <x v="16"/>
    <x v="0"/>
  </r>
  <r>
    <x v="3"/>
    <x v="0"/>
    <s v="Passport TrailSport"/>
    <x v="1"/>
    <n v="44660"/>
    <n v="4.8"/>
    <n v="162"/>
    <s v="Gray"/>
    <s v="White"/>
    <x v="0"/>
    <s v="19-24"/>
    <x v="0"/>
    <s v="9-Speed Automatic"/>
    <s v="3.5L V6 24V GDI SOHC"/>
    <s v="5FNYF8H6XNB029247"/>
    <n v="18450"/>
    <n v="3"/>
    <n v="5"/>
    <n v="5"/>
    <n v="4.9000000000000004"/>
    <n v="5"/>
    <n v="4.9000000000000004"/>
    <n v="5"/>
    <x v="16"/>
    <x v="0"/>
  </r>
  <r>
    <x v="0"/>
    <x v="0"/>
    <s v="Odyssey Touring"/>
    <x v="0"/>
    <n v="28995"/>
    <n v="4.5999999999999996"/>
    <n v="1"/>
    <s v="White"/>
    <s v="Beige"/>
    <x v="1"/>
    <s v="19-28"/>
    <x v="0"/>
    <s v="10-Speed Automatic"/>
    <s v="3.5L V6 24V GDI SOHC"/>
    <s v="5FNRL6H8XJB019461"/>
    <n v="19461"/>
    <n v="69391"/>
    <n v="4.8"/>
    <n v="4.7"/>
    <n v="4.5999999999999996"/>
    <n v="4.3"/>
    <n v="4.7"/>
    <n v="4.5999999999999996"/>
    <x v="16"/>
    <x v="0"/>
  </r>
  <r>
    <x v="7"/>
    <x v="0"/>
    <s v="CR-V EX"/>
    <x v="1"/>
    <n v="34250"/>
    <n v="5"/>
    <n v="5663"/>
    <s v="Radiant Red"/>
    <s v="Gray"/>
    <x v="0"/>
    <m/>
    <x v="0"/>
    <s v="Automatic CVT"/>
    <s v="1.5L I4 16V GDI DOHC Turbo"/>
    <s v="7FARS4H48PE011246"/>
    <s v="E011246"/>
    <n v="1"/>
    <n v="5"/>
    <n v="5"/>
    <n v="5"/>
    <n v="4"/>
    <n v="4"/>
    <n v="5"/>
    <x v="16"/>
    <x v="0"/>
  </r>
  <r>
    <x v="7"/>
    <x v="0"/>
    <s v="CR-V EX-L"/>
    <x v="1"/>
    <n v="36900"/>
    <n v="4.5"/>
    <n v="463"/>
    <s v="Radiant Red Metallic"/>
    <s v="Gray"/>
    <x v="0"/>
    <m/>
    <x v="0"/>
    <s v="Automatic CVT"/>
    <s v="1.5L I4 16V GDI DOHC Turbo"/>
    <s v="2HKRS4H7XPH400090"/>
    <s v="FJ0036"/>
    <n v="8"/>
    <n v="5"/>
    <n v="5"/>
    <n v="5"/>
    <n v="4"/>
    <n v="4"/>
    <n v="5"/>
    <x v="16"/>
    <x v="0"/>
  </r>
  <r>
    <x v="7"/>
    <x v="0"/>
    <s v="CR-V Hybrid Sport Touring"/>
    <x v="1"/>
    <n v="40395"/>
    <n v="5"/>
    <n v="5663"/>
    <s v="Canyon"/>
    <s v="Black"/>
    <x v="0"/>
    <m/>
    <x v="1"/>
    <s v="Automatic CVT"/>
    <s v="2.0L I4 16V GDI DOHC Hybrid"/>
    <s v="2HKRS6H9XPH806609"/>
    <s v="H806609"/>
    <n v="0"/>
    <n v="5"/>
    <n v="3"/>
    <n v="4"/>
    <n v="4"/>
    <n v="5"/>
    <n v="5"/>
    <x v="16"/>
    <x v="0"/>
  </r>
  <r>
    <x v="7"/>
    <x v="0"/>
    <s v="Ridgeline RTL"/>
    <x v="1"/>
    <n v="42488"/>
    <n v="4.5"/>
    <n v="463"/>
    <s v="‚Äì"/>
    <s v="White"/>
    <x v="0"/>
    <m/>
    <x v="0"/>
    <s v="9-Speed Automatic"/>
    <s v="3.5L V6 24V GDI SOHC"/>
    <s v="5FPYK3F58PB019352"/>
    <s v="FJ0126"/>
    <n v="3"/>
    <n v="5"/>
    <n v="4.8"/>
    <n v="4.8"/>
    <n v="4.2"/>
    <n v="5"/>
    <n v="5"/>
    <x v="16"/>
    <x v="0"/>
  </r>
  <r>
    <x v="7"/>
    <x v="0"/>
    <s v="HR-V Sport"/>
    <x v="1"/>
    <n v="29150"/>
    <n v="4.5999999999999996"/>
    <n v="3"/>
    <s v="Platinum"/>
    <s v="Black"/>
    <x v="0"/>
    <m/>
    <x v="0"/>
    <s v="Automatic CVT"/>
    <s v="2.0L I4 16V GDI DOHC"/>
    <s v="3CZRZ2H54PM728656"/>
    <s v="H5711"/>
    <n v="0"/>
    <n v="4"/>
    <n v="5"/>
    <n v="4"/>
    <n v="5"/>
    <n v="5"/>
    <n v="5"/>
    <x v="16"/>
    <x v="0"/>
  </r>
  <r>
    <x v="7"/>
    <x v="0"/>
    <s v="Odyssey Touring"/>
    <x v="1"/>
    <n v="45895"/>
    <n v="4.4000000000000004"/>
    <n v="3"/>
    <s v="Silver Metallic"/>
    <s v="Gray"/>
    <x v="1"/>
    <m/>
    <x v="0"/>
    <s v="10-Speed Automatic"/>
    <s v="3.5L V6 24V GDI SOHC"/>
    <s v="5FNRL6H84PB032893"/>
    <s v="H5698"/>
    <n v="0"/>
    <n v="5"/>
    <n v="5"/>
    <n v="4"/>
    <n v="4"/>
    <n v="4"/>
    <n v="5"/>
    <x v="16"/>
    <x v="0"/>
  </r>
  <r>
    <x v="22"/>
    <x v="0"/>
    <s v="Accord EX-L"/>
    <x v="0"/>
    <n v="8987"/>
    <n v="4.5"/>
    <n v="223"/>
    <s v="Blue"/>
    <s v="Black"/>
    <x v="1"/>
    <s v="24-34"/>
    <x v="0"/>
    <s v="5-Speed Automatic"/>
    <s v="2.4L I4 16V MPFI DOHC"/>
    <s v="1HGCM56837A139024"/>
    <s v="P139024"/>
    <n v="164031"/>
    <n v="4.5"/>
    <n v="4.4000000000000004"/>
    <n v="4.5"/>
    <n v="4.5999999999999996"/>
    <n v="4.4000000000000004"/>
    <n v="4.7"/>
    <x v="16"/>
    <x v="0"/>
  </r>
  <r>
    <x v="7"/>
    <x v="0"/>
    <s v="HR-V Sport"/>
    <x v="1"/>
    <n v="27540"/>
    <n v="4.5"/>
    <n v="463"/>
    <s v="‚Äì"/>
    <s v="White"/>
    <x v="1"/>
    <m/>
    <x v="0"/>
    <s v="Automatic CVT"/>
    <s v="2.0L I4 16V GDI DOHC"/>
    <s v="3CZRZ1H50PM726171"/>
    <s v="FJ0119"/>
    <n v="7"/>
    <n v="4"/>
    <n v="5"/>
    <n v="4"/>
    <n v="5"/>
    <n v="5"/>
    <n v="5"/>
    <x v="16"/>
    <x v="0"/>
  </r>
  <r>
    <x v="1"/>
    <x v="0"/>
    <s v="Accord Hybrid Touring"/>
    <x v="0"/>
    <n v="29885"/>
    <n v="5"/>
    <n v="1431"/>
    <s v="Platinum White Pearl"/>
    <s v="Ivory"/>
    <x v="1"/>
    <s v="48-48"/>
    <x v="1"/>
    <s v="Automatic CVT"/>
    <s v="2.0L I4 16V MPFI DOHC Hybrid"/>
    <s v="1HGCV3F98KA017195"/>
    <s v="18441A"/>
    <n v="43377"/>
    <n v="4.5"/>
    <n v="4.5"/>
    <n v="3.9"/>
    <n v="3.9"/>
    <n v="4.5999999999999996"/>
    <n v="4.4000000000000004"/>
    <x v="16"/>
    <x v="0"/>
  </r>
  <r>
    <x v="11"/>
    <x v="0"/>
    <s v="Pilot EX-L"/>
    <x v="0"/>
    <n v="24995"/>
    <n v="4.5999999999999996"/>
    <n v="165"/>
    <s v="Gray"/>
    <s v="Gray"/>
    <x v="1"/>
    <s v="19-27"/>
    <x v="0"/>
    <s v="6-Speed Automatic"/>
    <s v="3.5L V6 24V GDI SOHC"/>
    <s v="5FNYF5H51HB031317"/>
    <n v="31317"/>
    <n v="51425"/>
    <n v="4.8"/>
    <n v="4.7"/>
    <n v="4.7"/>
    <n v="4.5999999999999996"/>
    <n v="4.7"/>
    <n v="4.7"/>
    <x v="16"/>
    <x v="0"/>
  </r>
  <r>
    <x v="7"/>
    <x v="0"/>
    <s v="Pilot EX-L 8-Passenger"/>
    <x v="1"/>
    <n v="46135"/>
    <n v="5"/>
    <n v="5663"/>
    <s v="Platinum"/>
    <s v="Gray"/>
    <x v="0"/>
    <m/>
    <x v="0"/>
    <s v="10-Speed Automatic"/>
    <s v="3.5L V6 24V GDI DOHC"/>
    <s v="5FNYG1H49PB002773"/>
    <s v="PB002773"/>
    <n v="0"/>
    <n v="2"/>
    <n v="0"/>
    <n v="2"/>
    <n v="1"/>
    <n v="0"/>
    <n v="0"/>
    <x v="16"/>
    <x v="0"/>
  </r>
  <r>
    <x v="7"/>
    <x v="0"/>
    <s v="CR-V EX"/>
    <x v="1"/>
    <n v="32888"/>
    <n v="4.5"/>
    <n v="463"/>
    <s v="‚Äì"/>
    <s v="White"/>
    <x v="0"/>
    <m/>
    <x v="0"/>
    <s v="Automatic CVT"/>
    <s v="1.5L I4 16V GDI DOHC Turbo"/>
    <s v="7FARS4H46PE012220"/>
    <s v="FJ0120"/>
    <n v="3"/>
    <n v="5"/>
    <n v="5"/>
    <n v="5"/>
    <n v="4"/>
    <n v="4"/>
    <n v="5"/>
    <x v="16"/>
    <x v="0"/>
  </r>
  <r>
    <x v="9"/>
    <x v="0"/>
    <s v="Ridgeline SE"/>
    <x v="0"/>
    <n v="18995"/>
    <n v="4.3"/>
    <n v="363"/>
    <s v="‚Äì"/>
    <s v="Black"/>
    <x v="2"/>
    <s v="15-21"/>
    <x v="0"/>
    <s v="5-Speed Automatic"/>
    <s v="3.5L V6 24V MPFI SOHC"/>
    <s v="5FPYK1F62EB007501"/>
    <s v="EB007501P"/>
    <n v="113709"/>
    <n v="4.8"/>
    <n v="4.5"/>
    <n v="4.5999999999999996"/>
    <n v="4.5999999999999996"/>
    <n v="4.5999999999999996"/>
    <n v="4.8"/>
    <x v="16"/>
    <x v="0"/>
  </r>
  <r>
    <x v="5"/>
    <x v="0"/>
    <s v="Passport EX-L"/>
    <x v="0"/>
    <n v="31450"/>
    <n v="5"/>
    <n v="12"/>
    <s v="Gray"/>
    <s v="Black"/>
    <x v="0"/>
    <s v="19-24"/>
    <x v="0"/>
    <s v="9-Speed Automatic"/>
    <s v="3.5L V6 24V GDI SOHC"/>
    <s v="5FNYF8H54MB023952"/>
    <s v="188P"/>
    <n v="40413"/>
    <n v="4.9000000000000004"/>
    <n v="4.7"/>
    <n v="4.8"/>
    <n v="4.5999999999999996"/>
    <n v="4.8"/>
    <n v="4.8"/>
    <x v="16"/>
    <x v="0"/>
  </r>
  <r>
    <x v="3"/>
    <x v="0"/>
    <s v="Pilot Touring 7-Passenger"/>
    <x v="1"/>
    <n v="48860"/>
    <n v="4.8"/>
    <n v="162"/>
    <s v="Gray"/>
    <s v="Black"/>
    <x v="0"/>
    <s v="19-26"/>
    <x v="0"/>
    <s v="9-Speed Automatic"/>
    <s v="3.5L V6 24V GDI SOHC"/>
    <s v="5FNYF6H69NB101009"/>
    <n v="18507"/>
    <n v="2"/>
    <n v="5"/>
    <n v="5"/>
    <n v="5"/>
    <n v="5"/>
    <n v="5"/>
    <n v="5"/>
    <x v="16"/>
    <x v="0"/>
  </r>
  <r>
    <x v="1"/>
    <x v="0"/>
    <s v="Odyssey EX-L"/>
    <x v="0"/>
    <n v="27991"/>
    <n v="4.5999999999999996"/>
    <n v="21"/>
    <s v="Deep Scarlet Pearl"/>
    <s v="Gray"/>
    <x v="1"/>
    <s v="19-28"/>
    <x v="0"/>
    <s v="9-Speed Automatic"/>
    <s v="3.5L V6 24V GDI SOHC"/>
    <s v="5FNRL6H78KB094121"/>
    <s v="S6211031"/>
    <n v="75489"/>
    <n v="4.8"/>
    <n v="4.5999999999999996"/>
    <n v="4.5"/>
    <n v="4.3"/>
    <n v="4.7"/>
    <n v="4.5"/>
    <x v="16"/>
    <x v="0"/>
  </r>
  <r>
    <x v="7"/>
    <x v="0"/>
    <s v="CR-V EX"/>
    <x v="1"/>
    <n v="34405"/>
    <n v="4.7"/>
    <n v="334"/>
    <s v="Lunar Silver Metallic"/>
    <s v="Black"/>
    <x v="4"/>
    <m/>
    <x v="0"/>
    <s v="Automatic CVT"/>
    <s v="1.5L I4 16V GDI DOHC Turbo"/>
    <s v="7FARS4H42PE013333"/>
    <s v="E013333"/>
    <n v="6"/>
    <n v="5"/>
    <n v="5"/>
    <n v="5"/>
    <n v="4"/>
    <n v="4"/>
    <n v="5"/>
    <x v="16"/>
    <x v="0"/>
  </r>
  <r>
    <x v="2"/>
    <x v="0"/>
    <s v="Odyssey Touring Elite"/>
    <x v="0"/>
    <n v="25440"/>
    <n v="5"/>
    <n v="1211"/>
    <s v="Obsidian Blue Pearl"/>
    <s v="Gray"/>
    <x v="1"/>
    <s v="19-28"/>
    <x v="0"/>
    <s v="6-Speed Automatic"/>
    <s v="3.5L V6 24V MPFI SOHC"/>
    <s v="5FNRL5H95GB098856"/>
    <s v="38434A"/>
    <n v="80026"/>
    <n v="4.8"/>
    <n v="4.5999999999999996"/>
    <n v="4.7"/>
    <n v="4.5999999999999996"/>
    <n v="4.7"/>
    <n v="4.8"/>
    <x v="16"/>
    <x v="0"/>
  </r>
  <r>
    <x v="0"/>
    <x v="0"/>
    <s v="CR-V EX"/>
    <x v="0"/>
    <n v="22500"/>
    <n v="4"/>
    <n v="244"/>
    <s v="Black"/>
    <s v="Ivory"/>
    <x v="1"/>
    <s v="28-34"/>
    <x v="0"/>
    <s v="Automatic CVT"/>
    <s v="1.5L I4 16V GDI DOHC Turbo"/>
    <s v="7FARW1H52JE033035"/>
    <s v="F12312"/>
    <n v="62442"/>
    <n v="4.8"/>
    <n v="4.7"/>
    <n v="4.7"/>
    <n v="4.5999999999999996"/>
    <n v="4.7"/>
    <n v="4.7"/>
    <x v="16"/>
    <x v="0"/>
  </r>
  <r>
    <x v="1"/>
    <x v="0"/>
    <s v="Odyssey EX-L"/>
    <x v="0"/>
    <n v="32746"/>
    <n v="4.4000000000000004"/>
    <n v="72"/>
    <s v="Black"/>
    <s v="Beige"/>
    <x v="1"/>
    <s v="19-28"/>
    <x v="0"/>
    <s v="9-Speed Automatic"/>
    <s v="3.5L V6 24V GDI SOHC"/>
    <s v="5FNRL6H78KB058817"/>
    <s v="P1625"/>
    <n v="40041"/>
    <n v="4.8"/>
    <n v="4.5999999999999996"/>
    <n v="4.5"/>
    <n v="4.3"/>
    <n v="4.7"/>
    <n v="4.5"/>
    <x v="16"/>
    <x v="0"/>
  </r>
  <r>
    <x v="7"/>
    <x v="0"/>
    <s v="CR-V EX"/>
    <x v="1"/>
    <n v="32888"/>
    <n v="4.5"/>
    <n v="463"/>
    <s v="‚Äì"/>
    <s v="White"/>
    <x v="0"/>
    <m/>
    <x v="0"/>
    <s v="Automatic CVT"/>
    <s v="1.5L I4 16V GDI DOHC Turbo"/>
    <s v="7FARS4H47PE011027"/>
    <s v="FJ0115"/>
    <n v="3"/>
    <n v="5"/>
    <n v="5"/>
    <n v="5"/>
    <n v="4"/>
    <n v="4"/>
    <n v="5"/>
    <x v="16"/>
    <x v="0"/>
  </r>
  <r>
    <x v="1"/>
    <x v="0"/>
    <s v="Odyssey EX-L"/>
    <x v="0"/>
    <n v="32995"/>
    <n v="4.5999999999999996"/>
    <n v="165"/>
    <s v="Black"/>
    <s v="Gray"/>
    <x v="1"/>
    <s v="19-28"/>
    <x v="0"/>
    <s v="9-Speed Automatic"/>
    <s v="3.5L V6 24V GDI SOHC"/>
    <s v="5FNRL6H78KB046165"/>
    <n v="46165"/>
    <n v="36681"/>
    <n v="4.8"/>
    <n v="4.5999999999999996"/>
    <n v="4.5"/>
    <n v="4.3"/>
    <n v="4.7"/>
    <n v="4.5"/>
    <x v="16"/>
    <x v="0"/>
  </r>
  <r>
    <x v="14"/>
    <x v="0"/>
    <s v="Accord EX"/>
    <x v="0"/>
    <n v="9900"/>
    <n v="4.4000000000000004"/>
    <n v="17"/>
    <s v="Blue"/>
    <s v="Gray"/>
    <x v="1"/>
    <s v="21-31"/>
    <x v="0"/>
    <s v="5-Speed Automatic"/>
    <s v="2.4L I4 16V MPFI DOHC"/>
    <s v="1HGCP2F79AA155006"/>
    <n v="5006"/>
    <n v="148987"/>
    <n v="4.3"/>
    <n v="4.4000000000000004"/>
    <n v="4.4000000000000004"/>
    <n v="4.4000000000000004"/>
    <n v="4.5"/>
    <n v="4.5999999999999996"/>
    <x v="16"/>
    <x v="0"/>
  </r>
  <r>
    <x v="0"/>
    <x v="0"/>
    <s v="Odyssey EX-L"/>
    <x v="0"/>
    <n v="24995"/>
    <n v="4.5999999999999996"/>
    <n v="314"/>
    <s v="White"/>
    <s v="White"/>
    <x v="1"/>
    <s v="19-28"/>
    <x v="0"/>
    <s v="9-Speed Automatic"/>
    <s v="3.5L V6 24V GDI SOHC"/>
    <s v="5FNRL6H73JB061476"/>
    <s v="22LT017A"/>
    <n v="79851"/>
    <n v="4.8"/>
    <n v="4.7"/>
    <n v="4.5999999999999996"/>
    <n v="4.3"/>
    <n v="4.7"/>
    <n v="4.5999999999999996"/>
    <x v="16"/>
    <x v="0"/>
  </r>
  <r>
    <x v="1"/>
    <x v="0"/>
    <s v="Odyssey EX"/>
    <x v="0"/>
    <n v="26995"/>
    <n v="4.5999999999999996"/>
    <n v="165"/>
    <s v="Gray"/>
    <s v="Gray"/>
    <x v="1"/>
    <s v="19-28"/>
    <x v="0"/>
    <s v="9-Speed Automatic"/>
    <s v="3.5L V6 24V GDI SOHC"/>
    <s v="5FNRL6H56KB119144"/>
    <n v="119144"/>
    <n v="71322"/>
    <n v="4.8"/>
    <n v="4.5999999999999996"/>
    <n v="4.5"/>
    <n v="4.3"/>
    <n v="4.7"/>
    <n v="4.5"/>
    <x v="16"/>
    <x v="0"/>
  </r>
  <r>
    <x v="0"/>
    <x v="0"/>
    <s v="HR-V EX-L w/Navigation"/>
    <x v="0"/>
    <n v="20382"/>
    <n v="4.5999999999999996"/>
    <n v="127"/>
    <s v="Gray"/>
    <s v="Black"/>
    <x v="0"/>
    <s v="27-31"/>
    <x v="0"/>
    <s v="Automatic CVT"/>
    <s v="1.8L I4 16V MPFI SOHC"/>
    <s v="3CZRU6H78JM718842"/>
    <s v="22441A"/>
    <n v="81746"/>
    <n v="4.7"/>
    <n v="4.5"/>
    <n v="4.7"/>
    <n v="4.5999999999999996"/>
    <n v="4.8"/>
    <n v="4.8"/>
    <x v="16"/>
    <x v="0"/>
  </r>
  <r>
    <x v="1"/>
    <x v="0"/>
    <s v="CR-V EX"/>
    <x v="0"/>
    <n v="28883"/>
    <n v="4.8"/>
    <n v="3"/>
    <s v="Crystal Black Pearl"/>
    <s v="Black"/>
    <x v="0"/>
    <s v="27-33"/>
    <x v="0"/>
    <s v="Automatic CVT"/>
    <s v="1.5L I4 16V GDI DOHC Turbo"/>
    <s v="7FARW2H54KE047591"/>
    <s v="X1141"/>
    <n v="13619"/>
    <n v="4.8"/>
    <n v="4.8"/>
    <n v="4.7"/>
    <n v="4.7"/>
    <n v="4.8"/>
    <n v="4.8"/>
    <x v="16"/>
    <x v="0"/>
  </r>
  <r>
    <x v="4"/>
    <x v="0"/>
    <s v="Odyssey Elite"/>
    <x v="0"/>
    <n v="40400"/>
    <n v="4.7"/>
    <n v="157"/>
    <s v="Deep Scarlet Pearl"/>
    <s v="Beige"/>
    <x v="1"/>
    <s v="19-28"/>
    <x v="0"/>
    <s v="10-Speed Automatic"/>
    <s v="3.5L V6 24V GDI SOHC"/>
    <s v="5FNRL6H9XLB048051"/>
    <n v="48051"/>
    <n v="47045"/>
    <n v="4.8"/>
    <n v="4.8"/>
    <n v="4.7"/>
    <n v="4.5999999999999996"/>
    <n v="4.7"/>
    <n v="4.7"/>
    <x v="16"/>
    <x v="0"/>
  </r>
  <r>
    <x v="0"/>
    <x v="0"/>
    <s v="Odyssey EX-L"/>
    <x v="0"/>
    <n v="26995"/>
    <n v="4.5999999999999996"/>
    <n v="5"/>
    <s v="Silver"/>
    <s v="Gray"/>
    <x v="1"/>
    <s v="19-28"/>
    <x v="0"/>
    <s v="9-Speed Automatic"/>
    <s v="3.5L V6 24V GDI SOHC"/>
    <s v="5FNRL6H72JB077698"/>
    <n v="77698"/>
    <n v="72119"/>
    <n v="4.8"/>
    <n v="4.7"/>
    <n v="4.5999999999999996"/>
    <n v="4.3"/>
    <n v="4.7"/>
    <n v="4.5999999999999996"/>
    <x v="16"/>
    <x v="0"/>
  </r>
  <r>
    <x v="0"/>
    <x v="0"/>
    <s v="Odyssey Elite"/>
    <x v="0"/>
    <n v="29995"/>
    <n v="4.5999999999999996"/>
    <n v="165"/>
    <s v="White"/>
    <s v="Beige"/>
    <x v="1"/>
    <s v="19-28"/>
    <x v="0"/>
    <s v="10-Speed Automatic"/>
    <s v="3.5L V6 24V GDI SOHC"/>
    <s v="5FNRL6H92JB018409"/>
    <n v="18409"/>
    <n v="74852"/>
    <n v="4.8"/>
    <n v="4.7"/>
    <n v="4.5999999999999996"/>
    <n v="4.3"/>
    <n v="4.7"/>
    <n v="4.5999999999999996"/>
    <x v="16"/>
    <x v="0"/>
  </r>
  <r>
    <x v="11"/>
    <x v="0"/>
    <s v="Ridgeline RTL-E"/>
    <x v="0"/>
    <n v="16995"/>
    <n v="4.7"/>
    <n v="187"/>
    <s v="White"/>
    <s v="Beige"/>
    <x v="0"/>
    <s v="18-25"/>
    <x v="0"/>
    <s v="6-SPEED A/T"/>
    <s v="V6 Cylinder Engine"/>
    <s v="5FPYK3F70HB026699"/>
    <n v="26699"/>
    <n v="236492"/>
    <n v="4.8"/>
    <n v="4.7"/>
    <n v="4.7"/>
    <n v="4.4000000000000004"/>
    <n v="4.7"/>
    <n v="4.7"/>
    <x v="16"/>
    <x v="0"/>
  </r>
  <r>
    <x v="3"/>
    <x v="0"/>
    <s v="CR-V Touring"/>
    <x v="1"/>
    <n v="35598"/>
    <n v="4.5"/>
    <n v="463"/>
    <s v="Radiant Red Metallic"/>
    <s v="Gray"/>
    <x v="0"/>
    <s v="27-32"/>
    <x v="0"/>
    <s v="Automatic CVT"/>
    <s v="1.5L I4 16V GDI DOHC Turbo"/>
    <s v="7FARW2H96NE014471"/>
    <s v="FJ0121A"/>
    <n v="8000"/>
    <n v="4.9000000000000004"/>
    <n v="4.8"/>
    <n v="4.7"/>
    <n v="4.8"/>
    <n v="4.7"/>
    <n v="4.9000000000000004"/>
    <x v="16"/>
    <x v="0"/>
  </r>
  <r>
    <x v="9"/>
    <x v="0"/>
    <s v="Odyssey Touring Elite"/>
    <x v="0"/>
    <n v="16600"/>
    <n v="4.4000000000000004"/>
    <n v="715"/>
    <s v="White Diamond Pearl"/>
    <s v="Beige"/>
    <x v="1"/>
    <s v="19-28"/>
    <x v="0"/>
    <s v="6-Speed Automatic"/>
    <s v="3.5L V6 24V MPFI SOHC"/>
    <s v="5FNRL5H9XEB107855"/>
    <s v="U25850"/>
    <n v="139077"/>
    <n v="4.7"/>
    <n v="4.5999999999999996"/>
    <n v="4.5999999999999996"/>
    <n v="4.4000000000000004"/>
    <n v="4.5999999999999996"/>
    <n v="4.8"/>
    <x v="16"/>
    <x v="0"/>
  </r>
  <r>
    <x v="7"/>
    <x v="0"/>
    <s v="Ridgeline RTL-E"/>
    <x v="1"/>
    <n v="46075"/>
    <n v="4.8"/>
    <n v="162"/>
    <s v="Blue"/>
    <s v="White"/>
    <x v="0"/>
    <m/>
    <x v="0"/>
    <s v="9-Speed Automatic"/>
    <s v="3.5L V6 24V GDI SOHC"/>
    <s v="5FPYK3F73PB019955"/>
    <n v="18550"/>
    <n v="1"/>
    <n v="5"/>
    <n v="4.8"/>
    <n v="4.8"/>
    <n v="4.2"/>
    <n v="5"/>
    <n v="5"/>
    <x v="16"/>
    <x v="0"/>
  </r>
  <r>
    <x v="7"/>
    <x v="0"/>
    <s v="CR-V EX"/>
    <x v="1"/>
    <n v="34250"/>
    <n v="5"/>
    <n v="5663"/>
    <s v="Platinum"/>
    <s v="Gray"/>
    <x v="0"/>
    <m/>
    <x v="0"/>
    <s v="Automatic CVT"/>
    <s v="1.5L I4 16V GDI DOHC Turbo"/>
    <s v="7FARS4H45PE003704"/>
    <s v="E003704"/>
    <n v="0"/>
    <n v="5"/>
    <n v="5"/>
    <n v="5"/>
    <n v="4"/>
    <n v="4"/>
    <n v="5"/>
    <x v="16"/>
    <x v="0"/>
  </r>
  <r>
    <x v="4"/>
    <x v="0"/>
    <s v="Pilot EX-L"/>
    <x v="0"/>
    <n v="33933"/>
    <n v="4.2"/>
    <n v="9"/>
    <s v="Platinum White Pearl"/>
    <s v="Black"/>
    <x v="0"/>
    <s v="18-26"/>
    <x v="0"/>
    <s v="6-Speed Automatic"/>
    <s v="3.5L V6 24V GDI SOHC"/>
    <s v="5FNYF6H58LB022323"/>
    <s v="T006163A"/>
    <n v="33317"/>
    <n v="4.5999999999999996"/>
    <n v="4.5"/>
    <n v="4.2"/>
    <n v="4.0999999999999996"/>
    <n v="4.5"/>
    <n v="4.0999999999999996"/>
    <x v="16"/>
    <x v="0"/>
  </r>
  <r>
    <x v="3"/>
    <x v="0"/>
    <s v="Civic Sport"/>
    <x v="0"/>
    <n v="25248"/>
    <n v="4.8"/>
    <n v="162"/>
    <s v="Red"/>
    <s v="Black"/>
    <x v="1"/>
    <s v="30-37"/>
    <x v="0"/>
    <s v="Automatic CVT"/>
    <s v="2.0L I4 16V GDI DOHC"/>
    <s v="2HGFE2F55NH514893"/>
    <n v="6504"/>
    <n v="13655"/>
    <n v="4.5999999999999996"/>
    <n v="4.9000000000000004"/>
    <n v="4.4000000000000004"/>
    <n v="4.5999999999999996"/>
    <n v="4.5999999999999996"/>
    <n v="4.7"/>
    <x v="16"/>
    <x v="0"/>
  </r>
  <r>
    <x v="1"/>
    <x v="0"/>
    <s v="Pilot EX-L"/>
    <x v="0"/>
    <n v="28318"/>
    <n v="4.2"/>
    <n v="9"/>
    <s v="White Diamond Pearl"/>
    <s v="Black"/>
    <x v="0"/>
    <s v="18-26"/>
    <x v="0"/>
    <s v="6-Speed Automatic"/>
    <s v="3.5L V6 24V GDI SOHC"/>
    <s v="5FNYF6H59KB084215"/>
    <s v="T561996A"/>
    <n v="66153"/>
    <n v="4.8"/>
    <n v="4.7"/>
    <n v="4.7"/>
    <n v="4.5999999999999996"/>
    <n v="4.7"/>
    <n v="4.8"/>
    <x v="16"/>
    <x v="0"/>
  </r>
  <r>
    <x v="1"/>
    <x v="0"/>
    <s v="Accord Hybrid Base"/>
    <x v="0"/>
    <n v="23432"/>
    <n v="4.3"/>
    <n v="82"/>
    <s v="Black"/>
    <s v="Black"/>
    <x v="1"/>
    <s v="48-48"/>
    <x v="1"/>
    <s v="Automatic CVT"/>
    <s v="2.0L I4 16V MPFI DOHC Hybrid"/>
    <s v="1HGCV3F18KA003176"/>
    <s v="P003176"/>
    <n v="59381"/>
    <n v="4.5"/>
    <n v="4.5"/>
    <n v="3.9"/>
    <n v="3.9"/>
    <n v="4.5999999999999996"/>
    <n v="4.4000000000000004"/>
    <x v="16"/>
    <x v="0"/>
  </r>
  <r>
    <x v="5"/>
    <x v="0"/>
    <s v="Pilot Black Edition"/>
    <x v="0"/>
    <n v="39989"/>
    <n v="4.7"/>
    <n v="113"/>
    <s v="White"/>
    <s v="Gray"/>
    <x v="0"/>
    <s v="19-26"/>
    <x v="0"/>
    <s v="9-Speed Automatic"/>
    <s v="3.5L V6 24V GDI SOHC"/>
    <s v="5FNYF6H72MB018688"/>
    <s v="P6094"/>
    <n v="28197"/>
    <n v="4.9000000000000004"/>
    <n v="4.8"/>
    <n v="4.8"/>
    <n v="4.7"/>
    <n v="4.7"/>
    <n v="4.8"/>
    <x v="16"/>
    <x v="0"/>
  </r>
  <r>
    <x v="4"/>
    <x v="0"/>
    <s v="Odyssey Elite"/>
    <x v="1"/>
    <n v="43998"/>
    <n v="4.7"/>
    <n v="31"/>
    <s v="Crystal Black Pearl"/>
    <s v="Gray"/>
    <x v="1"/>
    <s v="19-28"/>
    <x v="0"/>
    <s v="10-Speed Automatic"/>
    <s v="3.5L V6 24V GDI SOHC"/>
    <s v="5FNRL6H95LB008685"/>
    <s v="1480P22"/>
    <n v="32133"/>
    <n v="4.8"/>
    <n v="4.8"/>
    <n v="4.7"/>
    <n v="4.5999999999999996"/>
    <n v="4.7"/>
    <n v="4.7"/>
    <x v="16"/>
    <x v="0"/>
  </r>
  <r>
    <x v="8"/>
    <x v="0"/>
    <s v="Accord LX"/>
    <x v="0"/>
    <n v="12875"/>
    <n v="4.7"/>
    <n v="858"/>
    <s v="Modern Steel Metallic"/>
    <s v="Black"/>
    <x v="1"/>
    <s v="27-36"/>
    <x v="0"/>
    <s v="Automatic CVT"/>
    <s v="2.4L I4 16V GDI DOHC"/>
    <s v="1HGCR2F31FA120300"/>
    <s v="CU6248"/>
    <n v="129242"/>
    <n v="4.7"/>
    <n v="4.5999999999999996"/>
    <n v="4.7"/>
    <n v="4.7"/>
    <n v="4.7"/>
    <n v="4.8"/>
    <x v="16"/>
    <x v="0"/>
  </r>
  <r>
    <x v="7"/>
    <x v="0"/>
    <s v="Pilot EX-L 8-Passenger"/>
    <x v="1"/>
    <n v="46305"/>
    <n v="5"/>
    <n v="5663"/>
    <s v="Radiant Red"/>
    <s v="Black"/>
    <x v="0"/>
    <m/>
    <x v="0"/>
    <s v="10-Speed Automatic"/>
    <s v="3.5L V6 24V GDI DOHC"/>
    <s v="5FNYG1H45PB003774"/>
    <s v="B003774"/>
    <n v="0"/>
    <n v="2"/>
    <n v="0"/>
    <n v="2"/>
    <n v="1"/>
    <n v="0"/>
    <n v="0"/>
    <x v="16"/>
    <x v="0"/>
  </r>
  <r>
    <x v="3"/>
    <x v="0"/>
    <s v="CR-V Touring"/>
    <x v="1"/>
    <n v="36845"/>
    <n v="4.8"/>
    <n v="3"/>
    <s v="Lunar Silver Metallic"/>
    <s v="Gray"/>
    <x v="0"/>
    <s v="27-32"/>
    <x v="0"/>
    <s v="Automatic CVT"/>
    <s v="1.5L I4 16V GDI DOHC Turbo"/>
    <s v="2HKRW2H90NH666757"/>
    <n v="221714"/>
    <n v="10"/>
    <n v="4.9000000000000004"/>
    <n v="4.8"/>
    <n v="4.7"/>
    <n v="4.8"/>
    <n v="4.7"/>
    <n v="4.9000000000000004"/>
    <x v="17"/>
    <x v="0"/>
  </r>
  <r>
    <x v="7"/>
    <x v="0"/>
    <s v="Passport TrailSport"/>
    <x v="1"/>
    <n v="44290"/>
    <n v="4.8"/>
    <n v="3"/>
    <s v="Platinum White Pearl"/>
    <s v="Black"/>
    <x v="0"/>
    <m/>
    <x v="0"/>
    <s v="Automatic"/>
    <s v="3.5L V6 24V GDI SOHC"/>
    <s v="5FNYF8H60PB003596"/>
    <n v="231824"/>
    <n v="12"/>
    <n v="2"/>
    <n v="0"/>
    <n v="2"/>
    <n v="1"/>
    <n v="0"/>
    <n v="0"/>
    <x v="17"/>
    <x v="0"/>
  </r>
  <r>
    <x v="3"/>
    <x v="0"/>
    <s v="Pilot Special Edition"/>
    <x v="1"/>
    <n v="44100"/>
    <n v="5"/>
    <n v="3"/>
    <s v="Sonic Gray Pearl"/>
    <s v="Black"/>
    <x v="0"/>
    <s v="19-26"/>
    <x v="0"/>
    <s v="9-Speed Automatic"/>
    <s v="3.5L V6 24V GDI SOHC"/>
    <s v="5FNYF6H20NB100232"/>
    <n v="221813"/>
    <n v="5"/>
    <n v="5"/>
    <n v="5"/>
    <n v="5"/>
    <n v="5"/>
    <n v="5"/>
    <n v="5"/>
    <x v="17"/>
    <x v="0"/>
  </r>
  <r>
    <x v="7"/>
    <x v="0"/>
    <s v="CR-V EX-L"/>
    <x v="1"/>
    <n v="38500"/>
    <n v="4.7"/>
    <n v="3"/>
    <s v="Crystal Black Pearl"/>
    <s v="Black"/>
    <x v="0"/>
    <m/>
    <x v="0"/>
    <s v="Automatic CVT"/>
    <s v="1.5L I4 16V GDI DOHC Turbo"/>
    <s v="2HKRS4H75PH407917"/>
    <n v="231827"/>
    <n v="12"/>
    <n v="5"/>
    <n v="5"/>
    <n v="5"/>
    <n v="4"/>
    <n v="4"/>
    <n v="5"/>
    <x v="17"/>
    <x v="0"/>
  </r>
  <r>
    <x v="7"/>
    <x v="0"/>
    <s v="CR-V EX-L"/>
    <x v="1"/>
    <n v="37000"/>
    <n v="4.7"/>
    <n v="3"/>
    <s v="Silver"/>
    <s v="Black"/>
    <x v="1"/>
    <m/>
    <x v="0"/>
    <s v="Automatic CVT"/>
    <s v="1.5L I4 16V GDI DOHC Turbo"/>
    <s v="2HKRS3H7XPH300162"/>
    <n v="231757"/>
    <n v="12"/>
    <n v="5"/>
    <n v="5"/>
    <n v="5"/>
    <n v="4"/>
    <n v="4"/>
    <n v="5"/>
    <x v="17"/>
    <x v="0"/>
  </r>
  <r>
    <x v="7"/>
    <x v="0"/>
    <s v="CR-V EX-L"/>
    <x v="1"/>
    <n v="35400"/>
    <n v="4.7"/>
    <n v="7"/>
    <s v="Platinum White Pearl"/>
    <s v="Black"/>
    <x v="1"/>
    <m/>
    <x v="0"/>
    <s v="1-Speed CVT with Overdrive"/>
    <s v="1.5L I4 16V GDI DOHC Turbo"/>
    <s v="2HKRS3H72PH300186"/>
    <n v="25679"/>
    <n v="5"/>
    <n v="5"/>
    <n v="5"/>
    <n v="5"/>
    <n v="4"/>
    <n v="4"/>
    <n v="5"/>
    <x v="17"/>
    <x v="0"/>
  </r>
  <r>
    <x v="7"/>
    <x v="0"/>
    <s v="CR-V EX-L"/>
    <x v="1"/>
    <n v="35900"/>
    <n v="4.7"/>
    <n v="7"/>
    <s v="Urban Gray Pearl"/>
    <s v="Black"/>
    <x v="0"/>
    <m/>
    <x v="0"/>
    <s v="1-Speed CVT with Overdrive"/>
    <s v="1.5L I4 16V GDI DOHC Turbo"/>
    <s v="2HKRS4H70PH409106"/>
    <n v="25796"/>
    <n v="3"/>
    <n v="5"/>
    <n v="5"/>
    <n v="5"/>
    <n v="4"/>
    <n v="4"/>
    <n v="5"/>
    <x v="17"/>
    <x v="0"/>
  </r>
  <r>
    <x v="3"/>
    <x v="0"/>
    <s v="Accord Hybrid Sport"/>
    <x v="1"/>
    <n v="34555"/>
    <n v="4.7"/>
    <n v="328"/>
    <s v="White"/>
    <s v="Black"/>
    <x v="1"/>
    <s v="44-41"/>
    <x v="1"/>
    <s v="Automatic CVT"/>
    <s v="2.0L I4 16V MPFI DOHC Hybrid"/>
    <s v="1HGCV3F21NA044794"/>
    <n v="223864"/>
    <n v="12"/>
    <n v="4.9000000000000004"/>
    <n v="5"/>
    <n v="5"/>
    <n v="4.9000000000000004"/>
    <n v="4.9000000000000004"/>
    <n v="5"/>
    <x v="17"/>
    <x v="0"/>
  </r>
  <r>
    <x v="3"/>
    <x v="0"/>
    <s v="Pilot Sport"/>
    <x v="1"/>
    <n v="39780"/>
    <n v="5"/>
    <n v="1516"/>
    <s v="Sonic Gray Pearl"/>
    <s v="Black"/>
    <x v="0"/>
    <s v="19-26"/>
    <x v="0"/>
    <s v="9-Speed Automatic"/>
    <s v="3.5L V6 24V GDI SOHC"/>
    <s v="5FNYF6H36NB104164"/>
    <n v="22843"/>
    <n v="5"/>
    <n v="5"/>
    <n v="5"/>
    <n v="5"/>
    <n v="5"/>
    <n v="5"/>
    <n v="5"/>
    <x v="17"/>
    <x v="0"/>
  </r>
  <r>
    <x v="7"/>
    <x v="0"/>
    <s v="Passport TrailSport"/>
    <x v="1"/>
    <n v="41441"/>
    <n v="4.2"/>
    <n v="415"/>
    <s v="Black"/>
    <s v="Black"/>
    <x v="0"/>
    <m/>
    <x v="0"/>
    <s v="9-Speed Automatic"/>
    <s v="3.5L V6 24V GDI SOHC"/>
    <s v="5FNYF8H66PB001092"/>
    <s v="PB001092"/>
    <n v="4"/>
    <n v="2"/>
    <n v="0"/>
    <n v="2"/>
    <n v="1"/>
    <n v="0"/>
    <n v="0"/>
    <x v="17"/>
    <x v="0"/>
  </r>
  <r>
    <x v="3"/>
    <x v="0"/>
    <s v="Pilot Sport"/>
    <x v="1"/>
    <n v="37551"/>
    <n v="5"/>
    <n v="1516"/>
    <s v="Crystal Black Pearl"/>
    <s v="Black"/>
    <x v="1"/>
    <s v="20-27"/>
    <x v="0"/>
    <s v="9-Speed Automatic"/>
    <s v="3.5L V6 24V GDI SOHC"/>
    <s v="5FNYF5H37NB038203"/>
    <n v="22833"/>
    <n v="5"/>
    <n v="5"/>
    <n v="5"/>
    <n v="5"/>
    <n v="5"/>
    <n v="5"/>
    <n v="5"/>
    <x v="17"/>
    <x v="0"/>
  </r>
  <r>
    <x v="7"/>
    <x v="0"/>
    <s v="Passport EX-L"/>
    <x v="1"/>
    <n v="39981"/>
    <n v="4.7"/>
    <n v="218"/>
    <s v="Radiant Red"/>
    <s v="Black"/>
    <x v="0"/>
    <m/>
    <x v="0"/>
    <s v="9-Speed Automatic"/>
    <s v="3.5L V6 24V GDI SOHC"/>
    <s v="5FNYF8H5XPB005363"/>
    <s v="S33194"/>
    <n v="0"/>
    <n v="2"/>
    <n v="0"/>
    <n v="2"/>
    <n v="1"/>
    <n v="0"/>
    <n v="0"/>
    <x v="17"/>
    <x v="0"/>
  </r>
  <r>
    <x v="3"/>
    <x v="0"/>
    <s v="Pilot Special Edition"/>
    <x v="1"/>
    <n v="40666"/>
    <n v="5"/>
    <n v="7"/>
    <s v="Deep Scarlet Pearl"/>
    <s v="Beige"/>
    <x v="0"/>
    <s v="19-26"/>
    <x v="0"/>
    <s v="9-Speed Automatic"/>
    <s v="3.5L V6 24V GDI SOHC"/>
    <s v="5FNYF6H27NB101202"/>
    <n v="25764"/>
    <n v="4"/>
    <n v="5"/>
    <n v="5"/>
    <n v="5"/>
    <n v="5"/>
    <n v="5"/>
    <n v="5"/>
    <x v="17"/>
    <x v="0"/>
  </r>
  <r>
    <x v="3"/>
    <x v="0"/>
    <s v="Pilot TrailSport"/>
    <x v="1"/>
    <n v="42435"/>
    <n v="5"/>
    <n v="7"/>
    <s v="Sonic Gray Pearl"/>
    <s v="Black"/>
    <x v="0"/>
    <s v="19-25"/>
    <x v="0"/>
    <s v="9-Speed Automatic"/>
    <s v="3.5L V6 24V GDI SOHC"/>
    <s v="5FNYF6H8XNB100436"/>
    <n v="25746"/>
    <n v="4"/>
    <n v="5"/>
    <n v="5"/>
    <n v="5"/>
    <n v="5"/>
    <n v="5"/>
    <n v="5"/>
    <x v="17"/>
    <x v="0"/>
  </r>
  <r>
    <x v="7"/>
    <x v="0"/>
    <s v="Passport Elite"/>
    <x v="1"/>
    <n v="43344"/>
    <n v="5"/>
    <n v="7"/>
    <s v="Platinum White Pearl"/>
    <s v="Gray"/>
    <x v="0"/>
    <m/>
    <x v="0"/>
    <s v="9-Speed Automatic with Overdrive"/>
    <s v="3.5L V6 24V GDI SOHC"/>
    <s v="5FNYF8H08PB006337"/>
    <n v="25819"/>
    <n v="2"/>
    <n v="2"/>
    <n v="0"/>
    <n v="2"/>
    <n v="1"/>
    <n v="0"/>
    <n v="0"/>
    <x v="17"/>
    <x v="0"/>
  </r>
  <r>
    <x v="7"/>
    <x v="0"/>
    <s v="CR-V EX"/>
    <x v="1"/>
    <n v="33250"/>
    <n v="4.7"/>
    <n v="7"/>
    <s v="Platinum White Pearl"/>
    <s v="White"/>
    <x v="0"/>
    <m/>
    <x v="0"/>
    <s v="1-Speed CVT with Overdrive"/>
    <s v="1.5L I4 16V GDI DOHC Turbo"/>
    <s v="2HKRS4H49PH406436"/>
    <n v="25775"/>
    <n v="2"/>
    <n v="5"/>
    <n v="5"/>
    <n v="5"/>
    <n v="4"/>
    <n v="4"/>
    <n v="5"/>
    <x v="17"/>
    <x v="0"/>
  </r>
  <r>
    <x v="3"/>
    <x v="0"/>
    <s v="Accord Hybrid Sport"/>
    <x v="1"/>
    <n v="34555"/>
    <n v="4.7"/>
    <n v="328"/>
    <s v="Platinum White Pearl"/>
    <s v="Black"/>
    <x v="1"/>
    <s v="44-41"/>
    <x v="1"/>
    <s v="Automatic CVT"/>
    <s v="2.0L I4 16V MPFI DOHC Hybrid"/>
    <s v="1HGCV3F20NA048125"/>
    <n v="224050"/>
    <n v="12"/>
    <n v="4.9000000000000004"/>
    <n v="5"/>
    <n v="5"/>
    <n v="4.9000000000000004"/>
    <n v="4.9000000000000004"/>
    <n v="5"/>
    <x v="17"/>
    <x v="0"/>
  </r>
  <r>
    <x v="7"/>
    <x v="0"/>
    <s v="CR-V Hybrid Sport Touring"/>
    <x v="1"/>
    <n v="40988"/>
    <n v="5"/>
    <n v="1516"/>
    <s v="Still Night Pearl"/>
    <s v="Black"/>
    <x v="0"/>
    <m/>
    <x v="1"/>
    <s v="Automatic CVT"/>
    <s v="2.0L I4 16V GDI DOHC Hybrid"/>
    <s v="2HKRS6H95PH800118"/>
    <n v="23051"/>
    <n v="5"/>
    <n v="5"/>
    <n v="3"/>
    <n v="4"/>
    <n v="4"/>
    <n v="5"/>
    <n v="5"/>
    <x v="17"/>
    <x v="0"/>
  </r>
  <r>
    <x v="3"/>
    <x v="0"/>
    <s v="Accord Sport SE"/>
    <x v="1"/>
    <n v="33955"/>
    <n v="5"/>
    <n v="3"/>
    <s v="Still Night Pearl"/>
    <s v="Black"/>
    <x v="1"/>
    <s v="29-35"/>
    <x v="0"/>
    <s v="Automatic CVT"/>
    <s v="1.5L I4 16V GDI DOHC Turbo"/>
    <s v="1HGCV1F48NA109436"/>
    <n v="221831"/>
    <n v="2"/>
    <n v="5"/>
    <n v="5"/>
    <n v="5"/>
    <n v="5"/>
    <n v="5"/>
    <n v="5"/>
    <x v="17"/>
    <x v="0"/>
  </r>
  <r>
    <x v="3"/>
    <x v="0"/>
    <s v="Accord Hybrid Sport"/>
    <x v="1"/>
    <n v="34555"/>
    <n v="4.7"/>
    <n v="328"/>
    <s v="Platinum White Pearl"/>
    <s v="Black"/>
    <x v="1"/>
    <s v="44-41"/>
    <x v="1"/>
    <s v="Automatic CVT"/>
    <s v="2.0L I4 16V MPFI DOHC Hybrid"/>
    <s v="1HGCV3F26NA046783"/>
    <n v="224158"/>
    <n v="12"/>
    <n v="4.9000000000000004"/>
    <n v="5"/>
    <n v="5"/>
    <n v="4.9000000000000004"/>
    <n v="4.9000000000000004"/>
    <n v="5"/>
    <x v="17"/>
    <x v="0"/>
  </r>
  <r>
    <x v="3"/>
    <x v="0"/>
    <s v="Pilot TrailSport"/>
    <x v="1"/>
    <n v="46500"/>
    <n v="4.8"/>
    <n v="1695"/>
    <s v="Platinum White Pearl"/>
    <s v="Black"/>
    <x v="0"/>
    <s v="19-25"/>
    <x v="0"/>
    <s v="9-Speed Automatic"/>
    <s v="3.5L V6 24V GDI SOHC"/>
    <s v="5FNYF6H82NB090601"/>
    <n v="421362"/>
    <n v="11"/>
    <n v="5"/>
    <n v="5"/>
    <n v="5"/>
    <n v="5"/>
    <n v="5"/>
    <n v="5"/>
    <x v="17"/>
    <x v="0"/>
  </r>
  <r>
    <x v="3"/>
    <x v="0"/>
    <s v="Accord Sport 2.0T"/>
    <x v="1"/>
    <n v="33032"/>
    <n v="5"/>
    <n v="1172"/>
    <s v="Sonic Gray Pearl"/>
    <s v="Black"/>
    <x v="1"/>
    <s v="22-32"/>
    <x v="0"/>
    <s v="10-Speed Automatic"/>
    <s v="2.0L I4 16V GDI DOHC Turbo"/>
    <s v="1HGCV2F3XNA020657"/>
    <s v="A33171"/>
    <n v="0"/>
    <n v="5"/>
    <n v="5"/>
    <n v="5"/>
    <n v="5"/>
    <n v="5"/>
    <n v="5"/>
    <x v="17"/>
    <x v="0"/>
  </r>
  <r>
    <x v="3"/>
    <x v="0"/>
    <s v="Accord Sport SE"/>
    <x v="1"/>
    <n v="33560"/>
    <n v="5"/>
    <n v="3"/>
    <s v="Crystal Black Pearl"/>
    <s v="Black"/>
    <x v="1"/>
    <s v="29-35"/>
    <x v="0"/>
    <s v="Automatic CVT"/>
    <s v="1.5L I4 16V GDI DOHC Turbo"/>
    <s v="1HGCV1F47NA089017"/>
    <n v="221830"/>
    <n v="3"/>
    <n v="5"/>
    <n v="5"/>
    <n v="5"/>
    <n v="5"/>
    <n v="5"/>
    <n v="5"/>
    <x v="17"/>
    <x v="0"/>
  </r>
  <r>
    <x v="3"/>
    <x v="0"/>
    <s v="Accord Sport 1.5T"/>
    <x v="1"/>
    <n v="32465"/>
    <n v="5"/>
    <n v="3"/>
    <s v="Platinum White Pearl"/>
    <s v="Black"/>
    <x v="1"/>
    <s v="29-35"/>
    <x v="0"/>
    <s v="Automatic CVT"/>
    <s v="1.5L I4 16V GDI DOHC Turbo"/>
    <s v="1HGCV1F39NA113387"/>
    <n v="221843"/>
    <n v="1"/>
    <n v="5"/>
    <n v="5"/>
    <n v="5"/>
    <n v="5"/>
    <n v="5"/>
    <n v="5"/>
    <x v="17"/>
    <x v="0"/>
  </r>
  <r>
    <x v="7"/>
    <x v="0"/>
    <s v="CR-V EX-L"/>
    <x v="1"/>
    <n v="36148"/>
    <n v="5"/>
    <n v="1516"/>
    <s v="Urban Gray Pearl"/>
    <s v="Black"/>
    <x v="1"/>
    <m/>
    <x v="0"/>
    <s v="Automatic CVT"/>
    <s v="1.5L I4 16V GDI DOHC Turbo"/>
    <s v="2HKRS3H7XPH300064"/>
    <n v="23038"/>
    <n v="6"/>
    <n v="5"/>
    <n v="5"/>
    <n v="5"/>
    <n v="4"/>
    <n v="4"/>
    <n v="5"/>
    <x v="17"/>
    <x v="0"/>
  </r>
  <r>
    <x v="7"/>
    <x v="0"/>
    <s v="Pilot TrailSport"/>
    <x v="1"/>
    <n v="51845"/>
    <n v="4.0999999999999996"/>
    <n v="522"/>
    <s v="Sky"/>
    <s v="Black"/>
    <x v="0"/>
    <m/>
    <x v="0"/>
    <s v="Automatic"/>
    <s v="3.5L V6 24V GDI DOHC"/>
    <s v="5FNYG1H64PB003184"/>
    <s v="PB003184"/>
    <n v="5"/>
    <n v="2"/>
    <n v="0"/>
    <n v="2"/>
    <n v="1"/>
    <n v="0"/>
    <n v="0"/>
    <x v="17"/>
    <x v="0"/>
  </r>
  <r>
    <x v="3"/>
    <x v="0"/>
    <s v="Accord Sport SE"/>
    <x v="1"/>
    <n v="31065"/>
    <n v="5"/>
    <n v="7"/>
    <s v="Crystal Black Pearl"/>
    <s v="Black"/>
    <x v="1"/>
    <s v="29-35"/>
    <x v="0"/>
    <s v="Automatic CVT"/>
    <s v="1.5L I4 16V GDI DOHC Turbo"/>
    <s v="1HGCV1F46NA092023"/>
    <n v="25822"/>
    <n v="3"/>
    <n v="5"/>
    <n v="5"/>
    <n v="5"/>
    <n v="5"/>
    <n v="5"/>
    <n v="5"/>
    <x v="17"/>
    <x v="0"/>
  </r>
  <r>
    <x v="3"/>
    <x v="0"/>
    <s v="Pilot TrailSport"/>
    <x v="1"/>
    <n v="44183"/>
    <n v="5"/>
    <n v="1516"/>
    <s v="Platinum White Pearl"/>
    <s v="Black"/>
    <x v="0"/>
    <s v="19-25"/>
    <x v="0"/>
    <s v="9-Speed Automatic"/>
    <s v="3.5L V6 24V GDI SOHC"/>
    <s v="5FNYF6H81NB082084"/>
    <n v="22733"/>
    <n v="6"/>
    <n v="5"/>
    <n v="5"/>
    <n v="5"/>
    <n v="5"/>
    <n v="5"/>
    <n v="5"/>
    <x v="17"/>
    <x v="0"/>
  </r>
  <r>
    <x v="3"/>
    <x v="0"/>
    <s v="Pilot Special Edition"/>
    <x v="1"/>
    <n v="42047"/>
    <n v="5"/>
    <n v="1516"/>
    <s v="Crystal Black Pearl"/>
    <s v="Black"/>
    <x v="0"/>
    <s v="19-26"/>
    <x v="0"/>
    <s v="9-Speed Automatic"/>
    <s v="3.5L V6 24V GDI SOHC"/>
    <s v="5FNYF6H23NB101875"/>
    <n v="22822"/>
    <n v="6"/>
    <n v="5"/>
    <n v="5"/>
    <n v="5"/>
    <n v="5"/>
    <n v="5"/>
    <n v="5"/>
    <x v="17"/>
    <x v="0"/>
  </r>
  <r>
    <x v="0"/>
    <x v="0"/>
    <s v="HR-V EX"/>
    <x v="0"/>
    <n v="19783"/>
    <n v="2.7"/>
    <n v="531"/>
    <s v="Red"/>
    <s v="Black"/>
    <x v="1"/>
    <s v="28-34"/>
    <x v="0"/>
    <s v="Automatic CVT"/>
    <s v="1.8L I4 16V MPFI SOHC"/>
    <s v="3CZRU5H53JG701843"/>
    <s v="LC1683A"/>
    <n v="50781"/>
    <n v="4.7"/>
    <n v="4.5"/>
    <n v="4.7"/>
    <n v="4.5999999999999996"/>
    <n v="4.8"/>
    <n v="4.8"/>
    <x v="17"/>
    <x v="0"/>
  </r>
  <r>
    <x v="3"/>
    <x v="0"/>
    <s v="Insight EX"/>
    <x v="0"/>
    <n v="29454"/>
    <n v="4.7"/>
    <n v="451"/>
    <s v="Lunar Silver Metallic"/>
    <s v="Black"/>
    <x v="1"/>
    <s v="55-49"/>
    <x v="1"/>
    <s v="Automatic CVT"/>
    <s v="1.5L I4 16V MPFI DOHC Hybrid"/>
    <s v="19XZE4F50NE002655"/>
    <s v="TP1154A"/>
    <n v="38386"/>
    <n v="2"/>
    <n v="0"/>
    <n v="2"/>
    <n v="1"/>
    <n v="0"/>
    <n v="0"/>
    <x v="17"/>
    <x v="0"/>
  </r>
  <r>
    <x v="3"/>
    <x v="0"/>
    <s v="Pilot TrailSport"/>
    <x v="1"/>
    <n v="44183"/>
    <n v="5"/>
    <n v="1516"/>
    <s v="Platinum White Pearl"/>
    <s v="Black"/>
    <x v="0"/>
    <s v="19-25"/>
    <x v="0"/>
    <s v="9-Speed Automatic"/>
    <s v="3.5L V6 24V GDI SOHC"/>
    <s v="5FNYF6H86NB099219"/>
    <n v="22809"/>
    <n v="6"/>
    <n v="5"/>
    <n v="5"/>
    <n v="5"/>
    <n v="5"/>
    <n v="5"/>
    <n v="5"/>
    <x v="17"/>
    <x v="0"/>
  </r>
  <r>
    <x v="3"/>
    <x v="0"/>
    <s v="Pilot TrailSport"/>
    <x v="1"/>
    <n v="44605"/>
    <n v="4.0999999999999996"/>
    <n v="522"/>
    <s v="Crystal Black Pearl"/>
    <s v="Black"/>
    <x v="0"/>
    <s v="19-25"/>
    <x v="0"/>
    <s v="9-Speed Automatic"/>
    <s v="3.5L V6 24V GDI SOHC"/>
    <s v="5FNYF6H84NB098148"/>
    <s v="NB098148"/>
    <n v="5"/>
    <n v="5"/>
    <n v="5"/>
    <n v="5"/>
    <n v="5"/>
    <n v="5"/>
    <n v="5"/>
    <x v="17"/>
    <x v="0"/>
  </r>
  <r>
    <x v="7"/>
    <x v="0"/>
    <s v="CR-V Hybrid Sport Touring"/>
    <x v="1"/>
    <n v="37750"/>
    <n v="4.4000000000000004"/>
    <n v="7"/>
    <s v="Still Night Pearl"/>
    <s v="Black"/>
    <x v="0"/>
    <m/>
    <x v="1"/>
    <s v="1-Speed CVT with Overdrive"/>
    <s v="2.0L I4 16V GDI DOHC Hybrid"/>
    <s v="2HKRS6H96PH803349"/>
    <n v="25791"/>
    <n v="4"/>
    <n v="5"/>
    <n v="3"/>
    <n v="4"/>
    <n v="4"/>
    <n v="5"/>
    <n v="5"/>
    <x v="17"/>
    <x v="0"/>
  </r>
  <r>
    <x v="0"/>
    <x v="0"/>
    <s v="Pilot EX"/>
    <x v="0"/>
    <n v="23500"/>
    <n v="4"/>
    <n v="212"/>
    <s v="Modern Steel Metallic"/>
    <s v="Gray"/>
    <x v="1"/>
    <s v="19-27"/>
    <x v="0"/>
    <s v="6-Speed Automatic"/>
    <s v="3.5L V6 24V GDI SOHC"/>
    <s v="5FNYF5H32JB006978"/>
    <s v="P052369A"/>
    <n v="66689"/>
    <n v="4.7"/>
    <n v="4.5999999999999996"/>
    <n v="4.7"/>
    <n v="4.5"/>
    <n v="4.5999999999999996"/>
    <n v="4.7"/>
    <x v="17"/>
    <x v="0"/>
  </r>
  <r>
    <x v="3"/>
    <x v="0"/>
    <s v="Pilot TrailSport"/>
    <x v="1"/>
    <n v="43815"/>
    <n v="5"/>
    <n v="1516"/>
    <s v="Lunar Silver Metallic"/>
    <s v="Black"/>
    <x v="0"/>
    <s v="19-25"/>
    <x v="0"/>
    <s v="9-Speed Automatic"/>
    <s v="3.5L V6 24V GDI SOHC"/>
    <s v="5FNYF6H81NB077824"/>
    <n v="22706"/>
    <n v="6"/>
    <n v="5"/>
    <n v="5"/>
    <n v="5"/>
    <n v="5"/>
    <n v="5"/>
    <n v="5"/>
    <x v="17"/>
    <x v="0"/>
  </r>
  <r>
    <x v="3"/>
    <x v="0"/>
    <s v="Passport TrailSport"/>
    <x v="0"/>
    <n v="40984"/>
    <n v="5"/>
    <n v="2612"/>
    <s v="Platinum White Pearl"/>
    <s v="Black"/>
    <x v="0"/>
    <s v="19-24"/>
    <x v="0"/>
    <s v="9-Speed Automatic"/>
    <s v="3.5L V6 24V GDI SOHC"/>
    <s v="5FNYF8H60NB026177"/>
    <s v="T558481A"/>
    <n v="593"/>
    <n v="5"/>
    <n v="5"/>
    <n v="4.9000000000000004"/>
    <n v="5"/>
    <n v="4.9000000000000004"/>
    <n v="5"/>
    <x v="17"/>
    <x v="0"/>
  </r>
  <r>
    <x v="7"/>
    <x v="0"/>
    <s v="Ridgeline RTL"/>
    <x v="1"/>
    <n v="43975"/>
    <n v="4.0999999999999996"/>
    <n v="522"/>
    <s v="Obsidian Blue Pearl"/>
    <s v="Gray"/>
    <x v="0"/>
    <m/>
    <x v="0"/>
    <s v="Automatic"/>
    <s v="3.5L V6 24V GDI SOHC"/>
    <s v="5FPYK3F51PB012338"/>
    <s v="PB012338"/>
    <n v="5"/>
    <n v="5"/>
    <n v="4.8"/>
    <n v="4.8"/>
    <n v="4.2"/>
    <n v="5"/>
    <n v="5"/>
    <x v="17"/>
    <x v="0"/>
  </r>
  <r>
    <x v="3"/>
    <x v="0"/>
    <s v="Accord Sport 1.5T"/>
    <x v="1"/>
    <n v="32465"/>
    <n v="5"/>
    <n v="3"/>
    <s v="Platinum White Pearl"/>
    <s v="Black"/>
    <x v="1"/>
    <s v="29-35"/>
    <x v="0"/>
    <s v="Automatic CVT"/>
    <s v="1.5L I4 16V GDI DOHC Turbo"/>
    <s v="1HGCV1F35NA113337"/>
    <n v="221842"/>
    <n v="3"/>
    <n v="5"/>
    <n v="5"/>
    <n v="5"/>
    <n v="5"/>
    <n v="5"/>
    <n v="5"/>
    <x v="17"/>
    <x v="0"/>
  </r>
  <r>
    <x v="3"/>
    <x v="0"/>
    <s v="HR-V EX"/>
    <x v="0"/>
    <n v="27990"/>
    <n v="3.8"/>
    <n v="1"/>
    <s v="‚Äì"/>
    <s v="White"/>
    <x v="0"/>
    <s v="26-31"/>
    <x v="0"/>
    <s v="Automatic CVT"/>
    <s v="1.8L I4 16V MPFI SOHC"/>
    <s v="3CZRU6H54NM746349"/>
    <s v="UCL5388"/>
    <n v="11208"/>
    <n v="3.8"/>
    <n v="3.2"/>
    <n v="3.6"/>
    <n v="3.6"/>
    <n v="4.2"/>
    <n v="4.2"/>
    <x v="17"/>
    <x v="0"/>
  </r>
  <r>
    <x v="3"/>
    <x v="0"/>
    <s v="HR-V EX"/>
    <x v="0"/>
    <n v="28885"/>
    <n v="3.8"/>
    <n v="3"/>
    <s v="Midnight Amethyst"/>
    <s v="Black"/>
    <x v="1"/>
    <s v="28-34"/>
    <x v="0"/>
    <s v="Automatic CVT"/>
    <s v="1.8L I4 16V MPFI SOHC"/>
    <s v="3CZRU5H50NM719367"/>
    <s v="L3043"/>
    <n v="9496"/>
    <n v="3.8"/>
    <n v="3.2"/>
    <n v="3.6"/>
    <n v="3.6"/>
    <n v="4.2"/>
    <n v="4.2"/>
    <x v="17"/>
    <x v="0"/>
  </r>
  <r>
    <x v="7"/>
    <x v="0"/>
    <s v="Odyssey Sport"/>
    <x v="1"/>
    <n v="45045"/>
    <n v="4.7"/>
    <n v="328"/>
    <s v="Platinum White Pearl"/>
    <s v="Black"/>
    <x v="1"/>
    <m/>
    <x v="0"/>
    <s v="Automatic"/>
    <s v="3.5L V6 24V GDI SOHC"/>
    <s v="5FNRL6H74PB026891"/>
    <n v="233954"/>
    <n v="12"/>
    <n v="5"/>
    <n v="5"/>
    <n v="4"/>
    <n v="4"/>
    <n v="4"/>
    <n v="5"/>
    <x v="17"/>
    <x v="0"/>
  </r>
  <r>
    <x v="7"/>
    <x v="0"/>
    <s v="CR-V EX-L"/>
    <x v="1"/>
    <n v="35005"/>
    <n v="4"/>
    <n v="212"/>
    <s v="Crystal Black Pearl"/>
    <s v="Black"/>
    <x v="1"/>
    <m/>
    <x v="0"/>
    <s v="Automatic CVT"/>
    <s v="1.5L I4 16V GDI DOHC Turbo"/>
    <s v="2HKRS3H71PH300440"/>
    <n v="230021"/>
    <n v="10"/>
    <n v="5"/>
    <n v="5"/>
    <n v="5"/>
    <n v="4"/>
    <n v="4"/>
    <n v="5"/>
    <x v="17"/>
    <x v="0"/>
  </r>
  <r>
    <x v="1"/>
    <x v="0"/>
    <s v="Accord Sport 2.0T"/>
    <x v="0"/>
    <n v="24998"/>
    <n v="4.7"/>
    <n v="7"/>
    <s v="Black"/>
    <s v="Black"/>
    <x v="1"/>
    <s v="22-32"/>
    <x v="0"/>
    <s v="10-Speed Automatic"/>
    <s v="2.0L I4 16V GDI DOHC Turbo"/>
    <s v="1HGCV2F32KA025623"/>
    <n v="23555337"/>
    <n v="122954"/>
    <n v="4.7"/>
    <n v="4.7"/>
    <n v="4.7"/>
    <n v="4.7"/>
    <n v="4.8"/>
    <n v="4.8"/>
    <x v="17"/>
    <x v="0"/>
  </r>
  <r>
    <x v="3"/>
    <x v="0"/>
    <s v="Pilot Sport"/>
    <x v="1"/>
    <n v="38400"/>
    <n v="4.2"/>
    <n v="415"/>
    <s v="Platinum White Pearl"/>
    <s v="Black"/>
    <x v="0"/>
    <s v="19-26"/>
    <x v="0"/>
    <s v="9-Speed Automatic"/>
    <s v="3.5L V6 24V GDI SOHC"/>
    <s v="5FNYF6H3XNB095713"/>
    <s v="NB095713"/>
    <n v="2"/>
    <n v="5"/>
    <n v="5"/>
    <n v="5"/>
    <n v="5"/>
    <n v="5"/>
    <n v="5"/>
    <x v="17"/>
    <x v="0"/>
  </r>
  <r>
    <x v="7"/>
    <x v="0"/>
    <s v="Odyssey EX-L"/>
    <x v="1"/>
    <n v="39750"/>
    <n v="4.4000000000000004"/>
    <n v="7"/>
    <s v="‚Äì"/>
    <s v="White"/>
    <x v="1"/>
    <m/>
    <x v="0"/>
    <s v="10-Speed Automatic with Overdrive"/>
    <s v="3.5L V6 24V GDI SOHC"/>
    <s v="5FNRL6H62PB031238"/>
    <s v="25839T"/>
    <n v="5"/>
    <n v="5"/>
    <n v="5"/>
    <n v="4"/>
    <n v="4"/>
    <n v="4"/>
    <n v="5"/>
    <x v="17"/>
    <x v="0"/>
  </r>
  <r>
    <x v="4"/>
    <x v="0"/>
    <s v="Accord EX 1.5T"/>
    <x v="0"/>
    <n v="27998"/>
    <n v="4.8"/>
    <n v="1"/>
    <s v="White"/>
    <s v="Black"/>
    <x v="1"/>
    <s v="30-38"/>
    <x v="0"/>
    <s v="Automatic CVT"/>
    <s v="1.5L I4 16V GDI DOHC Turbo"/>
    <s v="1HGCV1F42LA122583"/>
    <n v="22930766"/>
    <n v="36737"/>
    <n v="4.8"/>
    <n v="4.8"/>
    <n v="4.8"/>
    <n v="4.8"/>
    <n v="4.9000000000000004"/>
    <n v="4.9000000000000004"/>
    <x v="17"/>
    <x v="0"/>
  </r>
  <r>
    <x v="7"/>
    <x v="0"/>
    <s v="CR-V Hybrid Sport Touring"/>
    <x v="1"/>
    <n v="40240"/>
    <n v="4.0999999999999996"/>
    <n v="522"/>
    <s v="Platinum White Pearl"/>
    <s v="Black"/>
    <x v="0"/>
    <m/>
    <x v="1"/>
    <s v="Automatic"/>
    <s v="2.0L I4 16V GDI DOHC Hybrid"/>
    <s v="2HKRS6H92PH800190"/>
    <s v="PH800190"/>
    <n v="5"/>
    <n v="5"/>
    <n v="3"/>
    <n v="4"/>
    <n v="4"/>
    <n v="5"/>
    <n v="5"/>
    <x v="17"/>
    <x v="0"/>
  </r>
  <r>
    <x v="3"/>
    <x v="0"/>
    <s v="Pilot TrailSport"/>
    <x v="1"/>
    <n v="46500"/>
    <n v="4.8"/>
    <n v="1695"/>
    <s v="Platinum White Pearl"/>
    <s v="Black"/>
    <x v="0"/>
    <s v="19-25"/>
    <x v="0"/>
    <s v="9-Speed Automatic"/>
    <s v="3.5L V6 24V GDI SOHC"/>
    <s v="5FNYF6H87NB059439"/>
    <n v="421056"/>
    <n v="4381"/>
    <n v="5"/>
    <n v="5"/>
    <n v="5"/>
    <n v="5"/>
    <n v="5"/>
    <n v="5"/>
    <x v="17"/>
    <x v="0"/>
  </r>
  <r>
    <x v="7"/>
    <x v="0"/>
    <s v="CR-V Hybrid Sport"/>
    <x v="1"/>
    <n v="33695"/>
    <n v="4.0999999999999996"/>
    <n v="522"/>
    <s v="Meteorite Gray Metallic"/>
    <s v="Black"/>
    <x v="1"/>
    <m/>
    <x v="1"/>
    <s v="Automatic"/>
    <s v="2.0L I4 16V GDI DOHC Hybrid"/>
    <s v="2HKRS5H53PH701689"/>
    <s v="PH701689"/>
    <n v="5"/>
    <n v="5"/>
    <n v="3"/>
    <n v="4"/>
    <n v="4"/>
    <n v="5"/>
    <n v="5"/>
    <x v="17"/>
    <x v="0"/>
  </r>
  <r>
    <x v="3"/>
    <x v="0"/>
    <s v="Pilot TrailSport"/>
    <x v="1"/>
    <n v="42500"/>
    <n v="4.8"/>
    <n v="1695"/>
    <s v="Gray"/>
    <s v="White"/>
    <x v="0"/>
    <s v="19-25"/>
    <x v="0"/>
    <s v="9-Speed Automatic"/>
    <s v="3.5L V6 24V GDI SOHC"/>
    <s v="5FNYF6H85NB090012"/>
    <s v="4P6914"/>
    <n v="2112"/>
    <n v="5"/>
    <n v="5"/>
    <n v="5"/>
    <n v="5"/>
    <n v="5"/>
    <n v="5"/>
    <x v="17"/>
    <x v="0"/>
  </r>
  <r>
    <x v="0"/>
    <x v="0"/>
    <s v="CR-V Touring"/>
    <x v="0"/>
    <n v="25990"/>
    <n v="4.7"/>
    <n v="3"/>
    <s v="White Diamond Pearl"/>
    <s v="Ivory"/>
    <x v="0"/>
    <s v="27-33"/>
    <x v="0"/>
    <s v="Automatic CVT"/>
    <s v="1.5L I4 16V GDI DOHC Turbo"/>
    <s v="2HKRW2H94JH602151"/>
    <s v="L2925X"/>
    <n v="67114"/>
    <n v="4.8"/>
    <n v="4.7"/>
    <n v="4.7"/>
    <n v="4.5999999999999996"/>
    <n v="4.7"/>
    <n v="4.7"/>
    <x v="17"/>
    <x v="0"/>
  </r>
  <r>
    <x v="7"/>
    <x v="0"/>
    <s v="CR-V Hybrid Sport Touring"/>
    <x v="1"/>
    <n v="39845"/>
    <n v="4.4000000000000004"/>
    <n v="1172"/>
    <s v="Lunar Silver Metallic"/>
    <s v="Black"/>
    <x v="0"/>
    <m/>
    <x v="1"/>
    <s v="Automatic CVT"/>
    <s v="2.0L I4 16V GDI DOHC Hybrid"/>
    <s v="2HKRS6H92PH800156"/>
    <s v="R33203"/>
    <n v="11"/>
    <n v="5"/>
    <n v="3"/>
    <n v="4"/>
    <n v="4"/>
    <n v="5"/>
    <n v="5"/>
    <x v="17"/>
    <x v="0"/>
  </r>
  <r>
    <x v="5"/>
    <x v="0"/>
    <s v="Pilot EX-L"/>
    <x v="0"/>
    <n v="33495"/>
    <n v="4.8"/>
    <n v="7"/>
    <s v="Modern Steel Metallic"/>
    <s v="Gray"/>
    <x v="1"/>
    <s v="20-27"/>
    <x v="0"/>
    <s v="9-Speed Automatic"/>
    <s v="3.5L V6 24V GDI SOHC"/>
    <s v="5FNYF5H51MB018870"/>
    <s v="CW1259B"/>
    <n v="32619"/>
    <n v="4.9000000000000004"/>
    <n v="4.8"/>
    <n v="4.8"/>
    <n v="4.7"/>
    <n v="4.7"/>
    <n v="4.8"/>
    <x v="17"/>
    <x v="0"/>
  </r>
  <r>
    <x v="3"/>
    <x v="0"/>
    <s v="Passport Elite"/>
    <x v="0"/>
    <n v="40984"/>
    <n v="4.7"/>
    <n v="187"/>
    <s v="Platinum White Pearl"/>
    <s v="Black"/>
    <x v="0"/>
    <s v="19-24"/>
    <x v="0"/>
    <s v="9-Speed Automatic"/>
    <s v="3.5L V6 24V GDI SOHC"/>
    <s v="5FNYF8H01NB012994"/>
    <s v="PN103921A"/>
    <n v="13507"/>
    <n v="5"/>
    <n v="5"/>
    <n v="4.9000000000000004"/>
    <n v="5"/>
    <n v="4.9000000000000004"/>
    <n v="5"/>
    <x v="17"/>
    <x v="0"/>
  </r>
  <r>
    <x v="5"/>
    <x v="0"/>
    <s v="Pilot EX"/>
    <x v="0"/>
    <n v="33998"/>
    <n v="4.8"/>
    <n v="1"/>
    <s v="Silver"/>
    <s v="Gray"/>
    <x v="0"/>
    <s v="19-26"/>
    <x v="0"/>
    <s v="9-Speed Automatic"/>
    <s v="3.5L V6 24V GDI SOHC"/>
    <s v="5FNYF6H34MB071082"/>
    <n v="23282894"/>
    <n v="24622"/>
    <n v="4.9000000000000004"/>
    <n v="4.8"/>
    <n v="4.8"/>
    <n v="4.7"/>
    <n v="4.7"/>
    <n v="4.8"/>
    <x v="17"/>
    <x v="0"/>
  </r>
  <r>
    <x v="7"/>
    <x v="0"/>
    <s v="HR-V LX"/>
    <x v="1"/>
    <n v="25095"/>
    <n v="4.5999999999999996"/>
    <n v="7"/>
    <s v="Crystal Black Pearl"/>
    <s v="Black"/>
    <x v="1"/>
    <m/>
    <x v="0"/>
    <s v="1-Speed CVT with Overdrive"/>
    <s v="2.0L I4 16V GDI DOHC"/>
    <s v="3CZRZ1H33PM729306"/>
    <n v="25858"/>
    <n v="0"/>
    <n v="4"/>
    <n v="5"/>
    <n v="4"/>
    <n v="5"/>
    <n v="5"/>
    <n v="5"/>
    <x v="17"/>
    <x v="0"/>
  </r>
  <r>
    <x v="3"/>
    <x v="0"/>
    <s v="Civic Sport"/>
    <x v="1"/>
    <n v="25540"/>
    <n v="4.2"/>
    <n v="415"/>
    <s v="Sonic Gray Pearl"/>
    <s v="White"/>
    <x v="1"/>
    <s v="30-37"/>
    <x v="0"/>
    <s v="Automatic CVT"/>
    <s v="2.0L I4 16V GDI DOHC"/>
    <s v="2HGFE2F54NH607596"/>
    <s v="41112-30"/>
    <n v="2"/>
    <n v="4.5999999999999996"/>
    <n v="4.9000000000000004"/>
    <n v="4.4000000000000004"/>
    <n v="4.5999999999999996"/>
    <n v="4.5999999999999996"/>
    <n v="4.7"/>
    <x v="17"/>
    <x v="0"/>
  </r>
  <r>
    <x v="7"/>
    <x v="0"/>
    <s v="Pilot EX-L 8-Passenger"/>
    <x v="1"/>
    <n v="41990"/>
    <n v="4.8"/>
    <n v="1839"/>
    <s v="Crystal Black Pearl"/>
    <s v="Black"/>
    <x v="1"/>
    <m/>
    <x v="0"/>
    <s v="10-Speed Automatic with Overdrive"/>
    <s v="3.5L V6 24V GDI DOHC"/>
    <s v="5FNYG2H48PB000521"/>
    <n v="25851"/>
    <n v="4"/>
    <n v="2"/>
    <n v="0"/>
    <n v="2"/>
    <n v="1"/>
    <n v="0"/>
    <n v="0"/>
    <x v="17"/>
    <x v="0"/>
  </r>
  <r>
    <x v="3"/>
    <x v="0"/>
    <s v="Pilot Sport"/>
    <x v="0"/>
    <n v="33599"/>
    <n v="5"/>
    <n v="7"/>
    <s v="Gray"/>
    <s v="Black"/>
    <x v="1"/>
    <s v="20-27"/>
    <x v="0"/>
    <s v="9-Speed Automatic"/>
    <s v="3.5L V6 24V GDI SOHC"/>
    <s v="5FNYF5H34NB022167"/>
    <s v="A1115"/>
    <n v="4976"/>
    <n v="5"/>
    <n v="5"/>
    <n v="5"/>
    <n v="5"/>
    <n v="5"/>
    <n v="5"/>
    <x v="17"/>
    <x v="0"/>
  </r>
  <r>
    <x v="4"/>
    <x v="0"/>
    <s v="Pilot EX-L"/>
    <x v="1"/>
    <n v="30867"/>
    <n v="4.3"/>
    <n v="1172"/>
    <s v="Crystal Black"/>
    <s v="Gray"/>
    <x v="1"/>
    <s v="19-27"/>
    <x v="0"/>
    <s v="6-Speed Automatic"/>
    <s v="3.5L V6 24V GDI SOHC"/>
    <s v="5FNYF5H54LB009675"/>
    <s v="P33016A"/>
    <n v="20109"/>
    <n v="4.5999999999999996"/>
    <n v="4.5"/>
    <n v="4.2"/>
    <n v="4.0999999999999996"/>
    <n v="4.5"/>
    <n v="4.0999999999999996"/>
    <x v="17"/>
    <x v="0"/>
  </r>
  <r>
    <x v="7"/>
    <x v="0"/>
    <s v="Civic Type R Touring"/>
    <x v="1"/>
    <n v="44845"/>
    <n v="4.2"/>
    <n v="415"/>
    <s v="Boost Blue Pearl"/>
    <s v="Black / Red"/>
    <x v="1"/>
    <m/>
    <x v="0"/>
    <s v="6-Speed Manual"/>
    <s v="2.0L I4 16V GDI DOHC Turbo"/>
    <s v="JHMFL5G40PX000779"/>
    <s v="41125-01"/>
    <n v="0"/>
    <n v="5"/>
    <n v="5"/>
    <n v="5"/>
    <n v="5"/>
    <n v="5"/>
    <n v="5"/>
    <x v="17"/>
    <x v="0"/>
  </r>
  <r>
    <x v="3"/>
    <x v="0"/>
    <s v="Accord Sport SE"/>
    <x v="1"/>
    <n v="29276"/>
    <n v="4.2"/>
    <n v="415"/>
    <s v="Lunar Silver Metallic"/>
    <s v="Black"/>
    <x v="1"/>
    <s v="29-35"/>
    <x v="0"/>
    <s v="Automatic CVT"/>
    <s v="1.5L I4 16V GDI DOHC Turbo"/>
    <s v="1HGCV1F4XNA091098"/>
    <s v="NA091098"/>
    <n v="4"/>
    <n v="5"/>
    <n v="5"/>
    <n v="5"/>
    <n v="5"/>
    <n v="5"/>
    <n v="5"/>
    <x v="17"/>
    <x v="0"/>
  </r>
  <r>
    <x v="4"/>
    <x v="0"/>
    <s v="Accord Hybrid Touring"/>
    <x v="0"/>
    <n v="33699"/>
    <n v="4.7"/>
    <n v="1"/>
    <s v="‚Äì"/>
    <s v="White"/>
    <x v="1"/>
    <s v="48-47"/>
    <x v="1"/>
    <s v="Automatic CVT"/>
    <s v="2.0L I4 16V MPFI DOHC Hybrid"/>
    <s v="1HGCV3F99LA017160"/>
    <s v="UCL5387"/>
    <n v="28845"/>
    <n v="4.7"/>
    <n v="4.8"/>
    <n v="4.5"/>
    <n v="4.5999999999999996"/>
    <n v="4.7"/>
    <n v="4.8"/>
    <x v="17"/>
    <x v="0"/>
  </r>
  <r>
    <x v="3"/>
    <x v="0"/>
    <s v="Pilot Elite"/>
    <x v="0"/>
    <n v="43799"/>
    <n v="5"/>
    <n v="7"/>
    <s v="Gray"/>
    <s v="Gray"/>
    <x v="0"/>
    <s v="19-26"/>
    <x v="0"/>
    <s v="9-Speed Automatic"/>
    <s v="3.5L V6 24V GDI SOHC"/>
    <s v="5FNYF6H04NB029048"/>
    <s v="A1126"/>
    <n v="4855"/>
    <n v="5"/>
    <n v="5"/>
    <n v="5"/>
    <n v="5"/>
    <n v="5"/>
    <n v="5"/>
    <x v="17"/>
    <x v="0"/>
  </r>
  <r>
    <x v="3"/>
    <x v="0"/>
    <s v="Accord Hybrid Sport"/>
    <x v="1"/>
    <n v="31808"/>
    <n v="5"/>
    <n v="1516"/>
    <s v="Sonic Gray Pearl"/>
    <s v="Black"/>
    <x v="1"/>
    <s v="44-41"/>
    <x v="1"/>
    <s v="Automatic CVT"/>
    <s v="2.0L I4 16V MPFI DOHC Hybrid"/>
    <s v="1HGCV3F27NA047005"/>
    <n v="22856"/>
    <n v="5"/>
    <n v="4.9000000000000004"/>
    <n v="5"/>
    <n v="5"/>
    <n v="4.9000000000000004"/>
    <n v="4.9000000000000004"/>
    <n v="5"/>
    <x v="17"/>
    <x v="0"/>
  </r>
  <r>
    <x v="0"/>
    <x v="0"/>
    <s v="CR-V EX"/>
    <x v="0"/>
    <n v="23795"/>
    <n v="4.7"/>
    <n v="3"/>
    <s v="Basque Red Pearl II"/>
    <s v="Gray"/>
    <x v="1"/>
    <s v="28-34"/>
    <x v="0"/>
    <s v="Automatic CVT"/>
    <s v="1.5L I4 16V GDI DOHC Turbo"/>
    <s v="7FARW1H57JE002007"/>
    <s v="A3758"/>
    <n v="62285"/>
    <n v="4.8"/>
    <n v="4.7"/>
    <n v="4.7"/>
    <n v="4.5999999999999996"/>
    <n v="4.7"/>
    <n v="4.7"/>
    <x v="17"/>
    <x v="0"/>
  </r>
  <r>
    <x v="3"/>
    <x v="0"/>
    <s v="Pilot Sport"/>
    <x v="0"/>
    <n v="35899"/>
    <n v="5"/>
    <n v="7"/>
    <s v="White"/>
    <s v="Black"/>
    <x v="0"/>
    <s v="19-26"/>
    <x v="0"/>
    <s v="9-Speed Automatic"/>
    <s v="3.5L V6 24V GDI SOHC"/>
    <s v="5FNYF6H32NB082499"/>
    <s v="A1137"/>
    <n v="3811"/>
    <n v="5"/>
    <n v="5"/>
    <n v="5"/>
    <n v="5"/>
    <n v="5"/>
    <n v="5"/>
    <x v="17"/>
    <x v="0"/>
  </r>
  <r>
    <x v="3"/>
    <x v="0"/>
    <s v="Pilot Touring 8-Passenger"/>
    <x v="0"/>
    <n v="38995"/>
    <n v="5"/>
    <n v="25"/>
    <s v="Platinum White Pearl"/>
    <s v="Beige"/>
    <x v="0"/>
    <s v="19-26"/>
    <x v="0"/>
    <s v="AUTOMATIC"/>
    <s v="V6 Cylinder Engine"/>
    <s v="5FNYF6H63NB002136"/>
    <s v="H7060A"/>
    <n v="39997"/>
    <n v="5"/>
    <n v="5"/>
    <n v="5"/>
    <n v="5"/>
    <n v="5"/>
    <n v="5"/>
    <x v="17"/>
    <x v="0"/>
  </r>
  <r>
    <x v="7"/>
    <x v="0"/>
    <s v="Ridgeline RTL-E"/>
    <x v="1"/>
    <n v="44025"/>
    <n v="4.0999999999999996"/>
    <n v="522"/>
    <s v="Crystal Black Pearl"/>
    <s v="Black"/>
    <x v="0"/>
    <m/>
    <x v="0"/>
    <s v="Automatic"/>
    <s v="3.5L V6 24V GDI SOHC"/>
    <s v="5FPYK3F72PB015993"/>
    <s v="PB015993"/>
    <n v="5"/>
    <n v="5"/>
    <n v="4.8"/>
    <n v="4.8"/>
    <n v="4.2"/>
    <n v="5"/>
    <n v="5"/>
    <x v="17"/>
    <x v="0"/>
  </r>
  <r>
    <x v="3"/>
    <x v="0"/>
    <s v="Civic Si Base"/>
    <x v="1"/>
    <n v="33000"/>
    <n v="4"/>
    <n v="212"/>
    <s v="Sonic Gray Pearl"/>
    <s v="White"/>
    <x v="1"/>
    <s v="27-37"/>
    <x v="0"/>
    <s v="6-Speed Manual"/>
    <s v="1.5L I4 16V GDI DOHC Turbo"/>
    <s v="2HGFE1E56NH474867"/>
    <s v="P474867"/>
    <n v="2269"/>
    <n v="4.2"/>
    <n v="4"/>
    <n v="4.5"/>
    <n v="4.2"/>
    <n v="4.5"/>
    <n v="5"/>
    <x v="17"/>
    <x v="0"/>
  </r>
  <r>
    <x v="3"/>
    <x v="0"/>
    <s v="Pilot Sport"/>
    <x v="1"/>
    <n v="40975"/>
    <n v="4"/>
    <n v="212"/>
    <s v="Platinum White Pearl"/>
    <s v="Black"/>
    <x v="0"/>
    <s v="19-26"/>
    <x v="0"/>
    <s v="9-Speed Automatic"/>
    <s v="3.5L V6 24V GDI SOHC"/>
    <s v="5FNYF6H34NB102672"/>
    <n v="220686"/>
    <n v="5"/>
    <n v="5"/>
    <n v="5"/>
    <n v="5"/>
    <n v="5"/>
    <n v="5"/>
    <n v="5"/>
    <x v="17"/>
    <x v="0"/>
  </r>
  <r>
    <x v="11"/>
    <x v="0"/>
    <s v="Pilot EX-L"/>
    <x v="0"/>
    <n v="23990"/>
    <n v="4.7"/>
    <n v="1"/>
    <s v="Gray"/>
    <s v="White"/>
    <x v="1"/>
    <s v="19-27"/>
    <x v="0"/>
    <s v="6-Speed Automatic"/>
    <s v="3.5L V6 24V GDI SOHC"/>
    <s v="5FNYF5H53HB005124"/>
    <s v="23L0023A"/>
    <n v="81015"/>
    <n v="4.8"/>
    <n v="4.7"/>
    <n v="4.7"/>
    <n v="4.5999999999999996"/>
    <n v="4.7"/>
    <n v="4.7"/>
    <x v="17"/>
    <x v="0"/>
  </r>
  <r>
    <x v="3"/>
    <x v="0"/>
    <s v="Pilot Sport"/>
    <x v="0"/>
    <n v="35899"/>
    <n v="5"/>
    <n v="7"/>
    <s v="White"/>
    <s v="Black"/>
    <x v="0"/>
    <s v="19-26"/>
    <x v="0"/>
    <s v="9-Speed Automatic"/>
    <s v="3.5L V6 24V GDI SOHC"/>
    <s v="5FNYF6H39NB077736"/>
    <s v="A1118"/>
    <n v="3510"/>
    <n v="5"/>
    <n v="5"/>
    <n v="5"/>
    <n v="5"/>
    <n v="5"/>
    <n v="5"/>
    <x v="17"/>
    <x v="0"/>
  </r>
  <r>
    <x v="3"/>
    <x v="0"/>
    <s v="Accord Sport 1.5T"/>
    <x v="1"/>
    <n v="32070"/>
    <n v="5"/>
    <n v="3"/>
    <s v="Crystal Black Pearl"/>
    <s v="Black"/>
    <x v="1"/>
    <s v="29-35"/>
    <x v="0"/>
    <s v="Automatic CVT"/>
    <s v="1.5L I4 16V GDI DOHC Turbo"/>
    <s v="1HGCV1F37NA113923"/>
    <n v="221848"/>
    <n v="3"/>
    <n v="5"/>
    <n v="5"/>
    <n v="5"/>
    <n v="5"/>
    <n v="5"/>
    <n v="5"/>
    <x v="17"/>
    <x v="0"/>
  </r>
  <r>
    <x v="4"/>
    <x v="0"/>
    <s v="Accord Hybrid Touring"/>
    <x v="0"/>
    <n v="33998"/>
    <n v="4.7"/>
    <n v="7"/>
    <s v="White"/>
    <s v="Black"/>
    <x v="1"/>
    <s v="48-47"/>
    <x v="1"/>
    <s v="Automatic CVT"/>
    <s v="2.0L I4 16V MPFI DOHC Hybrid"/>
    <s v="1HGCV3F95LA003823"/>
    <n v="23224728"/>
    <n v="37793"/>
    <n v="4.7"/>
    <n v="4.8"/>
    <n v="4.5"/>
    <n v="4.5999999999999996"/>
    <n v="4.7"/>
    <n v="4.8"/>
    <x v="17"/>
    <x v="0"/>
  </r>
  <r>
    <x v="4"/>
    <x v="0"/>
    <s v="Pilot EX-L"/>
    <x v="1"/>
    <n v="33500"/>
    <n v="4.8"/>
    <n v="1695"/>
    <s v="Deep Scarlet Pearl"/>
    <s v="Beige"/>
    <x v="1"/>
    <s v="19-27"/>
    <x v="0"/>
    <s v="6-Speed Automatic"/>
    <s v="3.5L V6 24V GDI SOHC"/>
    <s v="5FNYF5H59LB008389"/>
    <s v="4P6907"/>
    <n v="28102"/>
    <n v="4.5999999999999996"/>
    <n v="4.5"/>
    <n v="4.2"/>
    <n v="4.0999999999999996"/>
    <n v="4.5"/>
    <n v="4.0999999999999996"/>
    <x v="17"/>
    <x v="0"/>
  </r>
  <r>
    <x v="3"/>
    <x v="0"/>
    <s v="HR-V Sport"/>
    <x v="0"/>
    <n v="25995"/>
    <n v="3.8"/>
    <n v="3"/>
    <s v="Platinum White Pearl"/>
    <s v="Black"/>
    <x v="1"/>
    <s v="28-34"/>
    <x v="0"/>
    <s v="Automatic CVT"/>
    <s v="1.8L I4 16V MPFI SOHC"/>
    <s v="3CZRU5H12NM726138"/>
    <s v="A3588"/>
    <n v="5556"/>
    <n v="3.8"/>
    <n v="3.2"/>
    <n v="3.6"/>
    <n v="3.6"/>
    <n v="4.2"/>
    <n v="4.2"/>
    <x v="17"/>
    <x v="0"/>
  </r>
  <r>
    <x v="7"/>
    <x v="0"/>
    <s v="Odyssey Touring"/>
    <x v="1"/>
    <n v="43900"/>
    <n v="4.4000000000000004"/>
    <n v="7"/>
    <s v="Platinum White Pearl"/>
    <s v="Beige"/>
    <x v="1"/>
    <m/>
    <x v="0"/>
    <s v="10-Speed Automatic with Overdrive"/>
    <s v="3.5L V6 24V GDI SOHC"/>
    <s v="5FNRL6H80PB035838"/>
    <n v="25848"/>
    <n v="3"/>
    <n v="5"/>
    <n v="5"/>
    <n v="4"/>
    <n v="4"/>
    <n v="4"/>
    <n v="5"/>
    <x v="17"/>
    <x v="0"/>
  </r>
  <r>
    <x v="3"/>
    <x v="0"/>
    <s v="Pilot TrailSport"/>
    <x v="0"/>
    <n v="41799"/>
    <n v="5"/>
    <n v="7"/>
    <s v="White"/>
    <s v="Black"/>
    <x v="0"/>
    <s v="19-25"/>
    <x v="0"/>
    <s v="9-Speed Automatic"/>
    <s v="3.5L V6 24V GDI SOHC"/>
    <s v="5FNYF6H82NB082613"/>
    <s v="A1139"/>
    <n v="3330"/>
    <n v="5"/>
    <n v="5"/>
    <n v="5"/>
    <n v="5"/>
    <n v="5"/>
    <n v="5"/>
    <x v="17"/>
    <x v="0"/>
  </r>
  <r>
    <x v="2"/>
    <x v="0"/>
    <s v="Civic Touring"/>
    <x v="0"/>
    <n v="20766"/>
    <n v="4.7"/>
    <n v="328"/>
    <s v="White"/>
    <s v="White"/>
    <x v="1"/>
    <s v="31-42"/>
    <x v="0"/>
    <s v="Automatic CVT"/>
    <s v="1.5L I4 16V GDI DOHC Turbo"/>
    <s v="19XFC1F92GE043916"/>
    <s v="P24852"/>
    <n v="55982"/>
    <n v="4.5999999999999996"/>
    <n v="4.5999999999999996"/>
    <n v="4.5999999999999996"/>
    <n v="4.5999999999999996"/>
    <n v="4.8"/>
    <n v="4.5999999999999996"/>
    <x v="17"/>
    <x v="0"/>
  </r>
  <r>
    <x v="3"/>
    <x v="0"/>
    <s v="Odyssey Touring"/>
    <x v="0"/>
    <n v="41999"/>
    <n v="5"/>
    <n v="1161"/>
    <s v="Platinum White Pearl"/>
    <s v="Gray"/>
    <x v="1"/>
    <s v="19-28"/>
    <x v="0"/>
    <s v="10-Speed Automatic"/>
    <s v="3.5L V6 24V GDI SOHC"/>
    <s v="5FNRL6H80NB001458"/>
    <s v="1W9375A"/>
    <n v="40307"/>
    <n v="4.3"/>
    <n v="4.4000000000000004"/>
    <n v="4.3"/>
    <n v="4.0999999999999996"/>
    <n v="4.3"/>
    <n v="4.3"/>
    <x v="17"/>
    <x v="0"/>
  </r>
  <r>
    <x v="3"/>
    <x v="0"/>
    <s v="Pilot Special Edition"/>
    <x v="0"/>
    <n v="36975"/>
    <n v="5"/>
    <n v="23"/>
    <s v="Deep Scarlet Pearl"/>
    <s v="Beige"/>
    <x v="1"/>
    <s v="20-27"/>
    <x v="0"/>
    <s v="9-Speed Automatic"/>
    <s v="3.5L V6 24V GDI SOHC"/>
    <s v="5FNYF5H20NB001257"/>
    <s v="91642A"/>
    <n v="28078"/>
    <n v="5"/>
    <n v="5"/>
    <n v="5"/>
    <n v="5"/>
    <n v="5"/>
    <n v="5"/>
    <x v="17"/>
    <x v="0"/>
  </r>
  <r>
    <x v="1"/>
    <x v="0"/>
    <s v="Pilot EX-L"/>
    <x v="0"/>
    <n v="28500"/>
    <n v="4.7"/>
    <n v="3"/>
    <s v="White"/>
    <s v="Gray"/>
    <x v="1"/>
    <s v="19-27"/>
    <x v="0"/>
    <s v="6-Speed Automatic"/>
    <s v="3.5L V6 24V GDI SOHC"/>
    <s v="5FNYF5H56KB020112"/>
    <n v="8593051"/>
    <n v="23606"/>
    <n v="4.8"/>
    <n v="4.7"/>
    <n v="4.7"/>
    <n v="4.5999999999999996"/>
    <n v="4.7"/>
    <n v="4.8"/>
    <x v="17"/>
    <x v="0"/>
  </r>
  <r>
    <x v="3"/>
    <x v="0"/>
    <s v="Pilot Sport"/>
    <x v="0"/>
    <n v="35899"/>
    <n v="5"/>
    <n v="7"/>
    <s v="White"/>
    <s v="Black"/>
    <x v="0"/>
    <s v="19-26"/>
    <x v="0"/>
    <s v="9-Speed Automatic"/>
    <s v="3.5L V6 24V GDI SOHC"/>
    <s v="5FNYF6H33NB034817"/>
    <s v="A1128"/>
    <n v="9322"/>
    <n v="5"/>
    <n v="5"/>
    <n v="5"/>
    <n v="5"/>
    <n v="5"/>
    <n v="5"/>
    <x v="17"/>
    <x v="0"/>
  </r>
  <r>
    <x v="4"/>
    <x v="0"/>
    <s v="Insight EX"/>
    <x v="1"/>
    <n v="25966"/>
    <n v="4.7"/>
    <n v="328"/>
    <s v="Blue"/>
    <s v="White"/>
    <x v="1"/>
    <s v="55-49"/>
    <x v="1"/>
    <s v="Automatic CVT"/>
    <s v="1.5L I4 16V MPFI DOHC Hybrid"/>
    <s v="19XZE4F50LE009702"/>
    <s v="223569A"/>
    <n v="30837"/>
    <n v="4.5"/>
    <n v="4.8"/>
    <n v="4.5"/>
    <n v="4.8"/>
    <n v="4.9000000000000004"/>
    <n v="5"/>
    <x v="17"/>
    <x v="0"/>
  </r>
  <r>
    <x v="9"/>
    <x v="0"/>
    <s v="Pilot EX-L"/>
    <x v="0"/>
    <n v="15990"/>
    <n v="4.7"/>
    <n v="193"/>
    <s v="Gray"/>
    <s v="Black"/>
    <x v="1"/>
    <s v="18-25"/>
    <x v="0"/>
    <s v="5-Speed Automatic"/>
    <s v="3.5L V6 24V MPFI SOHC"/>
    <s v="5FNYF3H52EB004031"/>
    <s v="J23017B"/>
    <n v="101486"/>
    <n v="4.7"/>
    <n v="4.5999999999999996"/>
    <n v="4.5999999999999996"/>
    <n v="4.5999999999999996"/>
    <n v="4.5"/>
    <n v="4.7"/>
    <x v="17"/>
    <x v="0"/>
  </r>
  <r>
    <x v="10"/>
    <x v="0"/>
    <s v="CR-V EX"/>
    <x v="0"/>
    <n v="11000"/>
    <n v="4"/>
    <n v="212"/>
    <s v="Gray"/>
    <s v="White"/>
    <x v="1"/>
    <s v="21-28"/>
    <x v="0"/>
    <s v="5-Speed Automatic"/>
    <s v="2.4L I4 16V MPFI DOHC"/>
    <s v="5J6RE3H50BL006774"/>
    <s v="P779114A"/>
    <n v="113275"/>
    <n v="4.5"/>
    <n v="4.4000000000000004"/>
    <n v="4.4000000000000004"/>
    <n v="4.5999999999999996"/>
    <n v="4.5"/>
    <n v="4.7"/>
    <x v="17"/>
    <x v="0"/>
  </r>
  <r>
    <x v="14"/>
    <x v="0"/>
    <s v="Civic LX"/>
    <x v="0"/>
    <n v="9500"/>
    <n v="5"/>
    <n v="1516"/>
    <s v="Red"/>
    <s v="Gray"/>
    <x v="1"/>
    <s v="25-36"/>
    <x v="0"/>
    <s v="5-Speed Automatic"/>
    <s v="1.8L I4 16V MPFI SOHC"/>
    <s v="2HGFA1F54AH502234"/>
    <s v="H8851A"/>
    <n v="133063"/>
    <n v="4.4000000000000004"/>
    <n v="4.5"/>
    <n v="4.5"/>
    <n v="4.7"/>
    <n v="4.5999999999999996"/>
    <n v="4.9000000000000004"/>
    <x v="17"/>
    <x v="0"/>
  </r>
  <r>
    <x v="1"/>
    <x v="0"/>
    <s v="Civic LX"/>
    <x v="1"/>
    <n v="18647"/>
    <n v="4.9000000000000004"/>
    <n v="1172"/>
    <s v="Platinum White"/>
    <s v="Ivory"/>
    <x v="1"/>
    <s v="30-38"/>
    <x v="0"/>
    <s v="Automatic CVT"/>
    <s v="2.0L I4 16V MPFI DOHC"/>
    <s v="2HGFC4B6XKH303720"/>
    <s v="C33178A"/>
    <n v="79841"/>
    <n v="4.8"/>
    <n v="4.8"/>
    <n v="4.9000000000000004"/>
    <n v="4.8"/>
    <n v="4.9000000000000004"/>
    <n v="4.9000000000000004"/>
    <x v="17"/>
    <x v="0"/>
  </r>
  <r>
    <x v="3"/>
    <x v="0"/>
    <s v="Accord Sport 1.5T"/>
    <x v="1"/>
    <n v="28282"/>
    <n v="5"/>
    <n v="1172"/>
    <s v="Lunar Silver Metallic"/>
    <s v="Black"/>
    <x v="1"/>
    <s v="29-35"/>
    <x v="0"/>
    <s v="Automatic CVT"/>
    <s v="1.5L I4 16V GDI DOHC Turbo"/>
    <s v="1HGCV1F34NA088219"/>
    <s v="A33262"/>
    <n v="0"/>
    <n v="5"/>
    <n v="5"/>
    <n v="5"/>
    <n v="5"/>
    <n v="5"/>
    <n v="5"/>
    <x v="17"/>
    <x v="0"/>
  </r>
  <r>
    <x v="0"/>
    <x v="0"/>
    <s v="CR-V EX-L"/>
    <x v="0"/>
    <n v="25395"/>
    <n v="4.7"/>
    <n v="7"/>
    <s v="Basque Red Pearl II"/>
    <s v="Gray"/>
    <x v="1"/>
    <s v="28-34"/>
    <x v="0"/>
    <s v="Automatic CVT"/>
    <s v="1.5L I4 16V GDI DOHC Turbo"/>
    <s v="7FARW1H83JE050386"/>
    <s v="G18926A"/>
    <n v="56727"/>
    <n v="4.8"/>
    <n v="4.7"/>
    <n v="4.7"/>
    <n v="4.5999999999999996"/>
    <n v="4.7"/>
    <n v="4.7"/>
    <x v="17"/>
    <x v="0"/>
  </r>
  <r>
    <x v="3"/>
    <x v="0"/>
    <s v="Accord Sport 1.5T"/>
    <x v="0"/>
    <n v="32297"/>
    <n v="4.9000000000000004"/>
    <n v="111"/>
    <s v="Silver"/>
    <s v="Black"/>
    <x v="1"/>
    <s v="29-35"/>
    <x v="0"/>
    <s v="Automatic CVT"/>
    <s v="1.5L I4 16V GDI DOHC Turbo"/>
    <s v="1HGCV1F34NA065460"/>
    <s v="1575A"/>
    <n v="3617"/>
    <n v="5"/>
    <n v="5"/>
    <n v="5"/>
    <n v="5"/>
    <n v="5"/>
    <n v="5"/>
    <x v="17"/>
    <x v="0"/>
  </r>
  <r>
    <x v="1"/>
    <x v="0"/>
    <s v="Civic Si Base"/>
    <x v="0"/>
    <n v="25500"/>
    <n v="4"/>
    <n v="212"/>
    <s v="Lunar Silver Metallic"/>
    <s v="Black"/>
    <x v="1"/>
    <s v="28-38"/>
    <x v="0"/>
    <s v="6-Speed Manual"/>
    <s v="1.5L I4 16V GDI DOHC Turbo"/>
    <s v="2HGFC3A50KH754822"/>
    <s v="P754822"/>
    <n v="34829"/>
    <n v="4.7"/>
    <n v="4.8"/>
    <n v="4.7"/>
    <n v="4.8"/>
    <n v="4.8"/>
    <n v="4.9000000000000004"/>
    <x v="17"/>
    <x v="0"/>
  </r>
  <r>
    <x v="7"/>
    <x v="0"/>
    <s v="CR-V EX-L"/>
    <x v="1"/>
    <n v="35010"/>
    <n v="4.7"/>
    <n v="7"/>
    <s v="Platinum White Pearl"/>
    <s v="Gray"/>
    <x v="1"/>
    <m/>
    <x v="0"/>
    <s v="1-Speed CVT with Overdrive"/>
    <s v="1.5L I4 16V GDI DOHC Turbo"/>
    <s v="2HKRS3H75PH302515"/>
    <n v="25856"/>
    <n v="0"/>
    <n v="5"/>
    <n v="5"/>
    <n v="5"/>
    <n v="4"/>
    <n v="4"/>
    <n v="5"/>
    <x v="17"/>
    <x v="0"/>
  </r>
  <r>
    <x v="1"/>
    <x v="0"/>
    <s v="Civic LX"/>
    <x v="0"/>
    <n v="19993"/>
    <n v="5"/>
    <n v="1168"/>
    <s v="Black"/>
    <s v="White"/>
    <x v="1"/>
    <s v="30-38"/>
    <x v="0"/>
    <s v="Automatic CVT"/>
    <s v="2.0L I4 16V MPFI DOHC"/>
    <s v="19XFC2F62KE040146"/>
    <s v="221297B"/>
    <n v="42343"/>
    <n v="4.8"/>
    <n v="4.8"/>
    <n v="4.9000000000000004"/>
    <n v="4.8"/>
    <n v="4.9000000000000004"/>
    <n v="4.9000000000000004"/>
    <x v="17"/>
    <x v="0"/>
  </r>
  <r>
    <x v="1"/>
    <x v="0"/>
    <s v="Civic LX"/>
    <x v="0"/>
    <n v="23890"/>
    <n v="4.9000000000000004"/>
    <n v="15"/>
    <s v="Cosmic Blue Metallic"/>
    <s v="Gray"/>
    <x v="1"/>
    <s v="30-38"/>
    <x v="0"/>
    <s v="Automatic CVT"/>
    <s v="2.0L I4 16V MPFI DOHC"/>
    <s v="19XFC2F63KE034596"/>
    <n v="34596"/>
    <n v="3247"/>
    <n v="4.8"/>
    <n v="4.8"/>
    <n v="4.9000000000000004"/>
    <n v="4.8"/>
    <n v="4.9000000000000004"/>
    <n v="4.9000000000000004"/>
    <x v="17"/>
    <x v="0"/>
  </r>
  <r>
    <x v="11"/>
    <x v="0"/>
    <s v="Civic EX-L"/>
    <x v="0"/>
    <n v="19998"/>
    <n v="4.4000000000000004"/>
    <n v="1494"/>
    <s v="Aegean Blue Metallic"/>
    <s v="Black"/>
    <x v="1"/>
    <s v="32-42"/>
    <x v="0"/>
    <s v="Automatic CVT"/>
    <s v="1.5L I4 16V GDI DOHC Turbo"/>
    <s v="19XFC1F78HE209436"/>
    <s v="LL149782B"/>
    <n v="14450"/>
    <n v="4.7"/>
    <n v="4.7"/>
    <n v="4.8"/>
    <n v="4.8"/>
    <n v="4.8"/>
    <n v="4.8"/>
    <x v="18"/>
    <x v="0"/>
  </r>
  <r>
    <x v="3"/>
    <x v="0"/>
    <s v="Pilot EX-L"/>
    <x v="1"/>
    <n v="43605"/>
    <n v="4.5999999999999996"/>
    <n v="1486"/>
    <s v="Modern Steel Metallic"/>
    <s v="Black"/>
    <x v="0"/>
    <s v="19-26"/>
    <x v="0"/>
    <s v="9-Speed Automatic"/>
    <s v="3.5L V6 24V GDI SOHC"/>
    <s v="5FNYF6H56NB088923"/>
    <s v="HH150907"/>
    <n v="100"/>
    <n v="5"/>
    <n v="5"/>
    <n v="5"/>
    <n v="5"/>
    <n v="5"/>
    <n v="5"/>
    <x v="18"/>
    <x v="0"/>
  </r>
  <r>
    <x v="22"/>
    <x v="0"/>
    <s v="Accord EX-L"/>
    <x v="0"/>
    <n v="8888"/>
    <n v="4.8"/>
    <n v="1184"/>
    <s v="‚Äì"/>
    <s v="Graphite"/>
    <x v="1"/>
    <s v="24-34"/>
    <x v="0"/>
    <s v="5-Speed Automatic"/>
    <s v="2.4L I4 16V MPFI DOHC"/>
    <s v="1HGCM56897A080948"/>
    <s v="7A080948"/>
    <n v="102405"/>
    <n v="4.5"/>
    <n v="4.4000000000000004"/>
    <n v="4.5"/>
    <n v="4.5999999999999996"/>
    <n v="4.4000000000000004"/>
    <n v="4.7"/>
    <x v="18"/>
    <x v="0"/>
  </r>
  <r>
    <x v="7"/>
    <x v="0"/>
    <s v="Pilot EX-L 8-Passenger"/>
    <x v="1"/>
    <n v="45345"/>
    <n v="4.5999999999999996"/>
    <n v="1486"/>
    <s v="Lunar Silver Metallic"/>
    <s v="Gray"/>
    <x v="0"/>
    <m/>
    <x v="0"/>
    <s v="10-Speed Automatic"/>
    <s v="3.5L V6 24V GDI DOHC"/>
    <s v="5FNYG1H49PB002739"/>
    <s v="HH153113"/>
    <n v="101"/>
    <n v="2"/>
    <n v="0"/>
    <n v="2"/>
    <n v="1"/>
    <n v="0"/>
    <n v="0"/>
    <x v="18"/>
    <x v="0"/>
  </r>
  <r>
    <x v="1"/>
    <x v="0"/>
    <s v="Accord LX"/>
    <x v="1"/>
    <n v="23294"/>
    <n v="4.5999999999999996"/>
    <n v="1486"/>
    <s v="Modern Steel Metallic"/>
    <s v="Gray"/>
    <x v="1"/>
    <s v="30-38"/>
    <x v="0"/>
    <s v="Automatic CVT"/>
    <s v="1.5L I4 16V GDI DOHC Turbo"/>
    <s v="1HGCV1F10KA143422"/>
    <s v="HU29025"/>
    <n v="36007"/>
    <n v="4.7"/>
    <n v="4.7"/>
    <n v="4.7"/>
    <n v="4.7"/>
    <n v="4.8"/>
    <n v="4.8"/>
    <x v="18"/>
    <x v="0"/>
  </r>
  <r>
    <x v="3"/>
    <x v="0"/>
    <s v="Pilot Special Edition"/>
    <x v="1"/>
    <n v="44600"/>
    <n v="4.5999999999999996"/>
    <n v="1486"/>
    <s v="Dark Cherry Pearl"/>
    <s v="White"/>
    <x v="0"/>
    <s v="19-26"/>
    <x v="0"/>
    <s v="9-Speed Automatic"/>
    <s v="3.5L V6 24V GDI SOHC"/>
    <s v="5FNYF6H27NB097085"/>
    <s v="HH151099"/>
    <n v="133"/>
    <n v="5"/>
    <n v="5"/>
    <n v="5"/>
    <n v="5"/>
    <n v="5"/>
    <n v="5"/>
    <x v="18"/>
    <x v="0"/>
  </r>
  <r>
    <x v="1"/>
    <x v="0"/>
    <s v="Odyssey EX-L"/>
    <x v="0"/>
    <n v="28444"/>
    <n v="4.8"/>
    <n v="1184"/>
    <s v="Lunar Silver Metallic"/>
    <s v="Mocha"/>
    <x v="1"/>
    <s v="19-28"/>
    <x v="0"/>
    <s v="9-Speed Automatic"/>
    <s v="3.5L V6 24V GDI SOHC"/>
    <s v="5FNRL6H79KB003115"/>
    <s v="KB003115"/>
    <n v="48198"/>
    <n v="4.8"/>
    <n v="4.5999999999999996"/>
    <n v="4.5"/>
    <n v="4.3"/>
    <n v="4.7"/>
    <n v="4.5"/>
    <x v="18"/>
    <x v="0"/>
  </r>
  <r>
    <x v="5"/>
    <x v="0"/>
    <s v="Ridgeline RTL-E"/>
    <x v="1"/>
    <n v="38432"/>
    <n v="4.5999999999999996"/>
    <n v="1486"/>
    <s v="Platinum White Pearl"/>
    <s v="Black"/>
    <x v="0"/>
    <s v="18-24"/>
    <x v="0"/>
    <s v="9-Speed Automatic"/>
    <s v="3.5L V6 24V GDI SOHC"/>
    <s v="5FPYK3F79MB006400"/>
    <s v="HH149780A"/>
    <n v="31775"/>
    <n v="4.9000000000000004"/>
    <n v="4.7"/>
    <n v="4.7"/>
    <n v="4.5"/>
    <n v="4.9000000000000004"/>
    <n v="4.5999999999999996"/>
    <x v="18"/>
    <x v="0"/>
  </r>
  <r>
    <x v="7"/>
    <x v="0"/>
    <s v="Passport TrailSport"/>
    <x v="1"/>
    <n v="44395"/>
    <n v="4.3"/>
    <n v="241"/>
    <s v="Lunar Silver"/>
    <s v="Black"/>
    <x v="0"/>
    <m/>
    <x v="0"/>
    <s v="9-Speed Automatic"/>
    <s v="3.5L V6 24V GDI SOHC"/>
    <s v="5FNYF8H6XPB003900"/>
    <s v="H003900"/>
    <n v="0"/>
    <n v="2"/>
    <n v="0"/>
    <n v="2"/>
    <n v="1"/>
    <n v="0"/>
    <n v="0"/>
    <x v="18"/>
    <x v="0"/>
  </r>
  <r>
    <x v="7"/>
    <x v="0"/>
    <s v="Civic Sport"/>
    <x v="1"/>
    <n v="26940"/>
    <n v="4.5999999999999996"/>
    <n v="1486"/>
    <s v="Platinum White Pearl"/>
    <s v="Black"/>
    <x v="1"/>
    <m/>
    <x v="0"/>
    <s v="6-Speed Manual"/>
    <s v="2.0L I4 DOHC 16V"/>
    <s v="19XFL2G80PE003510"/>
    <s v="HH151859"/>
    <n v="10"/>
    <n v="2"/>
    <n v="0"/>
    <n v="2"/>
    <n v="1"/>
    <n v="0"/>
    <n v="0"/>
    <x v="18"/>
    <x v="0"/>
  </r>
  <r>
    <x v="4"/>
    <x v="0"/>
    <s v="Passport Touring"/>
    <x v="0"/>
    <n v="32900"/>
    <n v="4.3"/>
    <n v="241"/>
    <s v="Lunar Silver"/>
    <s v="Black"/>
    <x v="0"/>
    <s v="19-24"/>
    <x v="0"/>
    <s v="9-Speed Automatic"/>
    <s v="3.5L V6 24V GDI SOHC"/>
    <s v="5FNYF8H94LB001743"/>
    <s v="HP001743"/>
    <n v="38550"/>
    <n v="4.9000000000000004"/>
    <n v="4.8"/>
    <n v="4.8"/>
    <n v="4.5999999999999996"/>
    <n v="4.8"/>
    <n v="4.8"/>
    <x v="18"/>
    <x v="0"/>
  </r>
  <r>
    <x v="2"/>
    <x v="0"/>
    <s v="Pilot Elite"/>
    <x v="0"/>
    <n v="21562"/>
    <n v="4.4000000000000004"/>
    <n v="1969"/>
    <s v="Gray"/>
    <s v="White"/>
    <x v="0"/>
    <s v="19-26"/>
    <x v="0"/>
    <s v="9-Speed Automatic"/>
    <s v="3.5L V6 24V GDI SOHC"/>
    <s v="5FNYF6H09GB053087"/>
    <s v="GB053087"/>
    <n v="114798"/>
    <n v="4.7"/>
    <n v="4.5999999999999996"/>
    <n v="4.5"/>
    <n v="4.4000000000000004"/>
    <n v="4.5999999999999996"/>
    <n v="4.5999999999999996"/>
    <x v="18"/>
    <x v="0"/>
  </r>
  <r>
    <x v="1"/>
    <x v="0"/>
    <s v="CR-V LX"/>
    <x v="0"/>
    <n v="24195"/>
    <n v="4.9000000000000004"/>
    <n v="142"/>
    <s v="White"/>
    <s v="White"/>
    <x v="0"/>
    <s v="25-31"/>
    <x v="0"/>
    <s v="Automatic CVT"/>
    <s v="2.4L I4 16V GDI DOHC"/>
    <s v="2HKRW6H33KH201307"/>
    <s v="RU2653"/>
    <n v="41953"/>
    <n v="4.8"/>
    <n v="4.8"/>
    <n v="4.7"/>
    <n v="4.7"/>
    <n v="4.8"/>
    <n v="4.8"/>
    <x v="18"/>
    <x v="0"/>
  </r>
  <r>
    <x v="1"/>
    <x v="0"/>
    <s v="Accord Hybrid EX-L"/>
    <x v="0"/>
    <n v="24745"/>
    <n v="5"/>
    <n v="1464"/>
    <s v="Silver"/>
    <s v="White"/>
    <x v="1"/>
    <s v="48-48"/>
    <x v="1"/>
    <s v="Automatic CVT"/>
    <s v="2.0L I4 16V MPFI DOHC Hybrid"/>
    <s v="1HGCV3F50KA001232"/>
    <s v="233149A"/>
    <n v="72847"/>
    <n v="4.5"/>
    <n v="4.5"/>
    <n v="3.9"/>
    <n v="3.9"/>
    <n v="4.5999999999999996"/>
    <n v="4.4000000000000004"/>
    <x v="18"/>
    <x v="0"/>
  </r>
  <r>
    <x v="5"/>
    <x v="0"/>
    <s v="Civic EX"/>
    <x v="0"/>
    <n v="26700"/>
    <n v="4.4000000000000004"/>
    <n v="1969"/>
    <s v="Lunar Silver Metallic"/>
    <s v="Black"/>
    <x v="1"/>
    <s v="32-42"/>
    <x v="0"/>
    <s v="Automatic CVT"/>
    <s v="1.5L I4 16V GDI DOHC Turbo"/>
    <s v="19XFC1F30ME210409"/>
    <s v="ME210409"/>
    <n v="12137"/>
    <n v="4.5999999999999996"/>
    <n v="4.7"/>
    <n v="4.7"/>
    <n v="4.5999999999999996"/>
    <n v="4.8"/>
    <n v="4.5999999999999996"/>
    <x v="18"/>
    <x v="0"/>
  </r>
  <r>
    <x v="5"/>
    <x v="0"/>
    <s v="Civic Sport"/>
    <x v="0"/>
    <n v="24349"/>
    <n v="4.8"/>
    <n v="1184"/>
    <s v="Crystal Black Pearl"/>
    <s v="Black"/>
    <x v="1"/>
    <s v="29-37"/>
    <x v="0"/>
    <s v="Automatic CVT"/>
    <s v="2.0L I4 16V MPFI DOHC"/>
    <s v="2HGFC2F85MH501477"/>
    <s v="MH501477"/>
    <n v="7810"/>
    <n v="4.5999999999999996"/>
    <n v="4.7"/>
    <n v="4.7"/>
    <n v="4.5999999999999996"/>
    <n v="4.8"/>
    <n v="4.5999999999999996"/>
    <x v="18"/>
    <x v="0"/>
  </r>
  <r>
    <x v="7"/>
    <x v="0"/>
    <s v="Pilot Elite"/>
    <x v="1"/>
    <n v="53325"/>
    <n v="4.3"/>
    <n v="241"/>
    <s v="Modern Steel Metallic"/>
    <s v="Brown"/>
    <x v="0"/>
    <m/>
    <x v="0"/>
    <s v="10-Speed Automatic"/>
    <s v="3.5L V6 24V GDI DOHC"/>
    <s v="5FNYG1H88PB000466"/>
    <s v="H000466"/>
    <n v="0"/>
    <n v="2"/>
    <n v="0"/>
    <n v="2"/>
    <n v="1"/>
    <n v="0"/>
    <n v="0"/>
    <x v="18"/>
    <x v="0"/>
  </r>
  <r>
    <x v="3"/>
    <x v="0"/>
    <s v="Passport TrailSport"/>
    <x v="1"/>
    <n v="44660"/>
    <n v="5"/>
    <n v="2168"/>
    <s v="Sonic Gray Pearl"/>
    <s v="Black"/>
    <x v="0"/>
    <s v="19-24"/>
    <x v="0"/>
    <s v="9-Speed Automatic"/>
    <s v="3.5L V6 24V GDI SOHC"/>
    <s v="5FNYF8H66NB032064"/>
    <n v="220956"/>
    <n v="12"/>
    <n v="5"/>
    <n v="5"/>
    <n v="4.9000000000000004"/>
    <n v="5"/>
    <n v="4.9000000000000004"/>
    <n v="5"/>
    <x v="19"/>
    <x v="0"/>
  </r>
  <r>
    <x v="3"/>
    <x v="0"/>
    <s v="Accord Hybrid Sport"/>
    <x v="1"/>
    <n v="32560"/>
    <n v="5"/>
    <n v="2871"/>
    <s v="Still Night Pearl"/>
    <s v="Black"/>
    <x v="1"/>
    <s v="44-41"/>
    <x v="1"/>
    <s v="Automatic CVT"/>
    <s v="2.0L I4 16V MPFI DOHC Hybrid"/>
    <s v="1HGCV3F22NA046814"/>
    <s v="M2046814"/>
    <n v="0"/>
    <n v="4.9000000000000004"/>
    <n v="5"/>
    <n v="5"/>
    <n v="4.9000000000000004"/>
    <n v="4.9000000000000004"/>
    <n v="5"/>
    <x v="19"/>
    <x v="0"/>
  </r>
  <r>
    <x v="7"/>
    <x v="0"/>
    <s v="CR-V Hybrid Sport Touring"/>
    <x v="1"/>
    <n v="45240"/>
    <n v="5"/>
    <n v="2871"/>
    <s v="Platinum White"/>
    <s v="Black"/>
    <x v="0"/>
    <m/>
    <x v="1"/>
    <s v="Automatic CVT"/>
    <s v="2.0L I4 16V GDI DOHC Hybrid"/>
    <s v="2HKRS6H99PH801286"/>
    <s v="M3801286"/>
    <n v="0"/>
    <n v="5"/>
    <n v="3"/>
    <n v="4"/>
    <n v="4"/>
    <n v="5"/>
    <n v="5"/>
    <x v="19"/>
    <x v="0"/>
  </r>
  <r>
    <x v="7"/>
    <x v="0"/>
    <s v="Civic EX-L"/>
    <x v="1"/>
    <n v="31745"/>
    <n v="5"/>
    <n v="2871"/>
    <s v="Lunar"/>
    <s v="Black"/>
    <x v="1"/>
    <m/>
    <x v="0"/>
    <s v="Automatic CVT"/>
    <s v="1.5L I4 16V GDI DOHC Turbo"/>
    <s v="19XFL1H70PE003622"/>
    <s v="M3003622"/>
    <n v="0"/>
    <n v="2"/>
    <n v="0"/>
    <n v="2"/>
    <n v="1"/>
    <n v="0"/>
    <n v="0"/>
    <x v="19"/>
    <x v="0"/>
  </r>
  <r>
    <x v="3"/>
    <x v="0"/>
    <s v="Pilot EX-L"/>
    <x v="1"/>
    <n v="43605"/>
    <n v="5"/>
    <n v="2168"/>
    <s v="Lunar"/>
    <s v="Gray"/>
    <x v="0"/>
    <s v="19-26"/>
    <x v="0"/>
    <s v="9-Speed Automatic"/>
    <s v="3.5L V6 24V GDI SOHC"/>
    <s v="5FNYF6H53NB089964"/>
    <n v="220937"/>
    <n v="6"/>
    <n v="5"/>
    <n v="5"/>
    <n v="5"/>
    <n v="5"/>
    <n v="5"/>
    <n v="5"/>
    <x v="19"/>
    <x v="0"/>
  </r>
  <r>
    <x v="7"/>
    <x v="0"/>
    <s v="Ridgeline RTL-E"/>
    <x v="1"/>
    <n v="46420"/>
    <n v="5"/>
    <n v="2168"/>
    <s v="Gray"/>
    <s v="Black"/>
    <x v="0"/>
    <m/>
    <x v="0"/>
    <s v="9-Speed Automatic"/>
    <s v="3.5L V6 24V GDI SOHC"/>
    <s v="5FPYK3F72PB010521"/>
    <n v="230059"/>
    <n v="15"/>
    <n v="5"/>
    <n v="4.8"/>
    <n v="4.8"/>
    <n v="4.2"/>
    <n v="5"/>
    <n v="5"/>
    <x v="19"/>
    <x v="0"/>
  </r>
  <r>
    <x v="3"/>
    <x v="0"/>
    <s v="Accord Hybrid Sport"/>
    <x v="1"/>
    <n v="32560"/>
    <n v="5"/>
    <n v="3187"/>
    <s v="Still Night Pearl"/>
    <s v="Black"/>
    <x v="1"/>
    <s v="44-41"/>
    <x v="1"/>
    <s v="Automatic CVT"/>
    <s v="2.0L I4 16V MPFI DOHC Hybrid"/>
    <s v="1HGCV3F2XNA041652"/>
    <s v="E2041652"/>
    <n v="0"/>
    <n v="4.9000000000000004"/>
    <n v="5"/>
    <n v="5"/>
    <n v="4.9000000000000004"/>
    <n v="4.9000000000000004"/>
    <n v="5"/>
    <x v="19"/>
    <x v="0"/>
  </r>
  <r>
    <x v="7"/>
    <x v="0"/>
    <s v="HR-V Sport"/>
    <x v="1"/>
    <n v="27540"/>
    <n v="4.9000000000000004"/>
    <n v="2346"/>
    <s v="Platinum White Pearl"/>
    <s v="Black"/>
    <x v="1"/>
    <m/>
    <x v="0"/>
    <s v="Automatic CVT"/>
    <s v="2.0L I4 16V GDI DOHC"/>
    <s v="3CZRZ1H5XPM722807"/>
    <n v="51475"/>
    <n v="0"/>
    <n v="4"/>
    <n v="5"/>
    <n v="4"/>
    <n v="5"/>
    <n v="5"/>
    <n v="5"/>
    <x v="19"/>
    <x v="0"/>
  </r>
  <r>
    <x v="7"/>
    <x v="0"/>
    <s v="Civic EX"/>
    <x v="1"/>
    <n v="27545"/>
    <n v="5"/>
    <n v="2168"/>
    <s v="Meteorite"/>
    <s v="Gray"/>
    <x v="1"/>
    <m/>
    <x v="0"/>
    <s v="Automatic CVT"/>
    <s v="1.5L I4 16V GDI DOHC Turbo"/>
    <s v="2HGFE1F70PH305463"/>
    <s v="PH305463"/>
    <n v="0"/>
    <n v="2"/>
    <n v="0"/>
    <n v="2"/>
    <n v="1"/>
    <n v="0"/>
    <n v="0"/>
    <x v="19"/>
    <x v="0"/>
  </r>
  <r>
    <x v="7"/>
    <x v="0"/>
    <s v="CR-V Hybrid Sport Touring"/>
    <x v="1"/>
    <n v="44845"/>
    <n v="5"/>
    <n v="2791"/>
    <s v="Lunar"/>
    <s v="Black"/>
    <x v="0"/>
    <m/>
    <x v="1"/>
    <s v="Automatic CVT"/>
    <s v="2.0L I4 16V GDI DOHC Hybrid"/>
    <s v="2HKRS6H94PH800286"/>
    <s v="K3800286"/>
    <n v="0"/>
    <n v="5"/>
    <n v="3"/>
    <n v="4"/>
    <n v="4"/>
    <n v="5"/>
    <n v="5"/>
    <x v="19"/>
    <x v="0"/>
  </r>
  <r>
    <x v="7"/>
    <x v="0"/>
    <s v="Odyssey Elite"/>
    <x v="1"/>
    <n v="50915"/>
    <n v="5"/>
    <n v="2791"/>
    <s v="Black"/>
    <s v="Black"/>
    <x v="1"/>
    <m/>
    <x v="0"/>
    <s v="10-Speed Automatic"/>
    <s v="3.5L V6 24V GDI SOHC"/>
    <s v="5FNRL6H9XPB025083"/>
    <s v="K3025083"/>
    <n v="0"/>
    <n v="5"/>
    <n v="5"/>
    <n v="4"/>
    <n v="4"/>
    <n v="4"/>
    <n v="5"/>
    <x v="19"/>
    <x v="0"/>
  </r>
  <r>
    <x v="7"/>
    <x v="0"/>
    <s v="Ridgeline RTL"/>
    <x v="1"/>
    <n v="43075"/>
    <n v="4.0999999999999996"/>
    <n v="321"/>
    <s v="Obsidian Blue Pearl"/>
    <s v="Gray"/>
    <x v="0"/>
    <m/>
    <x v="0"/>
    <s v="Automatic"/>
    <s v="3.5L V6 24V GDI SOHC"/>
    <s v="5FPYK3F55PB008793"/>
    <s v="H30041"/>
    <n v="10"/>
    <n v="5"/>
    <n v="4.8"/>
    <n v="4.8"/>
    <n v="4.2"/>
    <n v="5"/>
    <n v="5"/>
    <x v="19"/>
    <x v="0"/>
  </r>
  <r>
    <x v="5"/>
    <x v="0"/>
    <s v="Ridgeline RTL-E"/>
    <x v="0"/>
    <n v="35397"/>
    <n v="5"/>
    <n v="2871"/>
    <s v="Red"/>
    <s v="Black"/>
    <x v="0"/>
    <s v="18-24"/>
    <x v="0"/>
    <s v="9-Speed Automatic"/>
    <s v="3.5L V6 24V GDI SOHC"/>
    <s v="5FPYK3F70MB011176"/>
    <s v="MP011176"/>
    <n v="68523"/>
    <n v="4.9000000000000004"/>
    <n v="4.7"/>
    <n v="4.7"/>
    <n v="4.5"/>
    <n v="4.9000000000000004"/>
    <n v="4.5999999999999996"/>
    <x v="19"/>
    <x v="0"/>
  </r>
  <r>
    <x v="7"/>
    <x v="0"/>
    <s v="Odyssey Touring"/>
    <x v="1"/>
    <n v="45895"/>
    <n v="4.9000000000000004"/>
    <n v="2346"/>
    <s v="Modern Steel Metallic"/>
    <s v="Black"/>
    <x v="1"/>
    <m/>
    <x v="0"/>
    <s v="10-Speed Automatic"/>
    <s v="3.5L V6 24V GDI SOHC"/>
    <s v="5FNRL6H89PB032176"/>
    <n v="51545"/>
    <n v="0"/>
    <n v="5"/>
    <n v="5"/>
    <n v="4"/>
    <n v="4"/>
    <n v="4"/>
    <n v="5"/>
    <x v="19"/>
    <x v="0"/>
  </r>
  <r>
    <x v="3"/>
    <x v="0"/>
    <s v="Ridgeline Black Edition"/>
    <x v="0"/>
    <n v="41000"/>
    <n v="5"/>
    <n v="2791"/>
    <s v="Platinum White Pearl"/>
    <s v="Black"/>
    <x v="0"/>
    <s v="18-24"/>
    <x v="0"/>
    <s v="9-Speed Automatic"/>
    <s v="3.5L V6 24V GDI SOHC"/>
    <s v="5FPYK3F85NB030087"/>
    <s v="KU030087"/>
    <n v="12099"/>
    <n v="5"/>
    <n v="4.9000000000000004"/>
    <n v="4.9000000000000004"/>
    <n v="4.3"/>
    <n v="4.7"/>
    <n v="5"/>
    <x v="19"/>
    <x v="0"/>
  </r>
  <r>
    <x v="3"/>
    <x v="0"/>
    <s v="Accord Hybrid Sport"/>
    <x v="1"/>
    <n v="32560"/>
    <n v="4.9000000000000004"/>
    <n v="2346"/>
    <s v="Platinum White Pearl"/>
    <s v="Black"/>
    <x v="1"/>
    <s v="44-41"/>
    <x v="1"/>
    <s v="Automatic CVT"/>
    <s v="2.0L I4 16V MPFI DOHC Hybrid"/>
    <s v="1HGCV3F22NA047736"/>
    <n v="51460"/>
    <n v="0"/>
    <n v="4.9000000000000004"/>
    <n v="5"/>
    <n v="5"/>
    <n v="4.9000000000000004"/>
    <n v="4.9000000000000004"/>
    <n v="5"/>
    <x v="19"/>
    <x v="0"/>
  </r>
  <r>
    <x v="7"/>
    <x v="0"/>
    <s v="Ridgeline RTL"/>
    <x v="1"/>
    <n v="43075"/>
    <n v="4.9000000000000004"/>
    <n v="2346"/>
    <s v="Obsidian Blue Pearl"/>
    <s v="Gray"/>
    <x v="0"/>
    <m/>
    <x v="0"/>
    <s v="9-Speed Automatic"/>
    <s v="3.5L V6 24V GDI SOHC"/>
    <s v="5FPYK3F55PB014822"/>
    <n v="51486"/>
    <n v="0"/>
    <n v="5"/>
    <n v="4.8"/>
    <n v="4.8"/>
    <n v="4.2"/>
    <n v="5"/>
    <n v="5"/>
    <x v="19"/>
    <x v="0"/>
  </r>
  <r>
    <x v="7"/>
    <x v="0"/>
    <s v="HR-V LX"/>
    <x v="1"/>
    <n v="24895"/>
    <n v="5"/>
    <n v="2168"/>
    <s v="Modern Steel Metallic"/>
    <s v="Black"/>
    <x v="1"/>
    <m/>
    <x v="0"/>
    <s v="Automatic CVT"/>
    <s v="2.0L I4 16V GDI DOHC"/>
    <s v="3CZRZ1H31PM713573"/>
    <n v="230056"/>
    <n v="4"/>
    <n v="4"/>
    <n v="5"/>
    <n v="4"/>
    <n v="5"/>
    <n v="5"/>
    <n v="5"/>
    <x v="19"/>
    <x v="0"/>
  </r>
  <r>
    <x v="5"/>
    <x v="0"/>
    <s v="Ridgeline RTL"/>
    <x v="1"/>
    <n v="39000"/>
    <n v="4"/>
    <n v="731"/>
    <s v="Black"/>
    <s v="Black"/>
    <x v="0"/>
    <s v="18-24"/>
    <x v="0"/>
    <s v="9-Speed Automatic"/>
    <s v="3.5L V6 24V GDI SOHC"/>
    <s v="5FPYK3F53MB025572"/>
    <s v="9038776A"/>
    <n v="732"/>
    <n v="4.9000000000000004"/>
    <n v="4.7"/>
    <n v="4.7"/>
    <n v="4.5"/>
    <n v="4.9000000000000004"/>
    <n v="4.5999999999999996"/>
    <x v="19"/>
    <x v="0"/>
  </r>
  <r>
    <x v="7"/>
    <x v="0"/>
    <s v="Ridgeline RTL-E"/>
    <x v="1"/>
    <n v="47320"/>
    <n v="5"/>
    <n v="2871"/>
    <s v="Platinum White"/>
    <s v="Black"/>
    <x v="0"/>
    <m/>
    <x v="0"/>
    <s v="9-Speed Automatic"/>
    <s v="3.5L V6 24V GDI SOHC"/>
    <s v="5FPYK3F73PB006381"/>
    <s v="M3006381"/>
    <n v="0"/>
    <n v="5"/>
    <n v="4.8"/>
    <n v="4.8"/>
    <n v="4.2"/>
    <n v="5"/>
    <n v="5"/>
    <x v="19"/>
    <x v="0"/>
  </r>
  <r>
    <x v="3"/>
    <x v="0"/>
    <s v="Passport TrailSport"/>
    <x v="1"/>
    <n v="44660"/>
    <n v="4"/>
    <n v="731"/>
    <s v="Platinum White Pearl"/>
    <s v="Black"/>
    <x v="0"/>
    <s v="19-24"/>
    <x v="0"/>
    <s v="9-Speed Automatic"/>
    <s v="3.5L V6 24V GDI SOHC"/>
    <s v="5FNYF8H69NB031748"/>
    <s v="B031748"/>
    <n v="5"/>
    <n v="5"/>
    <n v="5"/>
    <n v="4.9000000000000004"/>
    <n v="5"/>
    <n v="4.9000000000000004"/>
    <n v="5"/>
    <x v="19"/>
    <x v="0"/>
  </r>
  <r>
    <x v="7"/>
    <x v="0"/>
    <s v="Odyssey Touring"/>
    <x v="1"/>
    <n v="46290"/>
    <n v="4.9000000000000004"/>
    <n v="2346"/>
    <s v="Platinum White Pearl"/>
    <s v="Black"/>
    <x v="1"/>
    <m/>
    <x v="0"/>
    <s v="10-Speed Automatic"/>
    <s v="3.5L V6 24V GDI SOHC"/>
    <s v="5FNRL6H88PB031844"/>
    <n v="51528"/>
    <n v="0"/>
    <n v="5"/>
    <n v="5"/>
    <n v="4"/>
    <n v="4"/>
    <n v="4"/>
    <n v="5"/>
    <x v="19"/>
    <x v="0"/>
  </r>
  <r>
    <x v="3"/>
    <x v="0"/>
    <s v="Accord Sport 1.5T"/>
    <x v="1"/>
    <n v="30470"/>
    <n v="5"/>
    <n v="2168"/>
    <s v="Platinum White Pearl"/>
    <s v="Black"/>
    <x v="1"/>
    <s v="29-35"/>
    <x v="0"/>
    <s v="Automatic CVT"/>
    <s v="1.5L I4 16V GDI DOHC Turbo"/>
    <s v="1HGCV1F36NA103559"/>
    <s v="NA103559"/>
    <n v="29"/>
    <n v="5"/>
    <n v="5"/>
    <n v="5"/>
    <n v="5"/>
    <n v="5"/>
    <n v="5"/>
    <x v="19"/>
    <x v="0"/>
  </r>
  <r>
    <x v="7"/>
    <x v="0"/>
    <s v="CR-V EX"/>
    <x v="1"/>
    <n v="33855"/>
    <n v="4.9000000000000004"/>
    <n v="2346"/>
    <s v="Meteorite Gray Metallic"/>
    <s v="Black"/>
    <x v="0"/>
    <m/>
    <x v="0"/>
    <s v="Automatic CVT"/>
    <s v="1.5L I4 16V GDI DOHC Turbo"/>
    <s v="2HKRS4H40PH409399"/>
    <n v="51555"/>
    <n v="1"/>
    <n v="5"/>
    <n v="5"/>
    <n v="5"/>
    <n v="4"/>
    <n v="4"/>
    <n v="5"/>
    <x v="19"/>
    <x v="0"/>
  </r>
  <r>
    <x v="7"/>
    <x v="0"/>
    <s v="CR-V EX-L"/>
    <x v="1"/>
    <n v="36900"/>
    <n v="4.9000000000000004"/>
    <n v="2346"/>
    <s v="Mountain Air Metallic"/>
    <s v="Black"/>
    <x v="0"/>
    <m/>
    <x v="0"/>
    <s v="Automatic CVT"/>
    <s v="1.5L I4 16V GDI DOHC Turbo"/>
    <s v="7FARS4H79PE008902"/>
    <n v="51585"/>
    <n v="0"/>
    <n v="5"/>
    <n v="5"/>
    <n v="5"/>
    <n v="4"/>
    <n v="4"/>
    <n v="5"/>
    <x v="19"/>
    <x v="0"/>
  </r>
  <r>
    <x v="3"/>
    <x v="0"/>
    <s v="Pilot EX-L"/>
    <x v="1"/>
    <n v="43605"/>
    <n v="5"/>
    <n v="2168"/>
    <s v="Lunar"/>
    <s v="Gray"/>
    <x v="0"/>
    <s v="19-26"/>
    <x v="0"/>
    <s v="9-Speed Automatic"/>
    <s v="3.5L V6 24V GDI SOHC"/>
    <s v="5FNYF6H52NB089910"/>
    <s v="NB089910"/>
    <n v="4"/>
    <n v="5"/>
    <n v="5"/>
    <n v="5"/>
    <n v="5"/>
    <n v="5"/>
    <n v="5"/>
    <x v="19"/>
    <x v="0"/>
  </r>
  <r>
    <x v="7"/>
    <x v="0"/>
    <s v="Ridgeline RTL"/>
    <x v="1"/>
    <n v="43580"/>
    <n v="5"/>
    <n v="2168"/>
    <s v="Gray"/>
    <s v="Black"/>
    <x v="0"/>
    <m/>
    <x v="0"/>
    <s v="9-Speed Automatic"/>
    <s v="3.5L V6 24V GDI SOHC"/>
    <s v="5FPYK3F54PB018375"/>
    <s v="PB018375"/>
    <n v="5"/>
    <n v="5"/>
    <n v="4.8"/>
    <n v="4.8"/>
    <n v="4.2"/>
    <n v="5"/>
    <n v="5"/>
    <x v="19"/>
    <x v="0"/>
  </r>
  <r>
    <x v="7"/>
    <x v="0"/>
    <s v="Passport EX-L"/>
    <x v="1"/>
    <n v="42395"/>
    <n v="4.9000000000000004"/>
    <n v="2346"/>
    <s v="Crystal Black Pearl"/>
    <s v="Black"/>
    <x v="0"/>
    <m/>
    <x v="0"/>
    <s v="9-Speed Automatic"/>
    <s v="3.5L V6 24V GDI SOHC"/>
    <s v="5FNYF8H53PB006631"/>
    <n v="51519"/>
    <n v="0"/>
    <n v="2"/>
    <n v="0"/>
    <n v="2"/>
    <n v="1"/>
    <n v="0"/>
    <n v="0"/>
    <x v="19"/>
    <x v="0"/>
  </r>
  <r>
    <x v="7"/>
    <x v="0"/>
    <s v="Civic Si Base"/>
    <x v="1"/>
    <n v="29590"/>
    <n v="4.4000000000000004"/>
    <n v="158"/>
    <s v="Platinum White Pearl"/>
    <s v="Black / Red"/>
    <x v="1"/>
    <m/>
    <x v="0"/>
    <s v="6-Speed Manual"/>
    <s v="1.5L I4 16V GDI DOHC Turbo"/>
    <s v="2HGFE1E54PH470951"/>
    <s v="H23035"/>
    <n v="3"/>
    <n v="2"/>
    <n v="0"/>
    <n v="2"/>
    <n v="1"/>
    <n v="0"/>
    <n v="0"/>
    <x v="19"/>
    <x v="0"/>
  </r>
  <r>
    <x v="7"/>
    <x v="0"/>
    <s v="HR-V EX-L"/>
    <x v="1"/>
    <n v="29145"/>
    <n v="4.9000000000000004"/>
    <n v="2346"/>
    <s v="Lunar Silver Metallic"/>
    <s v="Gray"/>
    <x v="1"/>
    <m/>
    <x v="0"/>
    <s v="Automatic CVT"/>
    <s v="2.0L I4 16V GDI DOHC"/>
    <s v="3CZRZ1H75PM726927"/>
    <n v="51563"/>
    <n v="0"/>
    <n v="4"/>
    <n v="5"/>
    <n v="4"/>
    <n v="5"/>
    <n v="5"/>
    <n v="5"/>
    <x v="19"/>
    <x v="0"/>
  </r>
  <r>
    <x v="3"/>
    <x v="0"/>
    <s v="Accord Sport SE"/>
    <x v="1"/>
    <n v="31960"/>
    <n v="4.0999999999999996"/>
    <n v="321"/>
    <s v="Sonic Gray Pearl"/>
    <s v="Black"/>
    <x v="1"/>
    <s v="29-35"/>
    <x v="0"/>
    <s v="Automatic CVT"/>
    <s v="1.5L I4 16V GDI DOHC Turbo"/>
    <s v="1HGCV1F47NA105765"/>
    <s v="H20809"/>
    <n v="0"/>
    <n v="5"/>
    <n v="5"/>
    <n v="5"/>
    <n v="5"/>
    <n v="5"/>
    <n v="5"/>
    <x v="19"/>
    <x v="0"/>
  </r>
  <r>
    <x v="18"/>
    <x v="0"/>
    <s v="CR-V EX"/>
    <x v="0"/>
    <n v="11995"/>
    <n v="4"/>
    <n v="24"/>
    <s v="Silver Moss Metallic"/>
    <s v="Black"/>
    <x v="1"/>
    <s v="23-29"/>
    <x v="0"/>
    <s v="5-Speed Automatic"/>
    <s v="2.4L I4 16V MPFI DOHC"/>
    <s v="JHLRD68836C014123"/>
    <s v="A6258"/>
    <n v="43269"/>
    <n v="4.5"/>
    <n v="4.3"/>
    <n v="4.4000000000000004"/>
    <n v="4.5999999999999996"/>
    <n v="4.5"/>
    <n v="4.7"/>
    <x v="19"/>
    <x v="0"/>
  </r>
  <r>
    <x v="3"/>
    <x v="0"/>
    <s v="Passport Elite"/>
    <x v="0"/>
    <n v="41271"/>
    <n v="4.9000000000000004"/>
    <n v="44"/>
    <s v="Platinum White Pearl"/>
    <s v="Gray"/>
    <x v="0"/>
    <s v="19-24"/>
    <x v="0"/>
    <s v="Automatic"/>
    <s v="Regular Unleaded V-6 3.5 L/212"/>
    <s v="5FNYF8H04NB005652"/>
    <s v="22326A"/>
    <n v="11889"/>
    <n v="5"/>
    <n v="5"/>
    <n v="4.9000000000000004"/>
    <n v="5"/>
    <n v="4.9000000000000004"/>
    <n v="5"/>
    <x v="19"/>
    <x v="0"/>
  </r>
  <r>
    <x v="7"/>
    <x v="0"/>
    <s v="CR-V Hybrid Sport"/>
    <x v="1"/>
    <n v="40745"/>
    <n v="5"/>
    <n v="2871"/>
    <s v="Black"/>
    <s v="Black"/>
    <x v="4"/>
    <m/>
    <x v="1"/>
    <s v="Automatic CVT"/>
    <s v="2.0L I4 16V GDI DOHC Hybrid"/>
    <s v="2HKRS6H5XPH808048"/>
    <s v="M3808048"/>
    <n v="0"/>
    <n v="5"/>
    <n v="3"/>
    <n v="4"/>
    <n v="4"/>
    <n v="5"/>
    <n v="5"/>
    <x v="19"/>
    <x v="0"/>
  </r>
  <r>
    <x v="3"/>
    <x v="0"/>
    <s v="Pilot TrailSport"/>
    <x v="1"/>
    <n v="46500"/>
    <n v="2.1"/>
    <n v="425"/>
    <s v="White Pearl"/>
    <s v="Black"/>
    <x v="0"/>
    <s v="19-25"/>
    <x v="0"/>
    <s v="9-Speed Automatic"/>
    <s v="3.5L V6 24V GDI SOHC"/>
    <s v="5FNYF6H83NB091658"/>
    <s v="2P5620"/>
    <n v="0"/>
    <n v="5"/>
    <n v="5"/>
    <n v="5"/>
    <n v="5"/>
    <n v="5"/>
    <n v="5"/>
    <x v="19"/>
    <x v="0"/>
  </r>
  <r>
    <x v="3"/>
    <x v="0"/>
    <s v="Accord Sport SE"/>
    <x v="1"/>
    <n v="31960"/>
    <n v="5"/>
    <n v="2168"/>
    <s v="Platinum White Pearl"/>
    <s v="Black"/>
    <x v="1"/>
    <s v="29-35"/>
    <x v="0"/>
    <s v="Automatic CVT"/>
    <s v="1.5L I4 16V GDI DOHC Turbo"/>
    <s v="1HGCV1F4XNA120504"/>
    <s v="NA120504"/>
    <n v="5"/>
    <n v="5"/>
    <n v="5"/>
    <n v="5"/>
    <n v="5"/>
    <n v="5"/>
    <n v="5"/>
    <x v="19"/>
    <x v="0"/>
  </r>
  <r>
    <x v="7"/>
    <x v="0"/>
    <s v="HR-V Sport"/>
    <x v="1"/>
    <n v="28395"/>
    <n v="5"/>
    <n v="2168"/>
    <s v="Crystal Black Pearl"/>
    <s v="Black"/>
    <x v="0"/>
    <m/>
    <x v="0"/>
    <s v="Automatic CVT"/>
    <s v="2.0L I4 16V GDI DOHC"/>
    <s v="3CZRZ2H59PM722089"/>
    <n v="230055"/>
    <n v="3"/>
    <n v="4"/>
    <n v="5"/>
    <n v="4"/>
    <n v="5"/>
    <n v="5"/>
    <n v="5"/>
    <x v="19"/>
    <x v="0"/>
  </r>
  <r>
    <x v="7"/>
    <x v="0"/>
    <s v="Odyssey Sport"/>
    <x v="1"/>
    <n v="43050"/>
    <n v="5"/>
    <n v="2791"/>
    <s v="Platinum White"/>
    <s v="Black"/>
    <x v="1"/>
    <m/>
    <x v="0"/>
    <s v="10-Speed Automatic"/>
    <s v="3.5L V6 24V GDI SOHC"/>
    <s v="5FNRL6H73PB029295"/>
    <s v="K3029295"/>
    <n v="0"/>
    <n v="5"/>
    <n v="5"/>
    <n v="4"/>
    <n v="4"/>
    <n v="4"/>
    <n v="5"/>
    <x v="19"/>
    <x v="0"/>
  </r>
  <r>
    <x v="1"/>
    <x v="0"/>
    <s v="Civic Type R Touring"/>
    <x v="0"/>
    <n v="41799"/>
    <n v="4.0999999999999996"/>
    <n v="524"/>
    <s v="Championship White"/>
    <s v="Black / Red"/>
    <x v="1"/>
    <s v="22-28"/>
    <x v="0"/>
    <s v="6-Speed Manual"/>
    <s v="2.0L I4 16V GDI DOHC Turbo"/>
    <s v="SHHFK8G77KU205551"/>
    <s v="P1545"/>
    <n v="7578"/>
    <n v="4.5999999999999996"/>
    <n v="4.7"/>
    <n v="5"/>
    <n v="4.8"/>
    <n v="4.8"/>
    <n v="4.8"/>
    <x v="19"/>
    <x v="0"/>
  </r>
  <r>
    <x v="7"/>
    <x v="0"/>
    <s v="CR-V EX-L"/>
    <x v="1"/>
    <n v="38005"/>
    <n v="5"/>
    <n v="2791"/>
    <s v="Canyon"/>
    <s v="Black"/>
    <x v="0"/>
    <m/>
    <x v="0"/>
    <s v="Automatic CVT"/>
    <s v="1.5L I4 16V GDI DOHC Turbo"/>
    <s v="2HKRS4H73PH401761"/>
    <s v="K3401761"/>
    <n v="0"/>
    <n v="5"/>
    <n v="5"/>
    <n v="5"/>
    <n v="4"/>
    <n v="4"/>
    <n v="5"/>
    <x v="19"/>
    <x v="0"/>
  </r>
  <r>
    <x v="7"/>
    <x v="0"/>
    <s v="CR-V Hybrid Sport Touring"/>
    <x v="1"/>
    <n v="40395"/>
    <n v="4.0999999999999996"/>
    <n v="321"/>
    <s v="Meteorite Gray Metallic"/>
    <s v="Gray"/>
    <x v="0"/>
    <m/>
    <x v="1"/>
    <s v="Automatic CVT"/>
    <s v="2.0L I4 16V GDI DOHC Hybrid"/>
    <s v="7FARS6H96PE003413"/>
    <s v="40898-05"/>
    <n v="14"/>
    <n v="5"/>
    <n v="3"/>
    <n v="4"/>
    <n v="4"/>
    <n v="5"/>
    <n v="5"/>
    <x v="19"/>
    <x v="0"/>
  </r>
  <r>
    <x v="7"/>
    <x v="0"/>
    <s v="Civic Sport"/>
    <x v="1"/>
    <n v="26140"/>
    <n v="4.8"/>
    <n v="973"/>
    <s v="Sonic Gray Pearl"/>
    <s v="Black"/>
    <x v="1"/>
    <m/>
    <x v="0"/>
    <s v="Automatic CVT"/>
    <s v="2.0L I4 16V GDI DOHC"/>
    <s v="2HGFE2F59PH513846"/>
    <s v="H23044"/>
    <n v="2"/>
    <n v="2"/>
    <n v="0"/>
    <n v="2"/>
    <n v="1"/>
    <n v="0"/>
    <n v="0"/>
    <x v="19"/>
    <x v="0"/>
  </r>
  <r>
    <x v="7"/>
    <x v="0"/>
    <s v="Passport EX-L"/>
    <x v="1"/>
    <n v="40395"/>
    <n v="5"/>
    <n v="2871"/>
    <s v="Black"/>
    <s v="Black"/>
    <x v="0"/>
    <m/>
    <x v="0"/>
    <s v="9-Speed Automatic"/>
    <s v="3.5L V6 24V GDI SOHC"/>
    <s v="5FNYF8H54PB004631"/>
    <s v="M3004631"/>
    <n v="0"/>
    <n v="2"/>
    <n v="0"/>
    <n v="2"/>
    <n v="1"/>
    <n v="0"/>
    <n v="0"/>
    <x v="19"/>
    <x v="0"/>
  </r>
  <r>
    <x v="7"/>
    <x v="0"/>
    <s v="CR-V Hybrid Sport Touring"/>
    <x v="1"/>
    <n v="39845"/>
    <n v="2.9"/>
    <n v="27"/>
    <s v="Lunar Silver Metallic"/>
    <s v="Black"/>
    <x v="0"/>
    <m/>
    <x v="1"/>
    <s v="Automatic CVT"/>
    <s v="2.0L I4 16V GDI DOHC Hybrid"/>
    <s v="2HKRS6H90PH800611"/>
    <n v="8800611"/>
    <n v="0"/>
    <n v="5"/>
    <n v="3"/>
    <n v="4"/>
    <n v="4"/>
    <n v="5"/>
    <n v="5"/>
    <x v="19"/>
    <x v="0"/>
  </r>
  <r>
    <x v="7"/>
    <x v="0"/>
    <s v="Pilot Touring"/>
    <x v="1"/>
    <n v="53350"/>
    <n v="5"/>
    <n v="3187"/>
    <s v="Gray"/>
    <s v="Black"/>
    <x v="4"/>
    <m/>
    <x v="0"/>
    <s v="10-Speed Automatic"/>
    <s v="3.5L V6 24V GDI DOHC"/>
    <s v="5FNYG1H77PB005438"/>
    <s v="E3005438O"/>
    <n v="0"/>
    <n v="2"/>
    <n v="0"/>
    <n v="2"/>
    <n v="1"/>
    <n v="0"/>
    <n v="0"/>
    <x v="19"/>
    <x v="0"/>
  </r>
  <r>
    <x v="7"/>
    <x v="0"/>
    <s v="CR-V Hybrid Sport Touring"/>
    <x v="1"/>
    <n v="40240"/>
    <n v="4.4000000000000004"/>
    <n v="25"/>
    <s v="Still Night Pearl"/>
    <s v="Black"/>
    <x v="0"/>
    <m/>
    <x v="1"/>
    <s v="Automatic CVT"/>
    <s v="2.0L I4 16V GDI DOHC Hybrid"/>
    <s v="2HKRS6H99PH805208"/>
    <s v="H23046"/>
    <n v="4"/>
    <n v="5"/>
    <n v="3"/>
    <n v="4"/>
    <n v="4"/>
    <n v="5"/>
    <n v="5"/>
    <x v="19"/>
    <x v="0"/>
  </r>
  <r>
    <x v="7"/>
    <x v="0"/>
    <s v="CR-V EX"/>
    <x v="1"/>
    <n v="34405"/>
    <n v="4.9000000000000004"/>
    <n v="2346"/>
    <s v="Meteorite Gray Metallic"/>
    <s v="Black"/>
    <x v="4"/>
    <m/>
    <x v="0"/>
    <s v="Automatic CVT"/>
    <s v="1.5L I4 16V GDI DOHC Turbo"/>
    <s v="2HKRS4H40PH412058"/>
    <n v="51590"/>
    <n v="0"/>
    <n v="5"/>
    <n v="5"/>
    <n v="5"/>
    <n v="4"/>
    <n v="4"/>
    <n v="5"/>
    <x v="19"/>
    <x v="0"/>
  </r>
  <r>
    <x v="7"/>
    <x v="0"/>
    <s v="Ridgeline RTL"/>
    <x v="1"/>
    <n v="43125"/>
    <n v="4.9000000000000004"/>
    <n v="2346"/>
    <s v="Obsidian Blue Pearl"/>
    <s v="Gray"/>
    <x v="0"/>
    <m/>
    <x v="0"/>
    <s v="9-Speed Automatic"/>
    <s v="3.5L V6 24V GDI SOHC"/>
    <s v="5FPYK3F51PB020553"/>
    <n v="51594"/>
    <n v="0"/>
    <n v="5"/>
    <n v="4.8"/>
    <n v="4.8"/>
    <n v="4.2"/>
    <n v="5"/>
    <n v="5"/>
    <x v="19"/>
    <x v="0"/>
  </r>
  <r>
    <x v="7"/>
    <x v="0"/>
    <s v="HR-V EX-L"/>
    <x v="1"/>
    <n v="30645"/>
    <n v="5"/>
    <n v="2168"/>
    <s v="Lunar"/>
    <s v="Gray"/>
    <x v="0"/>
    <m/>
    <x v="0"/>
    <s v="Automatic CVT"/>
    <s v="2.0L I4 16V GDI DOHC"/>
    <s v="3CZRZ2H78PM728239"/>
    <s v="PM728239"/>
    <n v="0"/>
    <n v="4"/>
    <n v="5"/>
    <n v="4"/>
    <n v="5"/>
    <n v="5"/>
    <n v="5"/>
    <x v="19"/>
    <x v="0"/>
  </r>
  <r>
    <x v="7"/>
    <x v="0"/>
    <s v="Odyssey EX-L"/>
    <x v="1"/>
    <n v="41855"/>
    <n v="4.0999999999999996"/>
    <n v="321"/>
    <s v="Lunar Silver Metallic"/>
    <s v="Gray"/>
    <x v="1"/>
    <m/>
    <x v="0"/>
    <s v="Automatic"/>
    <s v="3.5L V6 24V GDI SOHC"/>
    <s v="5FNRL6H67PB033907"/>
    <s v="H30123"/>
    <n v="10"/>
    <n v="5"/>
    <n v="5"/>
    <n v="4"/>
    <n v="4"/>
    <n v="4"/>
    <n v="5"/>
    <x v="19"/>
    <x v="0"/>
  </r>
  <r>
    <x v="3"/>
    <x v="0"/>
    <s v="Pilot TrailSport"/>
    <x v="1"/>
    <n v="46500"/>
    <n v="5"/>
    <n v="2791"/>
    <s v="Platinum White"/>
    <s v="Black"/>
    <x v="0"/>
    <s v="19-25"/>
    <x v="0"/>
    <s v="9-Speed Automatic"/>
    <s v="3.5L V6 24V GDI SOHC"/>
    <s v="5FNYF6H86NB075275"/>
    <s v="K2075275"/>
    <n v="0"/>
    <n v="5"/>
    <n v="5"/>
    <n v="5"/>
    <n v="5"/>
    <n v="5"/>
    <n v="5"/>
    <x v="19"/>
    <x v="0"/>
  </r>
  <r>
    <x v="7"/>
    <x v="0"/>
    <s v="CR-V Hybrid Sport Touring"/>
    <x v="1"/>
    <n v="44845"/>
    <n v="5"/>
    <n v="2791"/>
    <s v="Black"/>
    <s v="Black"/>
    <x v="0"/>
    <m/>
    <x v="1"/>
    <s v="Automatic CVT"/>
    <s v="2.0L I4 16V GDI DOHC Hybrid"/>
    <s v="2HKRS6H90PH805484"/>
    <s v="K3805484O"/>
    <n v="0"/>
    <n v="5"/>
    <n v="3"/>
    <n v="4"/>
    <n v="4"/>
    <n v="5"/>
    <n v="5"/>
    <x v="19"/>
    <x v="0"/>
  </r>
  <r>
    <x v="7"/>
    <x v="0"/>
    <s v="Pilot EX-L 8-Passenger"/>
    <x v="1"/>
    <n v="48395"/>
    <n v="5"/>
    <n v="3187"/>
    <s v="Black"/>
    <s v="Black"/>
    <x v="0"/>
    <m/>
    <x v="0"/>
    <s v="10-Speed Automatic"/>
    <s v="3.5L V6 24V GDI DOHC"/>
    <s v="5FNYG1H4XPB004015"/>
    <s v="E3004015"/>
    <n v="0"/>
    <n v="2"/>
    <n v="0"/>
    <n v="2"/>
    <n v="1"/>
    <n v="0"/>
    <n v="0"/>
    <x v="19"/>
    <x v="0"/>
  </r>
  <r>
    <x v="4"/>
    <x v="0"/>
    <s v="Odyssey Elite"/>
    <x v="0"/>
    <n v="39488"/>
    <n v="4.7"/>
    <n v="18"/>
    <s v="Modern Steel Metallic"/>
    <s v="Gray"/>
    <x v="1"/>
    <s v="19-28"/>
    <x v="0"/>
    <s v="10-Speed Automatic"/>
    <s v="3.5L V6 24V GDI SOHC"/>
    <s v="5FNRL6H94LB039720"/>
    <s v="KA80005A"/>
    <n v="37871"/>
    <n v="4.8"/>
    <n v="4.8"/>
    <n v="4.7"/>
    <n v="4.5999999999999996"/>
    <n v="4.7"/>
    <n v="4.7"/>
    <x v="19"/>
    <x v="0"/>
  </r>
  <r>
    <x v="3"/>
    <x v="0"/>
    <s v="Pilot Sport"/>
    <x v="1"/>
    <n v="41770"/>
    <n v="5"/>
    <n v="2168"/>
    <s v="Platinum White Pearl"/>
    <s v="Black"/>
    <x v="0"/>
    <s v="19-26"/>
    <x v="0"/>
    <s v="9-Speed Automatic"/>
    <s v="3.5L V6 24V GDI SOHC"/>
    <s v="5FNYF6H31NB100782"/>
    <s v="NB100782"/>
    <n v="3"/>
    <n v="5"/>
    <n v="5"/>
    <n v="5"/>
    <n v="5"/>
    <n v="5"/>
    <n v="5"/>
    <x v="19"/>
    <x v="0"/>
  </r>
  <r>
    <x v="7"/>
    <x v="0"/>
    <s v="Pilot Touring"/>
    <x v="1"/>
    <n v="53240"/>
    <n v="5"/>
    <n v="2791"/>
    <s v="Platinum White"/>
    <s v="Gray"/>
    <x v="4"/>
    <m/>
    <x v="0"/>
    <s v="10-Speed Automatic"/>
    <s v="3.5L V6 24V GDI DOHC"/>
    <s v="5FNYG1H75PB000982"/>
    <s v="K3000982"/>
    <n v="0"/>
    <n v="2"/>
    <n v="0"/>
    <n v="2"/>
    <n v="1"/>
    <n v="0"/>
    <n v="0"/>
    <x v="19"/>
    <x v="0"/>
  </r>
  <r>
    <x v="7"/>
    <x v="0"/>
    <s v="Pilot TrailSport"/>
    <x v="1"/>
    <n v="54845"/>
    <n v="5"/>
    <n v="2791"/>
    <s v="Sky"/>
    <s v="Black"/>
    <x v="0"/>
    <m/>
    <x v="0"/>
    <s v="10-Speed Automatic"/>
    <s v="3.5L V6 24V GDI DOHC"/>
    <s v="5FNYG1H69PB001060"/>
    <s v="K3001060O"/>
    <n v="0"/>
    <n v="2"/>
    <n v="0"/>
    <n v="2"/>
    <n v="1"/>
    <n v="0"/>
    <n v="0"/>
    <x v="19"/>
    <x v="0"/>
  </r>
  <r>
    <x v="3"/>
    <x v="0"/>
    <s v="Civic EX-L"/>
    <x v="1"/>
    <n v="28740"/>
    <n v="4.0999999999999996"/>
    <n v="321"/>
    <s v="Platinum White"/>
    <s v="Black"/>
    <x v="1"/>
    <s v="31-39"/>
    <x v="0"/>
    <s v="Automatic CVT"/>
    <s v="1.5L I4 16V GDI DOHC Turbo"/>
    <s v="19XFL1H76NE023449"/>
    <s v="H20788A"/>
    <n v="10"/>
    <n v="4.5999999999999996"/>
    <n v="4.9000000000000004"/>
    <n v="4.4000000000000004"/>
    <n v="4.5999999999999996"/>
    <n v="4.5999999999999996"/>
    <n v="4.7"/>
    <x v="19"/>
    <x v="0"/>
  </r>
  <r>
    <x v="5"/>
    <x v="0"/>
    <s v="Civic Sport"/>
    <x v="0"/>
    <n v="23800"/>
    <n v="5"/>
    <n v="3187"/>
    <s v="Platinum White Pearl"/>
    <s v="Black"/>
    <x v="1"/>
    <s v="29-37"/>
    <x v="0"/>
    <s v="Automatic CVT"/>
    <s v="2.0L I4 16V MPFI DOHC"/>
    <s v="2HGFC2F87MH528678"/>
    <s v="EP528678"/>
    <n v="23027"/>
    <n v="4.5999999999999996"/>
    <n v="4.7"/>
    <n v="4.7"/>
    <n v="4.5999999999999996"/>
    <n v="4.8"/>
    <n v="4.5999999999999996"/>
    <x v="19"/>
    <x v="0"/>
  </r>
  <r>
    <x v="8"/>
    <x v="0"/>
    <s v="Civic EX-L"/>
    <x v="0"/>
    <n v="8500"/>
    <n v="4.9000000000000004"/>
    <n v="2653"/>
    <s v="White"/>
    <s v="Black / Red"/>
    <x v="1"/>
    <s v="29-38"/>
    <x v="0"/>
    <s v="Automatic CVT"/>
    <s v="1.8L I4 16V MPFI SOHC"/>
    <s v="2HGFG3B07FH527267"/>
    <s v="PAT20601"/>
    <n v="194591"/>
    <n v="4.5999999999999996"/>
    <n v="4.5999999999999996"/>
    <n v="4.5999999999999996"/>
    <n v="4.7"/>
    <n v="4.5999999999999996"/>
    <n v="4.8"/>
    <x v="19"/>
    <x v="0"/>
  </r>
  <r>
    <x v="4"/>
    <x v="0"/>
    <s v="Odyssey EX-L w/Navigation/RES"/>
    <x v="0"/>
    <n v="32000"/>
    <n v="4"/>
    <n v="731"/>
    <s v="Black"/>
    <s v="Mocha"/>
    <x v="1"/>
    <s v="19-28"/>
    <x v="0"/>
    <s v="10-Speed Automatic"/>
    <s v="3.5L V6 24V GDI SOHC"/>
    <s v="5FNRL6H77LB056574"/>
    <s v="DXHO268B"/>
    <n v="67367"/>
    <n v="4.8"/>
    <n v="4.8"/>
    <n v="4.7"/>
    <n v="4.5999999999999996"/>
    <n v="4.7"/>
    <n v="4.7"/>
    <x v="19"/>
    <x v="0"/>
  </r>
  <r>
    <x v="5"/>
    <x v="0"/>
    <s v="Civic Sport"/>
    <x v="0"/>
    <n v="26829"/>
    <n v="5"/>
    <n v="2168"/>
    <s v="Gray"/>
    <s v="Black"/>
    <x v="1"/>
    <s v="29-35"/>
    <x v="0"/>
    <s v="Automatic CVT"/>
    <s v="1.5L I4 16V GDI DOHC Turbo"/>
    <s v="SHHFK7H41MU416066"/>
    <s v="A220841"/>
    <n v="11401"/>
    <n v="4.5999999999999996"/>
    <n v="4.7"/>
    <n v="4.7"/>
    <n v="4.5999999999999996"/>
    <n v="4.8"/>
    <n v="4.5999999999999996"/>
    <x v="19"/>
    <x v="0"/>
  </r>
  <r>
    <x v="3"/>
    <x v="0"/>
    <s v="Pilot TrailSport"/>
    <x v="1"/>
    <n v="46500"/>
    <n v="5"/>
    <n v="2168"/>
    <s v="Platinum White Pearl"/>
    <s v="Black"/>
    <x v="0"/>
    <s v="19-25"/>
    <x v="0"/>
    <s v="9-Speed Automatic"/>
    <s v="3.5L V6 24V GDI SOHC"/>
    <s v="5FNYF6H83NB099971"/>
    <s v="NB099971"/>
    <n v="5"/>
    <n v="5"/>
    <n v="5"/>
    <n v="5"/>
    <n v="5"/>
    <n v="5"/>
    <n v="5"/>
    <x v="19"/>
    <x v="0"/>
  </r>
  <r>
    <x v="3"/>
    <x v="0"/>
    <s v="Pilot Special Edition"/>
    <x v="1"/>
    <n v="44600"/>
    <n v="5"/>
    <n v="25"/>
    <s v="Platinum White Pearl"/>
    <s v="Black"/>
    <x v="0"/>
    <s v="19-26"/>
    <x v="0"/>
    <s v="9-Speed Automatic"/>
    <s v="3.5L V6 24V GDI SOHC"/>
    <s v="5FNYF6H26NB101515"/>
    <s v="H22395"/>
    <n v="4"/>
    <n v="5"/>
    <n v="5"/>
    <n v="5"/>
    <n v="5"/>
    <n v="5"/>
    <n v="5"/>
    <x v="19"/>
    <x v="0"/>
  </r>
  <r>
    <x v="3"/>
    <x v="0"/>
    <s v="Insight EX"/>
    <x v="0"/>
    <n v="27795"/>
    <n v="4.7"/>
    <n v="512"/>
    <s v="Crystal Black Pearl"/>
    <s v="White"/>
    <x v="1"/>
    <s v="55-49"/>
    <x v="1"/>
    <s v="Automatic CVT"/>
    <s v="1.5L I4 16V MPFI DOHC Hybrid"/>
    <s v="19XZE4F52NE011406"/>
    <s v="NE011406"/>
    <n v="8794"/>
    <n v="2"/>
    <n v="0"/>
    <n v="2"/>
    <n v="1"/>
    <n v="0"/>
    <n v="0"/>
    <x v="19"/>
    <x v="0"/>
  </r>
  <r>
    <x v="7"/>
    <x v="0"/>
    <s v="Civic Sport"/>
    <x v="1"/>
    <n v="28645"/>
    <n v="5"/>
    <n v="2791"/>
    <s v="Sky"/>
    <s v="Black"/>
    <x v="1"/>
    <m/>
    <x v="0"/>
    <s v="Automatic CVT"/>
    <s v="2.0L I4 16V GDI DOHC"/>
    <s v="2HGFE2F51PH520886"/>
    <s v="K3520886O"/>
    <n v="0"/>
    <n v="2"/>
    <n v="0"/>
    <n v="2"/>
    <n v="1"/>
    <n v="0"/>
    <n v="0"/>
    <x v="19"/>
    <x v="0"/>
  </r>
  <r>
    <x v="7"/>
    <x v="0"/>
    <s v="Pilot Sport"/>
    <x v="1"/>
    <n v="42595"/>
    <n v="4.0999999999999996"/>
    <n v="321"/>
    <s v="Crystal Black Pearl"/>
    <s v="Black"/>
    <x v="0"/>
    <m/>
    <x v="0"/>
    <s v="Automatic"/>
    <s v="3.5L V6 24V GDI DOHC"/>
    <s v="5FNYG1H34PB003529"/>
    <s v="PB003529"/>
    <n v="10"/>
    <n v="2"/>
    <n v="0"/>
    <n v="2"/>
    <n v="1"/>
    <n v="0"/>
    <n v="0"/>
    <x v="19"/>
    <x v="0"/>
  </r>
  <r>
    <x v="4"/>
    <x v="0"/>
    <s v="Civic LX"/>
    <x v="0"/>
    <n v="21000"/>
    <n v="5"/>
    <n v="1565"/>
    <s v="Platinum White Pearl"/>
    <s v="White"/>
    <x v="1"/>
    <s v="30-38"/>
    <x v="0"/>
    <s v="Automatic CVT"/>
    <s v="2.0L I4 16V MPFI DOHC"/>
    <s v="2HGFC2F6XLH549411"/>
    <s v="3U549411"/>
    <n v="51132"/>
    <n v="4.8"/>
    <n v="4.8"/>
    <n v="4.9000000000000004"/>
    <n v="4.8"/>
    <n v="4.9000000000000004"/>
    <n v="4.9000000000000004"/>
    <x v="19"/>
    <x v="0"/>
  </r>
  <r>
    <x v="7"/>
    <x v="0"/>
    <s v="Passport TrailSport"/>
    <x v="1"/>
    <n v="45580"/>
    <n v="5"/>
    <n v="2168"/>
    <s v="Sonic Gray Pearl"/>
    <s v="Black"/>
    <x v="0"/>
    <m/>
    <x v="0"/>
    <s v="9-Speed Automatic"/>
    <s v="3.5L V6 24V GDI SOHC"/>
    <s v="5FNYF8H61PB001145"/>
    <s v="PB001145"/>
    <n v="4"/>
    <n v="2"/>
    <n v="0"/>
    <n v="2"/>
    <n v="1"/>
    <n v="0"/>
    <n v="0"/>
    <x v="19"/>
    <x v="0"/>
  </r>
  <r>
    <x v="7"/>
    <x v="0"/>
    <s v="Odyssey Touring"/>
    <x v="1"/>
    <n v="46290"/>
    <n v="5"/>
    <n v="2791"/>
    <s v="Platinum White"/>
    <s v="Black"/>
    <x v="1"/>
    <m/>
    <x v="0"/>
    <s v="10-Speed Automatic"/>
    <s v="3.5L V6 24V GDI SOHC"/>
    <s v="5FNRL6H86PB023385"/>
    <s v="K3023385"/>
    <n v="0"/>
    <n v="5"/>
    <n v="5"/>
    <n v="4"/>
    <n v="4"/>
    <n v="4"/>
    <n v="5"/>
    <x v="19"/>
    <x v="0"/>
  </r>
  <r>
    <x v="3"/>
    <x v="0"/>
    <s v="Accord Sport 1.5T"/>
    <x v="1"/>
    <n v="29470"/>
    <n v="2.9"/>
    <n v="27"/>
    <s v="Sonic Gray Pearl"/>
    <s v="Black"/>
    <x v="1"/>
    <s v="29-35"/>
    <x v="0"/>
    <s v="Automatic CVT"/>
    <s v="1.5L I4 16V GDI DOHC Turbo"/>
    <s v="1HGCV1F35NA117064"/>
    <n v="3117064"/>
    <n v="0"/>
    <n v="5"/>
    <n v="5"/>
    <n v="5"/>
    <n v="5"/>
    <n v="5"/>
    <n v="5"/>
    <x v="19"/>
    <x v="0"/>
  </r>
  <r>
    <x v="5"/>
    <x v="0"/>
    <s v="Passport EX-L"/>
    <x v="0"/>
    <n v="28997"/>
    <n v="4.8"/>
    <n v="1219"/>
    <s v="Modern Steel Metallic"/>
    <s v="Black"/>
    <x v="0"/>
    <s v="19-24"/>
    <x v="0"/>
    <s v="9-Speed Automatic"/>
    <s v="3.5L V6 24V GDI SOHC"/>
    <s v="5FNYF8H5XMB038763"/>
    <s v="EP11046"/>
    <n v="39268"/>
    <n v="4.9000000000000004"/>
    <n v="4.7"/>
    <n v="4.8"/>
    <n v="4.5999999999999996"/>
    <n v="4.8"/>
    <n v="4.8"/>
    <x v="19"/>
    <x v="0"/>
  </r>
  <r>
    <x v="7"/>
    <x v="0"/>
    <s v="CR-V Hybrid Sport Touring"/>
    <x v="1"/>
    <n v="45395"/>
    <n v="5"/>
    <n v="2871"/>
    <s v="Meteorite"/>
    <s v="Gray"/>
    <x v="0"/>
    <m/>
    <x v="1"/>
    <s v="Automatic CVT"/>
    <s v="2.0L I4 16V GDI DOHC Hybrid"/>
    <s v="7FARS6H99PE005804"/>
    <s v="M3005804"/>
    <n v="0"/>
    <n v="5"/>
    <n v="3"/>
    <n v="4"/>
    <n v="4"/>
    <n v="5"/>
    <n v="5"/>
    <x v="19"/>
    <x v="0"/>
  </r>
  <r>
    <x v="0"/>
    <x v="0"/>
    <s v="Civic Type R Touring"/>
    <x v="0"/>
    <n v="37300"/>
    <n v="4.7"/>
    <n v="1"/>
    <s v="Championship White"/>
    <s v="Red / Black"/>
    <x v="1"/>
    <s v="22-28"/>
    <x v="0"/>
    <s v="6-Speed Manual"/>
    <s v="2.0L I4 16V GDI DOHC Turbo"/>
    <s v="SHHFK8G71JU201834"/>
    <s v="L43850A"/>
    <n v="52076"/>
    <n v="4.5"/>
    <n v="4.7"/>
    <n v="4.9000000000000004"/>
    <n v="4.7"/>
    <n v="4.7"/>
    <n v="4.8"/>
    <x v="19"/>
    <x v="0"/>
  </r>
  <r>
    <x v="7"/>
    <x v="0"/>
    <s v="CR-V EX-L"/>
    <x v="1"/>
    <n v="36505"/>
    <n v="5"/>
    <n v="2168"/>
    <s v="Meteorite"/>
    <s v="Gray"/>
    <x v="0"/>
    <m/>
    <x v="0"/>
    <s v="Automatic CVT"/>
    <s v="1.5L I4 16V GDI DOHC Turbo"/>
    <s v="2HKRS4H7XPH401966"/>
    <n v="230054"/>
    <n v="4"/>
    <n v="5"/>
    <n v="5"/>
    <n v="5"/>
    <n v="4"/>
    <n v="4"/>
    <n v="5"/>
    <x v="19"/>
    <x v="0"/>
  </r>
  <r>
    <x v="7"/>
    <x v="0"/>
    <s v="Ridgeline RTL"/>
    <x v="1"/>
    <n v="43075"/>
    <n v="4.0999999999999996"/>
    <n v="321"/>
    <s v="Obsidian Blue Pearl"/>
    <s v="Gray"/>
    <x v="0"/>
    <m/>
    <x v="0"/>
    <s v="Automatic"/>
    <s v="3.5L V6 24V GDI SOHC"/>
    <s v="5FPYK3F56PB016305"/>
    <s v="H30103"/>
    <n v="3"/>
    <n v="5"/>
    <n v="4.8"/>
    <n v="4.8"/>
    <n v="4.2"/>
    <n v="5"/>
    <n v="5"/>
    <x v="19"/>
    <x v="0"/>
  </r>
  <r>
    <x v="7"/>
    <x v="0"/>
    <s v="Pilot Sport"/>
    <x v="1"/>
    <n v="45595"/>
    <n v="5"/>
    <n v="2871"/>
    <s v="Black"/>
    <s v="Black"/>
    <x v="0"/>
    <m/>
    <x v="0"/>
    <s v="10-Speed Automatic"/>
    <s v="3.5L V6 24V GDI DOHC"/>
    <s v="5FNYG1H30PB003575"/>
    <s v="M3003575"/>
    <n v="0"/>
    <n v="2"/>
    <n v="0"/>
    <n v="2"/>
    <n v="1"/>
    <n v="0"/>
    <n v="0"/>
    <x v="19"/>
    <x v="0"/>
  </r>
  <r>
    <x v="0"/>
    <x v="0"/>
    <s v="Civic EX"/>
    <x v="0"/>
    <n v="19800"/>
    <n v="5"/>
    <n v="1192"/>
    <s v="Gray"/>
    <s v="Black"/>
    <x v="1"/>
    <s v="31-40"/>
    <x v="0"/>
    <s v="Automatic CVT"/>
    <s v="1.5L I4 16V GDI DOHC Turbo"/>
    <s v="SHHFK7H59JU416420"/>
    <s v="5SU16420"/>
    <n v="73407"/>
    <n v="4.7"/>
    <n v="4.7"/>
    <n v="4.8"/>
    <n v="4.8"/>
    <n v="4.9000000000000004"/>
    <n v="4.8"/>
    <x v="19"/>
    <x v="0"/>
  </r>
  <r>
    <x v="7"/>
    <x v="0"/>
    <s v="Pilot Touring"/>
    <x v="1"/>
    <n v="53350"/>
    <n v="5"/>
    <n v="2791"/>
    <s v="Gray"/>
    <s v="Black"/>
    <x v="4"/>
    <m/>
    <x v="0"/>
    <s v="10-Speed Automatic"/>
    <s v="3.5L V6 24V GDI DOHC"/>
    <s v="5FNYG1H72PB005427"/>
    <s v="K3005427O"/>
    <n v="0"/>
    <n v="2"/>
    <n v="0"/>
    <n v="2"/>
    <n v="1"/>
    <n v="0"/>
    <n v="0"/>
    <x v="19"/>
    <x v="0"/>
  </r>
  <r>
    <x v="3"/>
    <x v="0"/>
    <s v="HR-V Sport"/>
    <x v="0"/>
    <n v="24699"/>
    <n v="4.7"/>
    <n v="714"/>
    <s v="Milano Red"/>
    <s v="Black"/>
    <x v="0"/>
    <s v="26-31"/>
    <x v="0"/>
    <s v="Automatic CVT"/>
    <s v="1.8L I4 16V MPFI SOHC"/>
    <s v="3CZRU6H18NM722083"/>
    <s v="GT23241A"/>
    <n v="10913"/>
    <n v="3.8"/>
    <n v="3.2"/>
    <n v="3.6"/>
    <n v="3.6"/>
    <n v="4.2"/>
    <n v="4.2"/>
    <x v="19"/>
    <x v="0"/>
  </r>
  <r>
    <x v="1"/>
    <x v="0"/>
    <s v="Civic Si Base"/>
    <x v="0"/>
    <n v="18911"/>
    <n v="2.6"/>
    <n v="112"/>
    <s v="White"/>
    <s v="Black"/>
    <x v="1"/>
    <s v="28-38"/>
    <x v="0"/>
    <s v="6-Speed Manual"/>
    <s v="1.5L I4 16V GDI DOHC Turbo"/>
    <s v="2HGFC3A51KH751881"/>
    <n v="751881"/>
    <n v="52481"/>
    <n v="4.7"/>
    <n v="4.8"/>
    <n v="4.7"/>
    <n v="4.8"/>
    <n v="4.8"/>
    <n v="4.9000000000000004"/>
    <x v="19"/>
    <x v="0"/>
  </r>
  <r>
    <x v="9"/>
    <x v="0"/>
    <s v="Accord Sport"/>
    <x v="0"/>
    <n v="14988"/>
    <n v="4.7"/>
    <n v="3"/>
    <s v="Tan"/>
    <s v="White"/>
    <x v="1"/>
    <s v="26-34"/>
    <x v="0"/>
    <s v="Automatic CVT"/>
    <s v="2.4L I4 16V GDI DOHC"/>
    <s v="1HGCR2F56EA189564"/>
    <s v="8425P"/>
    <n v="128840"/>
    <n v="4.5999999999999996"/>
    <n v="4.5999999999999996"/>
    <n v="4.5999999999999996"/>
    <n v="4.5999999999999996"/>
    <n v="4.7"/>
    <n v="4.8"/>
    <x v="19"/>
    <x v="0"/>
  </r>
  <r>
    <x v="5"/>
    <x v="0"/>
    <s v="Pilot Touring 8-Passenger"/>
    <x v="0"/>
    <n v="36695"/>
    <n v="4.2"/>
    <n v="934"/>
    <s v="Lunar Silver Metallic"/>
    <s v="Gray"/>
    <x v="0"/>
    <s v="19-26"/>
    <x v="0"/>
    <s v="9-Speed Automatic"/>
    <s v="3.5L V6 24V GDI SOHC"/>
    <s v="5FNYF6H93MB014232"/>
    <s v="EA14232"/>
    <n v="39529"/>
    <n v="4.9000000000000004"/>
    <n v="4.8"/>
    <n v="4.8"/>
    <n v="4.7"/>
    <n v="4.7"/>
    <n v="4.8"/>
    <x v="19"/>
    <x v="0"/>
  </r>
  <r>
    <x v="3"/>
    <x v="0"/>
    <s v="Passport Elite"/>
    <x v="1"/>
    <n v="47620"/>
    <n v="4"/>
    <n v="731"/>
    <s v="Platinum White Pearl"/>
    <s v="Gray"/>
    <x v="0"/>
    <s v="19-24"/>
    <x v="0"/>
    <s v="9-Speed Automatic"/>
    <s v="3.5L V6 24V GDI SOHC"/>
    <s v="5FNYF8H07NB031887"/>
    <s v="B031887"/>
    <n v="4"/>
    <n v="5"/>
    <n v="5"/>
    <n v="4.9000000000000004"/>
    <n v="5"/>
    <n v="4.9000000000000004"/>
    <n v="5"/>
    <x v="19"/>
    <x v="0"/>
  </r>
  <r>
    <x v="0"/>
    <x v="0"/>
    <s v="Civic Sport"/>
    <x v="0"/>
    <n v="19750"/>
    <n v="4.7"/>
    <n v="1143"/>
    <s v="Crystal Black Pearl"/>
    <s v="Black"/>
    <x v="1"/>
    <s v="30-36"/>
    <x v="0"/>
    <s v="Automatic CVT"/>
    <s v="1.5L I4 16V GDI DOHC Turbo"/>
    <s v="SHHFK7H49JU432155"/>
    <s v="E615765A"/>
    <n v="68180"/>
    <n v="4.7"/>
    <n v="4.7"/>
    <n v="4.8"/>
    <n v="4.8"/>
    <n v="4.9000000000000004"/>
    <n v="4.8"/>
    <x v="19"/>
    <x v="0"/>
  </r>
  <r>
    <x v="4"/>
    <x v="0"/>
    <s v="Pilot Touring 8-Passenger"/>
    <x v="0"/>
    <n v="34420"/>
    <n v="4.0999999999999996"/>
    <n v="1166"/>
    <s v="Modern Steel Metallic"/>
    <s v="Gray"/>
    <x v="0"/>
    <s v="19-26"/>
    <x v="0"/>
    <s v="9-Speed Automatic"/>
    <s v="3.5L V6 24V GDI SOHC"/>
    <s v="5FNYF6H95LB039633"/>
    <s v="LB039633"/>
    <n v="35179"/>
    <n v="4.5999999999999996"/>
    <n v="4.5"/>
    <n v="4.2"/>
    <n v="4.0999999999999996"/>
    <n v="4.5"/>
    <n v="4.0999999999999996"/>
    <x v="19"/>
    <x v="0"/>
  </r>
  <r>
    <x v="3"/>
    <x v="0"/>
    <s v="Accord Sport 1.5T"/>
    <x v="1"/>
    <n v="30470"/>
    <n v="5"/>
    <n v="2871"/>
    <s v="Platinum White"/>
    <s v="Black"/>
    <x v="1"/>
    <s v="29-35"/>
    <x v="0"/>
    <s v="Automatic CVT"/>
    <s v="1.5L I4 16V GDI DOHC Turbo"/>
    <s v="1HGCV1F35NA105478"/>
    <s v="M2105478"/>
    <n v="0"/>
    <n v="5"/>
    <n v="5"/>
    <n v="5"/>
    <n v="5"/>
    <n v="5"/>
    <n v="5"/>
    <x v="19"/>
    <x v="0"/>
  </r>
  <r>
    <x v="3"/>
    <x v="0"/>
    <s v="Accord Sport 1.5T"/>
    <x v="1"/>
    <n v="30470"/>
    <n v="5"/>
    <n v="2168"/>
    <s v="Platinum White Pearl"/>
    <s v="Black"/>
    <x v="1"/>
    <s v="29-35"/>
    <x v="0"/>
    <s v="Automatic CVT"/>
    <s v="1.5L I4 16V GDI DOHC Turbo"/>
    <s v="1HGCV1F31NA118860"/>
    <s v="NA118860"/>
    <n v="5"/>
    <n v="5"/>
    <n v="5"/>
    <n v="5"/>
    <n v="5"/>
    <n v="5"/>
    <n v="5"/>
    <x v="19"/>
    <x v="0"/>
  </r>
  <r>
    <x v="3"/>
    <x v="0"/>
    <s v="Accord Sport 1.5T"/>
    <x v="1"/>
    <n v="30470"/>
    <n v="4.0999999999999996"/>
    <n v="321"/>
    <s v="Sonic Gray Pearl"/>
    <s v="Black"/>
    <x v="1"/>
    <s v="29-35"/>
    <x v="0"/>
    <s v="Automatic CVT"/>
    <s v="1.5L I4 16V GDI DOHC Turbo"/>
    <s v="1HGCV1F37NA088778"/>
    <s v="H20807"/>
    <n v="10"/>
    <n v="5"/>
    <n v="5"/>
    <n v="5"/>
    <n v="5"/>
    <n v="5"/>
    <n v="5"/>
    <x v="19"/>
    <x v="0"/>
  </r>
  <r>
    <x v="7"/>
    <x v="0"/>
    <s v="Pilot Elite"/>
    <x v="1"/>
    <n v="56830"/>
    <n v="5"/>
    <n v="3187"/>
    <s v="Taffeta White"/>
    <s v="Black"/>
    <x v="0"/>
    <m/>
    <x v="0"/>
    <s v="10-Speed Automatic"/>
    <s v="3.5L V6 24V GDI DOHC"/>
    <s v="5FNYG1H85PB003003"/>
    <s v="E3003003O"/>
    <n v="0"/>
    <n v="2"/>
    <n v="0"/>
    <n v="2"/>
    <n v="1"/>
    <n v="0"/>
    <n v="0"/>
    <x v="19"/>
    <x v="0"/>
  </r>
  <r>
    <x v="3"/>
    <x v="0"/>
    <s v="Accord Sport 1.5T"/>
    <x v="1"/>
    <n v="30470"/>
    <n v="5"/>
    <n v="25"/>
    <s v="Platinum White Pearl"/>
    <s v="Black"/>
    <x v="1"/>
    <s v="29-35"/>
    <x v="0"/>
    <s v="Automatic CVT"/>
    <s v="1.5L I4 16V GDI DOHC Turbo"/>
    <s v="1HGCV1F30NA115254"/>
    <s v="H22405"/>
    <n v="2"/>
    <n v="5"/>
    <n v="5"/>
    <n v="5"/>
    <n v="5"/>
    <n v="5"/>
    <n v="5"/>
    <x v="19"/>
    <x v="0"/>
  </r>
  <r>
    <x v="0"/>
    <x v="0"/>
    <s v="Civic LX-P"/>
    <x v="0"/>
    <n v="24988"/>
    <n v="4.2"/>
    <n v="119"/>
    <s v="Crystal Black Pearl"/>
    <s v="Black / Gray"/>
    <x v="1"/>
    <s v="30-39"/>
    <x v="0"/>
    <s v="Automatic CVT"/>
    <s v="2.0L I4 16V MPFI DOHC"/>
    <s v="2HGFC4B00JH309049"/>
    <s v="YA09049"/>
    <n v="23214"/>
    <n v="4.7"/>
    <n v="4.7"/>
    <n v="4.8"/>
    <n v="4.8"/>
    <n v="4.9000000000000004"/>
    <n v="4.8"/>
    <x v="19"/>
    <x v="0"/>
  </r>
  <r>
    <x v="7"/>
    <x v="0"/>
    <s v="Odyssey Sport"/>
    <x v="1"/>
    <n v="43160"/>
    <n v="5"/>
    <n v="2871"/>
    <s v="Platinum White"/>
    <s v="Black"/>
    <x v="1"/>
    <m/>
    <x v="0"/>
    <s v="10-Speed Automatic"/>
    <s v="3.5L V6 24V GDI SOHC"/>
    <s v="5FNRL6H77PB035410"/>
    <s v="M3035410"/>
    <n v="0"/>
    <n v="5"/>
    <n v="5"/>
    <n v="4"/>
    <n v="4"/>
    <n v="4"/>
    <n v="5"/>
    <x v="19"/>
    <x v="0"/>
  </r>
  <r>
    <x v="3"/>
    <x v="0"/>
    <s v="Accord Sport 1.5T"/>
    <x v="1"/>
    <n v="29470"/>
    <n v="2.9"/>
    <n v="27"/>
    <s v="Platinum White Pearl"/>
    <s v="Black"/>
    <x v="1"/>
    <s v="29-35"/>
    <x v="0"/>
    <s v="Automatic CVT"/>
    <s v="1.5L I4 16V GDI DOHC Turbo"/>
    <s v="1HGCV1F34NA124233"/>
    <n v="3124233"/>
    <n v="0"/>
    <n v="5"/>
    <n v="5"/>
    <n v="5"/>
    <n v="5"/>
    <n v="5"/>
    <n v="5"/>
    <x v="19"/>
    <x v="0"/>
  </r>
  <r>
    <x v="7"/>
    <x v="0"/>
    <s v="Odyssey Touring"/>
    <x v="1"/>
    <n v="46400"/>
    <n v="5"/>
    <n v="2168"/>
    <s v="Radiant Red"/>
    <s v="Beige"/>
    <x v="1"/>
    <m/>
    <x v="0"/>
    <s v="10-Speed Automatic"/>
    <s v="3.5L V6 24V GDI SOHC"/>
    <s v="5FNRL6H82PB034349"/>
    <s v="PB034349"/>
    <n v="7"/>
    <n v="5"/>
    <n v="5"/>
    <n v="4"/>
    <n v="4"/>
    <n v="4"/>
    <n v="5"/>
    <x v="19"/>
    <x v="0"/>
  </r>
  <r>
    <x v="0"/>
    <x v="0"/>
    <s v="Civic EX"/>
    <x v="0"/>
    <n v="18900"/>
    <n v="4.8"/>
    <n v="4"/>
    <s v="Black"/>
    <s v="Black"/>
    <x v="1"/>
    <s v="31-40"/>
    <x v="0"/>
    <s v="continuously variable (cvt)"/>
    <s v="4 Cylinder Engine"/>
    <s v="2HGFC2F75JH547829"/>
    <n v="547829"/>
    <n v="92988"/>
    <n v="4.7"/>
    <n v="4.7"/>
    <n v="4.8"/>
    <n v="4.8"/>
    <n v="4.9000000000000004"/>
    <n v="4.8"/>
    <x v="19"/>
    <x v="0"/>
  </r>
  <r>
    <x v="2"/>
    <x v="0"/>
    <s v="Civic EX-T"/>
    <x v="0"/>
    <n v="13350"/>
    <n v="5"/>
    <n v="2791"/>
    <s v="Crystal Black Pearl"/>
    <s v="Black"/>
    <x v="1"/>
    <s v="31-42"/>
    <x v="0"/>
    <s v="Automatic CVT"/>
    <s v="1.5L I4 16V GDI DOHC Turbo"/>
    <s v="19XFC1F39GE202510"/>
    <s v="KZ202510"/>
    <n v="155097"/>
    <n v="4.5999999999999996"/>
    <n v="4.5999999999999996"/>
    <n v="4.5999999999999996"/>
    <n v="4.5999999999999996"/>
    <n v="4.8"/>
    <n v="4.5999999999999996"/>
    <x v="19"/>
    <x v="0"/>
  </r>
  <r>
    <x v="5"/>
    <x v="0"/>
    <s v="Passport Touring"/>
    <x v="0"/>
    <n v="38490"/>
    <n v="4.8"/>
    <n v="46"/>
    <s v="Lunar Silver Metallic"/>
    <s v="Black"/>
    <x v="0"/>
    <s v="19-24"/>
    <x v="0"/>
    <s v="9-Speed Automatic"/>
    <s v="3.5L V6 24V GDI SOHC"/>
    <s v="5FNYF8H98MB036495"/>
    <s v="V019500A"/>
    <n v="4835"/>
    <n v="4.9000000000000004"/>
    <n v="4.7"/>
    <n v="4.8"/>
    <n v="4.5999999999999996"/>
    <n v="4.8"/>
    <n v="4.8"/>
    <x v="19"/>
    <x v="0"/>
  </r>
  <r>
    <x v="3"/>
    <x v="0"/>
    <s v="Accord Sport 1.5T"/>
    <x v="1"/>
    <n v="30470"/>
    <n v="5"/>
    <n v="2871"/>
    <s v="Platinum White"/>
    <s v="Black"/>
    <x v="1"/>
    <s v="29-35"/>
    <x v="0"/>
    <s v="Automatic CVT"/>
    <s v="1.5L I4 16V GDI DOHC Turbo"/>
    <s v="1HGCV1F36NA119146"/>
    <s v="M2119146"/>
    <n v="0"/>
    <n v="5"/>
    <n v="5"/>
    <n v="5"/>
    <n v="5"/>
    <n v="5"/>
    <n v="5"/>
    <x v="19"/>
    <x v="0"/>
  </r>
  <r>
    <x v="3"/>
    <x v="0"/>
    <s v="Accord Sport 1.5T"/>
    <x v="1"/>
    <n v="29075"/>
    <n v="2.9"/>
    <n v="27"/>
    <s v="Crystal Black Pearl"/>
    <s v="Black"/>
    <x v="1"/>
    <s v="29-35"/>
    <x v="0"/>
    <s v="Automatic CVT"/>
    <s v="1.5L I4 16V GDI DOHC Turbo"/>
    <s v="1HGCV1F38NA114000"/>
    <n v="3114000"/>
    <n v="0"/>
    <n v="5"/>
    <n v="5"/>
    <n v="5"/>
    <n v="5"/>
    <n v="5"/>
    <n v="5"/>
    <x v="19"/>
    <x v="0"/>
  </r>
  <r>
    <x v="3"/>
    <x v="0"/>
    <s v="Accord Sport 1.5T"/>
    <x v="1"/>
    <n v="29075"/>
    <n v="2.9"/>
    <n v="27"/>
    <s v="Crystal Black Pearl"/>
    <s v="Black"/>
    <x v="1"/>
    <s v="29-35"/>
    <x v="0"/>
    <s v="Automatic CVT"/>
    <s v="1.5L I4 16V GDI DOHC Turbo"/>
    <s v="1HGCV1F3XNA088385"/>
    <n v="3088385"/>
    <n v="0"/>
    <n v="5"/>
    <n v="5"/>
    <n v="5"/>
    <n v="5"/>
    <n v="5"/>
    <n v="5"/>
    <x v="19"/>
    <x v="0"/>
  </r>
  <r>
    <x v="3"/>
    <x v="0"/>
    <s v="Accord Sport SE"/>
    <x v="1"/>
    <n v="30960"/>
    <n v="2.9"/>
    <n v="27"/>
    <s v="Sonic Gray Pearl"/>
    <s v="Black"/>
    <x v="1"/>
    <s v="29-35"/>
    <x v="0"/>
    <s v="Automatic CVT"/>
    <s v="1.5L I4 16V GDI DOHC Turbo"/>
    <s v="1HGCV1F41NA120083"/>
    <n v="3120083"/>
    <n v="2"/>
    <n v="5"/>
    <n v="5"/>
    <n v="5"/>
    <n v="5"/>
    <n v="5"/>
    <n v="5"/>
    <x v="19"/>
    <x v="0"/>
  </r>
  <r>
    <x v="5"/>
    <x v="0"/>
    <s v="Civic Sport"/>
    <x v="0"/>
    <n v="23700"/>
    <n v="5"/>
    <n v="3187"/>
    <s v="Polished Metal Metallic"/>
    <s v="Black"/>
    <x v="1"/>
    <s v="29-37"/>
    <x v="0"/>
    <s v="Automatic CVT"/>
    <s v="2.0L I4 16V MPFI DOHC"/>
    <s v="2HGFC2F86MH548095"/>
    <s v="EP548095"/>
    <n v="41103"/>
    <n v="4.5999999999999996"/>
    <n v="4.7"/>
    <n v="4.7"/>
    <n v="4.5999999999999996"/>
    <n v="4.8"/>
    <n v="4.5999999999999996"/>
    <x v="19"/>
    <x v="0"/>
  </r>
  <r>
    <x v="11"/>
    <x v="0"/>
    <s v="Accord LX"/>
    <x v="0"/>
    <n v="13895"/>
    <n v="4.8"/>
    <n v="2"/>
    <s v="Silver"/>
    <s v="White"/>
    <x v="1"/>
    <s v="27-36"/>
    <x v="0"/>
    <s v="Automatic CVT"/>
    <s v="2.4L I4 16V GDI DOHC"/>
    <s v="1HGCR2F30HA302928"/>
    <n v="302928"/>
    <n v="125421"/>
    <n v="4.8"/>
    <n v="4.8"/>
    <n v="4.8"/>
    <n v="4.8"/>
    <n v="4.8"/>
    <n v="4.9000000000000004"/>
    <x v="19"/>
    <x v="0"/>
  </r>
  <r>
    <x v="7"/>
    <x v="0"/>
    <s v="HR-V Sport"/>
    <x v="1"/>
    <n v="29040"/>
    <n v="4.5999999999999996"/>
    <n v="25"/>
    <s v="Urban Gray Pearl"/>
    <s v="Black"/>
    <x v="0"/>
    <m/>
    <x v="0"/>
    <s v="Automatic"/>
    <s v="2.0L I4 16V GDI DOHC"/>
    <s v="3CZRZ2H54PM725045"/>
    <n v="725045"/>
    <n v="75"/>
    <n v="4"/>
    <n v="5"/>
    <n v="4"/>
    <n v="5"/>
    <n v="5"/>
    <n v="5"/>
    <x v="19"/>
    <x v="0"/>
  </r>
  <r>
    <x v="2"/>
    <x v="0"/>
    <s v="HR-V EX"/>
    <x v="0"/>
    <n v="18495"/>
    <n v="5"/>
    <n v="1179"/>
    <s v="Crystal Black Pearl"/>
    <s v="White"/>
    <x v="1"/>
    <s v="28-35"/>
    <x v="0"/>
    <s v="Automatic CVT"/>
    <s v="1.8L I4 16V MPFI SOHC"/>
    <s v="3CZRU5H50GM716214"/>
    <s v="G11322B"/>
    <n v="60009"/>
    <n v="4.4000000000000004"/>
    <n v="4.4000000000000004"/>
    <n v="4.2"/>
    <n v="4.5"/>
    <n v="4.5999999999999996"/>
    <n v="4.7"/>
    <x v="19"/>
    <x v="0"/>
  </r>
  <r>
    <x v="14"/>
    <x v="0"/>
    <s v="CR-V EX"/>
    <x v="0"/>
    <n v="9900"/>
    <n v="4.5"/>
    <n v="163"/>
    <s v="Taffeta White"/>
    <s v="Gray"/>
    <x v="2"/>
    <s v="21-27"/>
    <x v="0"/>
    <s v="5-Speed Automatic"/>
    <s v="2.4L I4 16V MPFI DOHC"/>
    <s v="5J6RE4H52AL054331"/>
    <s v="4852K"/>
    <n v="142464"/>
    <n v="4.5"/>
    <n v="4.5999999999999996"/>
    <n v="4.4000000000000004"/>
    <n v="4.7"/>
    <n v="4.5"/>
    <n v="4.8"/>
    <x v="19"/>
    <x v="0"/>
  </r>
  <r>
    <x v="3"/>
    <x v="0"/>
    <s v="Pilot TrailSport"/>
    <x v="1"/>
    <n v="46500"/>
    <n v="4.9000000000000004"/>
    <n v="2346"/>
    <s v="Sonic Gray Pearl"/>
    <s v="Black"/>
    <x v="0"/>
    <s v="19-25"/>
    <x v="0"/>
    <s v="9-Speed Automatic"/>
    <s v="3.5L V6 24V GDI SOHC"/>
    <s v="5FNYF6H80NB103734"/>
    <n v="51466"/>
    <n v="0"/>
    <n v="5"/>
    <n v="5"/>
    <n v="5"/>
    <n v="5"/>
    <n v="5"/>
    <n v="5"/>
    <x v="19"/>
    <x v="0"/>
  </r>
  <r>
    <x v="7"/>
    <x v="0"/>
    <s v="HR-V Sport"/>
    <x v="1"/>
    <n v="29150"/>
    <n v="4.5999999999999996"/>
    <n v="25"/>
    <s v="Platinum White Pearl"/>
    <s v="Black"/>
    <x v="0"/>
    <m/>
    <x v="0"/>
    <s v="Automatic"/>
    <s v="2.0L I4 16V GDI DOHC"/>
    <s v="3CZRZ2H51PM729716"/>
    <s v="H23069"/>
    <n v="2"/>
    <n v="4"/>
    <n v="5"/>
    <n v="4"/>
    <n v="5"/>
    <n v="5"/>
    <n v="5"/>
    <x v="19"/>
    <x v="0"/>
  </r>
  <r>
    <x v="3"/>
    <x v="0"/>
    <s v="Civic Sport"/>
    <x v="0"/>
    <n v="27068"/>
    <n v="4.7"/>
    <n v="261"/>
    <s v="Platinum White"/>
    <s v="Black"/>
    <x v="1"/>
    <s v="29-37"/>
    <x v="0"/>
    <s v="Automatic CVT"/>
    <s v="2.0L I4 16V GDI DOHC"/>
    <s v="19XFL2H80NE014406"/>
    <s v="U303276A"/>
    <n v="9693"/>
    <n v="4.5999999999999996"/>
    <n v="4.9000000000000004"/>
    <n v="4.4000000000000004"/>
    <n v="4.5999999999999996"/>
    <n v="4.5999999999999996"/>
    <n v="4.7"/>
    <x v="19"/>
    <x v="0"/>
  </r>
  <r>
    <x v="3"/>
    <x v="0"/>
    <s v="Accord Sport 1.5T"/>
    <x v="1"/>
    <n v="29470"/>
    <n v="2.9"/>
    <n v="27"/>
    <s v="Still Night Pearl"/>
    <s v="Black"/>
    <x v="1"/>
    <s v="29-35"/>
    <x v="0"/>
    <s v="Automatic CVT"/>
    <s v="1.5L I4 16V GDI DOHC Turbo"/>
    <s v="1HGCV1F35NA102418"/>
    <n v="3102418"/>
    <n v="0"/>
    <n v="5"/>
    <n v="5"/>
    <n v="5"/>
    <n v="5"/>
    <n v="5"/>
    <n v="5"/>
    <x v="19"/>
    <x v="0"/>
  </r>
  <r>
    <x v="0"/>
    <x v="0"/>
    <s v="Civic LX"/>
    <x v="0"/>
    <n v="19744"/>
    <n v="5"/>
    <n v="2791"/>
    <s v="Modern Steel Metallic"/>
    <s v="Black / Gray"/>
    <x v="1"/>
    <s v="30-39"/>
    <x v="0"/>
    <s v="Automatic CVT"/>
    <s v="2.0L I4 16V MPFI DOHC"/>
    <s v="2HGFC4B52JH306634"/>
    <s v="KU306634"/>
    <n v="37796"/>
    <n v="4.7"/>
    <n v="4.7"/>
    <n v="4.8"/>
    <n v="4.8"/>
    <n v="4.9000000000000004"/>
    <n v="4.8"/>
    <x v="19"/>
    <x v="0"/>
  </r>
  <r>
    <x v="7"/>
    <x v="0"/>
    <s v="Odyssey EX-L"/>
    <x v="1"/>
    <n v="42250"/>
    <n v="5"/>
    <n v="2791"/>
    <s v="Pewter"/>
    <s v="Mocha"/>
    <x v="1"/>
    <m/>
    <x v="0"/>
    <s v="10-Speed Automatic"/>
    <s v="3.5L V6 24V GDI SOHC"/>
    <s v="5FNRL6H60PB033652"/>
    <s v="K3033652"/>
    <n v="0"/>
    <n v="5"/>
    <n v="5"/>
    <n v="4"/>
    <n v="4"/>
    <n v="4"/>
    <n v="5"/>
    <x v="19"/>
    <x v="0"/>
  </r>
  <r>
    <x v="10"/>
    <x v="0"/>
    <s v="Ridgeline RTS"/>
    <x v="0"/>
    <n v="17888"/>
    <n v="4.8"/>
    <n v="18"/>
    <s v="Dark Cherry Pearl"/>
    <s v="Black"/>
    <x v="2"/>
    <s v="15-20"/>
    <x v="0"/>
    <s v="5-Speed Automatic"/>
    <s v="3.5L V6 24V MPFI SOHC"/>
    <s v="5FPYK1F47BB002787"/>
    <n v="22102"/>
    <n v="96111"/>
    <n v="4.7"/>
    <n v="4.8"/>
    <n v="4.5999999999999996"/>
    <n v="4.5999999999999996"/>
    <n v="4.5999999999999996"/>
    <n v="5"/>
    <x v="19"/>
    <x v="0"/>
  </r>
  <r>
    <x v="7"/>
    <x v="0"/>
    <s v="Odyssey Elite"/>
    <x v="1"/>
    <n v="50965"/>
    <n v="5"/>
    <n v="3187"/>
    <s v="Modern Steel Metallic"/>
    <s v="Black"/>
    <x v="1"/>
    <m/>
    <x v="0"/>
    <s v="10-Speed Automatic"/>
    <s v="3.5L V6 24V GDI SOHC"/>
    <s v="5FNRL6H99PB036172"/>
    <s v="E3036172"/>
    <n v="0"/>
    <n v="5"/>
    <n v="5"/>
    <n v="4"/>
    <n v="4"/>
    <n v="4"/>
    <n v="5"/>
    <x v="19"/>
    <x v="0"/>
  </r>
  <r>
    <x v="5"/>
    <x v="0"/>
    <s v="Civic Sport"/>
    <x v="0"/>
    <n v="20799"/>
    <n v="2.6"/>
    <n v="1181"/>
    <s v="Gray"/>
    <s v="Black"/>
    <x v="1"/>
    <s v="29-37"/>
    <x v="0"/>
    <s v="Automatic CVT"/>
    <s v="2.0L I4 16V MPFI DOHC"/>
    <s v="2HGFC2F83MH544246"/>
    <s v="HGD544246"/>
    <n v="51074"/>
    <n v="4.5999999999999996"/>
    <n v="4.7"/>
    <n v="4.7"/>
    <n v="4.5999999999999996"/>
    <n v="4.8"/>
    <n v="4.5999999999999996"/>
    <x v="19"/>
    <x v="0"/>
  </r>
  <r>
    <x v="3"/>
    <x v="0"/>
    <s v="Accord Hybrid Sport"/>
    <x v="1"/>
    <n v="32560"/>
    <n v="2.1"/>
    <n v="425"/>
    <s v="Still Night"/>
    <s v="Black"/>
    <x v="1"/>
    <s v="44-41"/>
    <x v="1"/>
    <s v="Automatic CVT"/>
    <s v="2.0L I4 16V MPFI DOHC Hybrid"/>
    <s v="1HGCV3F23NA044442"/>
    <s v="2P0212"/>
    <n v="0"/>
    <n v="4.9000000000000004"/>
    <n v="5"/>
    <n v="5"/>
    <n v="4.9000000000000004"/>
    <n v="4.9000000000000004"/>
    <n v="5"/>
    <x v="19"/>
    <x v="0"/>
  </r>
  <r>
    <x v="7"/>
    <x v="0"/>
    <s v="Odyssey Touring"/>
    <x v="1"/>
    <n v="46290"/>
    <n v="5"/>
    <n v="3187"/>
    <s v="Platinum White"/>
    <s v="Black"/>
    <x v="1"/>
    <m/>
    <x v="0"/>
    <s v="10-Speed Automatic"/>
    <s v="3.5L V6 24V GDI SOHC"/>
    <s v="5FNRL6H83PB034084"/>
    <s v="E3034084"/>
    <n v="0"/>
    <n v="5"/>
    <n v="5"/>
    <n v="4"/>
    <n v="4"/>
    <n v="4"/>
    <n v="5"/>
    <x v="19"/>
    <x v="0"/>
  </r>
  <r>
    <x v="7"/>
    <x v="0"/>
    <s v="CR-V Hybrid Sport"/>
    <x v="1"/>
    <n v="35745"/>
    <n v="4.9000000000000004"/>
    <n v="435"/>
    <s v="Gray"/>
    <s v="Black"/>
    <x v="0"/>
    <s v="40-34"/>
    <x v="1"/>
    <s v="electronic continuously variable"/>
    <s v="4 Cylinder Engine"/>
    <s v="2HKRS6H52PH807508"/>
    <s v="H807508"/>
    <n v="5"/>
    <n v="5"/>
    <n v="3"/>
    <n v="4"/>
    <n v="4"/>
    <n v="5"/>
    <n v="5"/>
    <x v="20"/>
    <x v="0"/>
  </r>
  <r>
    <x v="3"/>
    <x v="0"/>
    <s v="Pilot TrailSport"/>
    <x v="1"/>
    <n v="42687"/>
    <n v="4.5999999999999996"/>
    <n v="1493"/>
    <s v="Lunar Silver Metallic"/>
    <s v="Black"/>
    <x v="0"/>
    <s v="19-25"/>
    <x v="0"/>
    <s v="9-Speed Automatic"/>
    <s v="3.5L V6 24V GDI SOHC"/>
    <s v="5FNYF6H84NB077803"/>
    <s v="H221019"/>
    <n v="13"/>
    <n v="5"/>
    <n v="5"/>
    <n v="5"/>
    <n v="5"/>
    <n v="5"/>
    <n v="5"/>
    <x v="20"/>
    <x v="0"/>
  </r>
  <r>
    <x v="3"/>
    <x v="0"/>
    <s v="Pilot TrailSport"/>
    <x v="1"/>
    <n v="42780"/>
    <n v="4.5999999999999996"/>
    <n v="1493"/>
    <s v="Platinum White Pearl"/>
    <s v="Black"/>
    <x v="0"/>
    <s v="19-25"/>
    <x v="0"/>
    <s v="9-Speed Automatic"/>
    <s v="3.5L V6 24V GDI SOHC"/>
    <s v="5FNYF6H84NB096450"/>
    <s v="H221121"/>
    <n v="15"/>
    <n v="5"/>
    <n v="5"/>
    <n v="5"/>
    <n v="5"/>
    <n v="5"/>
    <n v="5"/>
    <x v="20"/>
    <x v="0"/>
  </r>
  <r>
    <x v="3"/>
    <x v="0"/>
    <s v="Pilot Sport"/>
    <x v="1"/>
    <n v="41770"/>
    <n v="5"/>
    <n v="951"/>
    <s v="White"/>
    <s v="White"/>
    <x v="0"/>
    <s v="19-26"/>
    <x v="0"/>
    <s v="9-Speed Automatic"/>
    <s v="3.5L V6 24V GDI SOHC"/>
    <s v="5FNYF6H30NB092190"/>
    <s v="NB092190R"/>
    <n v="11"/>
    <n v="5"/>
    <n v="5"/>
    <n v="5"/>
    <n v="5"/>
    <n v="5"/>
    <n v="5"/>
    <x v="20"/>
    <x v="0"/>
  </r>
  <r>
    <x v="3"/>
    <x v="0"/>
    <s v="Pilot Sport"/>
    <x v="1"/>
    <n v="41770"/>
    <n v="5"/>
    <n v="951"/>
    <s v="Gray"/>
    <s v="White"/>
    <x v="0"/>
    <s v="19-26"/>
    <x v="0"/>
    <s v="9-Speed Automatic"/>
    <s v="3.5L V6 24V GDI SOHC"/>
    <s v="5FNYF6H32NB092319"/>
    <s v="NB092319R"/>
    <n v="11"/>
    <n v="5"/>
    <n v="5"/>
    <n v="5"/>
    <n v="5"/>
    <n v="5"/>
    <n v="5"/>
    <x v="20"/>
    <x v="0"/>
  </r>
  <r>
    <x v="7"/>
    <x v="0"/>
    <s v="CR-V Hybrid Sport Touring"/>
    <x v="1"/>
    <n v="39447"/>
    <n v="4.5999999999999996"/>
    <n v="1481"/>
    <s v="Meteorite Gray Metallic"/>
    <s v="Black"/>
    <x v="0"/>
    <m/>
    <x v="1"/>
    <s v="Automatic CVT"/>
    <s v="2.0L I4 16V GDI DOHC Hybrid"/>
    <s v="2HKRS6H91PH801220"/>
    <s v="PH801220"/>
    <n v="5"/>
    <n v="5"/>
    <n v="3"/>
    <n v="4"/>
    <n v="4"/>
    <n v="5"/>
    <n v="5"/>
    <x v="20"/>
    <x v="0"/>
  </r>
  <r>
    <x v="7"/>
    <x v="0"/>
    <s v="Pilot Sport"/>
    <x v="1"/>
    <n v="42620"/>
    <n v="4.5999999999999996"/>
    <n v="1481"/>
    <s v="Platinum White"/>
    <s v="Black"/>
    <x v="0"/>
    <m/>
    <x v="0"/>
    <s v="10-Speed Automatic"/>
    <s v="3.5L V6 24V GDI DOHC"/>
    <s v="5FNYG1H32PB002041"/>
    <s v="PB002041"/>
    <n v="5"/>
    <n v="2"/>
    <n v="0"/>
    <n v="2"/>
    <n v="1"/>
    <n v="0"/>
    <n v="0"/>
    <x v="20"/>
    <x v="0"/>
  </r>
  <r>
    <x v="3"/>
    <x v="0"/>
    <s v="Pilot Touring 7-Passenger"/>
    <x v="1"/>
    <n v="48465"/>
    <n v="5"/>
    <n v="1337"/>
    <s v="Modern Steel Metallic"/>
    <s v="Black"/>
    <x v="0"/>
    <s v="19-26"/>
    <x v="0"/>
    <s v="9-Speed Automatic"/>
    <s v="3.5L V6 24V GDI SOHC"/>
    <s v="5FNYF6H63NB093957"/>
    <s v="H221732"/>
    <n v="5"/>
    <n v="5"/>
    <n v="5"/>
    <n v="5"/>
    <n v="5"/>
    <n v="5"/>
    <n v="5"/>
    <x v="20"/>
    <x v="0"/>
  </r>
  <r>
    <x v="3"/>
    <x v="0"/>
    <s v="Pilot Special Edition"/>
    <x v="1"/>
    <n v="44205"/>
    <n v="5"/>
    <n v="1337"/>
    <s v="Lunar Silver Metallic"/>
    <s v="Gray"/>
    <x v="0"/>
    <s v="19-26"/>
    <x v="0"/>
    <s v="9-Speed Automatic"/>
    <s v="3.5L V6 24V GDI SOHC"/>
    <s v="5FNYF6H29NB103565"/>
    <s v="H221839"/>
    <n v="1"/>
    <n v="5"/>
    <n v="5"/>
    <n v="5"/>
    <n v="5"/>
    <n v="5"/>
    <n v="5"/>
    <x v="20"/>
    <x v="0"/>
  </r>
  <r>
    <x v="3"/>
    <x v="0"/>
    <s v="Pilot Touring 7-Passenger"/>
    <x v="1"/>
    <n v="48860"/>
    <n v="5"/>
    <n v="1337"/>
    <s v="Deep Scarlet Pearl"/>
    <s v="Beige"/>
    <x v="0"/>
    <s v="19-26"/>
    <x v="0"/>
    <s v="9-Speed Automatic"/>
    <s v="3.5L V6 24V GDI SOHC"/>
    <s v="5FNYF6H63NB096969"/>
    <s v="H221764"/>
    <n v="1"/>
    <n v="5"/>
    <n v="5"/>
    <n v="5"/>
    <n v="5"/>
    <n v="5"/>
    <n v="5"/>
    <x v="20"/>
    <x v="0"/>
  </r>
  <r>
    <x v="3"/>
    <x v="0"/>
    <s v="Pilot EX-L"/>
    <x v="1"/>
    <n v="44000"/>
    <n v="5"/>
    <n v="1337"/>
    <s v="Platinum White Pearl"/>
    <s v="Beige"/>
    <x v="0"/>
    <s v="19-26"/>
    <x v="0"/>
    <s v="9-Speed Automatic"/>
    <s v="3.5L V6 24V GDI SOHC"/>
    <s v="5FNYF6H56NB095046"/>
    <s v="H221741"/>
    <n v="1"/>
    <n v="5"/>
    <n v="5"/>
    <n v="5"/>
    <n v="5"/>
    <n v="5"/>
    <n v="5"/>
    <x v="20"/>
    <x v="0"/>
  </r>
  <r>
    <x v="7"/>
    <x v="0"/>
    <s v="CR-V Hybrid Sport Touring"/>
    <x v="1"/>
    <n v="40240"/>
    <n v="4.9000000000000004"/>
    <n v="1451"/>
    <s v="Urban Gray Pearl"/>
    <s v="Black"/>
    <x v="0"/>
    <m/>
    <x v="1"/>
    <s v="Automatic CVT"/>
    <s v="2.0L I4 16V GDI DOHC Hybrid"/>
    <s v="2HKRS6H9XPH801118"/>
    <n v="34930"/>
    <n v="4"/>
    <n v="5"/>
    <n v="3"/>
    <n v="4"/>
    <n v="4"/>
    <n v="5"/>
    <n v="5"/>
    <x v="20"/>
    <x v="0"/>
  </r>
  <r>
    <x v="3"/>
    <x v="0"/>
    <s v="Pilot EX-L"/>
    <x v="1"/>
    <n v="44000"/>
    <n v="5"/>
    <n v="1337"/>
    <s v="Platinum White Pearl"/>
    <s v="Black"/>
    <x v="0"/>
    <s v="19-26"/>
    <x v="0"/>
    <s v="9-Speed Automatic"/>
    <s v="3.5L V6 24V GDI SOHC"/>
    <s v="5FNYF6H50NB087377"/>
    <s v="H221631"/>
    <n v="1"/>
    <n v="5"/>
    <n v="5"/>
    <n v="5"/>
    <n v="5"/>
    <n v="5"/>
    <n v="5"/>
    <x v="20"/>
    <x v="0"/>
  </r>
  <r>
    <x v="7"/>
    <x v="0"/>
    <s v="Pilot TrailSport"/>
    <x v="1"/>
    <n v="51845"/>
    <n v="4.9000000000000004"/>
    <n v="435"/>
    <s v="Sonic Gray Pearl"/>
    <s v="Black"/>
    <x v="0"/>
    <s v="18-23"/>
    <x v="0"/>
    <s v="10-SPEED A/T"/>
    <s v="V6 Cylinder Engine"/>
    <s v="5FNYG1H6XPB006333"/>
    <s v="40838-01"/>
    <n v="0"/>
    <n v="2"/>
    <n v="0"/>
    <n v="2"/>
    <n v="1"/>
    <n v="0"/>
    <n v="0"/>
    <x v="20"/>
    <x v="0"/>
  </r>
  <r>
    <x v="7"/>
    <x v="0"/>
    <s v="Pilot Touring 8-Passenger"/>
    <x v="1"/>
    <n v="50350"/>
    <n v="4.9000000000000004"/>
    <n v="435"/>
    <s v="Radiant Red Metallic II"/>
    <s v="Black"/>
    <x v="0"/>
    <s v="19-25"/>
    <x v="0"/>
    <s v="10-SPEED A/T"/>
    <s v="V6 Cylinder Engine"/>
    <s v="5FNYG1H72PB001653"/>
    <s v="H001653"/>
    <n v="6"/>
    <n v="2"/>
    <n v="0"/>
    <n v="2"/>
    <n v="1"/>
    <n v="0"/>
    <n v="0"/>
    <x v="20"/>
    <x v="0"/>
  </r>
  <r>
    <x v="7"/>
    <x v="0"/>
    <s v="HR-V Sport"/>
    <x v="1"/>
    <n v="28790"/>
    <n v="4.9000000000000004"/>
    <n v="435"/>
    <s v="Urban Gray Pearl"/>
    <s v="Black"/>
    <x v="0"/>
    <s v="25-30"/>
    <x v="0"/>
    <s v="continuously variable (m cvt)"/>
    <s v="4 Cylinder Engine"/>
    <s v="3CZRZ2H5XPM700666"/>
    <s v="H700666"/>
    <n v="6"/>
    <n v="4"/>
    <n v="5"/>
    <n v="4"/>
    <n v="5"/>
    <n v="5"/>
    <n v="5"/>
    <x v="20"/>
    <x v="0"/>
  </r>
  <r>
    <x v="3"/>
    <x v="0"/>
    <s v="HR-V Sport"/>
    <x v="1"/>
    <n v="26545"/>
    <n v="4.9000000000000004"/>
    <n v="435"/>
    <s v="Gray"/>
    <s v="NH-797M/BLACK"/>
    <x v="0"/>
    <s v="26-31"/>
    <x v="0"/>
    <s v="continuously variable w/sport mode"/>
    <s v="4 Cylinder Engine"/>
    <s v="3CZRU6H12NM752311"/>
    <s v="40759-04"/>
    <n v="0"/>
    <n v="3.8"/>
    <n v="3.2"/>
    <n v="3.6"/>
    <n v="3.6"/>
    <n v="4.2"/>
    <n v="4.2"/>
    <x v="20"/>
    <x v="0"/>
  </r>
  <r>
    <x v="7"/>
    <x v="0"/>
    <s v="Pilot Touring"/>
    <x v="1"/>
    <n v="49847"/>
    <n v="4.5999999999999996"/>
    <n v="1481"/>
    <s v="Platinum White"/>
    <s v="Black"/>
    <x v="0"/>
    <m/>
    <x v="0"/>
    <s v="10-Speed Automatic"/>
    <s v="3.5L V6 24V GDI DOHC"/>
    <s v="5FNYG1H79PB001021"/>
    <s v="PB001021"/>
    <n v="5"/>
    <n v="2"/>
    <n v="0"/>
    <n v="2"/>
    <n v="1"/>
    <n v="0"/>
    <n v="0"/>
    <x v="20"/>
    <x v="0"/>
  </r>
  <r>
    <x v="7"/>
    <x v="0"/>
    <s v="Passport TrailSport"/>
    <x v="1"/>
    <n v="45580"/>
    <n v="4.9000000000000004"/>
    <n v="1451"/>
    <s v="Sonic Gray Pearl"/>
    <s v="Black"/>
    <x v="0"/>
    <m/>
    <x v="0"/>
    <s v="Automatic"/>
    <s v="3.5L V6 24V GDI SOHC"/>
    <s v="5FNYF8H62PB004264"/>
    <n v="34959"/>
    <n v="4"/>
    <n v="2"/>
    <n v="0"/>
    <n v="2"/>
    <n v="1"/>
    <n v="0"/>
    <n v="0"/>
    <x v="20"/>
    <x v="0"/>
  </r>
  <r>
    <x v="3"/>
    <x v="0"/>
    <s v="Pilot Touring 7-Passenger"/>
    <x v="1"/>
    <n v="48465"/>
    <n v="2.1"/>
    <n v="187"/>
    <s v="Crystal Black Pearl"/>
    <s v="Black"/>
    <x v="0"/>
    <s v="19-26"/>
    <x v="0"/>
    <s v="9-Speed Automatic"/>
    <s v="3.5L V6 24V GDI SOHC"/>
    <s v="5FNYF6H62NB091911"/>
    <n v="5891911"/>
    <n v="12"/>
    <n v="5"/>
    <n v="5"/>
    <n v="5"/>
    <n v="5"/>
    <n v="5"/>
    <n v="5"/>
    <x v="20"/>
    <x v="0"/>
  </r>
  <r>
    <x v="3"/>
    <x v="0"/>
    <s v="Accord Sport 2.0T"/>
    <x v="1"/>
    <n v="34755"/>
    <n v="4.8"/>
    <n v="658"/>
    <s v="Lunar Silver Metallic"/>
    <s v="Black"/>
    <x v="1"/>
    <s v="22-32"/>
    <x v="0"/>
    <s v="10-Speed Automatic"/>
    <s v="2.0L I4 16V GDI DOHC Turbo"/>
    <s v="1HGCV2F33NA023433"/>
    <n v="220740"/>
    <n v="2"/>
    <n v="5"/>
    <n v="5"/>
    <n v="5"/>
    <n v="5"/>
    <n v="5"/>
    <n v="5"/>
    <x v="20"/>
    <x v="0"/>
  </r>
  <r>
    <x v="7"/>
    <x v="0"/>
    <s v="CR-V Hybrid Sport Touring"/>
    <x v="1"/>
    <n v="40240"/>
    <n v="4.9000000000000004"/>
    <n v="435"/>
    <s v="Gray"/>
    <s v="NH-912P/BLACK"/>
    <x v="0"/>
    <s v="40-34"/>
    <x v="1"/>
    <s v="electronic continuously variable"/>
    <s v="4 Cylinder Engine"/>
    <s v="2HKRS6H9XPH801071"/>
    <s v="H801071"/>
    <n v="6"/>
    <n v="5"/>
    <n v="3"/>
    <n v="4"/>
    <n v="4"/>
    <n v="5"/>
    <n v="5"/>
    <x v="20"/>
    <x v="0"/>
  </r>
  <r>
    <x v="3"/>
    <x v="0"/>
    <s v="Pilot Special Edition"/>
    <x v="1"/>
    <n v="44600"/>
    <n v="4.9000000000000004"/>
    <n v="435"/>
    <s v="Steel Sapphire Metallic"/>
    <s v="Gray"/>
    <x v="0"/>
    <s v="19-26"/>
    <x v="0"/>
    <s v="9-SPEED A/T"/>
    <s v="V6 Cylinder Engine"/>
    <s v="5FNYF6H22NB050465"/>
    <s v="H050465"/>
    <n v="21"/>
    <n v="5"/>
    <n v="5"/>
    <n v="5"/>
    <n v="5"/>
    <n v="5"/>
    <n v="5"/>
    <x v="20"/>
    <x v="0"/>
  </r>
  <r>
    <x v="3"/>
    <x v="0"/>
    <s v="CR-V EX"/>
    <x v="1"/>
    <n v="32030"/>
    <n v="4.9000000000000004"/>
    <n v="435"/>
    <s v="Gray"/>
    <s v="NH-877P/BLACK"/>
    <x v="0"/>
    <s v="27-32"/>
    <x v="0"/>
    <s v="continuously variable w/sport mode"/>
    <s v="4 Cylinder Engine"/>
    <s v="2HKRW2H5XNH620950"/>
    <s v="40749-09"/>
    <n v="97"/>
    <n v="4.9000000000000004"/>
    <n v="4.8"/>
    <n v="4.7"/>
    <n v="4.8"/>
    <n v="4.7"/>
    <n v="4.9000000000000004"/>
    <x v="20"/>
    <x v="0"/>
  </r>
  <r>
    <x v="3"/>
    <x v="0"/>
    <s v="Passport Elite"/>
    <x v="1"/>
    <n v="47620"/>
    <n v="5"/>
    <n v="951"/>
    <s v="White"/>
    <s v="White"/>
    <x v="0"/>
    <s v="19-24"/>
    <x v="0"/>
    <s v="9-Speed Automatic"/>
    <s v="3.5L V6 24V GDI SOHC"/>
    <s v="5FNYF8H06NB031864"/>
    <s v="NB031864R"/>
    <n v="10"/>
    <n v="5"/>
    <n v="5"/>
    <n v="4.9000000000000004"/>
    <n v="5"/>
    <n v="4.9000000000000004"/>
    <n v="5"/>
    <x v="20"/>
    <x v="0"/>
  </r>
  <r>
    <x v="3"/>
    <x v="0"/>
    <s v="Passport TrailSport"/>
    <x v="1"/>
    <n v="41302"/>
    <n v="4.2"/>
    <n v="2165"/>
    <s v="White"/>
    <s v="Black"/>
    <x v="0"/>
    <s v="19-24"/>
    <x v="0"/>
    <s v="9-Speed Automatic"/>
    <s v="3.5L V6 24V GDI SOHC"/>
    <s v="5FNYF8H61NB030769"/>
    <s v="W221016"/>
    <n v="6"/>
    <n v="5"/>
    <n v="5"/>
    <n v="4.9000000000000004"/>
    <n v="5"/>
    <n v="4.9000000000000004"/>
    <n v="5"/>
    <x v="20"/>
    <x v="0"/>
  </r>
  <r>
    <x v="3"/>
    <x v="0"/>
    <s v="Pilot Sport"/>
    <x v="1"/>
    <n v="41375"/>
    <n v="5"/>
    <n v="951"/>
    <s v="Black"/>
    <s v="White"/>
    <x v="0"/>
    <s v="19-26"/>
    <x v="0"/>
    <s v="9-Speed Automatic"/>
    <s v="3.5L V6 24V GDI SOHC"/>
    <s v="5FNYF6H34NB087042"/>
    <s v="NB087042R"/>
    <n v="11"/>
    <n v="5"/>
    <n v="5"/>
    <n v="5"/>
    <n v="5"/>
    <n v="5"/>
    <n v="5"/>
    <x v="20"/>
    <x v="0"/>
  </r>
  <r>
    <x v="7"/>
    <x v="0"/>
    <s v="Pilot EX-L 8-Passenger"/>
    <x v="1"/>
    <n v="44941"/>
    <n v="4.5999999999999996"/>
    <n v="1481"/>
    <s v="Crystal Black"/>
    <s v="Black"/>
    <x v="0"/>
    <m/>
    <x v="0"/>
    <s v="10-Speed Automatic"/>
    <s v="3.5L V6 24V GDI DOHC"/>
    <s v="5FNYG1H41PB003965"/>
    <s v="PB003965"/>
    <n v="3"/>
    <n v="2"/>
    <n v="0"/>
    <n v="2"/>
    <n v="1"/>
    <n v="0"/>
    <n v="0"/>
    <x v="20"/>
    <x v="0"/>
  </r>
  <r>
    <x v="7"/>
    <x v="0"/>
    <s v="Pilot Touring"/>
    <x v="1"/>
    <n v="50240"/>
    <n v="5"/>
    <n v="1161"/>
    <s v="Platinum White Pearl"/>
    <s v="Black"/>
    <x v="0"/>
    <m/>
    <x v="0"/>
    <s v="10-Speed Automatic"/>
    <s v="3.5L V6 24V GDI DOHC"/>
    <s v="5FNYG1H79PB002380"/>
    <s v="MH12199"/>
    <n v="5"/>
    <n v="2"/>
    <n v="0"/>
    <n v="2"/>
    <n v="1"/>
    <n v="0"/>
    <n v="0"/>
    <x v="20"/>
    <x v="0"/>
  </r>
  <r>
    <x v="3"/>
    <x v="0"/>
    <s v="HR-V EX"/>
    <x v="1"/>
    <n v="28190"/>
    <n v="4.9000000000000004"/>
    <n v="435"/>
    <s v="Purple"/>
    <s v="YR-642M/BLACK"/>
    <x v="0"/>
    <s v="26-31"/>
    <x v="0"/>
    <s v="continuously variable w/sport mode"/>
    <s v="4 Cylinder Engine"/>
    <s v="3CZRU6H52NM752487"/>
    <s v="40759-03"/>
    <n v="8069"/>
    <n v="3.8"/>
    <n v="3.2"/>
    <n v="3.6"/>
    <n v="3.6"/>
    <n v="4.2"/>
    <n v="4.2"/>
    <x v="20"/>
    <x v="0"/>
  </r>
  <r>
    <x v="7"/>
    <x v="0"/>
    <s v="CR-V Hybrid Sport Touring"/>
    <x v="1"/>
    <n v="40850"/>
    <n v="4.9000000000000004"/>
    <n v="435"/>
    <s v="Gray"/>
    <s v="Black"/>
    <x v="0"/>
    <s v="40-34"/>
    <x v="1"/>
    <s v="electronic continuously variable"/>
    <s v="4 Cylinder Engine"/>
    <s v="2HKRS6H90PH806831"/>
    <s v="H806831"/>
    <n v="5"/>
    <n v="5"/>
    <n v="3"/>
    <n v="4"/>
    <n v="4"/>
    <n v="5"/>
    <n v="5"/>
    <x v="20"/>
    <x v="0"/>
  </r>
  <r>
    <x v="3"/>
    <x v="0"/>
    <s v="HR-V Sport"/>
    <x v="1"/>
    <n v="26940"/>
    <n v="4.9000000000000004"/>
    <n v="435"/>
    <s v="White"/>
    <s v="NH-883P/BLACK"/>
    <x v="0"/>
    <s v="26-31"/>
    <x v="0"/>
    <s v="continuously variable w/sport mode"/>
    <s v="4 Cylinder Engine"/>
    <s v="3CZRU6H17NM747816"/>
    <s v="40759-01"/>
    <n v="21047"/>
    <n v="3.8"/>
    <n v="3.2"/>
    <n v="3.6"/>
    <n v="3.6"/>
    <n v="4.2"/>
    <n v="4.2"/>
    <x v="20"/>
    <x v="0"/>
  </r>
  <r>
    <x v="7"/>
    <x v="0"/>
    <s v="CR-V EX-L"/>
    <x v="1"/>
    <n v="36505"/>
    <n v="4.9000000000000004"/>
    <n v="435"/>
    <s v="Gray"/>
    <s v="NH-904M/BLACK"/>
    <x v="0"/>
    <s v="27-32"/>
    <x v="0"/>
    <s v="continuously variable automatic"/>
    <s v="4 Cylinder Engine"/>
    <s v="2HKRS4H75PH400966"/>
    <s v="H400966"/>
    <n v="6"/>
    <n v="5"/>
    <n v="5"/>
    <n v="5"/>
    <n v="4"/>
    <n v="4"/>
    <n v="5"/>
    <x v="20"/>
    <x v="0"/>
  </r>
  <r>
    <x v="3"/>
    <x v="0"/>
    <s v="HR-V EX"/>
    <x v="1"/>
    <n v="27795"/>
    <n v="4.9000000000000004"/>
    <n v="435"/>
    <s v="Black"/>
    <s v="NH-731P/BLACK"/>
    <x v="0"/>
    <s v="26-31"/>
    <x v="0"/>
    <s v="continuously variable w/sport mode"/>
    <s v="4 Cylinder Engine"/>
    <s v="3CZRU6H58NM749190"/>
    <s v="40759-02"/>
    <n v="6614"/>
    <n v="3.8"/>
    <n v="3.2"/>
    <n v="3.6"/>
    <n v="3.6"/>
    <n v="4.2"/>
    <n v="4.2"/>
    <x v="20"/>
    <x v="0"/>
  </r>
  <r>
    <x v="3"/>
    <x v="0"/>
    <s v="Pilot TrailSport"/>
    <x v="1"/>
    <n v="42780"/>
    <n v="4.5999999999999996"/>
    <n v="1493"/>
    <s v="Sonic Gray Pearl"/>
    <s v="Black"/>
    <x v="0"/>
    <s v="19-25"/>
    <x v="0"/>
    <s v="9-Speed Automatic"/>
    <s v="3.5L V6 24V GDI SOHC"/>
    <s v="5FNYF6H84NB103770"/>
    <s v="H221170"/>
    <n v="10"/>
    <n v="5"/>
    <n v="5"/>
    <n v="5"/>
    <n v="5"/>
    <n v="5"/>
    <n v="5"/>
    <x v="20"/>
    <x v="0"/>
  </r>
  <r>
    <x v="3"/>
    <x v="0"/>
    <s v="Passport Elite"/>
    <x v="1"/>
    <n v="47620"/>
    <n v="5"/>
    <n v="1337"/>
    <s v="Sonic Gray Pearl"/>
    <s v="Black"/>
    <x v="0"/>
    <s v="19-24"/>
    <x v="0"/>
    <s v="9-Speed Automatic"/>
    <s v="3.5L V6 24V GDI SOHC"/>
    <s v="5FNYF8H0XNB031186"/>
    <s v="H221726"/>
    <n v="1"/>
    <n v="5"/>
    <n v="5"/>
    <n v="4.9000000000000004"/>
    <n v="5"/>
    <n v="4.9000000000000004"/>
    <n v="5"/>
    <x v="20"/>
    <x v="0"/>
  </r>
  <r>
    <x v="7"/>
    <x v="0"/>
    <s v="Ridgeline RTL-E"/>
    <x v="1"/>
    <n v="49068"/>
    <n v="4.5999999999999996"/>
    <n v="1481"/>
    <s v="Lunar Silver Metallic"/>
    <s v="Black"/>
    <x v="0"/>
    <m/>
    <x v="0"/>
    <s v="9-Speed Automatic"/>
    <s v="3.5L V6 24V GDI SOHC"/>
    <s v="5FPYK3F77PB012880"/>
    <s v="PB012880"/>
    <n v="5"/>
    <n v="5"/>
    <n v="4.8"/>
    <n v="4.8"/>
    <n v="4.2"/>
    <n v="5"/>
    <n v="5"/>
    <x v="20"/>
    <x v="0"/>
  </r>
  <r>
    <x v="7"/>
    <x v="0"/>
    <s v="Pilot Touring"/>
    <x v="1"/>
    <n v="50240"/>
    <n v="5"/>
    <n v="1161"/>
    <s v="Sonic Gray Pearl"/>
    <s v="Black"/>
    <x v="0"/>
    <m/>
    <x v="0"/>
    <s v="10-Speed Automatic"/>
    <s v="3.5L V6 24V GDI DOHC"/>
    <s v="5FNYG1H76PB001686"/>
    <s v="MH12198"/>
    <n v="5"/>
    <n v="2"/>
    <n v="0"/>
    <n v="2"/>
    <n v="1"/>
    <n v="0"/>
    <n v="0"/>
    <x v="20"/>
    <x v="0"/>
  </r>
  <r>
    <x v="5"/>
    <x v="0"/>
    <s v="Passport Elite"/>
    <x v="0"/>
    <n v="35874"/>
    <n v="5"/>
    <n v="1931"/>
    <s v="White"/>
    <s v="White"/>
    <x v="0"/>
    <s v="19-24"/>
    <x v="0"/>
    <s v="9-Speed Automatic"/>
    <s v="3.5L V6 24V GDI SOHC"/>
    <s v="5FNYF8H05MB010812"/>
    <s v="70592A"/>
    <n v="27674"/>
    <n v="4.9000000000000004"/>
    <n v="4.7"/>
    <n v="4.8"/>
    <n v="4.5999999999999996"/>
    <n v="4.8"/>
    <n v="4.8"/>
    <x v="20"/>
    <x v="0"/>
  </r>
  <r>
    <x v="7"/>
    <x v="0"/>
    <s v="CR-V Hybrid Sport Touring"/>
    <x v="1"/>
    <n v="40850"/>
    <n v="4.9000000000000004"/>
    <n v="435"/>
    <s v="White"/>
    <s v="Gray"/>
    <x v="0"/>
    <s v="40-34"/>
    <x v="1"/>
    <s v="electronic continuously variable"/>
    <s v="4 Cylinder Engine"/>
    <s v="7FARS6H94PE003653"/>
    <s v="H003653"/>
    <n v="21"/>
    <n v="5"/>
    <n v="3"/>
    <n v="4"/>
    <n v="4"/>
    <n v="5"/>
    <n v="5"/>
    <x v="20"/>
    <x v="0"/>
  </r>
  <r>
    <x v="3"/>
    <x v="0"/>
    <s v="CR-V EX-L"/>
    <x v="1"/>
    <n v="33575"/>
    <n v="4.9000000000000004"/>
    <n v="435"/>
    <s v="Blue"/>
    <s v="B-593M/BLACK"/>
    <x v="0"/>
    <s v="27-32"/>
    <x v="0"/>
    <s v="continuously variable w/sport mode"/>
    <s v="4 Cylinder Engine"/>
    <s v="7FARW2H85NE007681"/>
    <s v="40749-08"/>
    <n v="14499"/>
    <n v="4.9000000000000004"/>
    <n v="4.8"/>
    <n v="4.7"/>
    <n v="4.8"/>
    <n v="4.7"/>
    <n v="4.9000000000000004"/>
    <x v="20"/>
    <x v="0"/>
  </r>
  <r>
    <x v="7"/>
    <x v="0"/>
    <s v="Ridgeline RTL-E"/>
    <x v="1"/>
    <n v="45800"/>
    <n v="4.5999999999999996"/>
    <n v="1481"/>
    <s v="Platinum White Pearl"/>
    <s v="Black"/>
    <x v="0"/>
    <m/>
    <x v="0"/>
    <s v="9-Speed Automatic"/>
    <s v="3.5L V6 24V GDI SOHC"/>
    <s v="5FPYK3F78PB011950"/>
    <s v="PB011950"/>
    <n v="5"/>
    <n v="5"/>
    <n v="4.8"/>
    <n v="4.8"/>
    <n v="4.2"/>
    <n v="5"/>
    <n v="5"/>
    <x v="20"/>
    <x v="0"/>
  </r>
  <r>
    <x v="7"/>
    <x v="0"/>
    <s v="CR-V EX-L"/>
    <x v="1"/>
    <n v="36531"/>
    <n v="4.5999999999999996"/>
    <n v="1481"/>
    <s v="Platinum White Pearl"/>
    <s v="Black"/>
    <x v="0"/>
    <m/>
    <x v="0"/>
    <s v="Automatic CVT"/>
    <s v="1.5L I4 16V GDI DOHC Turbo"/>
    <s v="2HKRS4H75PH400918"/>
    <s v="PH400918"/>
    <n v="3"/>
    <n v="5"/>
    <n v="5"/>
    <n v="5"/>
    <n v="4"/>
    <n v="4"/>
    <n v="5"/>
    <x v="20"/>
    <x v="0"/>
  </r>
  <r>
    <x v="7"/>
    <x v="0"/>
    <s v="CR-V Hybrid Sport Touring"/>
    <x v="1"/>
    <n v="40240"/>
    <n v="5"/>
    <n v="1337"/>
    <s v="Urban Gray Pearl"/>
    <s v="Black"/>
    <x v="0"/>
    <m/>
    <x v="1"/>
    <s v="Automatic CVT"/>
    <s v="2.0L I4 16V GDI DOHC Hybrid"/>
    <s v="2HKRS6H97PH801111"/>
    <s v="H230160"/>
    <n v="6"/>
    <n v="5"/>
    <n v="3"/>
    <n v="4"/>
    <n v="4"/>
    <n v="5"/>
    <n v="5"/>
    <x v="20"/>
    <x v="0"/>
  </r>
  <r>
    <x v="3"/>
    <x v="0"/>
    <s v="Ridgeline RTL-E"/>
    <x v="1"/>
    <n v="44045"/>
    <n v="5"/>
    <n v="951"/>
    <s v="Obsidian Blue Pearl"/>
    <s v="Gray"/>
    <x v="0"/>
    <s v="18-24"/>
    <x v="0"/>
    <s v="9-Speed Automatic"/>
    <s v="3.5L V6 24V GDI SOHC"/>
    <s v="5FPYK3F75NB009649"/>
    <s v="NB009649"/>
    <n v="11"/>
    <n v="5"/>
    <n v="4.9000000000000004"/>
    <n v="4.9000000000000004"/>
    <n v="4.3"/>
    <n v="4.7"/>
    <n v="5"/>
    <x v="20"/>
    <x v="0"/>
  </r>
  <r>
    <x v="3"/>
    <x v="0"/>
    <s v="Ridgeline Black Edition"/>
    <x v="1"/>
    <n v="46865"/>
    <n v="5"/>
    <n v="951"/>
    <s v="Black"/>
    <s v="White"/>
    <x v="0"/>
    <s v="18-24"/>
    <x v="0"/>
    <s v="9-Speed Automatic"/>
    <s v="3.5L V6 24V GDI SOHC"/>
    <s v="5FPYK3F8XNB036127"/>
    <s v="NB036127R"/>
    <n v="10"/>
    <n v="5"/>
    <n v="4.9000000000000004"/>
    <n v="4.9000000000000004"/>
    <n v="4.3"/>
    <n v="4.7"/>
    <n v="5"/>
    <x v="20"/>
    <x v="0"/>
  </r>
  <r>
    <x v="3"/>
    <x v="0"/>
    <s v="CR-V EX-L"/>
    <x v="1"/>
    <n v="35040"/>
    <n v="4.9000000000000004"/>
    <n v="435"/>
    <s v="White"/>
    <s v="Black"/>
    <x v="0"/>
    <s v="27-32"/>
    <x v="0"/>
    <s v="continuously variable w/sport mode"/>
    <s v="4 Cylinder Engine"/>
    <s v="5J6RW2H89NA016107"/>
    <s v="H016107"/>
    <n v="6"/>
    <n v="4.9000000000000004"/>
    <n v="4.8"/>
    <n v="4.7"/>
    <n v="4.8"/>
    <n v="4.7"/>
    <n v="4.9000000000000004"/>
    <x v="20"/>
    <x v="0"/>
  </r>
  <r>
    <x v="7"/>
    <x v="0"/>
    <s v="Ridgeline RTL-E"/>
    <x v="1"/>
    <n v="42852"/>
    <n v="4.2"/>
    <n v="2165"/>
    <s v="Gray"/>
    <s v="Black"/>
    <x v="0"/>
    <m/>
    <x v="0"/>
    <s v="‚Äì"/>
    <s v="3.5L V6 24V GDI SOHC"/>
    <s v="5FPYK3F70PB019413"/>
    <s v="W300200"/>
    <n v="4"/>
    <n v="5"/>
    <n v="4.8"/>
    <n v="4.8"/>
    <n v="4.2"/>
    <n v="5"/>
    <n v="5"/>
    <x v="20"/>
    <x v="0"/>
  </r>
  <r>
    <x v="3"/>
    <x v="0"/>
    <s v="Passport TrailSport"/>
    <x v="1"/>
    <n v="47165"/>
    <n v="5"/>
    <n v="1337"/>
    <s v="Crystal Black Pearl"/>
    <s v="Black"/>
    <x v="0"/>
    <s v="19-24"/>
    <x v="0"/>
    <s v="9-Speed Automatic"/>
    <s v="3.5L V6 24V GDI SOHC"/>
    <s v="5FNYF8H64NB032189"/>
    <s v="H221786"/>
    <n v="5"/>
    <n v="5"/>
    <n v="5"/>
    <n v="4.9000000000000004"/>
    <n v="5"/>
    <n v="4.9000000000000004"/>
    <n v="5"/>
    <x v="20"/>
    <x v="0"/>
  </r>
  <r>
    <x v="7"/>
    <x v="0"/>
    <s v="CR-V EX-L"/>
    <x v="1"/>
    <n v="37450"/>
    <n v="4.2"/>
    <n v="2165"/>
    <s v="Blue"/>
    <s v="Black"/>
    <x v="0"/>
    <m/>
    <x v="0"/>
    <s v="‚Äì"/>
    <s v="1.5L I4 16V GDI DOHC Turbo"/>
    <s v="7FARS4H77PE013192"/>
    <s v="W300196"/>
    <n v="4"/>
    <n v="5"/>
    <n v="5"/>
    <n v="5"/>
    <n v="4"/>
    <n v="4"/>
    <n v="5"/>
    <x v="20"/>
    <x v="0"/>
  </r>
  <r>
    <x v="7"/>
    <x v="0"/>
    <s v="HR-V Sport"/>
    <x v="1"/>
    <n v="29040"/>
    <n v="4.2"/>
    <n v="2165"/>
    <s v="Green"/>
    <s v="Black"/>
    <x v="0"/>
    <m/>
    <x v="0"/>
    <s v="Automatic CVT"/>
    <s v="2.0L I4 16V GDI DOHC"/>
    <s v="3CZRZ2H50PM725849"/>
    <s v="W300121"/>
    <n v="0"/>
    <n v="4"/>
    <n v="5"/>
    <n v="4"/>
    <n v="5"/>
    <n v="5"/>
    <n v="5"/>
    <x v="20"/>
    <x v="0"/>
  </r>
  <r>
    <x v="8"/>
    <x v="0"/>
    <s v="Civic LX"/>
    <x v="0"/>
    <n v="16995"/>
    <n v="4.7"/>
    <n v="17"/>
    <s v="Silver"/>
    <s v="Gray"/>
    <x v="1"/>
    <s v="30-39"/>
    <x v="0"/>
    <s v="Automatic CVT"/>
    <s v="1.8L I4 16V MPFI SOHC"/>
    <s v="19XFB2F59FE032402"/>
    <n v="54"/>
    <n v="87351"/>
    <n v="4.5999999999999996"/>
    <n v="4.5999999999999996"/>
    <n v="4.5999999999999996"/>
    <n v="4.7"/>
    <n v="4.5999999999999996"/>
    <n v="4.8"/>
    <x v="20"/>
    <x v="0"/>
  </r>
  <r>
    <x v="5"/>
    <x v="0"/>
    <s v="Passport Sport"/>
    <x v="0"/>
    <n v="27990"/>
    <n v="4.5999999999999996"/>
    <n v="115"/>
    <s v="Modern Steel Metallic"/>
    <s v="Black"/>
    <x v="0"/>
    <s v="19-24"/>
    <x v="0"/>
    <s v="9-Speed Automatic"/>
    <s v="3.5L V6 24V GDI SOHC"/>
    <s v="5FNYF8H29MB043393"/>
    <s v="BG0779A"/>
    <n v="15615"/>
    <n v="4.9000000000000004"/>
    <n v="4.7"/>
    <n v="4.8"/>
    <n v="4.5999999999999996"/>
    <n v="4.8"/>
    <n v="4.8"/>
    <x v="20"/>
    <x v="0"/>
  </r>
  <r>
    <x v="3"/>
    <x v="0"/>
    <s v="Pilot Special Edition"/>
    <x v="1"/>
    <n v="44600"/>
    <n v="5"/>
    <n v="1337"/>
    <s v="Deep Scarlet Pearl"/>
    <s v="Beige"/>
    <x v="0"/>
    <s v="19-26"/>
    <x v="0"/>
    <s v="9-Speed Automatic"/>
    <s v="3.5L V6 24V GDI SOHC"/>
    <s v="5FNYF6H28NB100933"/>
    <s v="H221813"/>
    <n v="5"/>
    <n v="5"/>
    <n v="5"/>
    <n v="5"/>
    <n v="5"/>
    <n v="5"/>
    <n v="5"/>
    <x v="20"/>
    <x v="0"/>
  </r>
  <r>
    <x v="1"/>
    <x v="0"/>
    <s v="Passport EX-L"/>
    <x v="0"/>
    <n v="27487"/>
    <n v="5"/>
    <n v="1571"/>
    <s v="Deep Scarlet Pearl"/>
    <s v="Gray"/>
    <x v="0"/>
    <s v="19-24"/>
    <x v="0"/>
    <s v="9-Speed Automatic"/>
    <s v="3.5L V6 24V GDI SOHC"/>
    <s v="5FNYF8H51KB016857"/>
    <s v="S2874-C"/>
    <n v="58339"/>
    <n v="4.8"/>
    <n v="4.7"/>
    <n v="4.7"/>
    <n v="4.5999999999999996"/>
    <n v="4.7"/>
    <n v="4.8"/>
    <x v="20"/>
    <x v="0"/>
  </r>
  <r>
    <x v="3"/>
    <x v="0"/>
    <s v="Accord Sport 1.5T"/>
    <x v="1"/>
    <n v="27423"/>
    <n v="4.5999999999999996"/>
    <n v="1493"/>
    <s v="Platinum White Pearl"/>
    <s v="Black"/>
    <x v="1"/>
    <s v="29-35"/>
    <x v="0"/>
    <s v="Automatic CVT"/>
    <s v="1.5L I4 16V GDI DOHC Turbo"/>
    <s v="1HGCV1F36NA089355"/>
    <s v="H221156"/>
    <n v="11"/>
    <n v="5"/>
    <n v="5"/>
    <n v="5"/>
    <n v="5"/>
    <n v="5"/>
    <n v="5"/>
    <x v="20"/>
    <x v="0"/>
  </r>
  <r>
    <x v="7"/>
    <x v="0"/>
    <s v="CR-V Hybrid Sport Touring"/>
    <x v="1"/>
    <n v="39447"/>
    <n v="4.5999999999999996"/>
    <n v="1481"/>
    <s v="Blue"/>
    <s v="Black"/>
    <x v="0"/>
    <m/>
    <x v="1"/>
    <s v="Automatic CVT"/>
    <s v="2.0L I4 16V GDI DOHC Hybrid"/>
    <s v="7FARS6H91PE001634"/>
    <s v="PE001634"/>
    <n v="5"/>
    <n v="5"/>
    <n v="3"/>
    <n v="4"/>
    <n v="4"/>
    <n v="5"/>
    <n v="5"/>
    <x v="20"/>
    <x v="0"/>
  </r>
  <r>
    <x v="7"/>
    <x v="0"/>
    <s v="CR-V Hybrid Sport"/>
    <x v="1"/>
    <n v="35234"/>
    <n v="4.5999999999999996"/>
    <n v="1481"/>
    <s v="Blue"/>
    <s v="Black"/>
    <x v="0"/>
    <m/>
    <x v="1"/>
    <s v="Automatic CVT"/>
    <s v="2.0L I4 16V GDI DOHC Hybrid"/>
    <s v="2HKRS6H58PH801891"/>
    <s v="PH801891"/>
    <n v="76"/>
    <n v="5"/>
    <n v="3"/>
    <n v="4"/>
    <n v="4"/>
    <n v="5"/>
    <n v="5"/>
    <x v="20"/>
    <x v="0"/>
  </r>
  <r>
    <x v="3"/>
    <x v="0"/>
    <s v="Accord Sport 1.5T"/>
    <x v="1"/>
    <n v="30470"/>
    <n v="4.7"/>
    <n v="591"/>
    <s v="Platinum White Pearl"/>
    <s v="White"/>
    <x v="1"/>
    <s v="29-35"/>
    <x v="0"/>
    <s v="Automatic CVT"/>
    <s v="1.5L I4 16V GDI DOHC Turbo"/>
    <s v="1HGCV1F39NA103359"/>
    <n v="2205080"/>
    <n v="8"/>
    <n v="5"/>
    <n v="5"/>
    <n v="5"/>
    <n v="5"/>
    <n v="5"/>
    <n v="5"/>
    <x v="20"/>
    <x v="0"/>
  </r>
  <r>
    <x v="7"/>
    <x v="0"/>
    <s v="CR-V EX"/>
    <x v="1"/>
    <n v="34800"/>
    <n v="4.2"/>
    <n v="2165"/>
    <s v="Gray"/>
    <s v="Black"/>
    <x v="0"/>
    <m/>
    <x v="0"/>
    <s v="‚Äì"/>
    <s v="1.5L I4 16V GDI DOHC Turbo"/>
    <s v="7FARS4H43PE013437"/>
    <s v="W300206"/>
    <n v="4"/>
    <n v="5"/>
    <n v="5"/>
    <n v="5"/>
    <n v="4"/>
    <n v="4"/>
    <n v="5"/>
    <x v="20"/>
    <x v="0"/>
  </r>
  <r>
    <x v="0"/>
    <x v="0"/>
    <s v="Civic EX"/>
    <x v="0"/>
    <n v="22998"/>
    <n v="4.8"/>
    <n v="3"/>
    <s v="White"/>
    <s v="Gray"/>
    <x v="1"/>
    <s v="31-40"/>
    <x v="0"/>
    <s v="Automatic CVT"/>
    <s v="2.0L I4 16V MPFI DOHC"/>
    <s v="2HGFC2F74JH551788"/>
    <n v="23565026"/>
    <n v="50494"/>
    <n v="4.7"/>
    <n v="4.7"/>
    <n v="4.8"/>
    <n v="4.8"/>
    <n v="4.9000000000000004"/>
    <n v="4.8"/>
    <x v="20"/>
    <x v="0"/>
  </r>
  <r>
    <x v="3"/>
    <x v="0"/>
    <s v="Pilot Sport"/>
    <x v="1"/>
    <n v="41770"/>
    <n v="4.8"/>
    <n v="658"/>
    <s v="Gray Pearl"/>
    <s v="Black"/>
    <x v="0"/>
    <s v="19-26"/>
    <x v="0"/>
    <s v="9-Speed Automatic"/>
    <s v="3.5L V6 24V GDI SOHC"/>
    <s v="5FNYF6H35NB090354"/>
    <n v="220744"/>
    <n v="2"/>
    <n v="5"/>
    <n v="5"/>
    <n v="5"/>
    <n v="5"/>
    <n v="5"/>
    <n v="5"/>
    <x v="20"/>
    <x v="0"/>
  </r>
  <r>
    <x v="3"/>
    <x v="0"/>
    <s v="HR-V Sport"/>
    <x v="0"/>
    <n v="27388"/>
    <n v="4.3"/>
    <n v="224"/>
    <s v="Platinum White Pearl"/>
    <s v="Black"/>
    <x v="0"/>
    <s v="26-31"/>
    <x v="0"/>
    <s v="Automatic CVT"/>
    <s v="1.8L I4 16V MPFI SOHC"/>
    <s v="3CZRU6H11NM733278"/>
    <s v="H67759"/>
    <n v="7902"/>
    <n v="3.8"/>
    <n v="3.2"/>
    <n v="3.6"/>
    <n v="3.6"/>
    <n v="4.2"/>
    <n v="4.2"/>
    <x v="20"/>
    <x v="0"/>
  </r>
  <r>
    <x v="7"/>
    <x v="0"/>
    <s v="CR-V EX-L"/>
    <x v="1"/>
    <n v="37076"/>
    <n v="4.5999999999999996"/>
    <n v="1481"/>
    <s v="Platinum White"/>
    <s v="Black"/>
    <x v="0"/>
    <m/>
    <x v="0"/>
    <s v="Automatic CVT"/>
    <s v="1.5L I4 16V GDI DOHC Turbo"/>
    <s v="2HKRS4H7XPH411767"/>
    <s v="PH411767"/>
    <n v="5"/>
    <n v="5"/>
    <n v="5"/>
    <n v="5"/>
    <n v="4"/>
    <n v="4"/>
    <n v="5"/>
    <x v="20"/>
    <x v="0"/>
  </r>
  <r>
    <x v="3"/>
    <x v="0"/>
    <s v="Accord Hybrid Sport"/>
    <x v="1"/>
    <n v="32560"/>
    <n v="4.8"/>
    <n v="658"/>
    <s v="Still Night Pearl"/>
    <s v="Black"/>
    <x v="1"/>
    <s v="44-41"/>
    <x v="1"/>
    <s v="Automatic CVT"/>
    <s v="2.0L I4 16V MPFI DOHC Hybrid"/>
    <s v="1HGCV3F24NA046796"/>
    <n v="220745"/>
    <n v="2"/>
    <n v="4.9000000000000004"/>
    <n v="5"/>
    <n v="5"/>
    <n v="4.9000000000000004"/>
    <n v="4.9000000000000004"/>
    <n v="5"/>
    <x v="20"/>
    <x v="0"/>
  </r>
  <r>
    <x v="7"/>
    <x v="0"/>
    <s v="Pilot EX-L 8-Passenger"/>
    <x v="1"/>
    <n v="45395"/>
    <n v="4.9000000000000004"/>
    <n v="435"/>
    <s v="Lunar Silver Metallic"/>
    <s v="Gray"/>
    <x v="0"/>
    <s v="19-25"/>
    <x v="0"/>
    <s v="10-SPEED A/T"/>
    <s v="V6 Cylinder Engine"/>
    <s v="5FNYG1H47PB003839"/>
    <s v="H003839"/>
    <n v="21"/>
    <n v="2"/>
    <n v="0"/>
    <n v="2"/>
    <n v="1"/>
    <n v="0"/>
    <n v="0"/>
    <x v="20"/>
    <x v="0"/>
  </r>
  <r>
    <x v="7"/>
    <x v="0"/>
    <s v="Civic Sport Touring"/>
    <x v="1"/>
    <n v="32040"/>
    <n v="5"/>
    <n v="1337"/>
    <s v="Platinum White Pearl"/>
    <s v="Black"/>
    <x v="1"/>
    <m/>
    <x v="0"/>
    <s v="Automatic CVT"/>
    <s v="1.5L I4 16V GDI DOHC Turbo"/>
    <s v="19XFL1H80PE001524"/>
    <s v="H230257"/>
    <n v="1"/>
    <n v="2"/>
    <n v="0"/>
    <n v="2"/>
    <n v="1"/>
    <n v="0"/>
    <n v="0"/>
    <x v="20"/>
    <x v="0"/>
  </r>
  <r>
    <x v="5"/>
    <x v="0"/>
    <s v="CR-V Touring"/>
    <x v="0"/>
    <n v="34877"/>
    <n v="4.2"/>
    <n v="641"/>
    <s v="Sonic Gray Pearl"/>
    <s v="Black"/>
    <x v="0"/>
    <s v="27-32"/>
    <x v="0"/>
    <s v="Automatic CVT"/>
    <s v="1.5L I4 16V GDI DOHC Turbo"/>
    <s v="2HKRW2H93MH610357"/>
    <s v="V14772A"/>
    <n v="33734"/>
    <n v="4.9000000000000004"/>
    <n v="4.8"/>
    <n v="4.8"/>
    <n v="4.8"/>
    <n v="4.9000000000000004"/>
    <n v="4.9000000000000004"/>
    <x v="20"/>
    <x v="0"/>
  </r>
  <r>
    <x v="7"/>
    <x v="0"/>
    <s v="Ridgeline Black Edition"/>
    <x v="1"/>
    <n v="50820"/>
    <n v="5"/>
    <n v="951"/>
    <s v="White"/>
    <s v="White"/>
    <x v="0"/>
    <m/>
    <x v="0"/>
    <s v="9-Speed Automatic"/>
    <s v="3.5L V6 24V GDI SOHC"/>
    <s v="5FPYK3F84PB001389"/>
    <s v="PB001389R"/>
    <n v="11"/>
    <n v="5"/>
    <n v="4.8"/>
    <n v="4.8"/>
    <n v="4.2"/>
    <n v="5"/>
    <n v="5"/>
    <x v="20"/>
    <x v="0"/>
  </r>
  <r>
    <x v="7"/>
    <x v="0"/>
    <s v="CR-V EX-L"/>
    <x v="1"/>
    <n v="41900"/>
    <n v="4.5999999999999996"/>
    <n v="1493"/>
    <s v="Platinum White Pearl"/>
    <s v="Black"/>
    <x v="0"/>
    <m/>
    <x v="0"/>
    <s v="Automatic CVT"/>
    <s v="1.5L I4 16V GDI DOHC Turbo"/>
    <s v="2HKRS4H70PH400910"/>
    <s v="H230060"/>
    <n v="8"/>
    <n v="5"/>
    <n v="5"/>
    <n v="5"/>
    <n v="4"/>
    <n v="4"/>
    <n v="5"/>
    <x v="20"/>
    <x v="0"/>
  </r>
  <r>
    <x v="3"/>
    <x v="0"/>
    <s v="HR-V EX"/>
    <x v="0"/>
    <n v="27279"/>
    <n v="3.8"/>
    <n v="1"/>
    <s v="Aegean Blue Metallic"/>
    <s v="Black"/>
    <x v="0"/>
    <s v="26-31"/>
    <x v="0"/>
    <s v="continuously variable w/sport mode"/>
    <s v="4 Cylinder Engine"/>
    <s v="3CZRU6H56NM734249"/>
    <s v="CU444A"/>
    <n v="14940"/>
    <n v="3.8"/>
    <n v="3.2"/>
    <n v="3.6"/>
    <n v="3.6"/>
    <n v="4.2"/>
    <n v="4.2"/>
    <x v="20"/>
    <x v="0"/>
  </r>
  <r>
    <x v="2"/>
    <x v="0"/>
    <s v="Odyssey EX-L"/>
    <x v="0"/>
    <n v="23688"/>
    <n v="4.5"/>
    <n v="83"/>
    <s v="‚Äì"/>
    <s v="White"/>
    <x v="1"/>
    <s v="19-28"/>
    <x v="0"/>
    <s v="6-Speed Automatic"/>
    <s v="3.5L V6 24V MPFI SOHC"/>
    <s v="5FNRL5H62GB093233"/>
    <s v="K4114A"/>
    <n v="58762"/>
    <n v="4.8"/>
    <n v="4.5999999999999996"/>
    <n v="4.7"/>
    <n v="4.5999999999999996"/>
    <n v="4.7"/>
    <n v="4.8"/>
    <x v="20"/>
    <x v="0"/>
  </r>
  <r>
    <x v="9"/>
    <x v="0"/>
    <s v="Odyssey EX-L"/>
    <x v="0"/>
    <n v="19990"/>
    <n v="5"/>
    <n v="4141"/>
    <s v="Black"/>
    <s v="Gray"/>
    <x v="1"/>
    <s v="19-28"/>
    <x v="0"/>
    <s v="6-Speed Automatic"/>
    <s v="3.5L V6 24V MPFI SOHC"/>
    <s v="5FNRL5H61EB104574"/>
    <s v="B21816"/>
    <n v="72294"/>
    <n v="4.7"/>
    <n v="4.5999999999999996"/>
    <n v="4.5999999999999996"/>
    <n v="4.4000000000000004"/>
    <n v="4.5999999999999996"/>
    <n v="4.8"/>
    <x v="20"/>
    <x v="0"/>
  </r>
  <r>
    <x v="7"/>
    <x v="0"/>
    <s v="CR-V EX"/>
    <x v="1"/>
    <n v="37405"/>
    <n v="4.5999999999999996"/>
    <n v="1493"/>
    <s v="Meteorite Gray Metallic"/>
    <s v="Black"/>
    <x v="0"/>
    <m/>
    <x v="0"/>
    <s v="Automatic CVT"/>
    <s v="1.5L I4 16V GDI DOHC Turbo"/>
    <s v="7FARS4H43PE007444"/>
    <s v="H230223"/>
    <n v="11"/>
    <n v="5"/>
    <n v="5"/>
    <n v="5"/>
    <n v="4"/>
    <n v="4"/>
    <n v="5"/>
    <x v="20"/>
    <x v="0"/>
  </r>
  <r>
    <x v="3"/>
    <x v="0"/>
    <s v="Passport Elite"/>
    <x v="0"/>
    <n v="42276"/>
    <n v="5"/>
    <n v="996"/>
    <s v="Blue"/>
    <s v="Gray"/>
    <x v="0"/>
    <s v="19-24"/>
    <x v="0"/>
    <s v="9-Speed Automatic"/>
    <s v="3.5L V6 24V GDI SOHC"/>
    <s v="5FNYF8H08NB004343"/>
    <s v="TP1846"/>
    <n v="3623"/>
    <n v="5"/>
    <n v="5"/>
    <n v="4.9000000000000004"/>
    <n v="5"/>
    <n v="4.9000000000000004"/>
    <n v="5"/>
    <x v="20"/>
    <x v="0"/>
  </r>
  <r>
    <x v="1"/>
    <x v="0"/>
    <s v="Passport EX-L"/>
    <x v="0"/>
    <n v="31823"/>
    <n v="5"/>
    <n v="734"/>
    <s v="Black Forest Pearl"/>
    <s v="Gray"/>
    <x v="0"/>
    <s v="19-24"/>
    <x v="0"/>
    <s v="9-Speed Automatic"/>
    <s v="3.5L V6 24V GDI SOHC"/>
    <s v="5FNYF8H56KB012075"/>
    <s v="37770A"/>
    <n v="9494"/>
    <n v="4.8"/>
    <n v="4.7"/>
    <n v="4.7"/>
    <n v="4.5999999999999996"/>
    <n v="4.7"/>
    <n v="4.8"/>
    <x v="20"/>
    <x v="0"/>
  </r>
  <r>
    <x v="3"/>
    <x v="0"/>
    <s v="Pilot Special Edition"/>
    <x v="1"/>
    <n v="44205"/>
    <n v="5"/>
    <n v="1337"/>
    <s v="Lunar Silver Metallic"/>
    <s v="Gray"/>
    <x v="0"/>
    <s v="19-26"/>
    <x v="0"/>
    <s v="9-Speed Automatic"/>
    <s v="3.5L V6 24V GDI SOHC"/>
    <s v="5FNYF6H29NB105493"/>
    <s v="H221854"/>
    <n v="1"/>
    <n v="5"/>
    <n v="5"/>
    <n v="5"/>
    <n v="5"/>
    <n v="5"/>
    <n v="5"/>
    <x v="20"/>
    <x v="0"/>
  </r>
  <r>
    <x v="5"/>
    <x v="0"/>
    <s v="Passport EX-L"/>
    <x v="1"/>
    <n v="36465"/>
    <n v="5"/>
    <n v="1572"/>
    <s v="Obsidian Blue Pearl"/>
    <s v="Gray"/>
    <x v="0"/>
    <s v="19-24"/>
    <x v="0"/>
    <s v="9-Speed Automatic"/>
    <s v="3.5L V6 24V GDI SOHC"/>
    <s v="5FNYF8H53MB023246"/>
    <s v="49362B"/>
    <n v="9121"/>
    <n v="4.9000000000000004"/>
    <n v="4.7"/>
    <n v="4.8"/>
    <n v="4.5999999999999996"/>
    <n v="4.8"/>
    <n v="4.8"/>
    <x v="20"/>
    <x v="0"/>
  </r>
  <r>
    <x v="3"/>
    <x v="0"/>
    <s v="Passport TrailSport"/>
    <x v="0"/>
    <n v="38900"/>
    <n v="4.8"/>
    <n v="1871"/>
    <s v="Platinum White Pearl"/>
    <s v="Black"/>
    <x v="0"/>
    <s v="19-24"/>
    <x v="0"/>
    <s v="9-Speed Automatic"/>
    <s v="3.5L V6 24V GDI SOHC"/>
    <s v="5FNYF8H66NB007813"/>
    <s v="AB5052"/>
    <n v="566"/>
    <n v="5"/>
    <n v="5"/>
    <n v="4.9000000000000004"/>
    <n v="5"/>
    <n v="4.9000000000000004"/>
    <n v="5"/>
    <x v="20"/>
    <x v="0"/>
  </r>
  <r>
    <x v="7"/>
    <x v="0"/>
    <s v="Ridgeline Black Edition"/>
    <x v="1"/>
    <n v="47920"/>
    <n v="5"/>
    <n v="951"/>
    <s v="White"/>
    <s v="White"/>
    <x v="0"/>
    <m/>
    <x v="0"/>
    <s v="9-Speed Automatic"/>
    <s v="3.5L V6 24V GDI SOHC"/>
    <s v="5FPYK3F80PB006542"/>
    <s v="PB006542R"/>
    <n v="10"/>
    <n v="5"/>
    <n v="4.8"/>
    <n v="4.8"/>
    <n v="4.2"/>
    <n v="5"/>
    <n v="5"/>
    <x v="20"/>
    <x v="0"/>
  </r>
  <r>
    <x v="1"/>
    <x v="0"/>
    <s v="Passport Sport"/>
    <x v="0"/>
    <n v="26500"/>
    <n v="4.7"/>
    <n v="1929"/>
    <s v="Lunar Silver Metallic"/>
    <s v="Black"/>
    <x v="0"/>
    <s v="19-24"/>
    <x v="0"/>
    <s v="9-Speed Automatic"/>
    <s v="3.5L V6 24V GDI SOHC"/>
    <s v="5FNYF8H22KB009647"/>
    <s v="MH1513X"/>
    <n v="48282"/>
    <n v="4.8"/>
    <n v="4.7"/>
    <n v="4.7"/>
    <n v="4.5999999999999996"/>
    <n v="4.7"/>
    <n v="4.8"/>
    <x v="20"/>
    <x v="0"/>
  </r>
  <r>
    <x v="1"/>
    <x v="0"/>
    <s v="Passport Touring"/>
    <x v="0"/>
    <n v="33997"/>
    <n v="5"/>
    <n v="991"/>
    <s v="Deep Scarlet Pearl"/>
    <s v="Black"/>
    <x v="0"/>
    <s v="19-24"/>
    <x v="0"/>
    <s v="9-Speed Automatic"/>
    <s v="3.5L V6 24V GDI SOHC"/>
    <s v="5FNYF8H94KB004155"/>
    <s v="M6925A"/>
    <n v="18526"/>
    <n v="4.8"/>
    <n v="4.7"/>
    <n v="4.7"/>
    <n v="4.5999999999999996"/>
    <n v="4.7"/>
    <n v="4.8"/>
    <x v="20"/>
    <x v="0"/>
  </r>
  <r>
    <x v="7"/>
    <x v="0"/>
    <s v="Civic Sport"/>
    <x v="1"/>
    <n v="26600"/>
    <n v="4.9000000000000004"/>
    <n v="1451"/>
    <s v="Platinum White Pearl"/>
    <s v="Black"/>
    <x v="1"/>
    <m/>
    <x v="0"/>
    <s v="Automatic CVT"/>
    <s v="2.0L I4 16V GDI DOHC"/>
    <s v="2HGFE2F51PH517339"/>
    <n v="35033"/>
    <n v="4"/>
    <n v="2"/>
    <n v="0"/>
    <n v="2"/>
    <n v="1"/>
    <n v="0"/>
    <n v="0"/>
    <x v="20"/>
    <x v="0"/>
  </r>
  <r>
    <x v="5"/>
    <x v="0"/>
    <s v="Pilot Special Edition"/>
    <x v="0"/>
    <n v="36888"/>
    <n v="5"/>
    <n v="2879"/>
    <s v="Crystal Black Pearl"/>
    <s v="Black"/>
    <x v="0"/>
    <s v="19-26"/>
    <x v="0"/>
    <s v="9-Speed Automatic"/>
    <s v="3.5L V6 24V GDI SOHC"/>
    <s v="5FNYF6H21MB102778"/>
    <s v="221127A"/>
    <n v="17692"/>
    <n v="4.9000000000000004"/>
    <n v="4.8"/>
    <n v="4.8"/>
    <n v="4.7"/>
    <n v="4.7"/>
    <n v="4.8"/>
    <x v="20"/>
    <x v="0"/>
  </r>
  <r>
    <x v="0"/>
    <x v="0"/>
    <s v="Civic LX"/>
    <x v="0"/>
    <n v="16498"/>
    <n v="4.8"/>
    <n v="263"/>
    <s v="Black"/>
    <s v="Black"/>
    <x v="1"/>
    <s v="31-40"/>
    <x v="0"/>
    <s v="Automatic CVT"/>
    <s v="2.0L I4 16V MPFI DOHC"/>
    <s v="2HGFC2F5XJH584356"/>
    <s v="U6559A"/>
    <n v="85930"/>
    <n v="4.7"/>
    <n v="4.7"/>
    <n v="4.8"/>
    <n v="4.8"/>
    <n v="4.9000000000000004"/>
    <n v="4.8"/>
    <x v="20"/>
    <x v="0"/>
  </r>
  <r>
    <x v="3"/>
    <x v="0"/>
    <s v="Accord Sport 2.0T"/>
    <x v="1"/>
    <n v="35150"/>
    <n v="4.7"/>
    <n v="591"/>
    <s v="Platinum White Pearl"/>
    <s v="White"/>
    <x v="1"/>
    <s v="22-32"/>
    <x v="0"/>
    <s v="10-Speed Automatic"/>
    <s v="2.0L I4 16V GDI DOHC Turbo"/>
    <s v="1HGCV2F31NA022605"/>
    <n v="2205060"/>
    <n v="8"/>
    <n v="5"/>
    <n v="5"/>
    <n v="5"/>
    <n v="5"/>
    <n v="5"/>
    <n v="5"/>
    <x v="20"/>
    <x v="0"/>
  </r>
  <r>
    <x v="1"/>
    <x v="0"/>
    <s v="Passport Touring"/>
    <x v="0"/>
    <n v="31000"/>
    <n v="4.5999999999999996"/>
    <n v="1481"/>
    <s v="White"/>
    <s v="Black"/>
    <x v="0"/>
    <s v="19-24"/>
    <x v="0"/>
    <s v="9-Speed Automatic"/>
    <s v="3.5L V6 24V GDI SOHC"/>
    <s v="5FNYF8H99KB008606"/>
    <s v="H1000"/>
    <n v="63536"/>
    <n v="4.8"/>
    <n v="4.7"/>
    <n v="4.7"/>
    <n v="4.5999999999999996"/>
    <n v="4.7"/>
    <n v="4.8"/>
    <x v="20"/>
    <x v="0"/>
  </r>
  <r>
    <x v="1"/>
    <x v="0"/>
    <s v="Passport Sport"/>
    <x v="1"/>
    <n v="28223"/>
    <n v="5"/>
    <n v="1161"/>
    <s v="White Diamond Pearl"/>
    <s v="Black"/>
    <x v="0"/>
    <s v="19-24"/>
    <x v="0"/>
    <s v="9-Speed Automatic"/>
    <s v="3.5L V6 24V GDI SOHC"/>
    <s v="5FNYF8H25KB013210"/>
    <s v="MH12066A"/>
    <n v="16176"/>
    <n v="4.8"/>
    <n v="4.7"/>
    <n v="4.7"/>
    <n v="4.5999999999999996"/>
    <n v="4.7"/>
    <n v="4.8"/>
    <x v="20"/>
    <x v="0"/>
  </r>
  <r>
    <x v="5"/>
    <x v="0"/>
    <s v="Civic Type R Touring"/>
    <x v="1"/>
    <n v="43979"/>
    <n v="5"/>
    <n v="1931"/>
    <s v="Blue"/>
    <s v="White"/>
    <x v="1"/>
    <s v="22-28"/>
    <x v="0"/>
    <s v="6-Speed Manual"/>
    <s v="2.0L I4 16V GDI DOHC Turbo"/>
    <s v="SHHFK8G73MU201693"/>
    <s v="70702A"/>
    <n v="10529"/>
    <n v="5"/>
    <n v="4.8"/>
    <n v="5"/>
    <n v="4.8"/>
    <n v="4.8"/>
    <n v="5"/>
    <x v="20"/>
    <x v="0"/>
  </r>
  <r>
    <x v="3"/>
    <x v="0"/>
    <s v="Pilot TrailSport"/>
    <x v="1"/>
    <n v="46500"/>
    <n v="4.3"/>
    <n v="224"/>
    <s v="Sonic Gray Pearl"/>
    <s v="Black"/>
    <x v="0"/>
    <s v="19-25"/>
    <x v="0"/>
    <s v="9-Speed Automatic"/>
    <s v="3.5L V6 24V GDI SOHC"/>
    <s v="5FNYF6H82NB095426"/>
    <s v="H68217"/>
    <n v="3995"/>
    <n v="5"/>
    <n v="5"/>
    <n v="5"/>
    <n v="5"/>
    <n v="5"/>
    <n v="5"/>
    <x v="20"/>
    <x v="0"/>
  </r>
  <r>
    <x v="13"/>
    <x v="0"/>
    <s v="Civic LX"/>
    <x v="0"/>
    <n v="9300"/>
    <n v="4.4000000000000004"/>
    <n v="6"/>
    <s v="White"/>
    <s v="Gray"/>
    <x v="1"/>
    <s v="25-36"/>
    <x v="0"/>
    <s v="5-Speed Automatic"/>
    <s v="1.8L I4 16V MPFI SOHC"/>
    <s v="2HGFA16529H310063"/>
    <s v="F2065"/>
    <n v="109184"/>
    <n v="4.2"/>
    <n v="4.4000000000000004"/>
    <n v="4.3"/>
    <n v="4.5"/>
    <n v="4.4000000000000004"/>
    <n v="4.7"/>
    <x v="20"/>
    <x v="0"/>
  </r>
  <r>
    <x v="0"/>
    <x v="0"/>
    <s v="Civic Sport"/>
    <x v="1"/>
    <n v="24700"/>
    <n v="4.7"/>
    <n v="591"/>
    <s v="Modern Steel Metallic"/>
    <s v="Black"/>
    <x v="1"/>
    <s v="30-36"/>
    <x v="0"/>
    <s v="Automatic CVT"/>
    <s v="1.5L I4 16V GDI DOHC Turbo"/>
    <s v="SHHFK7H49JU428106"/>
    <n v="2204812"/>
    <n v="11364"/>
    <n v="4.7"/>
    <n v="4.7"/>
    <n v="4.8"/>
    <n v="4.8"/>
    <n v="4.9000000000000004"/>
    <n v="4.8"/>
    <x v="20"/>
    <x v="0"/>
  </r>
  <r>
    <x v="7"/>
    <x v="0"/>
    <s v="CR-V EX-L"/>
    <x v="1"/>
    <n v="36900"/>
    <n v="4.7"/>
    <n v="591"/>
    <s v="Platinum White Pearl"/>
    <s v="White"/>
    <x v="0"/>
    <m/>
    <x v="0"/>
    <s v="Automatic CVT"/>
    <s v="1.5L I4 16V GDI DOHC Turbo"/>
    <s v="2HKRS4H76PH400913"/>
    <n v="2300260"/>
    <n v="8"/>
    <n v="5"/>
    <n v="5"/>
    <n v="5"/>
    <n v="4"/>
    <n v="4"/>
    <n v="5"/>
    <x v="20"/>
    <x v="0"/>
  </r>
  <r>
    <x v="7"/>
    <x v="0"/>
    <s v="Ridgeline Black Edition"/>
    <x v="1"/>
    <n v="50425"/>
    <n v="5"/>
    <n v="2879"/>
    <s v="Crystal Black Pearl"/>
    <s v="Black / Red"/>
    <x v="0"/>
    <m/>
    <x v="0"/>
    <s v="Automatic"/>
    <s v="3.5L V6 24V GDI SOHC"/>
    <s v="5FPYK3F84PB013056"/>
    <n v="230151"/>
    <n v="2"/>
    <n v="5"/>
    <n v="4.8"/>
    <n v="4.8"/>
    <n v="4.2"/>
    <n v="5"/>
    <n v="5"/>
    <x v="20"/>
    <x v="0"/>
  </r>
  <r>
    <x v="1"/>
    <x v="0"/>
    <s v="Accord Sport"/>
    <x v="0"/>
    <n v="26347"/>
    <n v="5"/>
    <n v="345"/>
    <s v="Silver"/>
    <s v="Black"/>
    <x v="1"/>
    <s v="29-35"/>
    <x v="0"/>
    <s v="Automatic CVT"/>
    <s v="1.5L I4 16V GDI DOHC Turbo"/>
    <s v="1HGCV1F31KA168119"/>
    <s v="H03581"/>
    <n v="23395"/>
    <n v="4.7"/>
    <n v="4.7"/>
    <n v="4.7"/>
    <n v="4.7"/>
    <n v="4.8"/>
    <n v="4.8"/>
    <x v="20"/>
    <x v="0"/>
  </r>
  <r>
    <x v="0"/>
    <x v="0"/>
    <s v="Civic Sport"/>
    <x v="1"/>
    <n v="22623"/>
    <n v="4.2"/>
    <n v="2165"/>
    <s v="White Orchid Pearl"/>
    <s v="Black / Ivory"/>
    <x v="1"/>
    <s v="30-36"/>
    <x v="0"/>
    <s v="Automatic CVT"/>
    <s v="1.5L I4 16V GDI DOHC Turbo"/>
    <s v="SHHFK7H4XJU425294"/>
    <s v="PHW96405"/>
    <n v="26041"/>
    <n v="4.7"/>
    <n v="4.7"/>
    <n v="4.8"/>
    <n v="4.8"/>
    <n v="4.9000000000000004"/>
    <n v="4.8"/>
    <x v="20"/>
    <x v="0"/>
  </r>
  <r>
    <x v="11"/>
    <x v="0"/>
    <s v="Accord Hybrid Base"/>
    <x v="0"/>
    <n v="18951"/>
    <n v="4.9000000000000004"/>
    <n v="435"/>
    <s v="‚Äì"/>
    <s v="White"/>
    <x v="1"/>
    <s v="49-47"/>
    <x v="1"/>
    <s v="electronic continuously variable"/>
    <s v="4 Cylinder Engine"/>
    <s v="JHMCR6F38HC000442"/>
    <s v="H041178A"/>
    <n v="83511"/>
    <n v="4.8"/>
    <n v="4.8"/>
    <n v="4.7"/>
    <n v="4.5999999999999996"/>
    <n v="4.9000000000000004"/>
    <n v="4.8"/>
    <x v="20"/>
    <x v="0"/>
  </r>
  <r>
    <x v="0"/>
    <x v="0"/>
    <s v="Civic LX"/>
    <x v="0"/>
    <n v="19495"/>
    <n v="4.8"/>
    <n v="17"/>
    <s v="Gray"/>
    <s v="Black"/>
    <x v="1"/>
    <s v="31-40"/>
    <x v="0"/>
    <s v="Automatic CVT"/>
    <s v="2.0L I4 16V MPFI DOHC"/>
    <s v="2HGFC2F54JH581002"/>
    <n v="20"/>
    <n v="66227"/>
    <n v="4.7"/>
    <n v="4.7"/>
    <n v="4.8"/>
    <n v="4.8"/>
    <n v="4.9000000000000004"/>
    <n v="4.8"/>
    <x v="20"/>
    <x v="0"/>
  </r>
  <r>
    <x v="5"/>
    <x v="0"/>
    <s v="Pilot EX"/>
    <x v="0"/>
    <n v="32190"/>
    <n v="5"/>
    <n v="4591"/>
    <s v="Silver"/>
    <s v="Gray"/>
    <x v="0"/>
    <s v="19-26"/>
    <x v="0"/>
    <s v="9-Speed Automatic"/>
    <s v="3.5L V6 24V GDI SOHC"/>
    <s v="5FNYF6H39MB033962"/>
    <s v="73444R"/>
    <n v="9753"/>
    <n v="4.9000000000000004"/>
    <n v="4.8"/>
    <n v="4.8"/>
    <n v="4.7"/>
    <n v="4.7"/>
    <n v="4.8"/>
    <x v="20"/>
    <x v="0"/>
  </r>
  <r>
    <x v="14"/>
    <x v="0"/>
    <s v="Accord Crosstour EX-L"/>
    <x v="0"/>
    <n v="11900"/>
    <n v="4.7"/>
    <n v="6"/>
    <s v="White"/>
    <s v="Tan"/>
    <x v="2"/>
    <s v="17-25"/>
    <x v="0"/>
    <s v="5-Speed Automatic"/>
    <s v="3.5L V6 24V MPFI SOHC"/>
    <s v="5J6TF2H58AL004279"/>
    <s v="F2155"/>
    <n v="120416"/>
    <n v="4.7"/>
    <n v="4.5999999999999996"/>
    <n v="4.7"/>
    <n v="4.5999999999999996"/>
    <n v="4.5999999999999996"/>
    <n v="4.8"/>
    <x v="20"/>
    <x v="0"/>
  </r>
  <r>
    <x v="3"/>
    <x v="0"/>
    <s v="Accord Hybrid Touring"/>
    <x v="1"/>
    <n v="37754"/>
    <n v="4.9000000000000004"/>
    <n v="435"/>
    <s v="Gray"/>
    <s v="Black"/>
    <x v="1"/>
    <s v="44-41"/>
    <x v="1"/>
    <s v="electronic continuously variable"/>
    <s v="4 Cylinder Engine"/>
    <s v="1HGCV3F90NA009581"/>
    <s v="P009581"/>
    <n v="9852"/>
    <n v="4.9000000000000004"/>
    <n v="5"/>
    <n v="5"/>
    <n v="4.9000000000000004"/>
    <n v="4.9000000000000004"/>
    <n v="5"/>
    <x v="20"/>
    <x v="0"/>
  </r>
  <r>
    <x v="7"/>
    <x v="0"/>
    <s v="Ridgeline Black Edition"/>
    <x v="1"/>
    <n v="48990"/>
    <n v="4.5999999999999996"/>
    <n v="1493"/>
    <s v="Platinum White Pearl"/>
    <s v="Black"/>
    <x v="0"/>
    <m/>
    <x v="0"/>
    <s v="9-Speed Automatic"/>
    <s v="3.5L V6 24V GDI SOHC"/>
    <s v="5FPYK3F8XPB018987"/>
    <s v="H230201"/>
    <n v="15"/>
    <n v="5"/>
    <n v="4.8"/>
    <n v="4.8"/>
    <n v="4.2"/>
    <n v="5"/>
    <n v="5"/>
    <x v="20"/>
    <x v="0"/>
  </r>
  <r>
    <x v="7"/>
    <x v="0"/>
    <s v="CR-V EX"/>
    <x v="1"/>
    <n v="36750"/>
    <n v="4.5999999999999996"/>
    <n v="1493"/>
    <s v="Platinum White Pearl"/>
    <s v="Gray"/>
    <x v="0"/>
    <m/>
    <x v="0"/>
    <s v="Automatic CVT"/>
    <s v="1.5L I4 16V GDI DOHC Turbo"/>
    <s v="2HKRS4H41PH411243"/>
    <s v="H230191"/>
    <n v="15"/>
    <n v="5"/>
    <n v="5"/>
    <n v="5"/>
    <n v="4"/>
    <n v="4"/>
    <n v="5"/>
    <x v="20"/>
    <x v="0"/>
  </r>
  <r>
    <x v="0"/>
    <x v="0"/>
    <s v="Civic Touring"/>
    <x v="0"/>
    <n v="23064"/>
    <n v="5"/>
    <n v="951"/>
    <s v="White"/>
    <s v="Black / Ivory"/>
    <x v="1"/>
    <s v="32-42"/>
    <x v="0"/>
    <s v="Automatic CVT"/>
    <s v="1.5L I4 16V GDI DOHC Turbo"/>
    <s v="JHMFC1F97JX042170"/>
    <s v="JX042170P"/>
    <n v="25072"/>
    <n v="4.7"/>
    <n v="4.7"/>
    <n v="4.8"/>
    <n v="4.8"/>
    <n v="4.9000000000000004"/>
    <n v="4.8"/>
    <x v="20"/>
    <x v="0"/>
  </r>
  <r>
    <x v="9"/>
    <x v="0"/>
    <s v="Accord Sport"/>
    <x v="0"/>
    <n v="13500"/>
    <n v="4.7"/>
    <n v="6"/>
    <s v="Black"/>
    <s v="Black"/>
    <x v="1"/>
    <s v="26-34"/>
    <x v="0"/>
    <s v="Automatic CVT"/>
    <s v="2.4L I4 16V GDI DOHC"/>
    <s v="1HGCR2F54EA045270"/>
    <s v="F2156"/>
    <n v="121400"/>
    <n v="4.5999999999999996"/>
    <n v="4.5999999999999996"/>
    <n v="4.5999999999999996"/>
    <n v="4.5999999999999996"/>
    <n v="4.7"/>
    <n v="4.8"/>
    <x v="20"/>
    <x v="0"/>
  </r>
  <r>
    <x v="3"/>
    <x v="0"/>
    <s v="Accord Sport 1.5T"/>
    <x v="1"/>
    <n v="28000"/>
    <n v="4.5999999999999996"/>
    <n v="1481"/>
    <s v="Gray"/>
    <s v="Black"/>
    <x v="1"/>
    <s v="29-35"/>
    <x v="0"/>
    <s v="Automatic CVT"/>
    <s v="1.5L I4 16V GDI DOHC Turbo"/>
    <s v="1HGCV1F31NA107616"/>
    <s v="NA107616"/>
    <n v="5"/>
    <n v="5"/>
    <n v="5"/>
    <n v="5"/>
    <n v="5"/>
    <n v="5"/>
    <n v="5"/>
    <x v="20"/>
    <x v="0"/>
  </r>
  <r>
    <x v="0"/>
    <x v="0"/>
    <s v="Accord EX"/>
    <x v="0"/>
    <n v="23460"/>
    <n v="4.8"/>
    <n v="92"/>
    <s v="Black"/>
    <s v="Black"/>
    <x v="1"/>
    <s v="30-38"/>
    <x v="0"/>
    <s v="Automatic CVT"/>
    <s v="1.5L I4 16V GDI DOHC Turbo"/>
    <s v="1HGCV1F46JA007451"/>
    <n v="49535"/>
    <n v="47339"/>
    <n v="4.8"/>
    <n v="4.8"/>
    <n v="4.7"/>
    <n v="4.7"/>
    <n v="4.8"/>
    <n v="4.8"/>
    <x v="20"/>
    <x v="0"/>
  </r>
  <r>
    <x v="5"/>
    <x v="0"/>
    <s v="Pilot Special Edition"/>
    <x v="1"/>
    <n v="36995"/>
    <n v="4.3"/>
    <n v="114"/>
    <s v="Black"/>
    <s v="White"/>
    <x v="0"/>
    <s v="19-26"/>
    <x v="0"/>
    <s v="9-Speed Automatic"/>
    <s v="3.5L V6 24V GDI SOHC"/>
    <s v="5FNYF6H29MB022595"/>
    <s v="H22-506AL"/>
    <n v="26181"/>
    <n v="4.9000000000000004"/>
    <n v="4.8"/>
    <n v="4.8"/>
    <n v="4.7"/>
    <n v="4.7"/>
    <n v="4.8"/>
    <x v="20"/>
    <x v="0"/>
  </r>
  <r>
    <x v="0"/>
    <x v="0"/>
    <s v="Civic EX"/>
    <x v="1"/>
    <n v="21000"/>
    <n v="4.5999999999999996"/>
    <n v="1481"/>
    <s v="Modern Steel Metallic"/>
    <s v="Black"/>
    <x v="1"/>
    <s v="31-40"/>
    <x v="0"/>
    <s v="Automatic CVT"/>
    <s v="2.0L I4 16V MPFI DOHC"/>
    <s v="19XFC2F89JE209692"/>
    <s v="JE209692A"/>
    <n v="27065"/>
    <n v="4.7"/>
    <n v="4.7"/>
    <n v="4.8"/>
    <n v="4.8"/>
    <n v="4.9000000000000004"/>
    <n v="4.8"/>
    <x v="20"/>
    <x v="0"/>
  </r>
  <r>
    <x v="1"/>
    <x v="0"/>
    <s v="Passport Sport"/>
    <x v="0"/>
    <n v="24999"/>
    <n v="2.7"/>
    <n v="145"/>
    <s v="Gray"/>
    <s v="Black"/>
    <x v="0"/>
    <s v="19-24"/>
    <x v="0"/>
    <s v="9-Speed Automatic"/>
    <s v="3.5L V6 24V GDI SOHC"/>
    <s v="5FNYF8H28KB002444"/>
    <s v="HP13132"/>
    <n v="49679"/>
    <n v="4.8"/>
    <n v="4.7"/>
    <n v="4.7"/>
    <n v="4.5999999999999996"/>
    <n v="4.7"/>
    <n v="4.8"/>
    <x v="20"/>
    <x v="0"/>
  </r>
  <r>
    <x v="7"/>
    <x v="0"/>
    <s v="Ridgeline RTL-E"/>
    <x v="1"/>
    <n v="49320"/>
    <n v="3.9"/>
    <n v="2425"/>
    <s v="Sonic Gray Pearl"/>
    <s v="Black"/>
    <x v="0"/>
    <m/>
    <x v="0"/>
    <s v="Automatic"/>
    <s v="3.5L V6 24V GDI SOHC"/>
    <s v="5FPYK3F75PB001523"/>
    <n v="300076"/>
    <n v="7"/>
    <n v="5"/>
    <n v="4.8"/>
    <n v="4.8"/>
    <n v="4.2"/>
    <n v="5"/>
    <n v="5"/>
    <x v="20"/>
    <x v="0"/>
  </r>
  <r>
    <x v="3"/>
    <x v="0"/>
    <s v="Passport Elite"/>
    <x v="1"/>
    <n v="47620"/>
    <n v="5"/>
    <n v="1337"/>
    <s v="Sonic Gray Pearl"/>
    <s v="Black"/>
    <x v="0"/>
    <s v="19-24"/>
    <x v="0"/>
    <s v="9-Speed Automatic"/>
    <s v="3.5L V6 24V GDI SOHC"/>
    <s v="5FNYF8H00NB031052"/>
    <s v="H221692"/>
    <n v="1"/>
    <n v="5"/>
    <n v="5"/>
    <n v="4.9000000000000004"/>
    <n v="5"/>
    <n v="4.9000000000000004"/>
    <n v="5"/>
    <x v="20"/>
    <x v="0"/>
  </r>
  <r>
    <x v="5"/>
    <x v="0"/>
    <s v="Pilot Touring 8-Passenger"/>
    <x v="0"/>
    <n v="38788"/>
    <n v="5"/>
    <n v="2879"/>
    <s v="Crystal Black Pearl"/>
    <s v="Black"/>
    <x v="0"/>
    <s v="19-26"/>
    <x v="0"/>
    <s v="9-Speed Automatic"/>
    <s v="3.5L V6 24V GDI SOHC"/>
    <s v="5FNYF6H97MB032751"/>
    <s v="P4311A"/>
    <n v="30851"/>
    <n v="4.9000000000000004"/>
    <n v="4.8"/>
    <n v="4.8"/>
    <n v="4.7"/>
    <n v="4.7"/>
    <n v="4.8"/>
    <x v="20"/>
    <x v="0"/>
  </r>
  <r>
    <x v="2"/>
    <x v="0"/>
    <s v="Civic EX"/>
    <x v="0"/>
    <n v="17900"/>
    <n v="4.9000000000000004"/>
    <n v="569"/>
    <s v="Crystal Black Pearl"/>
    <s v="Gray"/>
    <x v="1"/>
    <s v="31-41"/>
    <x v="0"/>
    <s v="Automatic CVT"/>
    <s v="2.0L I4 16V MPFI DOHC"/>
    <s v="19XFC2F74GE219949"/>
    <s v="PX3400"/>
    <n v="68235"/>
    <n v="4.5999999999999996"/>
    <n v="4.5999999999999996"/>
    <n v="4.5999999999999996"/>
    <n v="4.5999999999999996"/>
    <n v="4.8"/>
    <n v="4.5999999999999996"/>
    <x v="20"/>
    <x v="0"/>
  </r>
  <r>
    <x v="12"/>
    <x v="0"/>
    <s v="Pilot EX"/>
    <x v="0"/>
    <n v="11850"/>
    <n v="4.5999999999999996"/>
    <n v="4"/>
    <s v="Alabaster Silver Metallic"/>
    <s v="White"/>
    <x v="2"/>
    <s v="17-24"/>
    <x v="0"/>
    <s v="5-Speed Automatic"/>
    <s v="3.5L V6 24V MPFI SOHC"/>
    <s v="5FNYF4H48CB016520"/>
    <n v="16520"/>
    <n v="164278"/>
    <n v="4.5999999999999996"/>
    <n v="4.5"/>
    <n v="4.5"/>
    <n v="4.5"/>
    <n v="4.5"/>
    <n v="4.7"/>
    <x v="20"/>
    <x v="0"/>
  </r>
  <r>
    <x v="7"/>
    <x v="0"/>
    <s v="Ridgeline RTL"/>
    <x v="1"/>
    <n v="43530"/>
    <n v="4.9000000000000004"/>
    <n v="435"/>
    <s v="Gray"/>
    <s v="Black"/>
    <x v="0"/>
    <s v="18-24"/>
    <x v="0"/>
    <s v="9-SPEED A/T"/>
    <s v="V6 Cylinder Engine"/>
    <s v="5FPYK3F56PB018331"/>
    <s v="H018331"/>
    <n v="6"/>
    <n v="5"/>
    <n v="4.8"/>
    <n v="4.8"/>
    <n v="4.2"/>
    <n v="5"/>
    <n v="5"/>
    <x v="20"/>
    <x v="0"/>
  </r>
  <r>
    <x v="0"/>
    <x v="0"/>
    <s v="Civic Sport"/>
    <x v="0"/>
    <n v="18548"/>
    <n v="4.8"/>
    <n v="1559"/>
    <s v="Crystal Black Pearl"/>
    <s v="Black / Ivory"/>
    <x v="1"/>
    <s v="29-38"/>
    <x v="0"/>
    <s v="6-Speed Manual"/>
    <s v="1.5L I4 16V GDI DOHC Turbo"/>
    <s v="SHHFK7G4XJU203064"/>
    <s v="SCX50121C"/>
    <n v="91974"/>
    <n v="4.7"/>
    <n v="4.7"/>
    <n v="4.8"/>
    <n v="4.8"/>
    <n v="4.9000000000000004"/>
    <n v="4.8"/>
    <x v="20"/>
    <x v="0"/>
  </r>
  <r>
    <x v="2"/>
    <x v="0"/>
    <s v="Civic EX"/>
    <x v="0"/>
    <n v="21995"/>
    <n v="4.5999999999999996"/>
    <n v="1"/>
    <s v="Gray"/>
    <s v="Gray"/>
    <x v="1"/>
    <s v="31-41"/>
    <x v="0"/>
    <s v="Automatic CVT"/>
    <s v="2.0L I4 16V MPFI DOHC"/>
    <s v="19XFC2F78GE220196"/>
    <s v="20196HP"/>
    <n v="45536"/>
    <n v="4.5999999999999996"/>
    <n v="4.5999999999999996"/>
    <n v="4.5999999999999996"/>
    <n v="4.5999999999999996"/>
    <n v="4.8"/>
    <n v="4.5999999999999996"/>
    <x v="20"/>
    <x v="0"/>
  </r>
  <r>
    <x v="4"/>
    <x v="0"/>
    <s v="Passport EX-L"/>
    <x v="0"/>
    <n v="31788"/>
    <n v="5"/>
    <n v="2879"/>
    <s v="Black Copper Pearl"/>
    <s v="Black"/>
    <x v="0"/>
    <s v="19-24"/>
    <x v="0"/>
    <s v="9-Speed Automatic"/>
    <s v="3.5L V6 24V GDI SOHC"/>
    <s v="5FNYF8H5XLB007513"/>
    <s v="221097A"/>
    <n v="31145"/>
    <n v="4.9000000000000004"/>
    <n v="4.8"/>
    <n v="4.8"/>
    <n v="4.5999999999999996"/>
    <n v="4.8"/>
    <n v="4.8"/>
    <x v="20"/>
    <x v="0"/>
  </r>
  <r>
    <x v="5"/>
    <x v="0"/>
    <s v="Passport Touring"/>
    <x v="0"/>
    <n v="37488"/>
    <n v="5"/>
    <n v="2879"/>
    <s v="Crystal Black Pearl"/>
    <s v="Black"/>
    <x v="0"/>
    <s v="19-24"/>
    <x v="0"/>
    <s v="9-Speed Automatic"/>
    <s v="3.5L V6 24V GDI SOHC"/>
    <s v="5FNYF8H96MB040920"/>
    <s v="221149A"/>
    <n v="14397"/>
    <n v="4.9000000000000004"/>
    <n v="4.7"/>
    <n v="4.8"/>
    <n v="4.5999999999999996"/>
    <n v="4.8"/>
    <n v="4.8"/>
    <x v="20"/>
    <x v="0"/>
  </r>
  <r>
    <x v="10"/>
    <x v="0"/>
    <s v="Accord EX-L"/>
    <x v="0"/>
    <n v="17998"/>
    <n v="4.5999999999999996"/>
    <n v="4"/>
    <s v="Black"/>
    <s v="Black"/>
    <x v="1"/>
    <s v="20-30"/>
    <x v="0"/>
    <s v="5-Speed Automatic"/>
    <s v="3.5L V6 24V MPFI SOHC"/>
    <s v="1HGCP3F83BA030969"/>
    <n v="22941503"/>
    <n v="88050"/>
    <n v="4.4000000000000004"/>
    <n v="4.5"/>
    <n v="4.4000000000000004"/>
    <n v="4.5999999999999996"/>
    <n v="4.5"/>
    <n v="4.8"/>
    <x v="20"/>
    <x v="0"/>
  </r>
  <r>
    <x v="3"/>
    <x v="0"/>
    <s v="Pilot Sport"/>
    <x v="1"/>
    <n v="40770"/>
    <n v="4.5999999999999996"/>
    <n v="245"/>
    <s v="Platinum White Pearl"/>
    <s v="Black"/>
    <x v="0"/>
    <s v="19-26"/>
    <x v="0"/>
    <s v="9-Speed Automatic"/>
    <s v="3.5L V6 24V GDI SOHC"/>
    <s v="5FNYF6H37NB103959"/>
    <s v="22H640"/>
    <n v="2"/>
    <n v="5"/>
    <n v="5"/>
    <n v="5"/>
    <n v="5"/>
    <n v="5"/>
    <n v="5"/>
    <x v="21"/>
    <x v="0"/>
  </r>
  <r>
    <x v="3"/>
    <x v="0"/>
    <s v="Pilot Sport"/>
    <x v="1"/>
    <n v="40270"/>
    <n v="4.9000000000000004"/>
    <n v="826"/>
    <s v="Platinum White"/>
    <s v="White"/>
    <x v="0"/>
    <s v="19-26"/>
    <x v="0"/>
    <s v="9-Speed Automatic"/>
    <s v="3.5L V6 24V GDI SOHC"/>
    <s v="5FNYF6H31NB104296"/>
    <s v="NB104296"/>
    <n v="4"/>
    <n v="5"/>
    <n v="5"/>
    <n v="5"/>
    <n v="5"/>
    <n v="5"/>
    <n v="5"/>
    <x v="21"/>
    <x v="0"/>
  </r>
  <r>
    <x v="3"/>
    <x v="0"/>
    <s v="Pilot Sport"/>
    <x v="1"/>
    <n v="40270"/>
    <n v="4.9000000000000004"/>
    <n v="826"/>
    <s v="Platinum White"/>
    <s v="White"/>
    <x v="0"/>
    <s v="19-26"/>
    <x v="0"/>
    <s v="9-Speed Automatic"/>
    <s v="3.5L V6 24V GDI SOHC"/>
    <s v="5FNYF6H36NB104665"/>
    <s v="NB104665"/>
    <n v="4"/>
    <n v="5"/>
    <n v="5"/>
    <n v="5"/>
    <n v="5"/>
    <n v="5"/>
    <n v="5"/>
    <x v="21"/>
    <x v="0"/>
  </r>
  <r>
    <x v="7"/>
    <x v="0"/>
    <s v="Odyssey EX-L"/>
    <x v="1"/>
    <n v="41486"/>
    <n v="4.5999999999999996"/>
    <n v="1111"/>
    <s v="Gray"/>
    <s v="Gray"/>
    <x v="1"/>
    <m/>
    <x v="0"/>
    <s v="‚Äì"/>
    <s v="3.5L V6 24V GDI SOHC"/>
    <s v="5FNRL6H68PB034306"/>
    <s v="HA24943"/>
    <n v="4"/>
    <n v="5"/>
    <n v="5"/>
    <n v="4"/>
    <n v="4"/>
    <n v="4"/>
    <n v="5"/>
    <x v="21"/>
    <x v="0"/>
  </r>
  <r>
    <x v="7"/>
    <x v="0"/>
    <s v="Odyssey Sport"/>
    <x v="1"/>
    <n v="43050"/>
    <n v="4.4000000000000004"/>
    <n v="316"/>
    <s v="Sonic Gray Pearl"/>
    <s v="Blk Lth"/>
    <x v="1"/>
    <s v="19-28"/>
    <x v="0"/>
    <s v="10-Speed Automatic"/>
    <s v="V6 Cylinder Engine"/>
    <s v="5FNRL6H78PB027428"/>
    <n v="234004"/>
    <n v="0"/>
    <n v="5"/>
    <n v="5"/>
    <n v="4"/>
    <n v="4"/>
    <n v="4"/>
    <n v="5"/>
    <x v="21"/>
    <x v="0"/>
  </r>
  <r>
    <x v="3"/>
    <x v="0"/>
    <s v="Pilot Special Edition"/>
    <x v="1"/>
    <n v="44205"/>
    <n v="5"/>
    <n v="316"/>
    <s v="Crystal Black Pearl"/>
    <s v="Blk Lth"/>
    <x v="0"/>
    <s v="19-26"/>
    <x v="0"/>
    <s v="9-Speed Automatic"/>
    <s v="V6 Cylinder Engine"/>
    <s v="5FNYF6H22NB091839"/>
    <n v="225045"/>
    <n v="6"/>
    <n v="5"/>
    <n v="5"/>
    <n v="5"/>
    <n v="5"/>
    <n v="5"/>
    <n v="5"/>
    <x v="21"/>
    <x v="0"/>
  </r>
  <r>
    <x v="7"/>
    <x v="0"/>
    <s v="Odyssey Sport"/>
    <x v="1"/>
    <n v="43050"/>
    <n v="4.4000000000000004"/>
    <n v="316"/>
    <s v="Platinum White Pearl"/>
    <s v="Blk Lth"/>
    <x v="1"/>
    <s v="19-28"/>
    <x v="0"/>
    <s v="10-Speed Automatic"/>
    <s v="V6 Cylinder Engine"/>
    <s v="5FNRL6H78PB023332"/>
    <n v="234003"/>
    <n v="0"/>
    <n v="5"/>
    <n v="5"/>
    <n v="4"/>
    <n v="4"/>
    <n v="4"/>
    <n v="5"/>
    <x v="21"/>
    <x v="0"/>
  </r>
  <r>
    <x v="3"/>
    <x v="0"/>
    <s v="Pilot Special Edition"/>
    <x v="1"/>
    <n v="43600"/>
    <n v="4.5999999999999996"/>
    <n v="245"/>
    <s v="Platinum White Pearl"/>
    <s v="Black"/>
    <x v="0"/>
    <s v="19-26"/>
    <x v="0"/>
    <s v="9-Speed Automatic"/>
    <s v="3.5L V6 24V GDI SOHC"/>
    <s v="5FNYF6H29NB105428"/>
    <s v="22H645"/>
    <n v="5"/>
    <n v="5"/>
    <n v="5"/>
    <n v="5"/>
    <n v="5"/>
    <n v="5"/>
    <n v="5"/>
    <x v="21"/>
    <x v="0"/>
  </r>
  <r>
    <x v="7"/>
    <x v="0"/>
    <s v="Odyssey Elite"/>
    <x v="1"/>
    <n v="50765"/>
    <n v="4.4000000000000004"/>
    <n v="316"/>
    <s v="‚Äì"/>
    <s v="White"/>
    <x v="1"/>
    <s v="19-28"/>
    <x v="0"/>
    <s v="10-Speed Automatic"/>
    <s v="V6 Cylinder Engine"/>
    <s v="5FNRL6H94PB017593"/>
    <n v="234005"/>
    <n v="0"/>
    <n v="5"/>
    <n v="5"/>
    <n v="4"/>
    <n v="4"/>
    <n v="4"/>
    <n v="5"/>
    <x v="21"/>
    <x v="0"/>
  </r>
  <r>
    <x v="3"/>
    <x v="0"/>
    <s v="Pilot EX-L"/>
    <x v="1"/>
    <n v="43195"/>
    <n v="5"/>
    <n v="316"/>
    <s v="Platinum White Pearl"/>
    <s v="Blk Lth"/>
    <x v="0"/>
    <s v="19-26"/>
    <x v="0"/>
    <s v="9-Speed Automatic"/>
    <s v="V6 Cylinder Engine"/>
    <s v="5FNYF6H53NB087521"/>
    <n v="225043"/>
    <n v="0"/>
    <n v="5"/>
    <n v="5"/>
    <n v="5"/>
    <n v="5"/>
    <n v="5"/>
    <n v="5"/>
    <x v="21"/>
    <x v="0"/>
  </r>
  <r>
    <x v="3"/>
    <x v="0"/>
    <s v="Passport EX-L"/>
    <x v="1"/>
    <n v="40995"/>
    <n v="4.9000000000000004"/>
    <n v="316"/>
    <s v="Crystal Black Pearl"/>
    <s v="Blk Lth-Trmmed Seats"/>
    <x v="0"/>
    <s v="19-24"/>
    <x v="0"/>
    <s v="9-Speed Automatic"/>
    <s v="V6 Cylinder Engine"/>
    <s v="5FNYF8H51NB026292"/>
    <n v="226018"/>
    <n v="0"/>
    <n v="5"/>
    <n v="5"/>
    <n v="4.9000000000000004"/>
    <n v="5"/>
    <n v="4.9000000000000004"/>
    <n v="5"/>
    <x v="21"/>
    <x v="0"/>
  </r>
  <r>
    <x v="7"/>
    <x v="0"/>
    <s v="Odyssey EX-L"/>
    <x v="1"/>
    <n v="41486"/>
    <n v="4.5999999999999996"/>
    <n v="1111"/>
    <s v="Blue"/>
    <s v="Gray"/>
    <x v="1"/>
    <m/>
    <x v="0"/>
    <s v="‚Äì"/>
    <s v="3.5L V6 24V GDI SOHC"/>
    <s v="5FNRL6H61PB035040"/>
    <s v="HA24942"/>
    <n v="5"/>
    <n v="5"/>
    <n v="5"/>
    <n v="4"/>
    <n v="4"/>
    <n v="4"/>
    <n v="5"/>
    <x v="21"/>
    <x v="0"/>
  </r>
  <r>
    <x v="7"/>
    <x v="0"/>
    <s v="CR-V Hybrid Sport Touring"/>
    <x v="1"/>
    <n v="40850"/>
    <n v="4.4000000000000004"/>
    <n v="316"/>
    <s v="Still Night Pearl"/>
    <s v="Blk Lth"/>
    <x v="0"/>
    <s v="40-34"/>
    <x v="1"/>
    <s v="electronic continuously variable"/>
    <s v="4 Cylinder Engine"/>
    <s v="2HKRS6H94PH806170"/>
    <n v="233022"/>
    <n v="0"/>
    <n v="5"/>
    <n v="3"/>
    <n v="4"/>
    <n v="4"/>
    <n v="5"/>
    <n v="5"/>
    <x v="21"/>
    <x v="0"/>
  </r>
  <r>
    <x v="7"/>
    <x v="0"/>
    <s v="CR-V Hybrid Sport Touring"/>
    <x v="1"/>
    <n v="40240"/>
    <n v="4.4000000000000004"/>
    <n v="316"/>
    <s v="Radiant Red Metallic"/>
    <s v="Black"/>
    <x v="0"/>
    <s v="40-34"/>
    <x v="1"/>
    <s v="eCVT"/>
    <s v="4 Cylinder Engine"/>
    <s v="2HKRS6H90PH801337"/>
    <n v="233006"/>
    <n v="10"/>
    <n v="5"/>
    <n v="3"/>
    <n v="4"/>
    <n v="4"/>
    <n v="5"/>
    <n v="5"/>
    <x v="21"/>
    <x v="0"/>
  </r>
  <r>
    <x v="7"/>
    <x v="0"/>
    <s v="CR-V Hybrid Sport Touring"/>
    <x v="1"/>
    <n v="40240"/>
    <n v="4.4000000000000004"/>
    <n v="316"/>
    <s v="Gray"/>
    <s v="Blk Lth"/>
    <x v="0"/>
    <s v="40-34"/>
    <x v="1"/>
    <s v="eCVT"/>
    <s v="4 Cylinder Engine"/>
    <s v="2HKRS6H90PH802651"/>
    <n v="233008"/>
    <n v="0"/>
    <n v="5"/>
    <n v="3"/>
    <n v="4"/>
    <n v="4"/>
    <n v="5"/>
    <n v="5"/>
    <x v="21"/>
    <x v="0"/>
  </r>
  <r>
    <x v="3"/>
    <x v="0"/>
    <s v="Accord Sport 1.5T"/>
    <x v="1"/>
    <n v="29720"/>
    <n v="4.5999999999999996"/>
    <n v="1641"/>
    <s v="Platinum White Pearl"/>
    <s v="Black"/>
    <x v="1"/>
    <s v="29-35"/>
    <x v="0"/>
    <s v="Automatic CVT"/>
    <s v="1.5L I4 16V GDI DOHC Turbo"/>
    <s v="1HGCV1F33NA115474"/>
    <s v="H22606"/>
    <n v="8"/>
    <n v="5"/>
    <n v="5"/>
    <n v="5"/>
    <n v="5"/>
    <n v="5"/>
    <n v="5"/>
    <x v="21"/>
    <x v="0"/>
  </r>
  <r>
    <x v="7"/>
    <x v="0"/>
    <s v="CR-V Hybrid Sport Touring"/>
    <x v="1"/>
    <n v="40809"/>
    <n v="4.5999999999999996"/>
    <n v="1111"/>
    <s v="Gray"/>
    <s v="Black"/>
    <x v="0"/>
    <m/>
    <x v="1"/>
    <s v="‚Äì"/>
    <s v="2.0L I4 16V GDI DOHC Hybrid"/>
    <s v="7FARS6H95PE006609"/>
    <s v="HA24963"/>
    <n v="4"/>
    <n v="5"/>
    <n v="3"/>
    <n v="4"/>
    <n v="4"/>
    <n v="5"/>
    <n v="5"/>
    <x v="21"/>
    <x v="0"/>
  </r>
  <r>
    <x v="7"/>
    <x v="0"/>
    <s v="CR-V Hybrid Sport Touring"/>
    <x v="1"/>
    <n v="40850"/>
    <n v="4.4000000000000004"/>
    <n v="316"/>
    <s v="Radiant Red Metallic"/>
    <s v="Blk Lth"/>
    <x v="0"/>
    <s v="40-34"/>
    <x v="1"/>
    <s v="electronic continuously variable"/>
    <s v="4 Cylinder Engine"/>
    <s v="2HKRS6H91PH806420"/>
    <n v="233021"/>
    <n v="0"/>
    <n v="5"/>
    <n v="3"/>
    <n v="4"/>
    <n v="4"/>
    <n v="5"/>
    <n v="5"/>
    <x v="21"/>
    <x v="0"/>
  </r>
  <r>
    <x v="7"/>
    <x v="0"/>
    <s v="Ridgeline RTL"/>
    <x v="1"/>
    <n v="43075"/>
    <n v="4.8"/>
    <n v="316"/>
    <s v="Modern Steel Metallic"/>
    <s v="Blk Lth"/>
    <x v="0"/>
    <s v="18-24"/>
    <x v="0"/>
    <s v="9-Speed Automatic"/>
    <s v="V6 Cylinder Engine"/>
    <s v="5FPYK3F5XPB007235"/>
    <n v="237006"/>
    <n v="0"/>
    <n v="5"/>
    <n v="4.8"/>
    <n v="4.8"/>
    <n v="4.2"/>
    <n v="5"/>
    <n v="5"/>
    <x v="21"/>
    <x v="0"/>
  </r>
  <r>
    <x v="7"/>
    <x v="0"/>
    <s v="CR-V EX"/>
    <x v="1"/>
    <n v="33855"/>
    <n v="4.7"/>
    <n v="316"/>
    <s v="Black"/>
    <s v="Gry Clth"/>
    <x v="0"/>
    <s v="27-32"/>
    <x v="0"/>
    <s v="CVT"/>
    <s v="4 Cylinder Engine"/>
    <s v="2HKRS4H46PH406734"/>
    <n v="233007"/>
    <n v="0"/>
    <n v="5"/>
    <n v="5"/>
    <n v="5"/>
    <n v="4"/>
    <n v="4"/>
    <n v="5"/>
    <x v="21"/>
    <x v="0"/>
  </r>
  <r>
    <x v="3"/>
    <x v="0"/>
    <s v="Pilot Sport"/>
    <x v="1"/>
    <n v="39995"/>
    <n v="5"/>
    <n v="316"/>
    <s v="Lunar Silver Metallic"/>
    <s v="Blk Lth"/>
    <x v="0"/>
    <s v="19-26"/>
    <x v="0"/>
    <s v="9-Speed Automatic"/>
    <s v="V6 Cylinder Engine"/>
    <s v="5FNYF6H39NB080233"/>
    <n v="225042"/>
    <n v="2"/>
    <n v="5"/>
    <n v="5"/>
    <n v="5"/>
    <n v="5"/>
    <n v="5"/>
    <n v="5"/>
    <x v="21"/>
    <x v="0"/>
  </r>
  <r>
    <x v="3"/>
    <x v="0"/>
    <s v="Passport Elite"/>
    <x v="1"/>
    <n v="47620"/>
    <n v="4.9000000000000004"/>
    <n v="316"/>
    <s v="Radiant Red Metallic II"/>
    <s v="Blk Perforated Lth-Trmmed"/>
    <x v="0"/>
    <s v="19-24"/>
    <x v="0"/>
    <s v="9-Speed Automatic"/>
    <s v="V6 Cylinder Engine"/>
    <s v="5FNYF8H08NB022907"/>
    <n v="226017"/>
    <n v="169"/>
    <n v="5"/>
    <n v="5"/>
    <n v="4.9000000000000004"/>
    <n v="5"/>
    <n v="4.9000000000000004"/>
    <n v="5"/>
    <x v="21"/>
    <x v="0"/>
  </r>
  <r>
    <x v="3"/>
    <x v="0"/>
    <s v="Pilot Touring 7-Passenger"/>
    <x v="1"/>
    <n v="48465"/>
    <n v="4.9000000000000004"/>
    <n v="574"/>
    <s v="Lunar Silver"/>
    <s v="Gray"/>
    <x v="0"/>
    <s v="19-26"/>
    <x v="0"/>
    <s v="9-Speed Automatic"/>
    <s v="3.5L V6 24V GDI SOHC"/>
    <s v="5FNYF6H69NB089041"/>
    <s v="22-0517"/>
    <n v="0"/>
    <n v="5"/>
    <n v="5"/>
    <n v="5"/>
    <n v="5"/>
    <n v="5"/>
    <n v="5"/>
    <x v="21"/>
    <x v="0"/>
  </r>
  <r>
    <x v="7"/>
    <x v="0"/>
    <s v="CR-V Hybrid Sport Touring"/>
    <x v="1"/>
    <n v="40072"/>
    <n v="4.5999999999999996"/>
    <n v="1111"/>
    <s v="Gray"/>
    <s v="Gray"/>
    <x v="0"/>
    <m/>
    <x v="1"/>
    <s v="‚Äì"/>
    <s v="2.0L I4 16V GDI DOHC Hybrid"/>
    <s v="2HKRS6H97PH806907"/>
    <s v="HA24949"/>
    <n v="5"/>
    <n v="5"/>
    <n v="3"/>
    <n v="4"/>
    <n v="4"/>
    <n v="5"/>
    <n v="5"/>
    <x v="21"/>
    <x v="0"/>
  </r>
  <r>
    <x v="7"/>
    <x v="0"/>
    <s v="CR-V EX-L"/>
    <x v="1"/>
    <n v="36505"/>
    <n v="4.7"/>
    <n v="316"/>
    <s v="Lunar Silver Metallic"/>
    <s v="Blk Lth"/>
    <x v="0"/>
    <s v="27-32"/>
    <x v="0"/>
    <s v="CVT"/>
    <s v="4 Cylinder Engine"/>
    <s v="2HKRS4H76PH402211"/>
    <n v="233001"/>
    <n v="71"/>
    <n v="5"/>
    <n v="5"/>
    <n v="5"/>
    <n v="4"/>
    <n v="4"/>
    <n v="5"/>
    <x v="21"/>
    <x v="0"/>
  </r>
  <r>
    <x v="7"/>
    <x v="0"/>
    <s v="CR-V Hybrid Sport Touring"/>
    <x v="1"/>
    <n v="40240"/>
    <n v="4.4000000000000004"/>
    <n v="316"/>
    <s v="Radiant Red Metallic"/>
    <s v="Blk Lth"/>
    <x v="0"/>
    <s v="40-34"/>
    <x v="1"/>
    <s v="eCVT"/>
    <s v="4 Cylinder Engine"/>
    <s v="7FARS6H95PE002169"/>
    <n v="233014"/>
    <n v="0"/>
    <n v="5"/>
    <n v="3"/>
    <n v="4"/>
    <n v="4"/>
    <n v="5"/>
    <n v="5"/>
    <x v="21"/>
    <x v="0"/>
  </r>
  <r>
    <x v="5"/>
    <x v="0"/>
    <s v="Pilot Special Edition"/>
    <x v="0"/>
    <n v="32500"/>
    <n v="4.3"/>
    <n v="111"/>
    <s v="Platinum White Pearl"/>
    <s v="Black"/>
    <x v="1"/>
    <s v="20-27"/>
    <x v="0"/>
    <s v="9-Speed Automatic"/>
    <s v="3.5L V6 24V GDI SOHC"/>
    <s v="5FNYF5H25MB009188"/>
    <s v="MB009188"/>
    <n v="53142"/>
    <n v="4.9000000000000004"/>
    <n v="4.8"/>
    <n v="4.8"/>
    <n v="4.7"/>
    <n v="4.7"/>
    <n v="4.8"/>
    <x v="21"/>
    <x v="0"/>
  </r>
  <r>
    <x v="3"/>
    <x v="0"/>
    <s v="HR-V EX-L"/>
    <x v="0"/>
    <n v="29990"/>
    <n v="5"/>
    <n v="15"/>
    <s v="Lunar Silver Metallic"/>
    <s v="Black"/>
    <x v="0"/>
    <s v="26-31"/>
    <x v="0"/>
    <s v="Automatic CVT"/>
    <s v="1.8L I4 16V MPFI SOHC"/>
    <s v="3CZRU6H7XNM712966"/>
    <s v="NM712966"/>
    <n v="2852"/>
    <n v="3.8"/>
    <n v="3.2"/>
    <n v="3.6"/>
    <n v="3.6"/>
    <n v="4.2"/>
    <n v="4.2"/>
    <x v="21"/>
    <x v="0"/>
  </r>
  <r>
    <x v="4"/>
    <x v="0"/>
    <s v="Civic LX"/>
    <x v="1"/>
    <n v="21900"/>
    <n v="4.5999999999999996"/>
    <n v="178"/>
    <s v="Cosmic Blue Metallic"/>
    <s v="Black"/>
    <x v="1"/>
    <s v="30-38"/>
    <x v="0"/>
    <s v="Automatic CVT"/>
    <s v="2.0L I4 16V MPFI DOHC"/>
    <s v="2HGFC2F62LH541951"/>
    <s v="M1N541951"/>
    <n v="14943"/>
    <n v="4.8"/>
    <n v="4.8"/>
    <n v="4.9000000000000004"/>
    <n v="4.8"/>
    <n v="4.9000000000000004"/>
    <n v="4.9000000000000004"/>
    <x v="21"/>
    <x v="0"/>
  </r>
  <r>
    <x v="3"/>
    <x v="0"/>
    <s v="Accord Hybrid Base"/>
    <x v="1"/>
    <n v="32560"/>
    <n v="5"/>
    <n v="316"/>
    <s v="Platinum White Pearl"/>
    <s v="Blk Fabric W/Synthetic Lt"/>
    <x v="1"/>
    <s v="44-41"/>
    <x v="1"/>
    <s v="eCVT"/>
    <s v="4 Cylinder Engine"/>
    <s v="1HGCV3F22NA043041"/>
    <n v="220050"/>
    <n v="10"/>
    <n v="4.9000000000000004"/>
    <n v="5"/>
    <n v="5"/>
    <n v="4.9000000000000004"/>
    <n v="4.9000000000000004"/>
    <n v="5"/>
    <x v="21"/>
    <x v="0"/>
  </r>
  <r>
    <x v="11"/>
    <x v="0"/>
    <s v="Odyssey EX-L"/>
    <x v="0"/>
    <n v="26550"/>
    <n v="4.8"/>
    <n v="172"/>
    <s v="White Diamond Pearl"/>
    <s v="Beige"/>
    <x v="1"/>
    <s v="19-27"/>
    <x v="0"/>
    <s v="6-Speed Automatic"/>
    <s v="3.5L V6 24V MPFI SOHC"/>
    <s v="5FNRL5H60HB017723"/>
    <s v="M23090A"/>
    <n v="54225"/>
    <n v="4.8"/>
    <n v="4.5999999999999996"/>
    <n v="4.8"/>
    <n v="4.5999999999999996"/>
    <n v="4.7"/>
    <n v="4.8"/>
    <x v="21"/>
    <x v="0"/>
  </r>
  <r>
    <x v="3"/>
    <x v="0"/>
    <s v="Accord Sport SE 1.5T"/>
    <x v="1"/>
    <n v="31960"/>
    <n v="5"/>
    <n v="316"/>
    <s v="Sonic Gray Pearl"/>
    <s v="Blk Perforated Lth"/>
    <x v="1"/>
    <s v="29-35"/>
    <x v="0"/>
    <s v="CVT"/>
    <s v="4 Cylinder Engine"/>
    <s v="1HGCV1F49NA092078"/>
    <n v="220054"/>
    <n v="0"/>
    <n v="5"/>
    <n v="5"/>
    <n v="5"/>
    <n v="5"/>
    <n v="5"/>
    <n v="5"/>
    <x v="21"/>
    <x v="0"/>
  </r>
  <r>
    <x v="7"/>
    <x v="0"/>
    <s v="CR-V Hybrid Sport Touring"/>
    <x v="1"/>
    <n v="40395"/>
    <n v="4.4000000000000004"/>
    <n v="316"/>
    <s v="Meteorite Gray Metallic"/>
    <s v="Blk Lth"/>
    <x v="0"/>
    <s v="40-34"/>
    <x v="1"/>
    <s v="electronic continuously variable"/>
    <s v="4 Cylinder Engine"/>
    <s v="7FARS6H9XPE004970"/>
    <n v="233019"/>
    <n v="0"/>
    <n v="5"/>
    <n v="3"/>
    <n v="4"/>
    <n v="4"/>
    <n v="5"/>
    <n v="5"/>
    <x v="21"/>
    <x v="0"/>
  </r>
  <r>
    <x v="7"/>
    <x v="0"/>
    <s v="CR-V EX-L"/>
    <x v="1"/>
    <n v="36505"/>
    <n v="4.9000000000000004"/>
    <n v="574"/>
    <s v="Crystal Black Pearl"/>
    <s v="Black"/>
    <x v="0"/>
    <m/>
    <x v="0"/>
    <s v="Automatic CVT"/>
    <s v="1.5L I4 16V GDI DOHC Turbo"/>
    <s v="5J6RS4H75PL000671"/>
    <s v="23-0030"/>
    <n v="0"/>
    <n v="5"/>
    <n v="5"/>
    <n v="5"/>
    <n v="4"/>
    <n v="4"/>
    <n v="5"/>
    <x v="21"/>
    <x v="0"/>
  </r>
  <r>
    <x v="7"/>
    <x v="0"/>
    <s v="HR-V Sport"/>
    <x v="1"/>
    <n v="28395"/>
    <n v="4.9000000000000004"/>
    <n v="826"/>
    <s v="Crystal Black Pearl"/>
    <s v="Black"/>
    <x v="0"/>
    <m/>
    <x v="0"/>
    <s v="Automatic CVT"/>
    <s v="2.0L I4 16V GDI DOHC"/>
    <s v="3CZRZ2H54PM701618"/>
    <s v="PM701618"/>
    <n v="7"/>
    <n v="4"/>
    <n v="5"/>
    <n v="4"/>
    <n v="5"/>
    <n v="5"/>
    <n v="5"/>
    <x v="21"/>
    <x v="0"/>
  </r>
  <r>
    <x v="3"/>
    <x v="0"/>
    <s v="Accord Sport 1.5T"/>
    <x v="1"/>
    <n v="30470"/>
    <n v="5"/>
    <n v="316"/>
    <s v="Sonic Gray Pearl"/>
    <s v="Blk Fabric W/Synthetic Lt"/>
    <x v="1"/>
    <s v="29-35"/>
    <x v="0"/>
    <s v="CVT"/>
    <s v="4 Cylinder Engine"/>
    <s v="1HGCV1F33NA093881"/>
    <n v="220047"/>
    <n v="2"/>
    <n v="5"/>
    <n v="5"/>
    <n v="5"/>
    <n v="5"/>
    <n v="5"/>
    <n v="5"/>
    <x v="21"/>
    <x v="0"/>
  </r>
  <r>
    <x v="7"/>
    <x v="0"/>
    <s v="CR-V EX-L"/>
    <x v="1"/>
    <n v="36900"/>
    <n v="4.9000000000000004"/>
    <n v="574"/>
    <s v="Still Night Pearl"/>
    <s v="Black"/>
    <x v="0"/>
    <m/>
    <x v="0"/>
    <s v="Automatic CVT"/>
    <s v="1.5L I4 16V GDI DOHC Turbo"/>
    <s v="2HKRS4H75PH402166"/>
    <s v="23-0025"/>
    <n v="0"/>
    <n v="5"/>
    <n v="5"/>
    <n v="5"/>
    <n v="4"/>
    <n v="4"/>
    <n v="5"/>
    <x v="21"/>
    <x v="0"/>
  </r>
  <r>
    <x v="3"/>
    <x v="0"/>
    <s v="Accord Hybrid Base"/>
    <x v="1"/>
    <n v="32560"/>
    <n v="5"/>
    <n v="316"/>
    <s v="Sonic Gray Pearl"/>
    <s v="Blk Fabric W/Synthetic Lt"/>
    <x v="1"/>
    <s v="44-41"/>
    <x v="1"/>
    <s v="eCVT"/>
    <s v="4 Cylinder Engine"/>
    <s v="1HGCV3F27NA048042"/>
    <n v="220058"/>
    <n v="0"/>
    <n v="4.9000000000000004"/>
    <n v="5"/>
    <n v="5"/>
    <n v="4.9000000000000004"/>
    <n v="4.9000000000000004"/>
    <n v="5"/>
    <x v="21"/>
    <x v="0"/>
  </r>
  <r>
    <x v="7"/>
    <x v="0"/>
    <s v="CR-V EX"/>
    <x v="1"/>
    <n v="34250"/>
    <n v="4.7"/>
    <n v="316"/>
    <s v="Gray"/>
    <s v="Blk Clth"/>
    <x v="0"/>
    <s v="27-32"/>
    <x v="0"/>
    <s v="CVT"/>
    <s v="4 Cylinder Engine"/>
    <s v="7FARS4H46PE001864"/>
    <n v="233003"/>
    <n v="4"/>
    <n v="5"/>
    <n v="5"/>
    <n v="5"/>
    <n v="4"/>
    <n v="4"/>
    <n v="5"/>
    <x v="21"/>
    <x v="0"/>
  </r>
  <r>
    <x v="7"/>
    <x v="0"/>
    <s v="Odyssey EX-L"/>
    <x v="1"/>
    <n v="41905"/>
    <n v="4.4000000000000004"/>
    <n v="316"/>
    <s v="Obsidian Blue Pearl"/>
    <s v="Gry Lth"/>
    <x v="1"/>
    <s v="19-28"/>
    <x v="0"/>
    <s v="10-SPEED A/T"/>
    <s v="V6 Cylinder Engine"/>
    <s v="5FNRL6H68PB034600"/>
    <n v="234007"/>
    <n v="0"/>
    <n v="5"/>
    <n v="5"/>
    <n v="4"/>
    <n v="4"/>
    <n v="4"/>
    <n v="5"/>
    <x v="21"/>
    <x v="0"/>
  </r>
  <r>
    <x v="7"/>
    <x v="0"/>
    <s v="Odyssey EX-L"/>
    <x v="1"/>
    <n v="42318"/>
    <n v="4.5999999999999996"/>
    <n v="1111"/>
    <s v="White"/>
    <s v="Black"/>
    <x v="1"/>
    <m/>
    <x v="0"/>
    <s v="‚Äì"/>
    <s v="3.5L V6 24V GDI SOHC"/>
    <s v="5FNRL6H64PB038904"/>
    <s v="HA24967"/>
    <n v="0"/>
    <n v="5"/>
    <n v="5"/>
    <n v="4"/>
    <n v="4"/>
    <n v="4"/>
    <n v="5"/>
    <x v="21"/>
    <x v="0"/>
  </r>
  <r>
    <x v="7"/>
    <x v="0"/>
    <s v="Odyssey Sport"/>
    <x v="1"/>
    <n v="43160"/>
    <n v="2.2000000000000002"/>
    <n v="338"/>
    <s v="Radiant Red Metallic II"/>
    <s v="Black"/>
    <x v="1"/>
    <m/>
    <x v="0"/>
    <s v="10-Speed Automatic"/>
    <s v="3.5L V6 24V GDI SOHC"/>
    <s v="5FNRL6H79PB034419"/>
    <s v="934419B"/>
    <n v="3"/>
    <n v="5"/>
    <n v="5"/>
    <n v="4"/>
    <n v="4"/>
    <n v="4"/>
    <n v="5"/>
    <x v="21"/>
    <x v="0"/>
  </r>
  <r>
    <x v="7"/>
    <x v="0"/>
    <s v="Odyssey Sport"/>
    <x v="0"/>
    <n v="45000"/>
    <n v="4.5"/>
    <n v="59"/>
    <s v="Crystal Black Pearl"/>
    <s v="Black"/>
    <x v="1"/>
    <m/>
    <x v="0"/>
    <s v="10-Speed Automatic"/>
    <s v="3.5L V6 24V GDI SOHC"/>
    <s v="5FNRL6H75PB012580"/>
    <n v="1554"/>
    <n v="298"/>
    <n v="5"/>
    <n v="5"/>
    <n v="4"/>
    <n v="4"/>
    <n v="4"/>
    <n v="5"/>
    <x v="21"/>
    <x v="0"/>
  </r>
  <r>
    <x v="7"/>
    <x v="0"/>
    <s v="Odyssey Sport"/>
    <x v="1"/>
    <n v="42655"/>
    <n v="4.9000000000000004"/>
    <n v="2481"/>
    <s v="Celestial Blue Metallic"/>
    <s v="Black"/>
    <x v="1"/>
    <m/>
    <x v="0"/>
    <s v="10-Speed Automatic"/>
    <s v="3.5L V6 24V GDI SOHC"/>
    <s v="5FNRL6H78PB032483"/>
    <s v="PB032483"/>
    <n v="5"/>
    <n v="5"/>
    <n v="5"/>
    <n v="4"/>
    <n v="4"/>
    <n v="4"/>
    <n v="5"/>
    <x v="21"/>
    <x v="0"/>
  </r>
  <r>
    <x v="5"/>
    <x v="0"/>
    <s v="Accord Hybrid Touring"/>
    <x v="1"/>
    <n v="34858"/>
    <n v="4.9000000000000004"/>
    <n v="2481"/>
    <s v="Lunar Silver Metallic"/>
    <s v="Gray"/>
    <x v="1"/>
    <s v="44-41"/>
    <x v="1"/>
    <s v="Automatic CVT"/>
    <s v="2.0L I4 16V MPFI DOHC Hybrid"/>
    <s v="1HGCV3F98MA004806"/>
    <s v="MA004806A"/>
    <n v="25821"/>
    <n v="4.7"/>
    <n v="4.5"/>
    <n v="4.5"/>
    <n v="4.4000000000000004"/>
    <n v="4.5999999999999996"/>
    <n v="4.4000000000000004"/>
    <x v="21"/>
    <x v="0"/>
  </r>
  <r>
    <x v="7"/>
    <x v="0"/>
    <s v="Odyssey EX-L"/>
    <x v="1"/>
    <n v="42360"/>
    <n v="5"/>
    <n v="962"/>
    <s v="Pacific Pewter Metallic"/>
    <s v="Mocha"/>
    <x v="1"/>
    <m/>
    <x v="0"/>
    <s v="Automatic"/>
    <s v="3.5L V6 24V GDI SOHC"/>
    <s v="5FNRL6H68PB037707"/>
    <s v="PB037707"/>
    <n v="4"/>
    <n v="5"/>
    <n v="5"/>
    <n v="4"/>
    <n v="4"/>
    <n v="4"/>
    <n v="5"/>
    <x v="21"/>
    <x v="0"/>
  </r>
  <r>
    <x v="7"/>
    <x v="0"/>
    <s v="Ridgeline RTL-E"/>
    <x v="1"/>
    <n v="45595"/>
    <n v="4.8"/>
    <n v="316"/>
    <s v="Platinum White Pearl"/>
    <s v="Bge Lth"/>
    <x v="0"/>
    <s v="18-24"/>
    <x v="0"/>
    <s v="9-Speed Automatic"/>
    <s v="V6 Cylinder Engine"/>
    <s v="5FPYK3F7XPB004837"/>
    <n v="237003"/>
    <n v="4"/>
    <n v="5"/>
    <n v="4.8"/>
    <n v="4.8"/>
    <n v="4.2"/>
    <n v="5"/>
    <n v="5"/>
    <x v="21"/>
    <x v="0"/>
  </r>
  <r>
    <x v="5"/>
    <x v="0"/>
    <s v="Pilot EX-L"/>
    <x v="1"/>
    <n v="33395"/>
    <n v="4.5999999999999996"/>
    <n v="245"/>
    <s v="Platinum White Pearl"/>
    <s v="Black"/>
    <x v="0"/>
    <s v="19-26"/>
    <x v="0"/>
    <s v="9-Speed Automatic"/>
    <s v="3.5L V6 24V GDI SOHC"/>
    <s v="5FNYF6H58MB022954"/>
    <s v="R7659"/>
    <n v="32572"/>
    <n v="4.9000000000000004"/>
    <n v="4.8"/>
    <n v="4.8"/>
    <n v="4.7"/>
    <n v="4.7"/>
    <n v="4.8"/>
    <x v="21"/>
    <x v="0"/>
  </r>
  <r>
    <x v="7"/>
    <x v="0"/>
    <s v="Odyssey Touring"/>
    <x v="1"/>
    <n v="46400"/>
    <n v="4.8"/>
    <n v="184"/>
    <s v="Platinum White Pearl"/>
    <s v="Black"/>
    <x v="1"/>
    <m/>
    <x v="0"/>
    <s v="10-Speed Automatic"/>
    <s v="3.5L V6 24V GDI SOHC"/>
    <s v="5FNRL6H83PB038006"/>
    <s v="H1957"/>
    <n v="5"/>
    <n v="5"/>
    <n v="5"/>
    <n v="4"/>
    <n v="4"/>
    <n v="4"/>
    <n v="5"/>
    <x v="21"/>
    <x v="0"/>
  </r>
  <r>
    <x v="5"/>
    <x v="0"/>
    <s v="CR-V Special Edition"/>
    <x v="1"/>
    <n v="28500"/>
    <n v="4.5999999999999996"/>
    <n v="1641"/>
    <s v="Red"/>
    <s v="Black"/>
    <x v="0"/>
    <s v="27-32"/>
    <x v="0"/>
    <s v="Automatic CVT"/>
    <s v="1.5L I4 16V GDI DOHC Turbo"/>
    <s v="7FARW2H78ME033861"/>
    <s v="H22594A"/>
    <n v="16314"/>
    <n v="4.9000000000000004"/>
    <n v="4.8"/>
    <n v="4.8"/>
    <n v="4.8"/>
    <n v="4.9000000000000004"/>
    <n v="4.9000000000000004"/>
    <x v="21"/>
    <x v="0"/>
  </r>
  <r>
    <x v="7"/>
    <x v="0"/>
    <s v="Pilot Touring"/>
    <x v="1"/>
    <n v="50240"/>
    <n v="4.9000000000000004"/>
    <n v="826"/>
    <s v="Platinum White"/>
    <s v="White"/>
    <x v="0"/>
    <m/>
    <x v="0"/>
    <s v="10-Speed Automatic"/>
    <s v="3.5L V6 24V GDI DOHC"/>
    <s v="5FNYG1H73PB000978"/>
    <s v="PB000978"/>
    <n v="1"/>
    <n v="2"/>
    <n v="0"/>
    <n v="2"/>
    <n v="1"/>
    <n v="0"/>
    <n v="0"/>
    <x v="21"/>
    <x v="0"/>
  </r>
  <r>
    <x v="19"/>
    <x v="0"/>
    <s v="Civic Hybrid"/>
    <x v="0"/>
    <n v="1995"/>
    <n v="2.2000000000000002"/>
    <n v="212"/>
    <s v="Blue"/>
    <s v="Gray"/>
    <x v="1"/>
    <s v="46-51"/>
    <x v="1"/>
    <s v="5-Speed Manual"/>
    <s v="1.3L I4 8V MPFI SOHC Hybrid"/>
    <s v="JHMES95695S014118"/>
    <n v="28109"/>
    <n v="214100"/>
    <n v="4.5"/>
    <n v="4.2"/>
    <n v="4.2"/>
    <n v="4.3"/>
    <n v="4"/>
    <n v="4"/>
    <x v="21"/>
    <x v="0"/>
  </r>
  <r>
    <x v="7"/>
    <x v="0"/>
    <s v="Civic Touring"/>
    <x v="1"/>
    <n v="31140"/>
    <n v="2.2000000000000002"/>
    <n v="212"/>
    <s v="Mist"/>
    <s v="Blk Lth"/>
    <x v="1"/>
    <s v="31-38"/>
    <x v="0"/>
    <s v="CVT"/>
    <s v="4 Cylinder Engine"/>
    <s v="2HGFE1F94PH300087"/>
    <n v="232002"/>
    <n v="0"/>
    <n v="2"/>
    <n v="0"/>
    <n v="2"/>
    <n v="1"/>
    <n v="0"/>
    <n v="0"/>
    <x v="21"/>
    <x v="0"/>
  </r>
  <r>
    <x v="7"/>
    <x v="0"/>
    <s v="Odyssey Sport"/>
    <x v="1"/>
    <n v="42705"/>
    <n v="2.2000000000000002"/>
    <n v="338"/>
    <s v="Crystal Black Pearl"/>
    <s v="Black"/>
    <x v="1"/>
    <m/>
    <x v="0"/>
    <s v="10-Speed Automatic"/>
    <s v="3.5L V6 24V GDI SOHC"/>
    <s v="5FNRL6H76PB036497"/>
    <n v="936497"/>
    <n v="3"/>
    <n v="5"/>
    <n v="5"/>
    <n v="4"/>
    <n v="4"/>
    <n v="4"/>
    <n v="5"/>
    <x v="21"/>
    <x v="0"/>
  </r>
  <r>
    <x v="3"/>
    <x v="0"/>
    <s v="Accord Sport 2.0T"/>
    <x v="1"/>
    <n v="34255"/>
    <n v="4.5999999999999996"/>
    <n v="245"/>
    <s v="Lunar Silver Metallic"/>
    <s v="Black"/>
    <x v="1"/>
    <s v="22-32"/>
    <x v="0"/>
    <s v="10-Speed Automatic"/>
    <s v="2.0L I4 16V GDI DOHC Turbo"/>
    <s v="1HGCV2F39NA024408"/>
    <s v="22H652"/>
    <n v="3"/>
    <n v="5"/>
    <n v="5"/>
    <n v="5"/>
    <n v="5"/>
    <n v="5"/>
    <n v="5"/>
    <x v="21"/>
    <x v="0"/>
  </r>
  <r>
    <x v="5"/>
    <x v="0"/>
    <s v="Pilot EX-L"/>
    <x v="0"/>
    <n v="33995"/>
    <n v="4.8"/>
    <n v="19"/>
    <s v="Crystal Black Pearl"/>
    <s v="Black"/>
    <x v="0"/>
    <s v="19-26"/>
    <x v="0"/>
    <s v="9-SPEED A/T"/>
    <s v="V6 Cylinder Engine"/>
    <s v="5FNYF6H56MB032995"/>
    <n v="10812"/>
    <n v="16831"/>
    <n v="4.9000000000000004"/>
    <n v="4.8"/>
    <n v="4.8"/>
    <n v="4.7"/>
    <n v="4.7"/>
    <n v="4.8"/>
    <x v="21"/>
    <x v="0"/>
  </r>
  <r>
    <x v="3"/>
    <x v="0"/>
    <s v="Accord Sport 1.5T"/>
    <x v="1"/>
    <n v="30470"/>
    <n v="3.5"/>
    <n v="162"/>
    <s v="Platinum White Pearl"/>
    <s v="Black"/>
    <x v="1"/>
    <s v="29-35"/>
    <x v="0"/>
    <s v="Automatic CVT"/>
    <s v="1.5L I4 16V GDI DOHC Turbo"/>
    <s v="1HGCV1F38NA091480"/>
    <s v="NA091480"/>
    <n v="3"/>
    <n v="5"/>
    <n v="5"/>
    <n v="5"/>
    <n v="5"/>
    <n v="5"/>
    <n v="5"/>
    <x v="21"/>
    <x v="0"/>
  </r>
  <r>
    <x v="3"/>
    <x v="0"/>
    <s v="Accord Sport 1.5T"/>
    <x v="1"/>
    <n v="29470"/>
    <n v="4.9000000000000004"/>
    <n v="826"/>
    <s v="Platinum White Pearl"/>
    <s v="Black"/>
    <x v="1"/>
    <s v="29-35"/>
    <x v="0"/>
    <s v="Automatic CVT"/>
    <s v="1.5L I4 16V GDI DOHC Turbo"/>
    <s v="1HGCV1F38NA116555"/>
    <s v="NA116555"/>
    <n v="9"/>
    <n v="5"/>
    <n v="5"/>
    <n v="5"/>
    <n v="5"/>
    <n v="5"/>
    <n v="5"/>
    <x v="21"/>
    <x v="0"/>
  </r>
  <r>
    <x v="5"/>
    <x v="0"/>
    <s v="Pilot EX-L"/>
    <x v="1"/>
    <n v="35990"/>
    <n v="4.9000000000000004"/>
    <n v="826"/>
    <s v="Crystal Black Pearl"/>
    <s v="Black"/>
    <x v="0"/>
    <s v="19-26"/>
    <x v="0"/>
    <s v="9-Speed Automatic"/>
    <s v="3.5L V6 24V GDI SOHC"/>
    <s v="5FNYF6H50MB058699"/>
    <s v="B058699A"/>
    <n v="33748"/>
    <n v="4.9000000000000004"/>
    <n v="4.8"/>
    <n v="4.8"/>
    <n v="4.7"/>
    <n v="4.7"/>
    <n v="4.8"/>
    <x v="21"/>
    <x v="0"/>
  </r>
  <r>
    <x v="3"/>
    <x v="0"/>
    <s v="Insight EX"/>
    <x v="1"/>
    <n v="27990"/>
    <n v="4.9000000000000004"/>
    <n v="826"/>
    <s v="Crystal Black Pearl"/>
    <s v="Black"/>
    <x v="1"/>
    <s v="55-49"/>
    <x v="1"/>
    <s v="Automatic CVT"/>
    <s v="1.5L I4 16V MPFI DOHC Hybrid"/>
    <s v="19XZE4F51NE004639"/>
    <s v="E004639A"/>
    <n v="19973"/>
    <n v="2"/>
    <n v="0"/>
    <n v="2"/>
    <n v="1"/>
    <n v="0"/>
    <n v="0"/>
    <x v="21"/>
    <x v="0"/>
  </r>
  <r>
    <x v="7"/>
    <x v="0"/>
    <s v="CR-V EX-L"/>
    <x v="1"/>
    <n v="36900"/>
    <n v="4.5999999999999996"/>
    <n v="178"/>
    <s v="Platinum White Pearl"/>
    <s v="Black"/>
    <x v="0"/>
    <m/>
    <x v="0"/>
    <s v="Automatic CVT"/>
    <s v="1.5L I4 16V GDI DOHC Turbo"/>
    <s v="2HKRS4H78PH401299"/>
    <s v="M0F401299"/>
    <n v="7"/>
    <n v="5"/>
    <n v="5"/>
    <n v="5"/>
    <n v="4"/>
    <n v="4"/>
    <n v="5"/>
    <x v="21"/>
    <x v="0"/>
  </r>
  <r>
    <x v="7"/>
    <x v="0"/>
    <s v="Odyssey Touring"/>
    <x v="1"/>
    <n v="46400"/>
    <n v="4.8"/>
    <n v="184"/>
    <s v="Pacific Pewter Metallic"/>
    <s v="Mocha"/>
    <x v="1"/>
    <m/>
    <x v="0"/>
    <s v="10-Speed Automatic"/>
    <s v="3.5L V6 24V GDI SOHC"/>
    <s v="5FNRL6H81PB036982"/>
    <s v="H1955"/>
    <n v="6"/>
    <n v="5"/>
    <n v="5"/>
    <n v="4"/>
    <n v="4"/>
    <n v="4"/>
    <n v="5"/>
    <x v="21"/>
    <x v="0"/>
  </r>
  <r>
    <x v="4"/>
    <x v="0"/>
    <s v="Accord EX-L"/>
    <x v="1"/>
    <n v="26383"/>
    <n v="4.5999999999999996"/>
    <n v="1111"/>
    <s v="White"/>
    <s v="Black"/>
    <x v="1"/>
    <s v="30-38"/>
    <x v="0"/>
    <s v="Automatic CVT"/>
    <s v="1.5L I4 16V GDI DOHC Turbo"/>
    <s v="1HGCV1F54LA040041"/>
    <s v="HA24871A"/>
    <n v="30185"/>
    <n v="4.8"/>
    <n v="4.8"/>
    <n v="4.8"/>
    <n v="4.8"/>
    <n v="4.9000000000000004"/>
    <n v="4.9000000000000004"/>
    <x v="21"/>
    <x v="0"/>
  </r>
  <r>
    <x v="7"/>
    <x v="0"/>
    <s v="CR-V Hybrid Sport Touring"/>
    <x v="1"/>
    <n v="40240"/>
    <n v="2.2000000000000002"/>
    <n v="338"/>
    <s v="Platinum White Pearl"/>
    <s v="Gray"/>
    <x v="0"/>
    <m/>
    <x v="1"/>
    <s v="Automatic CVT"/>
    <s v="2.0L I4 16V GDI DOHC Hybrid"/>
    <s v="2HKRS6H97PH800797"/>
    <n v="900797"/>
    <n v="3"/>
    <n v="5"/>
    <n v="3"/>
    <n v="4"/>
    <n v="4"/>
    <n v="5"/>
    <n v="5"/>
    <x v="21"/>
    <x v="0"/>
  </r>
  <r>
    <x v="7"/>
    <x v="0"/>
    <s v="HR-V Sport"/>
    <x v="1"/>
    <n v="28293"/>
    <n v="4.5999999999999996"/>
    <n v="1111"/>
    <s v="White"/>
    <s v="Black"/>
    <x v="0"/>
    <m/>
    <x v="0"/>
    <s v="‚Äì"/>
    <s v="2.0L I4 16V GDI DOHC"/>
    <s v="3CZRZ2H53PM728938"/>
    <s v="HA24947"/>
    <n v="0"/>
    <n v="4"/>
    <n v="5"/>
    <n v="4"/>
    <n v="5"/>
    <n v="5"/>
    <n v="5"/>
    <x v="21"/>
    <x v="0"/>
  </r>
  <r>
    <x v="7"/>
    <x v="0"/>
    <s v="Civic Sport Touring"/>
    <x v="1"/>
    <n v="32040"/>
    <n v="4.3"/>
    <n v="697"/>
    <s v="Smokey Mauve Pearl"/>
    <s v="Blk Lth-Trmmed"/>
    <x v="1"/>
    <s v="30-37"/>
    <x v="0"/>
    <s v="CVT"/>
    <s v="4 Cylinder Engine"/>
    <s v="19XFL1H81PE000608"/>
    <n v="232003"/>
    <n v="0"/>
    <n v="2"/>
    <n v="0"/>
    <n v="2"/>
    <n v="1"/>
    <n v="0"/>
    <n v="0"/>
    <x v="21"/>
    <x v="0"/>
  </r>
  <r>
    <x v="5"/>
    <x v="0"/>
    <s v="HR-V EX-L"/>
    <x v="0"/>
    <n v="26824"/>
    <n v="4.2"/>
    <n v="9"/>
    <s v="Crystal Black Pearl"/>
    <s v="Black"/>
    <x v="0"/>
    <s v="26-31"/>
    <x v="0"/>
    <s v="Automatic CVT"/>
    <s v="1.8L I4 16V MPFI SOHC"/>
    <s v="3CZRU6H77MM744157"/>
    <s v="C22137C"/>
    <n v="35313"/>
    <n v="4.7"/>
    <n v="4.5999999999999996"/>
    <n v="4.5999999999999996"/>
    <n v="4.7"/>
    <n v="4.7"/>
    <n v="4.8"/>
    <x v="21"/>
    <x v="0"/>
  </r>
  <r>
    <x v="7"/>
    <x v="0"/>
    <s v="Pilot TrailSport"/>
    <x v="1"/>
    <n v="50040"/>
    <n v="4.5999999999999996"/>
    <n v="1641"/>
    <s v="Sky"/>
    <s v="Black"/>
    <x v="0"/>
    <m/>
    <x v="0"/>
    <s v="10-Speed Automatic"/>
    <s v="3.5L V6 24V GDI DOHC"/>
    <s v="5FNYG1H6XPB001438"/>
    <s v="H23118"/>
    <n v="5"/>
    <n v="2"/>
    <n v="0"/>
    <n v="2"/>
    <n v="1"/>
    <n v="0"/>
    <n v="0"/>
    <x v="21"/>
    <x v="0"/>
  </r>
  <r>
    <x v="4"/>
    <x v="0"/>
    <s v="Accord Sport 1.5T"/>
    <x v="0"/>
    <n v="24000"/>
    <n v="4.4000000000000004"/>
    <n v="1846"/>
    <s v="Lunar Silver Metallic"/>
    <s v="Black"/>
    <x v="1"/>
    <s v="29-35"/>
    <x v="0"/>
    <s v="Automatic CVT"/>
    <s v="1.5L I4 16V GDI DOHC Turbo"/>
    <s v="1HGCV1F30LA039421"/>
    <s v="AP13545A"/>
    <n v="29628"/>
    <n v="4.8"/>
    <n v="4.8"/>
    <n v="4.8"/>
    <n v="4.8"/>
    <n v="4.9000000000000004"/>
    <n v="4.9000000000000004"/>
    <x v="21"/>
    <x v="0"/>
  </r>
  <r>
    <x v="7"/>
    <x v="0"/>
    <s v="CR-V Hybrid Sport Touring"/>
    <x v="1"/>
    <n v="40240"/>
    <n v="4.8"/>
    <n v="316"/>
    <s v="Urban Gray Pearl"/>
    <s v="Black"/>
    <x v="0"/>
    <m/>
    <x v="1"/>
    <s v="Automatic CVT"/>
    <s v="2.0L I4 16V GDI DOHC Hybrid"/>
    <s v="2HKRS6H98PH801036"/>
    <s v="H23053"/>
    <n v="5"/>
    <n v="5"/>
    <n v="3"/>
    <n v="4"/>
    <n v="4"/>
    <n v="5"/>
    <n v="5"/>
    <x v="21"/>
    <x v="0"/>
  </r>
  <r>
    <x v="7"/>
    <x v="0"/>
    <s v="Odyssey Touring"/>
    <x v="1"/>
    <n v="45945"/>
    <n v="5"/>
    <n v="962"/>
    <s v="Crystal Black Pearl"/>
    <s v="Black"/>
    <x v="1"/>
    <m/>
    <x v="0"/>
    <s v="Automatic"/>
    <s v="3.5L V6 24V GDI SOHC"/>
    <s v="5FNRL6H81PB035735"/>
    <s v="PB035735"/>
    <n v="16"/>
    <n v="5"/>
    <n v="5"/>
    <n v="4"/>
    <n v="4"/>
    <n v="4"/>
    <n v="5"/>
    <x v="21"/>
    <x v="0"/>
  </r>
  <r>
    <x v="0"/>
    <x v="0"/>
    <s v="Civic LX"/>
    <x v="0"/>
    <n v="18899"/>
    <n v="5"/>
    <n v="22"/>
    <s v="Gray"/>
    <s v="Gray"/>
    <x v="1"/>
    <s v="31-40"/>
    <x v="0"/>
    <s v="Automatic CVT"/>
    <s v="2.0L I4 16V MPFI DOHC"/>
    <s v="2HGFC2F57JH593550"/>
    <s v="YO-1072"/>
    <n v="34833"/>
    <n v="4.7"/>
    <n v="4.7"/>
    <n v="4.8"/>
    <n v="4.8"/>
    <n v="4.9000000000000004"/>
    <n v="4.8"/>
    <x v="21"/>
    <x v="0"/>
  </r>
  <r>
    <x v="0"/>
    <x v="0"/>
    <s v="CR-V EX"/>
    <x v="0"/>
    <n v="22950"/>
    <n v="4.9000000000000004"/>
    <n v="232"/>
    <s v="‚Äì"/>
    <s v="White"/>
    <x v="1"/>
    <s v="28-34"/>
    <x v="0"/>
    <s v="Automatic CVT"/>
    <s v="1.5L I4 16V GDI DOHC Turbo"/>
    <s v="7FARW1H55JE039881"/>
    <s v="VX3T712694A"/>
    <n v="74155"/>
    <n v="4.8"/>
    <n v="4.7"/>
    <n v="4.7"/>
    <n v="4.5999999999999996"/>
    <n v="4.7"/>
    <n v="4.7"/>
    <x v="21"/>
    <x v="0"/>
  </r>
  <r>
    <x v="1"/>
    <x v="0"/>
    <s v="Accord EX-L 2.0T"/>
    <x v="0"/>
    <n v="26500"/>
    <n v="5"/>
    <n v="3139"/>
    <s v="Platinum White"/>
    <s v="Black"/>
    <x v="1"/>
    <s v="23-34"/>
    <x v="0"/>
    <s v="10-Speed Automatic"/>
    <s v="2.0L I4 16V GDI DOHC Turbo"/>
    <s v="1HGCV2F56KA022323"/>
    <n v="15022323"/>
    <n v="46098"/>
    <n v="4.7"/>
    <n v="4.7"/>
    <n v="4.7"/>
    <n v="4.7"/>
    <n v="4.8"/>
    <n v="4.8"/>
    <x v="21"/>
    <x v="0"/>
  </r>
  <r>
    <x v="5"/>
    <x v="0"/>
    <s v="Odyssey Touring"/>
    <x v="1"/>
    <n v="40418"/>
    <n v="4.5999999999999996"/>
    <n v="1111"/>
    <s v="Gray"/>
    <s v="Black"/>
    <x v="1"/>
    <s v="19-28"/>
    <x v="0"/>
    <s v="10-Speed Automatic"/>
    <s v="3.5L V6 24V GDI SOHC"/>
    <s v="5FNRL6H81MB039084"/>
    <s v="HA24847A"/>
    <n v="25725"/>
    <n v="5"/>
    <n v="5"/>
    <n v="4.9000000000000004"/>
    <n v="4.8"/>
    <n v="4.8"/>
    <n v="5"/>
    <x v="21"/>
    <x v="0"/>
  </r>
  <r>
    <x v="4"/>
    <x v="0"/>
    <s v="Accord Sport 1.5T"/>
    <x v="0"/>
    <n v="22248"/>
    <n v="4.8"/>
    <n v="316"/>
    <s v="Lunar Silver Metallic"/>
    <s v="Black"/>
    <x v="1"/>
    <s v="29-35"/>
    <x v="0"/>
    <s v="CVT"/>
    <s v="4 Cylinder Engine"/>
    <s v="1HGCV1F30LA009741"/>
    <s v="P6669"/>
    <n v="71016"/>
    <n v="4.8"/>
    <n v="4.8"/>
    <n v="4.8"/>
    <n v="4.8"/>
    <n v="4.9000000000000004"/>
    <n v="4.9000000000000004"/>
    <x v="21"/>
    <x v="0"/>
  </r>
  <r>
    <x v="2"/>
    <x v="0"/>
    <s v="Pilot EX-L"/>
    <x v="0"/>
    <n v="21998"/>
    <n v="4.5999999999999996"/>
    <n v="1111"/>
    <s v="White"/>
    <s v="Beige"/>
    <x v="0"/>
    <s v="18-26"/>
    <x v="0"/>
    <s v="6-Speed Automatic"/>
    <s v="3.5L V6 24V GDI SOHC"/>
    <s v="5FNYF6H52GB025790"/>
    <s v="HA24790A"/>
    <n v="90846"/>
    <n v="4.7"/>
    <n v="4.5999999999999996"/>
    <n v="4.5"/>
    <n v="4.4000000000000004"/>
    <n v="4.5999999999999996"/>
    <n v="4.5999999999999996"/>
    <x v="21"/>
    <x v="0"/>
  </r>
  <r>
    <x v="7"/>
    <x v="0"/>
    <s v="Passport Elite"/>
    <x v="1"/>
    <n v="48250"/>
    <n v="4.9000000000000004"/>
    <n v="574"/>
    <s v="Radiant Red"/>
    <s v="Black"/>
    <x v="0"/>
    <m/>
    <x v="0"/>
    <s v="9-Speed Automatic"/>
    <s v="3.5L V6 24V GDI SOHC"/>
    <s v="5FNYF8H02PB002817"/>
    <s v="23-0061"/>
    <n v="0"/>
    <n v="2"/>
    <n v="0"/>
    <n v="2"/>
    <n v="1"/>
    <n v="0"/>
    <n v="0"/>
    <x v="21"/>
    <x v="0"/>
  </r>
  <r>
    <x v="5"/>
    <x v="0"/>
    <s v="Pilot Touring 7-Passenger"/>
    <x v="1"/>
    <n v="38295"/>
    <n v="4.4000000000000004"/>
    <n v="365"/>
    <s v="Modern Steel Metallic"/>
    <s v="Black"/>
    <x v="0"/>
    <s v="19-26"/>
    <x v="0"/>
    <s v="9-Speed Automatic"/>
    <s v="3.5L V6 24V GDI SOHC"/>
    <s v="5FNYF6H60MB017773"/>
    <s v="0660-22A"/>
    <n v="28002"/>
    <n v="4.9000000000000004"/>
    <n v="4.8"/>
    <n v="4.8"/>
    <n v="4.7"/>
    <n v="4.7"/>
    <n v="4.8"/>
    <x v="21"/>
    <x v="0"/>
  </r>
  <r>
    <x v="2"/>
    <x v="0"/>
    <s v="CR-V EX-L"/>
    <x v="0"/>
    <n v="21418"/>
    <n v="4.5999999999999996"/>
    <n v="1168"/>
    <s v="White Diamond Pearl"/>
    <s v="Black"/>
    <x v="0"/>
    <s v="25-31"/>
    <x v="0"/>
    <s v="Automatic CVT"/>
    <s v="2.4L I4 16V GDI DOHC"/>
    <s v="5J6RM4H74GL025605"/>
    <s v="GL025605"/>
    <n v="64364"/>
    <n v="4.5999999999999996"/>
    <n v="4.5"/>
    <n v="4.5999999999999996"/>
    <n v="4.5999999999999996"/>
    <n v="4.7"/>
    <n v="4.7"/>
    <x v="21"/>
    <x v="0"/>
  </r>
  <r>
    <x v="11"/>
    <x v="0"/>
    <s v="Pilot LX"/>
    <x v="0"/>
    <n v="26287"/>
    <n v="5"/>
    <n v="2136"/>
    <s v="Crystal Black Pearl"/>
    <s v="Gray"/>
    <x v="0"/>
    <s v="18-26"/>
    <x v="0"/>
    <s v="6-Speed Automatic"/>
    <s v="3.5L V6 24V GDI SOHC"/>
    <s v="5FNYF6H16HB101963"/>
    <s v="HB101963"/>
    <n v="51610"/>
    <n v="4.8"/>
    <n v="4.7"/>
    <n v="4.7"/>
    <n v="4.5999999999999996"/>
    <n v="4.7"/>
    <n v="4.7"/>
    <x v="21"/>
    <x v="0"/>
  </r>
  <r>
    <x v="1"/>
    <x v="0"/>
    <s v="Civic LX"/>
    <x v="1"/>
    <n v="20229"/>
    <n v="4.5999999999999996"/>
    <n v="178"/>
    <s v="Crystal Black Pearl"/>
    <s v="Black"/>
    <x v="1"/>
    <s v="31-40"/>
    <x v="0"/>
    <s v="Automatic CVT"/>
    <s v="1.5L I4 16V GDI DOHC Turbo"/>
    <s v="SHHFK7H31KU204921"/>
    <s v="M9U204921"/>
    <n v="47376"/>
    <n v="4.8"/>
    <n v="4.8"/>
    <n v="4.9000000000000004"/>
    <n v="4.8"/>
    <n v="4.9000000000000004"/>
    <n v="4.9000000000000004"/>
    <x v="21"/>
    <x v="0"/>
  </r>
  <r>
    <x v="4"/>
    <x v="0"/>
    <s v="Odyssey EX-L"/>
    <x v="1"/>
    <n v="34545"/>
    <n v="4.8"/>
    <n v="184"/>
    <s v="Modern Steel Metallic"/>
    <s v="Gray"/>
    <x v="1"/>
    <s v="19-28"/>
    <x v="0"/>
    <s v="10-Speed Automatic"/>
    <s v="3.5L V6 24V GDI SOHC"/>
    <s v="5FNRL6H7XLB060361"/>
    <s v="H1858A"/>
    <n v="42221"/>
    <n v="4.8"/>
    <n v="4.8"/>
    <n v="4.7"/>
    <n v="4.5999999999999996"/>
    <n v="4.7"/>
    <n v="4.7"/>
    <x v="21"/>
    <x v="0"/>
  </r>
  <r>
    <x v="4"/>
    <x v="0"/>
    <s v="Accord LX 1.5T"/>
    <x v="0"/>
    <n v="22250"/>
    <n v="4.8"/>
    <n v="1"/>
    <s v="Gray"/>
    <s v="Black"/>
    <x v="1"/>
    <s v="30-38"/>
    <x v="0"/>
    <s v="Automatic CVT"/>
    <s v="1.5L I4 16V GDI DOHC Turbo"/>
    <s v="1HGCV1F10LA100118"/>
    <s v="PFA100118"/>
    <n v="36728"/>
    <n v="4.8"/>
    <n v="4.8"/>
    <n v="4.8"/>
    <n v="4.8"/>
    <n v="4.9000000000000004"/>
    <n v="4.9000000000000004"/>
    <x v="21"/>
    <x v="0"/>
  </r>
  <r>
    <x v="4"/>
    <x v="0"/>
    <s v="CR-V Touring"/>
    <x v="0"/>
    <n v="30282"/>
    <n v="4.3"/>
    <n v="85"/>
    <s v="White"/>
    <s v="Black"/>
    <x v="0"/>
    <s v="27-32"/>
    <x v="0"/>
    <s v="Automatic CVT"/>
    <s v="1.5L I4 16V GDI DOHC Turbo"/>
    <s v="2HKRW2H92LH617055"/>
    <s v="BM38141"/>
    <n v="29945"/>
    <n v="4.9000000000000004"/>
    <n v="4.8"/>
    <n v="4.8"/>
    <n v="4.8"/>
    <n v="4.9000000000000004"/>
    <n v="4.9000000000000004"/>
    <x v="21"/>
    <x v="0"/>
  </r>
  <r>
    <x v="3"/>
    <x v="0"/>
    <s v="Pilot TrailSport"/>
    <x v="1"/>
    <n v="45790"/>
    <n v="4.9000000000000004"/>
    <n v="2481"/>
    <s v="Sonic Gray Pearl"/>
    <s v="Black"/>
    <x v="0"/>
    <s v="19-25"/>
    <x v="0"/>
    <s v="9-Speed Automatic"/>
    <s v="3.5L V6 24V GDI SOHC"/>
    <s v="5FNYF6H87NB102208"/>
    <s v="NB102208"/>
    <n v="5"/>
    <n v="5"/>
    <n v="5"/>
    <n v="5"/>
    <n v="5"/>
    <n v="5"/>
    <n v="5"/>
    <x v="21"/>
    <x v="0"/>
  </r>
  <r>
    <x v="3"/>
    <x v="0"/>
    <s v="Pilot Special Edition"/>
    <x v="1"/>
    <n v="44600"/>
    <n v="4.8"/>
    <n v="184"/>
    <s v="Sonic Gray Pearl"/>
    <s v="Black"/>
    <x v="0"/>
    <s v="19-26"/>
    <x v="0"/>
    <s v="9-Speed Automatic"/>
    <s v="3.5L V6 24V GDI SOHC"/>
    <s v="5FNYF6H22NB105402"/>
    <s v="H1899"/>
    <n v="6"/>
    <n v="5"/>
    <n v="5"/>
    <n v="5"/>
    <n v="5"/>
    <n v="5"/>
    <n v="5"/>
    <x v="21"/>
    <x v="0"/>
  </r>
  <r>
    <x v="4"/>
    <x v="0"/>
    <s v="Pilot EX-L"/>
    <x v="1"/>
    <n v="34500"/>
    <n v="4.5999999999999996"/>
    <n v="1641"/>
    <s v="Modern Steel Metallic"/>
    <s v="Black"/>
    <x v="0"/>
    <s v="18-26"/>
    <x v="0"/>
    <s v="6-Speed Automatic"/>
    <s v="3.5L V6 24V GDI SOHC"/>
    <s v="5FNYF6H56LB038195"/>
    <s v="HP2180"/>
    <n v="19391"/>
    <n v="4.5999999999999996"/>
    <n v="4.5"/>
    <n v="4.2"/>
    <n v="4.0999999999999996"/>
    <n v="4.5"/>
    <n v="4.0999999999999996"/>
    <x v="21"/>
    <x v="0"/>
  </r>
  <r>
    <x v="3"/>
    <x v="0"/>
    <s v="Pilot Sport"/>
    <x v="0"/>
    <n v="34999"/>
    <n v="5"/>
    <n v="1511"/>
    <s v="Lunar Silver Metallic"/>
    <s v="Black"/>
    <x v="0"/>
    <s v="19-26"/>
    <x v="0"/>
    <s v="9-Speed Automatic"/>
    <s v="3.5L V6 24V GDI SOHC"/>
    <s v="5FNYF6H32NB019158"/>
    <s v="AT4401"/>
    <n v="9144"/>
    <n v="5"/>
    <n v="5"/>
    <n v="5"/>
    <n v="5"/>
    <n v="5"/>
    <n v="5"/>
    <x v="21"/>
    <x v="0"/>
  </r>
  <r>
    <x v="2"/>
    <x v="0"/>
    <s v="CR-V EX"/>
    <x v="0"/>
    <n v="24395"/>
    <n v="4.5999999999999996"/>
    <n v="245"/>
    <s v="White Diamond Pearl"/>
    <s v="White"/>
    <x v="0"/>
    <s v="25-31"/>
    <x v="0"/>
    <s v="Automatic CVT"/>
    <s v="2.4L I4 16V GDI DOHC"/>
    <s v="5J6RM4H58GL106931"/>
    <s v="23H107A"/>
    <n v="33581"/>
    <n v="4.5999999999999996"/>
    <n v="4.5"/>
    <n v="4.5999999999999996"/>
    <n v="4.5999999999999996"/>
    <n v="4.7"/>
    <n v="4.7"/>
    <x v="21"/>
    <x v="0"/>
  </r>
  <r>
    <x v="7"/>
    <x v="0"/>
    <s v="Odyssey EX-L"/>
    <x v="1"/>
    <n v="41905"/>
    <n v="2.2000000000000002"/>
    <n v="338"/>
    <s v="Obsidian Blue Pearl"/>
    <s v="Gray"/>
    <x v="1"/>
    <m/>
    <x v="0"/>
    <s v="10-Speed Automatic"/>
    <s v="3.5L V6 24V GDI SOHC"/>
    <s v="5FNRL6H60PB036762"/>
    <n v="936762"/>
    <n v="3"/>
    <n v="5"/>
    <n v="5"/>
    <n v="4"/>
    <n v="4"/>
    <n v="4"/>
    <n v="5"/>
    <x v="21"/>
    <x v="0"/>
  </r>
  <r>
    <x v="7"/>
    <x v="0"/>
    <s v="Odyssey EX-L"/>
    <x v="1"/>
    <n v="42360"/>
    <n v="5"/>
    <n v="962"/>
    <s v="Platinum White Pearl"/>
    <s v="Beige"/>
    <x v="1"/>
    <m/>
    <x v="0"/>
    <s v="Automatic"/>
    <s v="3.5L V6 24V GDI SOHC"/>
    <s v="5FNRL6H68PB035276"/>
    <s v="PB035276"/>
    <n v="4"/>
    <n v="5"/>
    <n v="5"/>
    <n v="4"/>
    <n v="4"/>
    <n v="4"/>
    <n v="5"/>
    <x v="21"/>
    <x v="0"/>
  </r>
  <r>
    <x v="3"/>
    <x v="0"/>
    <s v="Pilot Touring 7-Passenger"/>
    <x v="1"/>
    <n v="48465"/>
    <n v="4.9000000000000004"/>
    <n v="574"/>
    <s v="Lunar Silver"/>
    <s v="Gray"/>
    <x v="0"/>
    <s v="19-26"/>
    <x v="0"/>
    <s v="9-Speed Automatic"/>
    <s v="3.5L V6 24V GDI SOHC"/>
    <s v="5FNYF6H6XNB072247"/>
    <s v="22-0486"/>
    <n v="0"/>
    <n v="5"/>
    <n v="5"/>
    <n v="5"/>
    <n v="5"/>
    <n v="5"/>
    <n v="5"/>
    <x v="21"/>
    <x v="0"/>
  </r>
  <r>
    <x v="3"/>
    <x v="0"/>
    <s v="Pilot EX-L"/>
    <x v="1"/>
    <n v="43605"/>
    <n v="5"/>
    <n v="2231"/>
    <s v="Lunar Silver Metallic"/>
    <s v="Gray"/>
    <x v="0"/>
    <s v="19-26"/>
    <x v="0"/>
    <s v="9-Speed Automatic"/>
    <s v="3.5L V6 24V GDI SOHC"/>
    <s v="5FNYF6H59NB104872"/>
    <n v="221983"/>
    <n v="0"/>
    <n v="5"/>
    <n v="5"/>
    <n v="5"/>
    <n v="5"/>
    <n v="5"/>
    <n v="5"/>
    <x v="22"/>
    <x v="0"/>
  </r>
  <r>
    <x v="3"/>
    <x v="0"/>
    <s v="Accord Hybrid Sport"/>
    <x v="1"/>
    <n v="32560"/>
    <n v="5"/>
    <n v="2231"/>
    <s v="Sonic Gray Pearl"/>
    <s v="Black"/>
    <x v="1"/>
    <s v="44-41"/>
    <x v="1"/>
    <s v="Automatic CVT"/>
    <s v="2.0L I4 16V MPFI DOHC Hybrid"/>
    <s v="1HGCV3F22NA041080"/>
    <n v="221996"/>
    <n v="0"/>
    <n v="4.9000000000000004"/>
    <n v="5"/>
    <n v="5"/>
    <n v="4.9000000000000004"/>
    <n v="4.9000000000000004"/>
    <n v="5"/>
    <x v="22"/>
    <x v="0"/>
  </r>
  <r>
    <x v="3"/>
    <x v="0"/>
    <s v="Accord Hybrid Sport"/>
    <x v="1"/>
    <n v="32560"/>
    <n v="4.9000000000000004"/>
    <n v="5418"/>
    <s v="Sonic Gray Pearl"/>
    <s v="Black"/>
    <x v="1"/>
    <s v="44-41"/>
    <x v="1"/>
    <s v="Automatic CVT"/>
    <s v="2.0L I4 16V MPFI DOHC Hybrid"/>
    <s v="1HGCV3F26NA047870"/>
    <n v="220703"/>
    <n v="0"/>
    <n v="4.9000000000000004"/>
    <n v="5"/>
    <n v="5"/>
    <n v="4.9000000000000004"/>
    <n v="4.9000000000000004"/>
    <n v="5"/>
    <x v="22"/>
    <x v="0"/>
  </r>
  <r>
    <x v="3"/>
    <x v="0"/>
    <s v="Accord Hybrid Sport"/>
    <x v="1"/>
    <n v="32560"/>
    <n v="5"/>
    <n v="2231"/>
    <s v="Sonic Gray Pearl"/>
    <s v="Black"/>
    <x v="1"/>
    <s v="44-41"/>
    <x v="1"/>
    <s v="Automatic CVT"/>
    <s v="2.0L I4 16V MPFI DOHC Hybrid"/>
    <s v="1HGCV3F21NA047470"/>
    <n v="221965"/>
    <n v="0"/>
    <n v="4.9000000000000004"/>
    <n v="5"/>
    <n v="5"/>
    <n v="4.9000000000000004"/>
    <n v="4.9000000000000004"/>
    <n v="5"/>
    <x v="22"/>
    <x v="0"/>
  </r>
  <r>
    <x v="7"/>
    <x v="0"/>
    <s v="CR-V Hybrid Sport Touring"/>
    <x v="1"/>
    <n v="39845"/>
    <n v="5"/>
    <n v="2231"/>
    <s v="Canyon"/>
    <s v="Black"/>
    <x v="0"/>
    <m/>
    <x v="1"/>
    <s v="Automatic CVT"/>
    <s v="2.0L I4 16V GDI DOHC Hybrid"/>
    <s v="7FARS6H94PE001627"/>
    <n v="230318"/>
    <n v="0"/>
    <n v="5"/>
    <n v="3"/>
    <n v="4"/>
    <n v="4"/>
    <n v="5"/>
    <n v="5"/>
    <x v="22"/>
    <x v="0"/>
  </r>
  <r>
    <x v="7"/>
    <x v="0"/>
    <s v="HR-V Sport"/>
    <x v="1"/>
    <n v="28790"/>
    <n v="5"/>
    <n v="2352"/>
    <s v="Platinum White"/>
    <s v="Black"/>
    <x v="0"/>
    <m/>
    <x v="0"/>
    <s v="Automatic CVT"/>
    <s v="2.0L I4 16V GDI DOHC"/>
    <s v="3CZRZ2H5XPM701154"/>
    <s v="Q3001"/>
    <n v="47"/>
    <n v="4"/>
    <n v="5"/>
    <n v="4"/>
    <n v="5"/>
    <n v="5"/>
    <n v="5"/>
    <x v="22"/>
    <x v="0"/>
  </r>
  <r>
    <x v="7"/>
    <x v="0"/>
    <s v="HR-V Sport"/>
    <x v="1"/>
    <n v="28790"/>
    <n v="4.9000000000000004"/>
    <n v="841"/>
    <s v="Pearl"/>
    <s v="Black"/>
    <x v="0"/>
    <m/>
    <x v="0"/>
    <s v="Automatic CVT"/>
    <s v="2.0L I4 16V GDI DOHC"/>
    <s v="3CZRZ2H55PM724177"/>
    <n v="23062"/>
    <n v="0"/>
    <n v="4"/>
    <n v="5"/>
    <n v="4"/>
    <n v="5"/>
    <n v="5"/>
    <n v="5"/>
    <x v="22"/>
    <x v="0"/>
  </r>
  <r>
    <x v="3"/>
    <x v="0"/>
    <s v="Pilot EX-L"/>
    <x v="1"/>
    <n v="42301"/>
    <n v="4.5"/>
    <n v="2761"/>
    <s v="Lunar Silver Metallic"/>
    <s v="Gray"/>
    <x v="0"/>
    <s v="19-26"/>
    <x v="0"/>
    <s v="9-Speed Automatic"/>
    <s v="3.5L V6 24V GDI SOHC"/>
    <s v="5FNYF6H55NB097354"/>
    <s v="NB097354"/>
    <n v="67"/>
    <n v="5"/>
    <n v="5"/>
    <n v="5"/>
    <n v="5"/>
    <n v="5"/>
    <n v="5"/>
    <x v="22"/>
    <x v="0"/>
  </r>
  <r>
    <x v="1"/>
    <x v="0"/>
    <s v="Ridgeline RTL-T"/>
    <x v="0"/>
    <n v="33501"/>
    <n v="4.9000000000000004"/>
    <n v="841"/>
    <s v="Crystal Black Pearl"/>
    <s v="Black"/>
    <x v="0"/>
    <s v="18-25"/>
    <x v="0"/>
    <s v="6-Speed Automatic"/>
    <s v="3.5L V6 24V GDI SOHC"/>
    <s v="5FPYK3F68KB037917"/>
    <s v="P3638"/>
    <n v="39124"/>
    <n v="4.9000000000000004"/>
    <n v="4.8"/>
    <n v="4.8"/>
    <n v="4.5999999999999996"/>
    <n v="4.7"/>
    <n v="4.9000000000000004"/>
    <x v="22"/>
    <x v="0"/>
  </r>
  <r>
    <x v="2"/>
    <x v="0"/>
    <s v="Pilot Touring"/>
    <x v="0"/>
    <n v="19989"/>
    <n v="4.4000000000000004"/>
    <n v="412"/>
    <s v="Lunar Silver Metallic"/>
    <s v="Gray"/>
    <x v="0"/>
    <s v="19-26"/>
    <x v="0"/>
    <s v="9-Speed Automatic"/>
    <s v="3.5L V6 24V GDI SOHC"/>
    <s v="5FNYF6H91GB090763"/>
    <s v="1415B"/>
    <n v="121367"/>
    <n v="4.7"/>
    <n v="4.5999999999999996"/>
    <n v="4.5"/>
    <n v="4.4000000000000004"/>
    <n v="4.5999999999999996"/>
    <n v="4.5999999999999996"/>
    <x v="22"/>
    <x v="0"/>
  </r>
  <r>
    <x v="3"/>
    <x v="0"/>
    <s v="Pilot Special Edition"/>
    <x v="1"/>
    <n v="43296"/>
    <n v="4.5"/>
    <n v="2761"/>
    <s v="Deep Scarlet Pearl"/>
    <s v="Beige"/>
    <x v="0"/>
    <s v="19-26"/>
    <x v="0"/>
    <s v="9-Speed Automatic"/>
    <s v="3.5L V6 24V GDI SOHC"/>
    <s v="5FNYF6H2XNB101632"/>
    <s v="NB101632"/>
    <n v="0"/>
    <n v="5"/>
    <n v="5"/>
    <n v="5"/>
    <n v="5"/>
    <n v="5"/>
    <n v="5"/>
    <x v="22"/>
    <x v="0"/>
  </r>
  <r>
    <x v="12"/>
    <x v="0"/>
    <s v="Crosstour EX-L"/>
    <x v="0"/>
    <n v="15995"/>
    <n v="5"/>
    <n v="2231"/>
    <s v="Crystal Black Pearl"/>
    <s v="White"/>
    <x v="2"/>
    <s v="18-26"/>
    <x v="0"/>
    <s v="5-Speed Automatic"/>
    <s v="3.5L V6 24V MPFI SOHC"/>
    <s v="5J6TF2H54CL003908"/>
    <s v="W29066"/>
    <n v="118637"/>
    <n v="4.8"/>
    <n v="4.7"/>
    <n v="4.7"/>
    <n v="4.5999999999999996"/>
    <n v="4.7"/>
    <n v="4.8"/>
    <x v="22"/>
    <x v="0"/>
  </r>
  <r>
    <x v="7"/>
    <x v="0"/>
    <s v="CR-V Hybrid Sport Touring"/>
    <x v="1"/>
    <n v="40240"/>
    <n v="5"/>
    <n v="2231"/>
    <s v="Urban Gray Pearl"/>
    <s v="Black"/>
    <x v="0"/>
    <m/>
    <x v="1"/>
    <s v="Automatic CVT"/>
    <s v="2.0L I4 16V GDI DOHC Hybrid"/>
    <s v="7FARS6H96PE002276"/>
    <n v="230320"/>
    <n v="0"/>
    <n v="5"/>
    <n v="3"/>
    <n v="4"/>
    <n v="4"/>
    <n v="5"/>
    <n v="5"/>
    <x v="22"/>
    <x v="0"/>
  </r>
  <r>
    <x v="7"/>
    <x v="0"/>
    <s v="Ridgeline RTL-E"/>
    <x v="1"/>
    <n v="47880"/>
    <n v="5"/>
    <n v="2231"/>
    <s v="Platinum White Pearl"/>
    <s v="Beige"/>
    <x v="0"/>
    <m/>
    <x v="0"/>
    <s v="Automatic"/>
    <s v="3.5L V6 24V GDI SOHC"/>
    <s v="5FPYK3F7XPB007768"/>
    <n v="230110"/>
    <n v="0"/>
    <n v="5"/>
    <n v="4.8"/>
    <n v="4.8"/>
    <n v="4.2"/>
    <n v="5"/>
    <n v="5"/>
    <x v="22"/>
    <x v="0"/>
  </r>
  <r>
    <x v="7"/>
    <x v="0"/>
    <s v="CR-V EX-L"/>
    <x v="1"/>
    <n v="39000"/>
    <n v="4.5999999999999996"/>
    <n v="6558"/>
    <s v="Crystal Black Pearl"/>
    <s v="Black"/>
    <x v="0"/>
    <m/>
    <x v="0"/>
    <s v="Automatic CVT"/>
    <s v="1.5L I4 16V GDI DOHC Turbo"/>
    <s v="2HKRS4H70PH400129"/>
    <n v="230124"/>
    <n v="6"/>
    <n v="5"/>
    <n v="5"/>
    <n v="5"/>
    <n v="4"/>
    <n v="4"/>
    <n v="5"/>
    <x v="22"/>
    <x v="0"/>
  </r>
  <r>
    <x v="3"/>
    <x v="0"/>
    <s v="Accord Hybrid Sport"/>
    <x v="1"/>
    <n v="32560"/>
    <n v="5"/>
    <n v="2352"/>
    <s v="Platinum White Pearl"/>
    <s v="Black"/>
    <x v="1"/>
    <s v="44-41"/>
    <x v="1"/>
    <s v="Automatic CVT"/>
    <s v="2.0L I4 16V MPFI DOHC Hybrid"/>
    <s v="1HGCV3F26NA048128"/>
    <s v="N5562"/>
    <n v="1"/>
    <n v="4.9000000000000004"/>
    <n v="5"/>
    <n v="5"/>
    <n v="4.9000000000000004"/>
    <n v="4.9000000000000004"/>
    <n v="5"/>
    <x v="22"/>
    <x v="0"/>
  </r>
  <r>
    <x v="2"/>
    <x v="0"/>
    <s v="Odyssey LX"/>
    <x v="0"/>
    <n v="18790"/>
    <n v="5"/>
    <n v="2352"/>
    <s v="Modern Steel Metallic"/>
    <s v="Gray"/>
    <x v="1"/>
    <s v="19-28"/>
    <x v="0"/>
    <s v="6-Speed Automatic"/>
    <s v="3.5L V6 24V MPFI SOHC"/>
    <s v="5FNRL5H28GB017609"/>
    <s v="P12991A"/>
    <n v="99509"/>
    <n v="4.8"/>
    <n v="4.5999999999999996"/>
    <n v="4.7"/>
    <n v="4.5999999999999996"/>
    <n v="4.7"/>
    <n v="4.8"/>
    <x v="22"/>
    <x v="0"/>
  </r>
  <r>
    <x v="7"/>
    <x v="0"/>
    <s v="CR-V Hybrid Sport Touring"/>
    <x v="1"/>
    <n v="40382"/>
    <n v="3.8"/>
    <n v="596"/>
    <s v="Canyon River Blue Metallic"/>
    <s v="Black"/>
    <x v="0"/>
    <s v="40-34"/>
    <x v="1"/>
    <s v="Variable"/>
    <s v="Gas/Electric I-4 2.0 L/122"/>
    <s v="7FARS6H90PE002354"/>
    <s v="8BH737N"/>
    <n v="6"/>
    <n v="5"/>
    <n v="3"/>
    <n v="4"/>
    <n v="4"/>
    <n v="5"/>
    <n v="5"/>
    <x v="22"/>
    <x v="0"/>
  </r>
  <r>
    <x v="15"/>
    <x v="0"/>
    <s v="CR-Z Base (M6)"/>
    <x v="0"/>
    <n v="12599"/>
    <n v="4.8"/>
    <n v="1727"/>
    <s v="White"/>
    <s v="Black"/>
    <x v="1"/>
    <s v="31-38"/>
    <x v="1"/>
    <s v="Manual"/>
    <s v="Gas/Electric I4 1.5L/91"/>
    <s v="JHMZF1C46DS003780"/>
    <s v="6AW247T"/>
    <n v="68265"/>
    <n v="4.4000000000000004"/>
    <n v="4.5"/>
    <n v="4.5"/>
    <n v="4.4000000000000004"/>
    <n v="4.8"/>
    <n v="4.7"/>
    <x v="22"/>
    <x v="0"/>
  </r>
  <r>
    <x v="7"/>
    <x v="0"/>
    <s v="CR-V Hybrid Sport Touring"/>
    <x v="1"/>
    <n v="40240"/>
    <n v="4.9000000000000004"/>
    <n v="841"/>
    <s v="Platinum White Pearl"/>
    <s v="Gray"/>
    <x v="0"/>
    <m/>
    <x v="1"/>
    <s v="Automatic CVT"/>
    <s v="2.0L I4 16V GDI DOHC Hybrid"/>
    <s v="2HKRS6H94PH800689"/>
    <n v="23083"/>
    <n v="0"/>
    <n v="5"/>
    <n v="3"/>
    <n v="4"/>
    <n v="4"/>
    <n v="5"/>
    <n v="5"/>
    <x v="22"/>
    <x v="0"/>
  </r>
  <r>
    <x v="7"/>
    <x v="0"/>
    <s v="Odyssey Touring"/>
    <x v="1"/>
    <n v="46290"/>
    <n v="5"/>
    <n v="2231"/>
    <s v="Platinum White Pearl"/>
    <s v="Black"/>
    <x v="1"/>
    <m/>
    <x v="0"/>
    <s v="Automatic"/>
    <s v="3.5L V6 24V GDI SOHC"/>
    <s v="5FNRL6H86PB026495"/>
    <n v="230205"/>
    <n v="0"/>
    <n v="5"/>
    <n v="5"/>
    <n v="4"/>
    <n v="4"/>
    <n v="4"/>
    <n v="5"/>
    <x v="22"/>
    <x v="0"/>
  </r>
  <r>
    <x v="3"/>
    <x v="0"/>
    <s v="Accord Sport 2.0T"/>
    <x v="1"/>
    <n v="35150"/>
    <n v="5"/>
    <n v="2231"/>
    <s v="Still Night Pearl"/>
    <s v="Black"/>
    <x v="1"/>
    <s v="22-32"/>
    <x v="0"/>
    <s v="10-Speed Automatic"/>
    <s v="2.0L I4 16V GDI DOHC Turbo"/>
    <s v="1HGCV2F36NA022731"/>
    <n v="221961"/>
    <n v="0"/>
    <n v="5"/>
    <n v="5"/>
    <n v="5"/>
    <n v="5"/>
    <n v="5"/>
    <n v="5"/>
    <x v="22"/>
    <x v="0"/>
  </r>
  <r>
    <x v="3"/>
    <x v="0"/>
    <s v="Pilot EX-L"/>
    <x v="1"/>
    <n v="41500"/>
    <n v="4.5999999999999996"/>
    <n v="6558"/>
    <s v="Crystal Black Pearl"/>
    <s v="Black"/>
    <x v="0"/>
    <s v="19-26"/>
    <x v="0"/>
    <s v="9-Speed Automatic"/>
    <s v="3.5L V6 24V GDI SOHC"/>
    <s v="5FNYF6H56NB096794"/>
    <n v="221691"/>
    <n v="6"/>
    <n v="5"/>
    <n v="5"/>
    <n v="5"/>
    <n v="5"/>
    <n v="5"/>
    <n v="5"/>
    <x v="22"/>
    <x v="0"/>
  </r>
  <r>
    <x v="7"/>
    <x v="0"/>
    <s v="CR-V Hybrid Sport Touring"/>
    <x v="1"/>
    <n v="40240"/>
    <n v="4.3"/>
    <n v="511"/>
    <s v="Platinum White Pearl"/>
    <s v="Gray"/>
    <x v="0"/>
    <m/>
    <x v="1"/>
    <s v="Automatic CVT"/>
    <s v="2.0L I4 16V GDI DOHC Hybrid"/>
    <s v="2HKRS6H92PH800660"/>
    <s v="C1089"/>
    <n v="12"/>
    <n v="5"/>
    <n v="3"/>
    <n v="4"/>
    <n v="4"/>
    <n v="5"/>
    <n v="5"/>
    <x v="22"/>
    <x v="0"/>
  </r>
  <r>
    <x v="7"/>
    <x v="0"/>
    <s v="Passport EX-L"/>
    <x v="1"/>
    <n v="42900"/>
    <n v="4.9000000000000004"/>
    <n v="841"/>
    <s v="Radiant Red Metallic II"/>
    <s v="Black"/>
    <x v="4"/>
    <m/>
    <x v="0"/>
    <s v="Automatic"/>
    <s v="3.5L V6 24V GDI SOHC"/>
    <s v="5FNYF8H52PB009102"/>
    <n v="23168"/>
    <n v="0"/>
    <n v="2"/>
    <n v="0"/>
    <n v="2"/>
    <n v="1"/>
    <n v="0"/>
    <n v="0"/>
    <x v="22"/>
    <x v="0"/>
  </r>
  <r>
    <x v="3"/>
    <x v="0"/>
    <s v="Ridgeline RTL-E"/>
    <x v="0"/>
    <n v="40998"/>
    <n v="3.8"/>
    <n v="596"/>
    <s v="Red"/>
    <s v="Black"/>
    <x v="0"/>
    <s v="18-24"/>
    <x v="0"/>
    <s v="Automatic"/>
    <s v="Regular Unleaded V-6 3.5 L/212"/>
    <s v="5FPYK3F7XNB030285"/>
    <s v="8BF317R"/>
    <n v="8242"/>
    <n v="5"/>
    <n v="4.9000000000000004"/>
    <n v="4.9000000000000004"/>
    <n v="4.3"/>
    <n v="4.7"/>
    <n v="5"/>
    <x v="22"/>
    <x v="0"/>
  </r>
  <r>
    <x v="1"/>
    <x v="0"/>
    <s v="Insight Touring"/>
    <x v="0"/>
    <n v="25889"/>
    <n v="5"/>
    <n v="2352"/>
    <s v="Modern Steel Metallic"/>
    <s v="Black"/>
    <x v="1"/>
    <s v="51-45"/>
    <x v="1"/>
    <s v="Automatic CVT"/>
    <s v="1.5L I4 16V MPFI DOHC Hybrid"/>
    <s v="19XZE4F99KE010803"/>
    <s v="N5242A"/>
    <n v="57918"/>
    <n v="4.5999999999999996"/>
    <n v="4.8"/>
    <n v="4.5"/>
    <n v="4.7"/>
    <n v="4.8"/>
    <n v="4.8"/>
    <x v="22"/>
    <x v="0"/>
  </r>
  <r>
    <x v="9"/>
    <x v="0"/>
    <s v="CR-Z Base"/>
    <x v="0"/>
    <n v="14295"/>
    <n v="5"/>
    <n v="2231"/>
    <s v="Deep Violet"/>
    <s v="Black"/>
    <x v="1"/>
    <m/>
    <x v="1"/>
    <s v="Automatic CVT"/>
    <s v="1.5L I4 16V MPFI SOHC Hybrid"/>
    <s v="JHMZF1D49ES001943"/>
    <s v="W29008A"/>
    <n v="67211"/>
    <n v="4.5"/>
    <n v="4.7"/>
    <n v="4.3"/>
    <n v="4.5999999999999996"/>
    <n v="4.8"/>
    <n v="4.9000000000000004"/>
    <x v="22"/>
    <x v="0"/>
  </r>
  <r>
    <x v="1"/>
    <x v="0"/>
    <s v="Odyssey EX-L"/>
    <x v="0"/>
    <n v="36494"/>
    <n v="3.9"/>
    <n v="1175"/>
    <s v="Lunar Silver Metallic"/>
    <s v="Gray"/>
    <x v="1"/>
    <s v="19-28"/>
    <x v="0"/>
    <s v="9-Speed Automatic"/>
    <s v="3.5L V6 24V GDI SOHC"/>
    <s v="5FNRL6H76KB091184"/>
    <s v="P292136"/>
    <n v="18158"/>
    <n v="4.8"/>
    <n v="4.5999999999999996"/>
    <n v="4.5"/>
    <n v="4.3"/>
    <n v="4.7"/>
    <n v="4.5"/>
    <x v="22"/>
    <x v="0"/>
  </r>
  <r>
    <x v="7"/>
    <x v="0"/>
    <s v="HR-V Sport"/>
    <x v="1"/>
    <n v="29040"/>
    <n v="4.5999999999999996"/>
    <n v="87"/>
    <s v="Urban Gray Pearl"/>
    <s v="Black"/>
    <x v="0"/>
    <m/>
    <x v="0"/>
    <s v="Automatic CVT"/>
    <s v="2.0L I4 16V GDI DOHC"/>
    <s v="3CZRZ2H53PM725084"/>
    <s v="6H230048"/>
    <n v="15"/>
    <n v="4"/>
    <n v="5"/>
    <n v="4"/>
    <n v="5"/>
    <n v="5"/>
    <n v="5"/>
    <x v="22"/>
    <x v="0"/>
  </r>
  <r>
    <x v="3"/>
    <x v="0"/>
    <s v="Pilot Touring 7-Passenger"/>
    <x v="1"/>
    <n v="48860"/>
    <n v="5"/>
    <n v="2352"/>
    <s v="Deep Scarlet Pearl"/>
    <s v="Beige"/>
    <x v="0"/>
    <s v="19-26"/>
    <x v="0"/>
    <s v="9-Speed Automatic"/>
    <s v="3.5L V6 24V GDI SOHC"/>
    <s v="5FNYF6H62NB101191"/>
    <s v="N5525"/>
    <n v="1"/>
    <n v="5"/>
    <n v="5"/>
    <n v="5"/>
    <n v="5"/>
    <n v="5"/>
    <n v="5"/>
    <x v="22"/>
    <x v="0"/>
  </r>
  <r>
    <x v="7"/>
    <x v="0"/>
    <s v="HR-V Sport"/>
    <x v="1"/>
    <n v="29040"/>
    <n v="5"/>
    <n v="2352"/>
    <s v="Platinum White Pearl"/>
    <s v="Black"/>
    <x v="0"/>
    <m/>
    <x v="0"/>
    <s v="Automatic CVT"/>
    <s v="2.0L I4 16V GDI DOHC"/>
    <s v="3CZRZ2H53PM726221"/>
    <s v="Q3205"/>
    <n v="1"/>
    <n v="4"/>
    <n v="5"/>
    <n v="4"/>
    <n v="5"/>
    <n v="5"/>
    <n v="5"/>
    <x v="22"/>
    <x v="0"/>
  </r>
  <r>
    <x v="7"/>
    <x v="0"/>
    <s v="Civic Touring"/>
    <x v="1"/>
    <n v="30745"/>
    <n v="4.3"/>
    <n v="511"/>
    <s v="Rallye Red"/>
    <s v="Black"/>
    <x v="1"/>
    <m/>
    <x v="0"/>
    <s v="Automatic CVT"/>
    <s v="1.5L I4 16V GDI DOHC Turbo"/>
    <s v="2HGFE1F92PH301755"/>
    <s v="C1125"/>
    <n v="12"/>
    <n v="2"/>
    <n v="0"/>
    <n v="2"/>
    <n v="1"/>
    <n v="0"/>
    <n v="0"/>
    <x v="22"/>
    <x v="0"/>
  </r>
  <r>
    <x v="3"/>
    <x v="0"/>
    <s v="Pilot Black Edition"/>
    <x v="1"/>
    <n v="46885"/>
    <n v="4.3"/>
    <n v="511"/>
    <s v="Black"/>
    <s v="White"/>
    <x v="0"/>
    <s v="19-26"/>
    <x v="0"/>
    <s v="9-Speed Automatic"/>
    <s v="3.5L V6 24V GDI SOHC"/>
    <s v="5FNYF6H78NB038932"/>
    <s v="P9573"/>
    <n v="9227"/>
    <n v="5"/>
    <n v="5"/>
    <n v="5"/>
    <n v="5"/>
    <n v="5"/>
    <n v="5"/>
    <x v="22"/>
    <x v="0"/>
  </r>
  <r>
    <x v="7"/>
    <x v="0"/>
    <s v="CR-V Hybrid Sport Touring"/>
    <x v="1"/>
    <n v="40395"/>
    <n v="5"/>
    <n v="2231"/>
    <s v="Lunar Silver Metallic"/>
    <s v="Black"/>
    <x v="0"/>
    <m/>
    <x v="1"/>
    <s v="Automatic CVT"/>
    <s v="2.0L I4 16V GDI DOHC Hybrid"/>
    <s v="2HKRS6H92PH807186"/>
    <n v="230415"/>
    <n v="0"/>
    <n v="5"/>
    <n v="3"/>
    <n v="4"/>
    <n v="4"/>
    <n v="5"/>
    <n v="5"/>
    <x v="22"/>
    <x v="0"/>
  </r>
  <r>
    <x v="4"/>
    <x v="0"/>
    <s v="CR-V LX"/>
    <x v="0"/>
    <n v="27000"/>
    <n v="5"/>
    <n v="484"/>
    <s v="Crystal Black Pearl"/>
    <s v="Black"/>
    <x v="0"/>
    <s v="27-32"/>
    <x v="0"/>
    <s v="Automatic CVT"/>
    <s v="1.5L I4 16V GDI DOHC Turbo"/>
    <s v="7FARW2H28LE020899"/>
    <n v="20899"/>
    <n v="30559"/>
    <n v="4.9000000000000004"/>
    <n v="4.8"/>
    <n v="4.8"/>
    <n v="4.8"/>
    <n v="4.9000000000000004"/>
    <n v="4.9000000000000004"/>
    <x v="22"/>
    <x v="0"/>
  </r>
  <r>
    <x v="3"/>
    <x v="0"/>
    <s v="Accord Hybrid Sport"/>
    <x v="1"/>
    <n v="32619"/>
    <n v="3.8"/>
    <n v="596"/>
    <s v="Platinum White Pearl"/>
    <s v="Black"/>
    <x v="1"/>
    <s v="44-41"/>
    <x v="1"/>
    <s v="Variable"/>
    <s v="Gas/Electric I-4 2.0 L/122"/>
    <s v="1HGCV3F25NA041221"/>
    <s v="8BH580N"/>
    <n v="6"/>
    <n v="4.9000000000000004"/>
    <n v="5"/>
    <n v="5"/>
    <n v="4.9000000000000004"/>
    <n v="4.9000000000000004"/>
    <n v="5"/>
    <x v="22"/>
    <x v="0"/>
  </r>
  <r>
    <x v="3"/>
    <x v="0"/>
    <s v="HR-V LX"/>
    <x v="0"/>
    <n v="20497"/>
    <n v="4.7"/>
    <n v="15"/>
    <s v="Lunar Silver Metallic"/>
    <s v="Gray"/>
    <x v="0"/>
    <s v="27-31"/>
    <x v="0"/>
    <s v="CVT"/>
    <s v="4 Cylinder Engine"/>
    <s v="3CZRU6H38NM724062"/>
    <n v="4062"/>
    <n v="1547"/>
    <n v="3.8"/>
    <n v="3.2"/>
    <n v="3.6"/>
    <n v="3.6"/>
    <n v="4.2"/>
    <n v="4.2"/>
    <x v="22"/>
    <x v="0"/>
  </r>
  <r>
    <x v="4"/>
    <x v="0"/>
    <s v="Accord EX-L 1.5T"/>
    <x v="0"/>
    <n v="25998"/>
    <n v="4.4000000000000004"/>
    <n v="1181"/>
    <s v="Black"/>
    <s v="White"/>
    <x v="1"/>
    <s v="30-38"/>
    <x v="0"/>
    <s v="Variable"/>
    <s v="Intercooled Turbo Regular Unleaded I-4 1.5 L/91"/>
    <s v="1HGCV1F58LA051298"/>
    <s v="22AK544P"/>
    <n v="42402"/>
    <n v="4.8"/>
    <n v="4.8"/>
    <n v="4.8"/>
    <n v="4.8"/>
    <n v="4.9000000000000004"/>
    <n v="4.9000000000000004"/>
    <x v="22"/>
    <x v="0"/>
  </r>
  <r>
    <x v="3"/>
    <x v="0"/>
    <s v="Pilot Touring 7-Passenger"/>
    <x v="1"/>
    <n v="48860"/>
    <n v="5"/>
    <n v="2231"/>
    <s v="Sonic Gray Pearl"/>
    <s v="Black"/>
    <x v="0"/>
    <s v="19-26"/>
    <x v="0"/>
    <s v="9-Speed Automatic"/>
    <s v="3.5L V6 24V GDI SOHC"/>
    <s v="5FNYF6H62NB101014"/>
    <n v="221943"/>
    <n v="0"/>
    <n v="5"/>
    <n v="5"/>
    <n v="5"/>
    <n v="5"/>
    <n v="5"/>
    <n v="5"/>
    <x v="22"/>
    <x v="0"/>
  </r>
  <r>
    <x v="7"/>
    <x v="0"/>
    <s v="CR-V Hybrid Sport"/>
    <x v="1"/>
    <n v="35745"/>
    <n v="5"/>
    <n v="2231"/>
    <s v="Meteorite Gray Metallic"/>
    <s v="Black"/>
    <x v="0"/>
    <m/>
    <x v="1"/>
    <s v="Automatic CVT"/>
    <s v="2.0L I4 16V GDI DOHC Hybrid"/>
    <s v="2HKRS6H59PH805142"/>
    <n v="230354"/>
    <n v="0"/>
    <n v="5"/>
    <n v="3"/>
    <n v="4"/>
    <n v="4"/>
    <n v="5"/>
    <n v="5"/>
    <x v="22"/>
    <x v="0"/>
  </r>
  <r>
    <x v="18"/>
    <x v="0"/>
    <s v="S2000"/>
    <x v="0"/>
    <n v="17995"/>
    <n v="4.5999999999999996"/>
    <n v="3"/>
    <s v="Green"/>
    <s v="Blue"/>
    <x v="3"/>
    <s v="20-26"/>
    <x v="0"/>
    <s v="6-Speed Manual"/>
    <s v="2.2L I4 16V MPFI DOHC"/>
    <s v="JHMAP21436S003175"/>
    <n v="64497397"/>
    <n v="136161"/>
    <n v="4"/>
    <n v="4.5"/>
    <n v="4.7"/>
    <n v="4.5999999999999996"/>
    <n v="4.8"/>
    <n v="4.8"/>
    <x v="22"/>
    <x v="0"/>
  </r>
  <r>
    <x v="4"/>
    <x v="0"/>
    <s v="Accord Sport 1.5T"/>
    <x v="1"/>
    <n v="26997"/>
    <n v="3.9"/>
    <n v="1175"/>
    <s v="Crystal Black Pearl"/>
    <s v="Black"/>
    <x v="1"/>
    <s v="29-35"/>
    <x v="0"/>
    <s v="Automatic CVT"/>
    <s v="1.5L I4 16V GDI DOHC Turbo"/>
    <s v="1HGCV1F33LA085583"/>
    <s v="L253466"/>
    <n v="22769"/>
    <n v="4.8"/>
    <n v="4.8"/>
    <n v="4.8"/>
    <n v="4.8"/>
    <n v="4.9000000000000004"/>
    <n v="4.9000000000000004"/>
    <x v="22"/>
    <x v="0"/>
  </r>
  <r>
    <x v="0"/>
    <x v="0"/>
    <s v="Civic LX"/>
    <x v="0"/>
    <n v="17999"/>
    <n v="4.8"/>
    <n v="66"/>
    <s v="Taffeta White"/>
    <s v="Gray"/>
    <x v="1"/>
    <s v="31-40"/>
    <x v="0"/>
    <s v="Automatic CVT"/>
    <s v="2.0L I4 16V MPFI DOHC"/>
    <s v="2HGFC2F59JH574711"/>
    <s v="P2334"/>
    <n v="80652"/>
    <n v="4.7"/>
    <n v="4.7"/>
    <n v="4.8"/>
    <n v="4.8"/>
    <n v="4.9000000000000004"/>
    <n v="4.8"/>
    <x v="22"/>
    <x v="0"/>
  </r>
  <r>
    <x v="5"/>
    <x v="0"/>
    <s v="Odyssey Touring"/>
    <x v="1"/>
    <n v="41994"/>
    <n v="3.9"/>
    <n v="1175"/>
    <s v="Lunar Silver Metallic"/>
    <s v="Mocha"/>
    <x v="1"/>
    <s v="19-28"/>
    <x v="0"/>
    <s v="10-Speed Automatic"/>
    <s v="3.5L V6 24V GDI SOHC"/>
    <s v="5FNRL6H80MB020252"/>
    <s v="253366A"/>
    <n v="19349"/>
    <n v="5"/>
    <n v="5"/>
    <n v="4.9000000000000004"/>
    <n v="4.8"/>
    <n v="4.8"/>
    <n v="5"/>
    <x v="22"/>
    <x v="0"/>
  </r>
  <r>
    <x v="2"/>
    <x v="0"/>
    <s v="HR-V LX"/>
    <x v="0"/>
    <n v="19998"/>
    <n v="3.9"/>
    <n v="1175"/>
    <s v="Modern Steel Metallic"/>
    <s v="Black"/>
    <x v="0"/>
    <s v="27-32"/>
    <x v="0"/>
    <s v="Automatic CVT"/>
    <s v="1.8L I4 16V MPFI SOHC"/>
    <s v="3CZRU6H3XGM742713"/>
    <s v="P410477"/>
    <n v="33712"/>
    <n v="4.4000000000000004"/>
    <n v="4.4000000000000004"/>
    <n v="4.2"/>
    <n v="4.5"/>
    <n v="4.5999999999999996"/>
    <n v="4.7"/>
    <x v="22"/>
    <x v="0"/>
  </r>
  <r>
    <x v="1"/>
    <x v="0"/>
    <s v="HR-V LX"/>
    <x v="0"/>
    <n v="21990"/>
    <n v="4.8"/>
    <n v="457"/>
    <s v="Black"/>
    <s v="Gray"/>
    <x v="0"/>
    <s v="27-31"/>
    <x v="0"/>
    <s v="Automatic CVT"/>
    <s v="1.8L I4 16V MPFI SOHC"/>
    <s v="3CZRU6H3XKG700789"/>
    <s v="TU-2597"/>
    <n v="56296"/>
    <n v="4.5999999999999996"/>
    <n v="4.5999999999999996"/>
    <n v="4.4000000000000004"/>
    <n v="4.5999999999999996"/>
    <n v="4.8"/>
    <n v="4.7"/>
    <x v="22"/>
    <x v="0"/>
  </r>
  <r>
    <x v="3"/>
    <x v="0"/>
    <s v="Civic Sport"/>
    <x v="0"/>
    <n v="26998"/>
    <n v="3.8"/>
    <n v="596"/>
    <s v="Black"/>
    <s v="Black"/>
    <x v="1"/>
    <s v="29-37"/>
    <x v="0"/>
    <s v="Variable"/>
    <s v="Regular Unleaded I-4 2.0 L/122"/>
    <s v="19XFL2H82NE011359"/>
    <s v="14CC370P"/>
    <n v="13996"/>
    <n v="4.5999999999999996"/>
    <n v="4.9000000000000004"/>
    <n v="4.4000000000000004"/>
    <n v="4.5999999999999996"/>
    <n v="4.5999999999999996"/>
    <n v="4.7"/>
    <x v="22"/>
    <x v="0"/>
  </r>
  <r>
    <x v="7"/>
    <x v="0"/>
    <s v="HR-V LX"/>
    <x v="1"/>
    <n v="26940"/>
    <n v="5"/>
    <n v="2231"/>
    <s v="Platinum White Pearl"/>
    <s v="Gray"/>
    <x v="0"/>
    <m/>
    <x v="0"/>
    <s v="Automatic CVT"/>
    <s v="2.0L I4 16V GDI DOHC"/>
    <s v="3CZRZ2H35PM726087"/>
    <n v="230249"/>
    <n v="0"/>
    <n v="4"/>
    <n v="5"/>
    <n v="4"/>
    <n v="5"/>
    <n v="5"/>
    <n v="5"/>
    <x v="22"/>
    <x v="0"/>
  </r>
  <r>
    <x v="3"/>
    <x v="0"/>
    <s v="Civic Si Base w/High Performance Summer Tires (M6)"/>
    <x v="0"/>
    <n v="29998"/>
    <n v="4.8"/>
    <n v="1727"/>
    <s v="Black"/>
    <s v="Black/Red"/>
    <x v="1"/>
    <s v="27-37"/>
    <x v="0"/>
    <s v="Manual"/>
    <s v="Intercooled Turbo Premium Unleaded I-4 1.5 L/91"/>
    <s v="2HGFE1E53NH472333"/>
    <s v="9AN241T"/>
    <n v="5390"/>
    <n v="4.2"/>
    <n v="4"/>
    <n v="4.5"/>
    <n v="4.2"/>
    <n v="4.5"/>
    <n v="5"/>
    <x v="22"/>
    <x v="0"/>
  </r>
  <r>
    <x v="4"/>
    <x v="0"/>
    <s v="CR-V EX"/>
    <x v="0"/>
    <n v="29455"/>
    <n v="4.8"/>
    <n v="2"/>
    <s v="Silver"/>
    <s v="Gray"/>
    <x v="0"/>
    <s v="27-32"/>
    <x v="0"/>
    <s v="Automatic CVT"/>
    <s v="1.5L I4 16V GDI DOHC Turbo"/>
    <s v="7FARW2H51LE020933"/>
    <n v="22197"/>
    <n v="29410"/>
    <n v="4.9000000000000004"/>
    <n v="4.8"/>
    <n v="4.8"/>
    <n v="4.8"/>
    <n v="4.9000000000000004"/>
    <n v="4.9000000000000004"/>
    <x v="22"/>
    <x v="0"/>
  </r>
  <r>
    <x v="4"/>
    <x v="0"/>
    <s v="Accord LX 1.5T"/>
    <x v="0"/>
    <n v="26995"/>
    <n v="5"/>
    <n v="5162"/>
    <s v="Modern Steel Metallic"/>
    <s v="Black"/>
    <x v="1"/>
    <s v="30-38"/>
    <x v="0"/>
    <s v="Automatic CVT"/>
    <s v="1.5L I4 16V GDI DOHC Turbo"/>
    <s v="1HGCV1F14LA100686"/>
    <s v="T9759A"/>
    <n v="10539"/>
    <n v="4.8"/>
    <n v="4.8"/>
    <n v="4.8"/>
    <n v="4.8"/>
    <n v="4.9000000000000004"/>
    <n v="4.9000000000000004"/>
    <x v="22"/>
    <x v="0"/>
  </r>
  <r>
    <x v="7"/>
    <x v="0"/>
    <s v="Odyssey EX-L"/>
    <x v="1"/>
    <n v="42250"/>
    <n v="5"/>
    <n v="2231"/>
    <s v="Platinum White Pearl"/>
    <s v="Black"/>
    <x v="1"/>
    <m/>
    <x v="0"/>
    <s v="Automatic"/>
    <s v="3.5L V6 24V GDI SOHC"/>
    <s v="5FNRL6H61PB031263"/>
    <n v="230310"/>
    <n v="0"/>
    <n v="5"/>
    <n v="5"/>
    <n v="4"/>
    <n v="4"/>
    <n v="4"/>
    <n v="5"/>
    <x v="22"/>
    <x v="0"/>
  </r>
  <r>
    <x v="4"/>
    <x v="0"/>
    <s v="Civic Si Base"/>
    <x v="0"/>
    <n v="27495"/>
    <n v="4.5999999999999996"/>
    <n v="6558"/>
    <s v="Modern Steel Metallic"/>
    <s v="Black"/>
    <x v="1"/>
    <s v="26-36"/>
    <x v="0"/>
    <s v="6-Speed Manual"/>
    <s v="1.5L I4 16V GDI DOHC Turbo"/>
    <s v="2HGFC1E59LH700404"/>
    <s v="W31311A"/>
    <n v="20030"/>
    <n v="4.8"/>
    <n v="4.8"/>
    <n v="4.8"/>
    <n v="4.8"/>
    <n v="4.9000000000000004"/>
    <n v="4.9000000000000004"/>
    <x v="22"/>
    <x v="0"/>
  </r>
  <r>
    <x v="1"/>
    <x v="0"/>
    <s v="Civic Si Base"/>
    <x v="0"/>
    <n v="26875"/>
    <n v="4.3"/>
    <n v="231"/>
    <s v="Lunar Silver Metallic"/>
    <s v="Black"/>
    <x v="1"/>
    <s v="28-38"/>
    <x v="0"/>
    <s v="6-Speed Manual"/>
    <s v="1.5L I4 16V GDI DOHC Turbo"/>
    <s v="2HGFC3A50KH753766"/>
    <s v="L7710"/>
    <n v="35816"/>
    <n v="4.7"/>
    <n v="4.8"/>
    <n v="4.7"/>
    <n v="4.8"/>
    <n v="4.8"/>
    <n v="4.9000000000000004"/>
    <x v="22"/>
    <x v="0"/>
  </r>
  <r>
    <x v="7"/>
    <x v="0"/>
    <s v="Pilot TrailSport"/>
    <x v="1"/>
    <n v="51735"/>
    <n v="4.3"/>
    <n v="511"/>
    <s v="Sonic Gray Pearl"/>
    <s v="Black"/>
    <x v="0"/>
    <m/>
    <x v="0"/>
    <s v="10-Speed Automatic"/>
    <s v="3.5L V6 24V GDI DOHC"/>
    <s v="5FNYG1H67PB000179"/>
    <s v="C1155"/>
    <n v="12"/>
    <n v="2"/>
    <n v="0"/>
    <n v="2"/>
    <n v="1"/>
    <n v="0"/>
    <n v="0"/>
    <x v="22"/>
    <x v="0"/>
  </r>
  <r>
    <x v="3"/>
    <x v="0"/>
    <s v="Civic Si Si"/>
    <x v="0"/>
    <n v="30699"/>
    <n v="4.2"/>
    <n v="456"/>
    <s v="Black"/>
    <s v="Black/Red"/>
    <x v="1"/>
    <s v="27-37"/>
    <x v="0"/>
    <s v="Manual"/>
    <s v="Intercooled Turbo Premium Unleaded I-4 1.5 L/91"/>
    <s v="2HGFE1E58NH473011"/>
    <s v="7AL647T"/>
    <n v="2090"/>
    <n v="4.2"/>
    <n v="4"/>
    <n v="4.5"/>
    <n v="4.2"/>
    <n v="4.5"/>
    <n v="5"/>
    <x v="22"/>
    <x v="0"/>
  </r>
  <r>
    <x v="4"/>
    <x v="0"/>
    <s v="Passport EX-L"/>
    <x v="1"/>
    <n v="36490"/>
    <n v="5"/>
    <n v="2352"/>
    <s v="Crystal Black Pearl"/>
    <s v="Black"/>
    <x v="0"/>
    <s v="19-24"/>
    <x v="0"/>
    <s v="9-Speed Automatic"/>
    <s v="3.5L V6 24V GDI SOHC"/>
    <s v="5FNYF8H56LB005452"/>
    <s v="P13137"/>
    <n v="16069"/>
    <n v="4.9000000000000004"/>
    <n v="4.8"/>
    <n v="4.8"/>
    <n v="4.5999999999999996"/>
    <n v="4.8"/>
    <n v="4.8"/>
    <x v="22"/>
    <x v="0"/>
  </r>
  <r>
    <x v="4"/>
    <x v="0"/>
    <s v="Civic Sport"/>
    <x v="0"/>
    <n v="22498"/>
    <n v="4.9000000000000004"/>
    <n v="841"/>
    <s v="Modern Steel Metallic"/>
    <s v="Black"/>
    <x v="1"/>
    <s v="29-37"/>
    <x v="0"/>
    <s v="Automatic CVT"/>
    <s v="2.0L I4 16V MPFI DOHC"/>
    <s v="2HGFC2F83LH525680"/>
    <s v="PL1252"/>
    <n v="37397"/>
    <n v="4.8"/>
    <n v="4.8"/>
    <n v="4.9000000000000004"/>
    <n v="4.8"/>
    <n v="4.9000000000000004"/>
    <n v="4.9000000000000004"/>
    <x v="22"/>
    <x v="0"/>
  </r>
  <r>
    <x v="5"/>
    <x v="0"/>
    <s v="Civic Sport"/>
    <x v="1"/>
    <n v="24993"/>
    <n v="3.9"/>
    <n v="1175"/>
    <s v="Crystal Black Pearl"/>
    <s v="Black"/>
    <x v="1"/>
    <s v="29-35"/>
    <x v="0"/>
    <s v="Automatic CVT"/>
    <s v="1.5L I4 16V GDI DOHC Turbo"/>
    <s v="SHHFK7H41MU217325"/>
    <s v="P292088"/>
    <n v="33615"/>
    <n v="4.5999999999999996"/>
    <n v="4.7"/>
    <n v="4.7"/>
    <n v="4.5999999999999996"/>
    <n v="4.8"/>
    <n v="4.5999999999999996"/>
    <x v="22"/>
    <x v="0"/>
  </r>
  <r>
    <x v="4"/>
    <x v="0"/>
    <s v="Civic Si Base"/>
    <x v="0"/>
    <n v="27193"/>
    <n v="3.9"/>
    <n v="1175"/>
    <s v="Crystal Black Pearl"/>
    <s v="Black"/>
    <x v="1"/>
    <s v="26-36"/>
    <x v="0"/>
    <s v="6-Speed Manual"/>
    <s v="1.5L I4 16V GDI DOHC Turbo"/>
    <s v="2HGFC3A51LH750070"/>
    <s v="P292118"/>
    <n v="21153"/>
    <n v="4.8"/>
    <n v="4.8"/>
    <n v="4.8"/>
    <n v="4.8"/>
    <n v="4.9000000000000004"/>
    <n v="4.9000000000000004"/>
    <x v="22"/>
    <x v="0"/>
  </r>
  <r>
    <x v="2"/>
    <x v="0"/>
    <s v="Accord Sport"/>
    <x v="0"/>
    <n v="17298"/>
    <n v="5"/>
    <n v="3749"/>
    <s v="Modern Steel Metallic"/>
    <s v="Black"/>
    <x v="1"/>
    <s v="26-35"/>
    <x v="0"/>
    <s v="Automatic CVT"/>
    <s v="2.4L I4 16V GDI DOHC"/>
    <s v="1HGCR2F50GA070346"/>
    <s v="43100D"/>
    <n v="83642"/>
    <n v="4.8"/>
    <n v="4.7"/>
    <n v="4.7"/>
    <n v="4.7"/>
    <n v="4.8"/>
    <n v="4.8"/>
    <x v="22"/>
    <x v="0"/>
  </r>
  <r>
    <x v="3"/>
    <x v="0"/>
    <s v="Civic Sport"/>
    <x v="1"/>
    <n v="26240"/>
    <n v="5"/>
    <n v="2231"/>
    <s v="Boost Blue Pearl"/>
    <s v="Black"/>
    <x v="1"/>
    <s v="26-36"/>
    <x v="0"/>
    <s v="6-Speed Manual"/>
    <s v="2.0L I4 16V GDI DOHC"/>
    <s v="19XFL2G84NE025040"/>
    <n v="221994"/>
    <n v="0"/>
    <n v="4.5999999999999996"/>
    <n v="4.9000000000000004"/>
    <n v="4.4000000000000004"/>
    <n v="4.5999999999999996"/>
    <n v="4.5999999999999996"/>
    <n v="4.7"/>
    <x v="22"/>
    <x v="0"/>
  </r>
  <r>
    <x v="0"/>
    <x v="0"/>
    <s v="Civic EX-T"/>
    <x v="0"/>
    <n v="23939"/>
    <n v="5"/>
    <n v="2352"/>
    <s v="Modern Steel Metallic"/>
    <s v="Gray"/>
    <x v="1"/>
    <s v="32-42"/>
    <x v="0"/>
    <s v="Automatic CVT"/>
    <s v="1.5L I4 16V GDI DOHC Turbo"/>
    <s v="JHMFC1F31JX018894"/>
    <s v="P12903"/>
    <n v="44237"/>
    <n v="4.7"/>
    <n v="4.7"/>
    <n v="4.8"/>
    <n v="4.8"/>
    <n v="4.9000000000000004"/>
    <n v="4.8"/>
    <x v="22"/>
    <x v="0"/>
  </r>
  <r>
    <x v="0"/>
    <x v="0"/>
    <s v="Civic LX"/>
    <x v="0"/>
    <n v="17998"/>
    <n v="3.9"/>
    <n v="1175"/>
    <s v="Modern Steel Metallic"/>
    <s v="Black"/>
    <x v="1"/>
    <s v="31-40"/>
    <x v="0"/>
    <s v="Automatic CVT"/>
    <s v="2.0L I4 16V MPFI DOHC"/>
    <s v="19XFC2F52JE014104"/>
    <s v="405926A"/>
    <n v="42719"/>
    <n v="4.7"/>
    <n v="4.7"/>
    <n v="4.8"/>
    <n v="4.8"/>
    <n v="4.9000000000000004"/>
    <n v="4.8"/>
    <x v="22"/>
    <x v="0"/>
  </r>
  <r>
    <x v="13"/>
    <x v="0"/>
    <s v="Fit"/>
    <x v="0"/>
    <n v="10999"/>
    <n v="4.7"/>
    <n v="2722"/>
    <s v="Milano Red"/>
    <s v="Gray"/>
    <x v="1"/>
    <s v="28-35"/>
    <x v="0"/>
    <s v="5-Speed Automatic"/>
    <s v="1.5L I4 16V MPFI SOHC"/>
    <s v="JHMGE88209S066519"/>
    <s v="P11887"/>
    <n v="42125"/>
    <n v="4"/>
    <n v="4.4000000000000004"/>
    <n v="4.0999999999999996"/>
    <n v="4.5999999999999996"/>
    <n v="4.4000000000000004"/>
    <n v="4.7"/>
    <x v="22"/>
    <x v="0"/>
  </r>
  <r>
    <x v="5"/>
    <x v="0"/>
    <s v="HR-V EX"/>
    <x v="0"/>
    <n v="24993"/>
    <n v="4.7"/>
    <n v="2"/>
    <s v="Modern Steel Metallic"/>
    <s v="Black"/>
    <x v="0"/>
    <s v="26-31"/>
    <x v="0"/>
    <s v="Automatic CVT"/>
    <s v="1.8L I4 16V MPFI SOHC"/>
    <s v="3CZRU6H59MM725625"/>
    <s v="C2506B"/>
    <n v="38252"/>
    <n v="4.7"/>
    <n v="4.5999999999999996"/>
    <n v="4.5999999999999996"/>
    <n v="4.7"/>
    <n v="4.7"/>
    <n v="4.8"/>
    <x v="22"/>
    <x v="0"/>
  </r>
  <r>
    <x v="0"/>
    <x v="0"/>
    <s v="Pilot EX-L"/>
    <x v="0"/>
    <n v="25993"/>
    <n v="4.5"/>
    <n v="2761"/>
    <s v="White Diamond Pearl"/>
    <s v="Black"/>
    <x v="0"/>
    <s v="18-26"/>
    <x v="0"/>
    <s v="6-Speed Automatic"/>
    <s v="3.5L V6 24V GDI SOHC"/>
    <s v="5FNYF6H51JB029577"/>
    <s v="NB099565A"/>
    <n v="86498"/>
    <n v="4.7"/>
    <n v="4.5999999999999996"/>
    <n v="4.7"/>
    <n v="4.5"/>
    <n v="4.5999999999999996"/>
    <n v="4.7"/>
    <x v="22"/>
    <x v="0"/>
  </r>
  <r>
    <x v="8"/>
    <x v="0"/>
    <s v="Accord EX"/>
    <x v="0"/>
    <n v="19839"/>
    <n v="3.9"/>
    <n v="1175"/>
    <s v="Modern Steel Metallic"/>
    <s v="Black"/>
    <x v="1"/>
    <s v="26-35"/>
    <x v="0"/>
    <s v="Automatic CVT"/>
    <s v="2.4L I4 16V GDI DOHC"/>
    <s v="1HGCT1B73FA012457"/>
    <s v="P29473B"/>
    <n v="39524"/>
    <n v="4.7"/>
    <n v="4.5999999999999996"/>
    <n v="4.7"/>
    <n v="4.7"/>
    <n v="4.7"/>
    <n v="4.8"/>
    <x v="22"/>
    <x v="0"/>
  </r>
  <r>
    <x v="4"/>
    <x v="0"/>
    <s v="Odyssey EX-L w/Navigation/RES"/>
    <x v="1"/>
    <n v="36998"/>
    <n v="4.9000000000000004"/>
    <n v="841"/>
    <s v="Crystal Black Pearl"/>
    <s v="Mocha"/>
    <x v="1"/>
    <s v="19-28"/>
    <x v="0"/>
    <s v="10-Speed Automatic"/>
    <s v="3.5L V6 24V GDI SOHC"/>
    <s v="5FNRL6H70LB063222"/>
    <s v="PL1251"/>
    <n v="32622"/>
    <n v="4.8"/>
    <n v="4.8"/>
    <n v="4.7"/>
    <n v="4.5999999999999996"/>
    <n v="4.7"/>
    <n v="4.7"/>
    <x v="22"/>
    <x v="0"/>
  </r>
  <r>
    <x v="5"/>
    <x v="0"/>
    <s v="HR-V Sport"/>
    <x v="0"/>
    <n v="24000"/>
    <n v="4.9000000000000004"/>
    <n v="5418"/>
    <s v="Modern Steel Metallic"/>
    <s v="Black"/>
    <x v="0"/>
    <s v="26-31"/>
    <x v="0"/>
    <s v="Automatic CVT"/>
    <s v="1.8L I4 16V MPFI SOHC"/>
    <s v="3CZRU6H18MM730425"/>
    <s v="L8085"/>
    <n v="21390"/>
    <n v="4.7"/>
    <n v="4.5999999999999996"/>
    <n v="4.5999999999999996"/>
    <n v="4.7"/>
    <n v="4.7"/>
    <n v="4.8"/>
    <x v="22"/>
    <x v="0"/>
  </r>
  <r>
    <x v="3"/>
    <x v="0"/>
    <s v="Ridgeline RTL-E"/>
    <x v="0"/>
    <n v="40998"/>
    <n v="3.8"/>
    <n v="596"/>
    <s v="PEWTER"/>
    <s v="Black"/>
    <x v="0"/>
    <s v="18-24"/>
    <x v="0"/>
    <s v="Automatic"/>
    <s v="Regular Unleaded V-6 3.5 L/212"/>
    <s v="5FPYK3F70NB012667"/>
    <s v="8BD512R"/>
    <n v="10292"/>
    <n v="5"/>
    <n v="4.9000000000000004"/>
    <n v="4.9000000000000004"/>
    <n v="4.3"/>
    <n v="4.7"/>
    <n v="5"/>
    <x v="22"/>
    <x v="0"/>
  </r>
  <r>
    <x v="4"/>
    <x v="0"/>
    <s v="HR-V LX"/>
    <x v="0"/>
    <n v="26998"/>
    <n v="4.8"/>
    <n v="9"/>
    <s v="Gray"/>
    <s v="Black"/>
    <x v="0"/>
    <s v="27-31"/>
    <x v="0"/>
    <s v="Automatic CVT"/>
    <s v="1.8L I4 16V MPFI SOHC"/>
    <s v="3CZRU6H31LM724739"/>
    <n v="23660036"/>
    <n v="2235"/>
    <n v="4.7"/>
    <n v="4.8"/>
    <n v="4.7"/>
    <n v="4.8"/>
    <n v="4.8"/>
    <n v="4.7"/>
    <x v="22"/>
    <x v="0"/>
  </r>
  <r>
    <x v="1"/>
    <x v="0"/>
    <s v="Odyssey EX-L"/>
    <x v="1"/>
    <n v="31993"/>
    <n v="3.9"/>
    <n v="1175"/>
    <s v="Pacific Pewter Metallic"/>
    <s v="Mocha"/>
    <x v="1"/>
    <s v="19-28"/>
    <x v="0"/>
    <s v="9-Speed Automatic"/>
    <s v="3.5L V6 24V GDI SOHC"/>
    <s v="5FNRL6H76KB133806"/>
    <s v="L253296"/>
    <n v="88387"/>
    <n v="4.8"/>
    <n v="4.5999999999999996"/>
    <n v="4.5"/>
    <n v="4.3"/>
    <n v="4.7"/>
    <n v="4.5"/>
    <x v="22"/>
    <x v="0"/>
  </r>
  <r>
    <x v="4"/>
    <x v="0"/>
    <s v="Accord EX-L"/>
    <x v="0"/>
    <n v="27495"/>
    <n v="4.7"/>
    <n v="1131"/>
    <s v="Radiant Red Metallic"/>
    <s v="Ivory"/>
    <x v="1"/>
    <s v="30-38"/>
    <x v="0"/>
    <s v="Automatic CVT"/>
    <s v="1.5L I4 16V GDI DOHC Turbo"/>
    <s v="1HGCV1F57LA129490"/>
    <s v="P6032"/>
    <n v="25654"/>
    <n v="4.8"/>
    <n v="4.8"/>
    <n v="4.8"/>
    <n v="4.8"/>
    <n v="4.9000000000000004"/>
    <n v="4.9000000000000004"/>
    <x v="22"/>
    <x v="0"/>
  </r>
  <r>
    <x v="4"/>
    <x v="0"/>
    <s v="Passport Elite"/>
    <x v="1"/>
    <n v="34454"/>
    <n v="4.5"/>
    <n v="2761"/>
    <s v="Black Copper Pearl"/>
    <s v="Black"/>
    <x v="0"/>
    <s v="19-24"/>
    <x v="0"/>
    <s v="9-Speed Automatic"/>
    <s v="3.5L V6 24V GDI SOHC"/>
    <s v="5FNYF8H01LB002348"/>
    <s v="P002348"/>
    <n v="46790"/>
    <n v="4.9000000000000004"/>
    <n v="4.8"/>
    <n v="4.8"/>
    <n v="4.5999999999999996"/>
    <n v="4.8"/>
    <n v="4.8"/>
    <x v="22"/>
    <x v="0"/>
  </r>
  <r>
    <x v="5"/>
    <x v="0"/>
    <s v="Civic EX-L"/>
    <x v="1"/>
    <n v="25999"/>
    <n v="5"/>
    <n v="2352"/>
    <s v="Lunar Silver Metallic"/>
    <s v="Black"/>
    <x v="1"/>
    <s v="32-42"/>
    <x v="0"/>
    <s v="Automatic CVT"/>
    <s v="1.5L I4 16V GDI DOHC Turbo"/>
    <s v="19XFC1F70ME004543"/>
    <s v="P12758"/>
    <n v="30697"/>
    <n v="4.5999999999999996"/>
    <n v="4.7"/>
    <n v="4.7"/>
    <n v="4.5999999999999996"/>
    <n v="4.8"/>
    <n v="4.5999999999999996"/>
    <x v="22"/>
    <x v="0"/>
  </r>
  <r>
    <x v="1"/>
    <x v="0"/>
    <s v="Civic Sport"/>
    <x v="1"/>
    <n v="21750"/>
    <n v="4.3"/>
    <n v="511"/>
    <s v="Gray"/>
    <s v="White"/>
    <x v="1"/>
    <s v="30-36"/>
    <x v="0"/>
    <s v="Automatic CVT"/>
    <s v="1.5L I4 16V GDI DOHC Turbo"/>
    <s v="SHHFK7H40KU215577"/>
    <s v="C1060A"/>
    <n v="39680"/>
    <n v="4.8"/>
    <n v="4.8"/>
    <n v="4.9000000000000004"/>
    <n v="4.8"/>
    <n v="4.9000000000000004"/>
    <n v="4.9000000000000004"/>
    <x v="22"/>
    <x v="0"/>
  </r>
  <r>
    <x v="0"/>
    <x v="0"/>
    <s v="Pilot Elite"/>
    <x v="0"/>
    <n v="32499"/>
    <n v="4.2"/>
    <n v="173"/>
    <s v="Silver"/>
    <s v="White"/>
    <x v="0"/>
    <s v="19-26"/>
    <x v="0"/>
    <s v="9-Speed Automatic"/>
    <s v="3.5L V6 24V GDI SOHC"/>
    <s v="5FNYF6H03JB053237"/>
    <s v="P19046"/>
    <n v="58134"/>
    <n v="4.7"/>
    <n v="4.5999999999999996"/>
    <n v="4.7"/>
    <n v="4.5"/>
    <n v="4.5999999999999996"/>
    <n v="4.7"/>
    <x v="22"/>
    <x v="0"/>
  </r>
  <r>
    <x v="3"/>
    <x v="0"/>
    <s v="HR-V EX-L"/>
    <x v="0"/>
    <n v="26998"/>
    <n v="4.2"/>
    <n v="5"/>
    <s v="Crystal Black Pearl"/>
    <s v="Black"/>
    <x v="0"/>
    <s v="26-31"/>
    <x v="0"/>
    <s v="Automatic CVT"/>
    <s v="1.8L I4 16V MPFI SOHC"/>
    <s v="3CZRU6H79NM726180"/>
    <s v="JP10388A"/>
    <n v="14120"/>
    <n v="3.8"/>
    <n v="3.2"/>
    <n v="3.6"/>
    <n v="3.6"/>
    <n v="4.2"/>
    <n v="4.2"/>
    <x v="22"/>
    <x v="0"/>
  </r>
  <r>
    <x v="1"/>
    <x v="0"/>
    <s v="Odyssey EX-L"/>
    <x v="1"/>
    <n v="37490"/>
    <n v="5"/>
    <n v="2352"/>
    <s v="Gray"/>
    <s v="Gray"/>
    <x v="1"/>
    <s v="19-28"/>
    <x v="0"/>
    <s v="9-Speed Automatic"/>
    <s v="3.5L V6 24V GDI SOHC"/>
    <s v="5FNRL6H70KB130044"/>
    <s v="P12876"/>
    <n v="36293"/>
    <n v="4.8"/>
    <n v="4.5999999999999996"/>
    <n v="4.5"/>
    <n v="4.3"/>
    <n v="4.7"/>
    <n v="4.5"/>
    <x v="22"/>
    <x v="0"/>
  </r>
  <r>
    <x v="7"/>
    <x v="0"/>
    <s v="CR-V EX-L"/>
    <x v="1"/>
    <n v="36900"/>
    <n v="5"/>
    <n v="2352"/>
    <s v="Still Night"/>
    <s v="Black"/>
    <x v="0"/>
    <m/>
    <x v="0"/>
    <s v="Automatic CVT"/>
    <s v="1.5L I4 16V GDI DOHC Turbo"/>
    <s v="2HKRS4H72PH400584"/>
    <s v="Q3083"/>
    <n v="387"/>
    <n v="5"/>
    <n v="5"/>
    <n v="5"/>
    <n v="4"/>
    <n v="4"/>
    <n v="5"/>
    <x v="22"/>
    <x v="0"/>
  </r>
  <r>
    <x v="1"/>
    <x v="0"/>
    <s v="Odyssey"/>
    <x v="1"/>
    <n v="36590"/>
    <n v="5"/>
    <n v="2352"/>
    <s v="Forest Mist"/>
    <s v="Beige"/>
    <x v="1"/>
    <s v="19-28"/>
    <x v="0"/>
    <s v="9-Speed Automatic"/>
    <s v="3.5L V6 24V GDI SOHC"/>
    <s v="5FNRL6H78KB076038"/>
    <s v="P13168"/>
    <n v="31099"/>
    <n v="4.8"/>
    <n v="4.5999999999999996"/>
    <n v="4.5"/>
    <n v="4.3"/>
    <n v="4.7"/>
    <n v="4.5"/>
    <x v="22"/>
    <x v="0"/>
  </r>
  <r>
    <x v="3"/>
    <x v="0"/>
    <s v="CR-V EX-L"/>
    <x v="0"/>
    <n v="37085"/>
    <n v="4.9000000000000004"/>
    <n v="322"/>
    <s v="Modern Steel Metallic"/>
    <s v="Black"/>
    <x v="0"/>
    <s v="27-32"/>
    <x v="0"/>
    <s v="Automatic CVT"/>
    <s v="1.5L I4 16V GDI DOHC Turbo"/>
    <s v="2HKRW2H88NH600514"/>
    <s v="FA02050"/>
    <n v="2401"/>
    <n v="4.9000000000000004"/>
    <n v="4.8"/>
    <n v="4.7"/>
    <n v="4.8"/>
    <n v="4.7"/>
    <n v="4.9000000000000004"/>
    <x v="22"/>
    <x v="0"/>
  </r>
  <r>
    <x v="3"/>
    <x v="0"/>
    <s v="Pilot Special Edition"/>
    <x v="1"/>
    <n v="42990"/>
    <n v="5"/>
    <n v="2352"/>
    <s v="Platinum White Pearl"/>
    <s v="Black"/>
    <x v="0"/>
    <s v="19-26"/>
    <x v="0"/>
    <s v="9-Speed Automatic"/>
    <s v="3.5L V6 24V GDI SOHC"/>
    <s v="5FNYF6H24NB043534"/>
    <s v="P13172"/>
    <n v="10617"/>
    <n v="5"/>
    <n v="5"/>
    <n v="5"/>
    <n v="5"/>
    <n v="5"/>
    <n v="5"/>
    <x v="22"/>
    <x v="0"/>
  </r>
  <r>
    <x v="1"/>
    <x v="0"/>
    <s v="Insight Touring"/>
    <x v="1"/>
    <n v="23492"/>
    <n v="3.9"/>
    <n v="1175"/>
    <s v="Cosmic Blue Metallic"/>
    <s v="Ivory"/>
    <x v="1"/>
    <s v="51-45"/>
    <x v="1"/>
    <s v="Automatic CVT"/>
    <s v="1.5L I4 16V MPFI DOHC Hybrid"/>
    <s v="19XZE4F98KE005866"/>
    <s v="P292101"/>
    <n v="74011"/>
    <n v="4.5999999999999996"/>
    <n v="4.8"/>
    <n v="4.5"/>
    <n v="4.7"/>
    <n v="4.8"/>
    <n v="4.8"/>
    <x v="22"/>
    <x v="0"/>
  </r>
  <r>
    <x v="0"/>
    <x v="0"/>
    <s v="Civic LX"/>
    <x v="0"/>
    <n v="19997"/>
    <n v="3.9"/>
    <n v="1175"/>
    <s v="Crystal Black Pearl"/>
    <s v="Black"/>
    <x v="1"/>
    <s v="31-40"/>
    <x v="0"/>
    <s v="Automatic CVT"/>
    <s v="2.0L I4 16V MPFI DOHC"/>
    <s v="19XFC2F52JE020694"/>
    <s v="253347B"/>
    <n v="54830"/>
    <n v="4.7"/>
    <n v="4.7"/>
    <n v="4.8"/>
    <n v="4.8"/>
    <n v="4.9000000000000004"/>
    <n v="4.8"/>
    <x v="22"/>
    <x v="0"/>
  </r>
  <r>
    <x v="0"/>
    <x v="0"/>
    <s v="Civic EX"/>
    <x v="0"/>
    <n v="18998"/>
    <n v="3.9"/>
    <n v="485"/>
    <s v="COSMIC BLUE"/>
    <s v="Gray"/>
    <x v="1"/>
    <s v="31-40"/>
    <x v="0"/>
    <s v="Variable"/>
    <s v="Regular Unleaded I-4 2.0 L/122"/>
    <s v="19XFC2F75JE029682"/>
    <s v="14CB267P"/>
    <n v="76707"/>
    <n v="4.7"/>
    <n v="4.7"/>
    <n v="4.8"/>
    <n v="4.8"/>
    <n v="4.9000000000000004"/>
    <n v="4.8"/>
    <x v="22"/>
    <x v="0"/>
  </r>
  <r>
    <x v="4"/>
    <x v="0"/>
    <s v="Accord EX 1.5T"/>
    <x v="0"/>
    <n v="27499"/>
    <n v="3.8"/>
    <n v="596"/>
    <s v="OBSIDION BLUE"/>
    <s v="Gray"/>
    <x v="1"/>
    <s v="30-38"/>
    <x v="0"/>
    <s v="Variable"/>
    <s v="Intercooled Turbo Regular Unleaded I-4 1.5 L/91"/>
    <s v="1HGCV1F46LA068804"/>
    <s v="8BH266T"/>
    <n v="24678"/>
    <n v="4.8"/>
    <n v="4.8"/>
    <n v="4.8"/>
    <n v="4.8"/>
    <n v="4.9000000000000004"/>
    <n v="4.9000000000000004"/>
    <x v="22"/>
    <x v="0"/>
  </r>
  <r>
    <x v="4"/>
    <x v="0"/>
    <s v="HR-V LX"/>
    <x v="1"/>
    <n v="24295"/>
    <n v="4.5999999999999996"/>
    <n v="6558"/>
    <s v="Crystal Black Pearl"/>
    <s v="Black"/>
    <x v="0"/>
    <s v="27-31"/>
    <x v="0"/>
    <s v="Automatic CVT"/>
    <s v="1.8L I4 16V MPFI SOHC"/>
    <s v="3CZRU6H38LM723667"/>
    <s v="L31289"/>
    <n v="5375"/>
    <n v="4.7"/>
    <n v="4.8"/>
    <n v="4.7"/>
    <n v="4.8"/>
    <n v="4.8"/>
    <n v="4.7"/>
    <x v="22"/>
    <x v="0"/>
  </r>
  <r>
    <x v="0"/>
    <x v="0"/>
    <s v="Civic LX"/>
    <x v="0"/>
    <n v="17779"/>
    <n v="5"/>
    <n v="2352"/>
    <s v="Modern Steel Metallic"/>
    <s v="Black"/>
    <x v="1"/>
    <s v="31-40"/>
    <x v="0"/>
    <s v="Automatic CVT"/>
    <s v="2.0L I4 16V MPFI DOHC"/>
    <s v="19XFC2F53JE021448"/>
    <s v="N5446A"/>
    <n v="103779"/>
    <n v="4.7"/>
    <n v="4.7"/>
    <n v="4.8"/>
    <n v="4.8"/>
    <n v="4.9000000000000004"/>
    <n v="4.8"/>
    <x v="22"/>
    <x v="0"/>
  </r>
  <r>
    <x v="5"/>
    <x v="0"/>
    <s v="Passport Elite"/>
    <x v="0"/>
    <n v="37500"/>
    <n v="4.8"/>
    <n v="12"/>
    <s v="White"/>
    <s v="Black"/>
    <x v="0"/>
    <s v="19-24"/>
    <x v="0"/>
    <s v="9-Speed Automatic"/>
    <s v="3.5L V6 24V GDI SOHC"/>
    <s v="5FNYF8H09MB027175"/>
    <s v="221089A"/>
    <n v="26250"/>
    <n v="4.9000000000000004"/>
    <n v="4.7"/>
    <n v="4.8"/>
    <n v="4.5999999999999996"/>
    <n v="4.8"/>
    <n v="4.8"/>
    <x v="22"/>
    <x v="0"/>
  </r>
  <r>
    <x v="1"/>
    <x v="0"/>
    <s v="Pilot EX-L"/>
    <x v="0"/>
    <n v="29998"/>
    <n v="4.5999999999999996"/>
    <n v="48"/>
    <s v="Modern Steel Metallic"/>
    <s v="Black"/>
    <x v="0"/>
    <s v="18-26"/>
    <x v="0"/>
    <s v="6-Speed Automatic"/>
    <s v="3.5L V6 24V GDI SOHC"/>
    <s v="5FNYF6H50KB053838"/>
    <s v="14CA849P"/>
    <n v="42585"/>
    <n v="4.8"/>
    <n v="4.7"/>
    <n v="4.7"/>
    <n v="4.5999999999999996"/>
    <n v="4.7"/>
    <n v="4.8"/>
    <x v="22"/>
    <x v="0"/>
  </r>
  <r>
    <x v="5"/>
    <x v="0"/>
    <s v="Ridgeline Black Edition"/>
    <x v="0"/>
    <n v="39998"/>
    <n v="3.9"/>
    <n v="485"/>
    <s v="CRYSTAL BLACK"/>
    <s v="Black"/>
    <x v="0"/>
    <s v="18-24"/>
    <x v="0"/>
    <s v="Automatic"/>
    <s v="Regular Unleaded V-6 3.5 L/212"/>
    <s v="5FPYK3F87MB018571"/>
    <s v="24AI829T"/>
    <n v="12099"/>
    <n v="4.9000000000000004"/>
    <n v="4.7"/>
    <n v="4.7"/>
    <n v="4.5"/>
    <n v="4.9000000000000004"/>
    <n v="4.5999999999999996"/>
    <x v="22"/>
    <x v="0"/>
  </r>
  <r>
    <x v="1"/>
    <x v="0"/>
    <s v="Odyssey EX-L"/>
    <x v="1"/>
    <n v="37490"/>
    <n v="5"/>
    <n v="2352"/>
    <s v="Modern Steel Metallic"/>
    <s v="Gray"/>
    <x v="1"/>
    <s v="19-28"/>
    <x v="0"/>
    <s v="9-Speed Automatic"/>
    <s v="3.5L V6 24V GDI SOHC"/>
    <s v="5FNRL6H76KB126905"/>
    <s v="P13042"/>
    <n v="35535"/>
    <n v="4.8"/>
    <n v="4.5999999999999996"/>
    <n v="4.5"/>
    <n v="4.3"/>
    <n v="4.7"/>
    <n v="4.5"/>
    <x v="22"/>
    <x v="0"/>
  </r>
  <r>
    <x v="4"/>
    <x v="0"/>
    <s v="Accord LX 1.5T"/>
    <x v="1"/>
    <n v="25490"/>
    <n v="5"/>
    <n v="2352"/>
    <s v="Platinum White Pearl"/>
    <s v="Black"/>
    <x v="1"/>
    <s v="30-38"/>
    <x v="0"/>
    <s v="Automatic CVT"/>
    <s v="1.5L I4 16V GDI DOHC Turbo"/>
    <s v="1HGCV1F10LA035884"/>
    <s v="P12906"/>
    <n v="41410"/>
    <n v="4.8"/>
    <n v="4.8"/>
    <n v="4.8"/>
    <n v="4.8"/>
    <n v="4.9000000000000004"/>
    <n v="4.9000000000000004"/>
    <x v="22"/>
    <x v="0"/>
  </r>
  <r>
    <x v="5"/>
    <x v="0"/>
    <s v="HR-V EX"/>
    <x v="1"/>
    <n v="25398"/>
    <n v="3.9"/>
    <n v="1175"/>
    <s v="Modern Steel Metallic"/>
    <s v="Black"/>
    <x v="1"/>
    <s v="28-34"/>
    <x v="0"/>
    <s v="Automatic CVT"/>
    <s v="1.8L I4 16V MPFI SOHC"/>
    <s v="3CZRU5H58MM729210"/>
    <s v="253233B"/>
    <n v="34649"/>
    <n v="4.7"/>
    <n v="4.5999999999999996"/>
    <n v="4.5999999999999996"/>
    <n v="4.7"/>
    <n v="4.7"/>
    <n v="4.8"/>
    <x v="22"/>
    <x v="0"/>
  </r>
  <r>
    <x v="1"/>
    <x v="0"/>
    <s v="Odyssey EX-L"/>
    <x v="0"/>
    <n v="33949"/>
    <n v="4.8"/>
    <n v="457"/>
    <s v="Lunar Silver Metallic"/>
    <s v="Gray"/>
    <x v="1"/>
    <s v="19-28"/>
    <x v="0"/>
    <s v="9-Speed Automatic"/>
    <s v="3.5L V6 24V GDI SOHC"/>
    <s v="5FNRL6H70KB002225"/>
    <s v="TU-2478"/>
    <n v="24160"/>
    <n v="4.8"/>
    <n v="4.5999999999999996"/>
    <n v="4.5"/>
    <n v="4.3"/>
    <n v="4.7"/>
    <n v="4.5"/>
    <x v="22"/>
    <x v="0"/>
  </r>
  <r>
    <x v="7"/>
    <x v="0"/>
    <s v="Passport EX-L"/>
    <x v="1"/>
    <n v="42900"/>
    <n v="4.9000000000000004"/>
    <n v="841"/>
    <s v="Platinum White Pearl"/>
    <s v="Black"/>
    <x v="4"/>
    <m/>
    <x v="0"/>
    <s v="Automatic"/>
    <s v="3.5L V6 24V GDI SOHC"/>
    <s v="5FNYF8H51PB008202"/>
    <n v="23127"/>
    <n v="0"/>
    <n v="2"/>
    <n v="0"/>
    <n v="2"/>
    <n v="1"/>
    <n v="0"/>
    <n v="0"/>
    <x v="22"/>
    <x v="0"/>
  </r>
  <r>
    <x v="4"/>
    <x v="0"/>
    <s v="Accord LX 1.5T"/>
    <x v="0"/>
    <n v="23998"/>
    <n v="4.5999999999999996"/>
    <n v="1614"/>
    <s v="Crystal Black Pearl"/>
    <s v="Black"/>
    <x v="1"/>
    <s v="30-38"/>
    <x v="0"/>
    <s v="Automatic CVT"/>
    <s v="1.5L I4 16V GDI DOHC Turbo"/>
    <s v="1HGCV1F1XLA048920"/>
    <s v="221616A"/>
    <n v="35302"/>
    <n v="4.8"/>
    <n v="4.8"/>
    <n v="4.8"/>
    <n v="4.8"/>
    <n v="4.9000000000000004"/>
    <n v="4.9000000000000004"/>
    <x v="22"/>
    <x v="0"/>
  </r>
  <r>
    <x v="3"/>
    <x v="0"/>
    <s v="Accord Sport 2.0T"/>
    <x v="1"/>
    <n v="35845"/>
    <n v="4.5999999999999996"/>
    <n v="6558"/>
    <s v="Platinum White Pearl"/>
    <s v="Black"/>
    <x v="1"/>
    <s v="22-32"/>
    <x v="0"/>
    <s v="10-Speed Automatic"/>
    <s v="2.0L I4 16V GDI DOHC Turbo"/>
    <s v="1HGCV2F32NA024430"/>
    <n v="221794"/>
    <n v="6"/>
    <n v="5"/>
    <n v="5"/>
    <n v="5"/>
    <n v="5"/>
    <n v="5"/>
    <n v="5"/>
    <x v="22"/>
    <x v="0"/>
  </r>
  <r>
    <x v="4"/>
    <x v="0"/>
    <s v="Passport Elite"/>
    <x v="1"/>
    <n v="33998"/>
    <n v="3.9"/>
    <n v="1175"/>
    <s v="Crystal Black Pearl"/>
    <s v="Black"/>
    <x v="0"/>
    <s v="19-24"/>
    <x v="0"/>
    <s v="9-Speed Automatic"/>
    <s v="3.5L V6 24V GDI SOHC"/>
    <s v="5FNYF8H01LB020221"/>
    <s v="P292307"/>
    <n v="56483"/>
    <n v="4.9000000000000004"/>
    <n v="4.8"/>
    <n v="4.8"/>
    <n v="4.5999999999999996"/>
    <n v="4.8"/>
    <n v="4.8"/>
    <x v="22"/>
    <x v="0"/>
  </r>
  <r>
    <x v="7"/>
    <x v="0"/>
    <s v="Pilot EX-L 7-Passenger"/>
    <x v="1"/>
    <n v="46150"/>
    <n v="4.3"/>
    <n v="511"/>
    <s v="Radiant Red Metallic II"/>
    <s v="Black"/>
    <x v="0"/>
    <m/>
    <x v="0"/>
    <s v="10-Speed Automatic"/>
    <s v="3.5L V6 24V GDI DOHC"/>
    <s v="5FNYG1H51PB003425"/>
    <s v="C1168"/>
    <n v="12"/>
    <n v="2"/>
    <n v="0"/>
    <n v="2"/>
    <n v="1"/>
    <n v="0"/>
    <n v="0"/>
    <x v="22"/>
    <x v="0"/>
  </r>
  <r>
    <x v="4"/>
    <x v="0"/>
    <s v="Accord EX 1.5T"/>
    <x v="0"/>
    <n v="27695"/>
    <n v="4.5999999999999996"/>
    <n v="6558"/>
    <s v="Lunar Silver Metallic"/>
    <s v="Gray"/>
    <x v="1"/>
    <s v="30-38"/>
    <x v="0"/>
    <s v="Automatic CVT"/>
    <s v="1.5L I4 16V GDI DOHC Turbo"/>
    <s v="1HGCV1F4XLA126851"/>
    <s v="221716A"/>
    <n v="15363"/>
    <n v="4.8"/>
    <n v="4.8"/>
    <n v="4.8"/>
    <n v="4.8"/>
    <n v="4.9000000000000004"/>
    <n v="4.9000000000000004"/>
    <x v="22"/>
    <x v="0"/>
  </r>
  <r>
    <x v="4"/>
    <x v="0"/>
    <s v="Accord LX 1.5T"/>
    <x v="0"/>
    <n v="24990"/>
    <n v="5"/>
    <n v="2352"/>
    <s v="Modern Steel Metallic"/>
    <s v="Black"/>
    <x v="1"/>
    <s v="30-38"/>
    <x v="0"/>
    <s v="Automatic CVT"/>
    <s v="1.5L I4 16V GDI DOHC Turbo"/>
    <s v="1HGCV1F14LA004038"/>
    <s v="P13156"/>
    <n v="40477"/>
    <n v="4.8"/>
    <n v="4.8"/>
    <n v="4.8"/>
    <n v="4.8"/>
    <n v="4.9000000000000004"/>
    <n v="4.9000000000000004"/>
    <x v="22"/>
    <x v="0"/>
  </r>
  <r>
    <x v="4"/>
    <x v="0"/>
    <s v="Accord EX 1.5T"/>
    <x v="1"/>
    <n v="26998"/>
    <n v="3.9"/>
    <n v="1175"/>
    <s v="Modern Steel Metallic"/>
    <s v="Black"/>
    <x v="1"/>
    <s v="30-38"/>
    <x v="0"/>
    <s v="Automatic CVT"/>
    <s v="1.5L I4 16V GDI DOHC Turbo"/>
    <s v="1HGCV1F46LA067331"/>
    <s v="253558A"/>
    <n v="38317"/>
    <n v="4.8"/>
    <n v="4.8"/>
    <n v="4.8"/>
    <n v="4.8"/>
    <n v="4.9000000000000004"/>
    <n v="4.9000000000000004"/>
    <x v="22"/>
    <x v="0"/>
  </r>
  <r>
    <x v="4"/>
    <x v="0"/>
    <s v="Passport EX-L"/>
    <x v="0"/>
    <n v="33500"/>
    <n v="4.9000000000000004"/>
    <n v="5418"/>
    <s v="Crystal Black Pearl"/>
    <s v="Black"/>
    <x v="0"/>
    <s v="19-24"/>
    <x v="0"/>
    <s v="9-Speed Automatic"/>
    <s v="3.5L V6 24V GDI SOHC"/>
    <s v="5FNYF8H54LB019429"/>
    <s v="L8084"/>
    <n v="13269"/>
    <n v="4.9000000000000004"/>
    <n v="4.8"/>
    <n v="4.8"/>
    <n v="4.5999999999999996"/>
    <n v="4.8"/>
    <n v="4.8"/>
    <x v="22"/>
    <x v="0"/>
  </r>
  <r>
    <x v="7"/>
    <x v="0"/>
    <s v="Odyssey EX-L"/>
    <x v="1"/>
    <n v="41855"/>
    <n v="4.4000000000000004"/>
    <n v="87"/>
    <s v="Modern Steel Metallic"/>
    <s v="Gray"/>
    <x v="1"/>
    <m/>
    <x v="0"/>
    <s v="Automatic"/>
    <s v="3.5L V6 24V GDI SOHC"/>
    <s v="5FNRL6H63PB033077"/>
    <s v="6H230042"/>
    <n v="15"/>
    <n v="5"/>
    <n v="5"/>
    <n v="4"/>
    <n v="4"/>
    <n v="4"/>
    <n v="5"/>
    <x v="22"/>
    <x v="0"/>
  </r>
  <r>
    <x v="5"/>
    <x v="0"/>
    <s v="Insight Touring"/>
    <x v="0"/>
    <n v="28399"/>
    <n v="5"/>
    <n v="83"/>
    <s v="Platinum White Pearl"/>
    <s v="Black"/>
    <x v="1"/>
    <s v="51-45"/>
    <x v="1"/>
    <s v="Automatic CVT"/>
    <s v="1.5L I4 16V MPFI DOHC Hybrid"/>
    <s v="19XZE4F91ME007722"/>
    <s v="11281A"/>
    <n v="34529"/>
    <n v="5"/>
    <n v="5"/>
    <n v="5"/>
    <n v="5"/>
    <n v="5"/>
    <n v="5"/>
    <x v="22"/>
    <x v="0"/>
  </r>
  <r>
    <x v="3"/>
    <x v="0"/>
    <s v="Accord Touring"/>
    <x v="0"/>
    <n v="37699"/>
    <n v="3.8"/>
    <n v="596"/>
    <s v="Modern Steel Metallic"/>
    <s v="Gray"/>
    <x v="1"/>
    <s v="22-32"/>
    <x v="0"/>
    <s v="Automatic"/>
    <s v="Intercooled Turbo Regular Unleaded I-4 2.0 L/122"/>
    <s v="1HGCV2F94NA011487"/>
    <s v="14CB412P"/>
    <n v="5878"/>
    <n v="5"/>
    <n v="5"/>
    <n v="5"/>
    <n v="5"/>
    <n v="5"/>
    <n v="5"/>
    <x v="22"/>
    <x v="0"/>
  </r>
  <r>
    <x v="3"/>
    <x v="0"/>
    <s v="Insight Touring"/>
    <x v="1"/>
    <n v="32795"/>
    <n v="4.5999999999999996"/>
    <n v="6558"/>
    <s v="Lunar Silver Metallic"/>
    <s v="Black"/>
    <x v="1"/>
    <s v="51-45"/>
    <x v="1"/>
    <s v="Automatic CVT"/>
    <s v="1.5L I4 16V MPFI DOHC Hybrid"/>
    <s v="19XZE4F93NE013507"/>
    <s v="L31300"/>
    <n v="5527"/>
    <n v="2"/>
    <n v="0"/>
    <n v="2"/>
    <n v="1"/>
    <n v="0"/>
    <n v="0"/>
    <x v="22"/>
    <x v="0"/>
  </r>
  <r>
    <x v="8"/>
    <x v="0"/>
    <s v="CR-V EX-L"/>
    <x v="0"/>
    <n v="17490"/>
    <n v="4.4000000000000004"/>
    <n v="19"/>
    <s v="White Diamond Pearl"/>
    <s v="Black"/>
    <x v="0"/>
    <s v="26-33"/>
    <x v="0"/>
    <s v="Automatic CVT"/>
    <s v="2.4L I4 16V GDI DOHC"/>
    <s v="5J6RM4H70FL074914"/>
    <s v="7165A"/>
    <n v="109801"/>
    <n v="4.4000000000000004"/>
    <n v="4.4000000000000004"/>
    <n v="4.3"/>
    <n v="4.3"/>
    <n v="4.5999999999999996"/>
    <n v="4.5"/>
    <x v="22"/>
    <x v="0"/>
  </r>
  <r>
    <x v="3"/>
    <x v="0"/>
    <s v="Insight EX"/>
    <x v="0"/>
    <n v="27998"/>
    <n v="3.6"/>
    <n v="215"/>
    <s v="Cosmic Blue Metallic"/>
    <s v="Ivory"/>
    <x v="1"/>
    <s v="55-49"/>
    <x v="1"/>
    <s v="Automatic CVT"/>
    <s v="1.5L I4 16V MPFI DOHC Hybrid"/>
    <s v="19XZE4F54NE013559"/>
    <s v="10AK059T"/>
    <n v="6511"/>
    <n v="2"/>
    <n v="0"/>
    <n v="2"/>
    <n v="1"/>
    <n v="0"/>
    <n v="0"/>
    <x v="22"/>
    <x v="0"/>
  </r>
  <r>
    <x v="2"/>
    <x v="0"/>
    <s v="Civic EX"/>
    <x v="0"/>
    <n v="19485"/>
    <n v="5"/>
    <n v="3758"/>
    <s v="Crystal Black Pearl"/>
    <s v="Black"/>
    <x v="1"/>
    <s v="31-41"/>
    <x v="0"/>
    <s v="Automatic CVT"/>
    <s v="2.0L I4 16V MPFI DOHC"/>
    <s v="19XFC2F89GE079230"/>
    <s v="PB33039"/>
    <n v="31355"/>
    <n v="4.5999999999999996"/>
    <n v="4.5999999999999996"/>
    <n v="4.5999999999999996"/>
    <n v="4.5999999999999996"/>
    <n v="4.8"/>
    <n v="4.5999999999999996"/>
    <x v="22"/>
    <x v="0"/>
  </r>
  <r>
    <x v="3"/>
    <x v="0"/>
    <s v="Insight EX"/>
    <x v="0"/>
    <n v="28495"/>
    <n v="5"/>
    <n v="3758"/>
    <s v="Platinum White Pearl"/>
    <s v="Ivory"/>
    <x v="1"/>
    <s v="55-49"/>
    <x v="1"/>
    <s v="Automatic CVT"/>
    <s v="1.5L I4 16V MPFI DOHC Hybrid"/>
    <s v="19XZE4F53NE001659"/>
    <s v="P3890A"/>
    <n v="33338"/>
    <n v="2"/>
    <n v="0"/>
    <n v="2"/>
    <n v="1"/>
    <n v="0"/>
    <n v="0"/>
    <x v="22"/>
    <x v="0"/>
  </r>
  <r>
    <x v="1"/>
    <x v="0"/>
    <s v="Accord LX"/>
    <x v="1"/>
    <n v="23498"/>
    <n v="4.9000000000000004"/>
    <n v="841"/>
    <s v="Obsidian Blue Pearl"/>
    <s v="Gray"/>
    <x v="1"/>
    <s v="30-38"/>
    <x v="0"/>
    <s v="Automatic CVT"/>
    <s v="1.5L I4 16V GDI DOHC Turbo"/>
    <s v="1HGCV1F15KA034888"/>
    <s v="23117A"/>
    <n v="27316"/>
    <n v="4.7"/>
    <n v="4.7"/>
    <n v="4.7"/>
    <n v="4.7"/>
    <n v="4.8"/>
    <n v="4.8"/>
    <x v="22"/>
    <x v="0"/>
  </r>
  <r>
    <x v="1"/>
    <x v="0"/>
    <s v="Insight EX"/>
    <x v="0"/>
    <n v="21514"/>
    <n v="4.7"/>
    <n v="87"/>
    <s v="White"/>
    <s v="Black"/>
    <x v="1"/>
    <s v="55-49"/>
    <x v="1"/>
    <s v="Automatic CVT"/>
    <s v="1.5L I4 16V MPFI DOHC Hybrid"/>
    <s v="19XZE4F5XKE012086"/>
    <s v="6A220068"/>
    <n v="63921"/>
    <n v="4.5999999999999996"/>
    <n v="4.8"/>
    <n v="4.5"/>
    <n v="4.7"/>
    <n v="4.8"/>
    <n v="4.8"/>
    <x v="22"/>
    <x v="0"/>
  </r>
  <r>
    <x v="3"/>
    <x v="0"/>
    <s v="Accord Sport SE"/>
    <x v="0"/>
    <n v="29998"/>
    <n v="3.8"/>
    <n v="596"/>
    <s v="Silver"/>
    <s v="Black"/>
    <x v="1"/>
    <s v="29-35"/>
    <x v="0"/>
    <s v="Variable"/>
    <s v="Intercooled Turbo Regular Unleaded I-4 1.5 L/91"/>
    <s v="1HGCV1F45NA082616"/>
    <s v="8BH318L"/>
    <n v="1695"/>
    <n v="5"/>
    <n v="5"/>
    <n v="5"/>
    <n v="5"/>
    <n v="5"/>
    <n v="5"/>
    <x v="22"/>
    <x v="0"/>
  </r>
  <r>
    <x v="15"/>
    <x v="0"/>
    <s v="Insight"/>
    <x v="0"/>
    <n v="12490"/>
    <n v="5"/>
    <n v="2352"/>
    <s v="Mediterranean Blue Pearl"/>
    <s v="Gray"/>
    <x v="1"/>
    <s v="41-44"/>
    <x v="1"/>
    <s v="Automatic CVT"/>
    <s v="1.3L I4 8V MPFI SOHC Hybrid"/>
    <s v="JHMZE2H72DS002654"/>
    <s v="P13159A"/>
    <n v="102127"/>
    <n v="4.4000000000000004"/>
    <n v="4.5"/>
    <n v="4.3"/>
    <n v="4.5999999999999996"/>
    <n v="4.4000000000000004"/>
    <n v="4.5999999999999996"/>
    <x v="22"/>
    <x v="0"/>
  </r>
  <r>
    <x v="1"/>
    <x v="0"/>
    <s v="Pilot EX-L"/>
    <x v="1"/>
    <n v="29496"/>
    <n v="3.9"/>
    <n v="1175"/>
    <s v="Lunar Silver Metallic"/>
    <s v="Gray"/>
    <x v="0"/>
    <s v="18-26"/>
    <x v="0"/>
    <s v="6-Speed Automatic"/>
    <s v="3.5L V6 24V GDI SOHC"/>
    <s v="5FNYF6H52KB092639"/>
    <s v="L253284"/>
    <n v="63773"/>
    <n v="4.8"/>
    <n v="4.7"/>
    <n v="4.7"/>
    <n v="4.5999999999999996"/>
    <n v="4.7"/>
    <n v="4.8"/>
    <x v="22"/>
    <x v="0"/>
  </r>
  <r>
    <x v="3"/>
    <x v="0"/>
    <s v="Accord Touring 2.0T"/>
    <x v="1"/>
    <n v="37495"/>
    <n v="5"/>
    <n v="2232"/>
    <s v="Radiant Red Metallic"/>
    <s v="Ivory"/>
    <x v="1"/>
    <s v="22-32"/>
    <x v="0"/>
    <s v="10-Speed Automatic"/>
    <s v="2.0L I4 16V GDI DOHC Turbo"/>
    <s v="1HGCV2F96NA005917"/>
    <s v="R225103"/>
    <n v="3833"/>
    <n v="5"/>
    <n v="5"/>
    <n v="5"/>
    <n v="5"/>
    <n v="5"/>
    <n v="5"/>
    <x v="22"/>
    <x v="0"/>
  </r>
  <r>
    <x v="7"/>
    <x v="0"/>
    <s v="HR-V Sport"/>
    <x v="1"/>
    <n v="29614"/>
    <n v="3.8"/>
    <n v="596"/>
    <s v="Platinum White Pearl"/>
    <s v="Black"/>
    <x v="0"/>
    <s v="25-30"/>
    <x v="0"/>
    <s v="Variable"/>
    <s v="Regular Unleaded I-4 2.0 L/122"/>
    <s v="3CZRZ2H56PM725838"/>
    <s v="8BH525N"/>
    <n v="6"/>
    <n v="4"/>
    <n v="5"/>
    <n v="4"/>
    <n v="5"/>
    <n v="5"/>
    <n v="5"/>
    <x v="22"/>
    <x v="0"/>
  </r>
  <r>
    <x v="4"/>
    <x v="0"/>
    <s v="Passport Sport"/>
    <x v="1"/>
    <n v="31499"/>
    <n v="5"/>
    <n v="2352"/>
    <s v="Deep Scarlet Pearl"/>
    <s v="Black"/>
    <x v="0"/>
    <s v="19-24"/>
    <x v="0"/>
    <s v="9-Speed Automatic"/>
    <s v="3.5L V6 24V GDI SOHC"/>
    <s v="5FNYF8H22LB019211"/>
    <s v="P13096"/>
    <n v="18936"/>
    <n v="4.9000000000000004"/>
    <n v="4.8"/>
    <n v="4.8"/>
    <n v="4.5999999999999996"/>
    <n v="4.8"/>
    <n v="4.8"/>
    <x v="22"/>
    <x v="0"/>
  </r>
  <r>
    <x v="13"/>
    <x v="0"/>
    <s v="Accord EX-L"/>
    <x v="0"/>
    <n v="7990"/>
    <n v="4.3"/>
    <n v="178"/>
    <s v="White"/>
    <s v="Gray"/>
    <x v="1"/>
    <s v="21-30"/>
    <x v="0"/>
    <s v="5-Speed Automatic"/>
    <s v="2.4L I4 16V MPFI DOHC"/>
    <s v="1HGCP26859A012297"/>
    <s v="22349B"/>
    <n v="130569"/>
    <n v="4.4000000000000004"/>
    <n v="4.4000000000000004"/>
    <n v="4.3"/>
    <n v="4.4000000000000004"/>
    <n v="4.5"/>
    <n v="4.5"/>
    <x v="22"/>
    <x v="0"/>
  </r>
  <r>
    <x v="5"/>
    <x v="0"/>
    <s v="Pilot Special Edition"/>
    <x v="1"/>
    <n v="37498"/>
    <n v="4.9000000000000004"/>
    <n v="841"/>
    <s v="Lunar Silver Metallic"/>
    <s v="Gray"/>
    <x v="0"/>
    <s v="19-26"/>
    <x v="0"/>
    <s v="9-Speed Automatic"/>
    <s v="3.5L V6 24V GDI SOHC"/>
    <s v="5FNYF6H20MB017155"/>
    <s v="PL1258"/>
    <n v="24442"/>
    <n v="4.9000000000000004"/>
    <n v="4.8"/>
    <n v="4.8"/>
    <n v="4.7"/>
    <n v="4.7"/>
    <n v="4.8"/>
    <x v="22"/>
    <x v="0"/>
  </r>
  <r>
    <x v="3"/>
    <x v="0"/>
    <s v="Pilot Sport"/>
    <x v="1"/>
    <n v="36995"/>
    <n v="5"/>
    <n v="2232"/>
    <s v="Platinum White Pearl"/>
    <s v="Black"/>
    <x v="0"/>
    <s v="19-26"/>
    <x v="0"/>
    <s v="9-Speed Automatic"/>
    <s v="3.5L V6 24V GDI SOHC"/>
    <s v="5FNYF6H38NB052455"/>
    <s v="R226115"/>
    <n v="6150"/>
    <n v="5"/>
    <n v="5"/>
    <n v="5"/>
    <n v="5"/>
    <n v="5"/>
    <n v="5"/>
    <x v="22"/>
    <x v="0"/>
  </r>
  <r>
    <x v="9"/>
    <x v="0"/>
    <s v="Civic EX"/>
    <x v="0"/>
    <n v="11979"/>
    <n v="3.9"/>
    <n v="1175"/>
    <s v="Crystal Black Pearl"/>
    <s v="Gray"/>
    <x v="1"/>
    <s v="29-38"/>
    <x v="0"/>
    <s v="Automatic CVT"/>
    <s v="1.8L I4 16V MPFI SOHC"/>
    <s v="2HGFG3B85EH518572"/>
    <s v="406141A"/>
    <n v="139377"/>
    <n v="4.5"/>
    <n v="4.5"/>
    <n v="4.5"/>
    <n v="4.5999999999999996"/>
    <n v="4.5999999999999996"/>
    <n v="4.8"/>
    <x v="22"/>
    <x v="0"/>
  </r>
  <r>
    <x v="5"/>
    <x v="0"/>
    <s v="Civic Sport"/>
    <x v="0"/>
    <n v="24998"/>
    <n v="4.7"/>
    <n v="4"/>
    <s v="Silver"/>
    <s v="Black"/>
    <x v="1"/>
    <s v="29-37"/>
    <x v="0"/>
    <s v="Automatic CVT"/>
    <s v="2.0L I4 16V MPFI DOHC"/>
    <s v="2HGFC2F8XMH548391"/>
    <n v="22704667"/>
    <n v="12586"/>
    <n v="4.5999999999999996"/>
    <n v="4.7"/>
    <n v="4.7"/>
    <n v="4.5999999999999996"/>
    <n v="4.8"/>
    <n v="4.5999999999999996"/>
    <x v="22"/>
    <x v="0"/>
  </r>
  <r>
    <x v="3"/>
    <x v="0"/>
    <s v="Accord Hybrid Sport"/>
    <x v="1"/>
    <n v="31994"/>
    <n v="3.9"/>
    <n v="1175"/>
    <s v="San Marino Red"/>
    <s v="Black"/>
    <x v="1"/>
    <s v="44-41"/>
    <x v="1"/>
    <s v="Automatic CVT"/>
    <s v="2.0L I4 16V MPFI DOHC Hybrid"/>
    <s v="1HGCV3F24NA005519"/>
    <s v="R253297A"/>
    <n v="7862"/>
    <n v="4.9000000000000004"/>
    <n v="5"/>
    <n v="5"/>
    <n v="4.9000000000000004"/>
    <n v="4.9000000000000004"/>
    <n v="5"/>
    <x v="22"/>
    <x v="0"/>
  </r>
  <r>
    <x v="2"/>
    <x v="0"/>
    <s v="Civic LX"/>
    <x v="0"/>
    <n v="15999"/>
    <n v="4.2"/>
    <n v="173"/>
    <s v="Aegean Blue Metallic"/>
    <s v="Black"/>
    <x v="1"/>
    <s v="31-41"/>
    <x v="0"/>
    <s v="Automatic CVT"/>
    <s v="2.0L I4 16V MPFI DOHC"/>
    <s v="19XFC2F58GE087681"/>
    <s v="P18973B"/>
    <n v="78757"/>
    <n v="4.5999999999999996"/>
    <n v="4.5999999999999996"/>
    <n v="4.5999999999999996"/>
    <n v="4.5999999999999996"/>
    <n v="4.8"/>
    <n v="4.5999999999999996"/>
    <x v="22"/>
    <x v="0"/>
  </r>
  <r>
    <x v="0"/>
    <x v="0"/>
    <s v="Accord Touring"/>
    <x v="0"/>
    <n v="27215"/>
    <n v="4.3"/>
    <n v="967"/>
    <s v="Kona Coffee Metallic"/>
    <s v="Black"/>
    <x v="1"/>
    <s v="29-35"/>
    <x v="0"/>
    <s v="Automatic CVT"/>
    <s v="1.5L I4 16V GDI DOHC Turbo"/>
    <s v="1HGCV1F9XJA163911"/>
    <n v="1030527"/>
    <n v="20865"/>
    <n v="4.8"/>
    <n v="4.8"/>
    <n v="4.7"/>
    <n v="4.7"/>
    <n v="4.8"/>
    <n v="4.8"/>
    <x v="22"/>
    <x v="0"/>
  </r>
  <r>
    <x v="3"/>
    <x v="0"/>
    <s v="Civic Sport"/>
    <x v="1"/>
    <n v="28990"/>
    <n v="5"/>
    <n v="2352"/>
    <s v="Crystal Black Pearl"/>
    <s v="Black"/>
    <x v="1"/>
    <s v="30-37"/>
    <x v="0"/>
    <s v="Automatic CVT"/>
    <s v="2.0L I4 16V GDI DOHC"/>
    <s v="2HGFE2F5XNH562129"/>
    <s v="N5384A"/>
    <n v="5165"/>
    <n v="4.5999999999999996"/>
    <n v="4.9000000000000004"/>
    <n v="4.4000000000000004"/>
    <n v="4.5999999999999996"/>
    <n v="4.5999999999999996"/>
    <n v="4.7"/>
    <x v="22"/>
    <x v="0"/>
  </r>
  <r>
    <x v="2"/>
    <x v="0"/>
    <s v="Civic EX-T"/>
    <x v="0"/>
    <n v="16970"/>
    <n v="4.3"/>
    <n v="231"/>
    <s v="Black"/>
    <s v="Black"/>
    <x v="1"/>
    <s v="31-41"/>
    <x v="0"/>
    <s v="Automatic CVT"/>
    <s v="1.5L I4 16V GDI DOHC Turbo"/>
    <s v="2HGFC3B34GH355786"/>
    <s v="L7880"/>
    <n v="80885"/>
    <n v="4.5999999999999996"/>
    <n v="4.5999999999999996"/>
    <n v="4.5999999999999996"/>
    <n v="4.5999999999999996"/>
    <n v="4.8"/>
    <n v="4.5999999999999996"/>
    <x v="22"/>
    <x v="0"/>
  </r>
  <r>
    <x v="1"/>
    <x v="0"/>
    <s v="Civic EX"/>
    <x v="1"/>
    <n v="21993"/>
    <n v="3.9"/>
    <n v="1175"/>
    <s v="Cosmic Blue Metallic"/>
    <s v="Gray"/>
    <x v="1"/>
    <s v="32-42"/>
    <x v="0"/>
    <s v="Automatic CVT"/>
    <s v="1.5L I4 16V GDI DOHC Turbo"/>
    <s v="JHMFC1F37KX005259"/>
    <s v="L253231"/>
    <n v="41815"/>
    <n v="4.8"/>
    <n v="4.8"/>
    <n v="4.9000000000000004"/>
    <n v="4.8"/>
    <n v="4.9000000000000004"/>
    <n v="4.9000000000000004"/>
    <x v="22"/>
    <x v="0"/>
  </r>
  <r>
    <x v="11"/>
    <x v="0"/>
    <s v="Pilot EX-L"/>
    <x v="0"/>
    <n v="26500"/>
    <n v="5"/>
    <n v="484"/>
    <s v="White"/>
    <s v="Beige"/>
    <x v="1"/>
    <s v="19-27"/>
    <x v="0"/>
    <s v="6-Speed Automatic"/>
    <s v="3.5L V6 24V GDI SOHC"/>
    <s v="5FNYF5H50HB009616"/>
    <n v="9616"/>
    <n v="58660"/>
    <n v="4.8"/>
    <n v="4.7"/>
    <n v="4.7"/>
    <n v="4.5999999999999996"/>
    <n v="4.7"/>
    <n v="4.7"/>
    <x v="22"/>
    <x v="0"/>
  </r>
  <r>
    <x v="3"/>
    <x v="0"/>
    <s v="Accord Sport SE"/>
    <x v="1"/>
    <n v="31565"/>
    <n v="5"/>
    <n v="2232"/>
    <s v="Crystal Black Pearl"/>
    <s v="Black"/>
    <x v="1"/>
    <s v="29-35"/>
    <x v="0"/>
    <s v="Automatic CVT"/>
    <s v="1.5L I4 16V GDI DOHC Turbo"/>
    <s v="1HGCV1F47NA111744"/>
    <n v="221966"/>
    <n v="0"/>
    <n v="5"/>
    <n v="5"/>
    <n v="5"/>
    <n v="5"/>
    <n v="5"/>
    <n v="5"/>
    <x v="22"/>
    <x v="0"/>
  </r>
  <r>
    <x v="7"/>
    <x v="0"/>
    <s v="Civic Si Base"/>
    <x v="1"/>
    <n v="29595"/>
    <n v="4.5999999999999996"/>
    <n v="6558"/>
    <s v="Crystal Black Pearl"/>
    <s v="Black / Red"/>
    <x v="1"/>
    <m/>
    <x v="0"/>
    <s v="Manual"/>
    <s v="1.5L I4 16V GDI DOHC Turbo"/>
    <s v="2HGFE1E58PH471665"/>
    <n v="230367"/>
    <n v="6"/>
    <n v="2"/>
    <n v="0"/>
    <n v="2"/>
    <n v="1"/>
    <n v="0"/>
    <n v="0"/>
    <x v="22"/>
    <x v="0"/>
  </r>
  <r>
    <x v="3"/>
    <x v="0"/>
    <s v="Pilot Sport"/>
    <x v="1"/>
    <n v="36999"/>
    <n v="4.5"/>
    <n v="2761"/>
    <s v="Platinum White Pearl"/>
    <s v="Black"/>
    <x v="0"/>
    <s v="19-26"/>
    <x v="0"/>
    <s v="9-Speed Automatic"/>
    <s v="3.5L V6 24V GDI SOHC"/>
    <s v="5FNYF6H32NB077769"/>
    <s v="NB077769R"/>
    <n v="785"/>
    <n v="5"/>
    <n v="5"/>
    <n v="5"/>
    <n v="5"/>
    <n v="5"/>
    <n v="5"/>
    <x v="22"/>
    <x v="0"/>
  </r>
  <r>
    <x v="4"/>
    <x v="0"/>
    <s v="Passport Touring"/>
    <x v="0"/>
    <n v="34699"/>
    <n v="5"/>
    <n v="2352"/>
    <s v="Modern Steel Metallic"/>
    <s v="Gray"/>
    <x v="0"/>
    <s v="19-24"/>
    <x v="0"/>
    <s v="9-Speed Automatic"/>
    <s v="3.5L V6 24V GDI SOHC"/>
    <s v="5FNYF8H91LB009797"/>
    <s v="P12717"/>
    <n v="33866"/>
    <n v="4.9000000000000004"/>
    <n v="4.8"/>
    <n v="4.8"/>
    <n v="4.5999999999999996"/>
    <n v="4.8"/>
    <n v="4.8"/>
    <x v="22"/>
    <x v="0"/>
  </r>
  <r>
    <x v="1"/>
    <x v="0"/>
    <s v="Passport EX-L"/>
    <x v="0"/>
    <n v="29000"/>
    <n v="4.9000000000000004"/>
    <n v="5418"/>
    <s v="Crystal Black Pearl"/>
    <s v="Gray"/>
    <x v="0"/>
    <s v="19-24"/>
    <x v="0"/>
    <s v="9-Speed Automatic"/>
    <s v="3.5L V6 24V GDI SOHC"/>
    <s v="5FNYF8H55KB021883"/>
    <s v="L8095"/>
    <n v="29077"/>
    <n v="4.8"/>
    <n v="4.7"/>
    <n v="4.7"/>
    <n v="4.5999999999999996"/>
    <n v="4.7"/>
    <n v="4.8"/>
    <x v="22"/>
    <x v="0"/>
  </r>
  <r>
    <x v="4"/>
    <x v="0"/>
    <s v="HR-V LX"/>
    <x v="1"/>
    <n v="23297"/>
    <n v="3.9"/>
    <n v="1175"/>
    <s v="Crystal Black Pearl"/>
    <s v="Black"/>
    <x v="0"/>
    <s v="27-31"/>
    <x v="0"/>
    <s v="Automatic CVT"/>
    <s v="1.8L I4 16V MPFI SOHC"/>
    <s v="3CZRU6H33LM739145"/>
    <s v="R252859A"/>
    <n v="26505"/>
    <n v="4.7"/>
    <n v="4.8"/>
    <n v="4.7"/>
    <n v="4.8"/>
    <n v="4.8"/>
    <n v="4.7"/>
    <x v="22"/>
    <x v="0"/>
  </r>
  <r>
    <x v="15"/>
    <x v="0"/>
    <s v="Accord EX-L V-6"/>
    <x v="0"/>
    <n v="17990"/>
    <n v="4.5"/>
    <n v="1"/>
    <s v="White"/>
    <s v="Parchment"/>
    <x v="1"/>
    <s v="21-34"/>
    <x v="0"/>
    <s v="6-Speed Automatic"/>
    <s v="3.5L V6 24V MPFI SOHC"/>
    <s v="1HGCR3F8XDA000459"/>
    <s v="RC000459"/>
    <n v="66208"/>
    <n v="4.4000000000000004"/>
    <n v="4.4000000000000004"/>
    <n v="4.5"/>
    <n v="4.5"/>
    <n v="4.5999999999999996"/>
    <n v="4.5999999999999996"/>
    <x v="22"/>
    <x v="0"/>
  </r>
  <r>
    <x v="1"/>
    <x v="0"/>
    <s v="Civic EX"/>
    <x v="0"/>
    <n v="22998"/>
    <n v="3.8"/>
    <n v="596"/>
    <s v="White"/>
    <s v="Black"/>
    <x v="1"/>
    <s v="32-42"/>
    <x v="0"/>
    <s v="Variable"/>
    <s v="Intercooled Turbo Regular Unleaded I-4 1.5 L/91"/>
    <s v="19XFC1F3XKE019058"/>
    <s v="8BH279L"/>
    <n v="19300"/>
    <n v="4.8"/>
    <n v="4.8"/>
    <n v="4.9000000000000004"/>
    <n v="4.8"/>
    <n v="4.9000000000000004"/>
    <n v="4.9000000000000004"/>
    <x v="22"/>
    <x v="0"/>
  </r>
  <r>
    <x v="9"/>
    <x v="0"/>
    <s v="Civic LX"/>
    <x v="0"/>
    <n v="17989"/>
    <n v="5"/>
    <n v="2352"/>
    <s v="Dyno Blue Pearl"/>
    <s v="Black / Red"/>
    <x v="1"/>
    <s v="30-39"/>
    <x v="0"/>
    <s v="Automatic CVT"/>
    <s v="1.8L I4 16V MPFI SOHC"/>
    <s v="2HGFB2F5XEH517233"/>
    <s v="P12982"/>
    <n v="32917"/>
    <n v="4.5"/>
    <n v="4.5"/>
    <n v="4.5"/>
    <n v="4.5999999999999996"/>
    <n v="4.5999999999999996"/>
    <n v="4.8"/>
    <x v="22"/>
    <x v="0"/>
  </r>
  <r>
    <x v="1"/>
    <x v="0"/>
    <s v="Passport Sport"/>
    <x v="0"/>
    <n v="25500"/>
    <n v="5"/>
    <n v="1166"/>
    <s v="Obsidian Blue Pearl"/>
    <s v="Black"/>
    <x v="1"/>
    <s v="20-25"/>
    <x v="0"/>
    <s v="9-Speed Automatic"/>
    <s v="3.5L V6 24V GDI SOHC"/>
    <s v="5FNYF7H2XKB008174"/>
    <s v="C7067"/>
    <n v="37225"/>
    <n v="4.8"/>
    <n v="4.7"/>
    <n v="4.7"/>
    <n v="4.5999999999999996"/>
    <n v="4.7"/>
    <n v="4.8"/>
    <x v="23"/>
    <x v="0"/>
  </r>
  <r>
    <x v="11"/>
    <x v="0"/>
    <s v="Pilot Elite"/>
    <x v="0"/>
    <n v="29873"/>
    <n v="4.4000000000000004"/>
    <n v="172"/>
    <s v="Modern Steel Metallic"/>
    <s v="Gray"/>
    <x v="0"/>
    <s v="19-26"/>
    <x v="0"/>
    <s v="9-Speed Automatic"/>
    <s v="3.5L V6 24V GDI SOHC"/>
    <s v="5FNYF6H05HB026647"/>
    <s v="22T627A"/>
    <n v="48201"/>
    <n v="4.8"/>
    <n v="4.7"/>
    <n v="4.7"/>
    <n v="4.5999999999999996"/>
    <n v="4.7"/>
    <n v="4.7"/>
    <x v="23"/>
    <x v="0"/>
  </r>
  <r>
    <x v="5"/>
    <x v="0"/>
    <s v="Pilot Elite"/>
    <x v="0"/>
    <n v="45998"/>
    <n v="4.8"/>
    <n v="4"/>
    <s v="White"/>
    <s v="Gray"/>
    <x v="0"/>
    <s v="19-26"/>
    <x v="0"/>
    <s v="9-Speed Automatic"/>
    <s v="3.5L V6 24V GDI SOHC"/>
    <s v="5FNYF6H01MB070610"/>
    <n v="23492977"/>
    <n v="14031"/>
    <n v="4.9000000000000004"/>
    <n v="4.8"/>
    <n v="4.8"/>
    <n v="4.7"/>
    <n v="4.7"/>
    <n v="4.8"/>
    <x v="23"/>
    <x v="0"/>
  </r>
  <r>
    <x v="3"/>
    <x v="0"/>
    <s v="Civic Sport Touring"/>
    <x v="0"/>
    <n v="30463"/>
    <n v="4.5999999999999996"/>
    <n v="7"/>
    <s v="Smokey Mauve Pearl"/>
    <s v="Black"/>
    <x v="1"/>
    <s v="30-37"/>
    <x v="0"/>
    <s v="continuously variable"/>
    <s v="4 Cylinder Engine"/>
    <s v="19XFL1H85NE007445"/>
    <s v="TMT20572A"/>
    <n v="5639"/>
    <n v="4.5999999999999996"/>
    <n v="4.9000000000000004"/>
    <n v="4.4000000000000004"/>
    <n v="4.5999999999999996"/>
    <n v="4.5999999999999996"/>
    <n v="4.7"/>
    <x v="23"/>
    <x v="0"/>
  </r>
  <r>
    <x v="3"/>
    <x v="0"/>
    <s v="Accord Hybrid Sport"/>
    <x v="1"/>
    <n v="32560"/>
    <n v="5"/>
    <n v="981"/>
    <s v="Still Night Pearl"/>
    <s v="Black"/>
    <x v="1"/>
    <s v="44-41"/>
    <x v="1"/>
    <s v="Automatic CVT"/>
    <s v="2.0L I4 16V MPFI DOHC Hybrid"/>
    <s v="1HGCV3F25NA041266"/>
    <s v="NA041266"/>
    <n v="18"/>
    <n v="4.9000000000000004"/>
    <n v="5"/>
    <n v="5"/>
    <n v="4.9000000000000004"/>
    <n v="4.9000000000000004"/>
    <n v="5"/>
    <x v="23"/>
    <x v="0"/>
  </r>
  <r>
    <x v="4"/>
    <x v="0"/>
    <s v="Accord Sport 1.5T"/>
    <x v="0"/>
    <n v="28924"/>
    <n v="4.8"/>
    <n v="4"/>
    <s v="Still Night Pearl"/>
    <s v="."/>
    <x v="1"/>
    <s v="29-35"/>
    <x v="0"/>
    <s v="continuously variable"/>
    <s v="4 Cylinder Engine"/>
    <s v="1HGCV1F33LA048727"/>
    <s v="P048727"/>
    <n v="31596"/>
    <n v="4.8"/>
    <n v="4.8"/>
    <n v="4.8"/>
    <n v="4.8"/>
    <n v="4.9000000000000004"/>
    <n v="4.9000000000000004"/>
    <x v="23"/>
    <x v="0"/>
  </r>
  <r>
    <x v="7"/>
    <x v="0"/>
    <s v="HR-V EX-L"/>
    <x v="1"/>
    <n v="29145"/>
    <n v="5"/>
    <n v="981"/>
    <s v="Modern Steel Metallic"/>
    <s v="Black"/>
    <x v="1"/>
    <m/>
    <x v="0"/>
    <s v="Automatic CVT"/>
    <s v="2.0L I4 16V GDI DOHC"/>
    <s v="3CZRZ1H71PM726293"/>
    <s v="PM726293"/>
    <n v="18"/>
    <n v="4"/>
    <n v="5"/>
    <n v="4"/>
    <n v="5"/>
    <n v="5"/>
    <n v="5"/>
    <x v="23"/>
    <x v="0"/>
  </r>
  <r>
    <x v="12"/>
    <x v="0"/>
    <s v="Accord SE"/>
    <x v="0"/>
    <n v="6998"/>
    <n v="4.5"/>
    <n v="3"/>
    <s v="Black"/>
    <s v="Black"/>
    <x v="1"/>
    <s v="23-34"/>
    <x v="0"/>
    <s v="5-SPEED A/T"/>
    <s v="4 Cylinder Engine"/>
    <s v="1HGCP2F69CA103787"/>
    <s v="SL10021A"/>
    <n v="198000"/>
    <n v="4.4000000000000004"/>
    <n v="4.4000000000000004"/>
    <n v="4.5"/>
    <n v="4.5999999999999996"/>
    <n v="4.5"/>
    <n v="4.7"/>
    <x v="23"/>
    <x v="0"/>
  </r>
  <r>
    <x v="7"/>
    <x v="0"/>
    <s v="HR-V EX-L"/>
    <x v="1"/>
    <n v="29145"/>
    <n v="5"/>
    <n v="981"/>
    <s v="Modern Steel Metallic"/>
    <s v="Black"/>
    <x v="1"/>
    <m/>
    <x v="0"/>
    <s v="Automatic CVT"/>
    <s v="2.0L I4 16V GDI DOHC"/>
    <s v="3CZRZ1H77PM724659"/>
    <s v="PM724659"/>
    <n v="18"/>
    <n v="4"/>
    <n v="5"/>
    <n v="4"/>
    <n v="5"/>
    <n v="5"/>
    <n v="5"/>
    <x v="23"/>
    <x v="0"/>
  </r>
  <r>
    <x v="7"/>
    <x v="0"/>
    <s v="Accord EX"/>
    <x v="1"/>
    <n v="30705"/>
    <n v="4.8"/>
    <n v="723"/>
    <s v="Obsidian Blue Pearl"/>
    <s v="Black"/>
    <x v="1"/>
    <m/>
    <x v="0"/>
    <s v="Automatic CVT"/>
    <s v="1.5L I4 16V DOHC"/>
    <s v="1HGCY1F35PA003379"/>
    <s v="P0221"/>
    <n v="0"/>
    <n v="2"/>
    <n v="0"/>
    <n v="2"/>
    <n v="1"/>
    <n v="0"/>
    <n v="0"/>
    <x v="24"/>
    <x v="0"/>
  </r>
  <r>
    <x v="3"/>
    <x v="0"/>
    <s v="Passport TrailSport"/>
    <x v="1"/>
    <n v="41500"/>
    <n v="4.5"/>
    <n v="3711"/>
    <s v="‚Äì"/>
    <s v="White"/>
    <x v="0"/>
    <s v="19-24"/>
    <x v="0"/>
    <s v="9-Speed Automatic"/>
    <s v="3.5L V6 24V GDI SOHC"/>
    <s v="5FNYF8H69NB023701"/>
    <s v="NB023701"/>
    <n v="13"/>
    <n v="5"/>
    <n v="5"/>
    <n v="4.9000000000000004"/>
    <n v="5"/>
    <n v="4.9000000000000004"/>
    <n v="5"/>
    <x v="24"/>
    <x v="0"/>
  </r>
  <r>
    <x v="7"/>
    <x v="0"/>
    <s v="CR-V EX-L"/>
    <x v="1"/>
    <n v="36900"/>
    <n v="4.7"/>
    <n v="178"/>
    <s v="Still Night Pearl"/>
    <s v="Black"/>
    <x v="0"/>
    <s v="27-32"/>
    <x v="0"/>
    <s v="continuously variable automatic"/>
    <s v="4 Cylinder Engine"/>
    <s v="2HKRS4H76PH400569"/>
    <s v="23-0048"/>
    <n v="12"/>
    <n v="5"/>
    <n v="5"/>
    <n v="5"/>
    <n v="4"/>
    <n v="4"/>
    <n v="5"/>
    <x v="24"/>
    <x v="0"/>
  </r>
  <r>
    <x v="7"/>
    <x v="0"/>
    <s v="Ridgeline RTL"/>
    <x v="1"/>
    <n v="43470"/>
    <n v="4.7"/>
    <n v="1362"/>
    <s v="Radiant Red Metallic II"/>
    <s v="Black"/>
    <x v="0"/>
    <m/>
    <x v="0"/>
    <s v="Automatic"/>
    <s v="3.5L V6 24V GDI SOHC"/>
    <s v="5FPYK3F58PB010070"/>
    <s v="A7000600"/>
    <n v="5"/>
    <n v="5"/>
    <n v="4.8"/>
    <n v="4.8"/>
    <n v="4.2"/>
    <n v="5"/>
    <n v="5"/>
    <x v="24"/>
    <x v="0"/>
  </r>
  <r>
    <x v="3"/>
    <x v="0"/>
    <s v="Pilot Sport"/>
    <x v="1"/>
    <n v="39375"/>
    <n v="5"/>
    <n v="234"/>
    <s v="Black"/>
    <s v="Black"/>
    <x v="1"/>
    <s v="20-27"/>
    <x v="0"/>
    <s v="9-Speed Automatic"/>
    <s v="3.5L V6 24V GDI SOHC"/>
    <s v="5FNYF5H38NB036041"/>
    <s v="N1035"/>
    <n v="200"/>
    <n v="5"/>
    <n v="5"/>
    <n v="5"/>
    <n v="5"/>
    <n v="5"/>
    <n v="5"/>
    <x v="24"/>
    <x v="0"/>
  </r>
  <r>
    <x v="3"/>
    <x v="0"/>
    <s v="Pilot Sport"/>
    <x v="1"/>
    <n v="41375"/>
    <n v="5"/>
    <n v="234"/>
    <s v="Black"/>
    <s v="Black"/>
    <x v="0"/>
    <s v="19-26"/>
    <x v="0"/>
    <s v="9-Speed Automatic"/>
    <s v="3.5L V6 24V GDI SOHC"/>
    <s v="5FNYF6H36NB102768"/>
    <s v="N1073"/>
    <n v="25"/>
    <n v="5"/>
    <n v="5"/>
    <n v="5"/>
    <n v="5"/>
    <n v="5"/>
    <n v="5"/>
    <x v="24"/>
    <x v="0"/>
  </r>
  <r>
    <x v="7"/>
    <x v="0"/>
    <s v="Pilot Touring 8-Passenger"/>
    <x v="1"/>
    <n v="50350"/>
    <n v="4.7"/>
    <n v="178"/>
    <s v="Platinum White Pearl"/>
    <s v="Gray"/>
    <x v="0"/>
    <s v="19-25"/>
    <x v="0"/>
    <s v="10 speed automatic"/>
    <s v="V6 Cylinder Engine"/>
    <s v="5FNYG1H72PB007324"/>
    <s v="23-0188"/>
    <n v="5"/>
    <n v="2"/>
    <n v="0"/>
    <n v="2"/>
    <n v="1"/>
    <n v="0"/>
    <n v="0"/>
    <x v="24"/>
    <x v="0"/>
  </r>
  <r>
    <x v="7"/>
    <x v="0"/>
    <s v="Passport TrailSport"/>
    <x v="1"/>
    <n v="45290"/>
    <n v="4.8"/>
    <n v="1839"/>
    <s v="Radiant Red Metallic II"/>
    <s v="Black"/>
    <x v="0"/>
    <m/>
    <x v="0"/>
    <s v="9-Speed Automatic"/>
    <s v="3.5L V6 24V GDI SOHC"/>
    <s v="5FNYF8H63PB004757"/>
    <s v="H37311"/>
    <n v="8"/>
    <n v="2"/>
    <n v="0"/>
    <n v="2"/>
    <n v="1"/>
    <n v="0"/>
    <n v="0"/>
    <x v="24"/>
    <x v="0"/>
  </r>
  <r>
    <x v="3"/>
    <x v="0"/>
    <s v="Pilot Sport"/>
    <x v="1"/>
    <n v="40270"/>
    <n v="4.8"/>
    <n v="1839"/>
    <s v="Sonic Gray Pearl"/>
    <s v="Black"/>
    <x v="0"/>
    <s v="19-26"/>
    <x v="0"/>
    <s v="9-Speed Automatic"/>
    <s v="3.5L V6 24V GDI SOHC"/>
    <s v="5FNYF6H31NB087922"/>
    <s v="S37139"/>
    <n v="0"/>
    <n v="5"/>
    <n v="5"/>
    <n v="5"/>
    <n v="5"/>
    <n v="5"/>
    <n v="5"/>
    <x v="24"/>
    <x v="0"/>
  </r>
  <r>
    <x v="3"/>
    <x v="0"/>
    <s v="Pilot Sport"/>
    <x v="1"/>
    <n v="41375"/>
    <n v="5"/>
    <n v="234"/>
    <s v="Black"/>
    <s v="Black"/>
    <x v="0"/>
    <s v="19-26"/>
    <x v="0"/>
    <s v="9-Speed Automatic"/>
    <s v="3.5L V6 24V GDI SOHC"/>
    <s v="5FNYF6H31NB092957"/>
    <s v="N1248"/>
    <n v="2"/>
    <n v="5"/>
    <n v="5"/>
    <n v="5"/>
    <n v="5"/>
    <n v="5"/>
    <n v="5"/>
    <x v="24"/>
    <x v="0"/>
  </r>
  <r>
    <x v="7"/>
    <x v="0"/>
    <s v="Passport Elite"/>
    <x v="1"/>
    <n v="51150"/>
    <n v="4"/>
    <n v="228"/>
    <s v="Sonic Gray Pearl"/>
    <s v="Black"/>
    <x v="0"/>
    <m/>
    <x v="0"/>
    <s v="9-Speed Automatic"/>
    <s v="3.5L V6 24V GDI SOHC"/>
    <s v="5FNYF8H00PB001066"/>
    <s v="P0087"/>
    <n v="200"/>
    <n v="2"/>
    <n v="0"/>
    <n v="2"/>
    <n v="1"/>
    <n v="0"/>
    <n v="0"/>
    <x v="24"/>
    <x v="0"/>
  </r>
  <r>
    <x v="7"/>
    <x v="0"/>
    <s v="HR-V EX-L"/>
    <x v="1"/>
    <n v="29540"/>
    <n v="4.8"/>
    <n v="1839"/>
    <s v="Platinum White Pearl"/>
    <s v="Black"/>
    <x v="1"/>
    <m/>
    <x v="0"/>
    <s v="Automatic CVT"/>
    <s v="2.0L I4 16V GDI DOHC"/>
    <s v="3CZRZ1H78PM721320"/>
    <s v="H37392"/>
    <n v="3"/>
    <n v="4"/>
    <n v="5"/>
    <n v="4"/>
    <n v="5"/>
    <n v="5"/>
    <n v="5"/>
    <x v="24"/>
    <x v="0"/>
  </r>
  <r>
    <x v="7"/>
    <x v="0"/>
    <s v="Accord EX"/>
    <x v="1"/>
    <n v="30705"/>
    <n v="4.2"/>
    <n v="816"/>
    <s v="Black"/>
    <s v="Black"/>
    <x v="1"/>
    <m/>
    <x v="0"/>
    <s v="Automatic CVT"/>
    <s v="1.5L I4 16V DOHC"/>
    <s v="1HGCY1F37PA003240"/>
    <s v="P0220"/>
    <n v="0"/>
    <n v="2"/>
    <n v="0"/>
    <n v="2"/>
    <n v="1"/>
    <n v="0"/>
    <n v="0"/>
    <x v="24"/>
    <x v="0"/>
  </r>
  <r>
    <x v="2"/>
    <x v="0"/>
    <s v="Accord Sport"/>
    <x v="0"/>
    <n v="16995"/>
    <n v="4.8"/>
    <n v="279"/>
    <s v="Crystal Black Pearl"/>
    <s v="Black"/>
    <x v="1"/>
    <s v="26-35"/>
    <x v="0"/>
    <s v="Automatic CVT"/>
    <s v="2.4L I4 16V GDI DOHC"/>
    <s v="1HGCR2F58GA188810"/>
    <s v="7181V"/>
    <n v="94518"/>
    <n v="4.8"/>
    <n v="4.7"/>
    <n v="4.7"/>
    <n v="4.7"/>
    <n v="4.8"/>
    <n v="4.8"/>
    <x v="24"/>
    <x v="0"/>
  </r>
  <r>
    <x v="3"/>
    <x v="0"/>
    <s v="Accord Sport 2.0T"/>
    <x v="0"/>
    <n v="32991"/>
    <n v="4.5"/>
    <n v="1524"/>
    <s v="Still Night Pearl"/>
    <s v="Black"/>
    <x v="1"/>
    <s v="22-32"/>
    <x v="0"/>
    <s v="10-Speed Automatic"/>
    <s v="2.0L I4 16V GDI DOHC Turbo"/>
    <s v="1HGCV2F38NA009298"/>
    <s v="TU1633"/>
    <n v="4261"/>
    <n v="5"/>
    <n v="5"/>
    <n v="5"/>
    <n v="5"/>
    <n v="5"/>
    <n v="5"/>
    <x v="24"/>
    <x v="0"/>
  </r>
  <r>
    <x v="5"/>
    <x v="0"/>
    <s v="Clarity Plug-In Hybrid Base"/>
    <x v="0"/>
    <n v="28500"/>
    <n v="4.8"/>
    <n v="54"/>
    <s v="Crystal Black Pearl"/>
    <s v="Black"/>
    <x v="1"/>
    <m/>
    <x v="1"/>
    <s v="Automatic CVT"/>
    <s v="1.5L I4 16V MPFI DOHC Hybrid"/>
    <s v="JHMZC5F14MC001666"/>
    <s v="OLPTD557"/>
    <n v="32747"/>
    <n v="2"/>
    <n v="0"/>
    <n v="2"/>
    <n v="1"/>
    <n v="0"/>
    <n v="0"/>
    <x v="24"/>
    <x v="0"/>
  </r>
  <r>
    <x v="4"/>
    <x v="0"/>
    <s v="CR-V Hybrid Touring"/>
    <x v="0"/>
    <n v="34244"/>
    <n v="4.7"/>
    <n v="665"/>
    <s v="Platinum White Pearl"/>
    <s v="Ivory"/>
    <x v="0"/>
    <s v="40-35"/>
    <x v="1"/>
    <s v="Automatic CVT"/>
    <s v="2.0L I4 16V MPFI DOHC Hybrid"/>
    <s v="7FART6H91LE023706"/>
    <s v="PJ174763A"/>
    <n v="20579"/>
    <n v="4.7"/>
    <n v="4.5999999999999996"/>
    <n v="4.3"/>
    <n v="4.3"/>
    <n v="4.5999999999999996"/>
    <n v="4.5999999999999996"/>
    <x v="24"/>
    <x v="0"/>
  </r>
  <r>
    <x v="7"/>
    <x v="0"/>
    <s v="CR-V Hybrid Sport Touring"/>
    <x v="1"/>
    <n v="40240"/>
    <n v="5"/>
    <n v="1155"/>
    <s v="Radiant Red Metallic"/>
    <s v="Black"/>
    <x v="0"/>
    <m/>
    <x v="1"/>
    <s v="Automatic CVT"/>
    <s v="2.0L I4 16V GDI DOHC Hybrid"/>
    <s v="2HKRS6H92PH803428"/>
    <s v="PH803428"/>
    <n v="5"/>
    <n v="5"/>
    <n v="3"/>
    <n v="4"/>
    <n v="4"/>
    <n v="5"/>
    <n v="5"/>
    <x v="24"/>
    <x v="0"/>
  </r>
  <r>
    <x v="7"/>
    <x v="0"/>
    <s v="Civic EX"/>
    <x v="1"/>
    <s v="Not Priced"/>
    <n v="4.5"/>
    <n v="3711"/>
    <s v="Lunar Silver Metallic"/>
    <s v="Black"/>
    <x v="1"/>
    <m/>
    <x v="0"/>
    <s v="Automatic CVT"/>
    <s v="1.5L I4 16V GDI DOHC Turbo"/>
    <s v="2HGFE1F73PH303755"/>
    <s v="PH303755"/>
    <n v="8"/>
    <n v="2"/>
    <n v="0"/>
    <n v="2"/>
    <n v="1"/>
    <n v="0"/>
    <n v="0"/>
    <x v="24"/>
    <x v="0"/>
  </r>
  <r>
    <x v="7"/>
    <x v="0"/>
    <s v="CR-V EX"/>
    <x v="1"/>
    <n v="34750"/>
    <n v="4.7"/>
    <n v="234"/>
    <s v="Platinum White Pearl"/>
    <s v="Gray"/>
    <x v="0"/>
    <m/>
    <x v="0"/>
    <s v="Automatic CVT"/>
    <s v="1.5L I4 16V GDI DOHC Turbo"/>
    <s v="7FARS4H40PE012908"/>
    <s v="P0188"/>
    <n v="2"/>
    <n v="5"/>
    <n v="5"/>
    <n v="5"/>
    <n v="4"/>
    <n v="4"/>
    <n v="5"/>
    <x v="24"/>
    <x v="0"/>
  </r>
  <r>
    <x v="7"/>
    <x v="0"/>
    <s v="CR-V Hybrid Sport"/>
    <x v="1"/>
    <n v="36200"/>
    <n v="4.4000000000000004"/>
    <n v="234"/>
    <s v="Urban Gray Pearl"/>
    <s v="Black"/>
    <x v="0"/>
    <m/>
    <x v="1"/>
    <s v="Automatic CVT"/>
    <s v="2.0L I4 16V GDI DOHC Hybrid"/>
    <s v="7FARS6H57PE003479"/>
    <s v="P0228"/>
    <n v="0"/>
    <n v="5"/>
    <n v="3"/>
    <n v="4"/>
    <n v="4"/>
    <n v="5"/>
    <n v="5"/>
    <x v="24"/>
    <x v="0"/>
  </r>
  <r>
    <x v="7"/>
    <x v="0"/>
    <s v="Pilot Elite"/>
    <x v="1"/>
    <n v="53830"/>
    <n v="4.4000000000000004"/>
    <n v="234"/>
    <s v="Platinum White Pearl"/>
    <s v="Black"/>
    <x v="0"/>
    <m/>
    <x v="0"/>
    <s v="10-Speed Automatic"/>
    <s v="3.5L V6 24V GDI DOHC"/>
    <s v="5FNYG1H84PB004630"/>
    <s v="P0201"/>
    <n v="2"/>
    <n v="2"/>
    <n v="0"/>
    <n v="2"/>
    <n v="1"/>
    <n v="0"/>
    <n v="0"/>
    <x v="24"/>
    <x v="0"/>
  </r>
  <r>
    <x v="7"/>
    <x v="0"/>
    <s v="Civic Sport"/>
    <x v="1"/>
    <n v="26145"/>
    <n v="4.7"/>
    <n v="178"/>
    <s v="Crystal Black Pearl"/>
    <s v="Black"/>
    <x v="1"/>
    <s v="30-37"/>
    <x v="0"/>
    <s v="continuously variable (m cvt)"/>
    <s v="4 Cylinder Engine"/>
    <s v="2HGFE2F53PH520615"/>
    <s v="23-0177"/>
    <n v="5"/>
    <n v="2"/>
    <n v="0"/>
    <n v="2"/>
    <n v="1"/>
    <n v="0"/>
    <n v="0"/>
    <x v="24"/>
    <x v="0"/>
  </r>
  <r>
    <x v="3"/>
    <x v="0"/>
    <s v="Pilot Sport"/>
    <x v="1"/>
    <n v="41770"/>
    <n v="5"/>
    <n v="2713"/>
    <s v="Platinum White Pearl"/>
    <s v="Black"/>
    <x v="0"/>
    <s v="19-26"/>
    <x v="0"/>
    <s v="9-Speed Automatic"/>
    <s v="3.5L V6 24V GDI SOHC"/>
    <s v="5FNYF6H31NB104122"/>
    <n v="222067"/>
    <n v="0"/>
    <n v="5"/>
    <n v="5"/>
    <n v="5"/>
    <n v="5"/>
    <n v="5"/>
    <n v="5"/>
    <x v="24"/>
    <x v="0"/>
  </r>
  <r>
    <x v="3"/>
    <x v="0"/>
    <s v="CR-V Hybrid Touring"/>
    <x v="1"/>
    <n v="41991"/>
    <n v="5"/>
    <n v="2713"/>
    <s v="Modern Steel Metallic"/>
    <s v="Black"/>
    <x v="0"/>
    <s v="40-35"/>
    <x v="1"/>
    <s v="Automatic CVT"/>
    <s v="2.0L I4 16V MPFI DOHC Hybrid"/>
    <s v="5J6RT6H99NL031185"/>
    <s v="P19009"/>
    <n v="11743"/>
    <n v="4.5999999999999996"/>
    <n v="4.9000000000000004"/>
    <n v="4.5"/>
    <n v="4.5999999999999996"/>
    <n v="4.8"/>
    <n v="4.7"/>
    <x v="24"/>
    <x v="0"/>
  </r>
  <r>
    <x v="3"/>
    <x v="0"/>
    <s v="Pilot Special Edition"/>
    <x v="1"/>
    <n v="44205"/>
    <n v="5"/>
    <n v="234"/>
    <s v="Lunar Silver Metallic"/>
    <s v="Gray"/>
    <x v="0"/>
    <s v="19-26"/>
    <x v="0"/>
    <s v="9-Speed Automatic"/>
    <s v="3.5L V6 24V GDI SOHC"/>
    <s v="5FNYF6H26NB103524"/>
    <s v="N1070"/>
    <n v="2"/>
    <n v="5"/>
    <n v="5"/>
    <n v="5"/>
    <n v="5"/>
    <n v="5"/>
    <n v="5"/>
    <x v="24"/>
    <x v="0"/>
  </r>
  <r>
    <x v="3"/>
    <x v="0"/>
    <s v="CR-V Hybrid Touring"/>
    <x v="0"/>
    <n v="37875"/>
    <n v="4.4000000000000004"/>
    <n v="469"/>
    <s v="Radiant Red Metallic"/>
    <s v="Gray"/>
    <x v="0"/>
    <s v="40-35"/>
    <x v="1"/>
    <s v="Automatic CVT"/>
    <s v="2.0L I4 16V MPFI DOHC Hybrid"/>
    <s v="5J6RT6H91NL034310"/>
    <n v="221571"/>
    <n v="15770"/>
    <n v="4.5999999999999996"/>
    <n v="4.9000000000000004"/>
    <n v="4.5"/>
    <n v="4.5999999999999996"/>
    <n v="4.8"/>
    <n v="4.7"/>
    <x v="24"/>
    <x v="0"/>
  </r>
  <r>
    <x v="3"/>
    <x v="0"/>
    <s v="CR-V Hybrid Touring"/>
    <x v="0"/>
    <n v="36992"/>
    <n v="4.3"/>
    <n v="336"/>
    <s v="Sonic Gray Pearl"/>
    <s v="Black"/>
    <x v="0"/>
    <s v="40-35"/>
    <x v="1"/>
    <s v="Automatic CVT"/>
    <s v="2.0L I4 16V MPFI DOHC Hybrid"/>
    <s v="5J6RT6H94NL006291"/>
    <s v="77258R"/>
    <n v="20880"/>
    <n v="4.5999999999999996"/>
    <n v="4.9000000000000004"/>
    <n v="4.5"/>
    <n v="4.5999999999999996"/>
    <n v="4.8"/>
    <n v="4.7"/>
    <x v="24"/>
    <x v="0"/>
  </r>
  <r>
    <x v="7"/>
    <x v="0"/>
    <s v="CR-V Hybrid Sport Touring"/>
    <x v="1"/>
    <n v="40240"/>
    <n v="2.7"/>
    <n v="517"/>
    <s v="Still Night Pearl"/>
    <s v="Black"/>
    <x v="0"/>
    <m/>
    <x v="1"/>
    <s v="Automatic CVT"/>
    <s v="2.0L I4 16V GDI DOHC Hybrid"/>
    <s v="2HKRS6H92PH800884"/>
    <s v="H23100"/>
    <n v="2"/>
    <n v="5"/>
    <n v="3"/>
    <n v="4"/>
    <n v="4"/>
    <n v="5"/>
    <n v="5"/>
    <x v="24"/>
    <x v="0"/>
  </r>
  <r>
    <x v="7"/>
    <x v="0"/>
    <s v="Pilot Touring 8-Passenger"/>
    <x v="1"/>
    <n v="49845"/>
    <n v="4.7"/>
    <n v="178"/>
    <s v="Modern Steel Metallic"/>
    <s v="Black"/>
    <x v="0"/>
    <s v="19-25"/>
    <x v="0"/>
    <s v="10 speed automatic"/>
    <s v="V6 Cylinder Engine"/>
    <s v="5FNYG1H7XPB000685"/>
    <s v="23-0152"/>
    <n v="10"/>
    <n v="2"/>
    <n v="0"/>
    <n v="2"/>
    <n v="1"/>
    <n v="0"/>
    <n v="0"/>
    <x v="24"/>
    <x v="0"/>
  </r>
  <r>
    <x v="3"/>
    <x v="0"/>
    <s v="Pilot Sport"/>
    <x v="1"/>
    <n v="39975"/>
    <n v="5"/>
    <n v="1155"/>
    <s v="Platinum White Pearl"/>
    <s v="Black"/>
    <x v="0"/>
    <s v="19-26"/>
    <x v="0"/>
    <s v="9-Speed Automatic"/>
    <s v="3.5L V6 24V GDI SOHC"/>
    <s v="5FNYF6H38NB102643"/>
    <s v="NB102643"/>
    <n v="5"/>
    <n v="5"/>
    <n v="5"/>
    <n v="5"/>
    <n v="5"/>
    <n v="5"/>
    <n v="5"/>
    <x v="24"/>
    <x v="0"/>
  </r>
  <r>
    <x v="7"/>
    <x v="0"/>
    <s v="CR-V EX-L"/>
    <x v="1"/>
    <n v="36505"/>
    <n v="5"/>
    <n v="2713"/>
    <s v="Crystal Black Pearl"/>
    <s v="Black"/>
    <x v="0"/>
    <m/>
    <x v="0"/>
    <s v="Automatic CVT"/>
    <s v="1.5L I4 16V GDI DOHC Turbo"/>
    <s v="2HKRS4H74PH400389"/>
    <n v="230105"/>
    <n v="0"/>
    <n v="5"/>
    <n v="5"/>
    <n v="5"/>
    <n v="4"/>
    <n v="4"/>
    <n v="5"/>
    <x v="24"/>
    <x v="0"/>
  </r>
  <r>
    <x v="4"/>
    <x v="0"/>
    <s v="Passport EX-L"/>
    <x v="0"/>
    <n v="32639"/>
    <n v="4.8"/>
    <n v="4"/>
    <s v="Maroon"/>
    <s v="Gray"/>
    <x v="1"/>
    <s v="20-25"/>
    <x v="0"/>
    <s v="9-Speed Automatic"/>
    <s v="3.5L V6 24V GDI SOHC"/>
    <s v="5FNYF7H58LB001722"/>
    <s v="UGM5577"/>
    <n v="37812"/>
    <n v="4.9000000000000004"/>
    <n v="4.8"/>
    <n v="4.8"/>
    <n v="4.5999999999999996"/>
    <n v="4.8"/>
    <n v="4.8"/>
    <x v="24"/>
    <x v="0"/>
  </r>
  <r>
    <x v="3"/>
    <x v="0"/>
    <s v="Pilot Sport"/>
    <x v="1"/>
    <n v="39770"/>
    <n v="4.7"/>
    <n v="1362"/>
    <s v="Platinum White Pearl"/>
    <s v="Black"/>
    <x v="1"/>
    <s v="20-27"/>
    <x v="0"/>
    <s v="9-Speed Automatic"/>
    <s v="3.5L V6 24V GDI SOHC"/>
    <s v="5FNYF5H37NB039142"/>
    <s v="A6009960"/>
    <n v="5"/>
    <n v="5"/>
    <n v="5"/>
    <n v="5"/>
    <n v="5"/>
    <n v="5"/>
    <n v="5"/>
    <x v="24"/>
    <x v="0"/>
  </r>
  <r>
    <x v="7"/>
    <x v="0"/>
    <s v="CR-V Hybrid Sport Touring"/>
    <x v="1"/>
    <n v="40200"/>
    <n v="4.4000000000000004"/>
    <n v="234"/>
    <s v="Still Night Pearl"/>
    <s v="Black"/>
    <x v="0"/>
    <m/>
    <x v="1"/>
    <s v="Automatic CVT"/>
    <s v="2.0L I4 16V GDI DOHC Hybrid"/>
    <s v="2HKRS6H97PH805238"/>
    <s v="P0155"/>
    <n v="3"/>
    <n v="5"/>
    <n v="3"/>
    <n v="4"/>
    <n v="4"/>
    <n v="5"/>
    <n v="5"/>
    <x v="24"/>
    <x v="0"/>
  </r>
  <r>
    <x v="7"/>
    <x v="0"/>
    <s v="Passport Elite"/>
    <x v="1"/>
    <n v="51150"/>
    <n v="4.4000000000000004"/>
    <n v="234"/>
    <s v="WY"/>
    <s v="Gray"/>
    <x v="0"/>
    <m/>
    <x v="0"/>
    <s v="9-Speed Automatic"/>
    <s v="3.5L V6 24V GDI SOHC"/>
    <s v="5FNYF8H06PB003601"/>
    <s v="P0156"/>
    <n v="11"/>
    <n v="2"/>
    <n v="0"/>
    <n v="2"/>
    <n v="1"/>
    <n v="0"/>
    <n v="0"/>
    <x v="24"/>
    <x v="0"/>
  </r>
  <r>
    <x v="5"/>
    <x v="0"/>
    <s v="Pilot EX-L"/>
    <x v="1"/>
    <n v="38990"/>
    <n v="4.7"/>
    <n v="178"/>
    <s v="Crystal Black Pearl"/>
    <s v="White"/>
    <x v="1"/>
    <s v="20-27"/>
    <x v="0"/>
    <s v="9 speed automatic"/>
    <s v="V6 Cylinder Engine"/>
    <s v="5FNYF5H50MB000795"/>
    <s v="P9911"/>
    <n v="45949"/>
    <n v="4.9000000000000004"/>
    <n v="4.8"/>
    <n v="4.8"/>
    <n v="4.7"/>
    <n v="4.7"/>
    <n v="4.8"/>
    <x v="24"/>
    <x v="0"/>
  </r>
  <r>
    <x v="7"/>
    <x v="0"/>
    <s v="Pilot TrailSport"/>
    <x v="1"/>
    <n v="51845"/>
    <n v="4.7"/>
    <n v="1362"/>
    <s v="Sky"/>
    <s v="Black"/>
    <x v="0"/>
    <m/>
    <x v="0"/>
    <s v="Automatic"/>
    <s v="3.5L V6 24V GDI DOHC"/>
    <s v="5FNYG1H66PB002151"/>
    <s v="A7001860"/>
    <n v="5"/>
    <n v="2"/>
    <n v="0"/>
    <n v="2"/>
    <n v="1"/>
    <n v="0"/>
    <n v="0"/>
    <x v="24"/>
    <x v="0"/>
  </r>
  <r>
    <x v="7"/>
    <x v="0"/>
    <s v="Pilot TrailSport"/>
    <x v="1"/>
    <n v="51845"/>
    <n v="2.7"/>
    <n v="517"/>
    <s v="Sky"/>
    <s v="Black"/>
    <x v="0"/>
    <m/>
    <x v="0"/>
    <s v="Automatic"/>
    <s v="3.5L V6 24V GDI DOHC"/>
    <s v="5FNYG1H69PB002113"/>
    <s v="H23119"/>
    <n v="2"/>
    <n v="2"/>
    <n v="0"/>
    <n v="2"/>
    <n v="1"/>
    <n v="0"/>
    <n v="0"/>
    <x v="24"/>
    <x v="0"/>
  </r>
  <r>
    <x v="3"/>
    <x v="0"/>
    <s v="Pilot Sport"/>
    <x v="1"/>
    <n v="39770"/>
    <n v="2.7"/>
    <n v="517"/>
    <s v="Sonic Gray Pearl"/>
    <s v="Black"/>
    <x v="0"/>
    <s v="19-26"/>
    <x v="0"/>
    <s v="9-Speed Automatic"/>
    <s v="3.5L V6 24V GDI SOHC"/>
    <s v="5FNYF6H37NB103072"/>
    <s v="H22798"/>
    <n v="12"/>
    <n v="5"/>
    <n v="5"/>
    <n v="5"/>
    <n v="5"/>
    <n v="5"/>
    <n v="5"/>
    <x v="24"/>
    <x v="0"/>
  </r>
  <r>
    <x v="3"/>
    <x v="0"/>
    <s v="Pilot Sport"/>
    <x v="1"/>
    <n v="39770"/>
    <n v="2.7"/>
    <n v="517"/>
    <s v="Platinum White Pearl"/>
    <s v="Black"/>
    <x v="0"/>
    <s v="19-26"/>
    <x v="0"/>
    <s v="9-Speed Automatic"/>
    <s v="3.5L V6 24V GDI SOHC"/>
    <s v="5FNYF6H3XNB103843"/>
    <s v="H22799"/>
    <n v="7"/>
    <n v="5"/>
    <n v="5"/>
    <n v="5"/>
    <n v="5"/>
    <n v="5"/>
    <n v="5"/>
    <x v="24"/>
    <x v="0"/>
  </r>
  <r>
    <x v="3"/>
    <x v="0"/>
    <s v="Pilot Special Edition"/>
    <x v="1"/>
    <n v="44600"/>
    <n v="2.7"/>
    <n v="517"/>
    <s v="Deep Scarlet Pearl"/>
    <s v="Beige"/>
    <x v="0"/>
    <s v="19-26"/>
    <x v="0"/>
    <s v="9-Speed Automatic"/>
    <s v="3.5L V6 24V GDI SOHC"/>
    <s v="5FNYF6H23NB100970"/>
    <s v="H22781"/>
    <n v="2"/>
    <n v="5"/>
    <n v="5"/>
    <n v="5"/>
    <n v="5"/>
    <n v="5"/>
    <n v="5"/>
    <x v="24"/>
    <x v="0"/>
  </r>
  <r>
    <x v="9"/>
    <x v="0"/>
    <s v="CR-V EX-L"/>
    <x v="0"/>
    <n v="15000"/>
    <n v="4.3"/>
    <n v="334"/>
    <s v="Polished Metal Metallic"/>
    <s v="Black"/>
    <x v="0"/>
    <s v="22-30"/>
    <x v="0"/>
    <s v="5-Speed Automatic"/>
    <s v="2.4L I4 16V MPFI DOHC"/>
    <s v="2HKRM4H77EH674791"/>
    <s v="53343A"/>
    <n v="101529"/>
    <n v="4.5"/>
    <n v="4.5"/>
    <n v="4.5"/>
    <n v="4.5"/>
    <n v="4.5999999999999996"/>
    <n v="4.7"/>
    <x v="24"/>
    <x v="0"/>
  </r>
  <r>
    <x v="7"/>
    <x v="0"/>
    <s v="CR-V EX-L"/>
    <x v="1"/>
    <n v="37510"/>
    <n v="5"/>
    <n v="2713"/>
    <s v="Mountain Air Metallic"/>
    <s v="Black"/>
    <x v="4"/>
    <m/>
    <x v="0"/>
    <s v="Automatic CVT"/>
    <s v="1.5L I4 16V GDI DOHC Turbo"/>
    <s v="7FARS4H77PE013600"/>
    <n v="230444"/>
    <n v="0"/>
    <n v="5"/>
    <n v="5"/>
    <n v="5"/>
    <n v="4"/>
    <n v="4"/>
    <n v="5"/>
    <x v="24"/>
    <x v="0"/>
  </r>
  <r>
    <x v="3"/>
    <x v="0"/>
    <s v="Odyssey Elite"/>
    <x v="1"/>
    <n v="50390"/>
    <n v="4.3"/>
    <n v="234"/>
    <s v="‚Äì"/>
    <s v="White"/>
    <x v="1"/>
    <s v="19-28"/>
    <x v="0"/>
    <s v="10-Speed Automatic"/>
    <s v="3.5L V6 24V GDI SOHC"/>
    <s v="5FNRL6H91NB056509"/>
    <s v="N0496"/>
    <n v="2"/>
    <n v="4.3"/>
    <n v="4.4000000000000004"/>
    <n v="4.3"/>
    <n v="4.0999999999999996"/>
    <n v="4.3"/>
    <n v="4.3"/>
    <x v="24"/>
    <x v="0"/>
  </r>
  <r>
    <x v="4"/>
    <x v="0"/>
    <s v="HR-V LX"/>
    <x v="0"/>
    <n v="21998"/>
    <n v="4.8"/>
    <n v="9"/>
    <s v="Black"/>
    <s v="Black"/>
    <x v="0"/>
    <s v="27-31"/>
    <x v="0"/>
    <s v="Automatic CVT"/>
    <s v="1.8L I4 16V MPFI SOHC"/>
    <s v="3CZRU6H36LM714224"/>
    <n v="23189139"/>
    <n v="40007"/>
    <n v="4.7"/>
    <n v="4.8"/>
    <n v="4.7"/>
    <n v="4.8"/>
    <n v="4.8"/>
    <n v="4.7"/>
    <x v="24"/>
    <x v="0"/>
  </r>
  <r>
    <x v="7"/>
    <x v="0"/>
    <s v="Civic Sport"/>
    <x v="1"/>
    <n v="26945"/>
    <n v="4.8"/>
    <n v="1839"/>
    <s v="Lunar Silver Metallic"/>
    <s v="Black"/>
    <x v="1"/>
    <m/>
    <x v="0"/>
    <s v="Automatic CVT"/>
    <s v="2.0L I4 DOHC 16V"/>
    <s v="19XFL2H8XPE003559"/>
    <s v="H37400"/>
    <n v="10"/>
    <n v="2"/>
    <n v="0"/>
    <n v="2"/>
    <n v="1"/>
    <n v="0"/>
    <n v="0"/>
    <x v="24"/>
    <x v="0"/>
  </r>
  <r>
    <x v="7"/>
    <x v="0"/>
    <s v="CR-V Hybrid Sport Touring"/>
    <x v="1"/>
    <n v="39845"/>
    <n v="4.4000000000000004"/>
    <n v="234"/>
    <s v="Black"/>
    <s v="Black"/>
    <x v="0"/>
    <m/>
    <x v="1"/>
    <s v="Automatic CVT"/>
    <s v="2.0L I4 16V GDI DOHC Hybrid"/>
    <s v="7FARS6H96PE000690"/>
    <s v="P0158"/>
    <n v="2"/>
    <n v="5"/>
    <n v="3"/>
    <n v="4"/>
    <n v="4"/>
    <n v="5"/>
    <n v="5"/>
    <x v="24"/>
    <x v="0"/>
  </r>
  <r>
    <x v="0"/>
    <x v="0"/>
    <s v="Ridgeline RTL-E"/>
    <x v="0"/>
    <n v="32340"/>
    <n v="4.5"/>
    <n v="346"/>
    <s v="White Diamond Pearl"/>
    <s v="Beige"/>
    <x v="0"/>
    <s v="18-25"/>
    <x v="0"/>
    <s v="6-Speed Automatic"/>
    <s v="3.5L V6 24V GDI SOHC"/>
    <s v="5FPYK3F74JB010060"/>
    <s v="H14092A"/>
    <n v="51380"/>
    <n v="4.9000000000000004"/>
    <n v="4.8"/>
    <n v="4.8"/>
    <n v="4.5999999999999996"/>
    <n v="4.8"/>
    <n v="4.9000000000000004"/>
    <x v="24"/>
    <x v="0"/>
  </r>
  <r>
    <x v="3"/>
    <x v="0"/>
    <s v="Accord Sport 1.5T"/>
    <x v="1"/>
    <n v="30470"/>
    <n v="5"/>
    <n v="234"/>
    <s v="Platinum White Pearl"/>
    <s v="Black"/>
    <x v="1"/>
    <s v="29-35"/>
    <x v="0"/>
    <s v="Automatic CVT"/>
    <s v="1.5L I4 16V GDI DOHC Turbo"/>
    <s v="1HGCV1F36NA066951"/>
    <s v="N0885"/>
    <n v="11"/>
    <n v="5"/>
    <n v="5"/>
    <n v="5"/>
    <n v="5"/>
    <n v="5"/>
    <n v="5"/>
    <x v="24"/>
    <x v="0"/>
  </r>
  <r>
    <x v="3"/>
    <x v="0"/>
    <s v="Insight Touring"/>
    <x v="0"/>
    <n v="29980"/>
    <n v="4.5999999999999996"/>
    <n v="153"/>
    <s v="Platinum White Pearl"/>
    <s v="Black"/>
    <x v="1"/>
    <s v="51-45"/>
    <x v="1"/>
    <s v="Automatic CVT"/>
    <s v="1.5L I4 16V MPFI DOHC Hybrid"/>
    <s v="19XZE4F91NE010783"/>
    <s v="LNA1520A"/>
    <n v="17069"/>
    <n v="2"/>
    <n v="0"/>
    <n v="2"/>
    <n v="1"/>
    <n v="0"/>
    <n v="0"/>
    <x v="24"/>
    <x v="0"/>
  </r>
  <r>
    <x v="5"/>
    <x v="0"/>
    <s v="Pilot Special Edition"/>
    <x v="0"/>
    <n v="36084"/>
    <n v="5"/>
    <n v="3128"/>
    <s v="Modern Steel Metallic"/>
    <s v="Black"/>
    <x v="0"/>
    <s v="19-26"/>
    <x v="0"/>
    <s v="9-Speed Automatic"/>
    <s v="3.5L V6 24V GDI SOHC"/>
    <s v="5FNYF6H23MB029140"/>
    <s v="MB029140"/>
    <n v="39215"/>
    <n v="4.9000000000000004"/>
    <n v="4.8"/>
    <n v="4.8"/>
    <n v="4.7"/>
    <n v="4.7"/>
    <n v="4.8"/>
    <x v="24"/>
    <x v="0"/>
  </r>
  <r>
    <x v="4"/>
    <x v="0"/>
    <s v="Pilot Touring 7-Passenger"/>
    <x v="0"/>
    <n v="32991"/>
    <n v="4.5"/>
    <n v="1524"/>
    <s v="Modern Steel Metallic"/>
    <s v="Black"/>
    <x v="0"/>
    <s v="19-26"/>
    <x v="0"/>
    <s v="9-Speed Automatic"/>
    <s v="3.5L V6 24V GDI SOHC"/>
    <s v="5FNYF6H61LB018865"/>
    <s v="T20694B"/>
    <n v="41206"/>
    <n v="4.5999999999999996"/>
    <n v="4.5"/>
    <n v="4.2"/>
    <n v="4.0999999999999996"/>
    <n v="4.5"/>
    <n v="4.0999999999999996"/>
    <x v="24"/>
    <x v="0"/>
  </r>
  <r>
    <x v="7"/>
    <x v="0"/>
    <s v="Odyssey EX-L"/>
    <x v="1"/>
    <s v="Not Priced"/>
    <n v="4.5"/>
    <n v="3711"/>
    <s v="Pacific Pewter Metallic"/>
    <s v="Mocha"/>
    <x v="1"/>
    <m/>
    <x v="0"/>
    <s v="Automatic"/>
    <s v="3.5L V6 24V GDI SOHC"/>
    <s v="5FNRL6H69PB034539"/>
    <s v="PB034539"/>
    <n v="8"/>
    <n v="5"/>
    <n v="5"/>
    <n v="4"/>
    <n v="4"/>
    <n v="4"/>
    <n v="5"/>
    <x v="24"/>
    <x v="0"/>
  </r>
  <r>
    <x v="7"/>
    <x v="0"/>
    <s v="Odyssey Touring"/>
    <x v="1"/>
    <n v="46400"/>
    <n v="4.7"/>
    <n v="178"/>
    <s v="Platinum White Pearl"/>
    <s v="Black"/>
    <x v="1"/>
    <s v="19-28"/>
    <x v="0"/>
    <s v="10 speed automatic"/>
    <s v="V6 Cylinder Engine"/>
    <s v="5FNRL6H81PB038022"/>
    <s v="23-0176"/>
    <n v="5"/>
    <n v="5"/>
    <n v="5"/>
    <n v="4"/>
    <n v="4"/>
    <n v="4"/>
    <n v="5"/>
    <x v="24"/>
    <x v="0"/>
  </r>
  <r>
    <x v="5"/>
    <x v="0"/>
    <s v="Insight Touring"/>
    <x v="0"/>
    <n v="24973"/>
    <n v="4.5999999999999996"/>
    <n v="1121"/>
    <s v="Platinum White Pearl"/>
    <s v="Ivory"/>
    <x v="1"/>
    <s v="51-45"/>
    <x v="1"/>
    <s v="Automatic CVT"/>
    <s v="1.5L I4 16V MPFI DOHC Hybrid"/>
    <s v="19XZE4F93ME003817"/>
    <s v="ME003817"/>
    <n v="52936"/>
    <n v="5"/>
    <n v="5"/>
    <n v="5"/>
    <n v="5"/>
    <n v="5"/>
    <n v="5"/>
    <x v="24"/>
    <x v="0"/>
  </r>
  <r>
    <x v="7"/>
    <x v="0"/>
    <s v="Ridgeline RTL-E"/>
    <x v="1"/>
    <n v="47485"/>
    <n v="4.8"/>
    <n v="234"/>
    <s v="Lunar Silver Metallic"/>
    <s v="Black"/>
    <x v="0"/>
    <m/>
    <x v="0"/>
    <s v="9-Speed Automatic"/>
    <s v="3.5L V6 24V GDI SOHC"/>
    <s v="5FPYK3F79PB015425"/>
    <s v="P0143"/>
    <n v="25"/>
    <n v="5"/>
    <n v="4.8"/>
    <n v="4.8"/>
    <n v="4.2"/>
    <n v="5"/>
    <n v="5"/>
    <x v="24"/>
    <x v="0"/>
  </r>
  <r>
    <x v="7"/>
    <x v="0"/>
    <s v="HR-V Sport"/>
    <x v="1"/>
    <n v="28790"/>
    <n v="5"/>
    <n v="2713"/>
    <s v="Platinum White Pearl"/>
    <s v="Black"/>
    <x v="0"/>
    <m/>
    <x v="0"/>
    <s v="Automatic CVT"/>
    <s v="2.0L I4 16V GDI DOHC"/>
    <s v="3CZRZ2H52PM701861"/>
    <n v="230003"/>
    <n v="0"/>
    <n v="4"/>
    <n v="5"/>
    <n v="4"/>
    <n v="5"/>
    <n v="5"/>
    <n v="5"/>
    <x v="24"/>
    <x v="0"/>
  </r>
  <r>
    <x v="3"/>
    <x v="0"/>
    <s v="Insight Touring"/>
    <x v="1"/>
    <n v="31791"/>
    <n v="5"/>
    <n v="2713"/>
    <s v="Radiant Red Metallic"/>
    <s v="Ivory"/>
    <x v="1"/>
    <s v="51-45"/>
    <x v="1"/>
    <s v="Automatic CVT"/>
    <s v="1.5L I4 16V MPFI DOHC Hybrid"/>
    <s v="19XZE4F93NE011448"/>
    <s v="P19021"/>
    <n v="7551"/>
    <n v="2"/>
    <n v="0"/>
    <n v="2"/>
    <n v="1"/>
    <n v="0"/>
    <n v="0"/>
    <x v="24"/>
    <x v="0"/>
  </r>
  <r>
    <x v="4"/>
    <x v="0"/>
    <s v="Pilot EX-L"/>
    <x v="1"/>
    <n v="36375"/>
    <n v="4.7"/>
    <n v="1362"/>
    <s v="Crystal Black"/>
    <s v="White"/>
    <x v="0"/>
    <s v="18-26"/>
    <x v="0"/>
    <s v="6-Speed Automatic"/>
    <s v="3.5L V6 24V GDI SOHC"/>
    <s v="5FNYF6H55LB020268"/>
    <s v="A2003650"/>
    <n v="39604"/>
    <n v="4.5999999999999996"/>
    <n v="4.5"/>
    <n v="4.2"/>
    <n v="4.0999999999999996"/>
    <n v="4.5"/>
    <n v="4.0999999999999996"/>
    <x v="24"/>
    <x v="0"/>
  </r>
  <r>
    <x v="7"/>
    <x v="0"/>
    <s v="Passport TrailSport"/>
    <x v="1"/>
    <n v="44710"/>
    <n v="5"/>
    <n v="1155"/>
    <s v="Platinum White Pearl"/>
    <s v="Black"/>
    <x v="0"/>
    <m/>
    <x v="0"/>
    <s v="9-Speed Automatic"/>
    <s v="3.5L V6 24V GDI SOHC"/>
    <s v="5FNYF8H66PB004316"/>
    <s v="PB004316"/>
    <n v="5"/>
    <n v="2"/>
    <n v="0"/>
    <n v="2"/>
    <n v="1"/>
    <n v="0"/>
    <n v="0"/>
    <x v="24"/>
    <x v="0"/>
  </r>
  <r>
    <x v="7"/>
    <x v="0"/>
    <s v="HR-V EX-L"/>
    <x v="1"/>
    <n v="30645"/>
    <n v="5"/>
    <n v="2713"/>
    <s v="Lunar Silver Metallic"/>
    <s v="Gray"/>
    <x v="0"/>
    <m/>
    <x v="0"/>
    <s v="Automatic CVT"/>
    <s v="2.0L I4 16V GDI DOHC"/>
    <s v="3CZRZ2H71PM726672"/>
    <n v="230285"/>
    <n v="0"/>
    <n v="4"/>
    <n v="5"/>
    <n v="4"/>
    <n v="5"/>
    <n v="5"/>
    <n v="5"/>
    <x v="24"/>
    <x v="0"/>
  </r>
  <r>
    <x v="7"/>
    <x v="0"/>
    <s v="CR-V Hybrid Sport"/>
    <x v="1"/>
    <n v="36200"/>
    <n v="4.4000000000000004"/>
    <n v="234"/>
    <s v="Platinum White Pearl"/>
    <s v="Black"/>
    <x v="0"/>
    <m/>
    <x v="1"/>
    <s v="Automatic CVT"/>
    <s v="2.0L I4 16V GDI DOHC Hybrid"/>
    <s v="2HKRS6H55PH807566"/>
    <s v="P0217"/>
    <n v="0"/>
    <n v="5"/>
    <n v="3"/>
    <n v="4"/>
    <n v="4"/>
    <n v="5"/>
    <n v="5"/>
    <x v="24"/>
    <x v="0"/>
  </r>
  <r>
    <x v="1"/>
    <x v="0"/>
    <s v="CR-V EX-L"/>
    <x v="1"/>
    <n v="41980"/>
    <n v="4.7"/>
    <n v="178"/>
    <s v="Crystal Black Pearl"/>
    <s v="White"/>
    <x v="0"/>
    <s v="27-33"/>
    <x v="0"/>
    <s v="continuously variable w/sport mode"/>
    <s v="4 Cylinder Engine"/>
    <s v="5J6RW2H87KA007093"/>
    <s v="P10293"/>
    <n v="22120"/>
    <n v="4.8"/>
    <n v="4.8"/>
    <n v="4.7"/>
    <n v="4.7"/>
    <n v="4.8"/>
    <n v="4.8"/>
    <x v="24"/>
    <x v="0"/>
  </r>
  <r>
    <x v="3"/>
    <x v="0"/>
    <s v="Pilot Sport"/>
    <x v="1"/>
    <n v="41770"/>
    <n v="4.8"/>
    <n v="1839"/>
    <s v="Platinum White Pearl"/>
    <s v="Black"/>
    <x v="0"/>
    <s v="19-26"/>
    <x v="0"/>
    <s v="9-Speed Automatic"/>
    <s v="3.5L V6 24V GDI SOHC"/>
    <s v="5FNYF6H3XNB092181"/>
    <s v="S37166"/>
    <n v="0"/>
    <n v="5"/>
    <n v="5"/>
    <n v="5"/>
    <n v="5"/>
    <n v="5"/>
    <n v="5"/>
    <x v="24"/>
    <x v="0"/>
  </r>
  <r>
    <x v="7"/>
    <x v="0"/>
    <s v="HR-V Sport"/>
    <x v="1"/>
    <n v="28695"/>
    <n v="5"/>
    <n v="2713"/>
    <s v="Crystal Black Pearl"/>
    <s v="Black"/>
    <x v="0"/>
    <m/>
    <x v="0"/>
    <s v="Automatic CVT"/>
    <s v="2.0L I4 16V GDI DOHC"/>
    <s v="3CZRZ2H59PM729107"/>
    <n v="230414"/>
    <n v="0"/>
    <n v="4"/>
    <n v="5"/>
    <n v="4"/>
    <n v="5"/>
    <n v="5"/>
    <n v="5"/>
    <x v="24"/>
    <x v="0"/>
  </r>
  <r>
    <x v="4"/>
    <x v="0"/>
    <s v="Civic LX"/>
    <x v="0"/>
    <n v="22039"/>
    <n v="5"/>
    <n v="937"/>
    <s v="Crystal Black Pearl"/>
    <s v="Black"/>
    <x v="1"/>
    <s v="30-38"/>
    <x v="0"/>
    <s v="Automatic CVT"/>
    <s v="2.0L I4 16V MPFI DOHC"/>
    <s v="2HGFC2F60LH599217"/>
    <s v="MU6726A"/>
    <n v="28960"/>
    <n v="4.8"/>
    <n v="4.8"/>
    <n v="4.9000000000000004"/>
    <n v="4.8"/>
    <n v="4.9000000000000004"/>
    <n v="4.9000000000000004"/>
    <x v="24"/>
    <x v="0"/>
  </r>
  <r>
    <x v="11"/>
    <x v="0"/>
    <s v="Ridgeline RTL-T"/>
    <x v="0"/>
    <n v="20990"/>
    <n v="4.8"/>
    <n v="297"/>
    <s v="White Diamond Pearl"/>
    <s v="Black"/>
    <x v="0"/>
    <s v="18-25"/>
    <x v="0"/>
    <s v="6-Speed Automatic"/>
    <s v="3.5L V6 24V GDI SOHC"/>
    <s v="5FPYK3F63HB002176"/>
    <s v="N392A"/>
    <n v="158038"/>
    <n v="4.8"/>
    <n v="4.7"/>
    <n v="4.7"/>
    <n v="4.4000000000000004"/>
    <n v="4.7"/>
    <n v="4.7"/>
    <x v="24"/>
    <x v="0"/>
  </r>
  <r>
    <x v="9"/>
    <x v="0"/>
    <s v="CR-V EX-L"/>
    <x v="0"/>
    <n v="19206"/>
    <n v="4.4000000000000004"/>
    <n v="651"/>
    <s v="Crystal Black Pearl"/>
    <s v="Black"/>
    <x v="0"/>
    <s v="22-30"/>
    <x v="0"/>
    <s v="5-Speed Automatic"/>
    <s v="2.4L I4 16V MPFI DOHC"/>
    <s v="2HKRM4H71EH629930"/>
    <s v="F1211"/>
    <n v="123247"/>
    <n v="4.5"/>
    <n v="4.5"/>
    <n v="4.5"/>
    <n v="4.5"/>
    <n v="4.5999999999999996"/>
    <n v="4.7"/>
    <x v="24"/>
    <x v="0"/>
  </r>
  <r>
    <x v="4"/>
    <x v="0"/>
    <s v="Pilot Touring 7-Passenger"/>
    <x v="0"/>
    <n v="38375"/>
    <n v="4.7"/>
    <n v="1362"/>
    <s v="Lunar Silver"/>
    <s v="White"/>
    <x v="0"/>
    <s v="19-26"/>
    <x v="0"/>
    <s v="9-Speed Automatic"/>
    <s v="3.5L V6 24V GDI SOHC"/>
    <s v="5FNYF6H63LB005776"/>
    <s v="A6008121"/>
    <n v="32542"/>
    <n v="4.5999999999999996"/>
    <n v="4.5"/>
    <n v="4.2"/>
    <n v="4.0999999999999996"/>
    <n v="4.5"/>
    <n v="4.0999999999999996"/>
    <x v="24"/>
    <x v="0"/>
  </r>
  <r>
    <x v="5"/>
    <x v="0"/>
    <s v="Pilot Touring 8-Passenger"/>
    <x v="1"/>
    <n v="37875"/>
    <n v="4.7"/>
    <n v="1362"/>
    <s v="Steel"/>
    <s v="White"/>
    <x v="1"/>
    <s v="20-27"/>
    <x v="0"/>
    <s v="9-Speed Automatic"/>
    <s v="3.5L V6 24V GDI SOHC"/>
    <s v="5FNYF5H96MB024537"/>
    <s v="A7000841"/>
    <n v="41649"/>
    <n v="4.9000000000000004"/>
    <n v="4.8"/>
    <n v="4.8"/>
    <n v="4.7"/>
    <n v="4.7"/>
    <n v="4.8"/>
    <x v="24"/>
    <x v="0"/>
  </r>
  <r>
    <x v="7"/>
    <x v="0"/>
    <s v="Pilot Touring"/>
    <x v="1"/>
    <n v="50240"/>
    <n v="4"/>
    <n v="228"/>
    <s v="Platinum White Pearl"/>
    <s v="Black"/>
    <x v="0"/>
    <m/>
    <x v="0"/>
    <s v="10-Speed Automatic"/>
    <s v="3.5L V6 24V GDI DOHC"/>
    <s v="5FNYG1H75PB002392"/>
    <s v="P0163"/>
    <n v="2"/>
    <n v="2"/>
    <n v="0"/>
    <n v="2"/>
    <n v="1"/>
    <n v="0"/>
    <n v="0"/>
    <x v="24"/>
    <x v="0"/>
  </r>
  <r>
    <x v="23"/>
    <x v="0"/>
    <s v="S2000 Base (M6)"/>
    <x v="0"/>
    <n v="23836"/>
    <n v="4.5"/>
    <n v="3711"/>
    <s v="‚Äì"/>
    <s v="White"/>
    <x v="3"/>
    <s v="20-26"/>
    <x v="0"/>
    <s v="6-Speed Manual"/>
    <s v="2.0L I4 16V MPFI DOHC"/>
    <s v="JHMAP11403T004056"/>
    <s v="T3T004056"/>
    <n v="63835"/>
    <n v="4.2"/>
    <n v="4.5999999999999996"/>
    <n v="4.8"/>
    <n v="4.9000000000000004"/>
    <n v="4.9000000000000004"/>
    <n v="4.9000000000000004"/>
    <x v="24"/>
    <x v="0"/>
  </r>
  <r>
    <x v="5"/>
    <x v="0"/>
    <s v="Ridgeline Sport"/>
    <x v="0"/>
    <n v="34950"/>
    <n v="5"/>
    <n v="111"/>
    <s v="Crystal Black Pearl"/>
    <s v="Black"/>
    <x v="0"/>
    <s v="18-24"/>
    <x v="0"/>
    <s v="6-SPEED A/T"/>
    <s v="V6 Cylinder Engine"/>
    <s v="5FPYK3F1XMB013562"/>
    <s v="PU1605"/>
    <n v="16844"/>
    <n v="4.9000000000000004"/>
    <n v="4.7"/>
    <n v="4.7"/>
    <n v="4.5"/>
    <n v="4.9000000000000004"/>
    <n v="4.5999999999999996"/>
    <x v="24"/>
    <x v="0"/>
  </r>
  <r>
    <x v="1"/>
    <x v="0"/>
    <s v="Pilot Touring 7-Passenger"/>
    <x v="0"/>
    <n v="34416"/>
    <n v="4.5999999999999996"/>
    <n v="1121"/>
    <s v="Modern Steel Metallic"/>
    <s v="Black"/>
    <x v="0"/>
    <s v="19-26"/>
    <x v="0"/>
    <s v="9-Speed Automatic"/>
    <s v="3.5L V6 24V GDI SOHC"/>
    <s v="5FNYF6H64KB099245"/>
    <s v="KB099245"/>
    <n v="40742"/>
    <n v="4.8"/>
    <n v="4.7"/>
    <n v="4.7"/>
    <n v="4.5999999999999996"/>
    <n v="4.7"/>
    <n v="4.8"/>
    <x v="24"/>
    <x v="0"/>
  </r>
  <r>
    <x v="3"/>
    <x v="0"/>
    <s v="Passport EX-L"/>
    <x v="1"/>
    <n v="39850"/>
    <n v="4.9000000000000004"/>
    <n v="234"/>
    <s v="Obsidian Blue Pearl"/>
    <s v="Gray"/>
    <x v="0"/>
    <s v="19-24"/>
    <x v="0"/>
    <s v="9-Speed Automatic"/>
    <s v="3.5L V6 24V GDI SOHC"/>
    <s v="5FNYF8H53NB002091"/>
    <s v="N0363"/>
    <n v="10305"/>
    <n v="5"/>
    <n v="5"/>
    <n v="4.9000000000000004"/>
    <n v="5"/>
    <n v="4.9000000000000004"/>
    <n v="5"/>
    <x v="24"/>
    <x v="0"/>
  </r>
  <r>
    <x v="7"/>
    <x v="0"/>
    <s v="Pilot Elite"/>
    <x v="1"/>
    <s v="Not Priced"/>
    <n v="4.5"/>
    <n v="3711"/>
    <s v="Platinum White Pearl"/>
    <s v="Black"/>
    <x v="0"/>
    <m/>
    <x v="0"/>
    <s v="Automatic"/>
    <s v="3.5L V6 24V GDI DOHC"/>
    <s v="5FNYG1H88PB002895"/>
    <s v="PB002895"/>
    <n v="12"/>
    <n v="2"/>
    <n v="0"/>
    <n v="2"/>
    <n v="1"/>
    <n v="0"/>
    <n v="0"/>
    <x v="24"/>
    <x v="0"/>
  </r>
  <r>
    <x v="11"/>
    <x v="0"/>
    <s v="Ridgeline RTL"/>
    <x v="0"/>
    <n v="27950"/>
    <n v="5"/>
    <n v="111"/>
    <s v="Obsidian Blue Pearl"/>
    <s v="White"/>
    <x v="0"/>
    <s v="18-25"/>
    <x v="0"/>
    <s v="6-SPEED A/T"/>
    <s v="V6 Cylinder Engine"/>
    <s v="5FPYK3F61HB027299"/>
    <s v="PU1742"/>
    <n v="71778"/>
    <n v="4.8"/>
    <n v="4.7"/>
    <n v="4.7"/>
    <n v="4.4000000000000004"/>
    <n v="4.7"/>
    <n v="4.7"/>
    <x v="24"/>
    <x v="0"/>
  </r>
  <r>
    <x v="5"/>
    <x v="0"/>
    <s v="Pilot Elite"/>
    <x v="1"/>
    <n v="49840"/>
    <n v="4.8"/>
    <n v="234"/>
    <s v="Lunar Silver Metallic"/>
    <s v="Gray"/>
    <x v="0"/>
    <s v="19-26"/>
    <x v="0"/>
    <s v="9-Speed Automatic"/>
    <s v="3.5L V6 24V GDI SOHC"/>
    <s v="5FNYF6H05MB048609"/>
    <s v="M0370"/>
    <n v="3"/>
    <n v="4.9000000000000004"/>
    <n v="4.8"/>
    <n v="4.8"/>
    <n v="4.7"/>
    <n v="4.7"/>
    <n v="4.8"/>
    <x v="24"/>
    <x v="0"/>
  </r>
  <r>
    <x v="15"/>
    <x v="0"/>
    <s v="CR-V EX-L"/>
    <x v="0"/>
    <n v="18695"/>
    <n v="4.5"/>
    <n v="1"/>
    <s v="Gray"/>
    <s v="Gray"/>
    <x v="0"/>
    <s v="22-30"/>
    <x v="0"/>
    <s v="5-Speed Automatic"/>
    <s v="2.4L I4 16V MPFI DOHC"/>
    <s v="2HKRM4H74DH632304"/>
    <n v="1660032164"/>
    <n v="89690"/>
    <n v="4.5"/>
    <n v="4.5"/>
    <n v="4.5"/>
    <n v="4.5"/>
    <n v="4.5"/>
    <n v="4.5999999999999996"/>
    <x v="24"/>
    <x v="0"/>
  </r>
  <r>
    <x v="5"/>
    <x v="0"/>
    <s v="Ridgeline Sport"/>
    <x v="0"/>
    <n v="37880"/>
    <n v="4.5999999999999996"/>
    <n v="92"/>
    <s v="Platinum White Pearl"/>
    <s v="White"/>
    <x v="0"/>
    <s v="18-24"/>
    <x v="0"/>
    <s v="6-SPEED A/T"/>
    <s v="V6 Cylinder Engine"/>
    <s v="5FPYK3F13MB000538"/>
    <n v="30133"/>
    <n v="13403"/>
    <n v="4.9000000000000004"/>
    <n v="4.7"/>
    <n v="4.7"/>
    <n v="4.5"/>
    <n v="4.9000000000000004"/>
    <n v="4.5999999999999996"/>
    <x v="24"/>
    <x v="0"/>
  </r>
  <r>
    <x v="11"/>
    <x v="0"/>
    <s v="Ridgeline RTL"/>
    <x v="0"/>
    <n v="22995"/>
    <n v="5"/>
    <n v="1155"/>
    <s v="White Diamond Pearl"/>
    <s v="Black"/>
    <x v="0"/>
    <s v="18-25"/>
    <x v="0"/>
    <s v="6-Speed Automatic"/>
    <s v="3.5L V6 24V GDI SOHC"/>
    <s v="5FPYK3F52HB011152"/>
    <s v="HB011152"/>
    <n v="109266"/>
    <n v="4.8"/>
    <n v="4.7"/>
    <n v="4.7"/>
    <n v="4.4000000000000004"/>
    <n v="4.7"/>
    <n v="4.7"/>
    <x v="24"/>
    <x v="0"/>
  </r>
  <r>
    <x v="3"/>
    <x v="0"/>
    <s v="HR-V EX-L"/>
    <x v="0"/>
    <n v="28970"/>
    <n v="5"/>
    <n v="6573"/>
    <s v="White"/>
    <s v="White"/>
    <x v="0"/>
    <s v="26-31"/>
    <x v="0"/>
    <s v="Automatic CVT"/>
    <s v="1.8L I4 16V MPFI SOHC"/>
    <s v="3CZRU6H76NM750159"/>
    <s v="X5632"/>
    <n v="14999"/>
    <n v="3.8"/>
    <n v="3.2"/>
    <n v="3.6"/>
    <n v="3.6"/>
    <n v="4.2"/>
    <n v="4.2"/>
    <x v="24"/>
    <x v="0"/>
  </r>
  <r>
    <x v="0"/>
    <x v="0"/>
    <s v="Clarity Plug-In Hybrid Base"/>
    <x v="1"/>
    <n v="28375"/>
    <n v="4.7"/>
    <n v="1362"/>
    <s v="Crystal Black"/>
    <s v="White"/>
    <x v="1"/>
    <m/>
    <x v="1"/>
    <s v="Automatic CVT"/>
    <s v="1.5L I4 16V MPFI DOHC Hybrid"/>
    <s v="JHMZC5F15JC023204"/>
    <s v="A7000421"/>
    <n v="27132"/>
    <n v="4.8"/>
    <n v="4.7"/>
    <n v="4.5999999999999996"/>
    <n v="4.5999999999999996"/>
    <n v="4.4000000000000004"/>
    <n v="4.7"/>
    <x v="24"/>
    <x v="0"/>
  </r>
  <r>
    <x v="7"/>
    <x v="0"/>
    <s v="CR-V EX"/>
    <x v="1"/>
    <n v="34355"/>
    <n v="4.7"/>
    <n v="234"/>
    <s v="Meteorite Gray Metallic"/>
    <s v="Black"/>
    <x v="0"/>
    <m/>
    <x v="0"/>
    <s v="Automatic CVT"/>
    <s v="1.5L I4 16V GDI DOHC Turbo"/>
    <s v="7FARS4H41PE013162"/>
    <s v="P0196"/>
    <n v="2"/>
    <n v="5"/>
    <n v="5"/>
    <n v="5"/>
    <n v="4"/>
    <n v="4"/>
    <n v="5"/>
    <x v="24"/>
    <x v="0"/>
  </r>
  <r>
    <x v="0"/>
    <x v="0"/>
    <s v="Clarity Plug-In Hybrid Touring"/>
    <x v="0"/>
    <n v="26995"/>
    <n v="3.9"/>
    <n v="114"/>
    <s v="Blue"/>
    <s v="Beige"/>
    <x v="1"/>
    <m/>
    <x v="1"/>
    <s v="Automatic CVT"/>
    <s v="1.5L I4 16V MPFI DOHC Hybrid"/>
    <s v="JHMZC5F34JC006248"/>
    <s v="KP2855A"/>
    <n v="43116"/>
    <n v="4.8"/>
    <n v="4.7"/>
    <n v="4.5999999999999996"/>
    <n v="4.5999999999999996"/>
    <n v="4.4000000000000004"/>
    <n v="4.7"/>
    <x v="24"/>
    <x v="0"/>
  </r>
  <r>
    <x v="2"/>
    <x v="0"/>
    <s v="Accord LX"/>
    <x v="0"/>
    <n v="16500"/>
    <n v="4"/>
    <n v="31"/>
    <s v="Obsidian Blue Pearl"/>
    <s v="Gray"/>
    <x v="1"/>
    <s v="27-37"/>
    <x v="0"/>
    <s v="Automatic CVT"/>
    <s v="2.4L I4 16V GDI DOHC"/>
    <s v="1HGCR2F33GA171380"/>
    <n v="4171380"/>
    <n v="93774"/>
    <n v="4.8"/>
    <n v="4.7"/>
    <n v="4.7"/>
    <n v="4.7"/>
    <n v="4.8"/>
    <n v="4.8"/>
    <x v="24"/>
    <x v="0"/>
  </r>
  <r>
    <x v="11"/>
    <x v="0"/>
    <s v="Ridgeline RTL"/>
    <x v="0"/>
    <n v="26950"/>
    <n v="4.7"/>
    <n v="178"/>
    <s v="Gray"/>
    <s v="Gray"/>
    <x v="0"/>
    <s v="18-25"/>
    <x v="0"/>
    <s v="6-SPEED A/T"/>
    <s v="V6 Cylinder Engine"/>
    <s v="5FPYK3F68HB009401"/>
    <s v="P10586"/>
    <n v="99308"/>
    <n v="4.8"/>
    <n v="4.7"/>
    <n v="4.7"/>
    <n v="4.4000000000000004"/>
    <n v="4.7"/>
    <n v="4.7"/>
    <x v="24"/>
    <x v="0"/>
  </r>
  <r>
    <x v="3"/>
    <x v="0"/>
    <s v="Passport EX-L"/>
    <x v="1"/>
    <n v="44665"/>
    <n v="4.8"/>
    <n v="1839"/>
    <s v="Obsidian Blue"/>
    <s v="Gray"/>
    <x v="0"/>
    <s v="19-24"/>
    <x v="0"/>
    <s v="9-Speed Automatic"/>
    <s v="3.5L V6 24V GDI SOHC"/>
    <s v="5FNYF8H55NB032404"/>
    <s v="S37235"/>
    <n v="0"/>
    <n v="5"/>
    <n v="5"/>
    <n v="4.9000000000000004"/>
    <n v="5"/>
    <n v="4.9000000000000004"/>
    <n v="5"/>
    <x v="24"/>
    <x v="0"/>
  </r>
  <r>
    <x v="7"/>
    <x v="0"/>
    <s v="Pilot Elite"/>
    <x v="1"/>
    <n v="53375"/>
    <n v="4.5999999999999996"/>
    <n v="881"/>
    <s v="Black"/>
    <s v="Black"/>
    <x v="0"/>
    <m/>
    <x v="0"/>
    <s v="10-Speed Automatic"/>
    <s v="3.5L V6 24V GDI DOHC"/>
    <s v="5FNYG1H85PB005236"/>
    <s v="P0218"/>
    <n v="0"/>
    <n v="2"/>
    <n v="0"/>
    <n v="2"/>
    <n v="1"/>
    <n v="0"/>
    <n v="0"/>
    <x v="24"/>
    <x v="0"/>
  </r>
  <r>
    <x v="1"/>
    <x v="0"/>
    <s v="Passport Elite"/>
    <x v="0"/>
    <n v="33900"/>
    <n v="4.5999999999999996"/>
    <n v="399"/>
    <s v="Modern Steel Metallic"/>
    <s v="Gray"/>
    <x v="0"/>
    <s v="19-24"/>
    <x v="0"/>
    <s v="9-Speed Automatic"/>
    <s v="3.5L V6 24V GDI SOHC"/>
    <s v="5FNYF8H05KB001217"/>
    <s v="P001217"/>
    <n v="34289"/>
    <n v="4.8"/>
    <n v="4.7"/>
    <n v="4.7"/>
    <n v="4.5999999999999996"/>
    <n v="4.7"/>
    <n v="4.8"/>
    <x v="24"/>
    <x v="0"/>
  </r>
  <r>
    <x v="0"/>
    <x v="0"/>
    <s v="Accord Sport"/>
    <x v="0"/>
    <n v="22895"/>
    <n v="4.8"/>
    <n v="1"/>
    <s v="White"/>
    <s v="Black"/>
    <x v="1"/>
    <s v="29-35"/>
    <x v="0"/>
    <s v="Automatic CVT"/>
    <s v="1.5L I4 16V GDI DOHC Turbo"/>
    <s v="1HGCV1F32JA242372"/>
    <s v="1328P"/>
    <n v="69458"/>
    <n v="4.8"/>
    <n v="4.8"/>
    <n v="4.7"/>
    <n v="4.7"/>
    <n v="4.8"/>
    <n v="4.8"/>
    <x v="24"/>
    <x v="0"/>
  </r>
  <r>
    <x v="3"/>
    <x v="0"/>
    <s v="Civic Sport Touring"/>
    <x v="0"/>
    <n v="29990"/>
    <n v="4.7"/>
    <n v="2422"/>
    <s v="Boost Blue Pearl"/>
    <s v="Gray"/>
    <x v="1"/>
    <s v="30-37"/>
    <x v="0"/>
    <s v="Automatic CVT"/>
    <s v="1.5L I4 16V GDI DOHC Turbo"/>
    <s v="19XFL1H86NE007664"/>
    <s v="PW588808A"/>
    <n v="16079"/>
    <n v="4.5999999999999996"/>
    <n v="4.9000000000000004"/>
    <n v="4.4000000000000004"/>
    <n v="4.5999999999999996"/>
    <n v="4.5999999999999996"/>
    <n v="4.7"/>
    <x v="24"/>
    <x v="0"/>
  </r>
  <r>
    <x v="1"/>
    <x v="0"/>
    <s v="CR-V LX"/>
    <x v="1"/>
    <n v="31290"/>
    <n v="4.7"/>
    <n v="178"/>
    <s v="‚Äì"/>
    <s v="White"/>
    <x v="1"/>
    <s v="26-32"/>
    <x v="0"/>
    <s v="continuously variable w/sport mode"/>
    <s v="4 Cylinder Engine"/>
    <s v="5J6RW5H39KL003508"/>
    <s v="P10342"/>
    <n v="41606"/>
    <n v="4.8"/>
    <n v="4.8"/>
    <n v="4.7"/>
    <n v="4.7"/>
    <n v="4.8"/>
    <n v="4.8"/>
    <x v="24"/>
    <x v="0"/>
  </r>
  <r>
    <x v="1"/>
    <x v="0"/>
    <s v="Ridgeline RTL-T"/>
    <x v="0"/>
    <n v="28760"/>
    <n v="3.9"/>
    <n v="213"/>
    <s v="Gray"/>
    <s v="White"/>
    <x v="0"/>
    <s v="18-25"/>
    <x v="0"/>
    <s v="6-Speed Automatic"/>
    <s v="3.5L V6 24V GDI SOHC"/>
    <s v="5FPYK3F66KB026687"/>
    <s v="KB026687"/>
    <n v="54613"/>
    <n v="4.9000000000000004"/>
    <n v="4.8"/>
    <n v="4.8"/>
    <n v="4.5999999999999996"/>
    <n v="4.7"/>
    <n v="4.9000000000000004"/>
    <x v="24"/>
    <x v="0"/>
  </r>
  <r>
    <x v="1"/>
    <x v="0"/>
    <s v="Pilot Elite"/>
    <x v="0"/>
    <n v="35983"/>
    <n v="3.4"/>
    <n v="218"/>
    <s v="Lunar Silver Metallic"/>
    <s v="Gray"/>
    <x v="0"/>
    <s v="19-26"/>
    <x v="0"/>
    <s v="9-Speed Automatic"/>
    <s v="3.5L V6 24V GDI SOHC"/>
    <s v="5FNYF6H08KB025421"/>
    <s v="H62367"/>
    <n v="45436"/>
    <n v="4.8"/>
    <n v="4.7"/>
    <n v="4.7"/>
    <n v="4.5999999999999996"/>
    <n v="4.7"/>
    <n v="4.8"/>
    <x v="24"/>
    <x v="0"/>
  </r>
  <r>
    <x v="1"/>
    <x v="0"/>
    <s v="Pilot EX-L"/>
    <x v="0"/>
    <n v="32983"/>
    <n v="3.4"/>
    <n v="218"/>
    <s v="White"/>
    <s v="White"/>
    <x v="0"/>
    <s v="18-26"/>
    <x v="0"/>
    <s v="6-Speed Automatic"/>
    <s v="3.5L V6 24V GDI SOHC"/>
    <s v="5FNYF6H54KB084977"/>
    <s v="H62385"/>
    <n v="40367"/>
    <n v="4.8"/>
    <n v="4.7"/>
    <n v="4.7"/>
    <n v="4.5999999999999996"/>
    <n v="4.7"/>
    <n v="4.8"/>
    <x v="24"/>
    <x v="0"/>
  </r>
  <r>
    <x v="3"/>
    <x v="0"/>
    <s v="Odyssey Elite"/>
    <x v="0"/>
    <n v="46998"/>
    <n v="5"/>
    <n v="3128"/>
    <s v="White"/>
    <s v="Beige"/>
    <x v="1"/>
    <s v="19-28"/>
    <x v="0"/>
    <s v="10-Speed Automatic"/>
    <s v="3.5L V6 24V GDI SOHC"/>
    <s v="5FNRL6H90NB007799"/>
    <s v="NB007799"/>
    <n v="23363"/>
    <n v="4.3"/>
    <n v="4.4000000000000004"/>
    <n v="4.3"/>
    <n v="4.0999999999999996"/>
    <n v="4.3"/>
    <n v="4.3"/>
    <x v="24"/>
    <x v="0"/>
  </r>
  <r>
    <x v="0"/>
    <x v="0"/>
    <s v="Pilot EX-L"/>
    <x v="0"/>
    <n v="22984"/>
    <n v="3.4"/>
    <n v="218"/>
    <s v="Gray"/>
    <s v="Black"/>
    <x v="0"/>
    <s v="18-26"/>
    <x v="0"/>
    <s v="6-Speed Automatic"/>
    <s v="3.5L V6 24V GDI SOHC"/>
    <s v="5FNYF6H54JB070026"/>
    <s v="H125061"/>
    <n v="134476"/>
    <n v="4.7"/>
    <n v="4.5999999999999996"/>
    <n v="4.7"/>
    <n v="4.5"/>
    <n v="4.5999999999999996"/>
    <n v="4.7"/>
    <x v="24"/>
    <x v="0"/>
  </r>
  <r>
    <x v="3"/>
    <x v="0"/>
    <s v="Civic Sport"/>
    <x v="0"/>
    <n v="40380"/>
    <n v="4.7"/>
    <n v="178"/>
    <s v="Aegean Blue Metallic"/>
    <s v="White"/>
    <x v="1"/>
    <s v="30-37"/>
    <x v="0"/>
    <s v="continuously variable (m cvt)"/>
    <s v="4 Cylinder Engine"/>
    <s v="2HGFE2F55NH531189"/>
    <s v="P10170"/>
    <n v="11736"/>
    <n v="4.5999999999999996"/>
    <n v="4.9000000000000004"/>
    <n v="4.4000000000000004"/>
    <n v="4.5999999999999996"/>
    <n v="4.5999999999999996"/>
    <n v="4.7"/>
    <x v="24"/>
    <x v="0"/>
  </r>
  <r>
    <x v="1"/>
    <x v="0"/>
    <s v="Odyssey Elite"/>
    <x v="0"/>
    <n v="34975"/>
    <n v="4.5999999999999996"/>
    <n v="1"/>
    <s v="Blue"/>
    <s v="Black"/>
    <x v="1"/>
    <s v="19-28"/>
    <x v="0"/>
    <s v="10-Speed Automatic"/>
    <s v="3.5L V6 24V GDI SOHC"/>
    <s v="5FNRL6H9XKB025870"/>
    <s v="H1741Q"/>
    <n v="114062"/>
    <n v="4.8"/>
    <n v="4.5999999999999996"/>
    <n v="4.5"/>
    <n v="4.3"/>
    <n v="4.7"/>
    <n v="4.5"/>
    <x v="24"/>
    <x v="0"/>
  </r>
  <r>
    <x v="4"/>
    <x v="0"/>
    <s v="Pilot Touring 7-Passenger"/>
    <x v="0"/>
    <n v="36390"/>
    <n v="5"/>
    <n v="1751"/>
    <s v="Crystal Black Pearl"/>
    <s v="Black"/>
    <x v="0"/>
    <s v="19-26"/>
    <x v="0"/>
    <s v="9-Speed Automatic"/>
    <s v="3.5L V6 24V GDI SOHC"/>
    <s v="5FNYF6H69LB063813"/>
    <s v="V230049A"/>
    <n v="30300"/>
    <n v="4.5999999999999996"/>
    <n v="4.5"/>
    <n v="4.2"/>
    <n v="4.0999999999999996"/>
    <n v="4.5"/>
    <n v="4.0999999999999996"/>
    <x v="24"/>
    <x v="0"/>
  </r>
  <r>
    <x v="5"/>
    <x v="0"/>
    <s v="Passport Touring"/>
    <x v="0"/>
    <n v="36877"/>
    <n v="4.4000000000000004"/>
    <n v="1831"/>
    <s v="Blue"/>
    <s v="White"/>
    <x v="0"/>
    <s v="19-24"/>
    <x v="0"/>
    <s v="9-Speed Automatic"/>
    <s v="3.5L V6 24V GDI SOHC"/>
    <s v="5FNYF8H96MB015161"/>
    <s v="400306A"/>
    <n v="24676"/>
    <n v="4.9000000000000004"/>
    <n v="4.7"/>
    <n v="4.8"/>
    <n v="4.5999999999999996"/>
    <n v="4.8"/>
    <n v="4.8"/>
    <x v="24"/>
    <x v="0"/>
  </r>
  <r>
    <x v="1"/>
    <x v="0"/>
    <s v="CR-V LX"/>
    <x v="1"/>
    <n v="31980"/>
    <n v="4.7"/>
    <n v="178"/>
    <s v="Platinum White Pearl"/>
    <s v="White"/>
    <x v="0"/>
    <s v="25-31"/>
    <x v="0"/>
    <s v="continuously variable w/sport mode"/>
    <s v="4 Cylinder Engine"/>
    <s v="2HKRW6H31KH217103"/>
    <s v="L10470"/>
    <n v="14238"/>
    <n v="4.8"/>
    <n v="4.8"/>
    <n v="4.7"/>
    <n v="4.7"/>
    <n v="4.8"/>
    <n v="4.8"/>
    <x v="24"/>
    <x v="0"/>
  </r>
  <r>
    <x v="7"/>
    <x v="0"/>
    <s v="Civic Sport Touring"/>
    <x v="1"/>
    <n v="32500"/>
    <n v="3.4"/>
    <n v="218"/>
    <s v="Boost Blue Pearl"/>
    <s v="White"/>
    <x v="1"/>
    <m/>
    <x v="0"/>
    <s v="1-Speed CVT with Overdrive"/>
    <s v="1.5L I4 16V GDI DOHC Turbo"/>
    <s v="19XFL1H83PE002876"/>
    <s v="H13106"/>
    <n v="0"/>
    <n v="2"/>
    <n v="0"/>
    <n v="2"/>
    <n v="1"/>
    <n v="0"/>
    <n v="0"/>
    <x v="24"/>
    <x v="0"/>
  </r>
  <r>
    <x v="4"/>
    <x v="0"/>
    <s v="Pilot EX-L"/>
    <x v="1"/>
    <n v="35375"/>
    <n v="4.7"/>
    <n v="1362"/>
    <s v="Platinum White"/>
    <s v="White"/>
    <x v="0"/>
    <s v="18-26"/>
    <x v="0"/>
    <s v="6-Speed Automatic"/>
    <s v="3.5L V6 24V GDI SOHC"/>
    <s v="5FNYF6H54LB038177"/>
    <s v="A6009891"/>
    <n v="32318"/>
    <n v="4.5999999999999996"/>
    <n v="4.5"/>
    <n v="4.2"/>
    <n v="4.0999999999999996"/>
    <n v="4.5"/>
    <n v="4.0999999999999996"/>
    <x v="24"/>
    <x v="0"/>
  </r>
  <r>
    <x v="0"/>
    <x v="0"/>
    <s v="Accord Sport"/>
    <x v="0"/>
    <n v="25115"/>
    <n v="4"/>
    <n v="212"/>
    <s v="Lunar Silver Metallic"/>
    <s v="Black"/>
    <x v="1"/>
    <s v="29-35"/>
    <x v="0"/>
    <s v="Automatic CVT"/>
    <s v="1.5L I4 16V GDI DOHC Turbo"/>
    <s v="1HGCV1F30JA262958"/>
    <s v="T22992A"/>
    <n v="59742"/>
    <n v="4.8"/>
    <n v="4.8"/>
    <n v="4.7"/>
    <n v="4.7"/>
    <n v="4.8"/>
    <n v="4.8"/>
    <x v="24"/>
    <x v="0"/>
  </r>
  <r>
    <x v="3"/>
    <x v="0"/>
    <s v="Accord Hybrid Sport"/>
    <x v="1"/>
    <n v="34041"/>
    <n v="5"/>
    <n v="2713"/>
    <s v="Sonic Gray Pearl"/>
    <s v="Black"/>
    <x v="1"/>
    <s v="44-41"/>
    <x v="1"/>
    <s v="Automatic CVT"/>
    <s v="2.0L I4 16V MPFI DOHC Hybrid"/>
    <s v="1HGCV3F22NA038048"/>
    <s v="P18852A"/>
    <n v="6060"/>
    <n v="4.9000000000000004"/>
    <n v="5"/>
    <n v="5"/>
    <n v="4.9000000000000004"/>
    <n v="4.9000000000000004"/>
    <n v="5"/>
    <x v="24"/>
    <x v="0"/>
  </r>
  <r>
    <x v="3"/>
    <x v="0"/>
    <s v="Accord Hybrid Touring"/>
    <x v="0"/>
    <n v="37000"/>
    <n v="4.8"/>
    <n v="149"/>
    <s v="White"/>
    <s v="Ivory"/>
    <x v="1"/>
    <s v="44-41"/>
    <x v="1"/>
    <s v="Automatic CVT"/>
    <s v="2.0L I4 16V MPFI DOHC Hybrid"/>
    <s v="1HGCV3F95NA029681"/>
    <s v="T231000B"/>
    <n v="7157"/>
    <n v="4.9000000000000004"/>
    <n v="5"/>
    <n v="5"/>
    <n v="4.9000000000000004"/>
    <n v="4.9000000000000004"/>
    <n v="5"/>
    <x v="24"/>
    <x v="0"/>
  </r>
  <r>
    <x v="4"/>
    <x v="0"/>
    <s v="Pilot Black Edition"/>
    <x v="0"/>
    <n v="39375"/>
    <n v="4.7"/>
    <n v="1362"/>
    <s v="Crystal Black"/>
    <s v="White"/>
    <x v="0"/>
    <s v="19-26"/>
    <x v="0"/>
    <s v="9-Speed Automatic"/>
    <s v="3.5L V6 24V GDI SOHC"/>
    <s v="5FNYF6H74LB007190"/>
    <s v="A6008531"/>
    <n v="46422"/>
    <n v="4.5999999999999996"/>
    <n v="4.5"/>
    <n v="4.2"/>
    <n v="4.0999999999999996"/>
    <n v="4.5"/>
    <n v="4.0999999999999996"/>
    <x v="24"/>
    <x v="0"/>
  </r>
  <r>
    <x v="0"/>
    <x v="0"/>
    <s v="Civic Sport Touring"/>
    <x v="0"/>
    <n v="20995"/>
    <n v="4.8"/>
    <n v="1"/>
    <s v="Blue"/>
    <s v="Black"/>
    <x v="1"/>
    <s v="30-36"/>
    <x v="0"/>
    <s v="Automatic CVT"/>
    <s v="1.5L I4 16V GDI DOHC Turbo"/>
    <s v="SHHFK7H96JU207252"/>
    <s v="1327P"/>
    <n v="104860"/>
    <n v="4.7"/>
    <n v="4.7"/>
    <n v="4.8"/>
    <n v="4.8"/>
    <n v="4.9000000000000004"/>
    <n v="4.8"/>
    <x v="24"/>
    <x v="0"/>
  </r>
  <r>
    <x v="4"/>
    <x v="0"/>
    <s v="Pilot LX"/>
    <x v="1"/>
    <n v="30890"/>
    <n v="4.7"/>
    <n v="178"/>
    <s v="Modern Steel Metallic"/>
    <s v="White"/>
    <x v="1"/>
    <s v="19-27"/>
    <x v="0"/>
    <s v="6 speed automatic"/>
    <s v="V6 Cylinder Engine"/>
    <s v="5FNYF5H1XLB017566"/>
    <s v="P9949"/>
    <n v="48259"/>
    <n v="4.5999999999999996"/>
    <n v="4.5"/>
    <n v="4.2"/>
    <n v="4.0999999999999996"/>
    <n v="4.5"/>
    <n v="4.0999999999999996"/>
    <x v="24"/>
    <x v="0"/>
  </r>
  <r>
    <x v="4"/>
    <x v="0"/>
    <s v="Pilot Touring 8-Passenger"/>
    <x v="0"/>
    <n v="34500"/>
    <n v="4.5"/>
    <n v="966"/>
    <s v="Platinum White Pearl"/>
    <s v="Beige"/>
    <x v="0"/>
    <s v="19-26"/>
    <x v="0"/>
    <s v="9-Speed Automatic"/>
    <s v="3.5L V6 24V GDI SOHC"/>
    <s v="5FNYF6H94LB004372"/>
    <s v="432517A"/>
    <n v="51989"/>
    <n v="4.5999999999999996"/>
    <n v="4.5"/>
    <n v="4.2"/>
    <n v="4.0999999999999996"/>
    <n v="4.5"/>
    <n v="4.0999999999999996"/>
    <x v="24"/>
    <x v="0"/>
  </r>
  <r>
    <x v="5"/>
    <x v="0"/>
    <s v="Pilot Special Edition"/>
    <x v="1"/>
    <n v="37375"/>
    <n v="4.7"/>
    <n v="1362"/>
    <s v="Lunar Silver"/>
    <s v="White"/>
    <x v="0"/>
    <s v="19-26"/>
    <x v="0"/>
    <s v="9-Speed Automatic"/>
    <s v="3.5L V6 24V GDI SOHC"/>
    <s v="5FNYF6H24MB002965"/>
    <s v="A6007881"/>
    <n v="37717"/>
    <n v="4.9000000000000004"/>
    <n v="4.8"/>
    <n v="4.8"/>
    <n v="4.7"/>
    <n v="4.7"/>
    <n v="4.8"/>
    <x v="24"/>
    <x v="0"/>
  </r>
  <r>
    <x v="5"/>
    <x v="0"/>
    <s v="Accord Hybrid EX"/>
    <x v="0"/>
    <n v="27500"/>
    <n v="4.9000000000000004"/>
    <n v="1862"/>
    <s v="Platinum White Pearl"/>
    <s v="Black"/>
    <x v="1"/>
    <s v="48-48"/>
    <x v="1"/>
    <s v="Automatic CVT"/>
    <s v="2.0L I4 16V MPFI DOHC Hybrid"/>
    <s v="1HGCV3F46MA001116"/>
    <s v="11476A"/>
    <n v="52296"/>
    <n v="4.7"/>
    <n v="4.5"/>
    <n v="4.5"/>
    <n v="4.4000000000000004"/>
    <n v="4.5999999999999996"/>
    <n v="4.4000000000000004"/>
    <x v="24"/>
    <x v="0"/>
  </r>
  <r>
    <x v="3"/>
    <x v="0"/>
    <s v="Ridgeline Black Edition"/>
    <x v="0"/>
    <n v="43342"/>
    <n v="4.5999999999999996"/>
    <n v="1121"/>
    <s v="Crystal Black Pearl"/>
    <s v="Black"/>
    <x v="0"/>
    <s v="18-24"/>
    <x v="0"/>
    <s v="9-Speed Automatic"/>
    <s v="3.5L V6 24V GDI SOHC"/>
    <s v="5FPYK3F88NB012151"/>
    <s v="NB012151"/>
    <n v="7562"/>
    <n v="5"/>
    <n v="4.9000000000000004"/>
    <n v="4.9000000000000004"/>
    <n v="4.3"/>
    <n v="4.7"/>
    <n v="5"/>
    <x v="24"/>
    <x v="0"/>
  </r>
  <r>
    <x v="11"/>
    <x v="0"/>
    <s v="Pilot Elite"/>
    <x v="0"/>
    <n v="25500"/>
    <n v="4.9000000000000004"/>
    <n v="2925"/>
    <s v="White Diamond Pearl"/>
    <s v="Black"/>
    <x v="0"/>
    <s v="19-26"/>
    <x v="0"/>
    <s v="9-Speed Automatic"/>
    <s v="3.5L V6 24V GDI SOHC"/>
    <s v="5FNYF6H0XHB021878"/>
    <s v="S11444"/>
    <n v="85329"/>
    <n v="4.8"/>
    <n v="4.7"/>
    <n v="4.7"/>
    <n v="4.5999999999999996"/>
    <n v="4.7"/>
    <n v="4.7"/>
    <x v="24"/>
    <x v="0"/>
  </r>
  <r>
    <x v="5"/>
    <x v="0"/>
    <s v="Pilot Elite"/>
    <x v="0"/>
    <n v="43375"/>
    <n v="4.7"/>
    <n v="1362"/>
    <s v="Platinum White"/>
    <s v="White"/>
    <x v="0"/>
    <s v="19-26"/>
    <x v="0"/>
    <s v="9-Speed Automatic"/>
    <s v="3.5L V6 24V GDI SOHC"/>
    <s v="5FNYF6H05MB042048"/>
    <s v="A6006221"/>
    <n v="32665"/>
    <n v="4.9000000000000004"/>
    <n v="4.8"/>
    <n v="4.8"/>
    <n v="4.7"/>
    <n v="4.7"/>
    <n v="4.8"/>
    <x v="24"/>
    <x v="0"/>
  </r>
  <r>
    <x v="4"/>
    <x v="0"/>
    <s v="Pilot EX-L"/>
    <x v="1"/>
    <n v="32375"/>
    <n v="4.7"/>
    <n v="1362"/>
    <s v="Platinum White"/>
    <s v="White"/>
    <x v="1"/>
    <s v="19-27"/>
    <x v="0"/>
    <s v="6-Speed Automatic"/>
    <s v="3.5L V6 24V GDI SOHC"/>
    <s v="5FNYF5H57LB015261"/>
    <s v="A6008751"/>
    <n v="37608"/>
    <n v="4.5999999999999996"/>
    <n v="4.5"/>
    <n v="4.2"/>
    <n v="4.0999999999999996"/>
    <n v="4.5"/>
    <n v="4.0999999999999996"/>
    <x v="24"/>
    <x v="0"/>
  </r>
  <r>
    <x v="4"/>
    <x v="0"/>
    <s v="Accord LX 1.5T"/>
    <x v="1"/>
    <n v="25995"/>
    <n v="4.8"/>
    <n v="234"/>
    <s v="Platinum White Pearl"/>
    <s v="Black"/>
    <x v="1"/>
    <s v="30-38"/>
    <x v="0"/>
    <s v="Automatic CVT"/>
    <s v="1.5L I4 16V GDI DOHC Turbo"/>
    <s v="1HGCV1F13LA086568"/>
    <s v="10856HP"/>
    <n v="32257"/>
    <n v="4.8"/>
    <n v="4.8"/>
    <n v="4.8"/>
    <n v="4.8"/>
    <n v="4.9000000000000004"/>
    <n v="4.9000000000000004"/>
    <x v="24"/>
    <x v="0"/>
  </r>
  <r>
    <x v="5"/>
    <x v="0"/>
    <s v="CR-V EX"/>
    <x v="0"/>
    <n v="31000"/>
    <n v="4.2"/>
    <n v="6"/>
    <s v="Platinum White Pearl"/>
    <s v="Ivory"/>
    <x v="0"/>
    <s v="27-32"/>
    <x v="0"/>
    <s v="Automatic CVT"/>
    <s v="1.5L I4 16V GDI DOHC Turbo"/>
    <s v="2HKRW2H55MH606145"/>
    <s v="P1959"/>
    <n v="10338"/>
    <n v="4.9000000000000004"/>
    <n v="4.8"/>
    <n v="4.8"/>
    <n v="4.8"/>
    <n v="4.9000000000000004"/>
    <n v="4.9000000000000004"/>
    <x v="24"/>
    <x v="0"/>
  </r>
  <r>
    <x v="1"/>
    <x v="0"/>
    <s v="Pilot Touring 8-Passenger"/>
    <x v="1"/>
    <n v="35950"/>
    <n v="4.7"/>
    <n v="178"/>
    <s v="Crystal Black Pearl"/>
    <s v="White"/>
    <x v="0"/>
    <s v="19-26"/>
    <x v="0"/>
    <s v="9 speed automatic"/>
    <s v="V6 Cylinder Engine"/>
    <s v="5FNYF6H99KB059768"/>
    <s v="22-1782A"/>
    <n v="81448"/>
    <n v="4.8"/>
    <n v="4.7"/>
    <n v="4.7"/>
    <n v="4.5999999999999996"/>
    <n v="4.7"/>
    <n v="4.8"/>
    <x v="24"/>
    <x v="0"/>
  </r>
  <r>
    <x v="1"/>
    <x v="0"/>
    <s v="Accord Hybrid EX"/>
    <x v="0"/>
    <n v="24000"/>
    <n v="5"/>
    <n v="6749"/>
    <s v="Crystal Black"/>
    <s v="Black"/>
    <x v="1"/>
    <s v="48-48"/>
    <x v="1"/>
    <s v="Automatic CVT"/>
    <s v="2.0L I4 16V MPFI DOHC Hybrid"/>
    <s v="1HGCV3F46KA002750"/>
    <s v="MDT9364A"/>
    <n v="61509"/>
    <n v="4.5"/>
    <n v="4.5"/>
    <n v="3.9"/>
    <n v="3.9"/>
    <n v="4.5999999999999996"/>
    <n v="4.4000000000000004"/>
    <x v="24"/>
    <x v="0"/>
  </r>
  <r>
    <x v="7"/>
    <x v="0"/>
    <s v="Ridgeline RTL"/>
    <x v="1"/>
    <n v="43125"/>
    <n v="4.8"/>
    <n v="234"/>
    <s v="Obsidian Blue Pearl"/>
    <s v="Gray"/>
    <x v="0"/>
    <m/>
    <x v="0"/>
    <s v="9-Speed Automatic"/>
    <s v="3.5L V6 24V GDI SOHC"/>
    <s v="5FPYK3F52PB020576"/>
    <s v="P0231"/>
    <n v="0"/>
    <n v="5"/>
    <n v="4.8"/>
    <n v="4.8"/>
    <n v="4.2"/>
    <n v="5"/>
    <n v="5"/>
    <x v="24"/>
    <x v="0"/>
  </r>
  <r>
    <x v="2"/>
    <x v="0"/>
    <s v="Pilot Touring"/>
    <x v="0"/>
    <n v="25987"/>
    <n v="4.9000000000000004"/>
    <n v="695"/>
    <s v="Obsidian Blue Pearl"/>
    <s v="Gray"/>
    <x v="0"/>
    <s v="19-26"/>
    <x v="0"/>
    <s v="9-Speed Automatic"/>
    <s v="3.5L V6 24V GDI SOHC"/>
    <s v="5FNYF6H97GB117304"/>
    <s v="75022A"/>
    <n v="64580"/>
    <n v="4.7"/>
    <n v="4.5999999999999996"/>
    <n v="4.5"/>
    <n v="4.4000000000000004"/>
    <n v="4.5999999999999996"/>
    <n v="4.5999999999999996"/>
    <x v="24"/>
    <x v="0"/>
  </r>
  <r>
    <x v="1"/>
    <x v="0"/>
    <s v="Accord Sport"/>
    <x v="0"/>
    <n v="24900"/>
    <n v="4.5999999999999996"/>
    <n v="399"/>
    <s v="Crystal Black Pearl"/>
    <s v="Black"/>
    <x v="1"/>
    <s v="29-35"/>
    <x v="0"/>
    <s v="Automatic CVT"/>
    <s v="1.5L I4 16V GDI DOHC Turbo"/>
    <s v="1HGCV1F33KA065882"/>
    <s v="P065882"/>
    <n v="28648"/>
    <n v="4.7"/>
    <n v="4.7"/>
    <n v="4.7"/>
    <n v="4.7"/>
    <n v="4.8"/>
    <n v="4.8"/>
    <x v="24"/>
    <x v="0"/>
  </r>
  <r>
    <x v="7"/>
    <x v="0"/>
    <s v="Pilot Sport"/>
    <x v="1"/>
    <s v="Not Priced"/>
    <n v="4.5"/>
    <n v="3711"/>
    <s v="Lunar Silver Metallic"/>
    <s v="Black"/>
    <x v="0"/>
    <m/>
    <x v="0"/>
    <s v="Automatic"/>
    <s v="3.5L V6 24V GDI DOHC"/>
    <s v="5FNYG1H36PB002222"/>
    <s v="PB002222"/>
    <n v="14"/>
    <n v="2"/>
    <n v="0"/>
    <n v="2"/>
    <n v="1"/>
    <n v="0"/>
    <n v="0"/>
    <x v="24"/>
    <x v="0"/>
  </r>
  <r>
    <x v="7"/>
    <x v="0"/>
    <s v="Civic Sport"/>
    <x v="1"/>
    <s v="Not Priced"/>
    <n v="4.5"/>
    <n v="3711"/>
    <s v="Crystal Black Pearl"/>
    <s v="Black"/>
    <x v="1"/>
    <m/>
    <x v="0"/>
    <s v="Automatic CVT"/>
    <s v="2.0L I4 16V GDI DOHC"/>
    <s v="19XFL2H8XPE001259"/>
    <s v="PE001259"/>
    <n v="8"/>
    <n v="2"/>
    <n v="0"/>
    <n v="2"/>
    <n v="1"/>
    <n v="0"/>
    <n v="0"/>
    <x v="24"/>
    <x v="0"/>
  </r>
  <r>
    <x v="7"/>
    <x v="0"/>
    <s v="Passport Elite"/>
    <x v="1"/>
    <n v="47105"/>
    <n v="2.7"/>
    <n v="517"/>
    <s v="Crystal Black Pearl"/>
    <s v="Black"/>
    <x v="0"/>
    <m/>
    <x v="0"/>
    <s v="Automatic"/>
    <s v="3.5L V6 24V GDI SOHC"/>
    <s v="5FNYF8H06PB006563"/>
    <s v="H23108"/>
    <n v="2"/>
    <n v="2"/>
    <n v="0"/>
    <n v="2"/>
    <n v="1"/>
    <n v="0"/>
    <n v="0"/>
    <x v="24"/>
    <x v="0"/>
  </r>
  <r>
    <x v="11"/>
    <x v="0"/>
    <s v="Civic EX"/>
    <x v="0"/>
    <n v="19272"/>
    <n v="4.2"/>
    <n v="14"/>
    <s v="Modern Steel Metallic"/>
    <s v="Black"/>
    <x v="1"/>
    <s v="31-40"/>
    <x v="0"/>
    <s v="Automatic CVT"/>
    <s v="2.0L I4 16V MPFI DOHC"/>
    <s v="19XFC2F74HE016044"/>
    <n v="16044"/>
    <n v="58761"/>
    <n v="4.7"/>
    <n v="4.7"/>
    <n v="4.8"/>
    <n v="4.8"/>
    <n v="4.8"/>
    <n v="4.8"/>
    <x v="24"/>
    <x v="0"/>
  </r>
  <r>
    <x v="7"/>
    <x v="0"/>
    <s v="Civic Sport Touring"/>
    <x v="1"/>
    <s v="Not Priced"/>
    <n v="4.5"/>
    <n v="3711"/>
    <s v="Lunar Silver Metallic"/>
    <s v="Black"/>
    <x v="1"/>
    <m/>
    <x v="0"/>
    <s v="Automatic CVT"/>
    <s v="1.5L I4 16V GDI DOHC Turbo"/>
    <s v="19XFL1H88PE001951"/>
    <s v="PE001951"/>
    <n v="1"/>
    <n v="2"/>
    <n v="0"/>
    <n v="2"/>
    <n v="1"/>
    <n v="0"/>
    <n v="0"/>
    <x v="24"/>
    <x v="0"/>
  </r>
  <r>
    <x v="1"/>
    <x v="0"/>
    <s v="Civic Sport"/>
    <x v="0"/>
    <n v="24998"/>
    <n v="4.2"/>
    <n v="11"/>
    <s v="White"/>
    <s v="Black"/>
    <x v="1"/>
    <s v="29-37"/>
    <x v="0"/>
    <s v="Automatic CVT"/>
    <s v="2.0L I4 16V MPFI DOHC"/>
    <s v="2HGFC2F80KH594115"/>
    <s v="2R611"/>
    <n v="34807"/>
    <n v="4.8"/>
    <n v="4.8"/>
    <n v="4.9000000000000004"/>
    <n v="4.8"/>
    <n v="4.9000000000000004"/>
    <n v="4.9000000000000004"/>
    <x v="24"/>
    <x v="0"/>
  </r>
  <r>
    <x v="4"/>
    <x v="0"/>
    <s v="Accord EX-L"/>
    <x v="1"/>
    <n v="31375"/>
    <n v="4.7"/>
    <n v="1362"/>
    <s v="Platinum White"/>
    <s v="White"/>
    <x v="1"/>
    <s v="30-38"/>
    <x v="0"/>
    <s v="Automatic CVT"/>
    <s v="1.5L I4 16V GDI DOHC Turbo"/>
    <s v="1HGCV1F58LA063693"/>
    <s v="A7000092"/>
    <n v="17246"/>
    <n v="4.8"/>
    <n v="4.8"/>
    <n v="4.8"/>
    <n v="4.8"/>
    <n v="4.9000000000000004"/>
    <n v="4.9000000000000004"/>
    <x v="24"/>
    <x v="0"/>
  </r>
  <r>
    <x v="7"/>
    <x v="0"/>
    <s v="Ridgeline RTL-E"/>
    <x v="1"/>
    <n v="49320"/>
    <n v="4.8"/>
    <n v="234"/>
    <s v="Platinum White Pearl"/>
    <s v="Black"/>
    <x v="0"/>
    <m/>
    <x v="0"/>
    <s v="9-Speed Automatic"/>
    <s v="3.5L V6 24V GDI SOHC"/>
    <s v="5FPYK3F79PB012590"/>
    <s v="P0126"/>
    <n v="15"/>
    <n v="5"/>
    <n v="4.8"/>
    <n v="4.8"/>
    <n v="4.2"/>
    <n v="5"/>
    <n v="5"/>
    <x v="24"/>
    <x v="0"/>
  </r>
  <r>
    <x v="5"/>
    <x v="0"/>
    <s v="Civic Sport"/>
    <x v="0"/>
    <n v="23980"/>
    <n v="5"/>
    <n v="1155"/>
    <s v="Rallye Red"/>
    <s v="Black"/>
    <x v="1"/>
    <s v="29-37"/>
    <x v="0"/>
    <s v="Automatic CVT"/>
    <s v="2.0L I4 16V MPFI DOHC"/>
    <s v="2HGFC2F83MH551505"/>
    <s v="MH551505"/>
    <n v="42750"/>
    <n v="4.5999999999999996"/>
    <n v="4.7"/>
    <n v="4.7"/>
    <n v="4.5999999999999996"/>
    <n v="4.8"/>
    <n v="4.5999999999999996"/>
    <x v="24"/>
    <x v="0"/>
  </r>
  <r>
    <x v="7"/>
    <x v="0"/>
    <s v="CR-V Hybrid Sport Touring"/>
    <x v="1"/>
    <n v="39845"/>
    <n v="5"/>
    <n v="1155"/>
    <s v="Lunar Silver Metallic"/>
    <s v="Black"/>
    <x v="0"/>
    <m/>
    <x v="1"/>
    <s v="Automatic CVT"/>
    <s v="2.0L I4 16V GDI DOHC Hybrid"/>
    <s v="2HKRS6H99PH802583"/>
    <s v="PH802583"/>
    <n v="5"/>
    <n v="5"/>
    <n v="3"/>
    <n v="4"/>
    <n v="4"/>
    <n v="5"/>
    <n v="5"/>
    <x v="24"/>
    <x v="0"/>
  </r>
  <r>
    <x v="0"/>
    <x v="0"/>
    <s v="Odyssey Elite"/>
    <x v="0"/>
    <n v="29355"/>
    <n v="5"/>
    <n v="1279"/>
    <s v="Modern Steel Metallic"/>
    <s v="Gray"/>
    <x v="1"/>
    <s v="19-28"/>
    <x v="0"/>
    <s v="10-Speed Automatic"/>
    <s v="3.5L V6 24V GDI SOHC"/>
    <s v="5FNRL6H98JB018995"/>
    <s v="P14717-0"/>
    <n v="74583"/>
    <n v="4.8"/>
    <n v="4.7"/>
    <n v="4.5999999999999996"/>
    <n v="4.3"/>
    <n v="4.7"/>
    <n v="4.5999999999999996"/>
    <x v="24"/>
    <x v="0"/>
  </r>
  <r>
    <x v="0"/>
    <x v="0"/>
    <s v="Accord EX"/>
    <x v="0"/>
    <n v="22978"/>
    <n v="4.7"/>
    <n v="12"/>
    <s v="Crystal Black Pearl"/>
    <s v="Black"/>
    <x v="1"/>
    <s v="30-38"/>
    <x v="0"/>
    <s v="Automatic CVT"/>
    <s v="1.5L I4 16V GDI DOHC Turbo"/>
    <s v="1HGCV1F47JA008026"/>
    <s v="124956A"/>
    <n v="85439"/>
    <n v="4.8"/>
    <n v="4.8"/>
    <n v="4.7"/>
    <n v="4.7"/>
    <n v="4.8"/>
    <n v="4.8"/>
    <x v="24"/>
    <x v="0"/>
  </r>
  <r>
    <x v="11"/>
    <x v="0"/>
    <s v="Pilot EX-L w/ Navigation"/>
    <x v="0"/>
    <n v="24995"/>
    <n v="4.5999999999999996"/>
    <n v="116"/>
    <s v="Blue"/>
    <s v="White"/>
    <x v="0"/>
    <s v="18-26"/>
    <x v="0"/>
    <s v="6-Speed Automatic"/>
    <s v="3.5L V6 24V GDI SOHC"/>
    <s v="5FNYF6H72HB012024"/>
    <s v="P1933"/>
    <n v="82661"/>
    <n v="4.8"/>
    <n v="4.7"/>
    <n v="4.7"/>
    <n v="4.5999999999999996"/>
    <n v="4.7"/>
    <n v="4.7"/>
    <x v="25"/>
    <x v="0"/>
  </r>
  <r>
    <x v="3"/>
    <x v="0"/>
    <s v="Civic Sport"/>
    <x v="1"/>
    <n v="26312"/>
    <n v="4.5999999999999996"/>
    <n v="251"/>
    <s v="Crystal Black Pearl"/>
    <s v="Black"/>
    <x v="1"/>
    <s v="30-37"/>
    <x v="0"/>
    <s v="Automatic CVT"/>
    <s v="2.0L I4 16V GDI DOHC"/>
    <s v="2HGFE2F54NH504291"/>
    <n v="6504291"/>
    <n v="23288"/>
    <n v="4.5999999999999996"/>
    <n v="4.9000000000000004"/>
    <n v="4.4000000000000004"/>
    <n v="4.5999999999999996"/>
    <n v="4.5999999999999996"/>
    <n v="4.7"/>
    <x v="25"/>
    <x v="0"/>
  </r>
  <r>
    <x v="1"/>
    <x v="0"/>
    <s v="Odyssey EX-L"/>
    <x v="1"/>
    <n v="33250"/>
    <n v="4.0999999999999996"/>
    <n v="46"/>
    <s v="‚Äì"/>
    <s v="White"/>
    <x v="1"/>
    <s v="19-28"/>
    <x v="0"/>
    <s v="9-SPEED A/T"/>
    <s v="V6 Cylinder Engine"/>
    <s v="5FNRL6H78KB001310"/>
    <s v="H001310PC"/>
    <n v="31643"/>
    <n v="4.8"/>
    <n v="4.5999999999999996"/>
    <n v="4.5"/>
    <n v="4.3"/>
    <n v="4.7"/>
    <n v="4.5"/>
    <x v="25"/>
    <x v="0"/>
  </r>
  <r>
    <x v="9"/>
    <x v="0"/>
    <s v="Accord LX"/>
    <x v="0"/>
    <n v="14225"/>
    <n v="2.5"/>
    <n v="89"/>
    <s v="‚Äì"/>
    <s v="White"/>
    <x v="1"/>
    <s v="27-36"/>
    <x v="0"/>
    <s v="Automatic CVT"/>
    <s v="2.4L I4 16V GDI DOHC"/>
    <s v="1HGCR2F30EA299072"/>
    <s v="2994X"/>
    <n v="104972"/>
    <n v="4.5999999999999996"/>
    <n v="4.5999999999999996"/>
    <n v="4.5999999999999996"/>
    <n v="4.5999999999999996"/>
    <n v="4.7"/>
    <n v="4.8"/>
    <x v="25"/>
    <x v="0"/>
  </r>
  <r>
    <x v="4"/>
    <x v="0"/>
    <s v="Pilot Elite"/>
    <x v="1"/>
    <n v="41500"/>
    <n v="4.0999999999999996"/>
    <n v="46"/>
    <s v="Gray"/>
    <s v="White"/>
    <x v="0"/>
    <s v="19-26"/>
    <x v="0"/>
    <s v="9-SPEED A/T"/>
    <s v="V6 Cylinder Engine"/>
    <s v="5FNYF6H07LB018140"/>
    <s v="H018140PC"/>
    <n v="42433"/>
    <n v="4.5999999999999996"/>
    <n v="4.5"/>
    <n v="4.2"/>
    <n v="4.0999999999999996"/>
    <n v="4.5"/>
    <n v="4.0999999999999996"/>
    <x v="25"/>
    <x v="0"/>
  </r>
  <r>
    <x v="1"/>
    <x v="0"/>
    <s v="Civic EX"/>
    <x v="0"/>
    <n v="24991"/>
    <n v="4.9000000000000004"/>
    <n v="1"/>
    <s v="Silver"/>
    <s v="Black"/>
    <x v="1"/>
    <s v="32-42"/>
    <x v="0"/>
    <s v="Automatic CVT"/>
    <s v="1.5L I4 16V GDI DOHC Turbo"/>
    <s v="19XFC1F3XKE006262"/>
    <s v="C060461"/>
    <n v="43785"/>
    <n v="4.8"/>
    <n v="4.8"/>
    <n v="4.9000000000000004"/>
    <n v="4.8"/>
    <n v="4.9000000000000004"/>
    <n v="4.9000000000000004"/>
    <x v="25"/>
    <x v="0"/>
  </r>
  <r>
    <x v="11"/>
    <x v="0"/>
    <s v="Civic Sport"/>
    <x v="0"/>
    <n v="22990"/>
    <n v="4.8"/>
    <n v="1"/>
    <s v="Silver"/>
    <s v="White"/>
    <x v="1"/>
    <s v="30-36"/>
    <x v="0"/>
    <s v="Automatic CVT"/>
    <s v="1.5L I4 16V GDI DOHC Turbo"/>
    <s v="SHHFK7H48HU425904"/>
    <s v="C067422"/>
    <n v="32527"/>
    <n v="4.7"/>
    <n v="4.7"/>
    <n v="4.8"/>
    <n v="4.8"/>
    <n v="4.8"/>
    <n v="4.8"/>
    <x v="25"/>
    <x v="0"/>
  </r>
  <r>
    <x v="3"/>
    <x v="0"/>
    <s v="Civic Touring"/>
    <x v="0"/>
    <n v="30992"/>
    <n v="4.5999999999999996"/>
    <n v="1"/>
    <s v="Silver"/>
    <s v="Black"/>
    <x v="1"/>
    <s v="31-38"/>
    <x v="0"/>
    <s v="Automatic CVT"/>
    <s v="1.5L I4 16V GDI DOHC Turbo"/>
    <s v="2HGFE1F99NH300535"/>
    <s v="T064632"/>
    <n v="21250"/>
    <n v="4.5999999999999996"/>
    <n v="4.9000000000000004"/>
    <n v="4.4000000000000004"/>
    <n v="4.5999999999999996"/>
    <n v="4.5999999999999996"/>
    <n v="4.7"/>
    <x v="25"/>
    <x v="0"/>
  </r>
  <r>
    <x v="0"/>
    <x v="0"/>
    <s v="Civic LX"/>
    <x v="0"/>
    <n v="20990"/>
    <n v="4.8"/>
    <n v="1"/>
    <s v="Gray"/>
    <s v="White"/>
    <x v="1"/>
    <s v="31-40"/>
    <x v="0"/>
    <s v="Automatic CVT"/>
    <s v="2.0L I4 16V MPFI DOHC"/>
    <s v="2HGFC2F56JH606112"/>
    <s v="T2301111"/>
    <n v="40349"/>
    <n v="4.7"/>
    <n v="4.7"/>
    <n v="4.8"/>
    <n v="4.8"/>
    <n v="4.9000000000000004"/>
    <n v="4.8"/>
    <x v="25"/>
    <x v="0"/>
  </r>
  <r>
    <x v="7"/>
    <x v="0"/>
    <s v="CR-V EX-L"/>
    <x v="1"/>
    <n v="36900"/>
    <n v="4.5999999999999996"/>
    <n v="251"/>
    <s v="Still Night Pearl"/>
    <s v="Black"/>
    <x v="0"/>
    <m/>
    <x v="0"/>
    <s v="Automatic CVT"/>
    <s v="1.5L I4 16V GDI DOHC Turbo"/>
    <s v="7FARS4H79PE007278"/>
    <n v="5007278"/>
    <n v="0"/>
    <n v="5"/>
    <n v="5"/>
    <n v="5"/>
    <n v="4"/>
    <n v="4"/>
    <n v="5"/>
    <x v="25"/>
    <x v="0"/>
  </r>
  <r>
    <x v="7"/>
    <x v="0"/>
    <s v="Ridgeline RTL-E"/>
    <x v="1"/>
    <n v="48820"/>
    <n v="4.8"/>
    <n v="6"/>
    <s v="Platinum White Pearl"/>
    <s v="Beige"/>
    <x v="0"/>
    <m/>
    <x v="0"/>
    <s v="Automatic"/>
    <s v="3.5L V6 24V GDI SOHC"/>
    <s v="5FPYK3F74PB012903"/>
    <s v="X7016"/>
    <n v="5"/>
    <n v="5"/>
    <n v="4.8"/>
    <n v="4.8"/>
    <n v="4.2"/>
    <n v="5"/>
    <n v="5"/>
    <x v="26"/>
    <x v="0"/>
  </r>
  <r>
    <x v="7"/>
    <x v="0"/>
    <s v="Ridgeline RTL-E"/>
    <x v="1"/>
    <n v="45920"/>
    <n v="4.8"/>
    <n v="6"/>
    <s v="Platinum White Pearl"/>
    <s v="Beige"/>
    <x v="0"/>
    <m/>
    <x v="0"/>
    <s v="Automatic"/>
    <s v="3.5L V6 24V GDI SOHC"/>
    <s v="5FPYK3F70PB015829"/>
    <s v="X7015"/>
    <n v="5"/>
    <n v="5"/>
    <n v="4.8"/>
    <n v="4.8"/>
    <n v="4.2"/>
    <n v="5"/>
    <n v="5"/>
    <x v="26"/>
    <x v="0"/>
  </r>
  <r>
    <x v="7"/>
    <x v="0"/>
    <s v="Ridgeline RTL-E"/>
    <x v="1"/>
    <n v="48820"/>
    <n v="4.8"/>
    <n v="6"/>
    <s v="Radiant Red Metallic II"/>
    <s v="Black"/>
    <x v="0"/>
    <m/>
    <x v="0"/>
    <s v="Automatic"/>
    <s v="3.5L V6 24V GDI SOHC"/>
    <s v="5FPYK3F70PB014597"/>
    <s v="X7017"/>
    <n v="5"/>
    <n v="5"/>
    <n v="4.8"/>
    <n v="4.8"/>
    <n v="4.2"/>
    <n v="5"/>
    <n v="5"/>
    <x v="26"/>
    <x v="0"/>
  </r>
  <r>
    <x v="3"/>
    <x v="0"/>
    <s v="Pilot Touring 7-Passenger"/>
    <x v="1"/>
    <n v="48860"/>
    <n v="5"/>
    <n v="1551"/>
    <s v="Platinum White Pearl"/>
    <s v="Beige"/>
    <x v="0"/>
    <s v="19-26"/>
    <x v="0"/>
    <s v="9-Speed Automatic"/>
    <s v="3.5L V6 24V GDI SOHC"/>
    <s v="5FNYF6H60NB098517"/>
    <n v="220724"/>
    <n v="10"/>
    <n v="5"/>
    <n v="5"/>
    <n v="5"/>
    <n v="5"/>
    <n v="5"/>
    <n v="5"/>
    <x v="26"/>
    <x v="0"/>
  </r>
  <r>
    <x v="7"/>
    <x v="0"/>
    <s v="Pilot Touring"/>
    <x v="1"/>
    <n v="50350"/>
    <n v="5"/>
    <n v="1551"/>
    <s v="Platinum White Pearl"/>
    <s v="Black"/>
    <x v="0"/>
    <m/>
    <x v="0"/>
    <s v="‚Äì"/>
    <s v="3.5L V6 24V GDI DOHC"/>
    <s v="5FNYG1H78PB007604"/>
    <n v="230139"/>
    <n v="10"/>
    <n v="2"/>
    <n v="0"/>
    <n v="2"/>
    <n v="1"/>
    <n v="0"/>
    <n v="0"/>
    <x v="26"/>
    <x v="0"/>
  </r>
  <r>
    <x v="3"/>
    <x v="0"/>
    <s v="Pilot Sport"/>
    <x v="1"/>
    <n v="41375"/>
    <n v="5"/>
    <n v="3857"/>
    <s v="Crystal Black Pearl"/>
    <s v="Black"/>
    <x v="0"/>
    <s v="19-26"/>
    <x v="0"/>
    <s v="9-Speed Automatic"/>
    <s v="3.5L V6 24V GDI SOHC"/>
    <s v="5FNYF6H34NB073593"/>
    <s v="M2129"/>
    <n v="6"/>
    <n v="5"/>
    <n v="5"/>
    <n v="5"/>
    <n v="5"/>
    <n v="5"/>
    <n v="5"/>
    <x v="26"/>
    <x v="0"/>
  </r>
  <r>
    <x v="10"/>
    <x v="0"/>
    <s v="Civic LX"/>
    <x v="0"/>
    <n v="12000"/>
    <n v="5"/>
    <n v="1551"/>
    <s v="Taffeta White"/>
    <s v="Beige"/>
    <x v="1"/>
    <s v="25-36"/>
    <x v="0"/>
    <s v="5-Speed Automatic"/>
    <s v="1.8L I4 16V MPFI SOHC"/>
    <s v="19XFA1F50BE010960"/>
    <s v="230109A"/>
    <n v="90239"/>
    <n v="4.0999999999999996"/>
    <n v="4.2"/>
    <n v="4.4000000000000004"/>
    <n v="4.3"/>
    <n v="4.3"/>
    <n v="4.4000000000000004"/>
    <x v="26"/>
    <x v="0"/>
  </r>
  <r>
    <x v="7"/>
    <x v="0"/>
    <s v="Passport Elite"/>
    <x v="1"/>
    <n v="48250"/>
    <n v="3.9"/>
    <n v="144"/>
    <s v="Radiant Red Metallic"/>
    <s v="White"/>
    <x v="0"/>
    <m/>
    <x v="0"/>
    <s v="Automatic"/>
    <s v="3.5L V6 24V GDI SOHC"/>
    <s v="5FNYF8H02PB004521"/>
    <s v="23006H"/>
    <n v="11"/>
    <n v="2"/>
    <n v="0"/>
    <n v="2"/>
    <n v="1"/>
    <n v="0"/>
    <n v="0"/>
    <x v="26"/>
    <x v="0"/>
  </r>
  <r>
    <x v="8"/>
    <x v="0"/>
    <s v="Accord LX"/>
    <x v="0"/>
    <n v="13987"/>
    <n v="4.7"/>
    <n v="1"/>
    <s v="Champagne Frost Pearl"/>
    <s v="Ivory"/>
    <x v="1"/>
    <s v="27-36"/>
    <x v="0"/>
    <s v="Automatic CVT"/>
    <s v="2.4L I4 16V GDI DOHC"/>
    <s v="1HGCR2F30FA175921"/>
    <s v="J737572A"/>
    <n v="83919"/>
    <n v="4.7"/>
    <n v="4.5999999999999996"/>
    <n v="4.7"/>
    <n v="4.7"/>
    <n v="4.7"/>
    <n v="4.8"/>
    <x v="26"/>
    <x v="0"/>
  </r>
  <r>
    <x v="7"/>
    <x v="0"/>
    <s v="Civic Sport"/>
    <x v="1"/>
    <n v="26145"/>
    <n v="5"/>
    <n v="3857"/>
    <s v="Crystal Black Pearl"/>
    <s v="Black"/>
    <x v="1"/>
    <m/>
    <x v="0"/>
    <s v="Automatic CVT"/>
    <s v="2.0L I4 16V GDI DOHC"/>
    <s v="2HGFE2F54PH520638"/>
    <s v="N1236"/>
    <n v="0"/>
    <n v="2"/>
    <n v="0"/>
    <n v="2"/>
    <n v="1"/>
    <n v="0"/>
    <n v="0"/>
    <x v="26"/>
    <x v="0"/>
  </r>
  <r>
    <x v="7"/>
    <x v="0"/>
    <s v="Civic Touring"/>
    <x v="1"/>
    <n v="30745"/>
    <n v="5"/>
    <n v="3857"/>
    <s v="Rallye Red"/>
    <s v="Black"/>
    <x v="1"/>
    <m/>
    <x v="0"/>
    <s v="Automatic CVT"/>
    <s v="1.5L I4 DOHC"/>
    <s v="2HGFE1F96PH304030"/>
    <s v="N1166"/>
    <n v="2"/>
    <n v="2"/>
    <n v="0"/>
    <n v="2"/>
    <n v="1"/>
    <n v="0"/>
    <n v="0"/>
    <x v="26"/>
    <x v="0"/>
  </r>
  <r>
    <x v="3"/>
    <x v="0"/>
    <s v="Pilot Special Edition"/>
    <x v="1"/>
    <n v="44205"/>
    <n v="5"/>
    <n v="1551"/>
    <s v="Modern Steel Metallic"/>
    <s v="Black"/>
    <x v="0"/>
    <s v="19-26"/>
    <x v="0"/>
    <s v="9-Speed Automatic"/>
    <s v="3.5L V6 24V GDI SOHC"/>
    <s v="5FNYF6H26NB073683"/>
    <n v="220632"/>
    <n v="10"/>
    <n v="5"/>
    <n v="5"/>
    <n v="5"/>
    <n v="5"/>
    <n v="5"/>
    <n v="5"/>
    <x v="26"/>
    <x v="0"/>
  </r>
  <r>
    <x v="3"/>
    <x v="0"/>
    <s v="Pilot Sport"/>
    <x v="1"/>
    <n v="41375"/>
    <n v="5"/>
    <n v="1551"/>
    <s v="Crystal Black Pearl"/>
    <s v="Black"/>
    <x v="0"/>
    <s v="19-26"/>
    <x v="0"/>
    <s v="9-Speed Automatic"/>
    <s v="3.5L V6 24V GDI SOHC"/>
    <s v="5FNYF6H30NB092920"/>
    <n v="220707"/>
    <n v="10"/>
    <n v="5"/>
    <n v="5"/>
    <n v="5"/>
    <n v="5"/>
    <n v="5"/>
    <n v="5"/>
    <x v="26"/>
    <x v="0"/>
  </r>
  <r>
    <x v="11"/>
    <x v="0"/>
    <s v="Accord Sport"/>
    <x v="0"/>
    <n v="19057"/>
    <n v="4.8"/>
    <n v="65"/>
    <s v="White Orchid Pearl"/>
    <s v="Black"/>
    <x v="1"/>
    <s v="26-34"/>
    <x v="0"/>
    <s v="Automatic CVT"/>
    <s v="2.4L I4 16V GDI DOHC"/>
    <s v="1HGCR2F58HA106771"/>
    <s v="V23048A"/>
    <n v="87504"/>
    <n v="4.8"/>
    <n v="4.8"/>
    <n v="4.8"/>
    <n v="4.8"/>
    <n v="4.8"/>
    <n v="4.9000000000000004"/>
    <x v="26"/>
    <x v="0"/>
  </r>
  <r>
    <x v="1"/>
    <x v="0"/>
    <s v="Civic Sport"/>
    <x v="0"/>
    <n v="21998"/>
    <n v="4.9000000000000004"/>
    <n v="122"/>
    <s v="‚Äì"/>
    <s v="White"/>
    <x v="1"/>
    <s v="29-37"/>
    <x v="0"/>
    <s v="Automatic CVT"/>
    <s v="2.0L I4 16V MPFI DOHC"/>
    <s v="2HGFC2F89KH506291"/>
    <s v="T7077A"/>
    <n v="50552"/>
    <n v="4.8"/>
    <n v="4.8"/>
    <n v="4.9000000000000004"/>
    <n v="4.8"/>
    <n v="4.9000000000000004"/>
    <n v="4.9000000000000004"/>
    <x v="26"/>
    <x v="0"/>
  </r>
  <r>
    <x v="3"/>
    <x v="0"/>
    <s v="Accord Sport 1.5T"/>
    <x v="1"/>
    <n v="29575"/>
    <n v="5"/>
    <n v="6"/>
    <s v="Crystal Black Pearl"/>
    <s v="Black"/>
    <x v="1"/>
    <s v="29-35"/>
    <x v="0"/>
    <s v="Automatic CVT"/>
    <s v="1.5L I4 16V GDI DOHC Turbo"/>
    <s v="1HGCV1F31NA117630"/>
    <s v="W7113"/>
    <n v="5"/>
    <n v="5"/>
    <n v="5"/>
    <n v="5"/>
    <n v="5"/>
    <n v="5"/>
    <n v="5"/>
    <x v="26"/>
    <x v="0"/>
  </r>
  <r>
    <x v="3"/>
    <x v="0"/>
    <s v="Passport TrailSport"/>
    <x v="1"/>
    <n v="47060"/>
    <n v="4.9000000000000004"/>
    <n v="6"/>
    <s v="Sonic Blue"/>
    <s v="Black"/>
    <x v="0"/>
    <s v="19-24"/>
    <x v="0"/>
    <s v="9-Speed Automatic"/>
    <s v="3.5L V6 24V GDI SOHC"/>
    <s v="5FNYF8H65NB027969"/>
    <s v="W7108"/>
    <n v="5"/>
    <n v="5"/>
    <n v="5"/>
    <n v="4.9000000000000004"/>
    <n v="5"/>
    <n v="4.9000000000000004"/>
    <n v="5"/>
    <x v="26"/>
    <x v="0"/>
  </r>
  <r>
    <x v="7"/>
    <x v="0"/>
    <s v="Passport Elite"/>
    <x v="1"/>
    <n v="47855"/>
    <n v="4.9000000000000004"/>
    <n v="6"/>
    <s v="‚Äì"/>
    <s v="White"/>
    <x v="0"/>
    <m/>
    <x v="0"/>
    <s v="Automatic"/>
    <s v="3.5L V6 24V GDI SOHC"/>
    <s v="5FNYF8H05PB006733"/>
    <s v="23008H"/>
    <n v="11"/>
    <n v="2"/>
    <n v="0"/>
    <n v="2"/>
    <n v="1"/>
    <n v="0"/>
    <n v="0"/>
    <x v="26"/>
    <x v="0"/>
  </r>
  <r>
    <x v="3"/>
    <x v="0"/>
    <s v="Ridgeline RTL-E"/>
    <x v="1"/>
    <n v="48060"/>
    <n v="4.8"/>
    <n v="6"/>
    <s v="Sonic Gray Pearl"/>
    <s v="Black"/>
    <x v="0"/>
    <s v="18-24"/>
    <x v="0"/>
    <s v="9-Speed Automatic"/>
    <s v="3.5L V6 24V GDI SOHC"/>
    <s v="5FPYK3F79NB036319"/>
    <s v="W7100"/>
    <n v="5"/>
    <n v="5"/>
    <n v="4.9000000000000004"/>
    <n v="4.9000000000000004"/>
    <n v="4.3"/>
    <n v="4.7"/>
    <n v="5"/>
    <x v="26"/>
    <x v="0"/>
  </r>
  <r>
    <x v="7"/>
    <x v="0"/>
    <s v="Civic Sport Touring"/>
    <x v="1"/>
    <n v="32500"/>
    <n v="5"/>
    <n v="3857"/>
    <s v="Platinum White Pearl"/>
    <s v="Black"/>
    <x v="1"/>
    <m/>
    <x v="0"/>
    <s v="Automatic CVT"/>
    <s v="1.5L I4 16V GDI DOHC Turbo"/>
    <s v="19XFL1H85PE003155"/>
    <s v="N1238"/>
    <n v="4"/>
    <n v="2"/>
    <n v="0"/>
    <n v="2"/>
    <n v="1"/>
    <n v="0"/>
    <n v="0"/>
    <x v="26"/>
    <x v="0"/>
  </r>
  <r>
    <x v="2"/>
    <x v="0"/>
    <s v="Odyssey EX-L"/>
    <x v="0"/>
    <n v="16495"/>
    <n v="5"/>
    <n v="35"/>
    <s v="Smoky Topaz Metallic"/>
    <s v="Gray"/>
    <x v="1"/>
    <s v="19-28"/>
    <x v="0"/>
    <s v="6-Speed Automatic"/>
    <s v="3.5L V6 24V MPFI SOHC"/>
    <s v="5FNRL5H67GB074886"/>
    <s v="22G60A"/>
    <n v="145164"/>
    <n v="4.8"/>
    <n v="4.5999999999999996"/>
    <n v="4.7"/>
    <n v="4.5999999999999996"/>
    <n v="4.7"/>
    <n v="4.8"/>
    <x v="26"/>
    <x v="0"/>
  </r>
  <r>
    <x v="0"/>
    <x v="0"/>
    <s v="Odyssey EX-L"/>
    <x v="0"/>
    <n v="29995"/>
    <n v="5"/>
    <n v="35"/>
    <s v="Gray"/>
    <s v="White"/>
    <x v="1"/>
    <s v="19-28"/>
    <x v="0"/>
    <s v="9-Speed Automatic"/>
    <s v="3.5L V6 24V GDI SOHC"/>
    <s v="5FNRL6H77JB086302"/>
    <s v="23G5"/>
    <n v="43105"/>
    <n v="4.8"/>
    <n v="4.7"/>
    <n v="4.5999999999999996"/>
    <n v="4.3"/>
    <n v="4.7"/>
    <n v="4.5999999999999996"/>
    <x v="26"/>
    <x v="0"/>
  </r>
  <r>
    <x v="7"/>
    <x v="0"/>
    <s v="Odyssey Touring"/>
    <x v="1"/>
    <n v="46400"/>
    <n v="5"/>
    <n v="1551"/>
    <s v="Pacific Pewter Metallic"/>
    <s v="Mocha"/>
    <x v="1"/>
    <m/>
    <x v="0"/>
    <s v="‚Äì"/>
    <s v="3.5L V6 24V GDI SOHC"/>
    <s v="5FNRL6H89PB038575"/>
    <n v="230134"/>
    <n v="10"/>
    <n v="5"/>
    <n v="5"/>
    <n v="4"/>
    <n v="4"/>
    <n v="4"/>
    <n v="5"/>
    <x v="26"/>
    <x v="0"/>
  </r>
  <r>
    <x v="3"/>
    <x v="0"/>
    <s v="Pilot Sport"/>
    <x v="1"/>
    <n v="41375"/>
    <n v="5"/>
    <n v="3857"/>
    <s v="Lunar Silver Metallic"/>
    <s v="Black"/>
    <x v="0"/>
    <s v="19-26"/>
    <x v="0"/>
    <s v="9-Speed Automatic"/>
    <s v="3.5L V6 24V GDI SOHC"/>
    <s v="5FNYF6H3XNB078782"/>
    <s v="M2179"/>
    <n v="5"/>
    <n v="5"/>
    <n v="5"/>
    <n v="5"/>
    <n v="5"/>
    <n v="5"/>
    <n v="5"/>
    <x v="26"/>
    <x v="0"/>
  </r>
  <r>
    <x v="7"/>
    <x v="0"/>
    <s v="Odyssey Touring"/>
    <x v="1"/>
    <n v="46400"/>
    <n v="5"/>
    <n v="1143"/>
    <s v="Platinum White Pearl"/>
    <s v="Black"/>
    <x v="1"/>
    <m/>
    <x v="0"/>
    <s v="Automatic"/>
    <s v="3.5L V6 24V GDI SOHC"/>
    <s v="5FNRL6H81PB038053"/>
    <n v="34456"/>
    <n v="1"/>
    <n v="5"/>
    <n v="5"/>
    <n v="4"/>
    <n v="4"/>
    <n v="4"/>
    <n v="5"/>
    <x v="26"/>
    <x v="0"/>
  </r>
  <r>
    <x v="2"/>
    <x v="0"/>
    <s v="Pilot Touring"/>
    <x v="0"/>
    <n v="25699"/>
    <n v="4.5999999999999996"/>
    <n v="62"/>
    <s v="Lunar Silver Metallic"/>
    <s v="Gray"/>
    <x v="0"/>
    <s v="19-26"/>
    <x v="0"/>
    <s v="9-Speed Automatic"/>
    <s v="3.5L V6 24V GDI SOHC"/>
    <s v="5FNYF6H90GB113627"/>
    <n v="14821"/>
    <n v="82781"/>
    <n v="4.7"/>
    <n v="4.5999999999999996"/>
    <n v="4.5"/>
    <n v="4.4000000000000004"/>
    <n v="4.5999999999999996"/>
    <n v="4.5999999999999996"/>
    <x v="26"/>
    <x v="0"/>
  </r>
  <r>
    <x v="5"/>
    <x v="0"/>
    <s v="Passport Sport"/>
    <x v="0"/>
    <n v="38761"/>
    <n v="4.5999999999999996"/>
    <n v="1495"/>
    <s v="White"/>
    <s v="White"/>
    <x v="0"/>
    <s v="19-24"/>
    <x v="0"/>
    <s v="9-Speed Automatic"/>
    <s v="3.5L V6 24V GDI SOHC"/>
    <s v="5FNYF8H24MB038666"/>
    <s v="V230077A"/>
    <n v="12038"/>
    <n v="4.9000000000000004"/>
    <n v="4.7"/>
    <n v="4.8"/>
    <n v="4.5999999999999996"/>
    <n v="4.8"/>
    <n v="4.8"/>
    <x v="26"/>
    <x v="0"/>
  </r>
  <r>
    <x v="7"/>
    <x v="0"/>
    <s v="Odyssey Elite"/>
    <x v="1"/>
    <n v="50965"/>
    <n v="5"/>
    <n v="1143"/>
    <s v="Obsidian Blue Pearl"/>
    <s v="Gray"/>
    <x v="1"/>
    <m/>
    <x v="0"/>
    <s v="Automatic"/>
    <s v="3.5L V6 24V GDI SOHC"/>
    <s v="5FNRL6H90PB036562"/>
    <n v="34431"/>
    <n v="1"/>
    <n v="5"/>
    <n v="5"/>
    <n v="4"/>
    <n v="4"/>
    <n v="4"/>
    <n v="5"/>
    <x v="26"/>
    <x v="0"/>
  </r>
  <r>
    <x v="5"/>
    <x v="0"/>
    <s v="Pilot EX-L"/>
    <x v="1"/>
    <n v="39000"/>
    <n v="5"/>
    <n v="1551"/>
    <s v="Deep Scarlet Pearl"/>
    <s v="Beige"/>
    <x v="0"/>
    <s v="19-26"/>
    <x v="0"/>
    <s v="9-Speed Automatic"/>
    <s v="3.5L V6 24V GDI SOHC"/>
    <s v="5FNYF6H55MB017369"/>
    <s v="220671A"/>
    <n v="10339"/>
    <n v="4.9000000000000004"/>
    <n v="4.8"/>
    <n v="4.8"/>
    <n v="4.7"/>
    <n v="4.7"/>
    <n v="4.8"/>
    <x v="26"/>
    <x v="0"/>
  </r>
  <r>
    <x v="7"/>
    <x v="0"/>
    <s v="Odyssey Elite"/>
    <x v="1"/>
    <n v="51420"/>
    <n v="5"/>
    <n v="1551"/>
    <s v="Platinum White Pearl"/>
    <s v="Black"/>
    <x v="1"/>
    <m/>
    <x v="0"/>
    <s v="‚Äì"/>
    <s v="3.5L V6 24V GDI SOHC"/>
    <s v="5FNRL6H90PB037274"/>
    <n v="230127"/>
    <n v="10"/>
    <n v="5"/>
    <n v="5"/>
    <n v="4"/>
    <n v="4"/>
    <n v="4"/>
    <n v="5"/>
    <x v="26"/>
    <x v="0"/>
  </r>
  <r>
    <x v="0"/>
    <x v="0"/>
    <s v="Odyssey EX-L"/>
    <x v="0"/>
    <n v="29999"/>
    <n v="4.9000000000000004"/>
    <n v="122"/>
    <s v="Red"/>
    <s v="White"/>
    <x v="1"/>
    <s v="19-28"/>
    <x v="0"/>
    <s v="9-Speed Automatic"/>
    <s v="3.5L V6 24V GDI SOHC"/>
    <s v="5FNRL6H70JB084603"/>
    <s v="7060A"/>
    <n v="46610"/>
    <n v="4.8"/>
    <n v="4.7"/>
    <n v="4.5999999999999996"/>
    <n v="4.3"/>
    <n v="4.7"/>
    <n v="4.5999999999999996"/>
    <x v="26"/>
    <x v="0"/>
  </r>
  <r>
    <x v="1"/>
    <x v="0"/>
    <s v="Ridgeline RTL"/>
    <x v="0"/>
    <n v="32495"/>
    <n v="4.8"/>
    <n v="1"/>
    <s v="Red"/>
    <s v="White"/>
    <x v="0"/>
    <s v="18-25"/>
    <x v="0"/>
    <s v="6-Speed Automatic"/>
    <s v="3.5L V6 24V GDI SOHC"/>
    <s v="5FPYK3F59KB027419"/>
    <s v="R458263A"/>
    <n v="39298"/>
    <n v="4.9000000000000004"/>
    <n v="4.8"/>
    <n v="4.8"/>
    <n v="4.5999999999999996"/>
    <n v="4.7"/>
    <n v="4.9000000000000004"/>
    <x v="26"/>
    <x v="0"/>
  </r>
  <r>
    <x v="7"/>
    <x v="0"/>
    <s v="HR-V Sport"/>
    <x v="1"/>
    <n v="28790"/>
    <n v="5"/>
    <n v="1143"/>
    <s v="Platinum White Pearl"/>
    <s v="Black"/>
    <x v="0"/>
    <m/>
    <x v="0"/>
    <s v="Automatic CVT"/>
    <s v="2.0L I4 16V GDI DOHC"/>
    <s v="3CZRZ2H51PM701141"/>
    <n v="33819"/>
    <n v="43"/>
    <n v="4"/>
    <n v="5"/>
    <n v="4"/>
    <n v="5"/>
    <n v="5"/>
    <n v="5"/>
    <x v="26"/>
    <x v="0"/>
  </r>
  <r>
    <x v="7"/>
    <x v="0"/>
    <s v="CR-V EX-L"/>
    <x v="1"/>
    <n v="36505"/>
    <n v="5"/>
    <n v="1143"/>
    <s v="Lunar Silver Metallic"/>
    <s v="Black"/>
    <x v="0"/>
    <m/>
    <x v="0"/>
    <s v="Automatic CVT"/>
    <s v="1.5L I4 16V GDI DOHC Turbo"/>
    <s v="2HKRS4H77PH400368"/>
    <n v="34213"/>
    <n v="11"/>
    <n v="5"/>
    <n v="5"/>
    <n v="5"/>
    <n v="4"/>
    <n v="4"/>
    <n v="5"/>
    <x v="26"/>
    <x v="0"/>
  </r>
  <r>
    <x v="7"/>
    <x v="0"/>
    <s v="CR-V EX-L"/>
    <x v="1"/>
    <n v="36505"/>
    <n v="5"/>
    <n v="1551"/>
    <s v="Lunar Silver Metallic"/>
    <s v="Black"/>
    <x v="0"/>
    <m/>
    <x v="0"/>
    <s v="‚Äì"/>
    <s v="1.5L I4 16V DOHC"/>
    <s v="2HKRS4H74PH400358"/>
    <n v="230035"/>
    <n v="10"/>
    <n v="5"/>
    <n v="5"/>
    <n v="5"/>
    <n v="4"/>
    <n v="4"/>
    <n v="5"/>
    <x v="26"/>
    <x v="0"/>
  </r>
  <r>
    <x v="7"/>
    <x v="0"/>
    <s v="Odyssey EX-L"/>
    <x v="1"/>
    <n v="42250"/>
    <n v="5"/>
    <n v="1551"/>
    <s v="Radiant Red Metallic II"/>
    <s v="Beige"/>
    <x v="1"/>
    <m/>
    <x v="0"/>
    <s v="‚Äì"/>
    <s v="3.5L V6 24V GDI SOHC"/>
    <s v="5FNRL6H61PB018965"/>
    <n v="230081"/>
    <n v="10"/>
    <n v="5"/>
    <n v="5"/>
    <n v="4"/>
    <n v="4"/>
    <n v="4"/>
    <n v="5"/>
    <x v="26"/>
    <x v="0"/>
  </r>
  <r>
    <x v="11"/>
    <x v="0"/>
    <s v="CR-V EX-L"/>
    <x v="0"/>
    <n v="24991"/>
    <n v="4.5"/>
    <n v="55"/>
    <s v="Gunmetal Metallic"/>
    <s v="Gray"/>
    <x v="1"/>
    <s v="28-34"/>
    <x v="0"/>
    <s v="Variable"/>
    <s v="Intercooled Turbo Regular Unleaded I-4 1.5 L/91"/>
    <s v="2HKRW1H89HH508701"/>
    <s v="5C1365C"/>
    <n v="57981"/>
    <n v="4.8"/>
    <n v="4.8"/>
    <n v="4.7"/>
    <n v="4.7"/>
    <n v="4.8"/>
    <n v="4.8"/>
    <x v="26"/>
    <x v="0"/>
  </r>
  <r>
    <x v="2"/>
    <x v="0"/>
    <s v="Pilot EX-L"/>
    <x v="0"/>
    <n v="20500"/>
    <n v="4.7"/>
    <n v="187"/>
    <s v="Red"/>
    <s v="Beige"/>
    <x v="0"/>
    <s v="18-26"/>
    <x v="0"/>
    <s v="6-Speed Automatic"/>
    <s v="3.5L V6 24V GDI SOHC"/>
    <s v="5FNYF6H50GB031054"/>
    <s v="FF11726D"/>
    <n v="116001"/>
    <n v="4.7"/>
    <n v="4.5999999999999996"/>
    <n v="4.5"/>
    <n v="4.4000000000000004"/>
    <n v="4.5999999999999996"/>
    <n v="4.5999999999999996"/>
    <x v="26"/>
    <x v="0"/>
  </r>
  <r>
    <x v="7"/>
    <x v="0"/>
    <s v="CR-V EX"/>
    <x v="1"/>
    <n v="34800"/>
    <n v="5"/>
    <n v="1551"/>
    <s v="Urban Gray Pearl"/>
    <s v="Black"/>
    <x v="0"/>
    <m/>
    <x v="0"/>
    <s v="‚Äì"/>
    <s v="1.5L I4 16V GDI DOHC Turbo"/>
    <s v="2HKRS4H45PH411553"/>
    <n v="230113"/>
    <n v="10"/>
    <n v="5"/>
    <n v="5"/>
    <n v="5"/>
    <n v="4"/>
    <n v="4"/>
    <n v="5"/>
    <x v="26"/>
    <x v="0"/>
  </r>
  <r>
    <x v="3"/>
    <x v="0"/>
    <s v="Accord Sport 1.5T"/>
    <x v="1"/>
    <n v="29970"/>
    <n v="5"/>
    <n v="6"/>
    <s v="Platinum White Pearl"/>
    <s v="Black"/>
    <x v="1"/>
    <s v="29-35"/>
    <x v="0"/>
    <s v="Automatic CVT"/>
    <s v="1.5L I4 16V GDI DOHC Turbo"/>
    <s v="1HGCV1F30NA094180"/>
    <s v="W7111"/>
    <n v="5"/>
    <n v="5"/>
    <n v="5"/>
    <n v="5"/>
    <n v="5"/>
    <n v="5"/>
    <n v="5"/>
    <x v="26"/>
    <x v="0"/>
  </r>
  <r>
    <x v="3"/>
    <x v="0"/>
    <s v="Pilot Special Edition"/>
    <x v="0"/>
    <n v="39999"/>
    <n v="4.5"/>
    <n v="146"/>
    <s v="‚Äì"/>
    <s v="White"/>
    <x v="0"/>
    <s v="19-26"/>
    <x v="0"/>
    <s v="9-Speed Automatic"/>
    <s v="3.5L V6 24V GDI SOHC"/>
    <s v="5FNYF6H20NB042798"/>
    <s v="6C3454A"/>
    <n v="3195"/>
    <n v="5"/>
    <n v="5"/>
    <n v="5"/>
    <n v="5"/>
    <n v="5"/>
    <n v="5"/>
    <x v="26"/>
    <x v="0"/>
  </r>
  <r>
    <x v="7"/>
    <x v="0"/>
    <s v="Ridgeline RTL-E"/>
    <x v="1"/>
    <n v="46310"/>
    <n v="5"/>
    <n v="1143"/>
    <s v="Crystal Black Pearl"/>
    <s v="Black"/>
    <x v="0"/>
    <m/>
    <x v="0"/>
    <s v="Automatic"/>
    <s v="3.5L V6 24V GDI SOHC"/>
    <s v="5FPYK3F76PB005502"/>
    <n v="34147"/>
    <n v="2990"/>
    <n v="5"/>
    <n v="4.8"/>
    <n v="4.8"/>
    <n v="4.2"/>
    <n v="5"/>
    <n v="5"/>
    <x v="26"/>
    <x v="0"/>
  </r>
  <r>
    <x v="3"/>
    <x v="0"/>
    <s v="Passport Elite"/>
    <x v="1"/>
    <n v="47225"/>
    <n v="5"/>
    <n v="1143"/>
    <s v="Obsidian Blue Pearl"/>
    <s v="Gray"/>
    <x v="0"/>
    <s v="19-24"/>
    <x v="0"/>
    <s v="9-Speed Automatic"/>
    <s v="3.5L V6 24V GDI SOHC"/>
    <s v="5FNYF8H08NB023894"/>
    <n v="34083"/>
    <n v="9"/>
    <n v="5"/>
    <n v="5"/>
    <n v="4.9000000000000004"/>
    <n v="5"/>
    <n v="4.9000000000000004"/>
    <n v="5"/>
    <x v="26"/>
    <x v="0"/>
  </r>
  <r>
    <x v="3"/>
    <x v="0"/>
    <s v="Accord Sport 1.5T"/>
    <x v="1"/>
    <n v="35777"/>
    <n v="5"/>
    <n v="1143"/>
    <s v="Platinum White Pearl"/>
    <s v="Black"/>
    <x v="1"/>
    <s v="29-35"/>
    <x v="0"/>
    <s v="Automatic CVT"/>
    <s v="1.5L I4 16V GDI DOHC Turbo"/>
    <s v="1HGCV1F31NA068879"/>
    <s v="HP6936"/>
    <n v="2439"/>
    <n v="5"/>
    <n v="5"/>
    <n v="5"/>
    <n v="5"/>
    <n v="5"/>
    <n v="5"/>
    <x v="26"/>
    <x v="0"/>
  </r>
  <r>
    <x v="27"/>
    <x v="0"/>
    <s v="Prelude"/>
    <x v="0"/>
    <n v="18998"/>
    <n v="4.5999999999999996"/>
    <n v="21"/>
    <s v="Silver"/>
    <s v="Black"/>
    <x v="1"/>
    <s v="23-27"/>
    <x v="0"/>
    <s v="5-Speed Manual"/>
    <s v="2.2L I4 16V MPFI DOHC"/>
    <s v="JHMBB6147WC001708"/>
    <s v="P2480"/>
    <n v="28921"/>
    <n v="4.3"/>
    <n v="4.7"/>
    <n v="4.7"/>
    <n v="4.5999999999999996"/>
    <n v="4.5999999999999996"/>
    <n v="4.7"/>
    <x v="26"/>
    <x v="0"/>
  </r>
  <r>
    <x v="5"/>
    <x v="0"/>
    <s v="CR-V Hybrid EX"/>
    <x v="0"/>
    <n v="31619"/>
    <n v="4.2"/>
    <n v="914"/>
    <s v="Obsidian Blue Pearl"/>
    <s v="Gray"/>
    <x v="0"/>
    <s v="40-35"/>
    <x v="1"/>
    <s v="Automatic CVT"/>
    <s v="2.0L I4 16V MPFI DOHC Hybrid"/>
    <s v="7FART6H57ME001000"/>
    <n v="3001000"/>
    <n v="39836"/>
    <n v="4.8"/>
    <n v="4.8"/>
    <n v="4.8"/>
    <n v="4.7"/>
    <n v="4.8"/>
    <n v="4.8"/>
    <x v="26"/>
    <x v="0"/>
  </r>
  <r>
    <x v="3"/>
    <x v="0"/>
    <s v="Passport TrailSport"/>
    <x v="1"/>
    <n v="47060"/>
    <n v="4.9000000000000004"/>
    <n v="6"/>
    <s v="Sonic Gray Pearl"/>
    <s v="Black"/>
    <x v="0"/>
    <s v="19-24"/>
    <x v="0"/>
    <s v="9-Speed Automatic"/>
    <s v="3.5L V6 24V GDI SOHC"/>
    <s v="5FNYF8H61NB028777"/>
    <s v="W7112"/>
    <n v="5"/>
    <n v="5"/>
    <n v="5"/>
    <n v="4.9000000000000004"/>
    <n v="5"/>
    <n v="4.9000000000000004"/>
    <n v="5"/>
    <x v="26"/>
    <x v="0"/>
  </r>
  <r>
    <x v="0"/>
    <x v="0"/>
    <s v="CR-V Touring"/>
    <x v="0"/>
    <n v="29995"/>
    <n v="4.7"/>
    <n v="22"/>
    <s v="White"/>
    <s v="Black"/>
    <x v="0"/>
    <s v="27-33"/>
    <x v="0"/>
    <s v="Automatic CVT"/>
    <s v="1.5L I4 16V GDI DOHC Turbo"/>
    <s v="2HKRW2H97JH632938"/>
    <s v="K1560A"/>
    <n v="60233"/>
    <n v="4.8"/>
    <n v="4.7"/>
    <n v="4.7"/>
    <n v="4.5999999999999996"/>
    <n v="4.7"/>
    <n v="4.7"/>
    <x v="26"/>
    <x v="0"/>
  </r>
  <r>
    <x v="3"/>
    <x v="0"/>
    <s v="Accord Hybrid Sport"/>
    <x v="1"/>
    <n v="32560"/>
    <n v="5"/>
    <n v="3857"/>
    <s v="Sonic Gray Pearl"/>
    <s v="Black"/>
    <x v="1"/>
    <s v="44-41"/>
    <x v="1"/>
    <s v="Automatic CVT"/>
    <s v="2.0L I4 16V MPFI DOHC Hybrid"/>
    <s v="1HGCV3F23NA042464"/>
    <s v="M2339"/>
    <n v="8"/>
    <n v="4.9000000000000004"/>
    <n v="5"/>
    <n v="5"/>
    <n v="4.9000000000000004"/>
    <n v="4.9000000000000004"/>
    <n v="5"/>
    <x v="26"/>
    <x v="0"/>
  </r>
  <r>
    <x v="5"/>
    <x v="0"/>
    <s v="Pilot Special Edition"/>
    <x v="0"/>
    <n v="38956"/>
    <n v="5"/>
    <n v="1143"/>
    <s v="Crystal Black Pearl"/>
    <s v="Black"/>
    <x v="0"/>
    <s v="19-26"/>
    <x v="0"/>
    <s v="9-Speed Automatic"/>
    <s v="3.5L V6 24V GDI SOHC"/>
    <s v="5FNYF6H2XMB016482"/>
    <s v="H11954A"/>
    <n v="33525"/>
    <n v="4.9000000000000004"/>
    <n v="4.8"/>
    <n v="4.8"/>
    <n v="4.7"/>
    <n v="4.7"/>
    <n v="4.8"/>
    <x v="26"/>
    <x v="0"/>
  </r>
  <r>
    <x v="1"/>
    <x v="0"/>
    <s v="Civic EX-L"/>
    <x v="0"/>
    <n v="28000"/>
    <n v="4.9000000000000004"/>
    <n v="6"/>
    <s v="White"/>
    <s v="Black"/>
    <x v="1"/>
    <s v="32-42"/>
    <x v="0"/>
    <s v="Automatic CVT"/>
    <s v="1.5L I4 16V GDI DOHC Turbo"/>
    <s v="JHMFC1F75KX010990"/>
    <n v="12990"/>
    <n v="30747"/>
    <n v="4.8"/>
    <n v="4.8"/>
    <n v="4.9000000000000004"/>
    <n v="4.8"/>
    <n v="4.9000000000000004"/>
    <n v="4.9000000000000004"/>
    <x v="26"/>
    <x v="0"/>
  </r>
  <r>
    <x v="1"/>
    <x v="0"/>
    <s v="Accord Sport"/>
    <x v="0"/>
    <n v="26998"/>
    <n v="4.7"/>
    <n v="11"/>
    <s v="Blue"/>
    <s v="Black"/>
    <x v="1"/>
    <s v="29-35"/>
    <x v="0"/>
    <s v="Automatic CVT"/>
    <s v="1.5L I4 16V GDI DOHC Turbo"/>
    <s v="1HGCV1F36KA054603"/>
    <n v="23445691"/>
    <n v="41554"/>
    <n v="4.7"/>
    <n v="4.7"/>
    <n v="4.7"/>
    <n v="4.7"/>
    <n v="4.8"/>
    <n v="4.8"/>
    <x v="26"/>
    <x v="0"/>
  </r>
  <r>
    <x v="1"/>
    <x v="0"/>
    <s v="Odyssey EX-L"/>
    <x v="0"/>
    <n v="29995"/>
    <n v="4.8"/>
    <n v="23"/>
    <s v="Crystal Black Pearl"/>
    <s v="Mocha"/>
    <x v="1"/>
    <s v="19-28"/>
    <x v="0"/>
    <s v="9-Speed Automatic"/>
    <s v="3.5L V6 24V GDI SOHC"/>
    <s v="5FNRL6H72KB114427"/>
    <s v="ML114427F"/>
    <n v="27118"/>
    <n v="4.8"/>
    <n v="4.5999999999999996"/>
    <n v="4.5"/>
    <n v="4.3"/>
    <n v="4.7"/>
    <n v="4.5"/>
    <x v="26"/>
    <x v="0"/>
  </r>
  <r>
    <x v="0"/>
    <x v="0"/>
    <s v="CR-V EX"/>
    <x v="0"/>
    <n v="24995"/>
    <n v="4.5"/>
    <n v="146"/>
    <s v="Black"/>
    <s v="White"/>
    <x v="0"/>
    <s v="27-33"/>
    <x v="0"/>
    <s v="Automatic CVT"/>
    <s v="1.5L I4 16V GDI DOHC Turbo"/>
    <s v="7FARW2H57JE102484"/>
    <s v="6C3515A"/>
    <n v="46422"/>
    <n v="4.8"/>
    <n v="4.7"/>
    <n v="4.7"/>
    <n v="4.5999999999999996"/>
    <n v="4.7"/>
    <n v="4.7"/>
    <x v="26"/>
    <x v="0"/>
  </r>
  <r>
    <x v="2"/>
    <x v="0"/>
    <s v="CR-V EX-L"/>
    <x v="0"/>
    <n v="16950"/>
    <n v="4.5999999999999996"/>
    <n v="2"/>
    <s v="Maroon"/>
    <s v="Beige"/>
    <x v="1"/>
    <s v="26-33"/>
    <x v="0"/>
    <s v="continuously variable w/sport mode"/>
    <s v="4 Cylinder Engine"/>
    <s v="2HKRM3H78GH553989"/>
    <s v="22-109"/>
    <n v="114975"/>
    <n v="4.5999999999999996"/>
    <n v="4.5"/>
    <n v="4.5999999999999996"/>
    <n v="4.5999999999999996"/>
    <n v="4.7"/>
    <n v="4.7"/>
    <x v="26"/>
    <x v="0"/>
  </r>
  <r>
    <x v="12"/>
    <x v="0"/>
    <s v="Ridgeline RT"/>
    <x v="0"/>
    <n v="15950"/>
    <n v="5"/>
    <n v="35"/>
    <s v="Black"/>
    <s v="Black"/>
    <x v="2"/>
    <s v="15-21"/>
    <x v="0"/>
    <s v="5-Speed Automatic"/>
    <s v="3.5L V6 24V MPFI SOHC"/>
    <s v="5FPYK1F20CB452250"/>
    <n v="11773"/>
    <n v="65667"/>
    <n v="4.9000000000000004"/>
    <n v="4.5999999999999996"/>
    <n v="4.5999999999999996"/>
    <n v="4.7"/>
    <n v="4.9000000000000004"/>
    <n v="5"/>
    <x v="26"/>
    <x v="0"/>
  </r>
  <r>
    <x v="3"/>
    <x v="0"/>
    <s v="Passport EX-L"/>
    <x v="1"/>
    <n v="45060"/>
    <n v="5"/>
    <n v="3857"/>
    <s v="Platinum White Pearl"/>
    <s v="Gray"/>
    <x v="0"/>
    <s v="19-24"/>
    <x v="0"/>
    <s v="9-Speed Automatic"/>
    <s v="3.5L V6 24V GDI SOHC"/>
    <s v="5FNYF8H50NB027675"/>
    <s v="M2257"/>
    <n v="5"/>
    <n v="5"/>
    <n v="5"/>
    <n v="4.9000000000000004"/>
    <n v="5"/>
    <n v="4.9000000000000004"/>
    <n v="5"/>
    <x v="26"/>
    <x v="0"/>
  </r>
  <r>
    <x v="2"/>
    <x v="0"/>
    <s v="Accord LX"/>
    <x v="0"/>
    <n v="16950"/>
    <n v="5"/>
    <n v="35"/>
    <s v="Gray"/>
    <s v="Tan"/>
    <x v="1"/>
    <s v="27-37"/>
    <x v="0"/>
    <s v="Automatic CVT"/>
    <s v="2.4L I4 16V GDI DOHC"/>
    <s v="1HGCR2F36GA086873"/>
    <n v="11694"/>
    <n v="85720"/>
    <n v="4.8"/>
    <n v="4.7"/>
    <n v="4.7"/>
    <n v="4.7"/>
    <n v="4.8"/>
    <n v="4.8"/>
    <x v="26"/>
    <x v="0"/>
  </r>
  <r>
    <x v="3"/>
    <x v="0"/>
    <s v="Pilot Sport"/>
    <x v="1"/>
    <n v="41375"/>
    <n v="5"/>
    <n v="3857"/>
    <s v="Crystal Black Pearl"/>
    <s v="Black"/>
    <x v="0"/>
    <s v="19-26"/>
    <x v="0"/>
    <s v="9-Speed Automatic"/>
    <s v="3.5L V6 24V GDI SOHC"/>
    <s v="5FNYF6H37NB102746"/>
    <s v="M2329"/>
    <n v="5"/>
    <n v="5"/>
    <n v="5"/>
    <n v="5"/>
    <n v="5"/>
    <n v="5"/>
    <n v="5"/>
    <x v="26"/>
    <x v="0"/>
  </r>
  <r>
    <x v="6"/>
    <x v="0"/>
    <s v="Accord EX"/>
    <x v="0"/>
    <n v="8991"/>
    <n v="4.5"/>
    <n v="55"/>
    <s v="White"/>
    <s v="Ivory"/>
    <x v="1"/>
    <s v="19-29"/>
    <x v="0"/>
    <s v="Automatic"/>
    <s v="Gas V6 3.5L/212"/>
    <s v="1HGCP36748A066864"/>
    <s v="5U290A"/>
    <n v="136737"/>
    <n v="4.4000000000000004"/>
    <n v="4.3"/>
    <n v="4.3"/>
    <n v="4.3"/>
    <n v="4.5"/>
    <n v="4.3"/>
    <x v="26"/>
    <x v="0"/>
  </r>
  <r>
    <x v="4"/>
    <x v="0"/>
    <s v="Pilot EX-L"/>
    <x v="1"/>
    <n v="33993"/>
    <n v="5"/>
    <n v="3857"/>
    <s v="Obsidian Blue Pearl"/>
    <s v="Gray"/>
    <x v="0"/>
    <s v="18-26"/>
    <x v="0"/>
    <s v="6-Speed Automatic"/>
    <s v="3.5L V6 24V GDI SOHC"/>
    <s v="5FNYF6H55LB011117"/>
    <s v="T8998A"/>
    <n v="35491"/>
    <n v="4.5999999999999996"/>
    <n v="4.5"/>
    <n v="4.2"/>
    <n v="4.0999999999999996"/>
    <n v="4.5"/>
    <n v="4.0999999999999996"/>
    <x v="26"/>
    <x v="0"/>
  </r>
  <r>
    <x v="7"/>
    <x v="0"/>
    <s v="Ridgeline RTL-E"/>
    <x v="1"/>
    <n v="49320"/>
    <n v="5"/>
    <n v="1143"/>
    <s v="Platinum White Pearl"/>
    <s v="Beige"/>
    <x v="0"/>
    <m/>
    <x v="0"/>
    <s v="Automatic"/>
    <s v="3.5L V6 24V GDI SOHC"/>
    <s v="5FPYK3F71PB002538"/>
    <n v="34157"/>
    <n v="10"/>
    <n v="5"/>
    <n v="4.8"/>
    <n v="4.8"/>
    <n v="4.2"/>
    <n v="5"/>
    <n v="5"/>
    <x v="26"/>
    <x v="0"/>
  </r>
  <r>
    <x v="0"/>
    <x v="0"/>
    <s v="Accord Sport 2.0T"/>
    <x v="0"/>
    <n v="24500"/>
    <n v="5"/>
    <n v="349"/>
    <s v="Gray"/>
    <s v="Black"/>
    <x v="1"/>
    <s v="22-32"/>
    <x v="0"/>
    <s v="10-Speed Automatic"/>
    <s v="2.0L I4 16V GDI DOHC Turbo"/>
    <s v="1HGCV2F31JA016667"/>
    <n v="5920"/>
    <n v="71712"/>
    <n v="4.8"/>
    <n v="4.8"/>
    <n v="4.7"/>
    <n v="4.7"/>
    <n v="4.8"/>
    <n v="4.8"/>
    <x v="26"/>
    <x v="0"/>
  </r>
  <r>
    <x v="1"/>
    <x v="0"/>
    <s v="Odyssey EX-L"/>
    <x v="0"/>
    <n v="33497"/>
    <n v="4.5999999999999996"/>
    <n v="341"/>
    <s v="White"/>
    <s v="Gray"/>
    <x v="1"/>
    <s v="19-28"/>
    <x v="0"/>
    <s v="9-Speed Automatic"/>
    <s v="3.5L V6 24V GDI SOHC"/>
    <s v="5FNRL6H75KB099986"/>
    <s v="V227849A"/>
    <n v="40924"/>
    <n v="4.8"/>
    <n v="4.5999999999999996"/>
    <n v="4.5"/>
    <n v="4.3"/>
    <n v="4.7"/>
    <n v="4.5"/>
    <x v="26"/>
    <x v="0"/>
  </r>
  <r>
    <x v="5"/>
    <x v="0"/>
    <s v="Pilot EX-L"/>
    <x v="1"/>
    <n v="38000"/>
    <n v="5"/>
    <n v="1551"/>
    <s v="Platinum White Pearl"/>
    <s v="Beige"/>
    <x v="0"/>
    <s v="19-26"/>
    <x v="0"/>
    <s v="9-Speed Automatic"/>
    <s v="3.5L V6 24V GDI SOHC"/>
    <s v="5FNYF6H56MB007952"/>
    <s v="220710A"/>
    <n v="20203"/>
    <n v="4.9000000000000004"/>
    <n v="4.8"/>
    <n v="4.8"/>
    <n v="4.7"/>
    <n v="4.7"/>
    <n v="4.8"/>
    <x v="26"/>
    <x v="0"/>
  </r>
  <r>
    <x v="3"/>
    <x v="0"/>
    <s v="Pilot Special Edition"/>
    <x v="1"/>
    <n v="44600"/>
    <n v="5"/>
    <n v="333"/>
    <s v="Dark Cherry Pearl"/>
    <s v="Beige"/>
    <x v="0"/>
    <s v="19-26"/>
    <x v="0"/>
    <s v="9-Speed Automatic"/>
    <s v="3.5L V6 24V GDI SOHC"/>
    <s v="5FNYF6H2XNB087120"/>
    <n v="78543"/>
    <n v="3"/>
    <n v="5"/>
    <n v="5"/>
    <n v="5"/>
    <n v="5"/>
    <n v="5"/>
    <n v="5"/>
    <x v="27"/>
    <x v="0"/>
  </r>
  <r>
    <x v="3"/>
    <x v="0"/>
    <s v="Pilot Sport"/>
    <x v="1"/>
    <n v="40770"/>
    <n v="5"/>
    <n v="333"/>
    <s v="Sonic Gray Pearl"/>
    <s v="Black"/>
    <x v="0"/>
    <s v="19-26"/>
    <x v="0"/>
    <s v="9-Speed Automatic"/>
    <s v="3.5L V6 24V GDI SOHC"/>
    <s v="5FNYF6H30NB102877"/>
    <n v="78753"/>
    <n v="7"/>
    <n v="5"/>
    <n v="5"/>
    <n v="5"/>
    <n v="5"/>
    <n v="5"/>
    <n v="5"/>
    <x v="27"/>
    <x v="0"/>
  </r>
  <r>
    <x v="3"/>
    <x v="0"/>
    <s v="Pilot EX-L"/>
    <x v="1"/>
    <n v="43000"/>
    <n v="5"/>
    <n v="333"/>
    <s v="Platinum White Pearl"/>
    <s v="Black"/>
    <x v="0"/>
    <s v="19-26"/>
    <x v="0"/>
    <s v="9-Speed Automatic"/>
    <s v="3.5L V6 24V GDI SOHC"/>
    <s v="5FNYF6H59NB095610"/>
    <n v="78629"/>
    <n v="5"/>
    <n v="5"/>
    <n v="5"/>
    <n v="5"/>
    <n v="5"/>
    <n v="5"/>
    <n v="5"/>
    <x v="27"/>
    <x v="0"/>
  </r>
  <r>
    <x v="4"/>
    <x v="0"/>
    <s v="Accord Hybrid EX-L"/>
    <x v="0"/>
    <n v="31598"/>
    <n v="4.3"/>
    <n v="623"/>
    <s v="Platinum White Pearl"/>
    <s v="White"/>
    <x v="1"/>
    <s v="48-47"/>
    <x v="1"/>
    <s v="Automatic CVT"/>
    <s v="2.0L I4 16V MPFI DOHC Hybrid"/>
    <s v="1HGCV3F57LA016988"/>
    <s v="LA016988"/>
    <n v="17498"/>
    <n v="4.7"/>
    <n v="4.8"/>
    <n v="4.5"/>
    <n v="4.5999999999999996"/>
    <n v="4.7"/>
    <n v="4.8"/>
    <x v="27"/>
    <x v="0"/>
  </r>
  <r>
    <x v="9"/>
    <x v="0"/>
    <s v="CR-V EX"/>
    <x v="0"/>
    <n v="16998"/>
    <n v="4.5"/>
    <n v="7"/>
    <s v="Brown"/>
    <s v="Black"/>
    <x v="0"/>
    <s v="22-30"/>
    <x v="0"/>
    <s v="5-Speed Automatic"/>
    <s v="2.4L I4 16V MPFI DOHC"/>
    <s v="2HKRM4H57EH686907"/>
    <n v="23434682"/>
    <n v="105979"/>
    <n v="4.5"/>
    <n v="4.5"/>
    <n v="4.5"/>
    <n v="4.5"/>
    <n v="4.5999999999999996"/>
    <n v="4.7"/>
    <x v="27"/>
    <x v="0"/>
  </r>
  <r>
    <x v="3"/>
    <x v="0"/>
    <s v="Pilot Sport"/>
    <x v="1"/>
    <n v="40770"/>
    <n v="5"/>
    <n v="333"/>
    <s v="Platinum White Pearl"/>
    <s v="Black"/>
    <x v="0"/>
    <s v="19-26"/>
    <x v="0"/>
    <s v="9-Speed Automatic"/>
    <s v="3.5L V6 24V GDI SOHC"/>
    <s v="5FNYF6H37NB100754"/>
    <n v="78724"/>
    <n v="5"/>
    <n v="5"/>
    <n v="5"/>
    <n v="5"/>
    <n v="5"/>
    <n v="5"/>
    <n v="5"/>
    <x v="27"/>
    <x v="0"/>
  </r>
  <r>
    <x v="3"/>
    <x v="0"/>
    <s v="Pilot Sport"/>
    <x v="1"/>
    <n v="40770"/>
    <n v="5"/>
    <n v="333"/>
    <s v="Platinum White Pearl"/>
    <s v="Black"/>
    <x v="0"/>
    <s v="19-26"/>
    <x v="0"/>
    <s v="9-Speed Automatic"/>
    <s v="3.5L V6 24V GDI SOHC"/>
    <s v="5FNYF6H32NB100774"/>
    <n v="78722"/>
    <n v="5"/>
    <n v="5"/>
    <n v="5"/>
    <n v="5"/>
    <n v="5"/>
    <n v="5"/>
    <n v="5"/>
    <x v="27"/>
    <x v="0"/>
  </r>
  <r>
    <x v="8"/>
    <x v="0"/>
    <s v="Civic Si"/>
    <x v="0"/>
    <n v="22998"/>
    <n v="4.7"/>
    <n v="7"/>
    <s v="Gray"/>
    <s v="Red"/>
    <x v="1"/>
    <s v="22-31"/>
    <x v="0"/>
    <s v="6-Speed Manual"/>
    <s v="2.4L I4 16V MPFI DOHC"/>
    <s v="2HGFB6E55FH709833"/>
    <n v="23494212"/>
    <n v="73464"/>
    <n v="4.5999999999999996"/>
    <n v="4.5999999999999996"/>
    <n v="4.5999999999999996"/>
    <n v="4.7"/>
    <n v="4.5999999999999996"/>
    <n v="4.8"/>
    <x v="27"/>
    <x v="0"/>
  </r>
  <r>
    <x v="3"/>
    <x v="0"/>
    <s v="Passport TrailSport"/>
    <x v="1"/>
    <n v="43265"/>
    <n v="4.9000000000000004"/>
    <n v="333"/>
    <s v="Crystal Black Pearl"/>
    <s v="Black"/>
    <x v="0"/>
    <s v="19-24"/>
    <x v="0"/>
    <s v="9-Speed Automatic"/>
    <s v="3.5L V6 24V GDI SOHC"/>
    <s v="5FNYF8H62NB030957"/>
    <n v="78630"/>
    <n v="6"/>
    <n v="5"/>
    <n v="5"/>
    <n v="4.9000000000000004"/>
    <n v="5"/>
    <n v="4.9000000000000004"/>
    <n v="5"/>
    <x v="27"/>
    <x v="0"/>
  </r>
  <r>
    <x v="1"/>
    <x v="0"/>
    <s v="Civic Si Base"/>
    <x v="0"/>
    <n v="24497"/>
    <n v="4.5999999999999996"/>
    <n v="333"/>
    <s v="Lunar Silver Metallic"/>
    <s v="Black"/>
    <x v="1"/>
    <s v="28-38"/>
    <x v="0"/>
    <s v="6-Speed Manual"/>
    <s v="1.5L I4 16V GDI DOHC Turbo"/>
    <s v="2HGFC3A52KH750142"/>
    <s v="AP195B"/>
    <n v="56515"/>
    <n v="4.7"/>
    <n v="4.8"/>
    <n v="4.7"/>
    <n v="4.8"/>
    <n v="4.8"/>
    <n v="4.9000000000000004"/>
    <x v="27"/>
    <x v="0"/>
  </r>
  <r>
    <x v="5"/>
    <x v="0"/>
    <s v="HR-V EX"/>
    <x v="0"/>
    <n v="23992"/>
    <n v="4.8"/>
    <n v="1976"/>
    <s v="Black"/>
    <s v="White"/>
    <x v="0"/>
    <s v="26-31"/>
    <x v="0"/>
    <s v="Automatic CVT"/>
    <s v="1.8L I4 16V MPFI SOHC"/>
    <s v="3CZRU6H58MM754095"/>
    <s v="MM754095"/>
    <n v="45250"/>
    <n v="4.7"/>
    <n v="4.5999999999999996"/>
    <n v="4.5999999999999996"/>
    <n v="4.7"/>
    <n v="4.7"/>
    <n v="4.8"/>
    <x v="27"/>
    <x v="0"/>
  </r>
  <r>
    <x v="3"/>
    <x v="0"/>
    <s v="Accord Sport 1.5T"/>
    <x v="1"/>
    <n v="28981"/>
    <n v="4.7"/>
    <n v="1932"/>
    <s v="Crystal Black Pearl"/>
    <s v="Black"/>
    <x v="1"/>
    <s v="29-35"/>
    <x v="0"/>
    <s v="Automatic CVT"/>
    <s v="1.5L I4 16V GDI DOHC Turbo"/>
    <s v="1HGCV1F35NA116044"/>
    <s v="NA116044"/>
    <n v="8"/>
    <n v="5"/>
    <n v="5"/>
    <n v="5"/>
    <n v="5"/>
    <n v="5"/>
    <n v="5"/>
    <x v="27"/>
    <x v="0"/>
  </r>
  <r>
    <x v="7"/>
    <x v="0"/>
    <s v="CR-V EX-L"/>
    <x v="1"/>
    <n v="34901"/>
    <n v="4.7"/>
    <n v="1932"/>
    <s v="Platinum White Pearl"/>
    <s v="Black"/>
    <x v="1"/>
    <m/>
    <x v="0"/>
    <s v="Automatic CVT"/>
    <s v="1.5L I4 16V GDI DOHC Turbo"/>
    <s v="7FARS3H71PE002313"/>
    <s v="PE002313"/>
    <n v="9"/>
    <n v="5"/>
    <n v="5"/>
    <n v="5"/>
    <n v="4"/>
    <n v="4"/>
    <n v="5"/>
    <x v="27"/>
    <x v="0"/>
  </r>
  <r>
    <x v="3"/>
    <x v="0"/>
    <s v="Accord Sport 1.5T"/>
    <x v="1"/>
    <n v="28981"/>
    <n v="4.7"/>
    <n v="1932"/>
    <s v="Crystal Black Pearl"/>
    <s v="Black"/>
    <x v="1"/>
    <s v="29-35"/>
    <x v="0"/>
    <s v="Automatic CVT"/>
    <s v="1.5L I4 16V GDI DOHC Turbo"/>
    <s v="1HGCV1F30NA108577"/>
    <s v="NA108577"/>
    <n v="9"/>
    <n v="5"/>
    <n v="5"/>
    <n v="5"/>
    <n v="5"/>
    <n v="5"/>
    <n v="5"/>
    <x v="27"/>
    <x v="0"/>
  </r>
  <r>
    <x v="3"/>
    <x v="0"/>
    <s v="Accord Hybrid Sport"/>
    <x v="0"/>
    <n v="34987"/>
    <n v="4.5"/>
    <n v="1324"/>
    <s v="Still Night Pearl"/>
    <s v="Black"/>
    <x v="1"/>
    <s v="44-41"/>
    <x v="1"/>
    <s v="Automatic CVT"/>
    <s v="2.0L I4 16V MPFI DOHC Hybrid"/>
    <s v="1HGCV3F24NA021087"/>
    <s v="TEB22010"/>
    <n v="8431"/>
    <n v="4.9000000000000004"/>
    <n v="5"/>
    <n v="5"/>
    <n v="4.9000000000000004"/>
    <n v="4.9000000000000004"/>
    <n v="5"/>
    <x v="27"/>
    <x v="0"/>
  </r>
  <r>
    <x v="7"/>
    <x v="0"/>
    <s v="Passport EX-L"/>
    <x v="1"/>
    <n v="42395"/>
    <n v="4.5999999999999996"/>
    <n v="16"/>
    <s v="Crystal Black Pearl"/>
    <s v="Black"/>
    <x v="0"/>
    <m/>
    <x v="0"/>
    <s v="9-Speed Automatic"/>
    <s v="3.5L V6 24V GDI SOHC"/>
    <s v="5FNYF8H56PB006879"/>
    <n v="78808"/>
    <n v="7"/>
    <n v="2"/>
    <n v="0"/>
    <n v="2"/>
    <n v="1"/>
    <n v="0"/>
    <n v="0"/>
    <x v="27"/>
    <x v="0"/>
  </r>
  <r>
    <x v="3"/>
    <x v="0"/>
    <s v="Passport Elite"/>
    <x v="1"/>
    <n v="49413"/>
    <n v="4.9000000000000004"/>
    <n v="333"/>
    <s v="Crystal Black Pearl"/>
    <s v="Black"/>
    <x v="0"/>
    <s v="19-24"/>
    <x v="0"/>
    <s v="9-Speed Automatic"/>
    <s v="3.5L V6 24V GDI SOHC"/>
    <s v="5FNYF8H07NB028097"/>
    <n v="78634"/>
    <n v="6"/>
    <n v="5"/>
    <n v="5"/>
    <n v="4.9000000000000004"/>
    <n v="5"/>
    <n v="4.9000000000000004"/>
    <n v="5"/>
    <x v="27"/>
    <x v="0"/>
  </r>
  <r>
    <x v="3"/>
    <x v="0"/>
    <s v="Passport EX-L"/>
    <x v="1"/>
    <n v="42123"/>
    <n v="4.9000000000000004"/>
    <n v="333"/>
    <s v="Crystal Black Pearl"/>
    <s v="Black"/>
    <x v="0"/>
    <s v="19-24"/>
    <x v="0"/>
    <s v="9-Speed Automatic"/>
    <s v="3.5L V6 24V GDI SOHC"/>
    <s v="5FNYF8H50NB032570"/>
    <n v="78669"/>
    <n v="5"/>
    <n v="5"/>
    <n v="5"/>
    <n v="4.9000000000000004"/>
    <n v="5"/>
    <n v="4.9000000000000004"/>
    <n v="5"/>
    <x v="27"/>
    <x v="0"/>
  </r>
  <r>
    <x v="3"/>
    <x v="0"/>
    <s v="Passport EX-L"/>
    <x v="1"/>
    <n v="43665"/>
    <n v="4.9000000000000004"/>
    <n v="333"/>
    <s v="Obsidian Blue Pearl"/>
    <s v="Gray"/>
    <x v="0"/>
    <s v="19-24"/>
    <x v="0"/>
    <s v="9-Speed Automatic"/>
    <s v="3.5L V6 24V GDI SOHC"/>
    <s v="5FNYF8H57NB032372"/>
    <n v="78670"/>
    <n v="4"/>
    <n v="5"/>
    <n v="5"/>
    <n v="4.9000000000000004"/>
    <n v="5"/>
    <n v="4.9000000000000004"/>
    <n v="5"/>
    <x v="27"/>
    <x v="0"/>
  </r>
  <r>
    <x v="3"/>
    <x v="0"/>
    <s v="Accord Sport 1.5T"/>
    <x v="1"/>
    <n v="28982"/>
    <n v="4.7"/>
    <n v="1932"/>
    <s v="Lunar Silver Metallic"/>
    <s v="Black"/>
    <x v="1"/>
    <s v="29-35"/>
    <x v="0"/>
    <s v="Automatic CVT"/>
    <s v="1.5L I4 16V GDI DOHC Turbo"/>
    <s v="1HGCV1F38NA100615"/>
    <s v="NA100615"/>
    <n v="8"/>
    <n v="5"/>
    <n v="5"/>
    <n v="5"/>
    <n v="5"/>
    <n v="5"/>
    <n v="5"/>
    <x v="27"/>
    <x v="0"/>
  </r>
  <r>
    <x v="5"/>
    <x v="0"/>
    <s v="Accord Hybrid EX-L"/>
    <x v="1"/>
    <n v="33571"/>
    <n v="4.5"/>
    <n v="333"/>
    <s v="Platinum White Pearl"/>
    <s v="Black"/>
    <x v="1"/>
    <s v="48-48"/>
    <x v="1"/>
    <s v="Automatic CVT"/>
    <s v="2.0L I4 16V MPFI DOHC Hybrid"/>
    <s v="1HGCV3F59MA020106"/>
    <n v="785441"/>
    <n v="14372"/>
    <n v="4.7"/>
    <n v="4.5"/>
    <n v="4.5"/>
    <n v="4.4000000000000004"/>
    <n v="4.5999999999999996"/>
    <n v="4.4000000000000004"/>
    <x v="27"/>
    <x v="0"/>
  </r>
  <r>
    <x v="3"/>
    <x v="0"/>
    <s v="Accord Sport 1.5T"/>
    <x v="1"/>
    <n v="29371"/>
    <n v="4.7"/>
    <n v="1932"/>
    <s v="Platinum White Pearl"/>
    <s v="Black"/>
    <x v="1"/>
    <s v="29-35"/>
    <x v="0"/>
    <s v="Automatic CVT"/>
    <s v="1.5L I4 16V GDI DOHC Turbo"/>
    <s v="1HGCV1F36NA116361"/>
    <s v="NA116361"/>
    <n v="8"/>
    <n v="5"/>
    <n v="5"/>
    <n v="5"/>
    <n v="5"/>
    <n v="5"/>
    <n v="5"/>
    <x v="27"/>
    <x v="0"/>
  </r>
  <r>
    <x v="7"/>
    <x v="0"/>
    <s v="Pilot Sport"/>
    <x v="1"/>
    <n v="42940"/>
    <n v="4.8"/>
    <n v="2"/>
    <s v="Platinum White Pearl"/>
    <s v="Black"/>
    <x v="0"/>
    <m/>
    <x v="0"/>
    <s v="10-Speed Automatic"/>
    <s v="3.5L V6 24V GDI DOHC"/>
    <s v="5FNYG1H38PB002061"/>
    <n v="78821"/>
    <n v="93"/>
    <n v="2"/>
    <n v="0"/>
    <n v="2"/>
    <n v="1"/>
    <n v="0"/>
    <n v="0"/>
    <x v="27"/>
    <x v="0"/>
  </r>
  <r>
    <x v="7"/>
    <x v="0"/>
    <s v="Odyssey Touring"/>
    <x v="1"/>
    <n v="45945"/>
    <n v="4.7"/>
    <n v="1932"/>
    <s v="Lunar Silver Metallic"/>
    <s v="Mocha"/>
    <x v="1"/>
    <m/>
    <x v="0"/>
    <s v="Automatic"/>
    <s v="3.5L V6 24V GDI SOHC"/>
    <s v="5FNRL6H87PB037392"/>
    <s v="PB037392"/>
    <n v="7"/>
    <n v="5"/>
    <n v="5"/>
    <n v="4"/>
    <n v="4"/>
    <n v="4"/>
    <n v="5"/>
    <x v="27"/>
    <x v="0"/>
  </r>
  <r>
    <x v="0"/>
    <x v="0"/>
    <s v="Accord EX-L"/>
    <x v="0"/>
    <n v="19999"/>
    <n v="4.7"/>
    <n v="1134"/>
    <s v="Obsidian Blue Pearl"/>
    <s v="Black"/>
    <x v="1"/>
    <s v="30-38"/>
    <x v="0"/>
    <s v="Automatic CVT"/>
    <s v="1.5L I4 16V GDI DOHC Turbo"/>
    <s v="1HGCV1F6XJA059604"/>
    <s v="TPU17566D"/>
    <n v="95131"/>
    <n v="4.8"/>
    <n v="4.8"/>
    <n v="4.7"/>
    <n v="4.7"/>
    <n v="4.8"/>
    <n v="4.8"/>
    <x v="27"/>
    <x v="0"/>
  </r>
  <r>
    <x v="3"/>
    <x v="0"/>
    <s v="Pilot Touring 7-Passenger"/>
    <x v="1"/>
    <n v="43192"/>
    <n v="4.8"/>
    <n v="1976"/>
    <s v="Modern Steel Metallic"/>
    <s v="White"/>
    <x v="1"/>
    <s v="20-27"/>
    <x v="0"/>
    <s v="9-Speed Automatic"/>
    <s v="3.5L V6 24V GDI SOHC"/>
    <s v="5FNYF5H60NB035668"/>
    <s v="NB035668"/>
    <n v="5"/>
    <n v="5"/>
    <n v="5"/>
    <n v="5"/>
    <n v="5"/>
    <n v="5"/>
    <n v="5"/>
    <x v="27"/>
    <x v="0"/>
  </r>
  <r>
    <x v="0"/>
    <x v="0"/>
    <s v="Accord Touring 2.0T"/>
    <x v="1"/>
    <n v="29899"/>
    <n v="4.7"/>
    <n v="595"/>
    <s v="Modern Steel Metallic"/>
    <s v="Black"/>
    <x v="1"/>
    <s v="22-32"/>
    <x v="0"/>
    <s v="10-Speed Automatic"/>
    <s v="2.0L I4 16V GDI DOHC Turbo"/>
    <s v="1HGCV2F96JA031878"/>
    <s v="P17232"/>
    <n v="30750"/>
    <n v="4.8"/>
    <n v="4.8"/>
    <n v="4.7"/>
    <n v="4.7"/>
    <n v="4.8"/>
    <n v="4.8"/>
    <x v="27"/>
    <x v="0"/>
  </r>
  <r>
    <x v="9"/>
    <x v="0"/>
    <s v="Accord Sport"/>
    <x v="0"/>
    <n v="17559"/>
    <n v="5"/>
    <n v="644"/>
    <s v="Silver"/>
    <s v="Black"/>
    <x v="1"/>
    <s v="26-34"/>
    <x v="0"/>
    <s v="Automatic CVT"/>
    <s v="2.4L I4 16V GDI DOHC"/>
    <s v="1HGCR2F57EA130927"/>
    <s v="L21747B"/>
    <n v="89905"/>
    <n v="4.5999999999999996"/>
    <n v="4.5999999999999996"/>
    <n v="4.5999999999999996"/>
    <n v="4.5999999999999996"/>
    <n v="4.7"/>
    <n v="4.8"/>
    <x v="27"/>
    <x v="0"/>
  </r>
  <r>
    <x v="7"/>
    <x v="0"/>
    <s v="HR-V LX"/>
    <x v="1"/>
    <n v="26940"/>
    <n v="4.5999999999999996"/>
    <n v="333"/>
    <s v="Platinum White Pearl"/>
    <s v="Gray"/>
    <x v="4"/>
    <m/>
    <x v="0"/>
    <s v="Automatic CVT"/>
    <s v="2.0L I4 16V GDI DOHC"/>
    <s v="3CZRZ2H39PM728523"/>
    <n v="78863"/>
    <n v="5"/>
    <n v="4"/>
    <n v="5"/>
    <n v="4"/>
    <n v="5"/>
    <n v="5"/>
    <n v="5"/>
    <x v="27"/>
    <x v="0"/>
  </r>
  <r>
    <x v="3"/>
    <x v="0"/>
    <s v="Accord Sport 1.5T"/>
    <x v="1"/>
    <n v="29371"/>
    <n v="4.7"/>
    <n v="1932"/>
    <s v="Sonic Gray Pearl"/>
    <s v="Black"/>
    <x v="1"/>
    <s v="29-35"/>
    <x v="0"/>
    <s v="Automatic CVT"/>
    <s v="1.5L I4 16V GDI DOHC Turbo"/>
    <s v="1HGCV1F31NA092437"/>
    <s v="NA092437"/>
    <n v="9"/>
    <n v="5"/>
    <n v="5"/>
    <n v="5"/>
    <n v="5"/>
    <n v="5"/>
    <n v="5"/>
    <x v="27"/>
    <x v="0"/>
  </r>
  <r>
    <x v="3"/>
    <x v="0"/>
    <s v="Accord Sport 1.5T"/>
    <x v="1"/>
    <n v="28981"/>
    <n v="4.7"/>
    <n v="1932"/>
    <s v="Platinum White Pearl"/>
    <s v="Black"/>
    <x v="1"/>
    <s v="29-35"/>
    <x v="0"/>
    <s v="Automatic CVT"/>
    <s v="1.5L I4 16V GDI DOHC Turbo"/>
    <s v="1HGCV1F36NA090313"/>
    <s v="NA090313"/>
    <n v="8"/>
    <n v="5"/>
    <n v="5"/>
    <n v="5"/>
    <n v="5"/>
    <n v="5"/>
    <n v="5"/>
    <x v="27"/>
    <x v="0"/>
  </r>
  <r>
    <x v="1"/>
    <x v="0"/>
    <s v="Accord Hybrid EX-L"/>
    <x v="0"/>
    <n v="27200"/>
    <n v="4.3"/>
    <n v="11"/>
    <s v="Gray"/>
    <s v="Gray"/>
    <x v="1"/>
    <s v="48-48"/>
    <x v="1"/>
    <s v="Automatic CVT"/>
    <s v="2.0L I4 16V MPFI DOHC Hybrid"/>
    <s v="1HGCV3F54KA022214"/>
    <n v="54034"/>
    <n v="48611"/>
    <n v="4.5"/>
    <n v="4.5"/>
    <n v="3.9"/>
    <n v="3.9"/>
    <n v="4.5999999999999996"/>
    <n v="4.4000000000000004"/>
    <x v="27"/>
    <x v="0"/>
  </r>
  <r>
    <x v="7"/>
    <x v="0"/>
    <s v="HR-V Sport"/>
    <x v="1"/>
    <n v="29150"/>
    <n v="4.5999999999999996"/>
    <n v="333"/>
    <s v="Platinum White Pearl"/>
    <s v="Black"/>
    <x v="0"/>
    <m/>
    <x v="0"/>
    <s v="Automatic CVT"/>
    <s v="2.0L I4 16V GDI DOHC"/>
    <s v="3CZRZ2H50PM729495"/>
    <n v="78865"/>
    <n v="5"/>
    <n v="4"/>
    <n v="5"/>
    <n v="4"/>
    <n v="5"/>
    <n v="5"/>
    <n v="5"/>
    <x v="27"/>
    <x v="0"/>
  </r>
  <r>
    <x v="5"/>
    <x v="0"/>
    <s v="Accord Hybrid Touring"/>
    <x v="0"/>
    <n v="33488"/>
    <n v="5"/>
    <n v="468"/>
    <s v="White"/>
    <s v="Ivory"/>
    <x v="1"/>
    <s v="44-41"/>
    <x v="1"/>
    <s v="Automatic CVT"/>
    <s v="2.0L I4 16V MPFI DOHC Hybrid"/>
    <s v="1HGCV3F94MA012806"/>
    <s v="PJ1320A"/>
    <n v="23423"/>
    <n v="4.7"/>
    <n v="4.5"/>
    <n v="4.5"/>
    <n v="4.4000000000000004"/>
    <n v="4.5999999999999996"/>
    <n v="4.4000000000000004"/>
    <x v="27"/>
    <x v="0"/>
  </r>
  <r>
    <x v="3"/>
    <x v="0"/>
    <s v="Accord Sport 1.5T"/>
    <x v="1"/>
    <n v="28982"/>
    <n v="4.7"/>
    <n v="1932"/>
    <s v="Crystal Black Pearl"/>
    <s v="Black"/>
    <x v="1"/>
    <s v="29-35"/>
    <x v="0"/>
    <s v="Automatic CVT"/>
    <s v="1.5L I4 16V GDI DOHC Turbo"/>
    <s v="1HGCV1F37NA106809"/>
    <s v="NA106809"/>
    <n v="7"/>
    <n v="5"/>
    <n v="5"/>
    <n v="5"/>
    <n v="5"/>
    <n v="5"/>
    <n v="5"/>
    <x v="27"/>
    <x v="0"/>
  </r>
  <r>
    <x v="2"/>
    <x v="0"/>
    <s v="Accord Sport"/>
    <x v="0"/>
    <n v="19998"/>
    <n v="4.7"/>
    <n v="7"/>
    <s v="White"/>
    <s v="Black"/>
    <x v="1"/>
    <s v="26-35"/>
    <x v="0"/>
    <s v="Automatic CVT"/>
    <s v="2.4L I4 16V GDI DOHC"/>
    <s v="1HGCR2F55GA090558"/>
    <n v="23380860"/>
    <n v="83704"/>
    <n v="4.8"/>
    <n v="4.7"/>
    <n v="4.7"/>
    <n v="4.7"/>
    <n v="4.8"/>
    <n v="4.8"/>
    <x v="27"/>
    <x v="0"/>
  </r>
  <r>
    <x v="1"/>
    <x v="0"/>
    <s v="Accord Sport"/>
    <x v="0"/>
    <n v="24998"/>
    <n v="4.7"/>
    <n v="11"/>
    <s v="White"/>
    <s v="Black"/>
    <x v="1"/>
    <s v="29-35"/>
    <x v="0"/>
    <s v="Automatic CVT"/>
    <s v="1.5L I4 16V GDI DOHC Turbo"/>
    <s v="1HGCV1F36KA057002"/>
    <n v="23502709"/>
    <n v="61435"/>
    <n v="4.7"/>
    <n v="4.7"/>
    <n v="4.7"/>
    <n v="4.7"/>
    <n v="4.8"/>
    <n v="4.8"/>
    <x v="27"/>
    <x v="0"/>
  </r>
  <r>
    <x v="3"/>
    <x v="0"/>
    <s v="Accord Sport 2.0T"/>
    <x v="1"/>
    <n v="35150"/>
    <n v="5"/>
    <n v="2581"/>
    <s v="Platinum"/>
    <s v="Black"/>
    <x v="1"/>
    <s v="22-32"/>
    <x v="0"/>
    <s v="10-Speed Automatic"/>
    <s v="2.0L I4 16V GDI DOHC Turbo"/>
    <s v="1HGCV2F37NA024245"/>
    <n v="10603"/>
    <n v="5"/>
    <n v="5"/>
    <n v="5"/>
    <n v="5"/>
    <n v="5"/>
    <n v="5"/>
    <n v="5"/>
    <x v="28"/>
    <x v="0"/>
  </r>
  <r>
    <x v="7"/>
    <x v="0"/>
    <s v="CR-V Hybrid Sport Touring"/>
    <x v="1"/>
    <n v="39845"/>
    <n v="4.3"/>
    <n v="583"/>
    <s v="Lunar Silver"/>
    <s v="White"/>
    <x v="0"/>
    <m/>
    <x v="1"/>
    <s v="Automatic CVT"/>
    <s v="2.0L I4 16V GDI DOHC Hybrid"/>
    <s v="2HKRS6H97PH801495"/>
    <s v="H230044"/>
    <n v="3"/>
    <n v="5"/>
    <n v="3"/>
    <n v="4"/>
    <n v="4"/>
    <n v="5"/>
    <n v="5"/>
    <x v="28"/>
    <x v="0"/>
  </r>
  <r>
    <x v="7"/>
    <x v="0"/>
    <s v="CR-V Hybrid Sport Touring"/>
    <x v="1"/>
    <n v="39845"/>
    <n v="4.9000000000000004"/>
    <n v="1197"/>
    <s v="Meteorite"/>
    <s v="Black"/>
    <x v="0"/>
    <m/>
    <x v="1"/>
    <s v="Automatic CVT"/>
    <s v="2.0L I4 16V GDI DOHC Hybrid"/>
    <s v="2HKRS6H9XPH801197"/>
    <s v="H49280"/>
    <n v="0"/>
    <n v="5"/>
    <n v="3"/>
    <n v="4"/>
    <n v="4"/>
    <n v="5"/>
    <n v="5"/>
    <x v="28"/>
    <x v="0"/>
  </r>
  <r>
    <x v="0"/>
    <x v="0"/>
    <s v="Civic Si"/>
    <x v="0"/>
    <n v="24998"/>
    <n v="4.8"/>
    <n v="2"/>
    <s v="Gray"/>
    <s v="Black"/>
    <x v="1"/>
    <s v="28-38"/>
    <x v="0"/>
    <s v="6-Speed Manual"/>
    <s v="1.5L I4 16V GDI DOHC Turbo"/>
    <s v="2HGFC3A53JH752660"/>
    <n v="22659219"/>
    <n v="56740"/>
    <n v="4.7"/>
    <n v="4.7"/>
    <n v="4.8"/>
    <n v="4.8"/>
    <n v="4.9000000000000004"/>
    <n v="4.8"/>
    <x v="28"/>
    <x v="0"/>
  </r>
  <r>
    <x v="7"/>
    <x v="0"/>
    <s v="CR-V EX-L"/>
    <x v="1"/>
    <n v="36900"/>
    <n v="5"/>
    <n v="2581"/>
    <s v="Platinum"/>
    <s v="Black"/>
    <x v="0"/>
    <m/>
    <x v="0"/>
    <s v="Automatic CVT"/>
    <s v="1.5L I4 16V GDI DOHC Turbo"/>
    <s v="2HKRS4H78PH400931"/>
    <n v="10523"/>
    <n v="5"/>
    <n v="5"/>
    <n v="5"/>
    <n v="5"/>
    <n v="4"/>
    <n v="4"/>
    <n v="5"/>
    <x v="28"/>
    <x v="0"/>
  </r>
  <r>
    <x v="5"/>
    <x v="0"/>
    <s v="Passport Sport"/>
    <x v="1"/>
    <n v="28987"/>
    <n v="4.9000000000000004"/>
    <n v="1197"/>
    <s v="Platinum White Pearl"/>
    <s v="Black"/>
    <x v="0"/>
    <s v="19-24"/>
    <x v="0"/>
    <s v="9-Speed Automatic"/>
    <s v="3.5L V6 24V GDI SOHC"/>
    <s v="5FNYF8H24MB019759"/>
    <s v="H49302AA"/>
    <n v="42411"/>
    <n v="4.9000000000000004"/>
    <n v="4.7"/>
    <n v="4.8"/>
    <n v="4.5999999999999996"/>
    <n v="4.8"/>
    <n v="4.8"/>
    <x v="28"/>
    <x v="0"/>
  </r>
  <r>
    <x v="8"/>
    <x v="0"/>
    <s v="Civic EX-L"/>
    <x v="0"/>
    <n v="12300"/>
    <n v="5"/>
    <n v="5"/>
    <s v="Blue"/>
    <s v="Gray"/>
    <x v="1"/>
    <s v="29-38"/>
    <x v="0"/>
    <s v="Automatic CVT"/>
    <s v="1.8L I4 16V MPFI SOHC"/>
    <s v="2HGFG3B07FH511263"/>
    <n v="103145"/>
    <n v="124500"/>
    <n v="4.5999999999999996"/>
    <n v="4.5999999999999996"/>
    <n v="4.5999999999999996"/>
    <n v="4.7"/>
    <n v="4.5999999999999996"/>
    <n v="4.8"/>
    <x v="28"/>
    <x v="0"/>
  </r>
  <r>
    <x v="5"/>
    <x v="0"/>
    <s v="Ridgeline Sport"/>
    <x v="0"/>
    <n v="36487"/>
    <n v="5"/>
    <n v="2581"/>
    <s v="Gray"/>
    <s v="Gray"/>
    <x v="0"/>
    <s v="18-24"/>
    <x v="0"/>
    <s v="9-Speed Automatic"/>
    <s v="3.5L V6 24V GDI SOHC"/>
    <s v="5FPYK3F1XMB007065"/>
    <s v="P2346"/>
    <n v="19625"/>
    <n v="4.9000000000000004"/>
    <n v="4.7"/>
    <n v="4.7"/>
    <n v="4.5"/>
    <n v="4.9000000000000004"/>
    <n v="4.5999999999999996"/>
    <x v="28"/>
    <x v="0"/>
  </r>
  <r>
    <x v="3"/>
    <x v="0"/>
    <s v="Civic Sport"/>
    <x v="0"/>
    <n v="27976"/>
    <n v="5"/>
    <n v="2581"/>
    <s v="Platinum White Pearl"/>
    <s v="Black"/>
    <x v="1"/>
    <s v="29-37"/>
    <x v="0"/>
    <s v="Automatic CVT"/>
    <s v="2.0L I4 16V GDI DOHC"/>
    <s v="19XFL2H89NE005459"/>
    <s v="P2287"/>
    <n v="20766"/>
    <n v="4.5999999999999996"/>
    <n v="4.9000000000000004"/>
    <n v="4.4000000000000004"/>
    <n v="4.5999999999999996"/>
    <n v="4.5999999999999996"/>
    <n v="4.7"/>
    <x v="28"/>
    <x v="0"/>
  </r>
  <r>
    <x v="0"/>
    <x v="0"/>
    <s v="Civic Si"/>
    <x v="0"/>
    <n v="18060"/>
    <n v="4.8"/>
    <n v="922"/>
    <s v="Black"/>
    <s v="Black"/>
    <x v="1"/>
    <s v="28-38"/>
    <x v="0"/>
    <s v="6-Speed Manual"/>
    <s v="1.5L I4 16V GDI DOHC Turbo"/>
    <s v="2HGFC3A54JH751081"/>
    <s v="SM17310A"/>
    <n v="115622"/>
    <n v="4.7"/>
    <n v="4.7"/>
    <n v="4.8"/>
    <n v="4.8"/>
    <n v="4.9000000000000004"/>
    <n v="4.8"/>
    <x v="28"/>
    <x v="0"/>
  </r>
  <r>
    <x v="1"/>
    <x v="0"/>
    <s v="Passport Sport"/>
    <x v="1"/>
    <n v="27987"/>
    <n v="4.9000000000000004"/>
    <n v="1197"/>
    <s v="Crystal Black Pearl"/>
    <s v="Black"/>
    <x v="0"/>
    <s v="19-24"/>
    <x v="0"/>
    <s v="9-Speed Automatic"/>
    <s v="3.5L V6 24V GDI SOHC"/>
    <s v="5FNYF8H28KB021043"/>
    <s v="B8226"/>
    <n v="25261"/>
    <n v="4.8"/>
    <n v="4.7"/>
    <n v="4.7"/>
    <n v="4.5999999999999996"/>
    <n v="4.7"/>
    <n v="4.8"/>
    <x v="28"/>
    <x v="0"/>
  </r>
  <r>
    <x v="2"/>
    <x v="0"/>
    <s v="CR-V EX"/>
    <x v="0"/>
    <n v="19265"/>
    <n v="4.4000000000000004"/>
    <n v="851"/>
    <s v="Modern Steel Metallic"/>
    <s v="Gray"/>
    <x v="0"/>
    <s v="25-31"/>
    <x v="0"/>
    <s v="Automatic CVT"/>
    <s v="2.4L I4 16V GDI DOHC"/>
    <s v="2HKRM4H54GH704489"/>
    <s v="G23026B"/>
    <n v="84891"/>
    <n v="4.5999999999999996"/>
    <n v="4.5"/>
    <n v="4.5999999999999996"/>
    <n v="4.5999999999999996"/>
    <n v="4.7"/>
    <n v="4.7"/>
    <x v="28"/>
    <x v="0"/>
  </r>
  <r>
    <x v="1"/>
    <x v="0"/>
    <s v="Passport Touring"/>
    <x v="0"/>
    <n v="30795"/>
    <n v="5"/>
    <n v="515"/>
    <s v="White Diamond Pearl"/>
    <s v="Black"/>
    <x v="0"/>
    <s v="19-24"/>
    <x v="0"/>
    <s v="9-Speed Automatic"/>
    <s v="3.5L V6 24V GDI SOHC"/>
    <s v="5FNYF8H94KB006875"/>
    <s v="H22233A"/>
    <n v="31908"/>
    <n v="4.8"/>
    <n v="4.7"/>
    <n v="4.7"/>
    <n v="4.5999999999999996"/>
    <n v="4.7"/>
    <n v="4.8"/>
    <x v="28"/>
    <x v="0"/>
  </r>
  <r>
    <x v="1"/>
    <x v="0"/>
    <s v="Passport Touring"/>
    <x v="0"/>
    <n v="26195"/>
    <n v="4.5999999999999996"/>
    <n v="299"/>
    <s v="Modern Steel Metallic"/>
    <s v="Black"/>
    <x v="0"/>
    <s v="19-24"/>
    <x v="0"/>
    <s v="9-Speed Automatic"/>
    <s v="3.5L V6 24V GDI SOHC"/>
    <s v="5FNYF8H94KB025622"/>
    <s v="RC20606A"/>
    <n v="72513"/>
    <n v="4.8"/>
    <n v="4.7"/>
    <n v="4.7"/>
    <n v="4.5999999999999996"/>
    <n v="4.7"/>
    <n v="4.8"/>
    <x v="28"/>
    <x v="0"/>
  </r>
  <r>
    <x v="3"/>
    <x v="0"/>
    <s v="CR-V Hybrid EX-L"/>
    <x v="0"/>
    <n v="35990"/>
    <n v="5"/>
    <n v="2499"/>
    <s v="Blue"/>
    <s v="Gray"/>
    <x v="0"/>
    <s v="40-35"/>
    <x v="1"/>
    <s v="Automatic CVT"/>
    <s v="2.0L I4 16V MPFI DOHC Hybrid"/>
    <s v="5J6RT6H89NL007637"/>
    <s v="5988B"/>
    <n v="17559"/>
    <n v="4.5999999999999996"/>
    <n v="4.9000000000000004"/>
    <n v="4.5"/>
    <n v="4.5999999999999996"/>
    <n v="4.8"/>
    <n v="4.7"/>
    <x v="28"/>
    <x v="0"/>
  </r>
  <r>
    <x v="2"/>
    <x v="0"/>
    <s v="Odyssey EX-L"/>
    <x v="0"/>
    <n v="17749"/>
    <n v="4.7"/>
    <n v="932"/>
    <s v="Lunar Silver Metallic"/>
    <s v="Gray"/>
    <x v="1"/>
    <s v="19-28"/>
    <x v="0"/>
    <s v="6-Speed Automatic"/>
    <s v="3.5L V6 24V MPFI SOHC"/>
    <s v="5FNRL5H66GB051244"/>
    <s v="23215A"/>
    <n v="114828"/>
    <n v="4.8"/>
    <n v="4.5999999999999996"/>
    <n v="4.7"/>
    <n v="4.5999999999999996"/>
    <n v="4.7"/>
    <n v="4.8"/>
    <x v="28"/>
    <x v="0"/>
  </r>
  <r>
    <x v="0"/>
    <x v="0"/>
    <s v="Civic Sport"/>
    <x v="0"/>
    <n v="21698"/>
    <n v="4.4000000000000004"/>
    <n v="851"/>
    <s v="White Orchid Pearl"/>
    <s v="Black / Ivory"/>
    <x v="1"/>
    <s v="29-38"/>
    <x v="0"/>
    <s v="6-Speed Manual"/>
    <s v="1.5L I4 16V GDI DOHC Turbo"/>
    <s v="SHHFK7G4XJU240387"/>
    <s v="B23293B"/>
    <n v="49793"/>
    <n v="4.7"/>
    <n v="4.7"/>
    <n v="4.8"/>
    <n v="4.8"/>
    <n v="4.9000000000000004"/>
    <n v="4.8"/>
    <x v="28"/>
    <x v="0"/>
  </r>
  <r>
    <x v="8"/>
    <x v="0"/>
    <s v="Civic LX"/>
    <x v="0"/>
    <n v="17900"/>
    <n v="4.5"/>
    <n v="41"/>
    <s v="Blue"/>
    <s v="Gray"/>
    <x v="1"/>
    <s v="30-39"/>
    <x v="0"/>
    <s v="Automatic CVT"/>
    <s v="1.8L I4 16V MPFI SOHC"/>
    <s v="19XFB2F55FE221015"/>
    <s v="AM3141"/>
    <n v="46416"/>
    <n v="4.5999999999999996"/>
    <n v="4.5999999999999996"/>
    <n v="4.5999999999999996"/>
    <n v="4.7"/>
    <n v="4.5999999999999996"/>
    <n v="4.8"/>
    <x v="28"/>
    <x v="0"/>
  </r>
  <r>
    <x v="3"/>
    <x v="0"/>
    <s v="Pilot Special Edition"/>
    <x v="1"/>
    <n v="44205"/>
    <n v="4.5"/>
    <n v="3416"/>
    <s v="Black"/>
    <s v="White"/>
    <x v="0"/>
    <s v="19-26"/>
    <x v="0"/>
    <s v="9-Speed Automatic"/>
    <s v="3.5L V6 24V GDI SOHC"/>
    <s v="5FNYF6H23NB076475"/>
    <s v="NB076475"/>
    <n v="42"/>
    <n v="5"/>
    <n v="5"/>
    <n v="5"/>
    <n v="5"/>
    <n v="5"/>
    <n v="5"/>
    <x v="29"/>
    <x v="0"/>
  </r>
  <r>
    <x v="7"/>
    <x v="0"/>
    <s v="Ridgeline RTL"/>
    <x v="1"/>
    <n v="43125"/>
    <n v="4.9000000000000004"/>
    <n v="3178"/>
    <s v="Lunar Silver Metallic"/>
    <s v="Black"/>
    <x v="0"/>
    <m/>
    <x v="0"/>
    <s v="9-Speed Automatic"/>
    <s v="3.5L V6 24V GDI SOHC"/>
    <s v="5FPYK3F55PB021138"/>
    <s v="PB021138"/>
    <n v="0"/>
    <n v="5"/>
    <n v="4.8"/>
    <n v="4.8"/>
    <n v="4.2"/>
    <n v="5"/>
    <n v="5"/>
    <x v="29"/>
    <x v="0"/>
  </r>
  <r>
    <x v="3"/>
    <x v="0"/>
    <s v="Accord Sport 1.5T"/>
    <x v="1"/>
    <n v="30075"/>
    <n v="4.9000000000000004"/>
    <n v="1532"/>
    <s v="Lunar Silver Metallic"/>
    <s v="Black"/>
    <x v="1"/>
    <s v="29-35"/>
    <x v="0"/>
    <s v="Automatic CVT"/>
    <s v="1.5L I4 16V GDI DOHC Turbo"/>
    <s v="1HGCV1F37NA087341"/>
    <s v="NA087341"/>
    <n v="11"/>
    <n v="5"/>
    <n v="5"/>
    <n v="5"/>
    <n v="5"/>
    <n v="5"/>
    <n v="5"/>
    <x v="29"/>
    <x v="0"/>
  </r>
  <r>
    <x v="7"/>
    <x v="0"/>
    <s v="CR-V Hybrid Sport Touring"/>
    <x v="1"/>
    <n v="40240"/>
    <n v="4.9000000000000004"/>
    <n v="767"/>
    <s v="Radiant Red Metallic"/>
    <s v="Black"/>
    <x v="0"/>
    <m/>
    <x v="1"/>
    <s v="‚Äì"/>
    <s v="2.0L I4 16V GDI DOHC Hybrid"/>
    <s v="2HKRS6H9XPH801331"/>
    <s v="PH801331"/>
    <n v="5"/>
    <n v="5"/>
    <n v="3"/>
    <n v="4"/>
    <n v="4"/>
    <n v="5"/>
    <n v="5"/>
    <x v="29"/>
    <x v="0"/>
  </r>
  <r>
    <x v="3"/>
    <x v="0"/>
    <s v="Accord Sport"/>
    <x v="1"/>
    <n v="35150"/>
    <n v="4.2"/>
    <n v="1578"/>
    <s v="Sonic Gray Pearl"/>
    <s v="Black"/>
    <x v="1"/>
    <s v="22-32"/>
    <x v="0"/>
    <s v="Automatic"/>
    <s v="Intercooled Turbo Regular Unleaded I-4 2.0 L/122"/>
    <s v="1HGCV2F35NA023496"/>
    <n v="2221129"/>
    <n v="4"/>
    <n v="5"/>
    <n v="5"/>
    <n v="5"/>
    <n v="5"/>
    <n v="5"/>
    <n v="5"/>
    <x v="29"/>
    <x v="0"/>
  </r>
  <r>
    <x v="7"/>
    <x v="0"/>
    <s v="CR-V Hybrid Sport Touring"/>
    <x v="1"/>
    <n v="40240"/>
    <n v="4.9000000000000004"/>
    <n v="1532"/>
    <s v="Urban Gray Pearl"/>
    <s v="Black"/>
    <x v="0"/>
    <m/>
    <x v="1"/>
    <s v="Automatic CVT"/>
    <s v="2.0L I4 16V GDI DOHC Hybrid"/>
    <s v="2HKRS6H90PH801130"/>
    <s v="PH801130"/>
    <n v="11"/>
    <n v="5"/>
    <n v="3"/>
    <n v="4"/>
    <n v="4"/>
    <n v="5"/>
    <n v="5"/>
    <x v="29"/>
    <x v="0"/>
  </r>
  <r>
    <x v="7"/>
    <x v="0"/>
    <s v="Odyssey Elite"/>
    <x v="1"/>
    <n v="51310"/>
    <n v="5"/>
    <n v="1571"/>
    <s v="Radiant Red Metallic II"/>
    <s v="Beige"/>
    <x v="1"/>
    <m/>
    <x v="0"/>
    <s v="10-Speed Automatic"/>
    <s v="3.5L V6 24V GDI SOHC"/>
    <s v="5FNRL6H9XPB032535"/>
    <s v="H23232"/>
    <n v="10"/>
    <n v="5"/>
    <n v="5"/>
    <n v="4"/>
    <n v="4"/>
    <n v="4"/>
    <n v="5"/>
    <x v="29"/>
    <x v="0"/>
  </r>
  <r>
    <x v="7"/>
    <x v="0"/>
    <s v="Ridgeline RTL"/>
    <x v="1"/>
    <n v="43470"/>
    <n v="5"/>
    <n v="5331"/>
    <s v="Sonic Gray Pearl"/>
    <s v="Black"/>
    <x v="0"/>
    <m/>
    <x v="0"/>
    <s v="Automatic"/>
    <s v="3.5L V6 24V GDI SOHC"/>
    <s v="5FPYK3F5XPB011589"/>
    <s v="PB011589"/>
    <n v="10"/>
    <n v="5"/>
    <n v="4.8"/>
    <n v="4.8"/>
    <n v="4.2"/>
    <n v="5"/>
    <n v="5"/>
    <x v="29"/>
    <x v="0"/>
  </r>
  <r>
    <x v="7"/>
    <x v="0"/>
    <s v="CR-V Hybrid Sport Touring"/>
    <x v="1"/>
    <n v="40240"/>
    <n v="5"/>
    <n v="5331"/>
    <s v="Radiant Red Metallic"/>
    <s v="Black"/>
    <x v="0"/>
    <m/>
    <x v="1"/>
    <s v="Automatic CVT"/>
    <s v="2.0L I4 16V GDI DOHC Hybrid"/>
    <s v="2HKRS6H99PH801319"/>
    <s v="PH801319"/>
    <n v="10"/>
    <n v="5"/>
    <n v="3"/>
    <n v="4"/>
    <n v="4"/>
    <n v="5"/>
    <n v="5"/>
    <x v="29"/>
    <x v="0"/>
  </r>
  <r>
    <x v="3"/>
    <x v="0"/>
    <s v="Pilot EX-L"/>
    <x v="1"/>
    <n v="44000"/>
    <n v="4.9000000000000004"/>
    <n v="767"/>
    <s v="Platinum White Pearl"/>
    <s v="Beige"/>
    <x v="0"/>
    <s v="19-26"/>
    <x v="0"/>
    <s v="9-Speed Automatic"/>
    <s v="3.5L V6 24V GDI SOHC"/>
    <s v="5FNYF6H50NB085337"/>
    <s v="NB085337"/>
    <n v="5"/>
    <n v="5"/>
    <n v="5"/>
    <n v="5"/>
    <n v="5"/>
    <n v="5"/>
    <n v="5"/>
    <x v="29"/>
    <x v="0"/>
  </r>
  <r>
    <x v="7"/>
    <x v="0"/>
    <s v="Odyssey Elite"/>
    <x v="1"/>
    <n v="50915"/>
    <n v="4.9000000000000004"/>
    <n v="1611"/>
    <s v="Lunar Silver Metallic"/>
    <s v="Mocha"/>
    <x v="1"/>
    <m/>
    <x v="0"/>
    <s v="10-Speed Automatic"/>
    <s v="3.5L V6 24V GDI SOHC"/>
    <s v="5FNRL6H94PB029811"/>
    <s v="PB029811"/>
    <n v="2"/>
    <n v="5"/>
    <n v="5"/>
    <n v="4"/>
    <n v="4"/>
    <n v="4"/>
    <n v="5"/>
    <x v="29"/>
    <x v="0"/>
  </r>
  <r>
    <x v="4"/>
    <x v="0"/>
    <s v="Odyssey Touring"/>
    <x v="0"/>
    <n v="38815"/>
    <n v="4.9000000000000004"/>
    <n v="1611"/>
    <s v="Pacific Pewter Metallic"/>
    <s v="Mocha"/>
    <x v="1"/>
    <s v="19-28"/>
    <x v="0"/>
    <s v="10-Speed Automatic"/>
    <s v="3.5L V6 24V GDI SOHC"/>
    <s v="5FNRL6H89LB014206"/>
    <s v="LB014206P"/>
    <n v="33016"/>
    <n v="4.8"/>
    <n v="4.8"/>
    <n v="4.7"/>
    <n v="4.5999999999999996"/>
    <n v="4.7"/>
    <n v="4.7"/>
    <x v="29"/>
    <x v="0"/>
  </r>
  <r>
    <x v="3"/>
    <x v="0"/>
    <s v="Passport TrailSport"/>
    <x v="1"/>
    <n v="44265"/>
    <n v="5"/>
    <n v="1571"/>
    <s v="Black"/>
    <s v="Black"/>
    <x v="4"/>
    <s v="19-24"/>
    <x v="0"/>
    <s v="9-Speed Automatic"/>
    <s v="3.5L V6 24V GDI SOHC"/>
    <s v="5FNYF8H62NB032126"/>
    <s v="H221349"/>
    <n v="10"/>
    <n v="5"/>
    <n v="5"/>
    <n v="4.9000000000000004"/>
    <n v="5"/>
    <n v="4.9000000000000004"/>
    <n v="5"/>
    <x v="29"/>
    <x v="0"/>
  </r>
  <r>
    <x v="3"/>
    <x v="0"/>
    <s v="Ridgeline RTL-E"/>
    <x v="1"/>
    <n v="46130"/>
    <n v="5"/>
    <n v="1571"/>
    <s v="Lunar Silver Metallic"/>
    <s v="Black"/>
    <x v="0"/>
    <s v="18-24"/>
    <x v="0"/>
    <s v="9-Speed Automatic"/>
    <s v="3.5L V6 24V GDI SOHC"/>
    <s v="5FPYK3F70NB017402"/>
    <s v="H22721"/>
    <n v="11"/>
    <n v="5"/>
    <n v="4.9000000000000004"/>
    <n v="4.9000000000000004"/>
    <n v="4.3"/>
    <n v="4.7"/>
    <n v="5"/>
    <x v="29"/>
    <x v="0"/>
  </r>
  <r>
    <x v="3"/>
    <x v="0"/>
    <s v="Pilot Sport"/>
    <x v="1"/>
    <n v="41375"/>
    <n v="4.5"/>
    <n v="3416"/>
    <s v="Sonic Gray Pearl"/>
    <s v="Black"/>
    <x v="0"/>
    <s v="19-26"/>
    <x v="0"/>
    <s v="9-Speed Automatic"/>
    <s v="3.5L V6 24V GDI SOHC"/>
    <s v="5FNYF6H31NB104184"/>
    <n v="227314"/>
    <n v="5"/>
    <n v="5"/>
    <n v="5"/>
    <n v="5"/>
    <n v="5"/>
    <n v="5"/>
    <n v="5"/>
    <x v="29"/>
    <x v="0"/>
  </r>
  <r>
    <x v="5"/>
    <x v="0"/>
    <s v="Clarity Plug-In Hybrid Base"/>
    <x v="0"/>
    <n v="27458"/>
    <n v="4.9000000000000004"/>
    <n v="1532"/>
    <s v="Platinum White Pearl"/>
    <s v="Beige"/>
    <x v="1"/>
    <m/>
    <x v="1"/>
    <s v="Automatic CVT"/>
    <s v="1.5L I4 16V MPFI DOHC Hybrid"/>
    <s v="JHMZC5F18MC000228"/>
    <s v="MC000228"/>
    <n v="27113"/>
    <n v="2"/>
    <n v="0"/>
    <n v="2"/>
    <n v="1"/>
    <n v="0"/>
    <n v="0"/>
    <x v="29"/>
    <x v="0"/>
  </r>
  <r>
    <x v="3"/>
    <x v="0"/>
    <s v="Accord Sport 2.0T"/>
    <x v="1"/>
    <n v="35150"/>
    <n v="5"/>
    <n v="1571"/>
    <s v="Sonic Gray Pearl"/>
    <s v="Black"/>
    <x v="1"/>
    <s v="22-32"/>
    <x v="0"/>
    <s v="10-Speed Automatic"/>
    <s v="2.0L I4 16V GDI DOHC Turbo"/>
    <s v="1HGCV2F32NA024878"/>
    <s v="H221464"/>
    <n v="10"/>
    <n v="5"/>
    <n v="5"/>
    <n v="5"/>
    <n v="5"/>
    <n v="5"/>
    <n v="5"/>
    <x v="29"/>
    <x v="0"/>
  </r>
  <r>
    <x v="3"/>
    <x v="0"/>
    <s v="Accord Hybrid Sport"/>
    <x v="1"/>
    <n v="32560"/>
    <n v="4.2"/>
    <n v="1578"/>
    <s v="Sonic Gray Pearl"/>
    <s v="Black"/>
    <x v="1"/>
    <s v="44-41"/>
    <x v="1"/>
    <s v="Variable"/>
    <s v="Gas/Electric I-4 2.0 L/122"/>
    <s v="1HGCV3F26NA046038"/>
    <n v="2221131"/>
    <n v="3"/>
    <n v="4.9000000000000004"/>
    <n v="5"/>
    <n v="5"/>
    <n v="4.9000000000000004"/>
    <n v="4.9000000000000004"/>
    <n v="5"/>
    <x v="29"/>
    <x v="0"/>
  </r>
  <r>
    <x v="3"/>
    <x v="0"/>
    <s v="Accord Sport 2.0T"/>
    <x v="1"/>
    <n v="35150"/>
    <n v="4.9000000000000004"/>
    <n v="3178"/>
    <s v="Still Night Pearl"/>
    <s v="Black"/>
    <x v="1"/>
    <s v="22-32"/>
    <x v="0"/>
    <s v="10-Speed Automatic"/>
    <s v="2.0L I4 16V GDI DOHC Turbo"/>
    <s v="1HGCV2F39NA019757"/>
    <s v="NA019757"/>
    <n v="10"/>
    <n v="5"/>
    <n v="5"/>
    <n v="5"/>
    <n v="5"/>
    <n v="5"/>
    <n v="5"/>
    <x v="29"/>
    <x v="0"/>
  </r>
  <r>
    <x v="7"/>
    <x v="0"/>
    <s v="CR-V EX-L"/>
    <x v="1"/>
    <n v="36900"/>
    <n v="5"/>
    <n v="3634"/>
    <s v="Platinum White Pearl"/>
    <s v="Black"/>
    <x v="0"/>
    <m/>
    <x v="0"/>
    <s v="Automatic CVT"/>
    <s v="1.5L I4 16V GDI DOHC Turbo"/>
    <s v="5J6RS4H79PL002570"/>
    <n v="64375"/>
    <n v="1"/>
    <n v="5"/>
    <n v="5"/>
    <n v="5"/>
    <n v="4"/>
    <n v="4"/>
    <n v="5"/>
    <x v="29"/>
    <x v="0"/>
  </r>
  <r>
    <x v="3"/>
    <x v="0"/>
    <s v="Pilot Special Edition"/>
    <x v="1"/>
    <n v="44205"/>
    <n v="5"/>
    <n v="961"/>
    <s v="Lunar Silver Metallic"/>
    <s v="Gray"/>
    <x v="0"/>
    <s v="19-26"/>
    <x v="0"/>
    <s v="9-Speed Automatic"/>
    <s v="3.5L V6 24V GDI SOHC"/>
    <s v="5FNYF6H21NB080105"/>
    <s v="40550-01"/>
    <n v="7"/>
    <n v="5"/>
    <n v="5"/>
    <n v="5"/>
    <n v="5"/>
    <n v="5"/>
    <n v="5"/>
    <x v="29"/>
    <x v="0"/>
  </r>
  <r>
    <x v="3"/>
    <x v="0"/>
    <s v="Ridgeline RTL-E"/>
    <x v="1"/>
    <n v="45760"/>
    <n v="5"/>
    <n v="1571"/>
    <s v="Platinum White Pearl"/>
    <s v="Black"/>
    <x v="0"/>
    <s v="18-24"/>
    <x v="0"/>
    <s v="9-Speed Automatic"/>
    <s v="3.5L V6 24V GDI SOHC"/>
    <s v="5FPYK3F76NB034964"/>
    <s v="H221085"/>
    <n v="12"/>
    <n v="5"/>
    <n v="4.9000000000000004"/>
    <n v="4.9000000000000004"/>
    <n v="4.3"/>
    <n v="4.7"/>
    <n v="5"/>
    <x v="29"/>
    <x v="0"/>
  </r>
  <r>
    <x v="14"/>
    <x v="0"/>
    <s v="Civic LX"/>
    <x v="0"/>
    <n v="8900"/>
    <n v="5"/>
    <n v="7642"/>
    <s v="Crystal Black Pearl"/>
    <s v="Gray"/>
    <x v="1"/>
    <s v="25-36"/>
    <x v="0"/>
    <s v="5-Speed Automatic"/>
    <s v="1.8L I4 16V MPFI SOHC"/>
    <s v="2HGFA1F57AH542324"/>
    <s v="PH513710AA"/>
    <n v="61155"/>
    <n v="4.4000000000000004"/>
    <n v="4.5"/>
    <n v="4.5"/>
    <n v="4.7"/>
    <n v="4.5999999999999996"/>
    <n v="4.9000000000000004"/>
    <x v="29"/>
    <x v="0"/>
  </r>
  <r>
    <x v="3"/>
    <x v="0"/>
    <s v="Pilot Special Edition"/>
    <x v="1"/>
    <n v="44205"/>
    <n v="5"/>
    <n v="961"/>
    <s v="Lunar Silver Metallic"/>
    <s v="Gray"/>
    <x v="0"/>
    <s v="19-26"/>
    <x v="0"/>
    <s v="9-Speed Automatic"/>
    <s v="3.5L V6 24V GDI SOHC"/>
    <s v="5FNYF6H20NB075686"/>
    <s v="40550-06"/>
    <n v="7"/>
    <n v="5"/>
    <n v="5"/>
    <n v="5"/>
    <n v="5"/>
    <n v="5"/>
    <n v="5"/>
    <x v="29"/>
    <x v="0"/>
  </r>
  <r>
    <x v="7"/>
    <x v="0"/>
    <s v="Ridgeline RTL-E"/>
    <x v="1"/>
    <n v="46025"/>
    <n v="4.2"/>
    <n v="1578"/>
    <s v="Obsidian Blue Pearl"/>
    <s v="Gray"/>
    <x v="0"/>
    <s v="18-24"/>
    <x v="0"/>
    <s v="Automatic"/>
    <s v="Regular Unleaded V-6 3.5 L/212"/>
    <s v="A104127400017"/>
    <s v="A104127400017"/>
    <n v="5"/>
    <n v="5"/>
    <n v="4.8"/>
    <n v="4.8"/>
    <n v="4.2"/>
    <n v="5"/>
    <n v="5"/>
    <x v="29"/>
    <x v="0"/>
  </r>
  <r>
    <x v="3"/>
    <x v="0"/>
    <s v="CR-V EX-L"/>
    <x v="1"/>
    <n v="35040"/>
    <n v="4.5"/>
    <n v="3416"/>
    <s v="White"/>
    <s v="White"/>
    <x v="0"/>
    <s v="27-32"/>
    <x v="0"/>
    <s v="Automatic CVT"/>
    <s v="1.5L I4 16V GDI DOHC Turbo"/>
    <s v="2HKRW2H81NH659176"/>
    <s v="NH659176"/>
    <n v="35"/>
    <n v="4.9000000000000004"/>
    <n v="4.8"/>
    <n v="4.7"/>
    <n v="4.8"/>
    <n v="4.7"/>
    <n v="4.9000000000000004"/>
    <x v="29"/>
    <x v="0"/>
  </r>
  <r>
    <x v="3"/>
    <x v="0"/>
    <s v="Accord Hybrid Sport"/>
    <x v="1"/>
    <n v="32560"/>
    <n v="4.5"/>
    <n v="3416"/>
    <s v="Platinum White Pearl"/>
    <s v="Black"/>
    <x v="1"/>
    <s v="44-41"/>
    <x v="1"/>
    <s v="Automatic CVT"/>
    <s v="2.0L I4 16V MPFI DOHC Hybrid"/>
    <s v="1HGCV3F26NA048176"/>
    <n v="227375"/>
    <n v="5"/>
    <n v="4.9000000000000004"/>
    <n v="5"/>
    <n v="5"/>
    <n v="4.9000000000000004"/>
    <n v="4.9000000000000004"/>
    <n v="5"/>
    <x v="29"/>
    <x v="0"/>
  </r>
  <r>
    <x v="7"/>
    <x v="0"/>
    <s v="Pilot Sport"/>
    <x v="1"/>
    <n v="42595"/>
    <n v="5"/>
    <n v="7119"/>
    <s v="Crystal Black Pearl"/>
    <s v="Black"/>
    <x v="0"/>
    <m/>
    <x v="0"/>
    <s v="Automatic"/>
    <s v="3.5L V6 24V GDI DOHC"/>
    <s v="5FNYG1H34PB003546"/>
    <s v="PB003546"/>
    <n v="5"/>
    <n v="2"/>
    <n v="0"/>
    <n v="2"/>
    <n v="1"/>
    <n v="0"/>
    <n v="0"/>
    <x v="29"/>
    <x v="0"/>
  </r>
  <r>
    <x v="7"/>
    <x v="0"/>
    <s v="CR-V EX-L"/>
    <x v="1"/>
    <n v="36900"/>
    <n v="4.9000000000000004"/>
    <n v="1611"/>
    <s v="Platinum White Pearl"/>
    <s v="Gray"/>
    <x v="0"/>
    <m/>
    <x v="0"/>
    <s v="Automatic CVT"/>
    <s v="1.5L I4 16V GDI DOHC Turbo"/>
    <s v="5J6RS4H76PL000047"/>
    <s v="PL000047S"/>
    <n v="3"/>
    <n v="5"/>
    <n v="5"/>
    <n v="5"/>
    <n v="4"/>
    <n v="4"/>
    <n v="5"/>
    <x v="29"/>
    <x v="0"/>
  </r>
  <r>
    <x v="7"/>
    <x v="0"/>
    <s v="Odyssey Elite"/>
    <x v="1"/>
    <n v="51310"/>
    <n v="5"/>
    <n v="1571"/>
    <s v="Platinum White Pearl"/>
    <s v="Beige"/>
    <x v="1"/>
    <m/>
    <x v="0"/>
    <s v="10-Speed Automatic"/>
    <s v="3.5L V6 24V GDI SOHC"/>
    <s v="5FNRL6H91PB020595"/>
    <s v="H23147"/>
    <n v="10"/>
    <n v="5"/>
    <n v="5"/>
    <n v="4"/>
    <n v="4"/>
    <n v="4"/>
    <n v="5"/>
    <x v="29"/>
    <x v="0"/>
  </r>
  <r>
    <x v="7"/>
    <x v="0"/>
    <s v="CR-V Hybrid Sport Touring"/>
    <x v="1"/>
    <n v="40240"/>
    <n v="5"/>
    <n v="7119"/>
    <s v="Still Night Pearl"/>
    <s v="Black"/>
    <x v="0"/>
    <m/>
    <x v="1"/>
    <s v="Automatic CVT"/>
    <s v="2.0L I4 16V GDI DOHC Hybrid"/>
    <s v="2HKRS6H99PH800915"/>
    <s v="PH800915"/>
    <n v="5"/>
    <n v="5"/>
    <n v="3"/>
    <n v="4"/>
    <n v="4"/>
    <n v="5"/>
    <n v="5"/>
    <x v="29"/>
    <x v="0"/>
  </r>
  <r>
    <x v="7"/>
    <x v="0"/>
    <s v="CR-V Hybrid Sport Touring"/>
    <x v="1"/>
    <n v="39845"/>
    <n v="4.9000000000000004"/>
    <n v="767"/>
    <s v="Lunar Silver Metallic"/>
    <s v="Black"/>
    <x v="0"/>
    <m/>
    <x v="1"/>
    <s v="‚Äì"/>
    <s v="2.0L I4 16V GDI DOHC Hybrid"/>
    <s v="2HKRS6H90PH805758"/>
    <s v="PH805758"/>
    <n v="5"/>
    <n v="5"/>
    <n v="3"/>
    <n v="4"/>
    <n v="4"/>
    <n v="5"/>
    <n v="5"/>
    <x v="29"/>
    <x v="0"/>
  </r>
  <r>
    <x v="7"/>
    <x v="0"/>
    <s v="Civic Si"/>
    <x v="1"/>
    <n v="29195"/>
    <n v="4.2"/>
    <n v="1578"/>
    <s v="Platinum White Pearl"/>
    <s v="Black/Red"/>
    <x v="1"/>
    <s v="27-37"/>
    <x v="0"/>
    <s v="Manual"/>
    <s v="Intercooled Turbo Premium Unleaded I-4 1.5 L/91"/>
    <s v="A014128300064"/>
    <s v="A014128300064"/>
    <n v="5"/>
    <n v="2"/>
    <n v="0"/>
    <n v="2"/>
    <n v="1"/>
    <n v="0"/>
    <n v="0"/>
    <x v="29"/>
    <x v="0"/>
  </r>
  <r>
    <x v="7"/>
    <x v="0"/>
    <s v="HR-V LX"/>
    <x v="1"/>
    <n v="26790"/>
    <n v="4.8"/>
    <n v="4583"/>
    <s v="Platinum White Pearl"/>
    <s v="Gray"/>
    <x v="0"/>
    <m/>
    <x v="0"/>
    <s v="Automatic CVT"/>
    <s v="2.0L I4 16V GDI DOHC"/>
    <s v="3CZRZ2H35PM717423"/>
    <s v="PM717423"/>
    <n v="4"/>
    <n v="4"/>
    <n v="5"/>
    <n v="4"/>
    <n v="5"/>
    <n v="5"/>
    <n v="5"/>
    <x v="29"/>
    <x v="0"/>
  </r>
  <r>
    <x v="3"/>
    <x v="0"/>
    <s v="Ridgeline Black Edition"/>
    <x v="1"/>
    <n v="47260"/>
    <n v="4.5"/>
    <n v="3416"/>
    <s v="Sonic Gray Pearl"/>
    <s v="Black"/>
    <x v="0"/>
    <s v="18-24"/>
    <x v="0"/>
    <s v="9-Speed Automatic"/>
    <s v="3.5L V6 24V GDI SOHC"/>
    <s v="5FPYK3F84NB031358"/>
    <n v="226773"/>
    <n v="10"/>
    <n v="5"/>
    <n v="4.9000000000000004"/>
    <n v="4.9000000000000004"/>
    <n v="4.3"/>
    <n v="4.7"/>
    <n v="5"/>
    <x v="29"/>
    <x v="0"/>
  </r>
  <r>
    <x v="3"/>
    <x v="0"/>
    <s v="Accord Hybrid Sport"/>
    <x v="1"/>
    <n v="32560"/>
    <n v="4.5"/>
    <n v="3416"/>
    <s v="Sonic Gray Pearl"/>
    <s v="Black"/>
    <x v="1"/>
    <s v="44-41"/>
    <x v="1"/>
    <s v="Automatic CVT"/>
    <s v="2.0L I4 16V MPFI DOHC Hybrid"/>
    <s v="1HGCV3F29NA048026"/>
    <n v="227374"/>
    <n v="101"/>
    <n v="4.9000000000000004"/>
    <n v="5"/>
    <n v="5"/>
    <n v="4.9000000000000004"/>
    <n v="4.9000000000000004"/>
    <n v="5"/>
    <x v="29"/>
    <x v="0"/>
  </r>
  <r>
    <x v="7"/>
    <x v="0"/>
    <s v="Pilot Elite"/>
    <x v="1"/>
    <n v="53375"/>
    <n v="5"/>
    <n v="7119"/>
    <s v="Modern Steel Metallic"/>
    <s v="Black"/>
    <x v="0"/>
    <m/>
    <x v="0"/>
    <s v="Automatic"/>
    <s v="3.5L V6 24V GDI DOHC"/>
    <s v="5FNYG1H88PB005487"/>
    <s v="PB005487"/>
    <n v="4"/>
    <n v="2"/>
    <n v="0"/>
    <n v="2"/>
    <n v="1"/>
    <n v="0"/>
    <n v="0"/>
    <x v="29"/>
    <x v="0"/>
  </r>
  <r>
    <x v="3"/>
    <x v="0"/>
    <s v="Accord Sport 1.5T"/>
    <x v="1"/>
    <n v="30075"/>
    <n v="4.7"/>
    <n v="4911"/>
    <s v="Crystal Black Pearl"/>
    <s v="Black"/>
    <x v="1"/>
    <s v="29-35"/>
    <x v="0"/>
    <s v="Automatic CVT"/>
    <s v="1.5L I4 16V GDI DOHC Turbo"/>
    <s v="1HGCV1F35NA118117"/>
    <s v="NA118117"/>
    <n v="15"/>
    <n v="5"/>
    <n v="5"/>
    <n v="5"/>
    <n v="5"/>
    <n v="5"/>
    <n v="5"/>
    <x v="29"/>
    <x v="0"/>
  </r>
  <r>
    <x v="7"/>
    <x v="0"/>
    <s v="Odyssey Touring"/>
    <x v="1"/>
    <n v="46290"/>
    <n v="4.2"/>
    <n v="1578"/>
    <s v="Platinum White Pearl"/>
    <s v="Beige"/>
    <x v="1"/>
    <s v="19-28"/>
    <x v="0"/>
    <s v="Automatic"/>
    <s v="Regular Unleaded V-6 3.5 L/212"/>
    <s v="5FNRL6H84PB019559"/>
    <n v="223106"/>
    <n v="5"/>
    <n v="5"/>
    <n v="5"/>
    <n v="4"/>
    <n v="4"/>
    <n v="4"/>
    <n v="5"/>
    <x v="29"/>
    <x v="0"/>
  </r>
  <r>
    <x v="3"/>
    <x v="0"/>
    <s v="CR-V EX"/>
    <x v="1"/>
    <n v="31635"/>
    <n v="4.5"/>
    <n v="3416"/>
    <s v="Aegean Blue Metallic"/>
    <s v="Black"/>
    <x v="0"/>
    <s v="27-32"/>
    <x v="0"/>
    <s v="Automatic CVT"/>
    <s v="1.5L I4 16V GDI DOHC Turbo"/>
    <s v="7FARW2H52NE014061"/>
    <n v="226208"/>
    <n v="3630"/>
    <n v="4.9000000000000004"/>
    <n v="4.8"/>
    <n v="4.7"/>
    <n v="4.8"/>
    <n v="4.7"/>
    <n v="4.9000000000000004"/>
    <x v="29"/>
    <x v="0"/>
  </r>
  <r>
    <x v="5"/>
    <x v="0"/>
    <s v="Clarity Plug-In Hybrid Base"/>
    <x v="1"/>
    <n v="27900"/>
    <n v="4.5"/>
    <n v="3416"/>
    <s v="White"/>
    <s v="White"/>
    <x v="1"/>
    <m/>
    <x v="1"/>
    <s v="Automatic CVT"/>
    <s v="1.5L I4 16V MPFI DOHC Hybrid"/>
    <s v="JHMZC5F10MC000627"/>
    <s v="H24449"/>
    <n v="17484"/>
    <n v="2"/>
    <n v="0"/>
    <n v="2"/>
    <n v="1"/>
    <n v="0"/>
    <n v="0"/>
    <x v="29"/>
    <x v="0"/>
  </r>
  <r>
    <x v="3"/>
    <x v="0"/>
    <s v="HR-V Sport"/>
    <x v="1"/>
    <n v="26545"/>
    <n v="4.5"/>
    <n v="3416"/>
    <s v="Red"/>
    <s v="Black"/>
    <x v="0"/>
    <s v="26-31"/>
    <x v="0"/>
    <s v="Automatic CVT"/>
    <s v="1.8L I4 16V MPFI SOHC"/>
    <s v="3CZRU6H1XNM750239"/>
    <n v="225996"/>
    <n v="10"/>
    <n v="3.8"/>
    <n v="3.2"/>
    <n v="3.6"/>
    <n v="3.6"/>
    <n v="4.2"/>
    <n v="4.2"/>
    <x v="29"/>
    <x v="0"/>
  </r>
  <r>
    <x v="7"/>
    <x v="0"/>
    <s v="Pilot Elite"/>
    <x v="1"/>
    <n v="53375"/>
    <n v="5"/>
    <n v="7119"/>
    <s v="Crystal Black Pearl"/>
    <s v="Black"/>
    <x v="0"/>
    <m/>
    <x v="0"/>
    <s v="Automatic"/>
    <s v="3.5L V6 24V GDI DOHC"/>
    <s v="5FNYG1H87PB004072"/>
    <s v="PB004072"/>
    <n v="3"/>
    <n v="2"/>
    <n v="0"/>
    <n v="2"/>
    <n v="1"/>
    <n v="0"/>
    <n v="0"/>
    <x v="29"/>
    <x v="0"/>
  </r>
  <r>
    <x v="7"/>
    <x v="0"/>
    <s v="Ridgeline RTL-E"/>
    <x v="1"/>
    <n v="46420"/>
    <n v="4.7"/>
    <n v="4911"/>
    <s v="Sonic Gray Pearl"/>
    <s v="Black"/>
    <x v="0"/>
    <m/>
    <x v="0"/>
    <s v="Automatic"/>
    <s v="3.5L V6 24V GDI SOHC"/>
    <s v="5FPYK3F70PB010453"/>
    <s v="PB010453"/>
    <n v="15"/>
    <n v="5"/>
    <n v="4.8"/>
    <n v="4.8"/>
    <n v="4.2"/>
    <n v="5"/>
    <n v="5"/>
    <x v="29"/>
    <x v="0"/>
  </r>
  <r>
    <x v="7"/>
    <x v="0"/>
    <s v="Civic Si SI"/>
    <x v="1"/>
    <n v="29195"/>
    <n v="4.2"/>
    <n v="1578"/>
    <s v="Crystal Black Pearl"/>
    <s v="Black/Red"/>
    <x v="1"/>
    <s v="27-37"/>
    <x v="0"/>
    <s v="Manual"/>
    <s v="Intercooled Turbo Premium Unleaded I-4 1.5 L/91"/>
    <s v="2HGFE1E5XPH471425"/>
    <n v="223139"/>
    <n v="1"/>
    <n v="2"/>
    <n v="0"/>
    <n v="2"/>
    <n v="1"/>
    <n v="0"/>
    <n v="0"/>
    <x v="29"/>
    <x v="0"/>
  </r>
  <r>
    <x v="3"/>
    <x v="0"/>
    <s v="Pilot EX-L"/>
    <x v="1"/>
    <n v="44000"/>
    <n v="4.9000000000000004"/>
    <n v="767"/>
    <s v="Platinum White Pearl"/>
    <s v="Beige"/>
    <x v="4"/>
    <s v="19-26"/>
    <x v="0"/>
    <s v="9-Speed Automatic"/>
    <s v="3.5L V6 24V GDI SOHC"/>
    <s v="5FNYF6H58NB085327"/>
    <s v="NB085327"/>
    <n v="5"/>
    <n v="5"/>
    <n v="5"/>
    <n v="5"/>
    <n v="5"/>
    <n v="5"/>
    <n v="5"/>
    <x v="29"/>
    <x v="0"/>
  </r>
  <r>
    <x v="7"/>
    <x v="0"/>
    <s v="Civic Si"/>
    <x v="1"/>
    <n v="29195"/>
    <n v="4.2"/>
    <n v="1578"/>
    <s v="Platinum White Pearl"/>
    <s v="Black/Red"/>
    <x v="1"/>
    <s v="27-37"/>
    <x v="0"/>
    <s v="Manual"/>
    <s v="Intercooled Turbo Premium Unleaded I-4 1.5 L/91"/>
    <s v="A124127800044"/>
    <s v="A124127800044"/>
    <n v="5"/>
    <n v="2"/>
    <n v="0"/>
    <n v="2"/>
    <n v="1"/>
    <n v="0"/>
    <n v="0"/>
    <x v="29"/>
    <x v="0"/>
  </r>
  <r>
    <x v="3"/>
    <x v="0"/>
    <s v="Pilot Special Edition"/>
    <x v="1"/>
    <n v="44205"/>
    <n v="4.9000000000000004"/>
    <n v="767"/>
    <s v="Lunar Silver Metallic"/>
    <s v="Gray"/>
    <x v="4"/>
    <s v="19-26"/>
    <x v="0"/>
    <s v="9-Speed Automatic"/>
    <s v="3.5L V6 24V GDI SOHC"/>
    <s v="5FNYF6H21NB101406"/>
    <s v="NB101406"/>
    <n v="5"/>
    <n v="5"/>
    <n v="5"/>
    <n v="5"/>
    <n v="5"/>
    <n v="5"/>
    <n v="5"/>
    <x v="29"/>
    <x v="0"/>
  </r>
  <r>
    <x v="7"/>
    <x v="0"/>
    <s v="Ridgeline Black Edition"/>
    <x v="1"/>
    <n v="49380"/>
    <n v="5"/>
    <n v="1571"/>
    <s v="Sonic Gray Pearl"/>
    <s v="Black"/>
    <x v="0"/>
    <m/>
    <x v="0"/>
    <s v="9-Speed Automatic"/>
    <s v="3.5L V6 24V GDI SOHC"/>
    <s v="5FPYK3F82PB002427"/>
    <s v="H23052"/>
    <n v="11"/>
    <n v="5"/>
    <n v="4.8"/>
    <n v="4.8"/>
    <n v="4.2"/>
    <n v="5"/>
    <n v="5"/>
    <x v="29"/>
    <x v="0"/>
  </r>
  <r>
    <x v="7"/>
    <x v="0"/>
    <s v="CR-V Hybrid Sport Touring"/>
    <x v="1"/>
    <n v="39845"/>
    <n v="4.5999999999999996"/>
    <n v="652"/>
    <s v="Lunar Silver Metallic"/>
    <s v="Black"/>
    <x v="0"/>
    <m/>
    <x v="1"/>
    <s v="Automatic"/>
    <s v="2.0L I4 16V GDI DOHC Hybrid"/>
    <s v="2HKRS6H90PH801497"/>
    <s v="PH801497"/>
    <n v="5"/>
    <n v="5"/>
    <n v="3"/>
    <n v="4"/>
    <n v="4"/>
    <n v="5"/>
    <n v="5"/>
    <x v="29"/>
    <x v="0"/>
  </r>
  <r>
    <x v="7"/>
    <x v="0"/>
    <s v="Civic EX-L"/>
    <x v="1"/>
    <n v="28845"/>
    <n v="5"/>
    <n v="7119"/>
    <s v="Meteorite Gray Metallic"/>
    <s v="Black"/>
    <x v="1"/>
    <m/>
    <x v="0"/>
    <s v="Automatic CVT"/>
    <s v="1.5L I4 16V GDI DOHC Turbo"/>
    <s v="19XFL1H78PE002220"/>
    <s v="PE002220"/>
    <n v="40"/>
    <n v="2"/>
    <n v="0"/>
    <n v="2"/>
    <n v="1"/>
    <n v="0"/>
    <n v="0"/>
    <x v="29"/>
    <x v="0"/>
  </r>
  <r>
    <x v="7"/>
    <x v="0"/>
    <s v="CR-V Hybrid Sport Touring"/>
    <x v="1"/>
    <n v="40240"/>
    <n v="4.0999999999999996"/>
    <n v="1498"/>
    <s v="Platinum White Pearl"/>
    <s v="Gray"/>
    <x v="0"/>
    <s v="40-34"/>
    <x v="1"/>
    <s v="Variable"/>
    <s v="Gas/Electric I-4 2.0 L/122"/>
    <s v="2HKRS6H97PH800654"/>
    <n v="52031"/>
    <n v="5"/>
    <n v="5"/>
    <n v="3"/>
    <n v="4"/>
    <n v="4"/>
    <n v="5"/>
    <n v="5"/>
    <x v="29"/>
    <x v="0"/>
  </r>
  <r>
    <x v="3"/>
    <x v="0"/>
    <s v="CR-V Special Edition"/>
    <x v="1"/>
    <n v="30720"/>
    <n v="4.5"/>
    <n v="3416"/>
    <s v="Radiant Red Metallic"/>
    <s v="Black"/>
    <x v="0"/>
    <s v="27-32"/>
    <x v="0"/>
    <s v="Automatic CVT"/>
    <s v="1.5L I4 16V GDI DOHC Turbo"/>
    <s v="2HKRW2H74NH623389"/>
    <n v="226060"/>
    <n v="6373"/>
    <n v="4.9000000000000004"/>
    <n v="4.8"/>
    <n v="4.7"/>
    <n v="4.8"/>
    <n v="4.7"/>
    <n v="4.9000000000000004"/>
    <x v="29"/>
    <x v="0"/>
  </r>
  <r>
    <x v="3"/>
    <x v="0"/>
    <s v="Accord Sport 1.5T"/>
    <x v="1"/>
    <n v="30470"/>
    <n v="4.5"/>
    <n v="3416"/>
    <s v="Platinum White Pearl"/>
    <s v="Black"/>
    <x v="1"/>
    <s v="29-35"/>
    <x v="0"/>
    <s v="Automatic CVT"/>
    <s v="1.5L I4 16V GDI DOHC Turbo"/>
    <s v="1HGCV1F35NA061496"/>
    <n v="226721"/>
    <n v="5"/>
    <n v="5"/>
    <n v="5"/>
    <n v="5"/>
    <n v="5"/>
    <n v="5"/>
    <n v="5"/>
    <x v="29"/>
    <x v="0"/>
  </r>
  <r>
    <x v="7"/>
    <x v="0"/>
    <s v="Pilot Touring"/>
    <x v="1"/>
    <n v="50240"/>
    <n v="4.9000000000000004"/>
    <n v="3178"/>
    <s v="Platinum White Pearl"/>
    <s v="Black"/>
    <x v="0"/>
    <m/>
    <x v="0"/>
    <s v="10-Speed Automatic"/>
    <s v="3.5L V6 24V GDI DOHC"/>
    <s v="5FNYG1H73PB002360"/>
    <s v="PB002360"/>
    <n v="1"/>
    <n v="2"/>
    <n v="0"/>
    <n v="2"/>
    <n v="1"/>
    <n v="0"/>
    <n v="0"/>
    <x v="29"/>
    <x v="0"/>
  </r>
  <r>
    <x v="7"/>
    <x v="0"/>
    <s v="Pilot Elite"/>
    <x v="1"/>
    <n v="53830"/>
    <n v="5"/>
    <n v="7119"/>
    <s v="Platinum White Pearl"/>
    <s v="Gray"/>
    <x v="0"/>
    <m/>
    <x v="0"/>
    <s v="Automatic"/>
    <s v="3.5L V6 24V GDI DOHC"/>
    <s v="5FNYG1H83PB005767"/>
    <s v="PB005767"/>
    <n v="4"/>
    <n v="2"/>
    <n v="0"/>
    <n v="2"/>
    <n v="1"/>
    <n v="0"/>
    <n v="0"/>
    <x v="29"/>
    <x v="0"/>
  </r>
  <r>
    <x v="7"/>
    <x v="0"/>
    <s v="Ridgeline Black Edition"/>
    <x v="1"/>
    <s v="Not Priced"/>
    <n v="4.9000000000000004"/>
    <n v="295"/>
    <s v="Platinum White Pearl"/>
    <s v="Black"/>
    <x v="0"/>
    <m/>
    <x v="0"/>
    <s v="Automatic"/>
    <s v="3.5L V6 24V GDI SOHC"/>
    <s v="5FPYK3F89PB012923"/>
    <s v="PB012923"/>
    <n v="3"/>
    <n v="5"/>
    <n v="4.8"/>
    <n v="4.8"/>
    <n v="4.2"/>
    <n v="5"/>
    <n v="5"/>
    <x v="29"/>
    <x v="0"/>
  </r>
  <r>
    <x v="7"/>
    <x v="0"/>
    <s v="Passport TrailSport"/>
    <x v="1"/>
    <n v="45580"/>
    <n v="5"/>
    <n v="5331"/>
    <s v="Platinum White Pearl"/>
    <s v="Black"/>
    <x v="0"/>
    <m/>
    <x v="0"/>
    <s v="Automatic"/>
    <s v="3.5L V6 24V GDI SOHC"/>
    <s v="5FNYF8H60PB002917"/>
    <s v="PB002917"/>
    <n v="10"/>
    <n v="2"/>
    <n v="0"/>
    <n v="2"/>
    <n v="1"/>
    <n v="0"/>
    <n v="0"/>
    <x v="29"/>
    <x v="0"/>
  </r>
  <r>
    <x v="1"/>
    <x v="0"/>
    <s v="Passport Sport"/>
    <x v="0"/>
    <n v="26999"/>
    <n v="4.9000000000000004"/>
    <n v="611"/>
    <s v="Red"/>
    <s v="White"/>
    <x v="0"/>
    <s v="19-24"/>
    <x v="0"/>
    <s v="9-Speed Automatic"/>
    <s v="3.5L V6 24V GDI SOHC"/>
    <s v="5FNYF8H23KB016364"/>
    <s v="016364B"/>
    <n v="29763"/>
    <n v="4.8"/>
    <n v="4.7"/>
    <n v="4.7"/>
    <n v="4.5999999999999996"/>
    <n v="4.7"/>
    <n v="4.8"/>
    <x v="29"/>
    <x v="0"/>
  </r>
  <r>
    <x v="7"/>
    <x v="0"/>
    <s v="Pilot Sport"/>
    <x v="1"/>
    <n v="42545"/>
    <n v="4.8"/>
    <n v="4583"/>
    <s v="Obsidian Blue Pearl"/>
    <s v="Black"/>
    <x v="0"/>
    <m/>
    <x v="0"/>
    <s v="10-Speed Automatic"/>
    <s v="3.5L V6 24V GDI DOHC"/>
    <s v="5FNYG1H3XPB002238"/>
    <s v="PB002238"/>
    <n v="6"/>
    <n v="2"/>
    <n v="0"/>
    <n v="2"/>
    <n v="1"/>
    <n v="0"/>
    <n v="0"/>
    <x v="29"/>
    <x v="0"/>
  </r>
  <r>
    <x v="7"/>
    <x v="0"/>
    <s v="CR-V EX-L"/>
    <x v="1"/>
    <n v="36505"/>
    <n v="5"/>
    <n v="7642"/>
    <s v="Lunar Silver Metallic"/>
    <s v="Black"/>
    <x v="0"/>
    <m/>
    <x v="0"/>
    <s v="Automatic CVT"/>
    <s v="1.5L I4 16V GDI DOHC Turbo"/>
    <s v="5J6RS4H70PL000108"/>
    <s v="PL000108"/>
    <n v="40"/>
    <n v="5"/>
    <n v="5"/>
    <n v="5"/>
    <n v="4"/>
    <n v="4"/>
    <n v="5"/>
    <x v="29"/>
    <x v="0"/>
  </r>
  <r>
    <x v="3"/>
    <x v="0"/>
    <s v="Pilot Special Edition"/>
    <x v="1"/>
    <n v="44205"/>
    <n v="4.5"/>
    <n v="3416"/>
    <s v="Dark Cherry Pearl"/>
    <s v="Beige"/>
    <x v="0"/>
    <s v="19-26"/>
    <x v="0"/>
    <s v="9-Speed Automatic"/>
    <s v="3.5L V6 24V GDI SOHC"/>
    <s v="5FNYF6H2XNB100951"/>
    <n v="227285"/>
    <n v="8"/>
    <n v="5"/>
    <n v="5"/>
    <n v="5"/>
    <n v="5"/>
    <n v="5"/>
    <n v="5"/>
    <x v="29"/>
    <x v="0"/>
  </r>
  <r>
    <x v="7"/>
    <x v="0"/>
    <s v="Odyssey Elite"/>
    <x v="1"/>
    <n v="50765"/>
    <n v="5"/>
    <n v="5331"/>
    <s v="Crystal Black Pearl"/>
    <s v="Black"/>
    <x v="1"/>
    <m/>
    <x v="0"/>
    <s v="Automatic"/>
    <s v="3.5L V6 24V GDI SOHC"/>
    <s v="5FNRL6H96PB001895"/>
    <s v="PB001895"/>
    <n v="10"/>
    <n v="5"/>
    <n v="5"/>
    <n v="4"/>
    <n v="4"/>
    <n v="4"/>
    <n v="5"/>
    <x v="29"/>
    <x v="0"/>
  </r>
  <r>
    <x v="7"/>
    <x v="0"/>
    <s v="CR-V Hybrid Sport Touring"/>
    <x v="1"/>
    <n v="40240"/>
    <n v="4.9000000000000004"/>
    <n v="1611"/>
    <s v="Urban Gray Pearl"/>
    <s v="Black"/>
    <x v="0"/>
    <m/>
    <x v="1"/>
    <s v="Automatic CVT"/>
    <s v="2.0L I4 16V GDI DOHC Hybrid"/>
    <s v="7FARS6H94PE001532"/>
    <s v="PE001532S"/>
    <n v="5"/>
    <n v="5"/>
    <n v="3"/>
    <n v="4"/>
    <n v="4"/>
    <n v="5"/>
    <n v="5"/>
    <x v="29"/>
    <x v="0"/>
  </r>
  <r>
    <x v="7"/>
    <x v="0"/>
    <s v="CR-V Hybrid Sport"/>
    <x v="1"/>
    <n v="35590"/>
    <n v="4.5999999999999996"/>
    <n v="652"/>
    <s v="WX / WX"/>
    <s v="Black"/>
    <x v="0"/>
    <m/>
    <x v="1"/>
    <s v="Automatic"/>
    <s v="2.0L I4 16V GDI DOHC Hybrid"/>
    <s v="2HKRS6H58PH805049"/>
    <s v="PH805049"/>
    <n v="6"/>
    <n v="5"/>
    <n v="3"/>
    <n v="4"/>
    <n v="4"/>
    <n v="5"/>
    <n v="5"/>
    <x v="29"/>
    <x v="0"/>
  </r>
  <r>
    <x v="7"/>
    <x v="0"/>
    <s v="HR-V EX-L"/>
    <x v="1"/>
    <n v="30695"/>
    <n v="4.8"/>
    <n v="4583"/>
    <s v="Crystal Black Pearl"/>
    <s v="Black"/>
    <x v="4"/>
    <m/>
    <x v="0"/>
    <s v="Automatic CVT"/>
    <s v="2.0L I4 16V GDI DOHC"/>
    <s v="3CZRZ2H73PM729203"/>
    <s v="PM729203"/>
    <n v="4"/>
    <n v="4"/>
    <n v="5"/>
    <n v="4"/>
    <n v="5"/>
    <n v="5"/>
    <n v="5"/>
    <x v="29"/>
    <x v="0"/>
  </r>
  <r>
    <x v="7"/>
    <x v="0"/>
    <s v="CR-V Hybrid Sport Touring"/>
    <x v="1"/>
    <n v="39845"/>
    <n v="4.7"/>
    <n v="4911"/>
    <s v="Lunar Silver Metallic"/>
    <s v="Black"/>
    <x v="0"/>
    <m/>
    <x v="1"/>
    <s v="Automatic CVT"/>
    <s v="2.0L I4 16V GDI DOHC Hybrid"/>
    <s v="2HKRS6H97PH803537"/>
    <s v="PH803537"/>
    <n v="4"/>
    <n v="5"/>
    <n v="3"/>
    <n v="4"/>
    <n v="4"/>
    <n v="5"/>
    <n v="5"/>
    <x v="29"/>
    <x v="0"/>
  </r>
  <r>
    <x v="3"/>
    <x v="0"/>
    <s v="Passport TrailSport"/>
    <x v="1"/>
    <n v="44265"/>
    <n v="5"/>
    <n v="1571"/>
    <s v="Black"/>
    <s v="Black"/>
    <x v="0"/>
    <s v="19-24"/>
    <x v="0"/>
    <s v="9-Speed Automatic"/>
    <s v="3.5L V6 24V GDI SOHC"/>
    <s v="5FNYF8H68NB030977"/>
    <s v="H221321"/>
    <n v="3247"/>
    <n v="5"/>
    <n v="5"/>
    <n v="4.9000000000000004"/>
    <n v="5"/>
    <n v="4.9000000000000004"/>
    <n v="5"/>
    <x v="29"/>
    <x v="0"/>
  </r>
  <r>
    <x v="7"/>
    <x v="0"/>
    <s v="Civic Si Si"/>
    <x v="1"/>
    <n v="29595"/>
    <n v="4.0999999999999996"/>
    <n v="1498"/>
    <s v="Crystal Black Pearl"/>
    <s v="Black/Red"/>
    <x v="1"/>
    <s v="27-37"/>
    <x v="0"/>
    <s v="Manual"/>
    <s v="Intercooled Turbo Premium Unleaded I-4 1.5 L/91"/>
    <s v="2HGFE1E58PH471701"/>
    <n v="52154"/>
    <n v="5"/>
    <n v="2"/>
    <n v="0"/>
    <n v="2"/>
    <n v="1"/>
    <n v="0"/>
    <n v="0"/>
    <x v="29"/>
    <x v="0"/>
  </r>
  <r>
    <x v="7"/>
    <x v="0"/>
    <s v="Pilot Elite"/>
    <x v="1"/>
    <n v="53830"/>
    <n v="4.8"/>
    <n v="4583"/>
    <s v="White Diamond Pearl"/>
    <s v="Gray"/>
    <x v="4"/>
    <m/>
    <x v="0"/>
    <s v="10-Speed Automatic"/>
    <s v="3.5L V6 24V GDI DOHC"/>
    <s v="5FNYG1H89PB005739"/>
    <s v="PB005739"/>
    <n v="4"/>
    <n v="2"/>
    <n v="0"/>
    <n v="2"/>
    <n v="1"/>
    <n v="0"/>
    <n v="0"/>
    <x v="29"/>
    <x v="0"/>
  </r>
  <r>
    <x v="22"/>
    <x v="0"/>
    <s v="Accord SE"/>
    <x v="0"/>
    <n v="2991"/>
    <n v="4.5"/>
    <n v="21"/>
    <s v="Silver"/>
    <s v="Gray"/>
    <x v="1"/>
    <s v="24-34"/>
    <x v="0"/>
    <s v="5-Speed Automatic"/>
    <s v="2.4L I4 16V MPFI DOHC"/>
    <s v="1HGCM56347A114993"/>
    <s v="7A114993"/>
    <n v="259029"/>
    <n v="4.5"/>
    <n v="4.4000000000000004"/>
    <n v="4.5"/>
    <n v="4.5999999999999996"/>
    <n v="4.4000000000000004"/>
    <n v="4.7"/>
    <x v="29"/>
    <x v="0"/>
  </r>
  <r>
    <x v="7"/>
    <x v="0"/>
    <s v="Pilot Touring"/>
    <x v="1"/>
    <n v="49845"/>
    <n v="5"/>
    <n v="7119"/>
    <s v="Lunar Silver Metallic"/>
    <s v="Gray"/>
    <x v="0"/>
    <m/>
    <x v="0"/>
    <s v="Automatic"/>
    <s v="3.5L V6 24V GDI DOHC"/>
    <s v="5FNYG1H74PB001797"/>
    <s v="PB001797"/>
    <n v="10"/>
    <n v="2"/>
    <n v="0"/>
    <n v="2"/>
    <n v="1"/>
    <n v="0"/>
    <n v="0"/>
    <x v="29"/>
    <x v="0"/>
  </r>
  <r>
    <x v="3"/>
    <x v="0"/>
    <s v="Accord Hybrid Sport"/>
    <x v="1"/>
    <n v="32165"/>
    <n v="4.2"/>
    <n v="1578"/>
    <s v="Crystal Black Pearl"/>
    <s v="Black"/>
    <x v="1"/>
    <s v="44-41"/>
    <x v="1"/>
    <s v="Variable"/>
    <s v="Gas/Electric I-4 2.0 L/122"/>
    <s v="1HGCV3F20NA034953"/>
    <n v="2221023"/>
    <n v="5"/>
    <n v="4.9000000000000004"/>
    <n v="5"/>
    <n v="5"/>
    <n v="4.9000000000000004"/>
    <n v="4.9000000000000004"/>
    <n v="5"/>
    <x v="29"/>
    <x v="0"/>
  </r>
  <r>
    <x v="7"/>
    <x v="0"/>
    <s v="CR-V Hybrid Sport Touring"/>
    <x v="1"/>
    <n v="39845"/>
    <n v="4.2"/>
    <n v="1578"/>
    <s v="Still Night Pearl"/>
    <s v="Black"/>
    <x v="0"/>
    <s v="40-34"/>
    <x v="1"/>
    <s v="Variable"/>
    <s v="Gas/Electric I-4 2.0 L/122"/>
    <s v="A014128300033"/>
    <s v="A014128300033"/>
    <n v="5"/>
    <n v="5"/>
    <n v="3"/>
    <n v="4"/>
    <n v="4"/>
    <n v="5"/>
    <n v="5"/>
    <x v="29"/>
    <x v="0"/>
  </r>
  <r>
    <x v="7"/>
    <x v="0"/>
    <s v="Pilot Sport"/>
    <x v="1"/>
    <n v="43455"/>
    <n v="5"/>
    <n v="5331"/>
    <s v="Platinum White Pearl"/>
    <s v="Black"/>
    <x v="0"/>
    <m/>
    <x v="0"/>
    <s v="Automatic"/>
    <s v="3.5L V6 24V GDI DOHC"/>
    <s v="5FNYG1H32PB002072"/>
    <s v="PB002072"/>
    <n v="10"/>
    <n v="2"/>
    <n v="0"/>
    <n v="2"/>
    <n v="1"/>
    <n v="0"/>
    <n v="0"/>
    <x v="29"/>
    <x v="0"/>
  </r>
  <r>
    <x v="6"/>
    <x v="0"/>
    <s v="Civic EX"/>
    <x v="0"/>
    <n v="10995"/>
    <n v="4.9000000000000004"/>
    <n v="95"/>
    <s v="Galaxy Gray Metallic"/>
    <s v="Gray"/>
    <x v="1"/>
    <s v="25-36"/>
    <x v="0"/>
    <s v="Automatic"/>
    <s v="1.8L SOHC MPFI 16-valve i-VTEC I4 engine"/>
    <s v="2HGFA16818H506889"/>
    <n v="44544"/>
    <n v="107511"/>
    <n v="4.2"/>
    <n v="4.4000000000000004"/>
    <n v="4.3"/>
    <n v="4.5"/>
    <n v="4.5"/>
    <n v="4.7"/>
    <x v="29"/>
    <x v="0"/>
  </r>
  <r>
    <x v="7"/>
    <x v="0"/>
    <s v="Pilot Touring"/>
    <x v="1"/>
    <n v="49895"/>
    <n v="4.2"/>
    <n v="1578"/>
    <s v="Modern Steel Metallic"/>
    <s v="Black"/>
    <x v="0"/>
    <s v="19-25"/>
    <x v="0"/>
    <s v="Automatic"/>
    <s v="Premium Unleaded V-6 3.5 L/212"/>
    <s v="5FNYG1H74PB007034"/>
    <n v="223224"/>
    <n v="0"/>
    <n v="2"/>
    <n v="0"/>
    <n v="2"/>
    <n v="1"/>
    <n v="0"/>
    <n v="0"/>
    <x v="29"/>
    <x v="0"/>
  </r>
  <r>
    <x v="7"/>
    <x v="0"/>
    <s v="Pilot EX-L 7-Passenger"/>
    <x v="1"/>
    <n v="45645"/>
    <n v="4.5"/>
    <n v="3416"/>
    <s v="Obsidian Blue Pearl"/>
    <s v="Gray"/>
    <x v="0"/>
    <m/>
    <x v="0"/>
    <s v="10-Speed Automatic"/>
    <s v="3.5L V6 24V GDI DOHC"/>
    <s v="5FNYG1H55PB002522"/>
    <n v="235346"/>
    <n v="10"/>
    <n v="2"/>
    <n v="0"/>
    <n v="2"/>
    <n v="1"/>
    <n v="0"/>
    <n v="0"/>
    <x v="29"/>
    <x v="0"/>
  </r>
  <r>
    <x v="3"/>
    <x v="0"/>
    <s v="Passport Elite"/>
    <x v="0"/>
    <n v="42592"/>
    <n v="4.9000000000000004"/>
    <n v="295"/>
    <s v="Sonic Gray Pearl"/>
    <s v="Black"/>
    <x v="0"/>
    <s v="19-24"/>
    <x v="0"/>
    <s v="9-Speed Automatic"/>
    <s v="3.5L V6 24V GDI SOHC"/>
    <s v="5FNYF8H01NB002398"/>
    <s v="NB002398"/>
    <n v="16275"/>
    <n v="5"/>
    <n v="5"/>
    <n v="4.9000000000000004"/>
    <n v="5"/>
    <n v="4.9000000000000004"/>
    <n v="5"/>
    <x v="29"/>
    <x v="0"/>
  </r>
  <r>
    <x v="7"/>
    <x v="0"/>
    <s v="Pilot Touring"/>
    <x v="1"/>
    <n v="50350"/>
    <n v="4.0999999999999996"/>
    <n v="1498"/>
    <s v="Platinum White Pearl"/>
    <s v="Black"/>
    <x v="0"/>
    <s v="19-25"/>
    <x v="0"/>
    <s v="Automatic"/>
    <s v="Premium Unleaded V-6 3.5 L/212"/>
    <s v="5FNYG1H75PB000934"/>
    <n v="52163"/>
    <n v="5"/>
    <n v="2"/>
    <n v="0"/>
    <n v="2"/>
    <n v="1"/>
    <n v="0"/>
    <n v="0"/>
    <x v="29"/>
    <x v="0"/>
  </r>
  <r>
    <x v="7"/>
    <x v="0"/>
    <s v="Pilot Touring"/>
    <x v="1"/>
    <n v="49895"/>
    <n v="4.8"/>
    <n v="4583"/>
    <s v="Modern Steel Metallic"/>
    <s v="Black"/>
    <x v="4"/>
    <m/>
    <x v="0"/>
    <s v="10-Speed Automatic"/>
    <s v="3.5L V6 24V GDI DOHC"/>
    <s v="5FNYG1H79PB006994"/>
    <s v="PB006994"/>
    <n v="4"/>
    <n v="2"/>
    <n v="0"/>
    <n v="2"/>
    <n v="1"/>
    <n v="0"/>
    <n v="0"/>
    <x v="29"/>
    <x v="0"/>
  </r>
  <r>
    <x v="7"/>
    <x v="0"/>
    <s v="Pilot Elite"/>
    <x v="1"/>
    <n v="53375"/>
    <n v="4.8"/>
    <n v="4583"/>
    <s v="Crystal Black Pearl"/>
    <s v="Black"/>
    <x v="4"/>
    <m/>
    <x v="0"/>
    <s v="10-Speed Automatic"/>
    <s v="3.5L V6 24V GDI DOHC"/>
    <s v="5FNYG1H82PB007168"/>
    <s v="PB007168"/>
    <n v="4"/>
    <n v="2"/>
    <n v="0"/>
    <n v="2"/>
    <n v="1"/>
    <n v="0"/>
    <n v="0"/>
    <x v="29"/>
    <x v="0"/>
  </r>
  <r>
    <x v="7"/>
    <x v="0"/>
    <s v="Pilot EX-L 7-Passenger"/>
    <x v="1"/>
    <n v="45695"/>
    <n v="4.8"/>
    <n v="4583"/>
    <s v="Crystal Black Pearl"/>
    <s v="Black"/>
    <x v="4"/>
    <m/>
    <x v="0"/>
    <s v="10-Speed Automatic"/>
    <s v="3.5L V6 24V GDI DOHC"/>
    <s v="5FNYG1H57PB006118"/>
    <s v="PB006118"/>
    <n v="4"/>
    <n v="2"/>
    <n v="0"/>
    <n v="2"/>
    <n v="1"/>
    <n v="0"/>
    <n v="0"/>
    <x v="29"/>
    <x v="0"/>
  </r>
  <r>
    <x v="7"/>
    <x v="0"/>
    <s v="Pilot EX-L 8-Passenger"/>
    <x v="1"/>
    <n v="45850"/>
    <n v="4.8"/>
    <n v="4583"/>
    <s v="Radiant Red Metallic II"/>
    <s v="Black"/>
    <x v="0"/>
    <m/>
    <x v="0"/>
    <s v="10-Speed Automatic"/>
    <s v="3.5L V6 24V GDI DOHC"/>
    <s v="5FNYG1H4XPB003818"/>
    <s v="PB003818"/>
    <n v="6"/>
    <n v="2"/>
    <n v="0"/>
    <n v="2"/>
    <n v="1"/>
    <n v="0"/>
    <n v="0"/>
    <x v="29"/>
    <x v="0"/>
  </r>
  <r>
    <x v="7"/>
    <x v="0"/>
    <s v="Pilot Sport"/>
    <x v="1"/>
    <n v="43050"/>
    <n v="4.9000000000000004"/>
    <n v="1532"/>
    <s v="Platinum White Pearl"/>
    <s v="Black"/>
    <x v="0"/>
    <m/>
    <x v="0"/>
    <s v="10-Speed Automatic"/>
    <s v="3.5L V6 24V GDI DOHC"/>
    <s v="5FNYG1H35PB002065"/>
    <s v="PB002065"/>
    <n v="11"/>
    <n v="2"/>
    <n v="0"/>
    <n v="2"/>
    <n v="1"/>
    <n v="0"/>
    <n v="0"/>
    <x v="29"/>
    <x v="0"/>
  </r>
  <r>
    <x v="3"/>
    <x v="0"/>
    <s v="Pilot Sport"/>
    <x v="1"/>
    <n v="41770"/>
    <n v="5"/>
    <n v="7119"/>
    <s v="Sonic Gray Pearl"/>
    <s v="Black"/>
    <x v="0"/>
    <s v="19-26"/>
    <x v="0"/>
    <s v="9-Speed Automatic"/>
    <s v="3.5L V6 24V GDI SOHC"/>
    <s v="5FNYF6H39NB104241"/>
    <s v="NB104241"/>
    <n v="5"/>
    <n v="5"/>
    <n v="5"/>
    <n v="5"/>
    <n v="5"/>
    <n v="5"/>
    <n v="5"/>
    <x v="29"/>
    <x v="0"/>
  </r>
  <r>
    <x v="7"/>
    <x v="0"/>
    <s v="Pilot Touring"/>
    <x v="1"/>
    <n v="50350"/>
    <n v="5"/>
    <n v="7119"/>
    <s v="‚Äì"/>
    <s v="Gray"/>
    <x v="0"/>
    <m/>
    <x v="0"/>
    <s v="Automatic"/>
    <s v="3.5L V6 24V GDI DOHC"/>
    <s v="5FNYG1H78PB007294"/>
    <s v="PB007294"/>
    <n v="4"/>
    <n v="2"/>
    <n v="0"/>
    <n v="2"/>
    <n v="1"/>
    <n v="0"/>
    <n v="0"/>
    <x v="29"/>
    <x v="0"/>
  </r>
  <r>
    <x v="3"/>
    <x v="0"/>
    <s v="Civic Si Base"/>
    <x v="0"/>
    <n v="31900"/>
    <n v="4.8"/>
    <n v="365"/>
    <s v="Blue"/>
    <s v="Black / Red"/>
    <x v="1"/>
    <s v="27-37"/>
    <x v="0"/>
    <s v="6-Speed Manual"/>
    <s v="1.5L I4 16V GDI DOHC Turbo"/>
    <s v="2HGFE1E54NH473961"/>
    <s v="22074AT"/>
    <n v="2235"/>
    <n v="4.2"/>
    <n v="4"/>
    <n v="4.5"/>
    <n v="4.2"/>
    <n v="4.5"/>
    <n v="5"/>
    <x v="29"/>
    <x v="0"/>
  </r>
  <r>
    <x v="7"/>
    <x v="0"/>
    <s v="Ridgeline RTL"/>
    <x v="1"/>
    <n v="43755"/>
    <n v="4.5999999999999996"/>
    <n v="652"/>
    <s v="Radiant Red Metallic II"/>
    <s v="Black"/>
    <x v="0"/>
    <m/>
    <x v="0"/>
    <s v="Automatic"/>
    <s v="3.5L V6 24V GDI SOHC"/>
    <s v="5FPYK3F5XPB014301"/>
    <s v="PB014301"/>
    <n v="5"/>
    <n v="5"/>
    <n v="4.8"/>
    <n v="4.8"/>
    <n v="4.2"/>
    <n v="5"/>
    <n v="5"/>
    <x v="29"/>
    <x v="0"/>
  </r>
  <r>
    <x v="3"/>
    <x v="0"/>
    <s v="Pilot Sport"/>
    <x v="1"/>
    <n v="41375"/>
    <n v="4.2"/>
    <n v="1578"/>
    <s v="Crystal Black Pearl"/>
    <s v="Black"/>
    <x v="0"/>
    <s v="19-26"/>
    <x v="0"/>
    <s v="Automatic"/>
    <s v="Regular Unleaded V-6 3.5 L/212"/>
    <s v="5FNYF6H37NB102598"/>
    <n v="2221135"/>
    <n v="5"/>
    <n v="5"/>
    <n v="5"/>
    <n v="5"/>
    <n v="5"/>
    <n v="5"/>
    <n v="5"/>
    <x v="29"/>
    <x v="0"/>
  </r>
  <r>
    <x v="7"/>
    <x v="0"/>
    <s v="Pilot Sport"/>
    <x v="1"/>
    <n v="42545"/>
    <n v="5"/>
    <n v="3942"/>
    <s v="Lunar Silver Metallic"/>
    <s v="Black"/>
    <x v="0"/>
    <m/>
    <x v="0"/>
    <s v="10-Speed Automatic"/>
    <s v="3.5L V6 24V GDI DOHC"/>
    <s v="5FNYG1H33PB002226"/>
    <s v="H230273"/>
    <n v="0"/>
    <n v="2"/>
    <n v="0"/>
    <n v="2"/>
    <n v="1"/>
    <n v="0"/>
    <n v="0"/>
    <x v="29"/>
    <x v="0"/>
  </r>
  <r>
    <x v="7"/>
    <x v="0"/>
    <s v="Pilot Touring"/>
    <x v="1"/>
    <n v="50350"/>
    <n v="5"/>
    <n v="7642"/>
    <s v="UNKNOWN"/>
    <s v="Gray"/>
    <x v="4"/>
    <m/>
    <x v="0"/>
    <s v="Automatic"/>
    <s v="3.5L V6 24V GDI DOHC"/>
    <s v="5FNYG1H73PB007364"/>
    <s v="PB007364"/>
    <n v="4"/>
    <n v="2"/>
    <n v="0"/>
    <n v="2"/>
    <n v="1"/>
    <n v="0"/>
    <n v="0"/>
    <x v="29"/>
    <x v="0"/>
  </r>
  <r>
    <x v="7"/>
    <x v="0"/>
    <s v="CR-V Hybrid Sport Touring"/>
    <x v="1"/>
    <n v="39845"/>
    <n v="4.5"/>
    <n v="3416"/>
    <s v="Meteorite Gray Metallic"/>
    <s v="Black"/>
    <x v="0"/>
    <m/>
    <x v="1"/>
    <s v="Automatic CVT"/>
    <s v="2.0L I4 16V GDI DOHC Hybrid"/>
    <s v="2HKRS6H9XPH801250"/>
    <n v="235152"/>
    <n v="8"/>
    <n v="5"/>
    <n v="3"/>
    <n v="4"/>
    <n v="4"/>
    <n v="5"/>
    <n v="5"/>
    <x v="29"/>
    <x v="0"/>
  </r>
  <r>
    <x v="3"/>
    <x v="0"/>
    <s v="Pilot TrailSport"/>
    <x v="1"/>
    <n v="46500"/>
    <n v="4.9000000000000004"/>
    <n v="1532"/>
    <s v="Platinum White Pearl"/>
    <s v="Black"/>
    <x v="0"/>
    <s v="19-25"/>
    <x v="0"/>
    <s v="9-Speed Automatic"/>
    <s v="3.5L V6 24V GDI SOHC"/>
    <s v="5FNYF6H82NB104819"/>
    <s v="NB104819"/>
    <n v="11"/>
    <n v="5"/>
    <n v="5"/>
    <n v="5"/>
    <n v="5"/>
    <n v="5"/>
    <n v="5"/>
    <x v="29"/>
    <x v="0"/>
  </r>
  <r>
    <x v="7"/>
    <x v="0"/>
    <s v="Ridgeline Black Edition"/>
    <x v="1"/>
    <n v="48985"/>
    <n v="4.5999999999999996"/>
    <n v="652"/>
    <s v="Black"/>
    <s v="White"/>
    <x v="0"/>
    <m/>
    <x v="0"/>
    <s v="Automatic"/>
    <s v="3.5L V6 24V GDI SOHC"/>
    <s v="5FPYK3F80PB016665"/>
    <s v="PB016665"/>
    <n v="5"/>
    <n v="5"/>
    <n v="4.8"/>
    <n v="4.8"/>
    <n v="4.2"/>
    <n v="5"/>
    <n v="5"/>
    <x v="29"/>
    <x v="0"/>
  </r>
  <r>
    <x v="3"/>
    <x v="0"/>
    <s v="HR-V Sport"/>
    <x v="1"/>
    <n v="26545"/>
    <n v="4.5"/>
    <n v="3416"/>
    <s v="Black"/>
    <s v="Black"/>
    <x v="0"/>
    <s v="26-31"/>
    <x v="0"/>
    <s v="Automatic CVT"/>
    <s v="1.8L I4 16V MPFI SOHC"/>
    <s v="3CZRU6H13NM751880"/>
    <n v="226036"/>
    <n v="5"/>
    <n v="3.8"/>
    <n v="3.2"/>
    <n v="3.6"/>
    <n v="3.6"/>
    <n v="4.2"/>
    <n v="4.2"/>
    <x v="29"/>
    <x v="0"/>
  </r>
  <r>
    <x v="0"/>
    <x v="0"/>
    <s v="Civic EX"/>
    <x v="0"/>
    <n v="20000"/>
    <n v="4.2"/>
    <n v="613"/>
    <s v="Black"/>
    <s v="Black"/>
    <x v="1"/>
    <s v="31-40"/>
    <x v="0"/>
    <s v="Automatic CVT"/>
    <s v="2.0L I4 16V MPFI DOHC"/>
    <s v="2HGFC2F72JH549814"/>
    <s v="H549814A"/>
    <n v="11169"/>
    <n v="4.7"/>
    <n v="4.7"/>
    <n v="4.8"/>
    <n v="4.8"/>
    <n v="4.9000000000000004"/>
    <n v="4.8"/>
    <x v="29"/>
    <x v="0"/>
  </r>
  <r>
    <x v="7"/>
    <x v="0"/>
    <s v="Ridgeline RTL-E"/>
    <x v="1"/>
    <n v="48005"/>
    <n v="4.5999999999999996"/>
    <n v="652"/>
    <s v="Platinum White Pearl"/>
    <s v="Black"/>
    <x v="0"/>
    <m/>
    <x v="0"/>
    <s v="Automatic"/>
    <s v="3.5L V6 24V GDI SOHC"/>
    <s v="5FPYK3F75PB013705"/>
    <s v="PB013705"/>
    <n v="6"/>
    <n v="5"/>
    <n v="4.8"/>
    <n v="4.8"/>
    <n v="4.2"/>
    <n v="5"/>
    <n v="5"/>
    <x v="29"/>
    <x v="0"/>
  </r>
  <r>
    <x v="12"/>
    <x v="0"/>
    <s v="Odyssey EX-L"/>
    <x v="0"/>
    <n v="13481"/>
    <n v="5"/>
    <n v="4295"/>
    <s v="Taffeta White"/>
    <s v="White"/>
    <x v="1"/>
    <s v="18-27"/>
    <x v="0"/>
    <s v="5-Speed Automatic"/>
    <s v="3.5L V6 24V MPFI SOHC"/>
    <s v="5FNRL5H66CB065039"/>
    <s v="L065039T"/>
    <n v="93807"/>
    <n v="4.7"/>
    <n v="4.5999999999999996"/>
    <n v="4.5999999999999996"/>
    <n v="4.4000000000000004"/>
    <n v="4.5"/>
    <n v="4.7"/>
    <x v="29"/>
    <x v="0"/>
  </r>
  <r>
    <x v="13"/>
    <x v="0"/>
    <s v="Civic LX"/>
    <x v="0"/>
    <n v="8499"/>
    <n v="5"/>
    <n v="218"/>
    <s v="Blue"/>
    <s v="Gray"/>
    <x v="1"/>
    <s v="25-36"/>
    <x v="0"/>
    <s v="5-Speed Automatic"/>
    <s v="1.8L I4 16V MPFI SOHC"/>
    <s v="2HGFG12639H529823"/>
    <s v="9H529823"/>
    <n v="136660"/>
    <n v="4.2"/>
    <n v="4.4000000000000004"/>
    <n v="4.3"/>
    <n v="4.5"/>
    <n v="4.4000000000000004"/>
    <n v="4.7"/>
    <x v="29"/>
    <x v="0"/>
  </r>
  <r>
    <x v="1"/>
    <x v="0"/>
    <s v="CR-V EX-L"/>
    <x v="0"/>
    <n v="23500"/>
    <n v="4.8"/>
    <n v="2"/>
    <s v="Maroon"/>
    <s v="Gray"/>
    <x v="0"/>
    <s v="27-33"/>
    <x v="0"/>
    <s v="Automatic CVT"/>
    <s v="1.5L I4 16V GDI DOHC Turbo"/>
    <s v="2HKRW2H80KH675302"/>
    <s v="NJ0534A"/>
    <n v="29287"/>
    <n v="4.8"/>
    <n v="4.8"/>
    <n v="4.7"/>
    <n v="4.7"/>
    <n v="4.8"/>
    <n v="4.8"/>
    <x v="29"/>
    <x v="0"/>
  </r>
  <r>
    <x v="3"/>
    <x v="0"/>
    <s v="CR-V Special Edition"/>
    <x v="0"/>
    <n v="31295"/>
    <n v="4.4000000000000004"/>
    <n v="615"/>
    <s v="Special"/>
    <s v="White"/>
    <x v="0"/>
    <s v="27-32"/>
    <x v="0"/>
    <s v="Automatic CVT"/>
    <s v="1.5L I4 16V GDI DOHC Turbo"/>
    <s v="2HKRW2H70NH628279"/>
    <n v="28279"/>
    <n v="14151"/>
    <n v="4.9000000000000004"/>
    <n v="4.8"/>
    <n v="4.7"/>
    <n v="4.8"/>
    <n v="4.7"/>
    <n v="4.9000000000000004"/>
    <x v="29"/>
    <x v="0"/>
  </r>
  <r>
    <x v="22"/>
    <x v="0"/>
    <s v="Pilot EX-L"/>
    <x v="0"/>
    <n v="5799"/>
    <n v="4.9000000000000004"/>
    <n v="33"/>
    <s v="Silver"/>
    <s v="Gray"/>
    <x v="2"/>
    <s v="17-22"/>
    <x v="0"/>
    <s v="5-Speed Automatic"/>
    <s v="3.5L V6 24V MPFI SOHC"/>
    <s v="2HKYF185X7H527631"/>
    <s v="MNV527631"/>
    <n v="193213"/>
    <n v="4.5999999999999996"/>
    <n v="4.4000000000000004"/>
    <n v="4.4000000000000004"/>
    <n v="4.5"/>
    <n v="4.4000000000000004"/>
    <n v="4.5"/>
    <x v="29"/>
    <x v="0"/>
  </r>
  <r>
    <x v="3"/>
    <x v="0"/>
    <s v="Ridgeline RTL-E"/>
    <x v="1"/>
    <n v="41428"/>
    <n v="4.0999999999999996"/>
    <n v="1498"/>
    <s v="Pacific Pewter Metallic"/>
    <s v="Black"/>
    <x v="0"/>
    <s v="18-24"/>
    <x v="0"/>
    <s v="Automatic"/>
    <s v="Regular Unleaded V-6 3.5 L/212"/>
    <s v="5FPYK3F79NB012716"/>
    <s v="52006A"/>
    <n v="14166"/>
    <n v="5"/>
    <n v="4.9000000000000004"/>
    <n v="4.9000000000000004"/>
    <n v="4.3"/>
    <n v="4.7"/>
    <n v="5"/>
    <x v="29"/>
    <x v="0"/>
  </r>
  <r>
    <x v="7"/>
    <x v="0"/>
    <s v="Civic Si Base"/>
    <x v="1"/>
    <n v="29195"/>
    <n v="4.8"/>
    <n v="4583"/>
    <s v="Aegean Blue Metallic"/>
    <s v="Black / Red"/>
    <x v="1"/>
    <m/>
    <x v="0"/>
    <s v="6-Speed Manual"/>
    <s v="1.5L I4 16V GDI DOHC Turbo"/>
    <s v="2HGFE1E58PH471536"/>
    <s v="PH471536"/>
    <n v="4"/>
    <n v="2"/>
    <n v="0"/>
    <n v="2"/>
    <n v="1"/>
    <n v="0"/>
    <n v="0"/>
    <x v="29"/>
    <x v="0"/>
  </r>
  <r>
    <x v="7"/>
    <x v="0"/>
    <s v="Civic Touring"/>
    <x v="1"/>
    <n v="31145"/>
    <n v="5"/>
    <n v="7642"/>
    <s v="Crystal Black Pearl"/>
    <s v="Black"/>
    <x v="1"/>
    <m/>
    <x v="0"/>
    <s v="Automatic CVT"/>
    <s v="1.5L I4 16V GDI DOHC Turbo"/>
    <s v="2HGFE1F90PH305156"/>
    <s v="PH305156"/>
    <n v="40"/>
    <n v="2"/>
    <n v="0"/>
    <n v="2"/>
    <n v="1"/>
    <n v="0"/>
    <n v="0"/>
    <x v="29"/>
    <x v="0"/>
  </r>
  <r>
    <x v="7"/>
    <x v="0"/>
    <s v="CR-V Hybrid Sport Touring"/>
    <x v="1"/>
    <n v="40240"/>
    <n v="5"/>
    <n v="3634"/>
    <s v="Urban Gray Pearl"/>
    <s v="Black"/>
    <x v="0"/>
    <m/>
    <x v="1"/>
    <s v="Automatic CVT"/>
    <s v="2.0L I4 16V GDI DOHC Hybrid"/>
    <s v="2HKRS6H94PH801017"/>
    <n v="64224"/>
    <n v="1"/>
    <n v="5"/>
    <n v="3"/>
    <n v="4"/>
    <n v="4"/>
    <n v="5"/>
    <n v="5"/>
    <x v="29"/>
    <x v="0"/>
  </r>
  <r>
    <x v="3"/>
    <x v="0"/>
    <s v="Ridgeline RTL-E"/>
    <x v="1"/>
    <n v="45760"/>
    <n v="4.5"/>
    <n v="3416"/>
    <s v="Platinum White Pearl"/>
    <s v="Beige"/>
    <x v="0"/>
    <s v="18-24"/>
    <x v="0"/>
    <s v="9-Speed Automatic"/>
    <s v="3.5L V6 24V GDI SOHC"/>
    <s v="5FPYK3F72NB033777"/>
    <n v="227009"/>
    <n v="6156"/>
    <n v="5"/>
    <n v="4.9000000000000004"/>
    <n v="4.9000000000000004"/>
    <n v="4.3"/>
    <n v="4.7"/>
    <n v="5"/>
    <x v="29"/>
    <x v="0"/>
  </r>
  <r>
    <x v="4"/>
    <x v="0"/>
    <s v="Ridgeline Sport"/>
    <x v="1"/>
    <n v="31000"/>
    <n v="4.5"/>
    <n v="3416"/>
    <s v="Platinum White Pearl"/>
    <s v="Black"/>
    <x v="0"/>
    <s v="19-24"/>
    <x v="0"/>
    <s v="9-Speed Automatic"/>
    <s v="3.5L V6 24V GDI SOHC"/>
    <s v="5FPYK3F14LB015872"/>
    <s v="235118A"/>
    <n v="21862"/>
    <n v="4.8"/>
    <n v="4.7"/>
    <n v="4.5999999999999996"/>
    <n v="4.5"/>
    <n v="4.7"/>
    <n v="4.7"/>
    <x v="29"/>
    <x v="0"/>
  </r>
  <r>
    <x v="7"/>
    <x v="0"/>
    <s v="Pilot Touring"/>
    <x v="1"/>
    <n v="50350"/>
    <n v="5"/>
    <n v="5331"/>
    <s v="Sonic Gray Pearl"/>
    <s v="Black"/>
    <x v="0"/>
    <m/>
    <x v="0"/>
    <s v="Automatic"/>
    <s v="3.5L V6 24V GDI DOHC"/>
    <s v="5FNYG1H74PB002822"/>
    <s v="PB002822"/>
    <n v="10"/>
    <n v="2"/>
    <n v="0"/>
    <n v="2"/>
    <n v="1"/>
    <n v="0"/>
    <n v="0"/>
    <x v="29"/>
    <x v="0"/>
  </r>
  <r>
    <x v="4"/>
    <x v="0"/>
    <s v="Ridgeline Sport"/>
    <x v="0"/>
    <n v="31995"/>
    <n v="4.5999999999999996"/>
    <n v="1192"/>
    <s v="Crystal Black Pearl"/>
    <s v="Black"/>
    <x v="0"/>
    <s v="19-24"/>
    <x v="0"/>
    <s v="9-Speed Automatic"/>
    <s v="3.5L V6 24V GDI SOHC"/>
    <s v="5FPYK3F13LB029746"/>
    <s v="H5456"/>
    <n v="18765"/>
    <n v="4.8"/>
    <n v="4.7"/>
    <n v="4.5999999999999996"/>
    <n v="4.5"/>
    <n v="4.7"/>
    <n v="4.7"/>
    <x v="29"/>
    <x v="0"/>
  </r>
  <r>
    <x v="22"/>
    <x v="0"/>
    <s v="Ridgeline RT"/>
    <x v="0"/>
    <n v="6195"/>
    <n v="4.5999999999999996"/>
    <n v="1"/>
    <s v="Burgundy"/>
    <s v="Gray"/>
    <x v="2"/>
    <s v="16-20"/>
    <x v="0"/>
    <s v="5-SPEED A/T"/>
    <s v="V6 Cylinder Engine"/>
    <s v="2HJYK16257H529537"/>
    <s v="7H529537STK"/>
    <n v="198863"/>
    <n v="4.5999999999999996"/>
    <n v="4.5"/>
    <n v="4.4000000000000004"/>
    <n v="4.5999999999999996"/>
    <n v="4.3"/>
    <n v="4.7"/>
    <x v="29"/>
    <x v="0"/>
  </r>
  <r>
    <x v="4"/>
    <x v="0"/>
    <s v="Passport EX-L"/>
    <x v="0"/>
    <n v="36990"/>
    <n v="4.5999999999999996"/>
    <n v="914"/>
    <s v="Lunar Silver Metallic"/>
    <s v="White"/>
    <x v="0"/>
    <s v="19-24"/>
    <x v="0"/>
    <s v="9-Speed Automatic"/>
    <s v="3.5L V6 24V GDI SOHC"/>
    <s v="5FNYF8H55LB017530"/>
    <s v="YLB017530"/>
    <n v="14005"/>
    <n v="4.9000000000000004"/>
    <n v="4.8"/>
    <n v="4.8"/>
    <n v="4.5999999999999996"/>
    <n v="4.8"/>
    <n v="4.8"/>
    <x v="29"/>
    <x v="0"/>
  </r>
  <r>
    <x v="1"/>
    <x v="0"/>
    <s v="CR-V EX-L"/>
    <x v="0"/>
    <n v="25500"/>
    <n v="4.8"/>
    <n v="2"/>
    <s v="Obsidian Blue Pearl"/>
    <s v="Gray"/>
    <x v="0"/>
    <s v="27-33"/>
    <x v="0"/>
    <s v="Automatic CVT"/>
    <s v="1.5L I4 16V GDI DOHC Turbo"/>
    <s v="7FARW2H82KE045283"/>
    <s v="NJ0537A"/>
    <n v="26114"/>
    <n v="4.8"/>
    <n v="4.8"/>
    <n v="4.7"/>
    <n v="4.7"/>
    <n v="4.8"/>
    <n v="4.8"/>
    <x v="29"/>
    <x v="0"/>
  </r>
  <r>
    <x v="7"/>
    <x v="0"/>
    <s v="Civic Si"/>
    <x v="1"/>
    <n v="30050"/>
    <n v="5"/>
    <n v="6875"/>
    <s v="Sonic Gray Pearl"/>
    <s v="Black/Red"/>
    <x v="1"/>
    <s v="27-37"/>
    <x v="0"/>
    <s v="Manual"/>
    <s v="Intercooled Turbo Premium Unleaded I-4 1.5 L/91"/>
    <s v="2HGFE1E51PH471829"/>
    <s v="PH471829"/>
    <n v="0"/>
    <n v="2"/>
    <n v="0"/>
    <n v="2"/>
    <n v="1"/>
    <n v="0"/>
    <n v="0"/>
    <x v="29"/>
    <x v="0"/>
  </r>
  <r>
    <x v="7"/>
    <x v="0"/>
    <s v="Ridgeline RTL"/>
    <x v="1"/>
    <n v="43075"/>
    <n v="4.7"/>
    <n v="4911"/>
    <s v="Crystal Black Pearl"/>
    <s v="Black"/>
    <x v="0"/>
    <m/>
    <x v="0"/>
    <s v="Automatic"/>
    <s v="3.5L V6 24V GDI SOHC"/>
    <s v="5FPYK3F53PB016875"/>
    <s v="PB016875"/>
    <n v="15"/>
    <n v="5"/>
    <n v="4.8"/>
    <n v="4.8"/>
    <n v="4.2"/>
    <n v="5"/>
    <n v="5"/>
    <x v="29"/>
    <x v="0"/>
  </r>
  <r>
    <x v="11"/>
    <x v="0"/>
    <s v="Accord Sport"/>
    <x v="0"/>
    <n v="22998"/>
    <n v="4.8"/>
    <n v="572"/>
    <s v="Black"/>
    <s v="Black"/>
    <x v="1"/>
    <s v="26-34"/>
    <x v="0"/>
    <s v="Automatic CVT"/>
    <s v="2.4L I4 16V GDI DOHC"/>
    <s v="1HGCR2F57HA022893"/>
    <n v="23838855"/>
    <n v="68030"/>
    <n v="4.8"/>
    <n v="4.8"/>
    <n v="4.8"/>
    <n v="4.8"/>
    <n v="4.8"/>
    <n v="4.9000000000000004"/>
    <x v="29"/>
    <x v="0"/>
  </r>
  <r>
    <x v="1"/>
    <x v="0"/>
    <s v="Accord Sport"/>
    <x v="0"/>
    <n v="25721"/>
    <n v="4"/>
    <n v="431"/>
    <s v="Silver"/>
    <s v="Black"/>
    <x v="1"/>
    <s v="29-35"/>
    <x v="0"/>
    <s v="Automatic CVT"/>
    <s v="1.5L I4 16V GDI DOHC Turbo"/>
    <s v="1HGCV1F37KA154838"/>
    <s v="E5688P"/>
    <n v="21592"/>
    <n v="4.7"/>
    <n v="4.7"/>
    <n v="4.7"/>
    <n v="4.7"/>
    <n v="4.8"/>
    <n v="4.8"/>
    <x v="29"/>
    <x v="0"/>
  </r>
  <r>
    <x v="1"/>
    <x v="0"/>
    <s v="Civic Sport"/>
    <x v="0"/>
    <n v="22598"/>
    <n v="4.9000000000000004"/>
    <n v="1"/>
    <s v="Aegean Blue Metallic"/>
    <s v="Black"/>
    <x v="1"/>
    <s v="29-37"/>
    <x v="0"/>
    <s v="continuously variable (cvt)"/>
    <s v="4 Cylinder Engine"/>
    <s v="2HGFC2F82KH507671"/>
    <s v="RBU1272"/>
    <n v="28654"/>
    <n v="4.8"/>
    <n v="4.8"/>
    <n v="4.9000000000000004"/>
    <n v="4.8"/>
    <n v="4.9000000000000004"/>
    <n v="4.9000000000000004"/>
    <x v="29"/>
    <x v="0"/>
  </r>
  <r>
    <x v="7"/>
    <x v="0"/>
    <s v="Ridgeline RTL"/>
    <x v="1"/>
    <n v="43580"/>
    <n v="4.9000000000000004"/>
    <n v="767"/>
    <s v="Radiant Red Metallic II"/>
    <s v="Black"/>
    <x v="0"/>
    <m/>
    <x v="0"/>
    <s v="9-Speed"/>
    <s v="3.5L V6 24V GDI SOHC"/>
    <s v="5FPYK3F57PB019889"/>
    <s v="PB019889"/>
    <n v="5"/>
    <n v="5"/>
    <n v="4.8"/>
    <n v="4.8"/>
    <n v="4.2"/>
    <n v="5"/>
    <n v="5"/>
    <x v="29"/>
    <x v="0"/>
  </r>
  <r>
    <x v="7"/>
    <x v="0"/>
    <s v="Ridgeline RTL-E"/>
    <x v="1"/>
    <n v="46025"/>
    <n v="4.9000000000000004"/>
    <n v="767"/>
    <s v="Crystal Black Pearl"/>
    <s v="Black"/>
    <x v="0"/>
    <m/>
    <x v="0"/>
    <s v="9-Speed"/>
    <s v="3.5L V6 24V GDI SOHC"/>
    <s v="5FPYK3F79PB009785"/>
    <s v="PB009785"/>
    <n v="5"/>
    <n v="5"/>
    <n v="4.8"/>
    <n v="4.8"/>
    <n v="4.2"/>
    <n v="5"/>
    <n v="5"/>
    <x v="29"/>
    <x v="0"/>
  </r>
  <r>
    <x v="3"/>
    <x v="0"/>
    <s v="Accord Sport 1.5T"/>
    <x v="1"/>
    <n v="30470"/>
    <n v="5"/>
    <n v="1571"/>
    <s v="Still Night Pearl"/>
    <s v="Black"/>
    <x v="1"/>
    <s v="29-35"/>
    <x v="0"/>
    <s v="Automatic CVT"/>
    <s v="1.5L I4 16V GDI DOHC Turbo"/>
    <s v="1HGCV1F30NA076472"/>
    <s v="H221257"/>
    <n v="10"/>
    <n v="5"/>
    <n v="5"/>
    <n v="5"/>
    <n v="5"/>
    <n v="5"/>
    <n v="5"/>
    <x v="29"/>
    <x v="0"/>
  </r>
  <r>
    <x v="19"/>
    <x v="0"/>
    <s v="Odyssey Touring"/>
    <x v="0"/>
    <n v="6333"/>
    <n v="4.0999999999999996"/>
    <n v="85"/>
    <s v="Midnight Blue Metallic"/>
    <s v="Ivory"/>
    <x v="1"/>
    <s v="20-28"/>
    <x v="0"/>
    <s v="5-Speed Automatic"/>
    <s v="3.5L V6 24V MPFI SOHC"/>
    <s v="5FNRL38825B057867"/>
    <n v="8342"/>
    <n v="125015"/>
    <n v="4.8"/>
    <n v="4.5999999999999996"/>
    <n v="4.5999999999999996"/>
    <n v="4.5"/>
    <n v="4.5"/>
    <n v="4.5999999999999996"/>
    <x v="29"/>
    <x v="0"/>
  </r>
  <r>
    <x v="14"/>
    <x v="0"/>
    <s v="Civic Hybrid"/>
    <x v="0"/>
    <n v="6995"/>
    <n v="4.3"/>
    <n v="12"/>
    <s v="Silver"/>
    <s v="Blue"/>
    <x v="1"/>
    <s v="40-45"/>
    <x v="1"/>
    <s v="Automatic CVT"/>
    <s v="1.3L I4 8V MPFI SOHC Hybrid"/>
    <s v="JHMFA3F22AS004945"/>
    <n v="65862788"/>
    <n v="129577"/>
    <n v="4.5"/>
    <n v="4.4000000000000004"/>
    <n v="3.7"/>
    <n v="4.4000000000000004"/>
    <n v="4.4000000000000004"/>
    <n v="4.4000000000000004"/>
    <x v="29"/>
    <x v="0"/>
  </r>
  <r>
    <x v="3"/>
    <x v="0"/>
    <s v="Civic Sport"/>
    <x v="1"/>
    <n v="23625"/>
    <n v="4.9000000000000004"/>
    <n v="1611"/>
    <s v="NH 883"/>
    <s v="White"/>
    <x v="1"/>
    <s v="30-37"/>
    <x v="0"/>
    <s v="Automatic CVT"/>
    <s v="2.0L I4 16V GDI DOHC"/>
    <s v="2HGFE2F59NH506828"/>
    <s v="NH506828P"/>
    <n v="27005"/>
    <n v="4.5999999999999996"/>
    <n v="4.9000000000000004"/>
    <n v="4.4000000000000004"/>
    <n v="4.5999999999999996"/>
    <n v="4.5999999999999996"/>
    <n v="4.7"/>
    <x v="29"/>
    <x v="0"/>
  </r>
  <r>
    <x v="7"/>
    <x v="0"/>
    <s v="Ridgeline RTL"/>
    <x v="1"/>
    <n v="45975"/>
    <n v="4.9000000000000004"/>
    <n v="1611"/>
    <s v="Crystal Black Pearl"/>
    <s v="Black"/>
    <x v="0"/>
    <m/>
    <x v="0"/>
    <s v="9-Speed Automatic"/>
    <s v="3.5L V6 24V GDI SOHC"/>
    <s v="5FPYK3F57PB015986"/>
    <s v="PB015986"/>
    <n v="3"/>
    <n v="5"/>
    <n v="4.8"/>
    <n v="4.8"/>
    <n v="4.2"/>
    <n v="5"/>
    <n v="5"/>
    <x v="29"/>
    <x v="0"/>
  </r>
  <r>
    <x v="3"/>
    <x v="0"/>
    <s v="Passport TrailSport"/>
    <x v="0"/>
    <n v="37000"/>
    <n v="4.9000000000000004"/>
    <n v="1611"/>
    <s v="Lunar Silver Metallic"/>
    <s v="Black"/>
    <x v="0"/>
    <s v="19-24"/>
    <x v="0"/>
    <s v="9-Speed Automatic"/>
    <s v="3.5L V6 24V GDI SOHC"/>
    <s v="5FNYF8H67NB002653"/>
    <s v="NB002653"/>
    <n v="2685"/>
    <n v="5"/>
    <n v="5"/>
    <n v="4.9000000000000004"/>
    <n v="5"/>
    <n v="4.9000000000000004"/>
    <n v="5"/>
    <x v="29"/>
    <x v="0"/>
  </r>
  <r>
    <x v="3"/>
    <x v="0"/>
    <s v="Civic Si Si"/>
    <x v="0"/>
    <n v="32516"/>
    <n v="4.8"/>
    <n v="1486"/>
    <s v="Sonic Gray Pearl"/>
    <s v="Black/Red"/>
    <x v="1"/>
    <s v="27-37"/>
    <x v="0"/>
    <s v="Manual"/>
    <s v="Intercooled Turbo Premium Unleaded I-4 1.5 L/91"/>
    <s v="2HGFE1E55NH470745"/>
    <s v="74728A"/>
    <n v="8524"/>
    <n v="4.2"/>
    <n v="4"/>
    <n v="4.5"/>
    <n v="4.2"/>
    <n v="4.5"/>
    <n v="5"/>
    <x v="29"/>
    <x v="0"/>
  </r>
  <r>
    <x v="7"/>
    <x v="0"/>
    <s v="Civic Sport Touring"/>
    <x v="1"/>
    <n v="31645"/>
    <n v="5"/>
    <n v="7642"/>
    <s v="Crystal Black Pearl"/>
    <s v="Black"/>
    <x v="1"/>
    <m/>
    <x v="0"/>
    <s v="Automatic CVT"/>
    <s v="1.5L I4 16V GDI DOHC Turbo"/>
    <s v="19XFL1H89PE001926"/>
    <s v="PE001926A"/>
    <n v="40"/>
    <n v="2"/>
    <n v="0"/>
    <n v="2"/>
    <n v="1"/>
    <n v="0"/>
    <n v="0"/>
    <x v="29"/>
    <x v="0"/>
  </r>
  <r>
    <x v="5"/>
    <x v="0"/>
    <s v="CR-V Special Edition"/>
    <x v="0"/>
    <n v="31998"/>
    <n v="4.9000000000000004"/>
    <n v="114"/>
    <s v="White"/>
    <s v="Black"/>
    <x v="0"/>
    <s v="27-32"/>
    <x v="0"/>
    <s v="Automatic CVT"/>
    <s v="1.5L I4 16V GDI DOHC Turbo"/>
    <s v="5J6RW2H74ML026361"/>
    <n v="22602466"/>
    <n v="25563"/>
    <n v="4.9000000000000004"/>
    <n v="4.8"/>
    <n v="4.8"/>
    <n v="4.8"/>
    <n v="4.9000000000000004"/>
    <n v="4.9000000000000004"/>
    <x v="29"/>
    <x v="0"/>
  </r>
  <r>
    <x v="3"/>
    <x v="0"/>
    <s v="HR-V Sport"/>
    <x v="1"/>
    <n v="25045"/>
    <n v="4.5"/>
    <n v="3416"/>
    <s v="Silver"/>
    <s v="Black"/>
    <x v="1"/>
    <s v="28-34"/>
    <x v="0"/>
    <s v="Automatic CVT"/>
    <s v="1.8L I4 16V MPFI SOHC"/>
    <s v="3CZRU5H12NM729511"/>
    <n v="225915"/>
    <n v="5"/>
    <n v="3.8"/>
    <n v="3.2"/>
    <n v="3.6"/>
    <n v="3.6"/>
    <n v="4.2"/>
    <n v="4.2"/>
    <x v="29"/>
    <x v="0"/>
  </r>
  <r>
    <x v="3"/>
    <x v="0"/>
    <s v="Civic Sport"/>
    <x v="0"/>
    <n v="25495"/>
    <n v="4.5999999999999996"/>
    <n v="1192"/>
    <s v="Meteorite Gray Metallic"/>
    <s v="Black"/>
    <x v="1"/>
    <s v="30-37"/>
    <x v="0"/>
    <s v="Automatic CVT"/>
    <s v="2.0L I4 16V GDI DOHC"/>
    <s v="2HGFE2F54NH607436"/>
    <s v="220457A"/>
    <n v="637"/>
    <n v="4.5999999999999996"/>
    <n v="4.9000000000000004"/>
    <n v="4.4000000000000004"/>
    <n v="4.5999999999999996"/>
    <n v="4.5999999999999996"/>
    <n v="4.7"/>
    <x v="29"/>
    <x v="0"/>
  </r>
  <r>
    <x v="7"/>
    <x v="0"/>
    <s v="Pilot EX-L 8-Passenger"/>
    <x v="1"/>
    <n v="45395"/>
    <n v="4.8"/>
    <n v="4583"/>
    <s v="Obsidian Blue Pearl"/>
    <s v="Gray"/>
    <x v="0"/>
    <m/>
    <x v="0"/>
    <s v="10-Speed Automatic"/>
    <s v="3.5L V6 24V GDI DOHC"/>
    <s v="5FNYG1H4XPB003379"/>
    <s v="PB003379"/>
    <n v="4"/>
    <n v="2"/>
    <n v="0"/>
    <n v="2"/>
    <n v="1"/>
    <n v="0"/>
    <n v="0"/>
    <x v="29"/>
    <x v="0"/>
  </r>
  <r>
    <x v="19"/>
    <x v="0"/>
    <s v="Odyssey Touring"/>
    <x v="0"/>
    <n v="5495"/>
    <n v="4.5999999999999996"/>
    <n v="6"/>
    <s v="Navy Blue"/>
    <s v="Gray"/>
    <x v="1"/>
    <s v="20-28"/>
    <x v="0"/>
    <s v="5-Speed Automatic"/>
    <s v="3.5L V6 24V MPFI SOHC"/>
    <s v="5FNRL38835B080297"/>
    <n v="2234"/>
    <n v="113000"/>
    <n v="4.8"/>
    <n v="4.5999999999999996"/>
    <n v="4.5999999999999996"/>
    <n v="4.5"/>
    <n v="4.5"/>
    <n v="4.5999999999999996"/>
    <x v="29"/>
    <x v="0"/>
  </r>
  <r>
    <x v="7"/>
    <x v="0"/>
    <s v="Ridgeline RTL-E"/>
    <x v="1"/>
    <n v="48925"/>
    <n v="4.9000000000000004"/>
    <n v="1611"/>
    <s v="Crystal Black Pearl"/>
    <s v="Black"/>
    <x v="0"/>
    <m/>
    <x v="0"/>
    <s v="9-Speed Automatic"/>
    <s v="3.5L V6 24V GDI SOHC"/>
    <s v="5FPYK3F74PB012190"/>
    <s v="PB012190T"/>
    <n v="3"/>
    <n v="5"/>
    <n v="4.8"/>
    <n v="4.8"/>
    <n v="4.2"/>
    <n v="5"/>
    <n v="5"/>
    <x v="29"/>
    <x v="0"/>
  </r>
  <r>
    <x v="7"/>
    <x v="0"/>
    <s v="Ridgeline RTL"/>
    <x v="1"/>
    <n v="43470"/>
    <n v="4.9000000000000004"/>
    <n v="767"/>
    <s v="Platinum White Pearl"/>
    <s v="Black"/>
    <x v="0"/>
    <m/>
    <x v="0"/>
    <s v="9-Speed"/>
    <s v="3.5L V6 24V GDI SOHC"/>
    <s v="5FPYK3F51PB017961"/>
    <s v="PB017961"/>
    <n v="5"/>
    <n v="5"/>
    <n v="4.8"/>
    <n v="4.8"/>
    <n v="4.2"/>
    <n v="5"/>
    <n v="5"/>
    <x v="29"/>
    <x v="0"/>
  </r>
  <r>
    <x v="3"/>
    <x v="0"/>
    <s v="Pilot TrailSport"/>
    <x v="1"/>
    <n v="46105"/>
    <n v="3.7"/>
    <n v="868"/>
    <s v="Crystal Black Pearl"/>
    <s v="Black"/>
    <x v="0"/>
    <s v="19-25"/>
    <x v="0"/>
    <s v="9-Speed Automatic"/>
    <s v="3.5L V6 24V GDI SOHC"/>
    <s v="5FNYF6H84NB099753"/>
    <s v="220896N"/>
    <n v="5"/>
    <n v="5"/>
    <n v="5"/>
    <n v="5"/>
    <n v="5"/>
    <n v="5"/>
    <n v="5"/>
    <x v="29"/>
    <x v="0"/>
  </r>
  <r>
    <x v="3"/>
    <x v="0"/>
    <s v="Pilot TrailSport"/>
    <x v="1"/>
    <n v="46500"/>
    <n v="4.5999999999999996"/>
    <n v="652"/>
    <s v="Sonic Gray Pearl"/>
    <s v="Black"/>
    <x v="0"/>
    <s v="19-25"/>
    <x v="0"/>
    <s v="9-Speed Automatic"/>
    <s v="3.5L V6 24V GDI SOHC"/>
    <s v="5FNYF6H8XNB095416"/>
    <s v="NB095416"/>
    <n v="7"/>
    <n v="5"/>
    <n v="5"/>
    <n v="5"/>
    <n v="5"/>
    <n v="5"/>
    <n v="5"/>
    <x v="29"/>
    <x v="0"/>
  </r>
  <r>
    <x v="1"/>
    <x v="0"/>
    <s v="Odyssey EX-L"/>
    <x v="0"/>
    <n v="28499"/>
    <n v="5"/>
    <n v="915"/>
    <s v="Gray"/>
    <s v="Gray"/>
    <x v="1"/>
    <s v="19-28"/>
    <x v="0"/>
    <s v="9-Speed Automatic"/>
    <s v="3.5L V6 24V GDI SOHC"/>
    <s v="5FNRL6H78KB134097"/>
    <s v="KB134097"/>
    <n v="42935"/>
    <n v="4.8"/>
    <n v="4.5999999999999996"/>
    <n v="4.5"/>
    <n v="4.3"/>
    <n v="4.7"/>
    <n v="4.5"/>
    <x v="29"/>
    <x v="0"/>
  </r>
  <r>
    <x v="1"/>
    <x v="0"/>
    <s v="Passport Sport"/>
    <x v="0"/>
    <n v="27845"/>
    <n v="4.7"/>
    <n v="512"/>
    <s v="Modern Steel Metallic"/>
    <s v="Black"/>
    <x v="1"/>
    <s v="20-25"/>
    <x v="0"/>
    <s v="9-Speed Automatic"/>
    <s v="3.5L V6 24V GDI SOHC"/>
    <s v="5FNYF7H28KB007668"/>
    <s v="KB007668"/>
    <n v="50222"/>
    <n v="4.8"/>
    <n v="4.7"/>
    <n v="4.7"/>
    <n v="4.5999999999999996"/>
    <n v="4.7"/>
    <n v="4.8"/>
    <x v="29"/>
    <x v="0"/>
  </r>
  <r>
    <x v="3"/>
    <x v="0"/>
    <s v="Pilot TrailSport"/>
    <x v="1"/>
    <n v="46500"/>
    <n v="4.9000000000000004"/>
    <n v="1611"/>
    <s v="Platinum White Pearl"/>
    <s v="Black"/>
    <x v="0"/>
    <s v="19-25"/>
    <x v="0"/>
    <s v="9-Speed Automatic"/>
    <s v="3.5L V6 24V GDI SOHC"/>
    <s v="5FNYF6H80NB104818"/>
    <s v="NB104818"/>
    <n v="4"/>
    <n v="5"/>
    <n v="5"/>
    <n v="5"/>
    <n v="5"/>
    <n v="5"/>
    <n v="5"/>
    <x v="29"/>
    <x v="0"/>
  </r>
  <r>
    <x v="7"/>
    <x v="0"/>
    <s v="Ridgeline RTL-E"/>
    <x v="1"/>
    <n v="48168"/>
    <n v="4.9000000000000004"/>
    <n v="1611"/>
    <s v="Sonic Gray Pearl"/>
    <s v="Black"/>
    <x v="0"/>
    <m/>
    <x v="0"/>
    <s v="9-Speed Automatic"/>
    <s v="3.5L V6 24V GDI SOHC"/>
    <s v="5FPYK3F74PB015087"/>
    <s v="PB015087"/>
    <n v="4"/>
    <n v="5"/>
    <n v="4.8"/>
    <n v="4.8"/>
    <n v="4.2"/>
    <n v="5"/>
    <n v="5"/>
    <x v="29"/>
    <x v="0"/>
  </r>
  <r>
    <x v="7"/>
    <x v="0"/>
    <s v="Ridgeline Black Edition"/>
    <x v="1"/>
    <n v="50820"/>
    <n v="3.7"/>
    <n v="868"/>
    <s v="Platinum White Pearl"/>
    <s v="Black"/>
    <x v="0"/>
    <m/>
    <x v="0"/>
    <s v="Automatic"/>
    <s v="3.5L V6 24V GDI SOHC"/>
    <s v="5FPYK3F88PB012914"/>
    <s v="230126N"/>
    <n v="5"/>
    <n v="5"/>
    <n v="4.8"/>
    <n v="4.8"/>
    <n v="4.2"/>
    <n v="5"/>
    <n v="5"/>
    <x v="29"/>
    <x v="0"/>
  </r>
  <r>
    <x v="7"/>
    <x v="0"/>
    <s v="Ridgeline RTL-E"/>
    <x v="1"/>
    <n v="48005"/>
    <n v="3.7"/>
    <n v="868"/>
    <s v="Radiant Red Metallic II"/>
    <s v="Black"/>
    <x v="0"/>
    <m/>
    <x v="0"/>
    <s v="Automatic"/>
    <s v="3.5L V6 24V GDI SOHC"/>
    <s v="5FPYK3F72PB013256"/>
    <s v="230122N"/>
    <n v="5"/>
    <n v="5"/>
    <n v="4.8"/>
    <n v="4.8"/>
    <n v="4.2"/>
    <n v="5"/>
    <n v="5"/>
    <x v="29"/>
    <x v="0"/>
  </r>
  <r>
    <x v="3"/>
    <x v="0"/>
    <s v="Pilot EX-L"/>
    <x v="1"/>
    <n v="44000"/>
    <n v="4.7"/>
    <n v="4911"/>
    <s v="Platinum White Pearl"/>
    <s v="Black"/>
    <x v="0"/>
    <s v="19-26"/>
    <x v="0"/>
    <s v="9-Speed Automatic"/>
    <s v="3.5L V6 24V GDI SOHC"/>
    <s v="5FNYF6H53NB093108"/>
    <s v="NB093108"/>
    <n v="15"/>
    <n v="5"/>
    <n v="5"/>
    <n v="5"/>
    <n v="5"/>
    <n v="5"/>
    <n v="5"/>
    <x v="29"/>
    <x v="0"/>
  </r>
  <r>
    <x v="3"/>
    <x v="0"/>
    <s v="Accord Sport 2.0T"/>
    <x v="1"/>
    <n v="35150"/>
    <n v="5"/>
    <n v="7642"/>
    <s v="Still Night Pearl"/>
    <s v="Black"/>
    <x v="1"/>
    <s v="22-32"/>
    <x v="0"/>
    <s v="10-Speed Automatic"/>
    <s v="2.0L I4 16V GDI DOHC Turbo"/>
    <s v="1HGCV2F37NA019739"/>
    <s v="NA019739"/>
    <n v="40"/>
    <n v="5"/>
    <n v="5"/>
    <n v="5"/>
    <n v="5"/>
    <n v="5"/>
    <n v="5"/>
    <x v="29"/>
    <x v="0"/>
  </r>
  <r>
    <x v="0"/>
    <x v="0"/>
    <s v="Accord Touring"/>
    <x v="1"/>
    <n v="27522"/>
    <n v="5"/>
    <n v="6875"/>
    <s v="Modern Steel Metallic"/>
    <s v="Gray"/>
    <x v="1"/>
    <s v="29-35"/>
    <x v="0"/>
    <s v="Variable"/>
    <s v="Intercooled Turbo Regular Unleaded I-4 1.5 L/91"/>
    <s v="1HGCV1F99JA100220"/>
    <s v="P13211"/>
    <n v="14864"/>
    <n v="4.8"/>
    <n v="4.8"/>
    <n v="4.7"/>
    <n v="4.7"/>
    <n v="4.8"/>
    <n v="4.8"/>
    <x v="29"/>
    <x v="0"/>
  </r>
  <r>
    <x v="6"/>
    <x v="0"/>
    <s v="Civic LX"/>
    <x v="0"/>
    <n v="5991"/>
    <n v="4.4000000000000004"/>
    <n v="21"/>
    <s v="Silver"/>
    <s v="Nighthawk Black Pearl / Grey"/>
    <x v="1"/>
    <s v="25-36"/>
    <x v="0"/>
    <s v="5-Speed Automatic"/>
    <s v="1.8L I4 16V MPFI SOHC"/>
    <s v="2HGFG12668H548297"/>
    <s v="8H548297"/>
    <n v="114304"/>
    <n v="4.2"/>
    <n v="4.4000000000000004"/>
    <n v="4.3"/>
    <n v="4.5"/>
    <n v="4.5"/>
    <n v="4.7"/>
    <x v="29"/>
    <x v="0"/>
  </r>
  <r>
    <x v="5"/>
    <x v="0"/>
    <s v="Insight EX"/>
    <x v="0"/>
    <n v="25463"/>
    <n v="5"/>
    <n v="2361"/>
    <s v="Modern Steel Metallic"/>
    <s v="Gray"/>
    <x v="1"/>
    <s v="55-49"/>
    <x v="1"/>
    <s v="Automatic CVT"/>
    <s v="1.5L I4 16V MPFI DOHC Hybrid"/>
    <s v="19XZE4F50ME005246"/>
    <s v="S005246T"/>
    <n v="10648"/>
    <n v="5"/>
    <n v="5"/>
    <n v="5"/>
    <n v="5"/>
    <n v="5"/>
    <n v="5"/>
    <x v="29"/>
    <x v="0"/>
  </r>
  <r>
    <x v="3"/>
    <x v="0"/>
    <s v="Pilot EX-L"/>
    <x v="1"/>
    <n v="44000"/>
    <n v="4.9000000000000004"/>
    <n v="767"/>
    <s v="Platinum White Pearl"/>
    <s v="Black"/>
    <x v="4"/>
    <s v="19-26"/>
    <x v="0"/>
    <s v="9-Speed Automatic"/>
    <s v="3.5L V6 24V GDI SOHC"/>
    <s v="5FNYF6H55NB093062"/>
    <s v="NB093062"/>
    <n v="5"/>
    <n v="5"/>
    <n v="5"/>
    <n v="5"/>
    <n v="5"/>
    <n v="5"/>
    <n v="5"/>
    <x v="29"/>
    <x v="0"/>
  </r>
  <r>
    <x v="1"/>
    <x v="0"/>
    <s v="Passport Sport"/>
    <x v="1"/>
    <n v="29995"/>
    <n v="5"/>
    <n v="635"/>
    <s v="Black"/>
    <s v="Black"/>
    <x v="0"/>
    <s v="19-24"/>
    <x v="0"/>
    <s v="9-Speed Automatic"/>
    <s v="3.5L V6 24V GDI SOHC"/>
    <s v="5FNYF8H28KB026033"/>
    <s v="220893A"/>
    <n v="20915"/>
    <n v="4.8"/>
    <n v="4.7"/>
    <n v="4.7"/>
    <n v="4.5999999999999996"/>
    <n v="4.7"/>
    <n v="4.8"/>
    <x v="29"/>
    <x v="0"/>
  </r>
  <r>
    <x v="13"/>
    <x v="0"/>
    <s v="Odyssey EX-L"/>
    <x v="0"/>
    <n v="6995"/>
    <n v="4.5"/>
    <n v="1"/>
    <s v="Gray"/>
    <s v="Gray"/>
    <x v="1"/>
    <s v="17-25"/>
    <x v="0"/>
    <s v="5-SPEED A/T"/>
    <s v="V6 Cylinder Engine"/>
    <s v="5FNRL38769B025579"/>
    <s v="9B025579STK"/>
    <n v="166810"/>
    <n v="4.5999999999999996"/>
    <n v="4.5"/>
    <n v="4.5"/>
    <n v="4.4000000000000004"/>
    <n v="4.5"/>
    <n v="4.5"/>
    <x v="29"/>
    <x v="0"/>
  </r>
  <r>
    <x v="1"/>
    <x v="0"/>
    <s v="Odyssey EX-L"/>
    <x v="0"/>
    <n v="24177"/>
    <n v="5"/>
    <n v="665"/>
    <s v="Lunar Silver Metallic"/>
    <s v="Gray"/>
    <x v="1"/>
    <s v="19-28"/>
    <x v="0"/>
    <s v="9-Speed Automatic"/>
    <s v="3.5L V6 24V GDI SOHC"/>
    <s v="5FNRL6H77KB090769"/>
    <n v="47695"/>
    <n v="81506"/>
    <n v="4.8"/>
    <n v="4.5999999999999996"/>
    <n v="4.5"/>
    <n v="4.3"/>
    <n v="4.7"/>
    <n v="4.5"/>
    <x v="29"/>
    <x v="0"/>
  </r>
  <r>
    <x v="3"/>
    <x v="0"/>
    <s v="Passport TrailSport"/>
    <x v="1"/>
    <n v="45276"/>
    <n v="5"/>
    <n v="2459"/>
    <s v="Sonic Gray Pearl"/>
    <s v="Black"/>
    <x v="0"/>
    <s v="19-24"/>
    <x v="0"/>
    <s v="9-Speed Automatic"/>
    <s v="3.5L V6 24V GDI SOHC"/>
    <s v="5FNYF8H62NB028304"/>
    <n v="220993"/>
    <n v="35"/>
    <n v="5"/>
    <n v="5"/>
    <n v="4.9000000000000004"/>
    <n v="5"/>
    <n v="4.9000000000000004"/>
    <n v="5"/>
    <x v="30"/>
    <x v="0"/>
  </r>
  <r>
    <x v="3"/>
    <x v="0"/>
    <s v="Passport TrailSport"/>
    <x v="1"/>
    <n v="47453"/>
    <n v="5"/>
    <n v="2459"/>
    <s v="Black"/>
    <s v="White"/>
    <x v="0"/>
    <s v="19-24"/>
    <x v="0"/>
    <s v="9-Speed Automatic"/>
    <s v="3.5L V6 24V GDI SOHC"/>
    <s v="5FNYF8H68NB028078"/>
    <s v="H220983"/>
    <n v="1103"/>
    <n v="5"/>
    <n v="5"/>
    <n v="4.9000000000000004"/>
    <n v="5"/>
    <n v="4.9000000000000004"/>
    <n v="5"/>
    <x v="30"/>
    <x v="0"/>
  </r>
  <r>
    <x v="7"/>
    <x v="0"/>
    <s v="Odyssey Elite"/>
    <x v="1"/>
    <n v="50915"/>
    <n v="5"/>
    <n v="2459"/>
    <s v="Lunar Silver Metallic"/>
    <s v="Mocha"/>
    <x v="1"/>
    <m/>
    <x v="0"/>
    <s v="Automatic"/>
    <s v="3.5L V6 24V GDI SOHC"/>
    <s v="5FNRL6H95PB024987"/>
    <n v="230064"/>
    <n v="0"/>
    <n v="5"/>
    <n v="5"/>
    <n v="4"/>
    <n v="4"/>
    <n v="4"/>
    <n v="5"/>
    <x v="30"/>
    <x v="0"/>
  </r>
  <r>
    <x v="3"/>
    <x v="0"/>
    <s v="Accord Sport 2.0T"/>
    <x v="1"/>
    <n v="35150"/>
    <n v="5"/>
    <n v="5"/>
    <s v="Still Night Pearl"/>
    <s v="Black"/>
    <x v="1"/>
    <s v="22-32"/>
    <x v="0"/>
    <s v="10-Speed Automatic"/>
    <s v="2.0L I4 16V GDI DOHC Turbo"/>
    <s v="1HGCV2F32NA024377"/>
    <s v="AC0385"/>
    <n v="10"/>
    <n v="5"/>
    <n v="5"/>
    <n v="5"/>
    <n v="5"/>
    <n v="5"/>
    <n v="5"/>
    <x v="30"/>
    <x v="0"/>
  </r>
  <r>
    <x v="7"/>
    <x v="0"/>
    <s v="Ridgeline RTL-E"/>
    <x v="1"/>
    <n v="46420"/>
    <n v="4.8"/>
    <n v="5"/>
    <s v="Radiant Red"/>
    <s v="Black"/>
    <x v="0"/>
    <m/>
    <x v="0"/>
    <s v="9-Speed Automatic"/>
    <s v="3.5L V6 24V GDI SOHC"/>
    <s v="5FPYK3F75PB014675"/>
    <s v="R0152"/>
    <n v="10"/>
    <n v="5"/>
    <n v="4.8"/>
    <n v="4.8"/>
    <n v="4.2"/>
    <n v="5"/>
    <n v="5"/>
    <x v="30"/>
    <x v="0"/>
  </r>
  <r>
    <x v="3"/>
    <x v="0"/>
    <s v="Accord Sport 1.5T"/>
    <x v="1"/>
    <n v="30075"/>
    <n v="5"/>
    <n v="5"/>
    <s v="Crystal Black Pearl"/>
    <s v="Black"/>
    <x v="1"/>
    <s v="29-35"/>
    <x v="0"/>
    <s v="Automatic CVT"/>
    <s v="1.5L I4 16V GDI DOHC Turbo"/>
    <s v="1HGCV1F30NA116114"/>
    <s v="AC0386"/>
    <n v="10"/>
    <n v="5"/>
    <n v="5"/>
    <n v="5"/>
    <n v="5"/>
    <n v="5"/>
    <n v="5"/>
    <x v="30"/>
    <x v="0"/>
  </r>
  <r>
    <x v="3"/>
    <x v="0"/>
    <s v="HR-V EX-L"/>
    <x v="0"/>
    <n v="28217"/>
    <n v="4.8"/>
    <n v="437"/>
    <s v="White"/>
    <s v="Black"/>
    <x v="0"/>
    <s v="26-31"/>
    <x v="0"/>
    <s v="Automatic CVT"/>
    <s v="1.8L I4 16V MPFI SOHC"/>
    <s v="3CZRU6H73NM720830"/>
    <n v="788408"/>
    <n v="24676"/>
    <n v="3.8"/>
    <n v="3.2"/>
    <n v="3.6"/>
    <n v="3.6"/>
    <n v="4.2"/>
    <n v="4.2"/>
    <x v="30"/>
    <x v="0"/>
  </r>
  <r>
    <x v="7"/>
    <x v="0"/>
    <s v="Ridgeline RTL"/>
    <x v="1"/>
    <n v="43580"/>
    <n v="4.8"/>
    <n v="5"/>
    <s v="Platinum"/>
    <s v="Beige"/>
    <x v="0"/>
    <m/>
    <x v="0"/>
    <s v="9-Speed Automatic"/>
    <s v="3.5L V6 24V GDI SOHC"/>
    <s v="5FPYK3F52PB021002"/>
    <s v="R0157"/>
    <n v="10"/>
    <n v="5"/>
    <n v="4.8"/>
    <n v="4.8"/>
    <n v="4.2"/>
    <n v="5"/>
    <n v="5"/>
    <x v="30"/>
    <x v="0"/>
  </r>
  <r>
    <x v="7"/>
    <x v="0"/>
    <s v="Ridgeline RTL-E"/>
    <x v="1"/>
    <n v="46075"/>
    <n v="4.8"/>
    <n v="5"/>
    <s v="Obsidian Black"/>
    <s v="Gray"/>
    <x v="0"/>
    <m/>
    <x v="0"/>
    <s v="9-Speed Automatic"/>
    <s v="3.5L V6 24V GDI SOHC"/>
    <s v="5FPYK3F74PB019964"/>
    <s v="R0156"/>
    <n v="10"/>
    <n v="5"/>
    <n v="4.8"/>
    <n v="4.8"/>
    <n v="4.2"/>
    <n v="5"/>
    <n v="5"/>
    <x v="30"/>
    <x v="0"/>
  </r>
  <r>
    <x v="7"/>
    <x v="0"/>
    <s v="CR-V EX-L"/>
    <x v="1"/>
    <n v="37450"/>
    <n v="5"/>
    <n v="2459"/>
    <s v="Platinum White Pearl"/>
    <s v="Black"/>
    <x v="0"/>
    <m/>
    <x v="0"/>
    <s v="Automatic CVT"/>
    <s v="1.5L I4 16V GDI DOHC Turbo"/>
    <s v="7FARS4H71PE012846"/>
    <n v="230187"/>
    <n v="0"/>
    <n v="5"/>
    <n v="5"/>
    <n v="5"/>
    <n v="4"/>
    <n v="4"/>
    <n v="5"/>
    <x v="30"/>
    <x v="0"/>
  </r>
  <r>
    <x v="11"/>
    <x v="0"/>
    <s v="Accord Sport SE"/>
    <x v="0"/>
    <n v="18995"/>
    <n v="4.8"/>
    <n v="1"/>
    <s v="Red"/>
    <s v="Black"/>
    <x v="1"/>
    <s v="26-34"/>
    <x v="0"/>
    <s v="Automatic CVT"/>
    <s v="2.4L I4 16V GDI DOHC"/>
    <s v="1HGCR2F17HA197478"/>
    <n v="197478"/>
    <n v="48479"/>
    <n v="4.8"/>
    <n v="4.8"/>
    <n v="4.8"/>
    <n v="4.8"/>
    <n v="4.8"/>
    <n v="4.9000000000000004"/>
    <x v="30"/>
    <x v="0"/>
  </r>
  <r>
    <x v="0"/>
    <x v="0"/>
    <s v="HR-V LX"/>
    <x v="0"/>
    <n v="20518"/>
    <n v="4.8"/>
    <n v="437"/>
    <s v="Green"/>
    <s v="White"/>
    <x v="1"/>
    <s v="28-34"/>
    <x v="0"/>
    <s v="Automatic CVT"/>
    <s v="1.8L I4 16V MPFI SOHC"/>
    <s v="3CZRU5H37JM707788"/>
    <n v="788392"/>
    <n v="33872"/>
    <n v="4.7"/>
    <n v="4.5"/>
    <n v="4.7"/>
    <n v="4.5999999999999996"/>
    <n v="4.8"/>
    <n v="4.8"/>
    <x v="30"/>
    <x v="0"/>
  </r>
  <r>
    <x v="9"/>
    <x v="0"/>
    <s v="Odyssey EX-L"/>
    <x v="0"/>
    <n v="19480"/>
    <n v="4.5999999999999996"/>
    <n v="34"/>
    <s v="Modern Steel Metallic"/>
    <s v="White"/>
    <x v="1"/>
    <s v="19-28"/>
    <x v="0"/>
    <s v="6-Speed Automatic"/>
    <s v="V6 Cylinder Engine"/>
    <s v="5FNRL5H61EB021128"/>
    <s v="EB021128T"/>
    <n v="77629"/>
    <n v="4.7"/>
    <n v="4.5999999999999996"/>
    <n v="4.5999999999999996"/>
    <n v="4.4000000000000004"/>
    <n v="4.5999999999999996"/>
    <n v="4.8"/>
    <x v="30"/>
    <x v="0"/>
  </r>
  <r>
    <x v="3"/>
    <x v="0"/>
    <s v="Ridgeline Black Edition"/>
    <x v="1"/>
    <n v="47260"/>
    <n v="5"/>
    <n v="7833"/>
    <s v="Platinum White Pearl"/>
    <s v="Black"/>
    <x v="0"/>
    <s v="18-24"/>
    <x v="0"/>
    <s v="9-Speed Automatic"/>
    <s v="3.5L V6 24V GDI SOHC"/>
    <s v="5FPYK3F89NB038368"/>
    <s v="S2062"/>
    <n v="7435"/>
    <n v="5"/>
    <n v="4.9000000000000004"/>
    <n v="4.9000000000000004"/>
    <n v="4.3"/>
    <n v="4.7"/>
    <n v="5"/>
    <x v="31"/>
    <x v="0"/>
  </r>
  <r>
    <x v="7"/>
    <x v="0"/>
    <s v="CR-V Hybrid Sport Touring"/>
    <x v="1"/>
    <n v="39845"/>
    <n v="4.2"/>
    <n v="1312"/>
    <s v="Lunar Silver Metallic"/>
    <s v="Black"/>
    <x v="0"/>
    <m/>
    <x v="1"/>
    <s v="Automatic CVT"/>
    <s v="2.0L I4 16V GDI DOHC Hybrid"/>
    <s v="2HKRS6H97PH801478"/>
    <s v="23-0142"/>
    <n v="81"/>
    <n v="5"/>
    <n v="3"/>
    <n v="4"/>
    <n v="4"/>
    <n v="5"/>
    <n v="5"/>
    <x v="31"/>
    <x v="0"/>
  </r>
  <r>
    <x v="7"/>
    <x v="0"/>
    <s v="CR-V EX-L"/>
    <x v="1"/>
    <n v="36505"/>
    <n v="4.8"/>
    <n v="733"/>
    <s v="Gold"/>
    <s v="Gray"/>
    <x v="0"/>
    <m/>
    <x v="0"/>
    <s v="Automatic CVT"/>
    <s v="1.5L I4 16V GDI DOHC Turbo"/>
    <s v="2HKRS4H71PH401970"/>
    <s v="230036N"/>
    <n v="5"/>
    <n v="5"/>
    <n v="5"/>
    <n v="5"/>
    <n v="4"/>
    <n v="4"/>
    <n v="5"/>
    <x v="31"/>
    <x v="0"/>
  </r>
  <r>
    <x v="7"/>
    <x v="0"/>
    <s v="CR-V EX-L"/>
    <x v="1"/>
    <n v="36505"/>
    <n v="4.9000000000000004"/>
    <n v="1215"/>
    <s v="Lunar Silver Metallic"/>
    <s v="Black"/>
    <x v="0"/>
    <m/>
    <x v="0"/>
    <s v="Automatic CVT"/>
    <s v="1.5L I4 16V GDI DOHC Turbo"/>
    <s v="2HKRS4H7XPH410263"/>
    <n v="231126"/>
    <n v="5"/>
    <n v="5"/>
    <n v="5"/>
    <n v="5"/>
    <n v="4"/>
    <n v="4"/>
    <n v="5"/>
    <x v="31"/>
    <x v="0"/>
  </r>
  <r>
    <x v="7"/>
    <x v="0"/>
    <s v="Ridgeline RTL-E"/>
    <x v="1"/>
    <n v="46025"/>
    <n v="4.8"/>
    <n v="733"/>
    <s v="Polished Metal Metallic"/>
    <s v="Gray"/>
    <x v="0"/>
    <m/>
    <x v="0"/>
    <s v="9-Speed Automatic"/>
    <s v="3.5L V6 24V GDI SOHC"/>
    <s v="5FPYK3F73PB003142"/>
    <s v="230019N"/>
    <n v="5"/>
    <n v="5"/>
    <n v="4.8"/>
    <n v="4.8"/>
    <n v="4.2"/>
    <n v="5"/>
    <n v="5"/>
    <x v="31"/>
    <x v="0"/>
  </r>
  <r>
    <x v="3"/>
    <x v="0"/>
    <s v="HR-V Sport"/>
    <x v="1"/>
    <n v="26545"/>
    <n v="4.4000000000000004"/>
    <n v="1111"/>
    <s v="Gray"/>
    <s v="Black"/>
    <x v="0"/>
    <s v="26-31"/>
    <x v="0"/>
    <s v="Automatic CVT"/>
    <s v="1.8L I4 16V MPFI SOHC"/>
    <s v="3CZRU6H1XNM775707"/>
    <s v="L220672"/>
    <n v="2088"/>
    <n v="3.8"/>
    <n v="3.2"/>
    <n v="3.6"/>
    <n v="3.6"/>
    <n v="4.2"/>
    <n v="4.2"/>
    <x v="31"/>
    <x v="0"/>
  </r>
  <r>
    <x v="22"/>
    <x v="0"/>
    <s v="Accord SE"/>
    <x v="0"/>
    <n v="9995"/>
    <n v="4.5999999999999996"/>
    <n v="72"/>
    <s v="Graphite Pearl"/>
    <s v="Gray"/>
    <x v="1"/>
    <s v="20-29"/>
    <x v="0"/>
    <s v="5-Speed Automatic"/>
    <s v="3.0L V6 24V MPFI SOHC"/>
    <s v="1HGCM66477A047501"/>
    <n v="6467"/>
    <n v="56184"/>
    <n v="4.5"/>
    <n v="4.4000000000000004"/>
    <n v="4.5"/>
    <n v="4.5999999999999996"/>
    <n v="4.4000000000000004"/>
    <n v="4.7"/>
    <x v="31"/>
    <x v="0"/>
  </r>
  <r>
    <x v="10"/>
    <x v="0"/>
    <s v="Pilot Touring"/>
    <x v="0"/>
    <n v="17797"/>
    <n v="4.5"/>
    <n v="48"/>
    <s v="White"/>
    <s v="Black"/>
    <x v="2"/>
    <s v="16-22"/>
    <x v="0"/>
    <s v="5-Speed Automatic"/>
    <s v="3.5L V6 24V MPFI SOHC"/>
    <s v="5FNYF4H97BB501287"/>
    <n v="68228810"/>
    <n v="58041"/>
    <n v="4.7"/>
    <n v="4.4000000000000004"/>
    <n v="4.4000000000000004"/>
    <n v="4.4000000000000004"/>
    <n v="4.5"/>
    <n v="4.5999999999999996"/>
    <x v="31"/>
    <x v="0"/>
  </r>
  <r>
    <x v="3"/>
    <x v="0"/>
    <s v="Pilot TrailSport"/>
    <x v="1"/>
    <n v="46500"/>
    <n v="5"/>
    <n v="2176"/>
    <s v="Sonic Gray Pearl"/>
    <s v="Black"/>
    <x v="0"/>
    <s v="19-25"/>
    <x v="0"/>
    <s v="9-Speed Automatic"/>
    <s v="3.5L V6 24V GDI SOHC"/>
    <s v="5FNYF6H87NB103133"/>
    <s v="NB103133"/>
    <n v="2"/>
    <n v="5"/>
    <n v="5"/>
    <n v="5"/>
    <n v="5"/>
    <n v="5"/>
    <n v="5"/>
    <x v="31"/>
    <x v="0"/>
  </r>
  <r>
    <x v="2"/>
    <x v="0"/>
    <s v="Odyssey EX-L"/>
    <x v="0"/>
    <n v="22499"/>
    <n v="4.0999999999999996"/>
    <n v="57"/>
    <s v="Gray"/>
    <s v="Gray"/>
    <x v="1"/>
    <s v="19-28"/>
    <x v="0"/>
    <s v="6-Speed Automatic"/>
    <s v="3.5L V6 24V MPFI SOHC"/>
    <s v="5FNRL5H67GB102850"/>
    <s v="P22-330B"/>
    <n v="74619"/>
    <n v="4.8"/>
    <n v="4.5999999999999996"/>
    <n v="4.7"/>
    <n v="4.5999999999999996"/>
    <n v="4.7"/>
    <n v="4.8"/>
    <x v="31"/>
    <x v="0"/>
  </r>
  <r>
    <x v="5"/>
    <x v="0"/>
    <s v="Passport Elite"/>
    <x v="0"/>
    <n v="36830"/>
    <n v="4.8"/>
    <n v="29"/>
    <s v="Black"/>
    <s v="Black"/>
    <x v="0"/>
    <s v="19-24"/>
    <x v="0"/>
    <s v="9-Speed Automatic"/>
    <s v="3.5L V6 24V GDI SOHC"/>
    <s v="5FNYF8H02MB028717"/>
    <s v="23I058A"/>
    <n v="18306"/>
    <n v="4.9000000000000004"/>
    <n v="4.7"/>
    <n v="4.8"/>
    <n v="4.5999999999999996"/>
    <n v="4.8"/>
    <n v="4.8"/>
    <x v="31"/>
    <x v="0"/>
  </r>
  <r>
    <x v="5"/>
    <x v="0"/>
    <s v="Civic Sport"/>
    <x v="0"/>
    <n v="23990"/>
    <n v="4.9000000000000004"/>
    <n v="1385"/>
    <s v="Gray"/>
    <s v="White"/>
    <x v="1"/>
    <s v="29-35"/>
    <x v="0"/>
    <s v="Automatic CVT"/>
    <s v="1.5L I4 16V GDI DOHC Turbo"/>
    <s v="SHHFK7H42MU407313"/>
    <s v="P1767JK1"/>
    <n v="27723"/>
    <n v="4.5999999999999996"/>
    <n v="4.7"/>
    <n v="4.7"/>
    <n v="4.5999999999999996"/>
    <n v="4.8"/>
    <n v="4.5999999999999996"/>
    <x v="31"/>
    <x v="0"/>
  </r>
  <r>
    <x v="7"/>
    <x v="0"/>
    <s v="Pilot TrailSport"/>
    <x v="1"/>
    <n v="51845"/>
    <n v="4.2"/>
    <n v="1312"/>
    <s v="Sky"/>
    <s v="Black"/>
    <x v="4"/>
    <m/>
    <x v="0"/>
    <s v="Automatic"/>
    <s v="3.5L V6 24V GDI DOHC"/>
    <s v="5FNYG1H62PB003183"/>
    <s v="23-0272"/>
    <n v="3"/>
    <n v="2"/>
    <n v="0"/>
    <n v="2"/>
    <n v="1"/>
    <n v="0"/>
    <n v="0"/>
    <x v="31"/>
    <x v="0"/>
  </r>
  <r>
    <x v="21"/>
    <x v="0"/>
    <s v="Accord EX"/>
    <x v="0"/>
    <n v="11994"/>
    <n v="4.5999999999999996"/>
    <n v="21"/>
    <s v="Green"/>
    <s v="Gray"/>
    <x v="1"/>
    <s v="23-29"/>
    <x v="0"/>
    <s v="4-Speed Automatic"/>
    <s v="2.2L I4 16V MPFI SOHC"/>
    <s v="1HGCE1895VA007391"/>
    <s v="10889A"/>
    <n v="81424"/>
    <n v="4.5"/>
    <n v="4.4000000000000004"/>
    <n v="4.4000000000000004"/>
    <n v="4.8"/>
    <n v="4.3"/>
    <n v="4.8"/>
    <x v="31"/>
    <x v="0"/>
  </r>
  <r>
    <x v="3"/>
    <x v="0"/>
    <s v="Pilot Sport"/>
    <x v="1"/>
    <n v="41375"/>
    <n v="4.8"/>
    <n v="733"/>
    <s v="Lunar Silver Metallic"/>
    <s v="Black"/>
    <x v="0"/>
    <s v="19-26"/>
    <x v="0"/>
    <s v="9-Speed Automatic"/>
    <s v="3.5L V6 24V GDI SOHC"/>
    <s v="5FNYF6H31NB070165"/>
    <s v="220547N"/>
    <n v="5"/>
    <n v="5"/>
    <n v="5"/>
    <n v="5"/>
    <n v="5"/>
    <n v="5"/>
    <n v="5"/>
    <x v="31"/>
    <x v="0"/>
  </r>
  <r>
    <x v="3"/>
    <x v="0"/>
    <s v="HR-V EX-L"/>
    <x v="1"/>
    <n v="29790"/>
    <n v="4.4000000000000004"/>
    <n v="1111"/>
    <s v="White"/>
    <s v="Black"/>
    <x v="0"/>
    <s v="26-31"/>
    <x v="0"/>
    <s v="Automatic CVT"/>
    <s v="1.8L I4 16V MPFI SOHC"/>
    <s v="3CZRU6H72NM756301"/>
    <s v="L220671"/>
    <n v="6"/>
    <n v="3.8"/>
    <n v="3.2"/>
    <n v="3.6"/>
    <n v="3.6"/>
    <n v="4.2"/>
    <n v="4.2"/>
    <x v="31"/>
    <x v="0"/>
  </r>
  <r>
    <x v="3"/>
    <x v="0"/>
    <s v="Passport TrailSport"/>
    <x v="1"/>
    <n v="44265"/>
    <n v="4.8"/>
    <n v="811"/>
    <s v="Lunar Silver Metallic"/>
    <s v="Black"/>
    <x v="0"/>
    <s v="19-24"/>
    <x v="0"/>
    <s v="9-Speed Automatic"/>
    <s v="3.5L V6 24V GDI SOHC"/>
    <s v="0N0RDER1111112983"/>
    <s v="28H6855"/>
    <n v="0"/>
    <n v="5"/>
    <n v="5"/>
    <n v="4.9000000000000004"/>
    <n v="5"/>
    <n v="4.9000000000000004"/>
    <n v="5"/>
    <x v="31"/>
    <x v="0"/>
  </r>
  <r>
    <x v="3"/>
    <x v="0"/>
    <s v="Accord Hybrid Sport"/>
    <x v="1"/>
    <n v="32560"/>
    <n v="5"/>
    <n v="7"/>
    <s v="Still Night Pearl"/>
    <s v="Black"/>
    <x v="1"/>
    <s v="44-41"/>
    <x v="1"/>
    <s v="Automatic CVT"/>
    <s v="2.0L I4 16V MPFI DOHC Hybrid"/>
    <s v="1HGCV3F27NA046789"/>
    <n v="50101"/>
    <n v="3"/>
    <n v="4.9000000000000004"/>
    <n v="5"/>
    <n v="5"/>
    <n v="4.9000000000000004"/>
    <n v="4.9000000000000004"/>
    <n v="5"/>
    <x v="31"/>
    <x v="0"/>
  </r>
  <r>
    <x v="7"/>
    <x v="0"/>
    <s v="Pilot Touring"/>
    <x v="1"/>
    <n v="49845"/>
    <n v="4.9000000000000004"/>
    <n v="4786"/>
    <s v="Crystal Black"/>
    <s v="Black"/>
    <x v="0"/>
    <m/>
    <x v="0"/>
    <s v="10-Speed Automatic"/>
    <s v="3.5L V6 24V GDI DOHC"/>
    <s v="5FNYG1H73PB000883"/>
    <n v="230401"/>
    <n v="0"/>
    <n v="2"/>
    <n v="0"/>
    <n v="2"/>
    <n v="1"/>
    <n v="0"/>
    <n v="0"/>
    <x v="31"/>
    <x v="0"/>
  </r>
  <r>
    <x v="11"/>
    <x v="0"/>
    <s v="Pilot Touring"/>
    <x v="0"/>
    <n v="28250"/>
    <n v="4.9000000000000004"/>
    <n v="141"/>
    <s v="‚Äì"/>
    <s v="White"/>
    <x v="0"/>
    <s v="19-26"/>
    <x v="0"/>
    <s v="9-Speed Automatic"/>
    <s v="3.5L V6 24V GDI SOHC"/>
    <s v="5FNYF6H94HB022054"/>
    <s v="FA22P1189A"/>
    <n v="51828"/>
    <n v="4.8"/>
    <n v="4.7"/>
    <n v="4.7"/>
    <n v="4.5999999999999996"/>
    <n v="4.7"/>
    <n v="4.7"/>
    <x v="31"/>
    <x v="0"/>
  </r>
  <r>
    <x v="7"/>
    <x v="0"/>
    <s v="Pilot Touring"/>
    <x v="1"/>
    <n v="50240"/>
    <n v="4.2"/>
    <n v="1312"/>
    <s v="Platinum White Pearl"/>
    <s v="Black"/>
    <x v="0"/>
    <m/>
    <x v="0"/>
    <s v="Automatic"/>
    <s v="3.5L V6 24V GDI DOHC"/>
    <s v="5FNYG1H77PB001003"/>
    <s v="23-0223"/>
    <n v="5"/>
    <n v="2"/>
    <n v="0"/>
    <n v="2"/>
    <n v="1"/>
    <n v="0"/>
    <n v="0"/>
    <x v="31"/>
    <x v="0"/>
  </r>
  <r>
    <x v="0"/>
    <x v="0"/>
    <s v="Accord LX"/>
    <x v="0"/>
    <n v="25999"/>
    <n v="4.2"/>
    <n v="22"/>
    <s v="Black"/>
    <s v="White"/>
    <x v="1"/>
    <s v="30-38"/>
    <x v="0"/>
    <s v="continuously variable"/>
    <s v="4 Cylinder Engine"/>
    <s v="1HGCV1F11JA088820"/>
    <s v="AAG385A"/>
    <n v="13342"/>
    <n v="4.8"/>
    <n v="4.8"/>
    <n v="4.7"/>
    <n v="4.7"/>
    <n v="4.8"/>
    <n v="4.8"/>
    <x v="31"/>
    <x v="0"/>
  </r>
  <r>
    <x v="3"/>
    <x v="0"/>
    <s v="Accord Hybrid Sport"/>
    <x v="1"/>
    <n v="32165"/>
    <n v="5"/>
    <n v="7"/>
    <s v="Silver"/>
    <s v="Black"/>
    <x v="1"/>
    <s v="44-41"/>
    <x v="1"/>
    <s v="Automatic CVT"/>
    <s v="2.0L I4 16V MPFI DOHC Hybrid"/>
    <s v="1HGCV3F26NA047223"/>
    <n v="50091"/>
    <n v="2"/>
    <n v="4.9000000000000004"/>
    <n v="5"/>
    <n v="5"/>
    <n v="4.9000000000000004"/>
    <n v="4.9000000000000004"/>
    <n v="5"/>
    <x v="31"/>
    <x v="0"/>
  </r>
  <r>
    <x v="7"/>
    <x v="0"/>
    <s v="CR-V Hybrid Sport Touring"/>
    <x v="1"/>
    <n v="40240"/>
    <n v="5"/>
    <n v="1367"/>
    <s v="Urban Gray Pearl"/>
    <s v="Black"/>
    <x v="0"/>
    <m/>
    <x v="1"/>
    <s v="Automatic CVT"/>
    <s v="2.0L I4 16V GDI DOHC Hybrid"/>
    <s v="2HKRS6H92PH801131"/>
    <s v="PH801131"/>
    <n v="8"/>
    <n v="5"/>
    <n v="3"/>
    <n v="4"/>
    <n v="4"/>
    <n v="5"/>
    <n v="5"/>
    <x v="31"/>
    <x v="0"/>
  </r>
  <r>
    <x v="3"/>
    <x v="0"/>
    <s v="Passport Elite"/>
    <x v="1"/>
    <n v="47225"/>
    <n v="5"/>
    <n v="7833"/>
    <s v="Crystal Black Pearl"/>
    <s v="Black"/>
    <x v="0"/>
    <s v="19-24"/>
    <x v="0"/>
    <s v="9-Speed Automatic"/>
    <s v="3.5L V6 24V GDI SOHC"/>
    <s v="5FNYF8H0XNB030412"/>
    <s v="S2450"/>
    <n v="5"/>
    <n v="5"/>
    <n v="5"/>
    <n v="4.9000000000000004"/>
    <n v="5"/>
    <n v="4.9000000000000004"/>
    <n v="5"/>
    <x v="31"/>
    <x v="0"/>
  </r>
  <r>
    <x v="7"/>
    <x v="0"/>
    <s v="HR-V LX"/>
    <x v="1"/>
    <n v="29940"/>
    <n v="5"/>
    <n v="2765"/>
    <s v="Platinum White Pearl"/>
    <s v="Gray"/>
    <x v="0"/>
    <m/>
    <x v="0"/>
    <s v="Automatic CVT"/>
    <s v="2.0L I4 16V GDI DOHC"/>
    <s v="3CZRZ2H33PM728520"/>
    <s v="41293-27"/>
    <n v="5"/>
    <n v="4"/>
    <n v="5"/>
    <n v="4"/>
    <n v="5"/>
    <n v="5"/>
    <n v="5"/>
    <x v="31"/>
    <x v="0"/>
  </r>
  <r>
    <x v="3"/>
    <x v="0"/>
    <s v="Passport TrailSport"/>
    <x v="1"/>
    <n v="44265"/>
    <n v="4.9000000000000004"/>
    <n v="24"/>
    <s v="Lunar Silver Metallic"/>
    <s v="Black"/>
    <x v="0"/>
    <s v="19-24"/>
    <x v="0"/>
    <s v="9-Speed Automatic"/>
    <s v="3.5L V6 24V GDI SOHC"/>
    <s v="5FNYF8H69NB031636"/>
    <s v="H4858"/>
    <n v="3"/>
    <n v="5"/>
    <n v="5"/>
    <n v="4.9000000000000004"/>
    <n v="5"/>
    <n v="4.9000000000000004"/>
    <n v="5"/>
    <x v="31"/>
    <x v="0"/>
  </r>
  <r>
    <x v="3"/>
    <x v="0"/>
    <s v="Pilot TrailSport"/>
    <x v="1"/>
    <n v="46500"/>
    <n v="5"/>
    <n v="24"/>
    <s v="Sonic Gray Pearl"/>
    <s v="Black"/>
    <x v="0"/>
    <s v="19-25"/>
    <x v="0"/>
    <s v="9-Speed Automatic"/>
    <s v="3.5L V6 24V GDI SOHC"/>
    <s v="5FNYF6H88NB100838"/>
    <s v="H4875"/>
    <n v="3"/>
    <n v="5"/>
    <n v="5"/>
    <n v="5"/>
    <n v="5"/>
    <n v="5"/>
    <n v="5"/>
    <x v="31"/>
    <x v="0"/>
  </r>
  <r>
    <x v="11"/>
    <x v="0"/>
    <s v="Accord LX"/>
    <x v="0"/>
    <n v="18400"/>
    <n v="4.4000000000000004"/>
    <n v="158"/>
    <s v="Modern Steel Metallic"/>
    <s v="Gray"/>
    <x v="1"/>
    <s v="27-36"/>
    <x v="0"/>
    <s v="Automatic CVT"/>
    <s v="2.4L I4 16V GDI DOHC"/>
    <s v="1HGCR2F36HA220914"/>
    <s v="Z2587"/>
    <n v="44314"/>
    <n v="4.8"/>
    <n v="4.8"/>
    <n v="4.8"/>
    <n v="4.8"/>
    <n v="4.8"/>
    <n v="4.9000000000000004"/>
    <x v="31"/>
    <x v="0"/>
  </r>
  <r>
    <x v="8"/>
    <x v="0"/>
    <s v="Odyssey EX-L"/>
    <x v="0"/>
    <n v="17050"/>
    <n v="4.7"/>
    <n v="1"/>
    <s v="Gray"/>
    <s v="Gray"/>
    <x v="1"/>
    <s v="19-28"/>
    <x v="0"/>
    <s v="6-Speed Automatic"/>
    <s v="3.5L V6 24V MPFI SOHC"/>
    <s v="5FNRL5H65FB032103"/>
    <s v="K1801A"/>
    <n v="62722"/>
    <n v="4.8"/>
    <n v="4.5999999999999996"/>
    <n v="4.7"/>
    <n v="4.5999999999999996"/>
    <n v="4.7"/>
    <n v="4.8"/>
    <x v="31"/>
    <x v="0"/>
  </r>
  <r>
    <x v="7"/>
    <x v="0"/>
    <s v="Pilot Elite"/>
    <x v="1"/>
    <n v="53720"/>
    <n v="4.9000000000000004"/>
    <n v="4786"/>
    <s v="Platinum White"/>
    <s v="Black"/>
    <x v="0"/>
    <m/>
    <x v="0"/>
    <s v="10-Speed Automatic"/>
    <s v="3.5L V6 24V GDI DOHC"/>
    <s v="5FNYG1H85PB001879"/>
    <n v="230400"/>
    <n v="0"/>
    <n v="2"/>
    <n v="0"/>
    <n v="2"/>
    <n v="1"/>
    <n v="0"/>
    <n v="0"/>
    <x v="31"/>
    <x v="0"/>
  </r>
  <r>
    <x v="11"/>
    <x v="0"/>
    <s v="Odyssey EX-L"/>
    <x v="0"/>
    <n v="25375"/>
    <n v="4.4000000000000004"/>
    <n v="158"/>
    <s v="Modern Steel Metallic"/>
    <s v="Gray"/>
    <x v="1"/>
    <s v="19-27"/>
    <x v="0"/>
    <s v="6-Speed Automatic"/>
    <s v="3.5L V6 24V MPFI SOHC"/>
    <s v="5FNRL5H68HB011636"/>
    <s v="P4028"/>
    <n v="59447"/>
    <n v="4.8"/>
    <n v="4.5999999999999996"/>
    <n v="4.8"/>
    <n v="4.5999999999999996"/>
    <n v="4.7"/>
    <n v="4.8"/>
    <x v="31"/>
    <x v="0"/>
  </r>
  <r>
    <x v="7"/>
    <x v="0"/>
    <s v="HR-V LX"/>
    <x v="1"/>
    <n v="26545"/>
    <n v="4.5999999999999996"/>
    <n v="24"/>
    <s v="Lunar Silver Metallic"/>
    <s v="Gray"/>
    <x v="0"/>
    <m/>
    <x v="0"/>
    <s v="Automatic CVT"/>
    <s v="2.0L I4 16V GDI DOHC"/>
    <s v="3CZRZ2H32PM727696"/>
    <s v="H4899"/>
    <n v="3"/>
    <n v="4"/>
    <n v="5"/>
    <n v="4"/>
    <n v="5"/>
    <n v="5"/>
    <n v="5"/>
    <x v="31"/>
    <x v="0"/>
  </r>
  <r>
    <x v="4"/>
    <x v="0"/>
    <s v="Civic Si Base"/>
    <x v="0"/>
    <n v="25190"/>
    <n v="2.6"/>
    <n v="113"/>
    <s v="Platinum White Pearl"/>
    <s v="Black"/>
    <x v="1"/>
    <s v="26-36"/>
    <x v="0"/>
    <s v="6-Speed Manual"/>
    <s v="1.5L I4 16V GDI DOHC Turbo"/>
    <s v="2HGFC1E56LH705463"/>
    <s v="LH705463L"/>
    <n v="24902"/>
    <n v="4.8"/>
    <n v="4.8"/>
    <n v="4.8"/>
    <n v="4.8"/>
    <n v="4.9000000000000004"/>
    <n v="4.9000000000000004"/>
    <x v="31"/>
    <x v="0"/>
  </r>
  <r>
    <x v="4"/>
    <x v="0"/>
    <s v="Pilot Elite"/>
    <x v="0"/>
    <n v="34956"/>
    <n v="4.9000000000000004"/>
    <n v="215"/>
    <s v="Modern Steel Metallic"/>
    <s v="Black"/>
    <x v="0"/>
    <s v="19-26"/>
    <x v="0"/>
    <s v="9-Speed Automatic"/>
    <s v="3.5L V6 24V GDI SOHC"/>
    <s v="5FNYF6H08LB056086"/>
    <s v="TRQ230318A"/>
    <n v="55951"/>
    <n v="4.5999999999999996"/>
    <n v="4.5"/>
    <n v="4.2"/>
    <n v="4.0999999999999996"/>
    <n v="4.5"/>
    <n v="4.0999999999999996"/>
    <x v="31"/>
    <x v="0"/>
  </r>
  <r>
    <x v="3"/>
    <x v="0"/>
    <s v="Accord Hybrid Sport"/>
    <x v="1"/>
    <n v="32560"/>
    <n v="5"/>
    <n v="7"/>
    <s v="Gray"/>
    <s v="Black"/>
    <x v="1"/>
    <s v="44-41"/>
    <x v="1"/>
    <s v="Automatic CVT"/>
    <s v="2.0L I4 16V MPFI DOHC Hybrid"/>
    <s v="1HGCV3F2XNA046141"/>
    <n v="23897"/>
    <n v="7"/>
    <n v="4.9000000000000004"/>
    <n v="5"/>
    <n v="5"/>
    <n v="4.9000000000000004"/>
    <n v="4.9000000000000004"/>
    <n v="5"/>
    <x v="31"/>
    <x v="0"/>
  </r>
  <r>
    <x v="5"/>
    <x v="0"/>
    <s v="Accord Sport 1.5T"/>
    <x v="1"/>
    <n v="26899"/>
    <n v="5"/>
    <n v="7833"/>
    <s v="Platinum White Pearl"/>
    <s v="Black"/>
    <x v="1"/>
    <s v="29-35"/>
    <x v="0"/>
    <s v="Automatic CVT"/>
    <s v="1.5L I4 16V GDI DOHC Turbo"/>
    <s v="1HGCV1F32MA077783"/>
    <s v="CUP21896"/>
    <n v="10547"/>
    <n v="4.9000000000000004"/>
    <n v="4.8"/>
    <n v="4.8"/>
    <n v="4.8"/>
    <n v="4.9000000000000004"/>
    <n v="4.8"/>
    <x v="31"/>
    <x v="0"/>
  </r>
  <r>
    <x v="7"/>
    <x v="0"/>
    <s v="Pilot Touring"/>
    <x v="1"/>
    <n v="49895"/>
    <n v="5"/>
    <n v="6131"/>
    <s v="Lunar Silver Metallic"/>
    <s v="Gray"/>
    <x v="0"/>
    <m/>
    <x v="0"/>
    <s v="10-Speed Automatic"/>
    <s v="3.5L V6 24V GDI DOHC"/>
    <s v="5FNYG1H74PB001945"/>
    <s v="42152-38"/>
    <n v="0"/>
    <n v="2"/>
    <n v="0"/>
    <n v="2"/>
    <n v="1"/>
    <n v="0"/>
    <n v="0"/>
    <x v="31"/>
    <x v="0"/>
  </r>
  <r>
    <x v="3"/>
    <x v="0"/>
    <s v="Civic Sport"/>
    <x v="0"/>
    <n v="23942"/>
    <n v="4.2"/>
    <n v="389"/>
    <s v="Sonic Gray Pearl"/>
    <s v="Gray"/>
    <x v="1"/>
    <s v="30-37"/>
    <x v="0"/>
    <s v="Automatic CVT"/>
    <s v="2.0L I4 16V GDI DOHC"/>
    <s v="2HGFE2F57NH530982"/>
    <s v="S530982"/>
    <n v="2617"/>
    <n v="4.5999999999999996"/>
    <n v="4.9000000000000004"/>
    <n v="4.4000000000000004"/>
    <n v="4.5999999999999996"/>
    <n v="4.5999999999999996"/>
    <n v="4.7"/>
    <x v="31"/>
    <x v="0"/>
  </r>
  <r>
    <x v="11"/>
    <x v="0"/>
    <s v="Civic EX"/>
    <x v="0"/>
    <n v="17794"/>
    <n v="4.2"/>
    <n v="91"/>
    <s v="Cosmic Blue Metallic"/>
    <s v="Gray"/>
    <x v="1"/>
    <s v="31-40"/>
    <x v="0"/>
    <s v="Automatic CVT"/>
    <s v="2.0L I4 16V MPFI DOHC"/>
    <s v="19XFC2F77HE230008"/>
    <s v="213325RA"/>
    <n v="68388"/>
    <n v="4.7"/>
    <n v="4.7"/>
    <n v="4.8"/>
    <n v="4.8"/>
    <n v="4.8"/>
    <n v="4.8"/>
    <x v="31"/>
    <x v="0"/>
  </r>
  <r>
    <x v="12"/>
    <x v="0"/>
    <s v="CR-V EX-L"/>
    <x v="0"/>
    <n v="14795"/>
    <n v="4.5"/>
    <n v="44"/>
    <s v="Blue"/>
    <s v="Gray"/>
    <x v="0"/>
    <s v="22-30"/>
    <x v="0"/>
    <s v="5-Speed Automatic"/>
    <s v="2.4L I4 16V MPFI DOHC"/>
    <s v="5J6RM4H79CL017266"/>
    <n v="65073896"/>
    <n v="89782"/>
    <n v="4.5"/>
    <n v="4.5"/>
    <n v="4.4000000000000004"/>
    <n v="4.5999999999999996"/>
    <n v="4.5"/>
    <n v="4.7"/>
    <x v="31"/>
    <x v="0"/>
  </r>
  <r>
    <x v="3"/>
    <x v="0"/>
    <s v="CR-V Hybrid Touring"/>
    <x v="0"/>
    <n v="37799"/>
    <n v="4.7"/>
    <n v="29"/>
    <s v="Black"/>
    <s v="Black"/>
    <x v="0"/>
    <s v="40-35"/>
    <x v="1"/>
    <s v="Automatic CVT"/>
    <s v="2.0L I4 16V MPFI DOHC Hybrid"/>
    <s v="5J6RT6H93NL031313"/>
    <s v="XI1381W"/>
    <n v="13526"/>
    <n v="4.5999999999999996"/>
    <n v="4.9000000000000004"/>
    <n v="4.5"/>
    <n v="4.5999999999999996"/>
    <n v="4.8"/>
    <n v="4.7"/>
    <x v="31"/>
    <x v="0"/>
  </r>
  <r>
    <x v="7"/>
    <x v="0"/>
    <s v="CR-V EX-L"/>
    <x v="1"/>
    <s v="Not Priced"/>
    <n v="4.3"/>
    <n v="5964"/>
    <s v="Crystal Black Pearl"/>
    <s v="Black"/>
    <x v="0"/>
    <s v="27-32"/>
    <x v="0"/>
    <s v="CVT"/>
    <s v="1.5L I4 DOHC 16V"/>
    <s v="5J6RS4H74PL000421"/>
    <n v="23133"/>
    <n v="3"/>
    <n v="5"/>
    <n v="5"/>
    <n v="5"/>
    <n v="4"/>
    <n v="4"/>
    <n v="5"/>
    <x v="31"/>
    <x v="0"/>
  </r>
  <r>
    <x v="1"/>
    <x v="0"/>
    <s v="Civic Si Base"/>
    <x v="0"/>
    <n v="26000"/>
    <n v="4.5"/>
    <n v="288"/>
    <s v="Lunar Silver Metallic"/>
    <s v="Black"/>
    <x v="1"/>
    <s v="28-38"/>
    <x v="0"/>
    <s v="6-Speed Manual"/>
    <s v="1.5L I4 16V GDI DOHC Turbo"/>
    <s v="2HGFC1E55KH701029"/>
    <s v="KB6463"/>
    <n v="26856"/>
    <n v="4.7"/>
    <n v="4.8"/>
    <n v="4.7"/>
    <n v="4.8"/>
    <n v="4.8"/>
    <n v="4.9000000000000004"/>
    <x v="31"/>
    <x v="0"/>
  </r>
  <r>
    <x v="1"/>
    <x v="0"/>
    <s v="Ridgeline Sport"/>
    <x v="0"/>
    <n v="30794"/>
    <n v="4.2"/>
    <n v="91"/>
    <s v="Crystal Black Pearl"/>
    <s v="Black"/>
    <x v="0"/>
    <s v="18-25"/>
    <x v="0"/>
    <s v="6-Speed Automatic"/>
    <s v="3.5L V6 24V GDI SOHC"/>
    <s v="5FPYK3F18KB047772"/>
    <s v="235046A"/>
    <n v="19639"/>
    <n v="4.9000000000000004"/>
    <n v="4.8"/>
    <n v="4.8"/>
    <n v="4.5999999999999996"/>
    <n v="4.7"/>
    <n v="4.9000000000000004"/>
    <x v="31"/>
    <x v="0"/>
  </r>
  <r>
    <x v="3"/>
    <x v="0"/>
    <s v="Pilot EX-L"/>
    <x v="1"/>
    <n v="43605"/>
    <n v="5"/>
    <n v="6131"/>
    <s v="Crystal Blue"/>
    <s v="Black"/>
    <x v="0"/>
    <s v="19-26"/>
    <x v="0"/>
    <s v="9-Speed Automatic"/>
    <s v="3.5L V6 24V GDI SOHC"/>
    <s v="5FNYF6H51NB089543"/>
    <s v="42171-04"/>
    <n v="0"/>
    <n v="5"/>
    <n v="5"/>
    <n v="5"/>
    <n v="5"/>
    <n v="5"/>
    <n v="5"/>
    <x v="31"/>
    <x v="0"/>
  </r>
  <r>
    <x v="8"/>
    <x v="0"/>
    <s v="Pilot EX-L"/>
    <x v="0"/>
    <n v="17683"/>
    <n v="4.2"/>
    <n v="91"/>
    <s v="Crystal Black Pearl"/>
    <s v="Gray"/>
    <x v="2"/>
    <s v="17-24"/>
    <x v="0"/>
    <s v="5-Speed Automatic"/>
    <s v="3.5L V6 24V MPFI SOHC"/>
    <s v="5FNYF4H55FB067647"/>
    <n v="1826"/>
    <n v="101444"/>
    <n v="4.8"/>
    <n v="4.7"/>
    <n v="4.7"/>
    <n v="4.8"/>
    <n v="4.5999999999999996"/>
    <n v="4.9000000000000004"/>
    <x v="31"/>
    <x v="0"/>
  </r>
  <r>
    <x v="7"/>
    <x v="0"/>
    <s v="HR-V Sport"/>
    <x v="1"/>
    <n v="29040"/>
    <n v="4.5999999999999996"/>
    <n v="7"/>
    <s v="Nordic"/>
    <s v="Black"/>
    <x v="0"/>
    <m/>
    <x v="0"/>
    <s v="Automatic CVT"/>
    <s v="2.0L I4 16V GDI DOHC"/>
    <s v="3CZRZ2H52PM722788"/>
    <n v="50061"/>
    <n v="3"/>
    <n v="4"/>
    <n v="5"/>
    <n v="4"/>
    <n v="5"/>
    <n v="5"/>
    <n v="5"/>
    <x v="31"/>
    <x v="0"/>
  </r>
  <r>
    <x v="11"/>
    <x v="0"/>
    <s v="Accord Hybrid EX-L"/>
    <x v="0"/>
    <n v="13995"/>
    <n v="3.9"/>
    <n v="212"/>
    <s v="Crystal Black Pearl"/>
    <s v="Ivory"/>
    <x v="1"/>
    <s v="49-47"/>
    <x v="1"/>
    <s v="Automatic CVT"/>
    <s v="2.0L I4 16V MPFI DOHC Hybrid"/>
    <s v="JHMCR6F59HC026565"/>
    <s v="D026565P"/>
    <n v="124477"/>
    <n v="4.8"/>
    <n v="4.8"/>
    <n v="4.7"/>
    <n v="4.5999999999999996"/>
    <n v="4.9000000000000004"/>
    <n v="4.8"/>
    <x v="31"/>
    <x v="0"/>
  </r>
  <r>
    <x v="7"/>
    <x v="0"/>
    <s v="Pilot Elite"/>
    <x v="1"/>
    <n v="53375"/>
    <n v="5"/>
    <n v="6131"/>
    <s v="Lunar Silver Metallic"/>
    <s v="Gray"/>
    <x v="0"/>
    <m/>
    <x v="0"/>
    <s v="10-Speed Automatic"/>
    <s v="3.5L V6 24V GDI DOHC"/>
    <s v="5FNYG1H8XPB004891"/>
    <s v="42169-01"/>
    <n v="0"/>
    <n v="2"/>
    <n v="0"/>
    <n v="2"/>
    <n v="1"/>
    <n v="0"/>
    <n v="0"/>
    <x v="31"/>
    <x v="0"/>
  </r>
  <r>
    <x v="7"/>
    <x v="0"/>
    <s v="CR-V EX-L"/>
    <x v="1"/>
    <n v="36900"/>
    <n v="4.9000000000000004"/>
    <n v="4786"/>
    <s v="Urban Gray"/>
    <s v="Black"/>
    <x v="0"/>
    <m/>
    <x v="0"/>
    <s v="Automatic CVT"/>
    <s v="1.5L I4 16V GDI DOHC Turbo"/>
    <s v="7FARS4H79PE010200"/>
    <n v="10200"/>
    <n v="0"/>
    <n v="5"/>
    <n v="5"/>
    <n v="5"/>
    <n v="4"/>
    <n v="4"/>
    <n v="5"/>
    <x v="31"/>
    <x v="0"/>
  </r>
  <r>
    <x v="7"/>
    <x v="0"/>
    <s v="Pilot Elite"/>
    <x v="1"/>
    <n v="53830"/>
    <n v="4.9000000000000004"/>
    <n v="4786"/>
    <s v="Platinum"/>
    <s v="Brown"/>
    <x v="4"/>
    <m/>
    <x v="0"/>
    <s v="10-Speed Automatic"/>
    <s v="3.5L V6 24V GDI DOHC"/>
    <s v="5FNYG1H84PB000836"/>
    <s v="42143-02*O"/>
    <n v="0"/>
    <n v="2"/>
    <n v="0"/>
    <n v="2"/>
    <n v="1"/>
    <n v="0"/>
    <n v="0"/>
    <x v="31"/>
    <x v="0"/>
  </r>
  <r>
    <x v="12"/>
    <x v="0"/>
    <s v="CR-V EX-L"/>
    <x v="0"/>
    <n v="18998"/>
    <n v="4.5"/>
    <n v="5"/>
    <s v="Gray"/>
    <s v="Cream"/>
    <x v="4"/>
    <s v="22-30"/>
    <x v="0"/>
    <s v="5-Speed Automatic"/>
    <s v="2.4L I4 16V MPFI DOHC"/>
    <s v="5J6RM4H71CL065182"/>
    <n v="23563079"/>
    <n v="86591"/>
    <n v="4.5"/>
    <n v="4.5"/>
    <n v="4.4000000000000004"/>
    <n v="4.5999999999999996"/>
    <n v="4.5"/>
    <n v="4.7"/>
    <x v="31"/>
    <x v="0"/>
  </r>
  <r>
    <x v="4"/>
    <x v="0"/>
    <s v="Pilot EX-L"/>
    <x v="0"/>
    <n v="33990"/>
    <n v="5"/>
    <n v="1127"/>
    <s v="Taffeta White"/>
    <s v="White"/>
    <x v="0"/>
    <s v="18-26"/>
    <x v="0"/>
    <s v="6-Speed Automatic"/>
    <s v="3.5L V6 24V GDI SOHC"/>
    <s v="5FNYF6H53LB062695"/>
    <s v="L2547A"/>
    <n v="30614"/>
    <n v="4.5999999999999996"/>
    <n v="4.5"/>
    <n v="4.2"/>
    <n v="4.0999999999999996"/>
    <n v="4.5"/>
    <n v="4.0999999999999996"/>
    <x v="31"/>
    <x v="0"/>
  </r>
  <r>
    <x v="11"/>
    <x v="0"/>
    <s v="Accord EX"/>
    <x v="0"/>
    <n v="22995"/>
    <n v="4.8"/>
    <n v="181"/>
    <s v="Modern Steel Metallic"/>
    <s v="Gray"/>
    <x v="1"/>
    <s v="27-36"/>
    <x v="0"/>
    <s v="Automatic CVT"/>
    <s v="2.4L I4 16V GDI DOHC"/>
    <s v="1HGCR2F75HA270612"/>
    <s v="2703A"/>
    <n v="53000"/>
    <n v="4.8"/>
    <n v="4.8"/>
    <n v="4.8"/>
    <n v="4.8"/>
    <n v="4.8"/>
    <n v="4.9000000000000004"/>
    <x v="31"/>
    <x v="0"/>
  </r>
  <r>
    <x v="3"/>
    <x v="0"/>
    <s v="Ridgeline RTL-E"/>
    <x v="0"/>
    <n v="41995"/>
    <n v="4.8"/>
    <n v="119"/>
    <s v="Blue"/>
    <s v="White"/>
    <x v="0"/>
    <s v="18-24"/>
    <x v="0"/>
    <s v="9-Speed Automatic"/>
    <s v="3.5L V6 24V GDI SOHC"/>
    <s v="5FPYK3F70NB015066"/>
    <n v="15066"/>
    <n v="11647"/>
    <n v="5"/>
    <n v="4.9000000000000004"/>
    <n v="4.9000000000000004"/>
    <n v="4.3"/>
    <n v="4.7"/>
    <n v="5"/>
    <x v="31"/>
    <x v="0"/>
  </r>
  <r>
    <x v="1"/>
    <x v="0"/>
    <s v="Odyssey EX-L"/>
    <x v="0"/>
    <n v="33794"/>
    <n v="4.2"/>
    <n v="91"/>
    <s v="Modern Steel Metallic"/>
    <s v="Gray"/>
    <x v="1"/>
    <s v="19-28"/>
    <x v="0"/>
    <s v="9-Speed Automatic"/>
    <s v="3.5L V6 24V GDI SOHC"/>
    <s v="5FNRL6H79KB078672"/>
    <n v="16258"/>
    <n v="38899"/>
    <n v="4.8"/>
    <n v="4.5999999999999996"/>
    <n v="4.5"/>
    <n v="4.3"/>
    <n v="4.7"/>
    <n v="4.5"/>
    <x v="31"/>
    <x v="0"/>
  </r>
  <r>
    <x v="7"/>
    <x v="0"/>
    <s v="Odyssey Sport"/>
    <x v="1"/>
    <n v="42655"/>
    <n v="4.9000000000000004"/>
    <n v="1187"/>
    <s v="Crystal Black Pearl"/>
    <s v="Black"/>
    <x v="1"/>
    <m/>
    <x v="0"/>
    <s v="10-Speed Automatic"/>
    <s v="3.5L V6 24V GDI SOHC"/>
    <s v="5FNRL6H77PB029672"/>
    <s v="230067K"/>
    <n v="2"/>
    <n v="5"/>
    <n v="5"/>
    <n v="4"/>
    <n v="4"/>
    <n v="4"/>
    <n v="5"/>
    <x v="31"/>
    <x v="0"/>
  </r>
  <r>
    <x v="3"/>
    <x v="0"/>
    <s v="Accord Sport 2.0T"/>
    <x v="1"/>
    <n v="32662"/>
    <n v="5"/>
    <n v="2765"/>
    <s v="Lunar Silver"/>
    <s v="Black"/>
    <x v="1"/>
    <s v="22-32"/>
    <x v="0"/>
    <s v="10-Speed Automatic"/>
    <s v="2.0L I4 16V GDI DOHC Turbo"/>
    <s v="1HGCV2F39NA019631"/>
    <s v="N1581"/>
    <n v="9"/>
    <n v="5"/>
    <n v="5"/>
    <n v="5"/>
    <n v="5"/>
    <n v="5"/>
    <n v="5"/>
    <x v="31"/>
    <x v="0"/>
  </r>
  <r>
    <x v="3"/>
    <x v="0"/>
    <s v="Accord Sport 1.5T"/>
    <x v="1"/>
    <n v="30470"/>
    <n v="5"/>
    <n v="24"/>
    <s v="Platinum White Pearl"/>
    <s v="Black"/>
    <x v="1"/>
    <s v="29-35"/>
    <x v="0"/>
    <s v="Automatic CVT"/>
    <s v="1.5L I4 16V GDI DOHC Turbo"/>
    <s v="1HGCV1F31NA103534"/>
    <s v="H4882"/>
    <n v="3"/>
    <n v="5"/>
    <n v="5"/>
    <n v="5"/>
    <n v="5"/>
    <n v="5"/>
    <n v="5"/>
    <x v="31"/>
    <x v="0"/>
  </r>
  <r>
    <x v="1"/>
    <x v="0"/>
    <s v="Civic EX"/>
    <x v="0"/>
    <n v="22995"/>
    <n v="5"/>
    <n v="1625"/>
    <s v="Gray"/>
    <s v="White"/>
    <x v="1"/>
    <s v="31-40"/>
    <x v="0"/>
    <s v="Automatic CVT"/>
    <s v="1.5L I4 16V GDI DOHC Turbo"/>
    <s v="SHHFK7H69KU419036"/>
    <s v="65536A"/>
    <n v="25891"/>
    <n v="4.8"/>
    <n v="4.8"/>
    <n v="4.9000000000000004"/>
    <n v="4.8"/>
    <n v="4.9000000000000004"/>
    <n v="4.9000000000000004"/>
    <x v="31"/>
    <x v="0"/>
  </r>
  <r>
    <x v="3"/>
    <x v="0"/>
    <s v="Pilot Sport"/>
    <x v="1"/>
    <n v="41375"/>
    <n v="4.2"/>
    <n v="386"/>
    <s v="Black"/>
    <s v="Black"/>
    <x v="0"/>
    <s v="19-26"/>
    <x v="0"/>
    <s v="9-Speed Automatic"/>
    <s v="3.5L V6 24V GDI SOHC"/>
    <s v="5FNYF6H32NB098170"/>
    <s v="HCP220294"/>
    <n v="91"/>
    <n v="5"/>
    <n v="5"/>
    <n v="5"/>
    <n v="5"/>
    <n v="5"/>
    <n v="5"/>
    <x v="31"/>
    <x v="0"/>
  </r>
  <r>
    <x v="3"/>
    <x v="0"/>
    <s v="Pilot Special Edition"/>
    <x v="1"/>
    <n v="44600"/>
    <n v="4.2"/>
    <n v="386"/>
    <s v="Dark Cherry Pearl"/>
    <s v="Beige"/>
    <x v="0"/>
    <s v="19-26"/>
    <x v="0"/>
    <s v="9-Speed Automatic"/>
    <s v="3.5L V6 24V GDI SOHC"/>
    <s v="5FNYF6H27NB100132"/>
    <s v="HCP220303"/>
    <n v="2"/>
    <n v="5"/>
    <n v="5"/>
    <n v="5"/>
    <n v="5"/>
    <n v="5"/>
    <n v="5"/>
    <x v="31"/>
    <x v="0"/>
  </r>
  <r>
    <x v="9"/>
    <x v="0"/>
    <s v="Pilot Touring"/>
    <x v="0"/>
    <n v="16695"/>
    <n v="4.2"/>
    <n v="91"/>
    <s v="Red"/>
    <s v="White"/>
    <x v="2"/>
    <s v="17-24"/>
    <x v="0"/>
    <s v="5-Speed Automatic"/>
    <s v="3.5L V6 24V MPFI SOHC"/>
    <s v="5FNYF4H91EB015630"/>
    <n v="3286"/>
    <n v="116041"/>
    <n v="4.7"/>
    <n v="4.5999999999999996"/>
    <n v="4.5999999999999996"/>
    <n v="4.5999999999999996"/>
    <n v="4.5"/>
    <n v="4.7"/>
    <x v="31"/>
    <x v="0"/>
  </r>
  <r>
    <x v="8"/>
    <x v="0"/>
    <s v="Crosstour EX-L"/>
    <x v="0"/>
    <n v="18623"/>
    <n v="3"/>
    <n v="313"/>
    <s v="White"/>
    <s v="Black"/>
    <x v="2"/>
    <s v="19-28"/>
    <x v="0"/>
    <s v="6-Speed Automatic"/>
    <s v="3.5L V6 24V MPFI SOHC"/>
    <s v="5J6TF2H50FL000315"/>
    <s v="K230004C"/>
    <n v="81683"/>
    <n v="4.7"/>
    <n v="4.8"/>
    <n v="4.5999999999999996"/>
    <n v="4.5"/>
    <n v="4.7"/>
    <n v="4.8"/>
    <x v="31"/>
    <x v="0"/>
  </r>
  <r>
    <x v="1"/>
    <x v="0"/>
    <s v="Pilot EX-L"/>
    <x v="1"/>
    <n v="34990"/>
    <n v="5"/>
    <n v="1822"/>
    <s v="Crystal Black Pearl"/>
    <s v="Black"/>
    <x v="0"/>
    <s v="18-26"/>
    <x v="0"/>
    <s v="6-Speed Automatic"/>
    <s v="3.5L V6 24V GDI SOHC"/>
    <s v="5FNYF6H53KB061562"/>
    <s v="UH13384"/>
    <n v="21933"/>
    <n v="4.8"/>
    <n v="4.7"/>
    <n v="4.7"/>
    <n v="4.5999999999999996"/>
    <n v="4.7"/>
    <n v="4.8"/>
    <x v="31"/>
    <x v="0"/>
  </r>
  <r>
    <x v="7"/>
    <x v="0"/>
    <s v="Pilot Elite"/>
    <x v="1"/>
    <n v="53830"/>
    <n v="5"/>
    <n v="6131"/>
    <s v="Radiant Red Metallic II"/>
    <s v="Black"/>
    <x v="0"/>
    <m/>
    <x v="0"/>
    <s v="10-Speed Automatic"/>
    <s v="3.5L V6 24V GDI DOHC"/>
    <s v="5FNYG1H86PB004807"/>
    <s v="42152-34"/>
    <n v="0"/>
    <n v="2"/>
    <n v="0"/>
    <n v="2"/>
    <n v="1"/>
    <n v="0"/>
    <n v="0"/>
    <x v="31"/>
    <x v="0"/>
  </r>
  <r>
    <x v="1"/>
    <x v="0"/>
    <s v="Ridgeline Sport"/>
    <x v="0"/>
    <n v="29344"/>
    <n v="4.2"/>
    <n v="91"/>
    <s v="Lunar Silver Metallic"/>
    <s v="Black"/>
    <x v="0"/>
    <s v="18-25"/>
    <x v="0"/>
    <s v="6-Speed Automatic"/>
    <s v="3.5L V6 24V GDI SOHC"/>
    <s v="5FPYK3F10KB049015"/>
    <n v="14934"/>
    <n v="37754"/>
    <n v="4.9000000000000004"/>
    <n v="4.8"/>
    <n v="4.8"/>
    <n v="4.5999999999999996"/>
    <n v="4.7"/>
    <n v="4.9000000000000004"/>
    <x v="31"/>
    <x v="0"/>
  </r>
  <r>
    <x v="7"/>
    <x v="0"/>
    <s v="HR-V Sport"/>
    <x v="1"/>
    <n v="28790"/>
    <n v="4.8"/>
    <n v="733"/>
    <s v="Platinum White Pearl"/>
    <s v="Black"/>
    <x v="0"/>
    <m/>
    <x v="0"/>
    <s v="Automatic CVT"/>
    <s v="2.0L I4 16V GDI DOHC"/>
    <s v="3CZRZ2H56PM700096"/>
    <s v="230001N"/>
    <n v="5"/>
    <n v="4"/>
    <n v="5"/>
    <n v="4"/>
    <n v="5"/>
    <n v="5"/>
    <n v="5"/>
    <x v="31"/>
    <x v="0"/>
  </r>
  <r>
    <x v="4"/>
    <x v="0"/>
    <s v="Civic Si Base"/>
    <x v="0"/>
    <n v="27997"/>
    <n v="4.9000000000000004"/>
    <n v="235"/>
    <s v="Lunar Silver Metallic"/>
    <s v="Black"/>
    <x v="1"/>
    <s v="26-36"/>
    <x v="0"/>
    <s v="6-Speed Manual"/>
    <s v="1.5L I4 16V GDI DOHC Turbo"/>
    <s v="2HGFC1E56LH706967"/>
    <s v="W1164Q"/>
    <n v="23519"/>
    <n v="4.8"/>
    <n v="4.8"/>
    <n v="4.8"/>
    <n v="4.8"/>
    <n v="4.9000000000000004"/>
    <n v="4.9000000000000004"/>
    <x v="31"/>
    <x v="0"/>
  </r>
  <r>
    <x v="4"/>
    <x v="0"/>
    <s v="Pilot EX"/>
    <x v="1"/>
    <n v="30000"/>
    <n v="5"/>
    <n v="1822"/>
    <s v="Platinum White Pearl"/>
    <s v="Beige"/>
    <x v="0"/>
    <s v="18-26"/>
    <x v="0"/>
    <s v="6-Speed Automatic"/>
    <s v="3.5L V6 24V GDI SOHC"/>
    <s v="5FNYF6H37LB051620"/>
    <s v="UH13216"/>
    <n v="26638"/>
    <n v="4.5999999999999996"/>
    <n v="4.5"/>
    <n v="4.2"/>
    <n v="4.0999999999999996"/>
    <n v="4.5"/>
    <n v="4.0999999999999996"/>
    <x v="31"/>
    <x v="0"/>
  </r>
  <r>
    <x v="7"/>
    <x v="0"/>
    <s v="Odyssey EX-L"/>
    <x v="1"/>
    <n v="41905"/>
    <n v="4.4000000000000004"/>
    <n v="7"/>
    <s v="Modern Steel Metallic"/>
    <s v="Gray"/>
    <x v="1"/>
    <m/>
    <x v="0"/>
    <s v="10-Speed Automatic"/>
    <s v="3.5L V6 24V GDI SOHC"/>
    <s v="5FNRL6H66PB036698"/>
    <n v="50137"/>
    <n v="1"/>
    <n v="5"/>
    <n v="5"/>
    <n v="4"/>
    <n v="4"/>
    <n v="4"/>
    <n v="5"/>
    <x v="31"/>
    <x v="0"/>
  </r>
  <r>
    <x v="0"/>
    <x v="0"/>
    <s v="Clarity Plug-In Hybrid Touring"/>
    <x v="0"/>
    <n v="25994"/>
    <n v="4.8"/>
    <n v="811"/>
    <s v="Crystal Black Pearl"/>
    <s v="Black"/>
    <x v="1"/>
    <m/>
    <x v="1"/>
    <s v="Automatic CVT"/>
    <s v="1.5L I4 16V MPFI DOHC Hybrid"/>
    <s v="JHMZC5F31JC007566"/>
    <s v="10544A"/>
    <n v="39267"/>
    <n v="4.8"/>
    <n v="4.7"/>
    <n v="4.5999999999999996"/>
    <n v="4.5999999999999996"/>
    <n v="4.4000000000000004"/>
    <n v="4.7"/>
    <x v="31"/>
    <x v="0"/>
  </r>
  <r>
    <x v="4"/>
    <x v="0"/>
    <s v="Pilot EX"/>
    <x v="1"/>
    <n v="29800"/>
    <n v="5"/>
    <n v="1822"/>
    <s v="Steel Sapphire Metallic"/>
    <s v="Gray"/>
    <x v="0"/>
    <s v="18-26"/>
    <x v="0"/>
    <s v="6-Speed Automatic"/>
    <s v="3.5L V6 24V GDI SOHC"/>
    <s v="5FNYF6H32LB015642"/>
    <s v="UH13186"/>
    <n v="28932"/>
    <n v="4.5999999999999996"/>
    <n v="4.5"/>
    <n v="4.2"/>
    <n v="4.0999999999999996"/>
    <n v="4.5"/>
    <n v="4.0999999999999996"/>
    <x v="31"/>
    <x v="0"/>
  </r>
  <r>
    <x v="0"/>
    <x v="0"/>
    <s v="Clarity Plug-In Hybrid Touring"/>
    <x v="0"/>
    <n v="20540"/>
    <n v="4"/>
    <n v="211"/>
    <s v="Crystal Black Pearl"/>
    <s v="Beige"/>
    <x v="1"/>
    <m/>
    <x v="1"/>
    <s v="Automatic CVT"/>
    <s v="1.5L I4 16V MPFI DOHC Hybrid"/>
    <s v="JHMZC5F38JC012666"/>
    <s v="AP10021"/>
    <n v="75291"/>
    <n v="4.8"/>
    <n v="4.7"/>
    <n v="4.5999999999999996"/>
    <n v="4.5999999999999996"/>
    <n v="4.4000000000000004"/>
    <n v="4.7"/>
    <x v="31"/>
    <x v="0"/>
  </r>
  <r>
    <x v="1"/>
    <x v="0"/>
    <s v="Accord LX"/>
    <x v="0"/>
    <n v="20777"/>
    <n v="4.7"/>
    <n v="47"/>
    <s v="Black"/>
    <s v="White"/>
    <x v="1"/>
    <s v="30-38"/>
    <x v="0"/>
    <s v="Automatic CVT"/>
    <s v="1.5L I4 16V GDI DOHC Turbo"/>
    <s v="1HGCV1F19KA048888"/>
    <s v="M3789"/>
    <n v="61025"/>
    <n v="4.7"/>
    <n v="4.7"/>
    <n v="4.7"/>
    <n v="4.7"/>
    <n v="4.8"/>
    <n v="4.8"/>
    <x v="31"/>
    <x v="0"/>
  </r>
  <r>
    <x v="5"/>
    <x v="0"/>
    <s v="Passport EX-L"/>
    <x v="0"/>
    <n v="32000"/>
    <n v="4.2"/>
    <n v="389"/>
    <s v="Dark Cherry Pearl"/>
    <s v="Gray"/>
    <x v="0"/>
    <s v="19-24"/>
    <x v="0"/>
    <s v="9-Speed Automatic"/>
    <s v="3.5L V6 24V GDI SOHC"/>
    <s v="5FNYF8H5XMB043168"/>
    <s v="L043168"/>
    <n v="15435"/>
    <n v="4.9000000000000004"/>
    <n v="4.7"/>
    <n v="4.8"/>
    <n v="4.5999999999999996"/>
    <n v="4.8"/>
    <n v="4.8"/>
    <x v="31"/>
    <x v="0"/>
  </r>
  <r>
    <x v="3"/>
    <x v="0"/>
    <s v="Pilot TrailSport"/>
    <x v="1"/>
    <n v="46500"/>
    <n v="4.5999999999999996"/>
    <n v="853"/>
    <s v="Platinum White Pearl"/>
    <s v="Black"/>
    <x v="0"/>
    <s v="19-25"/>
    <x v="0"/>
    <s v="9-Speed Automatic"/>
    <s v="3.5L V6 24V GDI SOHC"/>
    <s v="5FNYF6H87NB063703"/>
    <n v="220907"/>
    <n v="0"/>
    <n v="5"/>
    <n v="5"/>
    <n v="5"/>
    <n v="5"/>
    <n v="5"/>
    <n v="5"/>
    <x v="31"/>
    <x v="0"/>
  </r>
  <r>
    <x v="3"/>
    <x v="0"/>
    <s v="Pilot Elite"/>
    <x v="1"/>
    <n v="51490"/>
    <n v="4.5999999999999996"/>
    <n v="853"/>
    <s v="Sonic Gray Pearl"/>
    <s v="Black"/>
    <x v="0"/>
    <s v="19-26"/>
    <x v="0"/>
    <s v="9-Speed Automatic"/>
    <s v="3.5L V6 24V GDI SOHC"/>
    <s v="5FNYF6H08NB047827"/>
    <n v="220727"/>
    <n v="0"/>
    <n v="5"/>
    <n v="5"/>
    <n v="5"/>
    <n v="5"/>
    <n v="5"/>
    <n v="5"/>
    <x v="31"/>
    <x v="0"/>
  </r>
  <r>
    <x v="3"/>
    <x v="0"/>
    <s v="Pilot Touring 7-Passenger"/>
    <x v="1"/>
    <n v="48860"/>
    <n v="4.5999999999999996"/>
    <n v="853"/>
    <s v="Platinum White Pearl"/>
    <s v="Black"/>
    <x v="0"/>
    <s v="19-26"/>
    <x v="0"/>
    <s v="9-Speed Automatic"/>
    <s v="3.5L V6 24V GDI SOHC"/>
    <s v="5FNYF6H67NB077888"/>
    <n v="220998"/>
    <n v="0"/>
    <n v="5"/>
    <n v="5"/>
    <n v="5"/>
    <n v="5"/>
    <n v="5"/>
    <n v="5"/>
    <x v="31"/>
    <x v="0"/>
  </r>
  <r>
    <x v="3"/>
    <x v="0"/>
    <s v="Pilot Special Edition"/>
    <x v="1"/>
    <n v="44600"/>
    <n v="4.5999999999999996"/>
    <n v="853"/>
    <s v="Deep Scarlet Pearl"/>
    <s v="Beige"/>
    <x v="0"/>
    <s v="19-26"/>
    <x v="0"/>
    <s v="9-Speed Automatic"/>
    <s v="3.5L V6 24V GDI SOHC"/>
    <s v="5FNYF6H26NB101806"/>
    <n v="221074"/>
    <n v="0"/>
    <n v="5"/>
    <n v="5"/>
    <n v="5"/>
    <n v="5"/>
    <n v="5"/>
    <n v="5"/>
    <x v="31"/>
    <x v="0"/>
  </r>
  <r>
    <x v="3"/>
    <x v="0"/>
    <s v="Pilot Sport"/>
    <x v="1"/>
    <n v="41375"/>
    <n v="4.5999999999999996"/>
    <n v="853"/>
    <s v="Lunar Silver"/>
    <s v="Black"/>
    <x v="0"/>
    <s v="19-26"/>
    <x v="0"/>
    <s v="9-Speed Automatic"/>
    <s v="3.5L V6 24V GDI SOHC"/>
    <s v="5FNYF6H37NB080229"/>
    <n v="221017"/>
    <n v="3"/>
    <n v="5"/>
    <n v="5"/>
    <n v="5"/>
    <n v="5"/>
    <n v="5"/>
    <n v="5"/>
    <x v="31"/>
    <x v="0"/>
  </r>
  <r>
    <x v="3"/>
    <x v="0"/>
    <s v="Pilot Sport"/>
    <x v="1"/>
    <n v="41770"/>
    <n v="4.5999999999999996"/>
    <n v="853"/>
    <s v="Sonic Gray Pearl"/>
    <s v="Black"/>
    <x v="0"/>
    <s v="19-26"/>
    <x v="0"/>
    <s v="9-Speed Automatic"/>
    <s v="3.5L V6 24V GDI SOHC"/>
    <s v="5FNYF6H36NB104228"/>
    <n v="221087"/>
    <n v="0"/>
    <n v="5"/>
    <n v="5"/>
    <n v="5"/>
    <n v="5"/>
    <n v="5"/>
    <n v="5"/>
    <x v="31"/>
    <x v="0"/>
  </r>
  <r>
    <x v="0"/>
    <x v="0"/>
    <s v="Clarity Plug-In Hybrid Base"/>
    <x v="0"/>
    <n v="21729"/>
    <n v="5"/>
    <n v="1733"/>
    <s v="Crystal Black Pearl"/>
    <s v="Black"/>
    <x v="1"/>
    <m/>
    <x v="1"/>
    <s v="Automatic CVT"/>
    <s v="1.5L I4 16V MPFI DOHC Hybrid"/>
    <s v="JHMZC5F14JC008998"/>
    <s v="VT44565"/>
    <n v="81897"/>
    <n v="4.8"/>
    <n v="4.7"/>
    <n v="4.5999999999999996"/>
    <n v="4.5999999999999996"/>
    <n v="4.4000000000000004"/>
    <n v="4.7"/>
    <x v="31"/>
    <x v="0"/>
  </r>
  <r>
    <x v="5"/>
    <x v="0"/>
    <s v="Accord Sport 1.5T"/>
    <x v="0"/>
    <n v="27995"/>
    <n v="4.7"/>
    <n v="551"/>
    <s v="Sonic Gray Pearl"/>
    <s v="Black"/>
    <x v="1"/>
    <s v="29-35"/>
    <x v="0"/>
    <s v="Automatic CVT"/>
    <s v="1.5L I4 16V GDI DOHC Turbo"/>
    <s v="1HGCV1F36MA058640"/>
    <s v="C32685"/>
    <n v="10820"/>
    <n v="4.9000000000000004"/>
    <n v="4.8"/>
    <n v="4.8"/>
    <n v="4.8"/>
    <n v="4.9000000000000004"/>
    <n v="4.8"/>
    <x v="31"/>
    <x v="0"/>
  </r>
  <r>
    <x v="3"/>
    <x v="0"/>
    <s v="Pilot Special Edition"/>
    <x v="1"/>
    <n v="44205"/>
    <n v="5"/>
    <n v="7"/>
    <s v="Black"/>
    <s v="Black"/>
    <x v="0"/>
    <s v="19-26"/>
    <x v="0"/>
    <s v="9-Speed Automatic"/>
    <s v="3.5L V6 24V GDI SOHC"/>
    <s v="5FNYF6H27NB102415"/>
    <n v="50029"/>
    <n v="16"/>
    <n v="5"/>
    <n v="5"/>
    <n v="5"/>
    <n v="5"/>
    <n v="5"/>
    <n v="5"/>
    <x v="31"/>
    <x v="0"/>
  </r>
  <r>
    <x v="3"/>
    <x v="0"/>
    <s v="Pilot Elite"/>
    <x v="1"/>
    <n v="52060"/>
    <n v="5"/>
    <n v="7833"/>
    <s v="Platinum White Pearl"/>
    <s v="Black"/>
    <x v="0"/>
    <s v="19-26"/>
    <x v="0"/>
    <s v="9-Speed Automatic"/>
    <s v="3.5L V6 24V GDI SOHC"/>
    <s v="5FNYF6H03NB059559"/>
    <s v="S1874"/>
    <n v="7422"/>
    <n v="5"/>
    <n v="5"/>
    <n v="5"/>
    <n v="5"/>
    <n v="5"/>
    <n v="5"/>
    <x v="31"/>
    <x v="0"/>
  </r>
  <r>
    <x v="3"/>
    <x v="0"/>
    <s v="Accord Sport 2.0T"/>
    <x v="1"/>
    <n v="35150"/>
    <n v="4.8"/>
    <n v="733"/>
    <s v="Sonic Gray Pearl"/>
    <s v="Black"/>
    <x v="1"/>
    <s v="22-32"/>
    <x v="0"/>
    <s v="10-Speed Automatic"/>
    <s v="2.0L I4 16V GDI DOHC Turbo"/>
    <s v="1HGCV2F35NA023739"/>
    <s v="220652N"/>
    <n v="5"/>
    <n v="5"/>
    <n v="5"/>
    <n v="5"/>
    <n v="5"/>
    <n v="5"/>
    <n v="5"/>
    <x v="31"/>
    <x v="0"/>
  </r>
  <r>
    <x v="0"/>
    <x v="0"/>
    <s v="Clarity Plug-In Hybrid Touring"/>
    <x v="0"/>
    <n v="23495"/>
    <n v="4.5"/>
    <n v="682"/>
    <s v="Platinum White Pearl"/>
    <s v="Beige"/>
    <x v="1"/>
    <m/>
    <x v="1"/>
    <s v="Automatic CVT"/>
    <s v="1.5L I4 16V MPFI DOHC Hybrid"/>
    <s v="JHMZC5F3XJC010109"/>
    <s v="VC21498"/>
    <n v="45515"/>
    <n v="4.8"/>
    <n v="4.7"/>
    <n v="4.5999999999999996"/>
    <n v="4.5999999999999996"/>
    <n v="4.4000000000000004"/>
    <n v="4.7"/>
    <x v="31"/>
    <x v="0"/>
  </r>
  <r>
    <x v="5"/>
    <x v="0"/>
    <s v="Civic Type R Touring"/>
    <x v="0"/>
    <n v="41209"/>
    <n v="3"/>
    <n v="313"/>
    <s v="White"/>
    <s v="Black / Red"/>
    <x v="1"/>
    <s v="22-28"/>
    <x v="0"/>
    <s v="6-Speed Manual"/>
    <s v="2.0L I4 16V GDI DOHC Turbo"/>
    <s v="SHHFK8G72MU200941"/>
    <s v="P1440A"/>
    <n v="33846"/>
    <n v="5"/>
    <n v="4.8"/>
    <n v="5"/>
    <n v="4.8"/>
    <n v="4.8"/>
    <n v="5"/>
    <x v="31"/>
    <x v="0"/>
  </r>
  <r>
    <x v="7"/>
    <x v="0"/>
    <s v="Odyssey Sport"/>
    <x v="1"/>
    <n v="40323"/>
    <n v="4.4000000000000004"/>
    <n v="29"/>
    <s v="Radiant Red"/>
    <s v="Black"/>
    <x v="1"/>
    <m/>
    <x v="0"/>
    <s v="10-Speed Automatic with Overdrive"/>
    <s v="3.5L V6 24V GDI SOHC"/>
    <s v="5FNRL6H71PB032826"/>
    <s v="23I086"/>
    <n v="3"/>
    <n v="5"/>
    <n v="5"/>
    <n v="4"/>
    <n v="4"/>
    <n v="4"/>
    <n v="5"/>
    <x v="31"/>
    <x v="0"/>
  </r>
  <r>
    <x v="3"/>
    <x v="0"/>
    <s v="Pilot TrailSport"/>
    <x v="1"/>
    <n v="46500"/>
    <n v="4.9000000000000004"/>
    <n v="4786"/>
    <s v="Gray"/>
    <s v="Black"/>
    <x v="0"/>
    <s v="19-25"/>
    <x v="0"/>
    <s v="9-Speed Automatic"/>
    <s v="3.5L V6 24V GDI SOHC"/>
    <s v="5FNYF6H84NB103767"/>
    <n v="222552"/>
    <n v="0"/>
    <n v="5"/>
    <n v="5"/>
    <n v="5"/>
    <n v="5"/>
    <n v="5"/>
    <n v="5"/>
    <x v="31"/>
    <x v="0"/>
  </r>
  <r>
    <x v="1"/>
    <x v="0"/>
    <s v="Odyssey LX"/>
    <x v="0"/>
    <n v="26538"/>
    <n v="4.8"/>
    <n v="784"/>
    <s v="Modern Steel Metallic"/>
    <s v="Gray"/>
    <x v="1"/>
    <s v="19-28"/>
    <x v="0"/>
    <s v="9-Speed Automatic"/>
    <s v="3.5L V6 24V GDI SOHC"/>
    <s v="5FNRL6H24KB007500"/>
    <s v="TOL230172A"/>
    <n v="38785"/>
    <n v="4.8"/>
    <n v="4.5999999999999996"/>
    <n v="4.5"/>
    <n v="4.3"/>
    <n v="4.7"/>
    <n v="4.5"/>
    <x v="31"/>
    <x v="0"/>
  </r>
  <r>
    <x v="7"/>
    <x v="0"/>
    <s v="CR-V EX"/>
    <x v="1"/>
    <n v="34250"/>
    <n v="4.9000000000000004"/>
    <n v="1215"/>
    <s v="Platinum White Pearl"/>
    <s v="Gray"/>
    <x v="0"/>
    <m/>
    <x v="0"/>
    <s v="Automatic CVT"/>
    <s v="1.5L I4 16V GDI DOHC Turbo"/>
    <s v="7FARS4H41PE005238"/>
    <n v="231086"/>
    <n v="64"/>
    <n v="5"/>
    <n v="5"/>
    <n v="5"/>
    <n v="4"/>
    <n v="4"/>
    <n v="5"/>
    <x v="31"/>
    <x v="0"/>
  </r>
  <r>
    <x v="3"/>
    <x v="0"/>
    <s v="Accord Hybrid Sport"/>
    <x v="0"/>
    <n v="32499"/>
    <n v="4.3"/>
    <n v="155"/>
    <s v="Platinum White Pearl"/>
    <s v="Black"/>
    <x v="1"/>
    <s v="44-41"/>
    <x v="1"/>
    <s v="Automatic CVT"/>
    <s v="2.0L I4 16V MPFI DOHC Hybrid"/>
    <s v="1HGCV3F24NA010705"/>
    <s v="P2552"/>
    <n v="12271"/>
    <n v="4.9000000000000004"/>
    <n v="5"/>
    <n v="5"/>
    <n v="4.9000000000000004"/>
    <n v="4.9000000000000004"/>
    <n v="5"/>
    <x v="31"/>
    <x v="0"/>
  </r>
  <r>
    <x v="5"/>
    <x v="0"/>
    <s v="Passport Touring"/>
    <x v="0"/>
    <n v="37995"/>
    <n v="3"/>
    <n v="117"/>
    <s v="Black"/>
    <s v="Black"/>
    <x v="0"/>
    <s v="19-24"/>
    <x v="0"/>
    <s v="Automatic"/>
    <s v="V6 Cylinder Engine"/>
    <s v="5FNYF8H98MB004484"/>
    <s v="45979A"/>
    <n v="20746"/>
    <n v="4.9000000000000004"/>
    <n v="4.7"/>
    <n v="4.8"/>
    <n v="4.5999999999999996"/>
    <n v="4.8"/>
    <n v="4.8"/>
    <x v="31"/>
    <x v="0"/>
  </r>
  <r>
    <x v="0"/>
    <x v="0"/>
    <s v="Accord Sport"/>
    <x v="0"/>
    <n v="21408"/>
    <n v="4.8"/>
    <n v="1"/>
    <s v="White"/>
    <s v="Black"/>
    <x v="1"/>
    <s v="29-35"/>
    <x v="0"/>
    <s v="Automatic CVT"/>
    <s v="1.5L I4 16V GDI DOHC Turbo"/>
    <s v="1HGCV1F36JA243783"/>
    <s v="K1611A"/>
    <n v="43685"/>
    <n v="4.8"/>
    <n v="4.8"/>
    <n v="4.7"/>
    <n v="4.7"/>
    <n v="4.8"/>
    <n v="4.8"/>
    <x v="31"/>
    <x v="0"/>
  </r>
  <r>
    <x v="3"/>
    <x v="0"/>
    <s v="Ridgeline Black Edition"/>
    <x v="1"/>
    <n v="47260"/>
    <n v="5"/>
    <n v="7833"/>
    <s v="Sonic Gray Pearl"/>
    <s v="Black"/>
    <x v="0"/>
    <s v="18-24"/>
    <x v="0"/>
    <s v="9-Speed Automatic"/>
    <s v="3.5L V6 24V GDI SOHC"/>
    <s v="5FPYK3F83NB038477"/>
    <s v="S2060"/>
    <n v="8449"/>
    <n v="5"/>
    <n v="4.9000000000000004"/>
    <n v="4.9000000000000004"/>
    <n v="4.3"/>
    <n v="4.7"/>
    <n v="5"/>
    <x v="31"/>
    <x v="0"/>
  </r>
  <r>
    <x v="3"/>
    <x v="0"/>
    <s v="CR-V EX"/>
    <x v="1"/>
    <n v="30335"/>
    <n v="3.9"/>
    <n v="1421"/>
    <s v="White"/>
    <s v="Black"/>
    <x v="0"/>
    <s v="27-32"/>
    <x v="0"/>
    <s v="Automatic CVT"/>
    <s v="1.5L I4 16V GDI DOHC Turbo"/>
    <s v="2HKRW2H50NH626952"/>
    <s v="H2107S"/>
    <n v="2258"/>
    <n v="4.9000000000000004"/>
    <n v="4.8"/>
    <n v="4.7"/>
    <n v="4.8"/>
    <n v="4.7"/>
    <n v="4.9000000000000004"/>
    <x v="31"/>
    <x v="0"/>
  </r>
  <r>
    <x v="2"/>
    <x v="0"/>
    <s v="CR-V SE"/>
    <x v="0"/>
    <n v="13718"/>
    <n v="4.2"/>
    <n v="91"/>
    <s v="Crystal Black Pearl"/>
    <s v="Black"/>
    <x v="0"/>
    <s v="25-31"/>
    <x v="0"/>
    <s v="Automatic CVT"/>
    <s v="2.4L I4 16V GDI DOHC"/>
    <s v="5J6RM4H43GL074008"/>
    <s v="235036B"/>
    <n v="122431"/>
    <n v="4.5999999999999996"/>
    <n v="4.5"/>
    <n v="4.5999999999999996"/>
    <n v="4.5999999999999996"/>
    <n v="4.7"/>
    <n v="4.7"/>
    <x v="31"/>
    <x v="0"/>
  </r>
  <r>
    <x v="0"/>
    <x v="0"/>
    <s v="Pilot EX"/>
    <x v="0"/>
    <n v="23565"/>
    <n v="4.2"/>
    <n v="91"/>
    <s v="Modern Steel Metallic"/>
    <s v="Gray"/>
    <x v="0"/>
    <s v="18-26"/>
    <x v="0"/>
    <s v="6-Speed Automatic"/>
    <s v="3.5L V6 24V GDI SOHC"/>
    <s v="5FNYF6H34JB004834"/>
    <n v="1964"/>
    <n v="94381"/>
    <n v="4.7"/>
    <n v="4.5999999999999996"/>
    <n v="4.7"/>
    <n v="4.5"/>
    <n v="4.5999999999999996"/>
    <n v="4.7"/>
    <x v="31"/>
    <x v="0"/>
  </r>
  <r>
    <x v="0"/>
    <x v="0"/>
    <s v="Civic Sport Touring"/>
    <x v="0"/>
    <n v="25888"/>
    <n v="4.8"/>
    <n v="1736"/>
    <s v="Sonic Gray Pearl"/>
    <s v="White"/>
    <x v="1"/>
    <s v="30-36"/>
    <x v="0"/>
    <s v="Automatic CVT"/>
    <s v="1.5L I4 16V GDI DOHC Turbo"/>
    <s v="SHHFK7H98JU410210"/>
    <s v="U35615"/>
    <n v="59805"/>
    <n v="4.7"/>
    <n v="4.7"/>
    <n v="4.8"/>
    <n v="4.8"/>
    <n v="4.9000000000000004"/>
    <n v="4.8"/>
    <x v="31"/>
    <x v="0"/>
  </r>
  <r>
    <x v="3"/>
    <x v="0"/>
    <s v="Odyssey EX-L"/>
    <x v="0"/>
    <n v="39907"/>
    <n v="4.9000000000000004"/>
    <n v="1983"/>
    <s v="Lunar Silver Metallic"/>
    <s v="Mocha"/>
    <x v="1"/>
    <s v="19-28"/>
    <x v="0"/>
    <s v="10-Speed Automatic"/>
    <s v="3.5L V6 24V GDI SOHC"/>
    <s v="5FNRL6H71NB045279"/>
    <s v="DL22Z428A"/>
    <n v="8856"/>
    <n v="4.3"/>
    <n v="4.4000000000000004"/>
    <n v="4.3"/>
    <n v="4.0999999999999996"/>
    <n v="4.3"/>
    <n v="4.3"/>
    <x v="31"/>
    <x v="0"/>
  </r>
  <r>
    <x v="1"/>
    <x v="0"/>
    <s v="Fit LX"/>
    <x v="0"/>
    <n v="17999"/>
    <n v="5"/>
    <n v="756"/>
    <s v="Aegean Blue Metallic"/>
    <s v="Black"/>
    <x v="1"/>
    <s v="33-40"/>
    <x v="0"/>
    <s v="Automatic CVT"/>
    <s v="1.5L I4 16V GDI DOHC"/>
    <s v="3HGGK5H47KM739848"/>
    <s v="23139A"/>
    <n v="40335"/>
    <n v="4.5999999999999996"/>
    <n v="4.5999999999999996"/>
    <n v="4.7"/>
    <n v="4.8"/>
    <n v="4.8"/>
    <n v="4.8"/>
    <x v="31"/>
    <x v="0"/>
  </r>
  <r>
    <x v="4"/>
    <x v="0"/>
    <s v="Pilot EX-L"/>
    <x v="1"/>
    <n v="35490"/>
    <n v="5"/>
    <n v="1822"/>
    <s v="Platinum White Pearl"/>
    <s v="Black"/>
    <x v="0"/>
    <s v="18-26"/>
    <x v="0"/>
    <s v="6-Speed Automatic"/>
    <s v="3.5L V6 24V GDI SOHC"/>
    <s v="5FNYF6H54LB022366"/>
    <s v="UH13333"/>
    <n v="36235"/>
    <n v="4.5999999999999996"/>
    <n v="4.5"/>
    <n v="4.2"/>
    <n v="4.0999999999999996"/>
    <n v="4.5"/>
    <n v="4.0999999999999996"/>
    <x v="31"/>
    <x v="0"/>
  </r>
  <r>
    <x v="5"/>
    <x v="0"/>
    <s v="HR-V LX"/>
    <x v="0"/>
    <n v="24322"/>
    <n v="4.2"/>
    <n v="386"/>
    <s v="Silver"/>
    <s v="Gray"/>
    <x v="0"/>
    <s v="27-31"/>
    <x v="0"/>
    <s v="Automatic CVT"/>
    <s v="1.8L I4 16V MPFI SOHC"/>
    <s v="3CZRU6H38MM736839"/>
    <s v="HC22L098"/>
    <n v="16722"/>
    <n v="4.7"/>
    <n v="4.5999999999999996"/>
    <n v="4.5999999999999996"/>
    <n v="4.7"/>
    <n v="4.7"/>
    <n v="4.8"/>
    <x v="31"/>
    <x v="0"/>
  </r>
  <r>
    <x v="7"/>
    <x v="0"/>
    <s v="Civic Sport Touring"/>
    <x v="1"/>
    <n v="32040"/>
    <n v="4.2"/>
    <n v="1312"/>
    <s v="Boost Blue Pearl"/>
    <s v="Black"/>
    <x v="1"/>
    <m/>
    <x v="0"/>
    <s v="Automatic CVT"/>
    <s v="1.5L I4 16V GDI DOHC Turbo"/>
    <s v="19XFL1H87PE001276"/>
    <s v="23-0165"/>
    <n v="2"/>
    <n v="2"/>
    <n v="0"/>
    <n v="2"/>
    <n v="1"/>
    <n v="0"/>
    <n v="0"/>
    <x v="31"/>
    <x v="0"/>
  </r>
  <r>
    <x v="4"/>
    <x v="0"/>
    <s v="Pilot EX-L"/>
    <x v="0"/>
    <n v="30683"/>
    <n v="4.2"/>
    <n v="91"/>
    <s v="Platinum White Pearl"/>
    <s v="Black"/>
    <x v="0"/>
    <s v="18-26"/>
    <x v="0"/>
    <s v="6-Speed Automatic"/>
    <s v="3.5L V6 24V GDI SOHC"/>
    <s v="5FNYF6H54LB061121"/>
    <s v="225249A"/>
    <n v="42666"/>
    <n v="4.5999999999999996"/>
    <n v="4.5"/>
    <n v="4.2"/>
    <n v="4.0999999999999996"/>
    <n v="4.5"/>
    <n v="4.0999999999999996"/>
    <x v="31"/>
    <x v="0"/>
  </r>
  <r>
    <x v="5"/>
    <x v="0"/>
    <s v="Pilot Touring 8-Passenger"/>
    <x v="0"/>
    <n v="36216"/>
    <n v="5"/>
    <n v="2176"/>
    <s v="Deep Scarlet Pearl"/>
    <s v="Black"/>
    <x v="0"/>
    <s v="19-26"/>
    <x v="0"/>
    <s v="9-Speed Automatic"/>
    <s v="3.5L V6 24V GDI SOHC"/>
    <s v="5FNYF6H95MB069958"/>
    <s v="STK069958"/>
    <n v="42740"/>
    <n v="4.9000000000000004"/>
    <n v="4.8"/>
    <n v="4.8"/>
    <n v="4.7"/>
    <n v="4.7"/>
    <n v="4.8"/>
    <x v="31"/>
    <x v="0"/>
  </r>
  <r>
    <x v="8"/>
    <x v="0"/>
    <s v="CR-V EX"/>
    <x v="0"/>
    <n v="17599"/>
    <n v="5"/>
    <n v="756"/>
    <s v="‚Äì"/>
    <s v="White"/>
    <x v="0"/>
    <s v="26-33"/>
    <x v="0"/>
    <s v="Automatic CVT"/>
    <s v="2.4L I4 16V GDI DOHC"/>
    <s v="2HKRM4H52FH702254"/>
    <s v="23640A"/>
    <n v="90178"/>
    <n v="4.4000000000000004"/>
    <n v="4.4000000000000004"/>
    <n v="4.3"/>
    <n v="4.3"/>
    <n v="4.5999999999999996"/>
    <n v="4.5"/>
    <x v="31"/>
    <x v="0"/>
  </r>
  <r>
    <x v="3"/>
    <x v="0"/>
    <s v="CR-V EX-L"/>
    <x v="0"/>
    <n v="33496"/>
    <n v="4.8"/>
    <n v="2"/>
    <s v="Radiant Red Metallic"/>
    <s v="Gray"/>
    <x v="0"/>
    <s v="27-32"/>
    <x v="0"/>
    <s v="Automatic CVT"/>
    <s v="1.5L I4 16V GDI DOHC Turbo"/>
    <s v="2HKRW2H87NH626585"/>
    <s v="MU2579A"/>
    <n v="18772"/>
    <n v="4.9000000000000004"/>
    <n v="4.8"/>
    <n v="4.7"/>
    <n v="4.8"/>
    <n v="4.7"/>
    <n v="4.9000000000000004"/>
    <x v="31"/>
    <x v="0"/>
  </r>
  <r>
    <x v="3"/>
    <x v="0"/>
    <s v="Civic EX"/>
    <x v="0"/>
    <n v="29376"/>
    <n v="3.9"/>
    <n v="1421"/>
    <s v="Meteorite"/>
    <s v="Black"/>
    <x v="1"/>
    <s v="33-42"/>
    <x v="0"/>
    <s v="Automatic CVT"/>
    <s v="1.5L I4 16V GDI DOHC Turbo"/>
    <s v="JHMFE1F76NX007151"/>
    <s v="A5318PL"/>
    <n v="11810"/>
    <n v="4.5999999999999996"/>
    <n v="4.9000000000000004"/>
    <n v="4.4000000000000004"/>
    <n v="4.5999999999999996"/>
    <n v="4.5999999999999996"/>
    <n v="4.7"/>
    <x v="31"/>
    <x v="0"/>
  </r>
  <r>
    <x v="3"/>
    <x v="0"/>
    <s v="Pilot Touring 7-Passenger"/>
    <x v="1"/>
    <n v="48860"/>
    <n v="4.2"/>
    <n v="389"/>
    <s v="Platinum White Pearl"/>
    <s v="Black"/>
    <x v="0"/>
    <s v="19-26"/>
    <x v="0"/>
    <s v="9-Speed Automatic"/>
    <s v="3.5L V6 24V GDI SOHC"/>
    <s v="5FNYF6H6XNB091123"/>
    <n v="221712"/>
    <n v="10"/>
    <n v="5"/>
    <n v="5"/>
    <n v="5"/>
    <n v="5"/>
    <n v="5"/>
    <n v="5"/>
    <x v="31"/>
    <x v="0"/>
  </r>
  <r>
    <x v="7"/>
    <x v="0"/>
    <s v="CR-V Hybrid Sport"/>
    <x v="1"/>
    <s v="Not Priced"/>
    <n v="4.3"/>
    <n v="5964"/>
    <s v="Radiant Red Metallic"/>
    <s v="Black"/>
    <x v="0"/>
    <s v="40-34"/>
    <x v="1"/>
    <s v="eCVT"/>
    <s v="2.0L I4 DOHC 16V"/>
    <s v="2HKRS6H97PH801321"/>
    <n v="23197"/>
    <n v="3"/>
    <n v="5"/>
    <n v="3"/>
    <n v="4"/>
    <n v="4"/>
    <n v="5"/>
    <n v="5"/>
    <x v="31"/>
    <x v="0"/>
  </r>
  <r>
    <x v="1"/>
    <x v="0"/>
    <s v="Passport Touring"/>
    <x v="0"/>
    <n v="28618"/>
    <n v="4.5999999999999996"/>
    <n v="478"/>
    <s v="Modern Steel Metallic"/>
    <s v="Black"/>
    <x v="0"/>
    <s v="19-24"/>
    <x v="0"/>
    <s v="9-Speed Automatic"/>
    <s v="3.5L V6 24V GDI SOHC"/>
    <s v="5FNYF8H99KB007035"/>
    <s v="JP6403A"/>
    <n v="58804"/>
    <n v="4.8"/>
    <n v="4.7"/>
    <n v="4.7"/>
    <n v="4.5999999999999996"/>
    <n v="4.7"/>
    <n v="4.8"/>
    <x v="31"/>
    <x v="0"/>
  </r>
  <r>
    <x v="5"/>
    <x v="0"/>
    <s v="Civic EX"/>
    <x v="0"/>
    <n v="24420"/>
    <n v="4.8"/>
    <n v="661"/>
    <s v="Crystal Black Pearl"/>
    <s v="Black"/>
    <x v="1"/>
    <s v="32-42"/>
    <x v="0"/>
    <s v="Automatic CVT"/>
    <s v="1.5L I4 16V GDI DOHC Turbo"/>
    <s v="19XFC1F35ME201818"/>
    <s v="FH22L1016A"/>
    <n v="20608"/>
    <n v="4.5999999999999996"/>
    <n v="4.7"/>
    <n v="4.7"/>
    <n v="4.5999999999999996"/>
    <n v="4.8"/>
    <n v="4.5999999999999996"/>
    <x v="31"/>
    <x v="0"/>
  </r>
  <r>
    <x v="3"/>
    <x v="0"/>
    <s v="Odyssey EX"/>
    <x v="0"/>
    <n v="35779"/>
    <n v="4.2"/>
    <n v="91"/>
    <s v="Modern Steel Metallic"/>
    <s v="Gray"/>
    <x v="1"/>
    <s v="19-28"/>
    <x v="0"/>
    <s v="10-Speed Automatic"/>
    <s v="3.5L V6 24V GDI SOHC"/>
    <s v="5FNRL6H55NB010758"/>
    <s v="232059A"/>
    <n v="19707"/>
    <n v="4.3"/>
    <n v="4.4000000000000004"/>
    <n v="4.3"/>
    <n v="4.0999999999999996"/>
    <n v="4.3"/>
    <n v="4.3"/>
    <x v="31"/>
    <x v="0"/>
  </r>
  <r>
    <x v="1"/>
    <x v="0"/>
    <s v="Odyssey EX-L"/>
    <x v="0"/>
    <n v="30295"/>
    <n v="4.2"/>
    <n v="91"/>
    <s v="Obsidian Blue Pearl"/>
    <s v="Gray"/>
    <x v="1"/>
    <s v="19-28"/>
    <x v="0"/>
    <s v="9-Speed Automatic"/>
    <s v="3.5L V6 24V GDI SOHC"/>
    <s v="5FNRL6H78KB097004"/>
    <n v="14948"/>
    <n v="44988"/>
    <n v="4.8"/>
    <n v="4.5999999999999996"/>
    <n v="4.5"/>
    <n v="4.3"/>
    <n v="4.7"/>
    <n v="4.5"/>
    <x v="31"/>
    <x v="0"/>
  </r>
  <r>
    <x v="5"/>
    <x v="0"/>
    <s v="Pilot Special Edition"/>
    <x v="0"/>
    <n v="37294"/>
    <n v="4.2"/>
    <n v="91"/>
    <s v="Modern Steel Metallic"/>
    <s v="Black"/>
    <x v="0"/>
    <s v="19-26"/>
    <x v="0"/>
    <s v="9-Speed Automatic"/>
    <s v="3.5L V6 24V GDI SOHC"/>
    <s v="5FNYF6H22MB008702"/>
    <s v="235105A"/>
    <n v="36318"/>
    <n v="4.9000000000000004"/>
    <n v="4.8"/>
    <n v="4.8"/>
    <n v="4.7"/>
    <n v="4.7"/>
    <n v="4.8"/>
    <x v="31"/>
    <x v="0"/>
  </r>
  <r>
    <x v="7"/>
    <x v="0"/>
    <s v="Pilot Touring"/>
    <x v="1"/>
    <n v="49845"/>
    <n v="5"/>
    <n v="2176"/>
    <s v="Modern Steel Metallic"/>
    <s v="Black"/>
    <x v="0"/>
    <m/>
    <x v="0"/>
    <s v="Automatic"/>
    <s v="3.5L V6 24V GDI DOHC"/>
    <s v="5FNYG1H77PB000692"/>
    <s v="PB000692"/>
    <n v="2"/>
    <n v="2"/>
    <n v="0"/>
    <n v="2"/>
    <n v="1"/>
    <n v="0"/>
    <n v="0"/>
    <x v="31"/>
    <x v="0"/>
  </r>
  <r>
    <x v="1"/>
    <x v="0"/>
    <s v="Civic Si Base"/>
    <x v="1"/>
    <n v="24490"/>
    <n v="5"/>
    <n v="1822"/>
    <s v="Platinum White Pearl"/>
    <s v="Black"/>
    <x v="1"/>
    <s v="28-38"/>
    <x v="0"/>
    <s v="6-Speed Manual"/>
    <s v="1.5L I4 16V GDI DOHC Turbo"/>
    <s v="2HGFC1E5XKH704069"/>
    <s v="UH13378"/>
    <n v="64171"/>
    <n v="4.7"/>
    <n v="4.8"/>
    <n v="4.7"/>
    <n v="4.8"/>
    <n v="4.8"/>
    <n v="4.9000000000000004"/>
    <x v="31"/>
    <x v="0"/>
  </r>
  <r>
    <x v="5"/>
    <x v="0"/>
    <s v="Passport EX-L"/>
    <x v="0"/>
    <n v="36221"/>
    <n v="2.7"/>
    <n v="162"/>
    <s v="Modern Steel Metallic"/>
    <s v="Gray"/>
    <x v="0"/>
    <s v="19-24"/>
    <x v="0"/>
    <s v="9-Speed Automatic"/>
    <s v="3.5L V6 24V GDI SOHC"/>
    <s v="5FNYF8H57MB042818"/>
    <s v="R215X9257"/>
    <n v="2395"/>
    <n v="4.9000000000000004"/>
    <n v="4.7"/>
    <n v="4.8"/>
    <n v="4.5999999999999996"/>
    <n v="4.8"/>
    <n v="4.8"/>
    <x v="31"/>
    <x v="0"/>
  </r>
  <r>
    <x v="7"/>
    <x v="0"/>
    <s v="Odyssey Touring"/>
    <x v="1"/>
    <n v="44735"/>
    <n v="5"/>
    <n v="7833"/>
    <s v="‚Äì"/>
    <s v="Black"/>
    <x v="1"/>
    <m/>
    <x v="0"/>
    <s v="10-Speed Automatic"/>
    <s v="3.5L V6 24V GDI SOHC"/>
    <s v="5FNRL6H84PB034952"/>
    <s v="T0560"/>
    <n v="6"/>
    <n v="5"/>
    <n v="5"/>
    <n v="4"/>
    <n v="4"/>
    <n v="4"/>
    <n v="5"/>
    <x v="31"/>
    <x v="0"/>
  </r>
  <r>
    <x v="1"/>
    <x v="0"/>
    <s v="Odyssey EX-L w/Navigation/RES"/>
    <x v="0"/>
    <n v="30794"/>
    <n v="4.2"/>
    <n v="91"/>
    <s v="Crystal Black Pearl"/>
    <s v="Mocha"/>
    <x v="1"/>
    <s v="19-28"/>
    <x v="0"/>
    <s v="9-Speed Automatic"/>
    <s v="3.5L V6 24V GDI SOHC"/>
    <s v="5FNRL6H71KB118159"/>
    <s v="232071A"/>
    <n v="37711"/>
    <n v="4.8"/>
    <n v="4.5999999999999996"/>
    <n v="4.5"/>
    <n v="4.3"/>
    <n v="4.7"/>
    <n v="4.5"/>
    <x v="31"/>
    <x v="0"/>
  </r>
  <r>
    <x v="5"/>
    <x v="0"/>
    <s v="Pilot EX-L"/>
    <x v="0"/>
    <n v="34585"/>
    <n v="4.2"/>
    <n v="91"/>
    <s v="Crystal Black Pearl"/>
    <s v="Black"/>
    <x v="0"/>
    <s v="19-26"/>
    <x v="0"/>
    <s v="9-Speed Automatic"/>
    <s v="3.5L V6 24V GDI SOHC"/>
    <s v="5FNYF6H51MB018843"/>
    <s v="220742A"/>
    <n v="44983"/>
    <n v="4.9000000000000004"/>
    <n v="4.8"/>
    <n v="4.8"/>
    <n v="4.7"/>
    <n v="4.7"/>
    <n v="4.8"/>
    <x v="31"/>
    <x v="0"/>
  </r>
  <r>
    <x v="7"/>
    <x v="0"/>
    <s v="Pilot EX-L 7-Passenger"/>
    <x v="1"/>
    <n v="45695"/>
    <n v="4.9000000000000004"/>
    <n v="4786"/>
    <s v="Crystal Black"/>
    <s v="Black"/>
    <x v="4"/>
    <m/>
    <x v="0"/>
    <s v="10-Speed Automatic"/>
    <s v="3.5L V6 24V GDI DOHC"/>
    <s v="5FNYG1H53PB006102"/>
    <s v="42099-60*O"/>
    <n v="0"/>
    <n v="2"/>
    <n v="0"/>
    <n v="2"/>
    <n v="1"/>
    <n v="0"/>
    <n v="0"/>
    <x v="31"/>
    <x v="0"/>
  </r>
  <r>
    <x v="7"/>
    <x v="0"/>
    <s v="Odyssey EX-L"/>
    <x v="1"/>
    <n v="41905"/>
    <n v="4.8"/>
    <n v="558"/>
    <s v="Lunar Silver Metallic"/>
    <s v="Red / Black"/>
    <x v="1"/>
    <m/>
    <x v="0"/>
    <s v="10-Speed Automatic"/>
    <s v="3.5L V6 24V GDI SOHC"/>
    <s v="5FNRL6H67PB037617"/>
    <s v="HLO230276"/>
    <n v="0"/>
    <n v="5"/>
    <n v="5"/>
    <n v="4"/>
    <n v="4"/>
    <n v="4"/>
    <n v="5"/>
    <x v="31"/>
    <x v="0"/>
  </r>
  <r>
    <x v="3"/>
    <x v="0"/>
    <s v="Pilot TrailSport"/>
    <x v="1"/>
    <n v="46500"/>
    <n v="5"/>
    <n v="7"/>
    <s v="Platinum White"/>
    <s v="Black"/>
    <x v="0"/>
    <s v="19-25"/>
    <x v="0"/>
    <s v="9-Speed Automatic"/>
    <s v="3.5L V6 24V GDI SOHC"/>
    <s v="5FNYF6H83NB096407"/>
    <n v="50031"/>
    <n v="6"/>
    <n v="5"/>
    <n v="5"/>
    <n v="5"/>
    <n v="5"/>
    <n v="5"/>
    <n v="5"/>
    <x v="31"/>
    <x v="0"/>
  </r>
  <r>
    <x v="4"/>
    <x v="0"/>
    <s v="Passport EX-L"/>
    <x v="0"/>
    <n v="33995"/>
    <n v="3"/>
    <n v="117"/>
    <s v="Lunar Silver Metallic"/>
    <s v="Black"/>
    <x v="0"/>
    <s v="19-24"/>
    <x v="0"/>
    <s v="Automatic"/>
    <s v="V6 Cylinder Engine"/>
    <s v="5FNYF8H58LB010314"/>
    <n v="46159"/>
    <n v="34381"/>
    <n v="4.9000000000000004"/>
    <n v="4.8"/>
    <n v="4.8"/>
    <n v="4.5999999999999996"/>
    <n v="4.8"/>
    <n v="4.8"/>
    <x v="31"/>
    <x v="0"/>
  </r>
  <r>
    <x v="1"/>
    <x v="0"/>
    <s v="Passport EX-L"/>
    <x v="0"/>
    <n v="30498"/>
    <n v="4.5"/>
    <n v="771"/>
    <s v="Gray"/>
    <s v="Gray"/>
    <x v="0"/>
    <s v="19-24"/>
    <x v="0"/>
    <s v="9-Speed Automatic"/>
    <s v="3.5L V6 24V GDI SOHC"/>
    <s v="5FNYF8H52KB028449"/>
    <s v="MKB028449"/>
    <n v="12227"/>
    <n v="4.8"/>
    <n v="4.7"/>
    <n v="4.7"/>
    <n v="4.5999999999999996"/>
    <n v="4.7"/>
    <n v="4.8"/>
    <x v="31"/>
    <x v="0"/>
  </r>
  <r>
    <x v="1"/>
    <x v="0"/>
    <s v="Passport Sport"/>
    <x v="0"/>
    <n v="21988"/>
    <n v="4.0999999999999996"/>
    <n v="118"/>
    <s v="Lunar Silver Metallic"/>
    <s v="Black"/>
    <x v="0"/>
    <s v="19-24"/>
    <x v="0"/>
    <s v="9-Speed Automatic"/>
    <s v="3.5L V6 24V GDI SOHC"/>
    <s v="5FNYF8H24KB027132"/>
    <n v="14138"/>
    <n v="48744"/>
    <n v="4.8"/>
    <n v="4.7"/>
    <n v="4.7"/>
    <n v="4.5999999999999996"/>
    <n v="4.7"/>
    <n v="4.8"/>
    <x v="31"/>
    <x v="0"/>
  </r>
  <r>
    <x v="3"/>
    <x v="0"/>
    <s v="Pilot EX-L"/>
    <x v="0"/>
    <n v="38677"/>
    <n v="4.9000000000000004"/>
    <n v="4786"/>
    <s v="Steel Sapphire Metallic"/>
    <s v="Gray"/>
    <x v="0"/>
    <s v="19-26"/>
    <x v="0"/>
    <s v="9-Speed Automatic"/>
    <s v="3.5L V6 24V GDI SOHC"/>
    <s v="5FNYF6H57NB023286"/>
    <s v="U35603L"/>
    <n v="15599"/>
    <n v="5"/>
    <n v="5"/>
    <n v="5"/>
    <n v="5"/>
    <n v="5"/>
    <n v="5"/>
    <x v="31"/>
    <x v="0"/>
  </r>
  <r>
    <x v="3"/>
    <x v="0"/>
    <s v="CR-V Touring"/>
    <x v="1"/>
    <n v="36877"/>
    <n v="4.9000000000000004"/>
    <n v="4786"/>
    <s v="Aegean Blue Metallic"/>
    <s v="Black"/>
    <x v="0"/>
    <s v="27-32"/>
    <x v="0"/>
    <s v="Automatic CVT"/>
    <s v="1.5L I4 16V GDI DOHC Turbo"/>
    <s v="7FARW2H98NE002757"/>
    <s v="U35583T"/>
    <n v="14106"/>
    <n v="4.9000000000000004"/>
    <n v="4.8"/>
    <n v="4.7"/>
    <n v="4.8"/>
    <n v="4.7"/>
    <n v="4.9000000000000004"/>
    <x v="31"/>
    <x v="0"/>
  </r>
  <r>
    <x v="5"/>
    <x v="0"/>
    <s v="CR-V EX-L"/>
    <x v="0"/>
    <n v="30140"/>
    <n v="4.9000000000000004"/>
    <n v="28"/>
    <s v="Radiant Red Metallic"/>
    <s v="Gray"/>
    <x v="0"/>
    <s v="27-32"/>
    <x v="0"/>
    <s v="continuously variable w/sport mode"/>
    <s v="4 Cylinder Engine"/>
    <s v="2HKRW2H80MH669177"/>
    <s v="KP1002"/>
    <n v="9240"/>
    <n v="4.9000000000000004"/>
    <n v="4.8"/>
    <n v="4.8"/>
    <n v="4.8"/>
    <n v="4.9000000000000004"/>
    <n v="4.9000000000000004"/>
    <x v="31"/>
    <x v="0"/>
  </r>
  <r>
    <x v="5"/>
    <x v="0"/>
    <s v="Civic Type R Touring"/>
    <x v="0"/>
    <n v="43911"/>
    <n v="4.8"/>
    <n v="223"/>
    <s v="Sonic Gray Pearl"/>
    <s v="Black / Red"/>
    <x v="1"/>
    <s v="22-28"/>
    <x v="0"/>
    <s v="6-Speed Manual"/>
    <s v="2.0L I4 16V GDI DOHC Turbo"/>
    <s v="SHHFK8G7XMU201433"/>
    <s v="AW22L058B"/>
    <n v="11662"/>
    <n v="5"/>
    <n v="4.8"/>
    <n v="5"/>
    <n v="4.8"/>
    <n v="4.8"/>
    <n v="5"/>
    <x v="31"/>
    <x v="0"/>
  </r>
  <r>
    <x v="1"/>
    <x v="0"/>
    <s v="Passport EX-L"/>
    <x v="0"/>
    <n v="29701"/>
    <n v="4.9000000000000004"/>
    <n v="197"/>
    <s v="Gray"/>
    <s v="Black"/>
    <x v="0"/>
    <s v="19-24"/>
    <x v="0"/>
    <s v="9-Speed Automatic"/>
    <s v="3.5L V6 24V GDI SOHC"/>
    <s v="5FNYF8H52KB025762"/>
    <s v="P3268"/>
    <n v="35670"/>
    <n v="4.8"/>
    <n v="4.7"/>
    <n v="4.7"/>
    <n v="4.5999999999999996"/>
    <n v="4.7"/>
    <n v="4.8"/>
    <x v="31"/>
    <x v="0"/>
  </r>
  <r>
    <x v="4"/>
    <x v="0"/>
    <s v="Civic LX"/>
    <x v="0"/>
    <n v="19624"/>
    <n v="4.9000000000000004"/>
    <n v="1"/>
    <s v="Blue"/>
    <s v="Black"/>
    <x v="1"/>
    <s v="30-38"/>
    <x v="0"/>
    <s v="Automatic CVT"/>
    <s v="2.0L I4 16V MPFI DOHC"/>
    <s v="2HGFC2F64LH522544"/>
    <s v="K1914A"/>
    <n v="26955"/>
    <n v="4.8"/>
    <n v="4.8"/>
    <n v="4.9000000000000004"/>
    <n v="4.8"/>
    <n v="4.9000000000000004"/>
    <n v="4.9000000000000004"/>
    <x v="31"/>
    <x v="0"/>
  </r>
  <r>
    <x v="0"/>
    <x v="0"/>
    <s v="Civic EX"/>
    <x v="0"/>
    <n v="18899"/>
    <n v="4.8"/>
    <n v="155"/>
    <s v="Blue"/>
    <s v="Black"/>
    <x v="1"/>
    <s v="31-40"/>
    <x v="0"/>
    <s v="Automatic CVT"/>
    <s v="2.0L I4 16V MPFI DOHC"/>
    <s v="2HGFC2F72JH599094"/>
    <n v="599094"/>
    <n v="70595"/>
    <n v="4.7"/>
    <n v="4.7"/>
    <n v="4.8"/>
    <n v="4.8"/>
    <n v="4.9000000000000004"/>
    <n v="4.8"/>
    <x v="31"/>
    <x v="0"/>
  </r>
  <r>
    <x v="0"/>
    <x v="0"/>
    <s v="Accord LX"/>
    <x v="0"/>
    <n v="17995"/>
    <n v="4.8"/>
    <n v="2"/>
    <s v="‚Äì"/>
    <s v="White"/>
    <x v="1"/>
    <s v="30-38"/>
    <x v="0"/>
    <s v="continuously variable"/>
    <s v="4 Cylinder Engine"/>
    <s v="1HGCV1F10JA092597"/>
    <s v="401CT"/>
    <n v="63768"/>
    <n v="4.8"/>
    <n v="4.8"/>
    <n v="4.7"/>
    <n v="4.7"/>
    <n v="4.8"/>
    <n v="4.8"/>
    <x v="31"/>
    <x v="0"/>
  </r>
  <r>
    <x v="5"/>
    <x v="0"/>
    <s v="CR-V EX"/>
    <x v="0"/>
    <n v="28919"/>
    <n v="4.9000000000000004"/>
    <n v="1"/>
    <s v="White"/>
    <s v="Ivory"/>
    <x v="0"/>
    <s v="27-32"/>
    <x v="0"/>
    <s v="Automatic CVT"/>
    <s v="1.5L I4 16V GDI DOHC Turbo"/>
    <s v="2HKRW2H58MH650284"/>
    <s v="SP08757"/>
    <n v="19665"/>
    <n v="4.9000000000000004"/>
    <n v="4.8"/>
    <n v="4.8"/>
    <n v="4.8"/>
    <n v="4.9000000000000004"/>
    <n v="4.9000000000000004"/>
    <x v="31"/>
    <x v="0"/>
  </r>
  <r>
    <x v="3"/>
    <x v="0"/>
    <s v="Pilot TrailSport"/>
    <x v="1"/>
    <n v="46500"/>
    <n v="4.9000000000000004"/>
    <n v="1215"/>
    <s v="Platinum White Pearl"/>
    <s v="Black"/>
    <x v="4"/>
    <s v="19-25"/>
    <x v="0"/>
    <s v="9-Speed Automatic"/>
    <s v="3.5L V6 24V GDI SOHC"/>
    <s v="5FNYF6H87NB095101"/>
    <n v="221825"/>
    <n v="0"/>
    <n v="5"/>
    <n v="5"/>
    <n v="5"/>
    <n v="5"/>
    <n v="5"/>
    <n v="5"/>
    <x v="31"/>
    <x v="0"/>
  </r>
  <r>
    <x v="8"/>
    <x v="0"/>
    <s v="CR-V EX"/>
    <x v="0"/>
    <n v="17627"/>
    <n v="4.5999999999999996"/>
    <n v="251"/>
    <s v="Red"/>
    <s v="White"/>
    <x v="0"/>
    <s v="26-33"/>
    <x v="0"/>
    <s v="Automatic CVT"/>
    <s v="2.4L I4 16V GDI DOHC"/>
    <s v="5J6RM4H5XFL117279"/>
    <s v="R3E326291A"/>
    <n v="86673"/>
    <n v="4.4000000000000004"/>
    <n v="4.4000000000000004"/>
    <n v="4.3"/>
    <n v="4.3"/>
    <n v="4.5999999999999996"/>
    <n v="4.5"/>
    <x v="31"/>
    <x v="0"/>
  </r>
  <r>
    <x v="3"/>
    <x v="0"/>
    <s v="Ridgeline Black Edition"/>
    <x v="1"/>
    <n v="47260"/>
    <n v="5"/>
    <n v="7833"/>
    <s v="Platinum White Pearl"/>
    <s v="Black"/>
    <x v="0"/>
    <s v="18-24"/>
    <x v="0"/>
    <s v="9-Speed Automatic"/>
    <s v="3.5L V6 24V GDI SOHC"/>
    <s v="5FPYK3F84NB038357"/>
    <s v="S2051"/>
    <n v="1"/>
    <n v="5"/>
    <n v="4.9000000000000004"/>
    <n v="4.9000000000000004"/>
    <n v="4.3"/>
    <n v="4.7"/>
    <n v="5"/>
    <x v="31"/>
    <x v="0"/>
  </r>
  <r>
    <x v="6"/>
    <x v="0"/>
    <s v="Civic EX"/>
    <x v="0"/>
    <n v="9995"/>
    <n v="4.4000000000000004"/>
    <n v="147"/>
    <s v="Silver"/>
    <s v="Grey"/>
    <x v="1"/>
    <s v="25-36"/>
    <x v="0"/>
    <s v="5-Speed Automatic"/>
    <s v="1.8L I4 16V MPFI SOHC"/>
    <s v="2HGFA16898H303538"/>
    <s v="U14651"/>
    <n v="64423"/>
    <n v="4.2"/>
    <n v="4.4000000000000004"/>
    <n v="4.3"/>
    <n v="4.5"/>
    <n v="4.5"/>
    <n v="4.7"/>
    <x v="31"/>
    <x v="0"/>
  </r>
  <r>
    <x v="0"/>
    <x v="0"/>
    <s v="Pilot EX-L"/>
    <x v="0"/>
    <n v="26700"/>
    <n v="4.4000000000000004"/>
    <n v="26"/>
    <s v="Lunar Silver Metallic"/>
    <s v="Gray"/>
    <x v="0"/>
    <s v="18-26"/>
    <x v="0"/>
    <s v="6-Speed Automatic"/>
    <s v="3.5L V6 24V GDI SOHC"/>
    <s v="5FNYF6H50JB058231"/>
    <s v="HUJB058231"/>
    <n v="43698"/>
    <n v="4.7"/>
    <n v="4.5999999999999996"/>
    <n v="4.7"/>
    <n v="4.5"/>
    <n v="4.5999999999999996"/>
    <n v="4.7"/>
    <x v="31"/>
    <x v="0"/>
  </r>
  <r>
    <x v="3"/>
    <x v="0"/>
    <s v="Pilot Touring 7-Passenger"/>
    <x v="1"/>
    <n v="48860"/>
    <n v="5"/>
    <n v="6131"/>
    <s v="Platinum White Pearl"/>
    <s v="Black"/>
    <x v="0"/>
    <s v="19-26"/>
    <x v="0"/>
    <s v="9-Speed Automatic"/>
    <s v="3.5L V6 24V GDI SOHC"/>
    <s v="5FNYF6H64NB091165"/>
    <s v="42170-10"/>
    <n v="0"/>
    <n v="5"/>
    <n v="5"/>
    <n v="5"/>
    <n v="5"/>
    <n v="5"/>
    <n v="5"/>
    <x v="31"/>
    <x v="0"/>
  </r>
  <r>
    <x v="1"/>
    <x v="0"/>
    <s v="Ridgeline Sport"/>
    <x v="0"/>
    <n v="25957"/>
    <n v="4.9000000000000004"/>
    <n v="168"/>
    <s v="Silver Metallic"/>
    <s v="Black"/>
    <x v="1"/>
    <s v="19-26"/>
    <x v="0"/>
    <s v="6-Speed Automatic"/>
    <s v="3.5L V6 24V GDI SOHC"/>
    <s v="5FPYK2F19KB001250"/>
    <s v="MR21S024A"/>
    <n v="57586"/>
    <n v="4.9000000000000004"/>
    <n v="4.8"/>
    <n v="4.8"/>
    <n v="4.5999999999999996"/>
    <n v="4.7"/>
    <n v="4.9000000000000004"/>
    <x v="31"/>
    <x v="0"/>
  </r>
  <r>
    <x v="1"/>
    <x v="0"/>
    <s v="Passport Sport"/>
    <x v="0"/>
    <n v="28000"/>
    <n v="4.5"/>
    <n v="288"/>
    <s v="Gray"/>
    <s v="Black"/>
    <x v="0"/>
    <s v="19-24"/>
    <x v="0"/>
    <s v="9-Speed Automatic"/>
    <s v="3.5L V6 24V GDI SOHC"/>
    <s v="5FNYF8H25KB021517"/>
    <s v="SA6535"/>
    <n v="20846"/>
    <n v="4.8"/>
    <n v="4.7"/>
    <n v="4.7"/>
    <n v="4.5999999999999996"/>
    <n v="4.7"/>
    <n v="4.8"/>
    <x v="31"/>
    <x v="0"/>
  </r>
  <r>
    <x v="4"/>
    <x v="0"/>
    <s v="Passport EX-L"/>
    <x v="0"/>
    <n v="35690"/>
    <n v="5"/>
    <n v="1822"/>
    <s v="Lunar Silver Metallic"/>
    <s v="Black"/>
    <x v="0"/>
    <s v="19-24"/>
    <x v="0"/>
    <s v="9-Speed Automatic"/>
    <s v="3.5L V6 24V GDI SOHC"/>
    <s v="5FNYF8H50LB013868"/>
    <s v="UH13380"/>
    <n v="25040"/>
    <n v="4.9000000000000004"/>
    <n v="4.8"/>
    <n v="4.8"/>
    <n v="4.5999999999999996"/>
    <n v="4.8"/>
    <n v="4.8"/>
    <x v="31"/>
    <x v="0"/>
  </r>
  <r>
    <x v="15"/>
    <x v="0"/>
    <s v="CR-V EX"/>
    <x v="0"/>
    <n v="13995"/>
    <n v="5"/>
    <n v="65"/>
    <s v="Gray"/>
    <s v="Gray"/>
    <x v="0"/>
    <s v="22-30"/>
    <x v="0"/>
    <s v="5-Speed Automatic"/>
    <s v="2.4L I4 16V MPFI DOHC"/>
    <s v="5J6RM4H50DL045845"/>
    <n v="5845"/>
    <n v="102000"/>
    <n v="4.5"/>
    <n v="4.5"/>
    <n v="4.5"/>
    <n v="4.5"/>
    <n v="4.5"/>
    <n v="4.5999999999999996"/>
    <x v="31"/>
    <x v="0"/>
  </r>
  <r>
    <x v="0"/>
    <x v="0"/>
    <s v="CR-V EX-L"/>
    <x v="0"/>
    <n v="26994"/>
    <n v="4.7"/>
    <n v="1124"/>
    <s v="Lunar Silver Metallic"/>
    <s v="Gray"/>
    <x v="0"/>
    <s v="27-33"/>
    <x v="0"/>
    <s v="Automatic CVT"/>
    <s v="1.5L I4 16V GDI DOHC Turbo"/>
    <s v="7FARW2H80JE053848"/>
    <s v="TP10010"/>
    <n v="32373"/>
    <n v="4.8"/>
    <n v="4.7"/>
    <n v="4.7"/>
    <n v="4.5999999999999996"/>
    <n v="4.7"/>
    <n v="4.7"/>
    <x v="31"/>
    <x v="0"/>
  </r>
  <r>
    <x v="5"/>
    <x v="0"/>
    <s v="Accord Sport 1.5T"/>
    <x v="0"/>
    <n v="26736"/>
    <n v="5"/>
    <n v="1733"/>
    <s v="White"/>
    <s v="Black"/>
    <x v="1"/>
    <s v="29-35"/>
    <x v="0"/>
    <s v="Automatic CVT"/>
    <s v="1.5L I4 16V GDI DOHC Turbo"/>
    <s v="1HGCV1F35MA036757"/>
    <s v="VTW44511"/>
    <n v="25211"/>
    <n v="4.9000000000000004"/>
    <n v="4.8"/>
    <n v="4.8"/>
    <n v="4.8"/>
    <n v="4.9000000000000004"/>
    <n v="4.8"/>
    <x v="31"/>
    <x v="0"/>
  </r>
  <r>
    <x v="3"/>
    <x v="0"/>
    <s v="Pilot EX-L"/>
    <x v="1"/>
    <n v="43605"/>
    <n v="5"/>
    <n v="6131"/>
    <s v="Crystal Blue"/>
    <s v="Black"/>
    <x v="0"/>
    <s v="19-26"/>
    <x v="0"/>
    <s v="9-Speed Automatic"/>
    <s v="3.5L V6 24V GDI SOHC"/>
    <s v="5FNYF6H58NB089541"/>
    <s v="42171-01"/>
    <n v="0"/>
    <n v="5"/>
    <n v="5"/>
    <n v="5"/>
    <n v="5"/>
    <n v="5"/>
    <n v="5"/>
    <x v="31"/>
    <x v="0"/>
  </r>
  <r>
    <x v="5"/>
    <x v="0"/>
    <s v="Insight Touring"/>
    <x v="1"/>
    <n v="31477"/>
    <n v="4.9000000000000004"/>
    <n v="4786"/>
    <s v="Platinum White Pearl"/>
    <s v="Black"/>
    <x v="1"/>
    <s v="51-45"/>
    <x v="1"/>
    <s v="Automatic CVT"/>
    <s v="1.5L I4 16V MPFI DOHC Hybrid"/>
    <s v="19XZE4F90ME008313"/>
    <s v="U35340T"/>
    <n v="30228"/>
    <n v="5"/>
    <n v="5"/>
    <n v="5"/>
    <n v="5"/>
    <n v="5"/>
    <n v="5"/>
    <x v="31"/>
    <x v="0"/>
  </r>
  <r>
    <x v="3"/>
    <x v="0"/>
    <s v="Accord Sport 1.5T"/>
    <x v="1"/>
    <n v="30470"/>
    <n v="5"/>
    <n v="24"/>
    <s v="Sonic Gray Pearl"/>
    <s v="Black"/>
    <x v="1"/>
    <s v="29-35"/>
    <x v="0"/>
    <s v="Automatic CVT"/>
    <s v="1.5L I4 16V GDI DOHC Turbo"/>
    <s v="1HGCV1F32NA068437"/>
    <s v="H4808"/>
    <n v="1388"/>
    <n v="5"/>
    <n v="5"/>
    <n v="5"/>
    <n v="5"/>
    <n v="5"/>
    <n v="5"/>
    <x v="31"/>
    <x v="0"/>
  </r>
  <r>
    <x v="7"/>
    <x v="0"/>
    <s v="Ridgeline RTL-E"/>
    <x v="1"/>
    <n v="46420"/>
    <n v="4.8"/>
    <n v="24"/>
    <s v="Sonic Gray Pearl"/>
    <s v="Black"/>
    <x v="0"/>
    <m/>
    <x v="0"/>
    <s v="9-Speed Automatic"/>
    <s v="3.5L V6 24V GDI SOHC"/>
    <s v="5FPYK3F77PB005136"/>
    <s v="H4837"/>
    <n v="3"/>
    <n v="5"/>
    <n v="4.8"/>
    <n v="4.8"/>
    <n v="4.2"/>
    <n v="5"/>
    <n v="5"/>
    <x v="31"/>
    <x v="0"/>
  </r>
  <r>
    <x v="5"/>
    <x v="0"/>
    <s v="Accord Sport SE"/>
    <x v="0"/>
    <n v="27794"/>
    <n v="4.2"/>
    <n v="91"/>
    <s v="Still Night Pearl"/>
    <s v="Black"/>
    <x v="1"/>
    <s v="29-35"/>
    <x v="0"/>
    <s v="Automatic CVT"/>
    <s v="1.5L I4 16V GDI DOHC Turbo"/>
    <s v="1HGCV1F45MA035634"/>
    <s v="220651A"/>
    <n v="5243"/>
    <n v="4.9000000000000004"/>
    <n v="4.8"/>
    <n v="4.8"/>
    <n v="4.8"/>
    <n v="4.9000000000000004"/>
    <n v="4.8"/>
    <x v="31"/>
    <x v="0"/>
  </r>
  <r>
    <x v="7"/>
    <x v="0"/>
    <s v="Civic Sport"/>
    <x v="1"/>
    <n v="26940"/>
    <n v="4.8"/>
    <n v="733"/>
    <s v="Platinum White Pearl"/>
    <s v="Black"/>
    <x v="1"/>
    <m/>
    <x v="0"/>
    <s v="Automatic CVT"/>
    <s v="2.0L I4 16V GDI DOHC"/>
    <s v="19XFL2H88PE002264"/>
    <s v="230063N"/>
    <n v="5"/>
    <n v="2"/>
    <n v="0"/>
    <n v="2"/>
    <n v="1"/>
    <n v="0"/>
    <n v="0"/>
    <x v="31"/>
    <x v="0"/>
  </r>
  <r>
    <x v="1"/>
    <x v="0"/>
    <s v="Passport Touring"/>
    <x v="0"/>
    <n v="26129"/>
    <n v="4.7"/>
    <n v="113"/>
    <s v="Black"/>
    <s v="Black"/>
    <x v="0"/>
    <s v="19-24"/>
    <x v="0"/>
    <s v="9-Speed Automatic"/>
    <s v="3.5L V6 24V GDI SOHC"/>
    <s v="5FNYF8H94KB030688"/>
    <s v="A2F055076A"/>
    <n v="51580"/>
    <n v="4.8"/>
    <n v="4.7"/>
    <n v="4.7"/>
    <n v="4.5999999999999996"/>
    <n v="4.7"/>
    <n v="4.8"/>
    <x v="31"/>
    <x v="0"/>
  </r>
  <r>
    <x v="4"/>
    <x v="0"/>
    <s v="Passport Touring"/>
    <x v="1"/>
    <n v="37790"/>
    <n v="5"/>
    <n v="1822"/>
    <s v="Crystal Black Pearl"/>
    <s v="Black"/>
    <x v="0"/>
    <s v="19-24"/>
    <x v="0"/>
    <s v="9-Speed Automatic"/>
    <s v="3.5L V6 24V GDI SOHC"/>
    <s v="5FNYF8H99LB017307"/>
    <s v="UH13398"/>
    <n v="24680"/>
    <n v="4.9000000000000004"/>
    <n v="4.8"/>
    <n v="4.8"/>
    <n v="4.5999999999999996"/>
    <n v="4.8"/>
    <n v="4.8"/>
    <x v="31"/>
    <x v="0"/>
  </r>
  <r>
    <x v="3"/>
    <x v="0"/>
    <s v="CR-V EX-L"/>
    <x v="1"/>
    <n v="33886"/>
    <n v="4.3"/>
    <n v="5964"/>
    <s v="Obsidian Blue Pearl"/>
    <s v="White"/>
    <x v="0"/>
    <s v="27-32"/>
    <x v="0"/>
    <s v="continuously variable w/sport mode"/>
    <s v="4 Cylinder Engine"/>
    <s v="5J6RW2H8XNA000675"/>
    <s v="U2511344"/>
    <n v="14764"/>
    <n v="4.9000000000000004"/>
    <n v="4.8"/>
    <n v="4.7"/>
    <n v="4.8"/>
    <n v="4.7"/>
    <n v="4.9000000000000004"/>
    <x v="31"/>
    <x v="0"/>
  </r>
  <r>
    <x v="7"/>
    <x v="0"/>
    <s v="Odyssey EX-L"/>
    <x v="1"/>
    <n v="41905"/>
    <n v="4.4000000000000004"/>
    <n v="24"/>
    <s v="Lunar Silver Metallic"/>
    <s v="White"/>
    <x v="1"/>
    <m/>
    <x v="0"/>
    <s v="10-Speed Automatic"/>
    <s v="3.5L V6 24V GDI SOHC"/>
    <s v="5FNRL6H62PB037623"/>
    <s v="H4908"/>
    <n v="3"/>
    <n v="5"/>
    <n v="5"/>
    <n v="4"/>
    <n v="4"/>
    <n v="4"/>
    <n v="5"/>
    <x v="31"/>
    <x v="0"/>
  </r>
  <r>
    <x v="5"/>
    <x v="0"/>
    <s v="Passport Sport"/>
    <x v="0"/>
    <n v="31895"/>
    <n v="4.8"/>
    <n v="166"/>
    <s v="Crystal Black Pearl"/>
    <s v="Black"/>
    <x v="0"/>
    <s v="19-24"/>
    <x v="0"/>
    <s v="9-Speed Automatic"/>
    <s v="3.5L V6 24V GDI SOHC"/>
    <s v="5FNYF8H24MB000953"/>
    <s v="U1126"/>
    <n v="22463"/>
    <n v="4.9000000000000004"/>
    <n v="4.7"/>
    <n v="4.8"/>
    <n v="4.5999999999999996"/>
    <n v="4.8"/>
    <n v="4.8"/>
    <x v="31"/>
    <x v="0"/>
  </r>
  <r>
    <x v="11"/>
    <x v="0"/>
    <s v="Pilot Touring"/>
    <x v="0"/>
    <n v="27899"/>
    <n v="4.5999999999999996"/>
    <n v="433"/>
    <s v="Gray"/>
    <s v="White"/>
    <x v="0"/>
    <s v="19-26"/>
    <x v="0"/>
    <s v="9-Speed Automatic"/>
    <s v="3.5L V6 24V GDI SOHC"/>
    <s v="5FNYF6H94HB030817"/>
    <s v="H556566"/>
    <n v="62118"/>
    <n v="4.8"/>
    <n v="4.7"/>
    <n v="4.7"/>
    <n v="4.5999999999999996"/>
    <n v="4.7"/>
    <n v="4.7"/>
    <x v="31"/>
    <x v="0"/>
  </r>
  <r>
    <x v="11"/>
    <x v="0"/>
    <s v="Pilot EX"/>
    <x v="0"/>
    <n v="20799"/>
    <n v="4.7"/>
    <n v="113"/>
    <s v="Obsidian Blue Pearl"/>
    <s v="Black"/>
    <x v="0"/>
    <s v="18-26"/>
    <x v="0"/>
    <s v="6-Speed Automatic"/>
    <s v="3.5L V6 24V GDI SOHC"/>
    <s v="5FNYF6H38HB101061"/>
    <n v="14317"/>
    <n v="107461"/>
    <n v="4.8"/>
    <n v="4.7"/>
    <n v="4.7"/>
    <n v="4.5999999999999996"/>
    <n v="4.7"/>
    <n v="4.7"/>
    <x v="31"/>
    <x v="0"/>
  </r>
  <r>
    <x v="12"/>
    <x v="0"/>
    <s v="CR-Z EX"/>
    <x v="0"/>
    <n v="8995"/>
    <n v="4.9000000000000004"/>
    <n v="155"/>
    <s v="Black"/>
    <s v="Gray"/>
    <x v="1"/>
    <s v="31-37"/>
    <x v="1"/>
    <s v="6-Speed Manual"/>
    <s v="1.5L I4 16V MPFI SOHC Hybrid"/>
    <s v="JHMZF1C6XCS002468"/>
    <n v="2468"/>
    <n v="115568"/>
    <n v="4.2"/>
    <n v="4.7"/>
    <n v="4.4000000000000004"/>
    <n v="4.8"/>
    <n v="4.9000000000000004"/>
    <n v="4.8"/>
    <x v="31"/>
    <x v="0"/>
  </r>
  <r>
    <x v="14"/>
    <x v="0"/>
    <s v="Fit Sport"/>
    <x v="0"/>
    <n v="10495"/>
    <n v="4.8"/>
    <n v="583"/>
    <s v="Gray"/>
    <s v="White"/>
    <x v="1"/>
    <s v="27-33"/>
    <x v="0"/>
    <s v="5-Speed Automatic"/>
    <s v="1.5L I4 16V MPFI SOHC"/>
    <s v="JHMGE8H4XAC018915"/>
    <n v="22474"/>
    <n v="106364"/>
    <n v="4.0999999999999996"/>
    <n v="4.4000000000000004"/>
    <n v="4.3"/>
    <n v="4.7"/>
    <n v="4.3"/>
    <n v="4.8"/>
    <x v="31"/>
    <x v="0"/>
  </r>
  <r>
    <x v="2"/>
    <x v="0"/>
    <s v="Pilot EX-L"/>
    <x v="0"/>
    <n v="19793"/>
    <n v="4.2"/>
    <n v="91"/>
    <s v="Black Forest Pearl"/>
    <s v="Beige"/>
    <x v="0"/>
    <s v="18-26"/>
    <x v="0"/>
    <s v="6-Speed Automatic"/>
    <s v="3.5L V6 24V GDI SOHC"/>
    <s v="5FNYF6H55GB054538"/>
    <s v="220476A"/>
    <n v="75359"/>
    <n v="4.7"/>
    <n v="4.5999999999999996"/>
    <n v="4.5"/>
    <n v="4.4000000000000004"/>
    <n v="4.5999999999999996"/>
    <n v="4.5999999999999996"/>
    <x v="31"/>
    <x v="0"/>
  </r>
  <r>
    <x v="3"/>
    <x v="0"/>
    <s v="CR-V Touring"/>
    <x v="0"/>
    <n v="36977"/>
    <n v="4.9000000000000004"/>
    <n v="4786"/>
    <s v="Crystal Black Pearl"/>
    <s v="Black"/>
    <x v="0"/>
    <s v="27-32"/>
    <x v="0"/>
    <s v="Automatic CVT"/>
    <s v="1.5L I4 16V GDI DOHC Turbo"/>
    <s v="2HKRW2H92NH610643"/>
    <s v="U35260P"/>
    <n v="11640"/>
    <n v="4.9000000000000004"/>
    <n v="4.8"/>
    <n v="4.7"/>
    <n v="4.8"/>
    <n v="4.7"/>
    <n v="4.9000000000000004"/>
    <x v="31"/>
    <x v="0"/>
  </r>
  <r>
    <x v="5"/>
    <x v="0"/>
    <s v="Clarity Plug-In Hybrid Base"/>
    <x v="0"/>
    <n v="25995"/>
    <n v="4.4000000000000004"/>
    <n v="515"/>
    <s v="Modern Steel Metallic"/>
    <s v="Black"/>
    <x v="1"/>
    <m/>
    <x v="1"/>
    <s v="Automatic CVT"/>
    <s v="1.5L I4 16V MPFI DOHC Hybrid"/>
    <s v="JHMZC5F10MC000479"/>
    <s v="U2034T"/>
    <n v="25705"/>
    <n v="2"/>
    <n v="0"/>
    <n v="2"/>
    <n v="1"/>
    <n v="0"/>
    <n v="0"/>
    <x v="31"/>
    <x v="0"/>
  </r>
  <r>
    <x v="7"/>
    <x v="0"/>
    <s v="Civic Sport"/>
    <x v="1"/>
    <n v="26545"/>
    <n v="5"/>
    <n v="4631"/>
    <s v="Crystal Black Pearl"/>
    <s v="Black"/>
    <x v="1"/>
    <m/>
    <x v="0"/>
    <s v="Automatic CVT"/>
    <s v="2.0L I4 16V GDI DOHC"/>
    <s v="19XFL2H87PE003745"/>
    <s v="H4905"/>
    <n v="3"/>
    <n v="2"/>
    <n v="0"/>
    <n v="2"/>
    <n v="1"/>
    <n v="0"/>
    <n v="0"/>
    <x v="31"/>
    <x v="0"/>
  </r>
  <r>
    <x v="3"/>
    <x v="0"/>
    <s v="Pilot Special Edition"/>
    <x v="1"/>
    <n v="44205"/>
    <n v="5"/>
    <n v="24"/>
    <s v="Crystal Black Pearl"/>
    <s v="Black"/>
    <x v="0"/>
    <s v="19-26"/>
    <x v="0"/>
    <s v="9-Speed Automatic"/>
    <s v="3.5L V6 24V GDI SOHC"/>
    <s v="5FNYF6H29NB101928"/>
    <s v="H4880"/>
    <n v="3"/>
    <n v="5"/>
    <n v="5"/>
    <n v="5"/>
    <n v="5"/>
    <n v="5"/>
    <n v="5"/>
    <x v="31"/>
    <x v="0"/>
  </r>
  <r>
    <x v="8"/>
    <x v="0"/>
    <s v="Accord EX"/>
    <x v="0"/>
    <n v="17978"/>
    <n v="4.8"/>
    <n v="192"/>
    <s v="Hematite Metallic"/>
    <s v="Black"/>
    <x v="1"/>
    <s v="27-36"/>
    <x v="0"/>
    <s v="Automatic CVT"/>
    <s v="2.4L I4 16V GDI DOHC"/>
    <s v="1HGCR2F79FA104543"/>
    <s v="NW22P646B"/>
    <n v="78323"/>
    <n v="4.7"/>
    <n v="4.5999999999999996"/>
    <n v="4.7"/>
    <n v="4.7"/>
    <n v="4.7"/>
    <n v="4.8"/>
    <x v="31"/>
    <x v="0"/>
  </r>
  <r>
    <x v="11"/>
    <x v="0"/>
    <s v="Civic Type R Touring"/>
    <x v="0"/>
    <n v="35885"/>
    <n v="4.5999999999999996"/>
    <n v="433"/>
    <s v="Crystal Black Pearl"/>
    <s v="White"/>
    <x v="1"/>
    <s v="22-28"/>
    <x v="0"/>
    <s v="6-Speed Manual"/>
    <s v="2.0L I4 16V GDI DOHC Turbo"/>
    <s v="SHHFK8G73HU202624"/>
    <s v="A92826"/>
    <n v="47564"/>
    <n v="4.7"/>
    <n v="4.7"/>
    <n v="4.8"/>
    <n v="4.8"/>
    <n v="4.8"/>
    <n v="4.8"/>
    <x v="31"/>
    <x v="0"/>
  </r>
  <r>
    <x v="3"/>
    <x v="0"/>
    <s v="Accord Sport SE"/>
    <x v="0"/>
    <n v="31873"/>
    <n v="4.5999999999999996"/>
    <n v="433"/>
    <s v="Blue"/>
    <s v="White"/>
    <x v="1"/>
    <s v="29-35"/>
    <x v="0"/>
    <s v="Automatic CVT"/>
    <s v="1.5L I4 16V GDI DOHC Turbo"/>
    <s v="1HGCV1F41NA015527"/>
    <s v="HYU67576"/>
    <n v="5675"/>
    <n v="5"/>
    <n v="5"/>
    <n v="5"/>
    <n v="5"/>
    <n v="5"/>
    <n v="5"/>
    <x v="31"/>
    <x v="0"/>
  </r>
  <r>
    <x v="3"/>
    <x v="0"/>
    <s v="Accord Sport 1.5T"/>
    <x v="1"/>
    <n v="30470"/>
    <n v="4.9000000000000004"/>
    <n v="1187"/>
    <s v="Crystal Black Pearl"/>
    <s v="Black"/>
    <x v="1"/>
    <s v="29-35"/>
    <x v="0"/>
    <s v="Automatic CVT"/>
    <s v="1.5L I4 16V GDI DOHC Turbo"/>
    <s v="1HGCV1F3XNA093649"/>
    <s v="220594K"/>
    <n v="2"/>
    <n v="5"/>
    <n v="5"/>
    <n v="5"/>
    <n v="5"/>
    <n v="5"/>
    <n v="5"/>
    <x v="31"/>
    <x v="0"/>
  </r>
  <r>
    <x v="2"/>
    <x v="0"/>
    <s v="Civic EX-L"/>
    <x v="0"/>
    <n v="18850"/>
    <n v="4.8"/>
    <n v="23"/>
    <s v="Crystal Black Pearl"/>
    <s v="Black"/>
    <x v="1"/>
    <s v="31-42"/>
    <x v="0"/>
    <s v="CVT"/>
    <s v="4 Cylinder Engine"/>
    <s v="19XFC1F72GE213173"/>
    <s v="12MP1002"/>
    <n v="68941"/>
    <n v="4.5999999999999996"/>
    <n v="4.5999999999999996"/>
    <n v="4.5999999999999996"/>
    <n v="4.5999999999999996"/>
    <n v="4.8"/>
    <n v="4.5999999999999996"/>
    <x v="31"/>
    <x v="0"/>
  </r>
  <r>
    <x v="7"/>
    <x v="0"/>
    <s v="Pilot Sport"/>
    <x v="1"/>
    <n v="42595"/>
    <n v="4.2"/>
    <n v="1312"/>
    <s v="Crystal Black Pearl"/>
    <s v="Black"/>
    <x v="4"/>
    <m/>
    <x v="0"/>
    <s v="Automatic"/>
    <s v="3.5L V6 24V GDI DOHC"/>
    <s v="5FNYG1H35PB003555"/>
    <s v="23-0251"/>
    <n v="3"/>
    <n v="2"/>
    <n v="0"/>
    <n v="2"/>
    <n v="1"/>
    <n v="0"/>
    <n v="0"/>
    <x v="31"/>
    <x v="0"/>
  </r>
  <r>
    <x v="4"/>
    <x v="0"/>
    <s v="Passport EX-L"/>
    <x v="0"/>
    <n v="30977"/>
    <n v="4.9000000000000004"/>
    <n v="4786"/>
    <s v="Gray"/>
    <s v="Black"/>
    <x v="0"/>
    <s v="19-24"/>
    <x v="0"/>
    <s v="9-Speed Automatic"/>
    <s v="3.5L V6 24V GDI SOHC"/>
    <s v="5FNYF8H58LB000138"/>
    <s v="U35663T"/>
    <n v="26537"/>
    <n v="4.9000000000000004"/>
    <n v="4.8"/>
    <n v="4.8"/>
    <n v="4.5999999999999996"/>
    <n v="4.8"/>
    <n v="4.8"/>
    <x v="31"/>
    <x v="0"/>
  </r>
  <r>
    <x v="7"/>
    <x v="0"/>
    <s v="Civic Si Base"/>
    <x v="1"/>
    <n v="29595"/>
    <n v="5"/>
    <n v="6131"/>
    <s v="Crystal Black Pearl"/>
    <s v="Black / Red"/>
    <x v="1"/>
    <m/>
    <x v="0"/>
    <s v="6-Speed Manual"/>
    <s v="1.5L I4 16V GDI DOHC Turbo"/>
    <s v="2HGFE1E52PH471967"/>
    <s v="42154-22"/>
    <n v="0"/>
    <n v="2"/>
    <n v="0"/>
    <n v="2"/>
    <n v="1"/>
    <n v="0"/>
    <n v="0"/>
    <x v="31"/>
    <x v="0"/>
  </r>
  <r>
    <x v="28"/>
    <x v="0"/>
    <s v="del Sol Si"/>
    <x v="0"/>
    <n v="15500"/>
    <n v="3.5"/>
    <n v="186"/>
    <s v="Blue Pearl"/>
    <s v="White"/>
    <x v="1"/>
    <s v="29-33"/>
    <x v="0"/>
    <s v="5-Speed Manual"/>
    <s v="1.6L I4 16V MPFI SOHC"/>
    <s v="JHMEH6163PS801314"/>
    <n v="33577"/>
    <n v="55526"/>
    <n v="4.2"/>
    <n v="4.4000000000000004"/>
    <n v="4.4000000000000004"/>
    <n v="4.9000000000000004"/>
    <n v="4.5999999999999996"/>
    <n v="5"/>
    <x v="31"/>
    <x v="0"/>
  </r>
  <r>
    <x v="0"/>
    <x v="0"/>
    <s v="Pilot EX-L"/>
    <x v="0"/>
    <n v="26379"/>
    <n v="4.8"/>
    <n v="192"/>
    <s v="Modern Steel Metallic"/>
    <s v="Black"/>
    <x v="0"/>
    <s v="18-26"/>
    <x v="0"/>
    <s v="6-Speed Automatic"/>
    <s v="3.5L V6 24V GDI SOHC"/>
    <s v="5FNYF6H5XJB029366"/>
    <s v="TCO230222A"/>
    <n v="79136"/>
    <n v="4.7"/>
    <n v="4.5999999999999996"/>
    <n v="4.7"/>
    <n v="4.5"/>
    <n v="4.5999999999999996"/>
    <n v="4.7"/>
    <x v="31"/>
    <x v="0"/>
  </r>
  <r>
    <x v="3"/>
    <x v="0"/>
    <s v="CR-V EX-L"/>
    <x v="1"/>
    <n v="33688"/>
    <n v="5"/>
    <n v="4272"/>
    <s v="Platinum White Pearl"/>
    <s v="Black"/>
    <x v="0"/>
    <s v="27-32"/>
    <x v="0"/>
    <s v="Automatic CVT"/>
    <s v="1.5L I4 16V GDI DOHC Turbo"/>
    <s v="2HKRW2H81NH647089"/>
    <s v="U3974A"/>
    <n v="2384"/>
    <n v="4.9000000000000004"/>
    <n v="4.8"/>
    <n v="4.7"/>
    <n v="4.8"/>
    <n v="4.7"/>
    <n v="4.9000000000000004"/>
    <x v="31"/>
    <x v="0"/>
  </r>
  <r>
    <x v="5"/>
    <x v="0"/>
    <s v="CR-V EX-L"/>
    <x v="0"/>
    <n v="29000"/>
    <n v="4.9000000000000004"/>
    <n v="24"/>
    <s v="Radiant Red Metallic"/>
    <s v="Black"/>
    <x v="0"/>
    <s v="27-32"/>
    <x v="0"/>
    <s v="Automatic CVT"/>
    <s v="1.5L I4 16V GDI DOHC Turbo"/>
    <s v="2HKRW2H87MH673405"/>
    <s v="H4870A"/>
    <n v="37628"/>
    <n v="4.9000000000000004"/>
    <n v="4.8"/>
    <n v="4.8"/>
    <n v="4.8"/>
    <n v="4.9000000000000004"/>
    <n v="4.9000000000000004"/>
    <x v="31"/>
    <x v="0"/>
  </r>
  <r>
    <x v="3"/>
    <x v="0"/>
    <s v="Passport TrailSport"/>
    <x v="1"/>
    <n v="44948"/>
    <n v="4.8"/>
    <n v="558"/>
    <s v="Platinum White Pearl"/>
    <s v="Black"/>
    <x v="0"/>
    <s v="19-24"/>
    <x v="0"/>
    <s v="9-Speed Automatic"/>
    <s v="3.5L V6 24V GDI SOHC"/>
    <s v="5FNYF8H60NB030780"/>
    <s v="HLS221248"/>
    <n v="2"/>
    <n v="5"/>
    <n v="5"/>
    <n v="4.9000000000000004"/>
    <n v="5"/>
    <n v="4.9000000000000004"/>
    <n v="5"/>
    <x v="31"/>
    <x v="0"/>
  </r>
  <r>
    <x v="3"/>
    <x v="0"/>
    <s v="Accord Sport 1.5T"/>
    <x v="1"/>
    <n v="26999"/>
    <n v="5"/>
    <n v="29"/>
    <s v="Platinum White Pearl"/>
    <s v="Black"/>
    <x v="1"/>
    <s v="29-35"/>
    <x v="0"/>
    <s v="Automatic CVT"/>
    <s v="1.5L I4 16V GDI DOHC Turbo"/>
    <s v="1HGCV1F31NA119510"/>
    <s v="22I534"/>
    <n v="2"/>
    <n v="5"/>
    <n v="5"/>
    <n v="5"/>
    <n v="5"/>
    <n v="5"/>
    <n v="5"/>
    <x v="31"/>
    <x v="0"/>
  </r>
  <r>
    <x v="2"/>
    <x v="0"/>
    <s v="Accord Touring"/>
    <x v="0"/>
    <n v="21971"/>
    <n v="4.4000000000000004"/>
    <n v="158"/>
    <s v="Lunar Silver Metallic"/>
    <s v="Black"/>
    <x v="1"/>
    <s v="21-34"/>
    <x v="0"/>
    <s v="6-Speed Automatic"/>
    <s v="3.5L V6 24V MPFI SOHC"/>
    <s v="1HGCR3F94GA026259"/>
    <s v="U3900A"/>
    <n v="62801"/>
    <n v="4.8"/>
    <n v="4.7"/>
    <n v="4.7"/>
    <n v="4.7"/>
    <n v="4.8"/>
    <n v="4.8"/>
    <x v="31"/>
    <x v="0"/>
  </r>
  <r>
    <x v="5"/>
    <x v="0"/>
    <s v="Civic Type R Touring"/>
    <x v="0"/>
    <n v="45998"/>
    <n v="4.9000000000000004"/>
    <n v="1"/>
    <s v="Black"/>
    <s v="Black"/>
    <x v="1"/>
    <s v="22-28"/>
    <x v="0"/>
    <s v="6-Speed Manual"/>
    <s v="2.0L I4 16V GDI DOHC Turbo"/>
    <s v="SHHFK8G72MU204004"/>
    <n v="22816197"/>
    <n v="4756"/>
    <n v="5"/>
    <n v="4.8"/>
    <n v="5"/>
    <n v="4.8"/>
    <n v="4.8"/>
    <n v="5"/>
    <x v="31"/>
    <x v="0"/>
  </r>
  <r>
    <x v="5"/>
    <x v="0"/>
    <s v="Passport Sport"/>
    <x v="0"/>
    <n v="33900"/>
    <n v="4.8"/>
    <n v="91"/>
    <s v="White"/>
    <s v="Black"/>
    <x v="0"/>
    <s v="19-24"/>
    <x v="0"/>
    <s v="9-Speed Automatic"/>
    <s v="3.5L V6 24V GDI SOHC"/>
    <s v="5FNYF8H23MB005240"/>
    <s v="U11455T"/>
    <n v="17114"/>
    <n v="4.9000000000000004"/>
    <n v="4.7"/>
    <n v="4.8"/>
    <n v="4.5999999999999996"/>
    <n v="4.8"/>
    <n v="4.8"/>
    <x v="31"/>
    <x v="0"/>
  </r>
  <r>
    <x v="5"/>
    <x v="0"/>
    <s v="Passport Sport"/>
    <x v="0"/>
    <n v="29149"/>
    <n v="4.2"/>
    <n v="389"/>
    <s v="Platinum White Pearl"/>
    <s v="Black"/>
    <x v="0"/>
    <s v="19-24"/>
    <x v="0"/>
    <s v="9-Speed Automatic"/>
    <s v="3.5L V6 24V GDI SOHC"/>
    <s v="5FNYF8H21MB044067"/>
    <s v="L044067"/>
    <n v="10414"/>
    <n v="4.9000000000000004"/>
    <n v="4.7"/>
    <n v="4.8"/>
    <n v="4.5999999999999996"/>
    <n v="4.8"/>
    <n v="4.8"/>
    <x v="31"/>
    <x v="0"/>
  </r>
  <r>
    <x v="19"/>
    <x v="0"/>
    <s v="CR-V LX"/>
    <x v="0"/>
    <n v="8500"/>
    <n v="4.2"/>
    <n v="85"/>
    <s v="Satin Silver Metallic"/>
    <s v="Black"/>
    <x v="2"/>
    <s v="22-27"/>
    <x v="0"/>
    <s v="Automatic"/>
    <s v="2.4L DOHC MPFI 16-valve i-VTEC I4 engine"/>
    <s v="JHLRD785X5C013366"/>
    <n v="3366"/>
    <n v="115000"/>
    <n v="4.2"/>
    <n v="4.3"/>
    <n v="4.0999999999999996"/>
    <n v="4.5"/>
    <n v="4.3"/>
    <n v="4.7"/>
    <x v="31"/>
    <x v="0"/>
  </r>
  <r>
    <x v="1"/>
    <x v="0"/>
    <s v="Accord LX"/>
    <x v="0"/>
    <n v="20988"/>
    <n v="5"/>
    <n v="4272"/>
    <s v="Modern Steel Metallic"/>
    <s v="White"/>
    <x v="1"/>
    <s v="30-38"/>
    <x v="0"/>
    <s v="Automatic CVT"/>
    <s v="1.5L I4 16V GDI DOHC Turbo"/>
    <s v="1HGCV1F11KA173867"/>
    <s v="U4047P"/>
    <n v="23853"/>
    <n v="4.7"/>
    <n v="4.7"/>
    <n v="4.7"/>
    <n v="4.7"/>
    <n v="4.8"/>
    <n v="4.8"/>
    <x v="31"/>
    <x v="0"/>
  </r>
  <r>
    <x v="5"/>
    <x v="0"/>
    <s v="CR-V EX-L"/>
    <x v="0"/>
    <n v="30562"/>
    <n v="4.7"/>
    <n v="619"/>
    <s v="Crystal Black Pearl"/>
    <s v="Black"/>
    <x v="0"/>
    <s v="27-32"/>
    <x v="0"/>
    <s v="Automatic CVT"/>
    <s v="1.5L I4 16V GDI DOHC Turbo"/>
    <s v="2HKRW2H86MH683195"/>
    <s v="XK1156A"/>
    <n v="21236"/>
    <n v="4.9000000000000004"/>
    <n v="4.8"/>
    <n v="4.8"/>
    <n v="4.8"/>
    <n v="4.9000000000000004"/>
    <n v="4.9000000000000004"/>
    <x v="31"/>
    <x v="0"/>
  </r>
  <r>
    <x v="1"/>
    <x v="0"/>
    <s v="Ridgeline RTL"/>
    <x v="0"/>
    <n v="28905"/>
    <n v="4.8"/>
    <n v="558"/>
    <s v="Lunar Silver Metallic"/>
    <s v="Gray"/>
    <x v="0"/>
    <s v="18-25"/>
    <x v="0"/>
    <s v="6-Speed Automatic"/>
    <s v="3.5L V6 24V GDI SOHC"/>
    <s v="5FPYK3F53KB035547"/>
    <s v="HLD230154A"/>
    <n v="60124"/>
    <n v="4.9000000000000004"/>
    <n v="4.8"/>
    <n v="4.8"/>
    <n v="4.5999999999999996"/>
    <n v="4.7"/>
    <n v="4.9000000000000004"/>
    <x v="31"/>
    <x v="0"/>
  </r>
  <r>
    <x v="3"/>
    <x v="0"/>
    <s v="Pilot Special Edition"/>
    <x v="1"/>
    <n v="43305"/>
    <n v="5"/>
    <n v="7"/>
    <s v="Gray"/>
    <s v="Black"/>
    <x v="0"/>
    <s v="19-26"/>
    <x v="0"/>
    <s v="9-Speed Automatic"/>
    <s v="3.5L V6 24V GDI SOHC"/>
    <s v="5FNYF6H29NB103274"/>
    <n v="4147035"/>
    <n v="0"/>
    <n v="5"/>
    <n v="5"/>
    <n v="5"/>
    <n v="5"/>
    <n v="5"/>
    <n v="5"/>
    <x v="31"/>
    <x v="0"/>
  </r>
  <r>
    <x v="1"/>
    <x v="0"/>
    <s v="Passport EX-L"/>
    <x v="0"/>
    <n v="28955"/>
    <n v="3"/>
    <n v="568"/>
    <s v="Black"/>
    <s v="Gray"/>
    <x v="0"/>
    <s v="19-24"/>
    <x v="0"/>
    <s v="9-Speed Automatic"/>
    <s v="3.5L V6 24V GDI SOHC"/>
    <s v="5FNYF8H52KB006810"/>
    <s v="U50887"/>
    <n v="24737"/>
    <n v="4.8"/>
    <n v="4.7"/>
    <n v="4.7"/>
    <n v="4.5999999999999996"/>
    <n v="4.7"/>
    <n v="4.8"/>
    <x v="31"/>
    <x v="0"/>
  </r>
  <r>
    <x v="0"/>
    <x v="0"/>
    <s v="Accord Sport"/>
    <x v="0"/>
    <n v="19999"/>
    <n v="5"/>
    <n v="3234"/>
    <s v="White"/>
    <s v="Black"/>
    <x v="1"/>
    <s v="29-35"/>
    <x v="0"/>
    <s v="Automatic CVT"/>
    <s v="1.5L I4 16V GDI DOHC Turbo"/>
    <s v="1HGCV1F34JA095343"/>
    <s v="U20361"/>
    <n v="64719"/>
    <n v="4.8"/>
    <n v="4.8"/>
    <n v="4.7"/>
    <n v="4.7"/>
    <n v="4.8"/>
    <n v="4.8"/>
    <x v="31"/>
    <x v="0"/>
  </r>
  <r>
    <x v="4"/>
    <x v="0"/>
    <s v="Fit LX"/>
    <x v="0"/>
    <n v="17495"/>
    <n v="4.3"/>
    <n v="54"/>
    <s v="Red"/>
    <s v="Black"/>
    <x v="1"/>
    <s v="33-40"/>
    <x v="0"/>
    <s v="Automatic CVT"/>
    <s v="1.5L I4 16V GDI DOHC"/>
    <s v="3HGGK5H49LM706349"/>
    <n v="36117"/>
    <n v="40902"/>
    <n v="4.7"/>
    <n v="4.5999999999999996"/>
    <n v="4.7"/>
    <n v="4.8"/>
    <n v="4.5"/>
    <n v="4.8"/>
    <x v="31"/>
    <x v="0"/>
  </r>
  <r>
    <x v="7"/>
    <x v="0"/>
    <s v="Passport Elite"/>
    <x v="1"/>
    <n v="51150"/>
    <n v="5"/>
    <n v="3217"/>
    <s v="Sonic Gray Pearl"/>
    <s v="Black"/>
    <x v="0"/>
    <m/>
    <x v="0"/>
    <s v="Automatic"/>
    <s v="3.5L V6 24V GDI SOHC"/>
    <s v="5FNYF8H00PB003013"/>
    <s v="Q100231"/>
    <n v="0"/>
    <n v="2"/>
    <n v="0"/>
    <n v="2"/>
    <n v="1"/>
    <n v="0"/>
    <n v="0"/>
    <x v="32"/>
    <x v="0"/>
  </r>
  <r>
    <x v="7"/>
    <x v="0"/>
    <s v="Civic Sport"/>
    <x v="1"/>
    <n v="29540"/>
    <n v="5"/>
    <n v="3217"/>
    <s v="Sonic Gray Pearl"/>
    <s v="Black"/>
    <x v="1"/>
    <m/>
    <x v="0"/>
    <s v="Automatic CVT"/>
    <s v="2.0L I4 16V GDI DOHC"/>
    <s v="2HGFE2F50PH507949"/>
    <s v="HO7532"/>
    <n v="10"/>
    <n v="2"/>
    <n v="0"/>
    <n v="2"/>
    <n v="1"/>
    <n v="0"/>
    <n v="0"/>
    <x v="32"/>
    <x v="0"/>
  </r>
  <r>
    <x v="7"/>
    <x v="0"/>
    <s v="Civic Touring"/>
    <x v="1"/>
    <n v="34145"/>
    <n v="5"/>
    <n v="3217"/>
    <s v="Meteorite Gray Metallic"/>
    <s v="Gray"/>
    <x v="1"/>
    <m/>
    <x v="0"/>
    <s v="Automatic CVT"/>
    <s v="1.5L I4 16V GDI DOHC Turbo"/>
    <s v="2HGFE1F94PH302325"/>
    <s v="HO7541"/>
    <n v="9"/>
    <n v="2"/>
    <n v="0"/>
    <n v="2"/>
    <n v="1"/>
    <n v="0"/>
    <n v="0"/>
    <x v="32"/>
    <x v="0"/>
  </r>
  <r>
    <x v="3"/>
    <x v="0"/>
    <s v="Accord Sport 2.0T"/>
    <x v="1"/>
    <n v="38550"/>
    <n v="5"/>
    <n v="21"/>
    <s v="Platinum White Pearl"/>
    <s v="Black"/>
    <x v="1"/>
    <s v="22-32"/>
    <x v="0"/>
    <s v="10-Speed Automatic"/>
    <s v="2.0L I4 16V GDI DOHC Turbo"/>
    <s v="1HGCV2F36NA017223"/>
    <s v="HO7521"/>
    <n v="9"/>
    <n v="5"/>
    <n v="5"/>
    <n v="5"/>
    <n v="5"/>
    <n v="5"/>
    <n v="5"/>
    <x v="32"/>
    <x v="0"/>
  </r>
  <r>
    <x v="7"/>
    <x v="0"/>
    <s v="CR-V EX"/>
    <x v="1"/>
    <n v="34250"/>
    <n v="4.4000000000000004"/>
    <n v="881"/>
    <s v="White Pearl"/>
    <s v="White"/>
    <x v="0"/>
    <m/>
    <x v="0"/>
    <s v="Automatic"/>
    <s v="1.5L I4 16V GDI DOHC Turbo"/>
    <s v="2HKRS4H49PH407165"/>
    <n v="91219"/>
    <n v="0"/>
    <n v="5"/>
    <n v="5"/>
    <n v="5"/>
    <n v="4"/>
    <n v="4"/>
    <n v="5"/>
    <x v="32"/>
    <x v="0"/>
  </r>
  <r>
    <x v="3"/>
    <x v="0"/>
    <s v="Pilot EX-L"/>
    <x v="1"/>
    <n v="42000"/>
    <n v="5"/>
    <n v="3"/>
    <s v="Platinum White Pearl"/>
    <s v="Beige"/>
    <x v="1"/>
    <s v="20-27"/>
    <x v="0"/>
    <s v="9-Speed Automatic"/>
    <s v="3.5L V6 24V GDI SOHC"/>
    <s v="5FNYF5H57NB037196"/>
    <s v="CHS222157"/>
    <n v="6"/>
    <n v="5"/>
    <n v="5"/>
    <n v="5"/>
    <n v="5"/>
    <n v="5"/>
    <n v="5"/>
    <x v="32"/>
    <x v="0"/>
  </r>
  <r>
    <x v="3"/>
    <x v="0"/>
    <s v="Accord Hybrid Sport"/>
    <x v="1"/>
    <n v="32165"/>
    <n v="5"/>
    <n v="3"/>
    <s v="Lunar"/>
    <s v="White"/>
    <x v="1"/>
    <s v="44-41"/>
    <x v="1"/>
    <s v="Automatic CVT"/>
    <s v="2.0L I4 16V MPFI DOHC Hybrid"/>
    <s v="1HGCV3F29NA041853"/>
    <s v="NA041853"/>
    <n v="10"/>
    <n v="4.9000000000000004"/>
    <n v="5"/>
    <n v="5"/>
    <n v="4.9000000000000004"/>
    <n v="4.9000000000000004"/>
    <n v="5"/>
    <x v="32"/>
    <x v="0"/>
  </r>
  <r>
    <x v="3"/>
    <x v="0"/>
    <s v="Passport EX-L"/>
    <x v="1"/>
    <n v="48205"/>
    <n v="4.9000000000000004"/>
    <n v="1"/>
    <s v="Lunar Silver Metallic"/>
    <s v="Gray"/>
    <x v="0"/>
    <s v="19-24"/>
    <x v="0"/>
    <s v="9-Speed Automatic"/>
    <s v="3.5L V6 24V GDI SOHC"/>
    <s v="5FNYF8H57NB027706"/>
    <s v="N11176"/>
    <n v="0"/>
    <n v="5"/>
    <n v="5"/>
    <n v="4.9000000000000004"/>
    <n v="5"/>
    <n v="4.9000000000000004"/>
    <n v="5"/>
    <x v="32"/>
    <x v="0"/>
  </r>
  <r>
    <x v="3"/>
    <x v="0"/>
    <s v="Passport EX-L"/>
    <x v="1"/>
    <n v="48600"/>
    <n v="4.9000000000000004"/>
    <n v="1"/>
    <s v="Platinum White Pearl"/>
    <s v="Black"/>
    <x v="0"/>
    <s v="19-24"/>
    <x v="0"/>
    <s v="9-Speed Automatic"/>
    <s v="3.5L V6 24V GDI SOHC"/>
    <s v="5FNYF8H54NB028974"/>
    <s v="N11245"/>
    <n v="0"/>
    <n v="5"/>
    <n v="5"/>
    <n v="4.9000000000000004"/>
    <n v="5"/>
    <n v="4.9000000000000004"/>
    <n v="5"/>
    <x v="32"/>
    <x v="0"/>
  </r>
  <r>
    <x v="3"/>
    <x v="0"/>
    <s v="Accord Hybrid Sport"/>
    <x v="1"/>
    <n v="35401"/>
    <n v="5"/>
    <n v="1"/>
    <s v="Sonic Gray Pearl"/>
    <s v="Black"/>
    <x v="1"/>
    <s v="44-41"/>
    <x v="1"/>
    <s v="Automatic CVT"/>
    <s v="2.0L I4 16V MPFI DOHC Hybrid"/>
    <s v="1HGCV3F2XNA046060"/>
    <s v="N11302"/>
    <n v="0"/>
    <n v="4.9000000000000004"/>
    <n v="5"/>
    <n v="5"/>
    <n v="4.9000000000000004"/>
    <n v="4.9000000000000004"/>
    <n v="5"/>
    <x v="32"/>
    <x v="0"/>
  </r>
  <r>
    <x v="7"/>
    <x v="0"/>
    <s v="Passport Elite"/>
    <x v="1"/>
    <n v="48250"/>
    <n v="5"/>
    <n v="3217"/>
    <s v="Radiant Red Metallic II"/>
    <s v="Black"/>
    <x v="0"/>
    <m/>
    <x v="0"/>
    <s v="Automatic"/>
    <s v="3.5L V6 24V GDI SOHC"/>
    <s v="5FNYF8H04PB001362"/>
    <s v="Q100127"/>
    <n v="0"/>
    <n v="2"/>
    <n v="0"/>
    <n v="2"/>
    <n v="1"/>
    <n v="0"/>
    <n v="0"/>
    <x v="32"/>
    <x v="0"/>
  </r>
  <r>
    <x v="7"/>
    <x v="0"/>
    <s v="CR-V Hybrid Sport"/>
    <x v="1"/>
    <n v="34090"/>
    <n v="4.9000000000000004"/>
    <n v="1737"/>
    <s v="Urban Gray Pearl"/>
    <s v="Black"/>
    <x v="1"/>
    <s v="43-36"/>
    <x v="1"/>
    <s v="Variable"/>
    <s v="Gas/Electric I-4 2.0 L/122"/>
    <s v="2HKRS5H52PH702719"/>
    <s v="DQ02719"/>
    <n v="0"/>
    <n v="5"/>
    <n v="3"/>
    <n v="4"/>
    <n v="4"/>
    <n v="5"/>
    <n v="5"/>
    <x v="32"/>
    <x v="0"/>
  </r>
  <r>
    <x v="7"/>
    <x v="0"/>
    <s v="CR-V Hybrid Sport"/>
    <x v="1"/>
    <n v="34090"/>
    <n v="4.9000000000000004"/>
    <n v="1737"/>
    <s v="Platinum White Pearl"/>
    <s v="Black"/>
    <x v="1"/>
    <s v="43-36"/>
    <x v="1"/>
    <s v="Variable"/>
    <s v="Gas/Electric I-4 2.0 L/122"/>
    <s v="2HKRS5H54PH703838"/>
    <s v="Q03838"/>
    <n v="0"/>
    <n v="5"/>
    <n v="3"/>
    <n v="4"/>
    <n v="4"/>
    <n v="5"/>
    <n v="5"/>
    <x v="32"/>
    <x v="0"/>
  </r>
  <r>
    <x v="3"/>
    <x v="0"/>
    <s v="Pilot TrailSport"/>
    <x v="1"/>
    <n v="46105"/>
    <n v="4.8"/>
    <n v="141"/>
    <s v="Crystal"/>
    <s v="Black"/>
    <x v="0"/>
    <s v="19-25"/>
    <x v="0"/>
    <s v="9-Speed Automatic"/>
    <s v="3.5L V6 24V GDI SOHC"/>
    <s v="5FNYF6H88NB099755"/>
    <s v="H4098"/>
    <n v="4"/>
    <n v="5"/>
    <n v="5"/>
    <n v="5"/>
    <n v="5"/>
    <n v="5"/>
    <n v="5"/>
    <x v="32"/>
    <x v="0"/>
  </r>
  <r>
    <x v="7"/>
    <x v="0"/>
    <s v="Civic Sport"/>
    <x v="1"/>
    <n v="29540"/>
    <n v="4.7"/>
    <n v="411"/>
    <s v="Sonic Gray Pearl"/>
    <s v="Black"/>
    <x v="1"/>
    <m/>
    <x v="0"/>
    <s v="Automatic CVT"/>
    <s v="2.0L I4 16V GDI DOHC"/>
    <s v="2HGFE2F57PH508760"/>
    <s v="HO7540"/>
    <n v="11"/>
    <n v="2"/>
    <n v="0"/>
    <n v="2"/>
    <n v="1"/>
    <n v="0"/>
    <n v="0"/>
    <x v="32"/>
    <x v="0"/>
  </r>
  <r>
    <x v="7"/>
    <x v="0"/>
    <s v="CR-V EX-L"/>
    <x v="1"/>
    <n v="36505"/>
    <n v="4.7"/>
    <n v="3"/>
    <s v="Meteorite Gray Metallic"/>
    <s v="Gray"/>
    <x v="4"/>
    <m/>
    <x v="0"/>
    <s v="Automatic CVT"/>
    <s v="1.5L I4 16V GDI DOHC Turbo"/>
    <s v="7FARS4H73PE011990"/>
    <s v="PE011990"/>
    <n v="2"/>
    <n v="5"/>
    <n v="5"/>
    <n v="5"/>
    <n v="4"/>
    <n v="4"/>
    <n v="5"/>
    <x v="32"/>
    <x v="0"/>
  </r>
  <r>
    <x v="3"/>
    <x v="0"/>
    <s v="Passport TrailSport"/>
    <x v="1"/>
    <n v="48709"/>
    <n v="4.9000000000000004"/>
    <n v="1"/>
    <s v="Crystal Black Pearl"/>
    <s v="Black"/>
    <x v="0"/>
    <s v="19-24"/>
    <x v="0"/>
    <s v="9-Speed Automatic"/>
    <s v="3.5L V6 24V GDI SOHC"/>
    <s v="5FNYF8H67NB028623"/>
    <s v="N11190"/>
    <n v="0"/>
    <n v="5"/>
    <n v="5"/>
    <n v="4.9000000000000004"/>
    <n v="5"/>
    <n v="4.9000000000000004"/>
    <n v="5"/>
    <x v="32"/>
    <x v="0"/>
  </r>
  <r>
    <x v="3"/>
    <x v="0"/>
    <s v="Accord Sport 2.0T"/>
    <x v="1"/>
    <n v="35150"/>
    <n v="4.8"/>
    <n v="141"/>
    <s v="Platinum"/>
    <s v="Black"/>
    <x v="1"/>
    <s v="22-32"/>
    <x v="0"/>
    <s v="10-Speed Automatic"/>
    <s v="2.0L I4 16V GDI DOHC Turbo"/>
    <s v="1HGCV2F32NA017168"/>
    <s v="H4081"/>
    <n v="4"/>
    <n v="5"/>
    <n v="5"/>
    <n v="5"/>
    <n v="5"/>
    <n v="5"/>
    <n v="5"/>
    <x v="32"/>
    <x v="0"/>
  </r>
  <r>
    <x v="7"/>
    <x v="0"/>
    <s v="CR-V Hybrid Sport Touring"/>
    <x v="1"/>
    <n v="40240"/>
    <n v="4.8"/>
    <n v="141"/>
    <s v="Still Night Pearl"/>
    <s v="Black"/>
    <x v="0"/>
    <m/>
    <x v="1"/>
    <s v="Electronically Controlled Automatic"/>
    <s v="2.0L I4 16V GDI DOHC Hybrid"/>
    <s v="2HKRS6H99PH800820"/>
    <s v="H4114"/>
    <n v="4"/>
    <n v="5"/>
    <n v="3"/>
    <n v="4"/>
    <n v="4"/>
    <n v="5"/>
    <n v="5"/>
    <x v="32"/>
    <x v="0"/>
  </r>
  <r>
    <x v="7"/>
    <x v="0"/>
    <s v="CR-V Hybrid Sport Touring"/>
    <x v="1"/>
    <n v="43095"/>
    <n v="4.4000000000000004"/>
    <n v="21"/>
    <s v="Crystal Black Pearl"/>
    <s v="White"/>
    <x v="0"/>
    <m/>
    <x v="1"/>
    <s v="Automatic CVT"/>
    <s v="2.0L I4 16V GDI DOHC Hybrid"/>
    <s v="2HKRS6H93PH800957"/>
    <s v="HO7519"/>
    <n v="9"/>
    <n v="5"/>
    <n v="3"/>
    <n v="4"/>
    <n v="4"/>
    <n v="5"/>
    <n v="5"/>
    <x v="32"/>
    <x v="0"/>
  </r>
  <r>
    <x v="3"/>
    <x v="0"/>
    <s v="Pilot TrailSport"/>
    <x v="1"/>
    <n v="46500"/>
    <n v="5"/>
    <n v="3"/>
    <s v="Platinum White Pearl"/>
    <s v="Black"/>
    <x v="0"/>
    <s v="19-25"/>
    <x v="0"/>
    <s v="9-Speed Automatic"/>
    <s v="3.5L V6 24V GDI SOHC"/>
    <s v="5FNYF6H8XNB099983"/>
    <s v="CHS222154"/>
    <n v="3"/>
    <n v="5"/>
    <n v="5"/>
    <n v="5"/>
    <n v="5"/>
    <n v="5"/>
    <n v="5"/>
    <x v="32"/>
    <x v="0"/>
  </r>
  <r>
    <x v="7"/>
    <x v="0"/>
    <s v="CR-V Hybrid Sport Touring"/>
    <x v="1"/>
    <n v="40240"/>
    <n v="4.9000000000000004"/>
    <n v="1737"/>
    <s v="Still Night Pearl"/>
    <s v="Black"/>
    <x v="0"/>
    <s v="40-34"/>
    <x v="1"/>
    <s v="Variable"/>
    <s v="Gas/Electric I-4 2.0 L/122"/>
    <s v="2HKRS6H92PH800819"/>
    <s v="Q00819"/>
    <n v="14"/>
    <n v="5"/>
    <n v="3"/>
    <n v="4"/>
    <n v="4"/>
    <n v="5"/>
    <n v="5"/>
    <x v="32"/>
    <x v="0"/>
  </r>
  <r>
    <x v="7"/>
    <x v="0"/>
    <s v="CR-V Hybrid Sport Touring"/>
    <x v="1"/>
    <n v="40395"/>
    <n v="4.9000000000000004"/>
    <n v="1737"/>
    <s v="Lunar Silver Metallic"/>
    <s v="Black"/>
    <x v="0"/>
    <s v="40-34"/>
    <x v="1"/>
    <s v="Variable"/>
    <s v="Gas/Electric I-4 2.0 L/122"/>
    <s v="7FARS6H98PE005485"/>
    <s v="Q05485"/>
    <n v="0"/>
    <n v="5"/>
    <n v="3"/>
    <n v="4"/>
    <n v="4"/>
    <n v="5"/>
    <n v="5"/>
    <x v="32"/>
    <x v="0"/>
  </r>
  <r>
    <x v="0"/>
    <x v="0"/>
    <s v="Odyssey Elite"/>
    <x v="0"/>
    <n v="36900"/>
    <n v="5"/>
    <n v="151"/>
    <s v="Pacific Pewter Metallic"/>
    <s v="Mocha"/>
    <x v="1"/>
    <s v="19-28"/>
    <x v="0"/>
    <s v="10-Speed Automatic"/>
    <s v="3.5L V6 24V GDI SOHC"/>
    <s v="5FNRL6H9XJB008386"/>
    <s v="PT008386"/>
    <n v="29100"/>
    <n v="4.8"/>
    <n v="4.7"/>
    <n v="4.5999999999999996"/>
    <n v="4.3"/>
    <n v="4.7"/>
    <n v="4.5999999999999996"/>
    <x v="32"/>
    <x v="0"/>
  </r>
  <r>
    <x v="7"/>
    <x v="0"/>
    <s v="CR-V Hybrid Sport Touring"/>
    <x v="1"/>
    <n v="44871"/>
    <n v="4.9000000000000004"/>
    <n v="3495"/>
    <s v="Platinum White Pearl"/>
    <s v="Black"/>
    <x v="0"/>
    <m/>
    <x v="1"/>
    <s v="Automatic CVT"/>
    <s v="2.0L I4 16V GDI DOHC Hybrid"/>
    <s v="2HKRS6H97PH800508"/>
    <s v="Q00508"/>
    <n v="10001"/>
    <n v="5"/>
    <n v="3"/>
    <n v="4"/>
    <n v="4"/>
    <n v="5"/>
    <n v="5"/>
    <x v="32"/>
    <x v="0"/>
  </r>
  <r>
    <x v="2"/>
    <x v="0"/>
    <s v="Civic EX"/>
    <x v="0"/>
    <n v="17998"/>
    <n v="4.5999999999999996"/>
    <n v="3"/>
    <s v="Silver"/>
    <s v="Black"/>
    <x v="1"/>
    <s v="31-41"/>
    <x v="0"/>
    <s v="Automatic CVT"/>
    <s v="2.0L I4 16V MPFI DOHC"/>
    <s v="2HGFC2F72GH507751"/>
    <n v="23737041"/>
    <n v="107358"/>
    <n v="4.5999999999999996"/>
    <n v="4.5999999999999996"/>
    <n v="4.5999999999999996"/>
    <n v="4.5999999999999996"/>
    <n v="4.8"/>
    <n v="4.5999999999999996"/>
    <x v="32"/>
    <x v="0"/>
  </r>
  <r>
    <x v="7"/>
    <x v="0"/>
    <s v="Civic Sport Touring"/>
    <x v="0"/>
    <n v="31999"/>
    <n v="4.4000000000000004"/>
    <n v="881"/>
    <s v="Boost Blue Pearl"/>
    <s v="White"/>
    <x v="1"/>
    <m/>
    <x v="0"/>
    <s v="Automatic"/>
    <s v="1.5L 4 Cyl."/>
    <s v="19XFL1H80PE001782"/>
    <s v="91211A"/>
    <n v="381"/>
    <n v="2"/>
    <n v="0"/>
    <n v="2"/>
    <n v="1"/>
    <n v="0"/>
    <n v="0"/>
    <x v="32"/>
    <x v="0"/>
  </r>
  <r>
    <x v="7"/>
    <x v="0"/>
    <s v="CR-V EX-L"/>
    <x v="1"/>
    <n v="35555"/>
    <n v="4.7"/>
    <n v="1"/>
    <s v="Crystal Black Pearl"/>
    <s v="Black"/>
    <x v="1"/>
    <m/>
    <x v="0"/>
    <s v="Automatic CVT"/>
    <s v="1.5L I4 16V GDI DOHC Turbo"/>
    <s v="2HKRS3H70PH301997"/>
    <s v="PH301997"/>
    <n v="15"/>
    <n v="5"/>
    <n v="5"/>
    <n v="5"/>
    <n v="4"/>
    <n v="4"/>
    <n v="5"/>
    <x v="32"/>
    <x v="0"/>
  </r>
  <r>
    <x v="7"/>
    <x v="0"/>
    <s v="CR-V EX-L"/>
    <x v="1"/>
    <n v="38940"/>
    <n v="4.7"/>
    <n v="1"/>
    <s v="Radiant Red Metallic"/>
    <s v="Gray"/>
    <x v="1"/>
    <m/>
    <x v="0"/>
    <s v="Automatic CVT"/>
    <s v="1.5L I4 16V GDI DOHC Turbo"/>
    <s v="2HKRS3H75PH301736"/>
    <s v="Q10245"/>
    <n v="0"/>
    <n v="5"/>
    <n v="5"/>
    <n v="5"/>
    <n v="4"/>
    <n v="4"/>
    <n v="5"/>
    <x v="32"/>
    <x v="0"/>
  </r>
  <r>
    <x v="3"/>
    <x v="0"/>
    <s v="Ridgeline RTL-E"/>
    <x v="0"/>
    <n v="41240"/>
    <n v="4.7"/>
    <n v="314"/>
    <s v="White"/>
    <s v="White"/>
    <x v="0"/>
    <s v="18-24"/>
    <x v="0"/>
    <s v="9-Speed Automatic"/>
    <s v="3.5L V6 24V GDI SOHC"/>
    <s v="5FPYK3F72NB023895"/>
    <s v="FT26299A"/>
    <n v="11061"/>
    <n v="5"/>
    <n v="4.9000000000000004"/>
    <n v="4.9000000000000004"/>
    <n v="4.3"/>
    <n v="4.7"/>
    <n v="5"/>
    <x v="32"/>
    <x v="0"/>
  </r>
  <r>
    <x v="7"/>
    <x v="0"/>
    <s v="Odyssey Elite"/>
    <x v="1"/>
    <n v="49810"/>
    <n v="5"/>
    <n v="3217"/>
    <s v="Platinum White Pearl"/>
    <s v="Beige"/>
    <x v="1"/>
    <m/>
    <x v="0"/>
    <s v="Automatic"/>
    <s v="3.5L V6 24V GDI SOHC"/>
    <s v="5FNRL6H95PB031065"/>
    <s v="Q100273"/>
    <n v="0"/>
    <n v="5"/>
    <n v="5"/>
    <n v="4"/>
    <n v="4"/>
    <n v="4"/>
    <n v="5"/>
    <x v="32"/>
    <x v="0"/>
  </r>
  <r>
    <x v="3"/>
    <x v="0"/>
    <s v="Accord Sport 2.0T"/>
    <x v="1"/>
    <n v="38550"/>
    <n v="5"/>
    <n v="21"/>
    <s v="Platinum White Pearl"/>
    <s v="Black"/>
    <x v="1"/>
    <s v="22-32"/>
    <x v="0"/>
    <s v="10-Speed Automatic"/>
    <s v="2.0L I4 16V GDI DOHC Turbo"/>
    <s v="1HGCV2F39NA020147"/>
    <s v="HO7513"/>
    <n v="9"/>
    <n v="5"/>
    <n v="5"/>
    <n v="5"/>
    <n v="5"/>
    <n v="5"/>
    <n v="5"/>
    <x v="32"/>
    <x v="0"/>
  </r>
  <r>
    <x v="3"/>
    <x v="0"/>
    <s v="Pilot Special Edition"/>
    <x v="1"/>
    <n v="44205"/>
    <n v="4.9000000000000004"/>
    <n v="958"/>
    <s v="Lunar Silver Metallic"/>
    <s v="Gray"/>
    <x v="0"/>
    <s v="19-26"/>
    <x v="0"/>
    <s v="9-Speed Automatic"/>
    <s v="V6 Cylinder Engine"/>
    <s v="5FNYF6H29NB095967"/>
    <s v="HN12232"/>
    <n v="5"/>
    <n v="5"/>
    <n v="5"/>
    <n v="5"/>
    <n v="5"/>
    <n v="5"/>
    <n v="5"/>
    <x v="32"/>
    <x v="0"/>
  </r>
  <r>
    <x v="3"/>
    <x v="0"/>
    <s v="Ridgeline RTL-E"/>
    <x v="0"/>
    <n v="41397"/>
    <n v="4.8"/>
    <n v="1212"/>
    <s v="Platinum White Pearl"/>
    <s v="Beige"/>
    <x v="0"/>
    <s v="18-24"/>
    <x v="0"/>
    <s v="9-Speed Automatic"/>
    <s v="3.5L V6 24V GDI SOHC"/>
    <s v="5FPYK3F79NB009847"/>
    <s v="322939A"/>
    <n v="10413"/>
    <n v="5"/>
    <n v="4.9000000000000004"/>
    <n v="4.9000000000000004"/>
    <n v="4.3"/>
    <n v="4.7"/>
    <n v="5"/>
    <x v="32"/>
    <x v="0"/>
  </r>
  <r>
    <x v="2"/>
    <x v="0"/>
    <s v="Civic EX-T"/>
    <x v="0"/>
    <n v="16999"/>
    <n v="5"/>
    <n v="475"/>
    <s v="Modern Steel Metallic"/>
    <s v="Black"/>
    <x v="1"/>
    <s v="31-42"/>
    <x v="0"/>
    <s v="Automatic CVT"/>
    <s v="1.5L I4 16V GDI DOHC Turbo"/>
    <s v="19XFC1F33GE015330"/>
    <s v="PGE015330"/>
    <n v="97839"/>
    <n v="4.5999999999999996"/>
    <n v="4.5999999999999996"/>
    <n v="4.5999999999999996"/>
    <n v="4.5999999999999996"/>
    <n v="4.8"/>
    <n v="4.5999999999999996"/>
    <x v="32"/>
    <x v="0"/>
  </r>
  <r>
    <x v="2"/>
    <x v="0"/>
    <s v="CR-V SE"/>
    <x v="0"/>
    <n v="17795"/>
    <n v="4.5999999999999996"/>
    <n v="31"/>
    <s v="Brown"/>
    <s v="Black"/>
    <x v="4"/>
    <s v="25-31"/>
    <x v="0"/>
    <s v="Automatic CVT"/>
    <s v="2.4L I4 16V GDI DOHC"/>
    <s v="2HKRM4H49GH652722"/>
    <n v="1190184052"/>
    <n v="114750"/>
    <n v="4.5999999999999996"/>
    <n v="4.5"/>
    <n v="4.5999999999999996"/>
    <n v="4.5999999999999996"/>
    <n v="4.7"/>
    <n v="4.7"/>
    <x v="32"/>
    <x v="0"/>
  </r>
  <r>
    <x v="3"/>
    <x v="0"/>
    <s v="Pilot Special Edition"/>
    <x v="1"/>
    <n v="42600"/>
    <n v="4.8"/>
    <n v="141"/>
    <s v="Platinum"/>
    <s v="Black"/>
    <x v="1"/>
    <s v="20-27"/>
    <x v="0"/>
    <s v="9-Speed Automatic"/>
    <s v="3.5L V6 24V GDI SOHC"/>
    <s v="5FNYF5H2XNB026764"/>
    <s v="H4010"/>
    <n v="4"/>
    <n v="5"/>
    <n v="5"/>
    <n v="5"/>
    <n v="5"/>
    <n v="5"/>
    <n v="5"/>
    <x v="32"/>
    <x v="0"/>
  </r>
  <r>
    <x v="7"/>
    <x v="0"/>
    <s v="Odyssey Elite"/>
    <x v="1"/>
    <n v="51310"/>
    <n v="4.8"/>
    <n v="551"/>
    <s v="Platinum White Pearl"/>
    <s v="Beige"/>
    <x v="1"/>
    <m/>
    <x v="0"/>
    <s v="10-Speed Automatic"/>
    <s v="3.5L V6 24V GDI SOHC"/>
    <s v="5FNRL6H96PB020673"/>
    <n v="24185"/>
    <n v="5"/>
    <n v="5"/>
    <n v="5"/>
    <n v="4"/>
    <n v="4"/>
    <n v="4"/>
    <n v="5"/>
    <x v="32"/>
    <x v="0"/>
  </r>
  <r>
    <x v="7"/>
    <x v="0"/>
    <s v="Odyssey Sport"/>
    <x v="1"/>
    <n v="46250"/>
    <n v="4.4000000000000004"/>
    <n v="21"/>
    <s v="Sonic Gray Pearl"/>
    <s v="Black"/>
    <x v="1"/>
    <m/>
    <x v="0"/>
    <s v="10-Speed Automatic"/>
    <s v="3.5L V6 24V GDI SOHC"/>
    <s v="5FNRL6H79PB027373"/>
    <s v="HO7523"/>
    <n v="11"/>
    <n v="5"/>
    <n v="5"/>
    <n v="4"/>
    <n v="4"/>
    <n v="4"/>
    <n v="5"/>
    <x v="32"/>
    <x v="0"/>
  </r>
  <r>
    <x v="7"/>
    <x v="0"/>
    <s v="CR-V EX-L"/>
    <x v="1"/>
    <n v="36505"/>
    <n v="4.7"/>
    <n v="1"/>
    <s v="Mountain Air Metallic"/>
    <s v="Black"/>
    <x v="0"/>
    <m/>
    <x v="0"/>
    <s v="Automatic CVT"/>
    <s v="1.5L I4 16V GDI DOHC Turbo"/>
    <s v="7FARS4H71PE011700"/>
    <s v="PE011700"/>
    <n v="5"/>
    <n v="5"/>
    <n v="5"/>
    <n v="5"/>
    <n v="4"/>
    <n v="4"/>
    <n v="5"/>
    <x v="32"/>
    <x v="0"/>
  </r>
  <r>
    <x v="3"/>
    <x v="0"/>
    <s v="Pilot Sport"/>
    <x v="1"/>
    <n v="43310"/>
    <n v="5"/>
    <n v="1"/>
    <s v="Platinum White Pearl"/>
    <s v="Black"/>
    <x v="1"/>
    <s v="20-27"/>
    <x v="0"/>
    <s v="9-Speed Automatic"/>
    <s v="3.5L V6 24V GDI SOHC"/>
    <s v="5FNYF5H38NB037349"/>
    <s v="N11321"/>
    <n v="18"/>
    <n v="5"/>
    <n v="5"/>
    <n v="5"/>
    <n v="5"/>
    <n v="5"/>
    <n v="5"/>
    <x v="32"/>
    <x v="0"/>
  </r>
  <r>
    <x v="7"/>
    <x v="0"/>
    <s v="Ridgeline RTL"/>
    <x v="1"/>
    <n v="47010"/>
    <n v="4.8"/>
    <n v="1"/>
    <s v="Pacific Pewter Metallic"/>
    <s v="Black"/>
    <x v="0"/>
    <m/>
    <x v="0"/>
    <s v="Automatic"/>
    <s v="3.5L V6 24V GDI SOHC"/>
    <s v="5FPYK3F58PB009730"/>
    <s v="Q10111"/>
    <n v="0"/>
    <n v="5"/>
    <n v="4.8"/>
    <n v="4.8"/>
    <n v="4.2"/>
    <n v="5"/>
    <n v="5"/>
    <x v="32"/>
    <x v="0"/>
  </r>
  <r>
    <x v="7"/>
    <x v="0"/>
    <s v="CR-V EX-L"/>
    <x v="1"/>
    <n v="35005"/>
    <n v="5"/>
    <n v="8363"/>
    <s v="Crystal Black Pearl"/>
    <s v="Black"/>
    <x v="1"/>
    <m/>
    <x v="0"/>
    <s v="Automatic CVT"/>
    <s v="1.5L I4 16V GDI DOHC Turbo"/>
    <s v="2HKRS3H71PH300129"/>
    <s v="H301149"/>
    <n v="23"/>
    <n v="5"/>
    <n v="5"/>
    <n v="5"/>
    <n v="4"/>
    <n v="4"/>
    <n v="5"/>
    <x v="32"/>
    <x v="0"/>
  </r>
  <r>
    <x v="7"/>
    <x v="0"/>
    <s v="Civic Sport Touring"/>
    <x v="1"/>
    <n v="32040"/>
    <n v="4.8"/>
    <n v="551"/>
    <s v="Sonic Gray Pearl"/>
    <s v="Black"/>
    <x v="1"/>
    <m/>
    <x v="0"/>
    <s v="Automatic CVT"/>
    <s v="1.5L I4 16V GDI DOHC Turbo"/>
    <s v="19XFL1H81PE001323"/>
    <n v="24181"/>
    <n v="498"/>
    <n v="2"/>
    <n v="0"/>
    <n v="2"/>
    <n v="1"/>
    <n v="0"/>
    <n v="0"/>
    <x v="32"/>
    <x v="0"/>
  </r>
  <r>
    <x v="7"/>
    <x v="0"/>
    <s v="HR-V LX"/>
    <x v="1"/>
    <n v="24895"/>
    <n v="5"/>
    <n v="3217"/>
    <s v="Modern Steel Metallic"/>
    <s v="Gray"/>
    <x v="1"/>
    <m/>
    <x v="0"/>
    <s v="Automatic CVT"/>
    <s v="2.0L I4 16V GDI DOHC"/>
    <s v="3CZRZ1H36PM715657"/>
    <s v="Q100113"/>
    <n v="0"/>
    <n v="4"/>
    <n v="5"/>
    <n v="4"/>
    <n v="5"/>
    <n v="5"/>
    <n v="5"/>
    <x v="32"/>
    <x v="0"/>
  </r>
  <r>
    <x v="7"/>
    <x v="0"/>
    <s v="CR-V Hybrid Sport"/>
    <x v="1"/>
    <n v="37883"/>
    <n v="4.4000000000000004"/>
    <n v="21"/>
    <s v="Gray"/>
    <s v="Black"/>
    <x v="1"/>
    <m/>
    <x v="1"/>
    <s v="Automatic CVT"/>
    <s v="2.0L I4 16V GDI DOHC Hybrid"/>
    <s v="2HKRS5H55PH704173"/>
    <s v="HO7568"/>
    <n v="9"/>
    <n v="5"/>
    <n v="3"/>
    <n v="4"/>
    <n v="4"/>
    <n v="5"/>
    <n v="5"/>
    <x v="32"/>
    <x v="0"/>
  </r>
  <r>
    <x v="3"/>
    <x v="0"/>
    <s v="Pilot TrailSport"/>
    <x v="1"/>
    <n v="49305"/>
    <n v="5"/>
    <n v="21"/>
    <s v="Black"/>
    <s v="Black"/>
    <x v="0"/>
    <s v="19-25"/>
    <x v="0"/>
    <s v="9-Speed Automatic"/>
    <s v="3.5L V6 24V GDI SOHC"/>
    <s v="5FNYF6H88NB084592"/>
    <s v="HO7467"/>
    <n v="9"/>
    <n v="5"/>
    <n v="5"/>
    <n v="5"/>
    <n v="5"/>
    <n v="5"/>
    <n v="5"/>
    <x v="32"/>
    <x v="0"/>
  </r>
  <r>
    <x v="4"/>
    <x v="0"/>
    <s v="Pilot EX-L"/>
    <x v="0"/>
    <n v="29990"/>
    <n v="5"/>
    <n v="1112"/>
    <s v="Red"/>
    <s v="Beige"/>
    <x v="1"/>
    <s v="19-27"/>
    <x v="0"/>
    <s v="6-Speed Automatic"/>
    <s v="3.5L V6 24V GDI SOHC"/>
    <s v="5FNYF5H58LB015074"/>
    <n v="24556"/>
    <n v="41771"/>
    <n v="4.5999999999999996"/>
    <n v="4.5"/>
    <n v="4.2"/>
    <n v="4.0999999999999996"/>
    <n v="4.5"/>
    <n v="4.0999999999999996"/>
    <x v="32"/>
    <x v="0"/>
  </r>
  <r>
    <x v="7"/>
    <x v="0"/>
    <s v="CR-V EX-L"/>
    <x v="1"/>
    <n v="35005"/>
    <n v="4.7"/>
    <n v="1"/>
    <s v="Mountain Air Metallic"/>
    <s v="Black"/>
    <x v="1"/>
    <m/>
    <x v="0"/>
    <s v="Automatic CVT"/>
    <s v="1.5L I4 16V GDI DOHC Turbo"/>
    <s v="2HKRS3H74PH301808"/>
    <s v="PH301808"/>
    <n v="12"/>
    <n v="5"/>
    <n v="5"/>
    <n v="5"/>
    <n v="4"/>
    <n v="4"/>
    <n v="5"/>
    <x v="32"/>
    <x v="0"/>
  </r>
  <r>
    <x v="3"/>
    <x v="0"/>
    <s v="Ridgeline Black"/>
    <x v="1"/>
    <n v="46295"/>
    <n v="4.9000000000000004"/>
    <n v="958"/>
    <s v="Nh-731p/Crystal Bl"/>
    <s v="Black"/>
    <x v="0"/>
    <s v="18-24"/>
    <x v="0"/>
    <s v="9-Speed Automatic"/>
    <s v="V6 Cylinder Engine"/>
    <s v="5FPYK3F8XNB021580"/>
    <s v="HN12025"/>
    <n v="3097"/>
    <n v="5"/>
    <n v="4.9000000000000004"/>
    <n v="4.9000000000000004"/>
    <n v="4.3"/>
    <n v="4.7"/>
    <n v="5"/>
    <x v="32"/>
    <x v="0"/>
  </r>
  <r>
    <x v="3"/>
    <x v="0"/>
    <s v="Pilot TrailSport"/>
    <x v="1"/>
    <n v="46500"/>
    <n v="4.7"/>
    <n v="211"/>
    <s v="Sonic Gray Pearl"/>
    <s v="Black"/>
    <x v="0"/>
    <s v="19-25"/>
    <x v="0"/>
    <s v="9-Speed Automatic"/>
    <s v="3.5L V6 24V GDI SOHC"/>
    <s v="5FNYF6H84NB090017"/>
    <s v="Y321"/>
    <n v="3"/>
    <n v="5"/>
    <n v="5"/>
    <n v="5"/>
    <n v="5"/>
    <n v="5"/>
    <n v="5"/>
    <x v="32"/>
    <x v="0"/>
  </r>
  <r>
    <x v="7"/>
    <x v="0"/>
    <s v="Pilot Touring"/>
    <x v="1"/>
    <n v="47745"/>
    <n v="5"/>
    <n v="3217"/>
    <s v="Crystal Black Pearl"/>
    <s v="Black"/>
    <x v="1"/>
    <m/>
    <x v="0"/>
    <s v="Automatic"/>
    <s v="3.5L V6 24V GDI DOHC"/>
    <s v="5FNYG2H76PB000625"/>
    <s v="Q100359"/>
    <n v="0"/>
    <n v="2"/>
    <n v="0"/>
    <n v="2"/>
    <n v="1"/>
    <n v="0"/>
    <n v="0"/>
    <x v="32"/>
    <x v="0"/>
  </r>
  <r>
    <x v="7"/>
    <x v="0"/>
    <s v="CR-V EX-L"/>
    <x v="1"/>
    <n v="37508"/>
    <n v="3.6"/>
    <n v="628"/>
    <s v="Platinum White"/>
    <s v="White"/>
    <x v="1"/>
    <m/>
    <x v="0"/>
    <s v="Automatic"/>
    <s v="1.5L I4 16V GDI DOHC Turbo"/>
    <s v="2HKRS3H71PH302740"/>
    <s v="H36277"/>
    <n v="5"/>
    <n v="5"/>
    <n v="5"/>
    <n v="5"/>
    <n v="4"/>
    <n v="4"/>
    <n v="5"/>
    <x v="32"/>
    <x v="0"/>
  </r>
  <r>
    <x v="3"/>
    <x v="0"/>
    <s v="Pilot Sport"/>
    <x v="1"/>
    <n v="44970"/>
    <n v="5"/>
    <n v="21"/>
    <s v="Sonic Gray Pearl"/>
    <s v="Black"/>
    <x v="0"/>
    <s v="19-26"/>
    <x v="0"/>
    <s v="9-Speed Automatic"/>
    <s v="3.5L V6 24V GDI SOHC"/>
    <s v="5FNYF6H38NB105218"/>
    <s v="HO7538"/>
    <n v="10"/>
    <n v="5"/>
    <n v="5"/>
    <n v="5"/>
    <n v="5"/>
    <n v="5"/>
    <n v="5"/>
    <x v="32"/>
    <x v="0"/>
  </r>
  <r>
    <x v="7"/>
    <x v="0"/>
    <s v="CR-V Hybrid Sport Touring"/>
    <x v="1"/>
    <n v="43780"/>
    <n v="4.4000000000000004"/>
    <n v="1"/>
    <s v="Still Night Pearl"/>
    <s v="Black"/>
    <x v="0"/>
    <m/>
    <x v="1"/>
    <s v="Automatic CVT"/>
    <s v="2.0L I4 16V GDI DOHC Hybrid"/>
    <s v="2HKRS6H95PH800829"/>
    <s v="Q10157"/>
    <n v="0"/>
    <n v="5"/>
    <n v="3"/>
    <n v="4"/>
    <n v="4"/>
    <n v="5"/>
    <n v="5"/>
    <x v="32"/>
    <x v="0"/>
  </r>
  <r>
    <x v="14"/>
    <x v="0"/>
    <s v="Accord Crosstour"/>
    <x v="0"/>
    <n v="9500"/>
    <n v="4.7"/>
    <n v="6"/>
    <s v="Black"/>
    <s v="Black"/>
    <x v="1"/>
    <s v="18-27"/>
    <x v="0"/>
    <s v="5-Speed Automatic"/>
    <s v="3.5L V6 24V MPFI SOHC"/>
    <s v="5J6TF1H57AL005871"/>
    <n v="5871"/>
    <n v="127240"/>
    <n v="4.7"/>
    <n v="4.5999999999999996"/>
    <n v="4.7"/>
    <n v="4.5999999999999996"/>
    <n v="4.5999999999999996"/>
    <n v="4.8"/>
    <x v="32"/>
    <x v="0"/>
  </r>
  <r>
    <x v="3"/>
    <x v="0"/>
    <s v="Pilot Sport"/>
    <x v="1"/>
    <n v="41770"/>
    <n v="4.8"/>
    <n v="141"/>
    <s v="Platinum"/>
    <s v="Black"/>
    <x v="0"/>
    <s v="19-26"/>
    <x v="0"/>
    <s v="9-Speed Automatic"/>
    <s v="3.5L V6 24V GDI SOHC"/>
    <s v="5FNYF6H31NB105562"/>
    <s v="H4128"/>
    <n v="3"/>
    <n v="5"/>
    <n v="5"/>
    <n v="5"/>
    <n v="5"/>
    <n v="5"/>
    <n v="5"/>
    <x v="32"/>
    <x v="0"/>
  </r>
  <r>
    <x v="3"/>
    <x v="0"/>
    <s v="Pilot EX-L"/>
    <x v="1"/>
    <n v="41605"/>
    <n v="4.8"/>
    <n v="141"/>
    <s v="Crystal"/>
    <s v="Black"/>
    <x v="1"/>
    <s v="20-27"/>
    <x v="0"/>
    <s v="9-Speed Automatic"/>
    <s v="3.5L V6 24V GDI SOHC"/>
    <s v="5FNYF5H50NB038707"/>
    <s v="H4129"/>
    <n v="1"/>
    <n v="5"/>
    <n v="5"/>
    <n v="5"/>
    <n v="5"/>
    <n v="5"/>
    <n v="5"/>
    <x v="32"/>
    <x v="0"/>
  </r>
  <r>
    <x v="7"/>
    <x v="0"/>
    <s v="Ridgeline Black Edition"/>
    <x v="1"/>
    <n v="53215"/>
    <n v="4.9000000000000004"/>
    <n v="3496"/>
    <s v="Platinum White Pearl"/>
    <s v="Black"/>
    <x v="0"/>
    <m/>
    <x v="0"/>
    <s v="Automatic"/>
    <s v="3.5L V6 24V GDI SOHC"/>
    <s v="5FPYK3F82PB009216"/>
    <s v="Q09216"/>
    <n v="8"/>
    <n v="5"/>
    <n v="4.8"/>
    <n v="4.8"/>
    <n v="4.2"/>
    <n v="5"/>
    <n v="5"/>
    <x v="32"/>
    <x v="0"/>
  </r>
  <r>
    <x v="3"/>
    <x v="0"/>
    <s v="Accord Hybrid Sport"/>
    <x v="1"/>
    <n v="30165"/>
    <n v="5"/>
    <n v="3217"/>
    <s v="Crystal Black Pearl"/>
    <s v="Black"/>
    <x v="1"/>
    <s v="44-41"/>
    <x v="1"/>
    <s v="Automatic CVT"/>
    <s v="2.0L I4 16V MPFI DOHC Hybrid"/>
    <s v="1HGCV3F2XNA045801"/>
    <s v="N101771"/>
    <n v="0"/>
    <n v="4.9000000000000004"/>
    <n v="5"/>
    <n v="5"/>
    <n v="4.9000000000000004"/>
    <n v="4.9000000000000004"/>
    <n v="5"/>
    <x v="32"/>
    <x v="0"/>
  </r>
  <r>
    <x v="3"/>
    <x v="0"/>
    <s v="Pilot Sport"/>
    <x v="1"/>
    <n v="41375"/>
    <n v="5"/>
    <n v="3"/>
    <s v="Crystal Black Pearl"/>
    <s v="Black"/>
    <x v="0"/>
    <s v="19-26"/>
    <x v="0"/>
    <s v="9-Speed Automatic"/>
    <s v="3.5L V6 24V GDI SOHC"/>
    <s v="5FNYF6H36NB100535"/>
    <s v="CHS222147"/>
    <n v="3"/>
    <n v="5"/>
    <n v="5"/>
    <n v="5"/>
    <n v="5"/>
    <n v="5"/>
    <n v="5"/>
    <x v="32"/>
    <x v="0"/>
  </r>
  <r>
    <x v="3"/>
    <x v="0"/>
    <s v="Pilot EX-L"/>
    <x v="1"/>
    <n v="42000"/>
    <n v="5"/>
    <n v="3"/>
    <s v="Platinum White Pearl"/>
    <s v="Black"/>
    <x v="1"/>
    <s v="20-27"/>
    <x v="0"/>
    <s v="9-Speed Automatic"/>
    <s v="3.5L V6 24V GDI SOHC"/>
    <s v="5FNYF5H55NB036872"/>
    <s v="CHS222026"/>
    <n v="17"/>
    <n v="5"/>
    <n v="5"/>
    <n v="5"/>
    <n v="5"/>
    <n v="5"/>
    <n v="5"/>
    <x v="32"/>
    <x v="0"/>
  </r>
  <r>
    <x v="7"/>
    <x v="0"/>
    <s v="CR-V EX-L"/>
    <x v="1"/>
    <n v="40440"/>
    <n v="4.7"/>
    <n v="1"/>
    <s v="Still Night Pearl"/>
    <s v="Black"/>
    <x v="0"/>
    <m/>
    <x v="0"/>
    <s v="Automatic CVT"/>
    <s v="1.5L I4 16V GDI DOHC Turbo"/>
    <s v="2HKRS4H78PH400086"/>
    <s v="Q10107"/>
    <n v="0"/>
    <n v="5"/>
    <n v="5"/>
    <n v="5"/>
    <n v="4"/>
    <n v="4"/>
    <n v="5"/>
    <x v="32"/>
    <x v="0"/>
  </r>
  <r>
    <x v="3"/>
    <x v="0"/>
    <s v="Pilot TrailSport"/>
    <x v="1"/>
    <n v="46500"/>
    <n v="4.7"/>
    <n v="211"/>
    <s v="Sonic Gray Pearl"/>
    <s v="Black"/>
    <x v="0"/>
    <s v="19-25"/>
    <x v="0"/>
    <s v="9-Speed Automatic"/>
    <s v="3.5L V6 24V GDI SOHC"/>
    <s v="5FNYF6H87NB091498"/>
    <s v="Y324"/>
    <n v="3"/>
    <n v="5"/>
    <n v="5"/>
    <n v="5"/>
    <n v="5"/>
    <n v="5"/>
    <n v="5"/>
    <x v="32"/>
    <x v="0"/>
  </r>
  <r>
    <x v="7"/>
    <x v="0"/>
    <s v="Civic Sport"/>
    <x v="1"/>
    <n v="25745"/>
    <n v="4.8"/>
    <n v="141"/>
    <s v="Aegean Blue Metallic"/>
    <s v="Black"/>
    <x v="1"/>
    <m/>
    <x v="0"/>
    <s v="Automatic CVT"/>
    <s v="2.0L I4 16V GDI DOHC"/>
    <s v="2HGFE2F57PH508418"/>
    <s v="H4120"/>
    <n v="4"/>
    <n v="2"/>
    <n v="0"/>
    <n v="2"/>
    <n v="1"/>
    <n v="0"/>
    <n v="0"/>
    <x v="32"/>
    <x v="0"/>
  </r>
  <r>
    <x v="7"/>
    <x v="0"/>
    <s v="Pilot EX-L 7-Passenger"/>
    <x v="1"/>
    <n v="43595"/>
    <n v="4.8"/>
    <n v="551"/>
    <s v="Alabaster Silver Metallic"/>
    <s v="Gray"/>
    <x v="1"/>
    <m/>
    <x v="0"/>
    <s v="10-Speed Automatic"/>
    <s v="3.5L V6 24V GDI DOHC"/>
    <s v="5FNYG2H59PB000312"/>
    <n v="24313"/>
    <n v="5"/>
    <n v="2"/>
    <n v="0"/>
    <n v="2"/>
    <n v="1"/>
    <n v="0"/>
    <n v="0"/>
    <x v="32"/>
    <x v="0"/>
  </r>
  <r>
    <x v="7"/>
    <x v="0"/>
    <s v="CR-V Hybrid Sport Touring"/>
    <x v="1"/>
    <n v="39845"/>
    <n v="4.8"/>
    <n v="551"/>
    <s v="Crystal Black Pearl"/>
    <s v="Black"/>
    <x v="0"/>
    <m/>
    <x v="1"/>
    <s v="Automatic CVT"/>
    <s v="2.0L I4 16V GDI DOHC Hybrid"/>
    <s v="2HKRS6H98PH800470"/>
    <n v="24152"/>
    <n v="5"/>
    <n v="5"/>
    <n v="3"/>
    <n v="4"/>
    <n v="4"/>
    <n v="5"/>
    <n v="5"/>
    <x v="32"/>
    <x v="0"/>
  </r>
  <r>
    <x v="1"/>
    <x v="0"/>
    <s v="Accord Hybrid Base"/>
    <x v="0"/>
    <n v="22311"/>
    <n v="4.3"/>
    <n v="4"/>
    <s v="Modern Steel Metallic"/>
    <s v="Black"/>
    <x v="1"/>
    <s v="48-48"/>
    <x v="1"/>
    <s v="Automatic CVT"/>
    <s v="2.0L I4 16V MPFI DOHC Hybrid"/>
    <s v="1HGCV3F19KA012291"/>
    <n v="7002739"/>
    <n v="76035"/>
    <n v="4.5"/>
    <n v="4.5"/>
    <n v="3.9"/>
    <n v="3.9"/>
    <n v="4.5999999999999996"/>
    <n v="4.4000000000000004"/>
    <x v="32"/>
    <x v="0"/>
  </r>
  <r>
    <x v="29"/>
    <x v="0"/>
    <s v="Prelude Si"/>
    <x v="0"/>
    <n v="21000"/>
    <n v="3.4"/>
    <n v="291"/>
    <s v="Blue"/>
    <s v="Blue"/>
    <x v="1"/>
    <m/>
    <x v="0"/>
    <s v="4-Speed Automatic"/>
    <s v="2.0L I4 16V DOHC"/>
    <s v="JHMBA4239KC055440"/>
    <s v="C1440"/>
    <n v="79755"/>
    <n v="4.3"/>
    <n v="4.7"/>
    <n v="4.5999999999999996"/>
    <n v="4.9000000000000004"/>
    <n v="5"/>
    <n v="4.7"/>
    <x v="32"/>
    <x v="0"/>
  </r>
  <r>
    <x v="7"/>
    <x v="0"/>
    <s v="CR-V EX-L"/>
    <x v="1"/>
    <n v="40440"/>
    <n v="4.7"/>
    <n v="1"/>
    <s v="Urban Gray Pearl"/>
    <s v="Black"/>
    <x v="0"/>
    <m/>
    <x v="0"/>
    <s v="Automatic CVT"/>
    <s v="1.5L I4 16V GDI DOHC Turbo"/>
    <s v="2HKRS4H77PH410477"/>
    <s v="Q10249"/>
    <n v="0"/>
    <n v="5"/>
    <n v="5"/>
    <n v="5"/>
    <n v="4"/>
    <n v="4"/>
    <n v="5"/>
    <x v="32"/>
    <x v="0"/>
  </r>
  <r>
    <x v="3"/>
    <x v="0"/>
    <s v="Pilot Sport"/>
    <x v="1"/>
    <n v="41770"/>
    <n v="4.9000000000000004"/>
    <n v="958"/>
    <s v="Platinum White Pearl"/>
    <s v="Nh-883p/Black"/>
    <x v="0"/>
    <s v="19-26"/>
    <x v="0"/>
    <s v="9-Speed Automatic"/>
    <s v="V6 Cylinder Engine"/>
    <s v="5FNYF6H30NB103852"/>
    <s v="HN12300"/>
    <n v="2"/>
    <n v="5"/>
    <n v="5"/>
    <n v="5"/>
    <n v="5"/>
    <n v="5"/>
    <n v="5"/>
    <x v="32"/>
    <x v="0"/>
  </r>
  <r>
    <x v="3"/>
    <x v="0"/>
    <s v="Odyssey EX-L"/>
    <x v="0"/>
    <n v="39500"/>
    <n v="5"/>
    <n v="1988"/>
    <s v="Radiant Red Metallic II"/>
    <s v="Beige"/>
    <x v="1"/>
    <s v="19-28"/>
    <x v="0"/>
    <s v="10-Speed Automatic"/>
    <s v="3.5L V6 24V GDI SOHC"/>
    <s v="5FNRL6H76NB006865"/>
    <s v="15434P"/>
    <n v="13833"/>
    <n v="4.3"/>
    <n v="4.4000000000000004"/>
    <n v="4.3"/>
    <n v="4.0999999999999996"/>
    <n v="4.3"/>
    <n v="4.3"/>
    <x v="32"/>
    <x v="0"/>
  </r>
  <r>
    <x v="3"/>
    <x v="0"/>
    <s v="Passport Elite"/>
    <x v="1"/>
    <n v="47620"/>
    <n v="4.8"/>
    <n v="551"/>
    <s v="Platinum White Pearl"/>
    <s v="Gray"/>
    <x v="0"/>
    <s v="19-24"/>
    <x v="0"/>
    <s v="9-Speed Automatic"/>
    <s v="3.5L V6 24V GDI SOHC"/>
    <s v="5FNYF8H05NB022069"/>
    <n v="23920"/>
    <n v="5"/>
    <n v="5"/>
    <n v="5"/>
    <n v="4.9000000000000004"/>
    <n v="5"/>
    <n v="4.9000000000000004"/>
    <n v="5"/>
    <x v="32"/>
    <x v="0"/>
  </r>
  <r>
    <x v="7"/>
    <x v="0"/>
    <s v="Pilot EX-L 7-Passenger"/>
    <x v="1"/>
    <n v="46040"/>
    <n v="4.8"/>
    <n v="551"/>
    <s v="Platinum White Pearl"/>
    <s v="Black"/>
    <x v="0"/>
    <m/>
    <x v="0"/>
    <s v="10-Speed Automatic"/>
    <s v="3.5L V6 24V GDI DOHC"/>
    <s v="5FNYG1H50PB002458"/>
    <n v="24264"/>
    <n v="5"/>
    <n v="2"/>
    <n v="0"/>
    <n v="2"/>
    <n v="1"/>
    <n v="0"/>
    <n v="0"/>
    <x v="32"/>
    <x v="0"/>
  </r>
  <r>
    <x v="7"/>
    <x v="0"/>
    <s v="CR-V EX-L"/>
    <x v="1"/>
    <n v="39636"/>
    <n v="4.9000000000000004"/>
    <n v="3496"/>
    <s v="Lunar Silver Metallic"/>
    <s v="Black"/>
    <x v="1"/>
    <m/>
    <x v="0"/>
    <s v="Automatic CVT"/>
    <s v="1.5L I4 16V GDI DOHC Turbo"/>
    <s v="2HKRS3H70PH300154"/>
    <s v="Q00154"/>
    <n v="0"/>
    <n v="5"/>
    <n v="5"/>
    <n v="5"/>
    <n v="4"/>
    <n v="4"/>
    <n v="5"/>
    <x v="32"/>
    <x v="0"/>
  </r>
  <r>
    <x v="3"/>
    <x v="0"/>
    <s v="Insight EX"/>
    <x v="0"/>
    <n v="30995"/>
    <n v="3.9"/>
    <n v="1611"/>
    <s v="Lunar Silver Metallic"/>
    <s v="Black"/>
    <x v="1"/>
    <s v="55-49"/>
    <x v="1"/>
    <s v="Automatic CVT"/>
    <s v="1.5L I4 16V MPFI DOHC Hybrid"/>
    <s v="19XZE4F5XNE012643"/>
    <s v="A8F-12643"/>
    <n v="3310"/>
    <n v="2"/>
    <n v="0"/>
    <n v="2"/>
    <n v="1"/>
    <n v="0"/>
    <n v="0"/>
    <x v="32"/>
    <x v="0"/>
  </r>
  <r>
    <x v="7"/>
    <x v="0"/>
    <s v="Civic Sport"/>
    <x v="1"/>
    <n v="25745"/>
    <n v="5"/>
    <n v="3217"/>
    <s v="Rallye Red"/>
    <s v="Black"/>
    <x v="1"/>
    <m/>
    <x v="0"/>
    <s v="Automatic CVT"/>
    <s v="2.0L I4 16V GDI DOHC"/>
    <s v="2HGFE2F59PH505665"/>
    <s v="Q100183"/>
    <n v="0"/>
    <n v="2"/>
    <n v="0"/>
    <n v="2"/>
    <n v="1"/>
    <n v="0"/>
    <n v="0"/>
    <x v="32"/>
    <x v="0"/>
  </r>
  <r>
    <x v="3"/>
    <x v="0"/>
    <s v="Accord Sport 1.5T"/>
    <x v="1"/>
    <n v="28470"/>
    <n v="5"/>
    <n v="3217"/>
    <s v="Platinum White Pearl"/>
    <s v="Black"/>
    <x v="1"/>
    <s v="29-35"/>
    <x v="0"/>
    <s v="Automatic CVT"/>
    <s v="1.5L I4 16V GDI DOHC Turbo"/>
    <s v="1HGCV1F38NA105507"/>
    <s v="N101751"/>
    <n v="0"/>
    <n v="5"/>
    <n v="5"/>
    <n v="5"/>
    <n v="5"/>
    <n v="5"/>
    <n v="5"/>
    <x v="32"/>
    <x v="0"/>
  </r>
  <r>
    <x v="3"/>
    <x v="0"/>
    <s v="Pilot Special Edition"/>
    <x v="1"/>
    <n v="44600"/>
    <n v="5"/>
    <n v="3"/>
    <s v="Platinum White Pearl"/>
    <s v="Black"/>
    <x v="0"/>
    <s v="19-26"/>
    <x v="0"/>
    <s v="9-Speed Automatic"/>
    <s v="3.5L V6 24V GDI SOHC"/>
    <s v="5FNYF6H22NB099181"/>
    <s v="CHS222121"/>
    <n v="83"/>
    <n v="5"/>
    <n v="5"/>
    <n v="5"/>
    <n v="5"/>
    <n v="5"/>
    <n v="5"/>
    <x v="32"/>
    <x v="0"/>
  </r>
  <r>
    <x v="3"/>
    <x v="0"/>
    <s v="Pilot Touring 8-Passenger"/>
    <x v="1"/>
    <s v="Not Priced"/>
    <n v="4.9000000000000004"/>
    <n v="958"/>
    <s v="Sonic Gray Pearl"/>
    <s v="Black"/>
    <x v="0"/>
    <s v="19-26"/>
    <x v="0"/>
    <s v="9-Speed Automatic"/>
    <s v="V6 Cylinder Engine"/>
    <s v="5FNYF6H62NB045219"/>
    <s v="HN11985"/>
    <n v="18500"/>
    <n v="5"/>
    <n v="5"/>
    <n v="5"/>
    <n v="5"/>
    <n v="5"/>
    <n v="5"/>
    <x v="32"/>
    <x v="0"/>
  </r>
  <r>
    <x v="7"/>
    <x v="0"/>
    <s v="Ridgeline RTL-E"/>
    <x v="1"/>
    <n v="53935"/>
    <n v="4.9000000000000004"/>
    <n v="3496"/>
    <s v="Modern Steel Metallic"/>
    <s v="Black"/>
    <x v="0"/>
    <m/>
    <x v="0"/>
    <s v="Automatic"/>
    <s v="3.5L V6 24V GDI SOHC"/>
    <s v="5FPYK3F72PB006159"/>
    <s v="Q06159"/>
    <n v="0"/>
    <n v="5"/>
    <n v="4.8"/>
    <n v="4.8"/>
    <n v="4.2"/>
    <n v="5"/>
    <n v="5"/>
    <x v="32"/>
    <x v="0"/>
  </r>
  <r>
    <x v="3"/>
    <x v="0"/>
    <s v="Accord Hybrid Sport"/>
    <x v="1"/>
    <n v="32165"/>
    <n v="4.4000000000000004"/>
    <n v="881"/>
    <s v="Lunar Silver"/>
    <s v="White"/>
    <x v="1"/>
    <s v="44-41"/>
    <x v="1"/>
    <s v="Automatic CVT"/>
    <s v="2.0L I4 16V MPFI DOHC Hybrid"/>
    <s v="1HGCV3F22NA046506"/>
    <n v="91058"/>
    <n v="0"/>
    <n v="4.9000000000000004"/>
    <n v="5"/>
    <n v="5"/>
    <n v="4.9000000000000004"/>
    <n v="4.9000000000000004"/>
    <n v="5"/>
    <x v="32"/>
    <x v="0"/>
  </r>
  <r>
    <x v="3"/>
    <x v="0"/>
    <s v="Pilot Sport"/>
    <x v="1"/>
    <n v="41770"/>
    <n v="5"/>
    <n v="3"/>
    <s v="Platinum White Pearl"/>
    <s v="Black"/>
    <x v="0"/>
    <s v="19-26"/>
    <x v="0"/>
    <s v="9-Speed Automatic"/>
    <s v="3.5L V6 24V GDI SOHC"/>
    <s v="5FNYF6H35NB100364"/>
    <s v="CHS222161"/>
    <n v="3"/>
    <n v="5"/>
    <n v="5"/>
    <n v="5"/>
    <n v="5"/>
    <n v="5"/>
    <n v="5"/>
    <x v="32"/>
    <x v="0"/>
  </r>
  <r>
    <x v="7"/>
    <x v="0"/>
    <s v="Ridgeline RTL-E"/>
    <x v="1"/>
    <n v="52465"/>
    <n v="4.8"/>
    <n v="1"/>
    <s v="Modern Steel Metallic"/>
    <s v="Black"/>
    <x v="0"/>
    <m/>
    <x v="0"/>
    <s v="Automatic"/>
    <s v="3.5L V6 24V GDI SOHC"/>
    <s v="5FPYK3F79PB006160"/>
    <s v="Q10119"/>
    <n v="0"/>
    <n v="5"/>
    <n v="4.8"/>
    <n v="4.8"/>
    <n v="4.2"/>
    <n v="5"/>
    <n v="5"/>
    <x v="32"/>
    <x v="0"/>
  </r>
  <r>
    <x v="7"/>
    <x v="0"/>
    <s v="Passport TrailSport"/>
    <x v="1"/>
    <n v="46210"/>
    <n v="4.5999999999999996"/>
    <n v="1514"/>
    <s v="Sonic Gray Pearl"/>
    <s v="Black"/>
    <x v="0"/>
    <m/>
    <x v="0"/>
    <s v="9-Speed Automatic"/>
    <s v="3.5L V6 24V GDI SOHC"/>
    <s v="5FNYF8H68PB004821"/>
    <s v="PB004821"/>
    <n v="2"/>
    <n v="2"/>
    <n v="0"/>
    <n v="2"/>
    <n v="1"/>
    <n v="0"/>
    <n v="0"/>
    <x v="32"/>
    <x v="0"/>
  </r>
  <r>
    <x v="1"/>
    <x v="0"/>
    <s v="Accord Hybrid EX-L"/>
    <x v="0"/>
    <n v="27689"/>
    <n v="4.3"/>
    <n v="4"/>
    <s v="Platinum White Pearl"/>
    <s v="Black"/>
    <x v="1"/>
    <s v="48-48"/>
    <x v="1"/>
    <s v="Automatic CVT"/>
    <s v="2.0L I4 16V MPFI DOHC Hybrid"/>
    <s v="1HGCV3F57KA013491"/>
    <n v="7002655"/>
    <n v="43347"/>
    <n v="4.5"/>
    <n v="4.5"/>
    <n v="3.9"/>
    <n v="3.9"/>
    <n v="4.5999999999999996"/>
    <n v="4.4000000000000004"/>
    <x v="32"/>
    <x v="0"/>
  </r>
  <r>
    <x v="2"/>
    <x v="0"/>
    <s v="Odyssey SE"/>
    <x v="0"/>
    <n v="19498"/>
    <n v="4.0999999999999996"/>
    <n v="75"/>
    <s v="Crystal Black Pearl"/>
    <s v="White"/>
    <x v="1"/>
    <s v="19-28"/>
    <x v="0"/>
    <s v="6-Speed Automatic"/>
    <s v="3.5L V6 24V MPFI SOHC"/>
    <s v="5FNRL5H36GB097033"/>
    <s v="P097033"/>
    <n v="92910"/>
    <n v="4.8"/>
    <n v="4.5999999999999996"/>
    <n v="4.7"/>
    <n v="4.5999999999999996"/>
    <n v="4.7"/>
    <n v="4.8"/>
    <x v="32"/>
    <x v="0"/>
  </r>
  <r>
    <x v="3"/>
    <x v="0"/>
    <s v="Accord Sport 2.0T"/>
    <x v="1"/>
    <n v="34755"/>
    <n v="4.8"/>
    <n v="141"/>
    <s v="Crystal"/>
    <s v="Black"/>
    <x v="1"/>
    <s v="22-32"/>
    <x v="0"/>
    <s v="10-Speed Automatic"/>
    <s v="2.0L I4 16V GDI DOHC Turbo"/>
    <s v="1HGCV2F3XNA021386"/>
    <s v="H4092"/>
    <n v="4"/>
    <n v="5"/>
    <n v="5"/>
    <n v="5"/>
    <n v="5"/>
    <n v="5"/>
    <n v="5"/>
    <x v="32"/>
    <x v="0"/>
  </r>
  <r>
    <x v="4"/>
    <x v="0"/>
    <s v="Passport Sport"/>
    <x v="0"/>
    <n v="28995"/>
    <n v="3.9"/>
    <n v="1611"/>
    <s v="Crystal Black Pearl"/>
    <s v="Black"/>
    <x v="1"/>
    <s v="20-25"/>
    <x v="0"/>
    <s v="9-Speed Automatic"/>
    <s v="3.5L V6 24V GDI SOHC"/>
    <s v="5FNYF7H21LB000272"/>
    <s v="A8F-00272"/>
    <n v="36794"/>
    <n v="4.9000000000000004"/>
    <n v="4.8"/>
    <n v="4.8"/>
    <n v="4.5999999999999996"/>
    <n v="4.8"/>
    <n v="4.8"/>
    <x v="32"/>
    <x v="0"/>
  </r>
  <r>
    <x v="7"/>
    <x v="0"/>
    <s v="CR-V EX"/>
    <x v="1"/>
    <n v="32750"/>
    <n v="5"/>
    <n v="3217"/>
    <s v="Radiant Red Metallic"/>
    <s v="Gray"/>
    <x v="1"/>
    <m/>
    <x v="0"/>
    <s v="Automatic CVT"/>
    <s v="1.5L I4 16V GDI DOHC Turbo"/>
    <s v="7FARS3H43PE003601"/>
    <s v="DQ10007"/>
    <n v="0"/>
    <n v="5"/>
    <n v="5"/>
    <n v="5"/>
    <n v="4"/>
    <n v="4"/>
    <n v="5"/>
    <x v="32"/>
    <x v="0"/>
  </r>
  <r>
    <x v="5"/>
    <x v="0"/>
    <s v="Civic Sport"/>
    <x v="0"/>
    <n v="22884"/>
    <n v="4.7"/>
    <n v="4"/>
    <s v="Charcoal"/>
    <s v="Black"/>
    <x v="1"/>
    <s v="29-37"/>
    <x v="0"/>
    <s v="Automatic CVT"/>
    <s v="2.0L I4 16V MPFI DOHC"/>
    <s v="2HGFC2F88MH548583"/>
    <n v="7002675"/>
    <n v="42828"/>
    <n v="4.5999999999999996"/>
    <n v="4.7"/>
    <n v="4.7"/>
    <n v="4.5999999999999996"/>
    <n v="4.8"/>
    <n v="4.5999999999999996"/>
    <x v="32"/>
    <x v="0"/>
  </r>
  <r>
    <x v="5"/>
    <x v="0"/>
    <s v="Passport EX-L"/>
    <x v="0"/>
    <n v="30888"/>
    <n v="4.4000000000000004"/>
    <n v="614"/>
    <s v="Black"/>
    <s v="Black"/>
    <x v="1"/>
    <s v="20-25"/>
    <x v="0"/>
    <s v="9-Speed Automatic"/>
    <s v="3.5L V6 24V GDI SOHC"/>
    <s v="5FNYF7H55MB004868"/>
    <s v="DP6779"/>
    <n v="31617"/>
    <n v="4.9000000000000004"/>
    <n v="4.7"/>
    <n v="4.8"/>
    <n v="4.5999999999999996"/>
    <n v="4.8"/>
    <n v="4.8"/>
    <x v="32"/>
    <x v="0"/>
  </r>
  <r>
    <x v="3"/>
    <x v="0"/>
    <s v="Passport EX-L"/>
    <x v="1"/>
    <n v="44665"/>
    <n v="5"/>
    <n v="8363"/>
    <s v="Lunar Silver Metallic"/>
    <s v="White"/>
    <x v="0"/>
    <s v="19-24"/>
    <x v="0"/>
    <s v="9-Speed Automatic"/>
    <s v="3.5L V6 24V GDI SOHC"/>
    <s v="5FNYF8H57NB027303"/>
    <s v="H209645"/>
    <n v="12"/>
    <n v="5"/>
    <n v="5"/>
    <n v="4.9000000000000004"/>
    <n v="5"/>
    <n v="4.9000000000000004"/>
    <n v="5"/>
    <x v="32"/>
    <x v="0"/>
  </r>
  <r>
    <x v="2"/>
    <x v="0"/>
    <s v="CR-Z EX-L"/>
    <x v="0"/>
    <n v="20727"/>
    <n v="4.9000000000000004"/>
    <n v="1737"/>
    <s v="Polished Metal Metallic"/>
    <s v="Black"/>
    <x v="1"/>
    <s v="36-39"/>
    <x v="1"/>
    <s v="Variable"/>
    <s v="Gas/Electric I-4 1.5 L/91"/>
    <s v="JHMZF1D67GS001573"/>
    <s v="N48097A"/>
    <n v="50027"/>
    <n v="4.8"/>
    <n v="4.5"/>
    <n v="4.8"/>
    <n v="4.5999999999999996"/>
    <n v="4.9000000000000004"/>
    <n v="4.9000000000000004"/>
    <x v="32"/>
    <x v="0"/>
  </r>
  <r>
    <x v="3"/>
    <x v="0"/>
    <s v="Accord Hybrid Sport"/>
    <x v="1"/>
    <n v="32560"/>
    <n v="3.4"/>
    <n v="291"/>
    <s v="Sonic Gray Pearl"/>
    <s v="White"/>
    <x v="1"/>
    <s v="44-41"/>
    <x v="1"/>
    <s v="Automatic CVT"/>
    <s v="2.0L I4 16V MPFI DOHC Hybrid"/>
    <s v="1HGCV3F27NA045934"/>
    <n v="7870"/>
    <n v="0"/>
    <n v="4.9000000000000004"/>
    <n v="5"/>
    <n v="5"/>
    <n v="4.9000000000000004"/>
    <n v="4.9000000000000004"/>
    <n v="5"/>
    <x v="32"/>
    <x v="0"/>
  </r>
  <r>
    <x v="7"/>
    <x v="0"/>
    <s v="Passport TrailSport"/>
    <x v="1"/>
    <n v="44895"/>
    <n v="4.5999999999999996"/>
    <n v="889"/>
    <s v="Lunar Silver Metallic"/>
    <s v="Black"/>
    <x v="0"/>
    <m/>
    <x v="0"/>
    <s v="9-Speed Automatic"/>
    <s v="3.5L V6 24V GDI SOHC"/>
    <s v="5FNYF8H63PB006217"/>
    <s v="PB0006217"/>
    <n v="2"/>
    <n v="2"/>
    <n v="0"/>
    <n v="2"/>
    <n v="1"/>
    <n v="0"/>
    <n v="0"/>
    <x v="32"/>
    <x v="0"/>
  </r>
  <r>
    <x v="3"/>
    <x v="0"/>
    <s v="Passport TrailSport"/>
    <x v="1"/>
    <n v="51100"/>
    <n v="4.9000000000000004"/>
    <n v="1"/>
    <s v="Sonic Gray Pearl"/>
    <s v="Black"/>
    <x v="0"/>
    <s v="19-24"/>
    <x v="0"/>
    <s v="9-Speed Automatic"/>
    <s v="3.5L V6 24V GDI SOHC"/>
    <s v="5FNYF8H60NB028012"/>
    <s v="N11189"/>
    <n v="0"/>
    <n v="5"/>
    <n v="5"/>
    <n v="4.9000000000000004"/>
    <n v="5"/>
    <n v="4.9000000000000004"/>
    <n v="5"/>
    <x v="32"/>
    <x v="0"/>
  </r>
  <r>
    <x v="3"/>
    <x v="0"/>
    <s v="Pilot Touring 7-Passenger"/>
    <x v="1"/>
    <n v="48860"/>
    <n v="5"/>
    <n v="8363"/>
    <s v="Platinum White Pearl"/>
    <s v="White"/>
    <x v="0"/>
    <s v="19-26"/>
    <x v="0"/>
    <s v="9-Speed Automatic"/>
    <s v="3.5L V6 24V GDI SOHC"/>
    <s v="5FNYF6H69NB083207"/>
    <s v="H209481"/>
    <n v="10"/>
    <n v="5"/>
    <n v="5"/>
    <n v="5"/>
    <n v="5"/>
    <n v="5"/>
    <n v="5"/>
    <x v="32"/>
    <x v="0"/>
  </r>
  <r>
    <x v="5"/>
    <x v="0"/>
    <s v="Passport EX-L"/>
    <x v="0"/>
    <n v="33289"/>
    <n v="4.8"/>
    <n v="2"/>
    <s v="Black"/>
    <s v="Gray"/>
    <x v="0"/>
    <s v="19-24"/>
    <x v="0"/>
    <s v="Automatic"/>
    <s v="V6 Cylinder Engine"/>
    <s v="5FNYF8H52MB024260"/>
    <s v="23PD0250"/>
    <n v="35970"/>
    <n v="4.9000000000000004"/>
    <n v="4.7"/>
    <n v="4.8"/>
    <n v="4.5999999999999996"/>
    <n v="4.8"/>
    <n v="4.8"/>
    <x v="32"/>
    <x v="0"/>
  </r>
  <r>
    <x v="1"/>
    <x v="0"/>
    <s v="Passport Sport"/>
    <x v="0"/>
    <n v="28291"/>
    <n v="4.3"/>
    <n v="273"/>
    <s v="Charcoal"/>
    <s v="Black"/>
    <x v="1"/>
    <s v="20-25"/>
    <x v="0"/>
    <s v="9-Speed Automatic"/>
    <s v="3.5L V6 24V GDI SOHC"/>
    <s v="5FNYF7H27KB002168"/>
    <s v="NAD7263A"/>
    <n v="18680"/>
    <n v="4.8"/>
    <n v="4.7"/>
    <n v="4.7"/>
    <n v="4.5999999999999996"/>
    <n v="4.7"/>
    <n v="4.8"/>
    <x v="32"/>
    <x v="0"/>
  </r>
  <r>
    <x v="7"/>
    <x v="0"/>
    <s v="Civic Sport"/>
    <x v="1"/>
    <n v="25745"/>
    <n v="4.8"/>
    <n v="141"/>
    <s v="Rallye Red"/>
    <s v="Black"/>
    <x v="1"/>
    <m/>
    <x v="0"/>
    <s v="Automatic CVT"/>
    <s v="2.0L I4 16V GDI DOHC"/>
    <s v="2HGFE2F53PH507279"/>
    <s v="H4122"/>
    <n v="4"/>
    <n v="2"/>
    <n v="0"/>
    <n v="2"/>
    <n v="1"/>
    <n v="0"/>
    <n v="0"/>
    <x v="32"/>
    <x v="0"/>
  </r>
  <r>
    <x v="7"/>
    <x v="0"/>
    <s v="Odyssey Elite"/>
    <x v="1"/>
    <n v="51310"/>
    <n v="4.8"/>
    <n v="551"/>
    <s v="Platinum White Pearl"/>
    <s v="Beige"/>
    <x v="1"/>
    <m/>
    <x v="0"/>
    <s v="10-Speed Automatic"/>
    <s v="3.5L V6 24V GDI SOHC"/>
    <s v="5FNRL6H91PB020659"/>
    <n v="24184"/>
    <n v="6"/>
    <n v="5"/>
    <n v="5"/>
    <n v="4"/>
    <n v="4"/>
    <n v="4"/>
    <n v="5"/>
    <x v="32"/>
    <x v="0"/>
  </r>
  <r>
    <x v="3"/>
    <x v="0"/>
    <s v="Accord Hybrid EX-L"/>
    <x v="0"/>
    <n v="34988"/>
    <n v="4.2"/>
    <n v="1771"/>
    <s v="Radiant Red Metallic"/>
    <s v="Ivory"/>
    <x v="1"/>
    <s v="48-47"/>
    <x v="1"/>
    <s v="Automatic CVT"/>
    <s v="2.0L I4 16V MPFI DOHC Hybrid"/>
    <s v="1HGCV3F56NA008982"/>
    <s v="HYP2547"/>
    <n v="13582"/>
    <n v="4.9000000000000004"/>
    <n v="5"/>
    <n v="5"/>
    <n v="4.9000000000000004"/>
    <n v="4.9000000000000004"/>
    <n v="5"/>
    <x v="32"/>
    <x v="0"/>
  </r>
  <r>
    <x v="3"/>
    <x v="0"/>
    <s v="Passport TrailSport"/>
    <x v="1"/>
    <n v="50705"/>
    <n v="4.9000000000000004"/>
    <n v="1"/>
    <s v="Crystal Black Pearl"/>
    <s v="Black"/>
    <x v="0"/>
    <s v="19-24"/>
    <x v="0"/>
    <s v="9-Speed Automatic"/>
    <s v="3.5L V6 24V GDI SOHC"/>
    <s v="5FNYF8H62NB032739"/>
    <s v="N11279"/>
    <n v="1"/>
    <n v="5"/>
    <n v="5"/>
    <n v="4.9000000000000004"/>
    <n v="5"/>
    <n v="4.9000000000000004"/>
    <n v="5"/>
    <x v="32"/>
    <x v="0"/>
  </r>
  <r>
    <x v="9"/>
    <x v="0"/>
    <s v="Ridgeline SE"/>
    <x v="0"/>
    <n v="28900"/>
    <n v="4.5999999999999996"/>
    <n v="32"/>
    <s v="Silver"/>
    <s v="Black"/>
    <x v="2"/>
    <s v="15-21"/>
    <x v="0"/>
    <s v="5-Speed Automatic"/>
    <s v="3.5L V6 24V MPFI SOHC"/>
    <s v="5FPYK1F62EB007207"/>
    <s v="51361H"/>
    <n v="33971"/>
    <n v="4.8"/>
    <n v="4.5"/>
    <n v="4.5999999999999996"/>
    <n v="4.5999999999999996"/>
    <n v="4.5999999999999996"/>
    <n v="4.8"/>
    <x v="32"/>
    <x v="0"/>
  </r>
  <r>
    <x v="3"/>
    <x v="0"/>
    <s v="Accord Hybrid Sport"/>
    <x v="1"/>
    <n v="30560"/>
    <n v="5"/>
    <n v="3217"/>
    <s v="Still Night Pearl"/>
    <s v="Black"/>
    <x v="1"/>
    <s v="44-41"/>
    <x v="1"/>
    <s v="Automatic CVT"/>
    <s v="2.0L I4 16V MPFI DOHC Hybrid"/>
    <s v="1HGCV3F2XNA038993"/>
    <s v="N101622"/>
    <n v="0"/>
    <n v="4.9000000000000004"/>
    <n v="5"/>
    <n v="5"/>
    <n v="4.9000000000000004"/>
    <n v="4.9000000000000004"/>
    <n v="5"/>
    <x v="32"/>
    <x v="0"/>
  </r>
  <r>
    <x v="7"/>
    <x v="0"/>
    <s v="HR-V Sport"/>
    <x v="1"/>
    <n v="31640"/>
    <n v="4.5999999999999996"/>
    <n v="21"/>
    <s v="Platinum White Pearl"/>
    <s v="Black"/>
    <x v="1"/>
    <m/>
    <x v="0"/>
    <s v="Automatic CVT"/>
    <s v="2.0L I4 16V GDI DOHC"/>
    <s v="3CZRZ1H58PM716424"/>
    <s v="HO7567"/>
    <n v="9"/>
    <n v="4"/>
    <n v="5"/>
    <n v="4"/>
    <n v="5"/>
    <n v="5"/>
    <n v="5"/>
    <x v="32"/>
    <x v="0"/>
  </r>
  <r>
    <x v="5"/>
    <x v="0"/>
    <s v="Passport Sport"/>
    <x v="0"/>
    <n v="30788"/>
    <n v="4.4000000000000004"/>
    <n v="614"/>
    <s v="Platinum White Pearl"/>
    <s v="Black"/>
    <x v="1"/>
    <s v="20-25"/>
    <x v="0"/>
    <s v="9-Speed Automatic"/>
    <s v="3.5L V6 24V GDI SOHC"/>
    <s v="5FNYF7H23MB010058"/>
    <s v="DP6695"/>
    <n v="16090"/>
    <n v="4.9000000000000004"/>
    <n v="4.7"/>
    <n v="4.8"/>
    <n v="4.5999999999999996"/>
    <n v="4.8"/>
    <n v="4.8"/>
    <x v="32"/>
    <x v="0"/>
  </r>
  <r>
    <x v="9"/>
    <x v="0"/>
    <s v="Crosstour EX"/>
    <x v="0"/>
    <n v="12499"/>
    <n v="4.8"/>
    <n v="19"/>
    <s v="Red"/>
    <s v="Tan"/>
    <x v="1"/>
    <s v="22-31"/>
    <x v="0"/>
    <s v="5-Speed Automatic"/>
    <s v="2.4L I4 16V MPFI DOHC"/>
    <s v="5J6TF3H34EL000031"/>
    <n v="31"/>
    <n v="112984"/>
    <n v="4.8"/>
    <n v="4.8"/>
    <n v="5"/>
    <n v="4.5999999999999996"/>
    <n v="4.7"/>
    <n v="4.8"/>
    <x v="32"/>
    <x v="0"/>
  </r>
  <r>
    <x v="2"/>
    <x v="0"/>
    <s v="Odyssey EX-L"/>
    <x v="0"/>
    <n v="20459"/>
    <n v="4.7"/>
    <n v="51"/>
    <s v="Silver"/>
    <s v="Gray"/>
    <x v="1"/>
    <s v="19-28"/>
    <x v="0"/>
    <s v="6-Speed Automatic"/>
    <s v="3.5L V6 24V MPFI SOHC"/>
    <s v="5FNRL5H67GB066352"/>
    <n v="8192"/>
    <n v="131948"/>
    <n v="4.8"/>
    <n v="4.5999999999999996"/>
    <n v="4.7"/>
    <n v="4.5999999999999996"/>
    <n v="4.7"/>
    <n v="4.8"/>
    <x v="32"/>
    <x v="0"/>
  </r>
  <r>
    <x v="1"/>
    <x v="0"/>
    <s v="Passport EX-L"/>
    <x v="0"/>
    <n v="27977"/>
    <n v="4.7"/>
    <n v="8"/>
    <s v="Crystal Black Pearl"/>
    <s v="Black"/>
    <x v="1"/>
    <s v="20-25"/>
    <x v="0"/>
    <s v="9-Speed Automatic"/>
    <s v="3.5L V6 24V GDI SOHC"/>
    <s v="5FNYF7H57KB000978"/>
    <s v="6498R"/>
    <n v="51864"/>
    <n v="4.8"/>
    <n v="4.7"/>
    <n v="4.7"/>
    <n v="4.5999999999999996"/>
    <n v="4.7"/>
    <n v="4.8"/>
    <x v="32"/>
    <x v="0"/>
  </r>
  <r>
    <x v="3"/>
    <x v="0"/>
    <s v="Passport EX-L"/>
    <x v="1"/>
    <n v="49991"/>
    <n v="4.9000000000000004"/>
    <n v="3496"/>
    <s v="Sonic Gray Pearl"/>
    <s v="Black"/>
    <x v="0"/>
    <s v="19-24"/>
    <x v="0"/>
    <s v="9-Speed Automatic"/>
    <s v="3.5L V6 24V GDI SOHC"/>
    <s v="5FNYF8H50NB032665"/>
    <s v="N32665"/>
    <n v="0"/>
    <n v="5"/>
    <n v="5"/>
    <n v="4.9000000000000004"/>
    <n v="5"/>
    <n v="4.9000000000000004"/>
    <n v="5"/>
    <x v="32"/>
    <x v="0"/>
  </r>
  <r>
    <x v="5"/>
    <x v="0"/>
    <s v="Ridgeline Sport"/>
    <x v="0"/>
    <n v="30575"/>
    <n v="4.7"/>
    <n v="3"/>
    <s v="Platinum White Pearl"/>
    <s v="Black"/>
    <x v="0"/>
    <s v="18-24"/>
    <x v="0"/>
    <s v="9-Speed Automatic"/>
    <s v="3.5L V6 24V GDI SOHC"/>
    <s v="5FPYK3F10MB005129"/>
    <s v="CMB005129"/>
    <n v="32061"/>
    <n v="4.9000000000000004"/>
    <n v="4.7"/>
    <n v="4.7"/>
    <n v="4.5"/>
    <n v="4.9000000000000004"/>
    <n v="4.5999999999999996"/>
    <x v="32"/>
    <x v="0"/>
  </r>
  <r>
    <x v="7"/>
    <x v="0"/>
    <s v="Odyssey Elite"/>
    <x v="1"/>
    <n v="56545"/>
    <n v="4.9000000000000004"/>
    <n v="3496"/>
    <s v="Modern Steel Metallic"/>
    <s v="Black"/>
    <x v="1"/>
    <m/>
    <x v="0"/>
    <s v="Automatic"/>
    <s v="3.5L V6 24V GDI SOHC"/>
    <s v="5FNRL6H90PB030714"/>
    <s v="Q30714"/>
    <n v="1"/>
    <n v="5"/>
    <n v="5"/>
    <n v="4"/>
    <n v="4"/>
    <n v="4"/>
    <n v="5"/>
    <x v="32"/>
    <x v="0"/>
  </r>
  <r>
    <x v="7"/>
    <x v="0"/>
    <s v="HR-V Sport"/>
    <x v="1"/>
    <n v="27540"/>
    <n v="4.5999999999999996"/>
    <n v="3"/>
    <s v="Urban Gray Pearl"/>
    <s v="White"/>
    <x v="1"/>
    <m/>
    <x v="0"/>
    <s v="Automatic CVT"/>
    <s v="2.0L I4 16V GDI DOHC"/>
    <s v="3CZRZ1H56PM720083"/>
    <s v="CHS230222"/>
    <n v="2"/>
    <n v="4"/>
    <n v="5"/>
    <n v="4"/>
    <n v="5"/>
    <n v="5"/>
    <n v="5"/>
    <x v="32"/>
    <x v="0"/>
  </r>
  <r>
    <x v="3"/>
    <x v="0"/>
    <s v="Accord Hybrid Sport"/>
    <x v="1"/>
    <n v="35006"/>
    <n v="5"/>
    <n v="1"/>
    <s v="Lunar Silver Metallic"/>
    <s v="Black"/>
    <x v="1"/>
    <s v="44-41"/>
    <x v="1"/>
    <s v="Automatic CVT"/>
    <s v="2.0L I4 16V MPFI DOHC Hybrid"/>
    <s v="1HGCV3F21NA046920"/>
    <s v="N11364"/>
    <n v="0"/>
    <n v="4.9000000000000004"/>
    <n v="5"/>
    <n v="5"/>
    <n v="4.9000000000000004"/>
    <n v="4.9000000000000004"/>
    <n v="5"/>
    <x v="32"/>
    <x v="0"/>
  </r>
  <r>
    <x v="16"/>
    <x v="0"/>
    <s v="Prelude"/>
    <x v="0"/>
    <n v="12995"/>
    <n v="4.5999999999999996"/>
    <n v="19"/>
    <s v="Silver"/>
    <s v="Black"/>
    <x v="1"/>
    <s v="21-26"/>
    <x v="0"/>
    <s v="4-Speed Automatic"/>
    <s v="2.2L I4 16V MPFI DOHC"/>
    <s v="JHMBB62411C000612"/>
    <s v="BL-000612"/>
    <n v="68547"/>
    <n v="4.3"/>
    <n v="4.2"/>
    <n v="4.5999999999999996"/>
    <n v="4.7"/>
    <n v="4.8"/>
    <n v="4.8"/>
    <x v="32"/>
    <x v="0"/>
  </r>
  <r>
    <x v="7"/>
    <x v="0"/>
    <s v="Odyssey Elite"/>
    <x v="1"/>
    <n v="51310"/>
    <n v="4.8"/>
    <n v="141"/>
    <s v="Platinum"/>
    <s v="Beige"/>
    <x v="1"/>
    <m/>
    <x v="0"/>
    <s v="10-Speed Automatic"/>
    <s v="3.5L V6 24V GDI SOHC"/>
    <s v="5FNRL6H95PB020602"/>
    <s v="H4124"/>
    <n v="6"/>
    <n v="5"/>
    <n v="5"/>
    <n v="4"/>
    <n v="4"/>
    <n v="4"/>
    <n v="5"/>
    <x v="32"/>
    <x v="0"/>
  </r>
  <r>
    <x v="7"/>
    <x v="0"/>
    <s v="Odyssey Touring"/>
    <x v="1"/>
    <n v="48736"/>
    <n v="4.4000000000000004"/>
    <n v="1"/>
    <s v="Modern Steel Metallic"/>
    <s v="Gray"/>
    <x v="1"/>
    <m/>
    <x v="0"/>
    <s v="Automatic"/>
    <s v="3.5L V6 24V GDI SOHC"/>
    <s v="5FNRL6H88PB033268"/>
    <s v="Q10288"/>
    <n v="0"/>
    <n v="5"/>
    <n v="5"/>
    <n v="4"/>
    <n v="4"/>
    <n v="4"/>
    <n v="5"/>
    <x v="32"/>
    <x v="0"/>
  </r>
  <r>
    <x v="3"/>
    <x v="0"/>
    <s v="Pilot TrailSport"/>
    <x v="1"/>
    <n v="46500"/>
    <n v="4.9000000000000004"/>
    <n v="958"/>
    <s v="Platinum White Pearl"/>
    <s v="Nh-883p/Black"/>
    <x v="0"/>
    <s v="19-25"/>
    <x v="0"/>
    <s v="9-Speed Automatic"/>
    <s v="V6 Cylinder Engine"/>
    <s v="5FNYF6H81NB099208"/>
    <s v="HN12264"/>
    <n v="2"/>
    <n v="5"/>
    <n v="5"/>
    <n v="5"/>
    <n v="5"/>
    <n v="5"/>
    <n v="5"/>
    <x v="32"/>
    <x v="0"/>
  </r>
  <r>
    <x v="3"/>
    <x v="0"/>
    <s v="Pilot Sport"/>
    <x v="1"/>
    <n v="44970"/>
    <n v="5"/>
    <n v="21"/>
    <s v="Platinum White Pearl"/>
    <s v="Black"/>
    <x v="0"/>
    <s v="19-26"/>
    <x v="0"/>
    <s v="9-Speed Automatic"/>
    <s v="3.5L V6 24V GDI SOHC"/>
    <s v="5FNYF6H35NB104690"/>
    <s v="HO7526"/>
    <n v="10"/>
    <n v="5"/>
    <n v="5"/>
    <n v="5"/>
    <n v="5"/>
    <n v="5"/>
    <n v="5"/>
    <x v="32"/>
    <x v="0"/>
  </r>
  <r>
    <x v="5"/>
    <x v="0"/>
    <s v="Pilot Special Edition"/>
    <x v="0"/>
    <n v="35835"/>
    <n v="5"/>
    <n v="1267"/>
    <s v="Lunar Silver Metallic"/>
    <s v="Gray"/>
    <x v="1"/>
    <s v="20-27"/>
    <x v="0"/>
    <s v="9 speed automatic"/>
    <s v="V6 Cylinder Engine"/>
    <s v="5FNYF5H26MB036125"/>
    <s v="5518A"/>
    <n v="15651"/>
    <n v="4.9000000000000004"/>
    <n v="4.8"/>
    <n v="4.8"/>
    <n v="4.7"/>
    <n v="4.7"/>
    <n v="4.8"/>
    <x v="32"/>
    <x v="0"/>
  </r>
  <r>
    <x v="7"/>
    <x v="0"/>
    <s v="CR-V Hybrid Sport"/>
    <x v="1"/>
    <n v="38326"/>
    <n v="4.9000000000000004"/>
    <n v="3496"/>
    <s v="Lunar Silver Metallic"/>
    <s v="Black"/>
    <x v="1"/>
    <m/>
    <x v="1"/>
    <s v="Automatic CVT"/>
    <s v="2.0L I4 16V GDI DOHC Hybrid"/>
    <s v="2HKRS5H57PH700724"/>
    <s v="Q00724"/>
    <n v="1"/>
    <n v="5"/>
    <n v="3"/>
    <n v="4"/>
    <n v="4"/>
    <n v="5"/>
    <n v="5"/>
    <x v="32"/>
    <x v="0"/>
  </r>
  <r>
    <x v="3"/>
    <x v="0"/>
    <s v="Accord Sport 2.0T"/>
    <x v="1"/>
    <n v="37991"/>
    <n v="5"/>
    <n v="1"/>
    <s v="Sonic Gray Pearl"/>
    <s v="Black"/>
    <x v="1"/>
    <s v="22-32"/>
    <x v="0"/>
    <s v="10-Speed Automatic"/>
    <s v="2.0L I4 16V GDI DOHC Turbo"/>
    <s v="1HGCV2F39NA017667"/>
    <s v="N11130"/>
    <n v="1"/>
    <n v="5"/>
    <n v="5"/>
    <n v="5"/>
    <n v="5"/>
    <n v="5"/>
    <n v="5"/>
    <x v="32"/>
    <x v="0"/>
  </r>
  <r>
    <x v="7"/>
    <x v="0"/>
    <s v="Civic EX"/>
    <x v="1"/>
    <n v="32576"/>
    <n v="4.9000000000000004"/>
    <n v="3496"/>
    <s v="Meteorite Gray Metallic"/>
    <s v="Black"/>
    <x v="1"/>
    <m/>
    <x v="0"/>
    <s v="Automatic CVT"/>
    <s v="1.5L I4 16V GDI DOHC Turbo"/>
    <s v="2HGFE1F74PH305644"/>
    <s v="Q05644"/>
    <n v="0"/>
    <n v="2"/>
    <n v="0"/>
    <n v="2"/>
    <n v="1"/>
    <n v="0"/>
    <n v="0"/>
    <x v="32"/>
    <x v="0"/>
  </r>
  <r>
    <x v="1"/>
    <x v="0"/>
    <s v="Civic EX"/>
    <x v="0"/>
    <n v="26788"/>
    <n v="3.9"/>
    <n v="275"/>
    <s v="Sonic Gray Pearl"/>
    <s v="Black"/>
    <x v="1"/>
    <s v="31-40"/>
    <x v="0"/>
    <s v="Automatic CVT"/>
    <s v="1.5L I4 16V GDI DOHC Turbo"/>
    <s v="SHHFK7H69KU422941"/>
    <n v="422941"/>
    <n v="29920"/>
    <n v="4.8"/>
    <n v="4.8"/>
    <n v="4.9000000000000004"/>
    <n v="4.8"/>
    <n v="4.9000000000000004"/>
    <n v="4.9000000000000004"/>
    <x v="32"/>
    <x v="0"/>
  </r>
  <r>
    <x v="3"/>
    <x v="0"/>
    <s v="Pilot Sport"/>
    <x v="1"/>
    <n v="45310"/>
    <n v="5"/>
    <n v="1"/>
    <s v="Platinum White Pearl"/>
    <s v="Black"/>
    <x v="0"/>
    <s v="19-26"/>
    <x v="0"/>
    <s v="9-Speed Automatic"/>
    <s v="3.5L V6 24V GDI SOHC"/>
    <s v="5FNYF6H3XNB102675"/>
    <s v="N11366"/>
    <n v="0"/>
    <n v="5"/>
    <n v="5"/>
    <n v="5"/>
    <n v="5"/>
    <n v="5"/>
    <n v="5"/>
    <x v="32"/>
    <x v="0"/>
  </r>
  <r>
    <x v="7"/>
    <x v="0"/>
    <s v="CR-V EX"/>
    <x v="1"/>
    <n v="33855"/>
    <n v="5"/>
    <n v="3217"/>
    <s v="Lunar Silver Metallic"/>
    <s v="Black"/>
    <x v="0"/>
    <m/>
    <x v="0"/>
    <s v="Automatic CVT"/>
    <s v="1.5L I4 16V GDI DOHC Turbo"/>
    <s v="7FARS4H44PE011891"/>
    <s v="Q100289"/>
    <n v="0"/>
    <n v="5"/>
    <n v="5"/>
    <n v="5"/>
    <n v="4"/>
    <n v="4"/>
    <n v="5"/>
    <x v="32"/>
    <x v="0"/>
  </r>
  <r>
    <x v="7"/>
    <x v="0"/>
    <s v="CR-V EX"/>
    <x v="1"/>
    <n v="36358"/>
    <n v="3.6"/>
    <n v="628"/>
    <s v="Platinum White"/>
    <s v="White"/>
    <x v="0"/>
    <m/>
    <x v="0"/>
    <s v="Automatic"/>
    <s v="1.5L I4 16V GDI DOHC Turbo"/>
    <s v="5J6RS4H49PL003529"/>
    <s v="H36256"/>
    <n v="7"/>
    <n v="5"/>
    <n v="5"/>
    <n v="5"/>
    <n v="4"/>
    <n v="4"/>
    <n v="5"/>
    <x v="32"/>
    <x v="0"/>
  </r>
  <r>
    <x v="7"/>
    <x v="0"/>
    <s v="Odyssey Touring"/>
    <x v="1"/>
    <n v="48736"/>
    <n v="4.4000000000000004"/>
    <n v="1"/>
    <s v="Obsidian Blue Pearl"/>
    <s v="Gray"/>
    <x v="1"/>
    <m/>
    <x v="0"/>
    <s v="Automatic"/>
    <s v="3.5L V6 24V GDI SOHC"/>
    <s v="5FNRL6H83PB030780"/>
    <s v="Q10263"/>
    <n v="0"/>
    <n v="5"/>
    <n v="5"/>
    <n v="4"/>
    <n v="4"/>
    <n v="4"/>
    <n v="5"/>
    <x v="32"/>
    <x v="0"/>
  </r>
  <r>
    <x v="7"/>
    <x v="0"/>
    <s v="CR-V EX-L"/>
    <x v="1"/>
    <n v="36505"/>
    <n v="4.4000000000000004"/>
    <n v="881"/>
    <s v="Lunar Silver"/>
    <s v="White"/>
    <x v="0"/>
    <m/>
    <x v="0"/>
    <s v="Automatic"/>
    <s v="1.5L I4 16V GDI DOHC Turbo"/>
    <s v="5J6RS4H78PL003094"/>
    <n v="91225"/>
    <n v="0"/>
    <n v="5"/>
    <n v="5"/>
    <n v="5"/>
    <n v="4"/>
    <n v="4"/>
    <n v="5"/>
    <x v="32"/>
    <x v="0"/>
  </r>
  <r>
    <x v="26"/>
    <x v="0"/>
    <s v="S2000 Base (M6)"/>
    <x v="0"/>
    <n v="22900"/>
    <n v="4.5999999999999996"/>
    <n v="931"/>
    <s v="Berlina Black"/>
    <s v="Black"/>
    <x v="3"/>
    <s v="20-26"/>
    <x v="0"/>
    <s v="6-Speed Manual"/>
    <s v="2.0L I4 16V MPFI DOHC"/>
    <s v="JHMAP11452T009302"/>
    <s v="DT22T1344B"/>
    <n v="51645"/>
    <n v="4.0999999999999996"/>
    <n v="4.5"/>
    <n v="4.8"/>
    <n v="4.9000000000000004"/>
    <n v="4.9000000000000004"/>
    <n v="5"/>
    <x v="32"/>
    <x v="0"/>
  </r>
  <r>
    <x v="3"/>
    <x v="0"/>
    <s v="Civic EX-L"/>
    <x v="0"/>
    <n v="28990"/>
    <n v="5"/>
    <n v="1112"/>
    <s v="Platinum White Pearl"/>
    <s v="Black"/>
    <x v="1"/>
    <s v="31-39"/>
    <x v="0"/>
    <s v="Automatic CVT"/>
    <s v="1.5L I4 16V GDI DOHC Turbo"/>
    <s v="19XFL1H73NE004194"/>
    <n v="24447"/>
    <n v="12972"/>
    <n v="4.5999999999999996"/>
    <n v="4.9000000000000004"/>
    <n v="4.4000000000000004"/>
    <n v="4.5999999999999996"/>
    <n v="4.5999999999999996"/>
    <n v="4.7"/>
    <x v="32"/>
    <x v="0"/>
  </r>
  <r>
    <x v="3"/>
    <x v="0"/>
    <s v="Pilot Sport"/>
    <x v="1"/>
    <n v="41770"/>
    <n v="4.4000000000000004"/>
    <n v="881"/>
    <s v="Platinum White"/>
    <s v="White"/>
    <x v="0"/>
    <s v="19-26"/>
    <x v="0"/>
    <s v="9-Speed Automatic"/>
    <s v="3.5L V6 24V GDI SOHC"/>
    <s v="5FNYF6H35NB096350"/>
    <n v="90049"/>
    <n v="0"/>
    <n v="5"/>
    <n v="5"/>
    <n v="5"/>
    <n v="5"/>
    <n v="5"/>
    <n v="5"/>
    <x v="32"/>
    <x v="0"/>
  </r>
  <r>
    <x v="3"/>
    <x v="0"/>
    <s v="Pilot Sport"/>
    <x v="1"/>
    <n v="41770"/>
    <n v="5"/>
    <n v="1"/>
    <s v="Platinum White Pearl"/>
    <s v="Black"/>
    <x v="0"/>
    <s v="19-26"/>
    <x v="0"/>
    <s v="9-Speed Automatic"/>
    <s v="3.5L V6 24V GDI SOHC"/>
    <s v="5FNYF6H30NB100790"/>
    <s v="CHG221056"/>
    <n v="20"/>
    <n v="5"/>
    <n v="5"/>
    <n v="5"/>
    <n v="5"/>
    <n v="5"/>
    <n v="5"/>
    <x v="32"/>
    <x v="0"/>
  </r>
  <r>
    <x v="4"/>
    <x v="0"/>
    <s v="Civic Si Base"/>
    <x v="0"/>
    <n v="28995"/>
    <n v="3.9"/>
    <n v="1611"/>
    <s v="Aegean Blue Metallic"/>
    <s v="Black"/>
    <x v="1"/>
    <s v="26-36"/>
    <x v="0"/>
    <s v="6-Speed Manual"/>
    <s v="1.5L I4 16V GDI DOHC Turbo"/>
    <s v="2HGFC3A58LH753371"/>
    <s v="A1TP-53371"/>
    <n v="31953"/>
    <n v="4.8"/>
    <n v="4.8"/>
    <n v="4.8"/>
    <n v="4.8"/>
    <n v="4.9000000000000004"/>
    <n v="4.9000000000000004"/>
    <x v="32"/>
    <x v="0"/>
  </r>
  <r>
    <x v="5"/>
    <x v="0"/>
    <s v="Passport Touring"/>
    <x v="0"/>
    <n v="34500"/>
    <n v="4.7"/>
    <n v="555"/>
    <s v="Crystal Black Pearl"/>
    <s v="Black"/>
    <x v="0"/>
    <s v="19-24"/>
    <x v="0"/>
    <s v="9-Speed Automatic"/>
    <s v="3.5L V6 24V GDI SOHC"/>
    <s v="5FNYF8H96MB036527"/>
    <s v="P6541"/>
    <n v="26201"/>
    <n v="4.9000000000000004"/>
    <n v="4.7"/>
    <n v="4.8"/>
    <n v="4.5999999999999996"/>
    <n v="4.8"/>
    <n v="4.8"/>
    <x v="32"/>
    <x v="0"/>
  </r>
  <r>
    <x v="7"/>
    <x v="0"/>
    <s v="CR-V EX-L"/>
    <x v="1"/>
    <n v="36900"/>
    <n v="2.1"/>
    <n v="115"/>
    <s v="Still Night Pearl"/>
    <s v="Black"/>
    <x v="0"/>
    <m/>
    <x v="0"/>
    <s v="Automatic CVT"/>
    <s v="1.5L I4 16V GDI DOHC Turbo"/>
    <s v="7FARS4H7XPE008925"/>
    <s v="H23520"/>
    <n v="5"/>
    <n v="5"/>
    <n v="5"/>
    <n v="5"/>
    <n v="4"/>
    <n v="4"/>
    <n v="5"/>
    <x v="32"/>
    <x v="0"/>
  </r>
  <r>
    <x v="2"/>
    <x v="0"/>
    <s v="Pilot Touring"/>
    <x v="0"/>
    <n v="21880"/>
    <n v="4.5"/>
    <n v="134"/>
    <s v="Blue"/>
    <s v="Beige"/>
    <x v="0"/>
    <s v="19-26"/>
    <x v="0"/>
    <s v="9-Speed Automatic"/>
    <s v="3.5L V6 24V GDI SOHC"/>
    <s v="5FNYF6H95GB037077"/>
    <s v="WP004A"/>
    <n v="115761"/>
    <n v="4.7"/>
    <n v="4.5999999999999996"/>
    <n v="4.5"/>
    <n v="4.4000000000000004"/>
    <n v="4.5999999999999996"/>
    <n v="4.5999999999999996"/>
    <x v="32"/>
    <x v="0"/>
  </r>
  <r>
    <x v="7"/>
    <x v="0"/>
    <s v="Pilot Touring"/>
    <x v="1"/>
    <n v="51848"/>
    <n v="3.6"/>
    <n v="628"/>
    <s v="Radiant Red"/>
    <s v="White"/>
    <x v="0"/>
    <m/>
    <x v="0"/>
    <s v="Automatic"/>
    <s v="3.5L V6 24V GDI DOHC"/>
    <s v="5FNYG1H76PB005995"/>
    <s v="H36267"/>
    <n v="8"/>
    <n v="2"/>
    <n v="0"/>
    <n v="2"/>
    <n v="1"/>
    <n v="0"/>
    <n v="0"/>
    <x v="32"/>
    <x v="0"/>
  </r>
  <r>
    <x v="9"/>
    <x v="0"/>
    <s v="Accord EX"/>
    <x v="0"/>
    <n v="13999"/>
    <n v="3.9"/>
    <n v="246"/>
    <s v="Gray"/>
    <s v="Black"/>
    <x v="1"/>
    <s v="24-34"/>
    <x v="0"/>
    <s v="6-Speed Manual"/>
    <s v="2.4L I4 16V GDI DOHC"/>
    <s v="1HGCR2E76EA223229"/>
    <s v="HA3229"/>
    <n v="104835"/>
    <n v="4.5999999999999996"/>
    <n v="4.5999999999999996"/>
    <n v="4.5999999999999996"/>
    <n v="4.5999999999999996"/>
    <n v="4.7"/>
    <n v="4.8"/>
    <x v="32"/>
    <x v="0"/>
  </r>
  <r>
    <x v="1"/>
    <x v="0"/>
    <s v="Pilot LX"/>
    <x v="0"/>
    <n v="26699"/>
    <n v="5"/>
    <n v="98"/>
    <s v="Obsidian Blue Pearl"/>
    <s v="Gray"/>
    <x v="1"/>
    <s v="19-27"/>
    <x v="0"/>
    <s v="6-Speed Automatic"/>
    <s v="3.5L V6 24V GDI SOHC"/>
    <s v="5FNYF5H19KB033966"/>
    <n v="33966"/>
    <n v="49547"/>
    <n v="4.8"/>
    <n v="4.7"/>
    <n v="4.7"/>
    <n v="4.5999999999999996"/>
    <n v="4.7"/>
    <n v="4.8"/>
    <x v="32"/>
    <x v="0"/>
  </r>
  <r>
    <x v="7"/>
    <x v="0"/>
    <s v="CR-V EX"/>
    <x v="1"/>
    <n v="36358"/>
    <n v="3.6"/>
    <n v="628"/>
    <s v="Urban Gray Pearl"/>
    <s v="White"/>
    <x v="0"/>
    <m/>
    <x v="0"/>
    <s v="Automatic"/>
    <s v="1.5L I4 16V GDI DOHC Turbo"/>
    <s v="7FARS4H41PE013484"/>
    <s v="H36248"/>
    <n v="11"/>
    <n v="5"/>
    <n v="5"/>
    <n v="5"/>
    <n v="4"/>
    <n v="4"/>
    <n v="5"/>
    <x v="32"/>
    <x v="0"/>
  </r>
  <r>
    <x v="15"/>
    <x v="0"/>
    <s v="Pilot EX-L"/>
    <x v="0"/>
    <n v="16697"/>
    <n v="4.5"/>
    <n v="21"/>
    <s v="Crystal Black Pearl"/>
    <s v="Gray"/>
    <x v="2"/>
    <s v="17-24"/>
    <x v="0"/>
    <s v="5-Speed Automatic"/>
    <s v="3.5L V6 24V MPFI SOHC"/>
    <s v="5FNYF4H52DB007693"/>
    <s v="HO7527A"/>
    <n v="120622"/>
    <n v="4.5999999999999996"/>
    <n v="4.5"/>
    <n v="4.4000000000000004"/>
    <n v="4.5999999999999996"/>
    <n v="4.4000000000000004"/>
    <n v="4.7"/>
    <x v="32"/>
    <x v="0"/>
  </r>
  <r>
    <x v="7"/>
    <x v="0"/>
    <s v="Odyssey Touring"/>
    <x v="1"/>
    <n v="49241"/>
    <n v="4.4000000000000004"/>
    <n v="1"/>
    <s v="Sonic Gray Pearl"/>
    <s v="Black"/>
    <x v="1"/>
    <m/>
    <x v="0"/>
    <s v="Automatic"/>
    <s v="3.5L V6 24V GDI SOHC"/>
    <s v="5FNRL6H89PB036437"/>
    <s v="Q10334"/>
    <n v="0"/>
    <n v="5"/>
    <n v="5"/>
    <n v="4"/>
    <n v="4"/>
    <n v="4"/>
    <n v="5"/>
    <x v="32"/>
    <x v="0"/>
  </r>
  <r>
    <x v="1"/>
    <x v="0"/>
    <s v="Passport EX-L"/>
    <x v="0"/>
    <n v="29999"/>
    <n v="4.9000000000000004"/>
    <n v="1696"/>
    <s v="Lunar Silver Metallic"/>
    <s v="Black"/>
    <x v="1"/>
    <s v="20-25"/>
    <x v="0"/>
    <s v="9-Speed Automatic"/>
    <s v="3.5L V6 24V GDI SOHC"/>
    <s v="5FNYF7H53KB007880"/>
    <s v="G45450"/>
    <n v="30499"/>
    <n v="4.8"/>
    <n v="4.7"/>
    <n v="4.7"/>
    <n v="4.5999999999999996"/>
    <n v="4.7"/>
    <n v="4.8"/>
    <x v="32"/>
    <x v="0"/>
  </r>
  <r>
    <x v="1"/>
    <x v="0"/>
    <s v="Passport Touring"/>
    <x v="0"/>
    <n v="33495"/>
    <n v="4.8"/>
    <n v="1118"/>
    <s v="Modern Steel Metallic"/>
    <s v="Gray"/>
    <x v="1"/>
    <s v="20-25"/>
    <x v="0"/>
    <s v="9-SPEED A/T"/>
    <s v="V6 Cylinder Engine"/>
    <s v="5FNYF7H93KB008904"/>
    <s v="P11956"/>
    <n v="18550"/>
    <n v="4.8"/>
    <n v="4.7"/>
    <n v="4.7"/>
    <n v="4.5999999999999996"/>
    <n v="4.7"/>
    <n v="4.8"/>
    <x v="32"/>
    <x v="0"/>
  </r>
  <r>
    <x v="10"/>
    <x v="0"/>
    <s v="Accord EX-L"/>
    <x v="0"/>
    <n v="10850"/>
    <n v="5"/>
    <n v="98"/>
    <s v="Red"/>
    <s v="White"/>
    <x v="1"/>
    <s v="19-29"/>
    <x v="0"/>
    <s v="5-Speed Automatic"/>
    <s v="3.5L V6 24V MPFI SOHC"/>
    <s v="1HGCS2B88BA001370"/>
    <s v="283223-1"/>
    <n v="148323"/>
    <n v="4.4000000000000004"/>
    <n v="4.5"/>
    <n v="4.4000000000000004"/>
    <n v="4.5999999999999996"/>
    <n v="4.5"/>
    <n v="4.8"/>
    <x v="32"/>
    <x v="0"/>
  </r>
  <r>
    <x v="1"/>
    <x v="0"/>
    <s v="Civic Si Base"/>
    <x v="0"/>
    <n v="24806"/>
    <n v="4.8"/>
    <n v="2"/>
    <s v="Crystal Black Pearl"/>
    <s v="Black"/>
    <x v="1"/>
    <s v="28-38"/>
    <x v="0"/>
    <s v="Manual"/>
    <s v="4 Cylinder Engine"/>
    <s v="2HGFC3A54KH751938"/>
    <s v="23C1866A"/>
    <n v="45955"/>
    <n v="4.7"/>
    <n v="4.8"/>
    <n v="4.7"/>
    <n v="4.8"/>
    <n v="4.8"/>
    <n v="4.9000000000000004"/>
    <x v="32"/>
    <x v="0"/>
  </r>
  <r>
    <x v="7"/>
    <x v="0"/>
    <s v="CR-V Hybrid Sport"/>
    <x v="1"/>
    <n v="34150"/>
    <n v="4.8"/>
    <n v="141"/>
    <s v="Platinum"/>
    <s v="Black"/>
    <x v="1"/>
    <m/>
    <x v="1"/>
    <s v="Electronically Controlled Automatic"/>
    <s v="2.0L I4 16V GDI DOHC Hybrid"/>
    <s v="2HKRS5H51PH704204"/>
    <s v="H4147"/>
    <n v="4"/>
    <n v="5"/>
    <n v="3"/>
    <n v="4"/>
    <n v="4"/>
    <n v="5"/>
    <n v="5"/>
    <x v="32"/>
    <x v="0"/>
  </r>
  <r>
    <x v="3"/>
    <x v="0"/>
    <s v="CR-V Hybrid Touring"/>
    <x v="1"/>
    <n v="39440"/>
    <n v="5"/>
    <n v="3217"/>
    <s v="Radiant Red Metallic"/>
    <s v="Gray"/>
    <x v="0"/>
    <s v="40-35"/>
    <x v="1"/>
    <s v="Automatic CVT"/>
    <s v="2.0L I4 16V MPFI DOHC Hybrid"/>
    <s v="5J6RT6H91NL057666"/>
    <s v="N101672"/>
    <n v="0"/>
    <n v="4.5999999999999996"/>
    <n v="4.9000000000000004"/>
    <n v="4.5"/>
    <n v="4.5999999999999996"/>
    <n v="4.8"/>
    <n v="4.7"/>
    <x v="32"/>
    <x v="0"/>
  </r>
  <r>
    <x v="7"/>
    <x v="0"/>
    <s v="CR-V EX-L"/>
    <x v="1"/>
    <n v="37450"/>
    <n v="4.7"/>
    <n v="3"/>
    <s v="Urban Gray Pearl"/>
    <s v="Black"/>
    <x v="4"/>
    <m/>
    <x v="0"/>
    <s v="Automatic CVT"/>
    <s v="1.5L I4 16V GDI DOHC Turbo"/>
    <s v="2HKRS4H73PH411478"/>
    <s v="PH411478"/>
    <n v="2"/>
    <n v="5"/>
    <n v="5"/>
    <n v="5"/>
    <n v="4"/>
    <n v="4"/>
    <n v="5"/>
    <x v="32"/>
    <x v="0"/>
  </r>
  <r>
    <x v="7"/>
    <x v="0"/>
    <s v="Passport EX-L"/>
    <x v="1"/>
    <n v="46440"/>
    <n v="4.7"/>
    <n v="3"/>
    <s v="Platinum White Pearl"/>
    <s v="Black"/>
    <x v="4"/>
    <m/>
    <x v="0"/>
    <s v="Automatic"/>
    <s v="3.5L V6 24V GDI SOHC"/>
    <s v="5FNYF8H57PB008172"/>
    <s v="Q10326"/>
    <n v="0"/>
    <n v="2"/>
    <n v="0"/>
    <n v="2"/>
    <n v="1"/>
    <n v="0"/>
    <n v="0"/>
    <x v="32"/>
    <x v="0"/>
  </r>
  <r>
    <x v="4"/>
    <x v="0"/>
    <s v="Odyssey EX-L"/>
    <x v="0"/>
    <n v="30977"/>
    <n v="4.4000000000000004"/>
    <n v="825"/>
    <s v="White"/>
    <s v="Gray"/>
    <x v="1"/>
    <s v="19-28"/>
    <x v="0"/>
    <s v="10-Speed Automatic"/>
    <s v="3.5L V6 24V GDI SOHC"/>
    <s v="5FNRL6H70LB021293"/>
    <s v="YP52569"/>
    <n v="50817"/>
    <n v="4.8"/>
    <n v="4.8"/>
    <n v="4.7"/>
    <n v="4.5999999999999996"/>
    <n v="4.7"/>
    <n v="4.7"/>
    <x v="32"/>
    <x v="0"/>
  </r>
  <r>
    <x v="1"/>
    <x v="0"/>
    <s v="Passport Sport"/>
    <x v="0"/>
    <n v="28000"/>
    <n v="4.9000000000000004"/>
    <n v="1696"/>
    <s v="Modern Steel Metallic"/>
    <s v="Black"/>
    <x v="1"/>
    <s v="20-25"/>
    <x v="0"/>
    <s v="9-Speed Automatic"/>
    <s v="3.5L V6 24V GDI SOHC"/>
    <s v="5FNYF7H2XKB002004"/>
    <s v="G45451"/>
    <n v="36199"/>
    <n v="4.8"/>
    <n v="4.7"/>
    <n v="4.7"/>
    <n v="4.5999999999999996"/>
    <n v="4.7"/>
    <n v="4.8"/>
    <x v="32"/>
    <x v="0"/>
  </r>
  <r>
    <x v="5"/>
    <x v="0"/>
    <s v="CR-V Hybrid EX"/>
    <x v="0"/>
    <n v="32987"/>
    <n v="4.8"/>
    <n v="1371"/>
    <s v="Blue"/>
    <s v="Gray"/>
    <x v="0"/>
    <s v="40-35"/>
    <x v="1"/>
    <s v="Automatic CVT"/>
    <s v="2.0L I4 16V MPFI DOHC Hybrid"/>
    <s v="7FART6H58ME014175"/>
    <s v="C301254B"/>
    <n v="37512"/>
    <n v="4.8"/>
    <n v="4.8"/>
    <n v="4.8"/>
    <n v="4.7"/>
    <n v="4.8"/>
    <n v="4.8"/>
    <x v="32"/>
    <x v="0"/>
  </r>
  <r>
    <x v="1"/>
    <x v="0"/>
    <s v="Passport Sport"/>
    <x v="0"/>
    <n v="29895"/>
    <n v="3"/>
    <n v="187"/>
    <s v="Crystal Black Pearl"/>
    <s v="Gray"/>
    <x v="0"/>
    <s v="19-24"/>
    <x v="0"/>
    <s v="9-Speed Automatic"/>
    <s v="3.5L V6 24V GDI SOHC"/>
    <s v="5FNYF8H26KB025320"/>
    <s v="41516P"/>
    <n v="16427"/>
    <n v="4.8"/>
    <n v="4.7"/>
    <n v="4.7"/>
    <n v="4.5999999999999996"/>
    <n v="4.7"/>
    <n v="4.8"/>
    <x v="32"/>
    <x v="0"/>
  </r>
  <r>
    <x v="0"/>
    <x v="0"/>
    <s v="Odyssey EX-L"/>
    <x v="0"/>
    <n v="21299"/>
    <n v="5"/>
    <n v="475"/>
    <s v="Modern Steel Metallic"/>
    <s v="Mocha"/>
    <x v="1"/>
    <s v="19-28"/>
    <x v="0"/>
    <s v="9-Speed Automatic"/>
    <s v="3.5L V6 24V GDI SOHC"/>
    <s v="5FNRL6H73JB080996"/>
    <s v="CJB080996"/>
    <n v="107660"/>
    <n v="4.8"/>
    <n v="4.7"/>
    <n v="4.5999999999999996"/>
    <n v="4.3"/>
    <n v="4.7"/>
    <n v="4.5999999999999996"/>
    <x v="32"/>
    <x v="0"/>
  </r>
  <r>
    <x v="4"/>
    <x v="0"/>
    <s v="Odyssey Elite"/>
    <x v="0"/>
    <n v="39940"/>
    <n v="4.7"/>
    <n v="7"/>
    <s v="Silver"/>
    <s v="White"/>
    <x v="1"/>
    <s v="19-28"/>
    <x v="0"/>
    <s v="10-Speed Automatic"/>
    <s v="3.5L V6 24V GDI SOHC"/>
    <s v="5FNRL6H9XLB039673"/>
    <s v="7445P"/>
    <n v="32532"/>
    <n v="4.8"/>
    <n v="4.8"/>
    <n v="4.7"/>
    <n v="4.5999999999999996"/>
    <n v="4.7"/>
    <n v="4.7"/>
    <x v="32"/>
    <x v="0"/>
  </r>
  <r>
    <x v="5"/>
    <x v="0"/>
    <s v="Civic Sport"/>
    <x v="0"/>
    <n v="24990"/>
    <n v="4.7"/>
    <n v="8"/>
    <s v="Silver"/>
    <s v="Black"/>
    <x v="1"/>
    <s v="29-37"/>
    <x v="0"/>
    <s v="Automatic CVT"/>
    <s v="2.0L I4 16V MPFI DOHC"/>
    <s v="19XFC2F85ME002754"/>
    <s v="P5982"/>
    <n v="31590"/>
    <n v="4.5999999999999996"/>
    <n v="4.7"/>
    <n v="4.7"/>
    <n v="4.5999999999999996"/>
    <n v="4.8"/>
    <n v="4.5999999999999996"/>
    <x v="32"/>
    <x v="0"/>
  </r>
  <r>
    <x v="5"/>
    <x v="0"/>
    <s v="Ridgeline Sport"/>
    <x v="0"/>
    <n v="36000"/>
    <n v="4.9000000000000004"/>
    <n v="1696"/>
    <s v="Black"/>
    <s v="Black"/>
    <x v="0"/>
    <s v="18-24"/>
    <x v="0"/>
    <s v="9-Speed Automatic"/>
    <s v="3.5L V6 24V GDI SOHC"/>
    <s v="5FPYK3F18MB000048"/>
    <s v="G45590"/>
    <n v="17854"/>
    <n v="4.9000000000000004"/>
    <n v="4.7"/>
    <n v="4.7"/>
    <n v="4.5"/>
    <n v="4.9000000000000004"/>
    <n v="4.5999999999999996"/>
    <x v="32"/>
    <x v="0"/>
  </r>
  <r>
    <x v="3"/>
    <x v="0"/>
    <s v="Pilot TrailSport"/>
    <x v="1"/>
    <n v="46500"/>
    <n v="5"/>
    <n v="8363"/>
    <s v="Platinum White Pearl"/>
    <s v="White"/>
    <x v="0"/>
    <s v="19-25"/>
    <x v="0"/>
    <s v="9-Speed Automatic"/>
    <s v="3.5L V6 24V GDI SOHC"/>
    <s v="5FNYF6H87NB093204"/>
    <s v="H209766"/>
    <n v="7"/>
    <n v="5"/>
    <n v="5"/>
    <n v="5"/>
    <n v="5"/>
    <n v="5"/>
    <n v="5"/>
    <x v="32"/>
    <x v="0"/>
  </r>
  <r>
    <x v="5"/>
    <x v="0"/>
    <s v="CR-V EX"/>
    <x v="1"/>
    <n v="29000"/>
    <n v="4.9000000000000004"/>
    <n v="958"/>
    <s v="Gray"/>
    <s v="Gray"/>
    <x v="1"/>
    <s v="28-34"/>
    <x v="0"/>
    <s v="CVT"/>
    <s v="4 Cylinder Engine"/>
    <s v="5J6RW1H54MA011797"/>
    <s v="HP10773"/>
    <n v="30287"/>
    <n v="4.9000000000000004"/>
    <n v="4.8"/>
    <n v="4.8"/>
    <n v="4.8"/>
    <n v="4.9000000000000004"/>
    <n v="4.9000000000000004"/>
    <x v="32"/>
    <x v="0"/>
  </r>
  <r>
    <x v="1"/>
    <x v="0"/>
    <s v="Passport Sport"/>
    <x v="0"/>
    <n v="27988"/>
    <n v="5"/>
    <n v="8363"/>
    <s v="Deep Scarlet Pearl"/>
    <s v="Black"/>
    <x v="1"/>
    <s v="20-25"/>
    <x v="0"/>
    <s v="9-Speed Automatic"/>
    <s v="3.5L V6 24V GDI SOHC"/>
    <s v="5FNYF7H24KB008980"/>
    <s v="HP54410"/>
    <n v="48730"/>
    <n v="4.8"/>
    <n v="4.7"/>
    <n v="4.7"/>
    <n v="4.5999999999999996"/>
    <n v="4.7"/>
    <n v="4.8"/>
    <x v="32"/>
    <x v="0"/>
  </r>
  <r>
    <x v="5"/>
    <x v="0"/>
    <s v="Passport EX-L"/>
    <x v="0"/>
    <n v="33000"/>
    <n v="4.9000000000000004"/>
    <n v="958"/>
    <s v="‚Äì"/>
    <s v="White"/>
    <x v="1"/>
    <s v="20-25"/>
    <x v="0"/>
    <s v="9-Speed Automatic"/>
    <s v="V6 Cylinder Engine"/>
    <s v="5FNYF7H53MB009163"/>
    <s v="HP10811"/>
    <n v="17025"/>
    <n v="4.9000000000000004"/>
    <n v="4.7"/>
    <n v="4.8"/>
    <n v="4.5999999999999996"/>
    <n v="4.8"/>
    <n v="4.8"/>
    <x v="32"/>
    <x v="0"/>
  </r>
  <r>
    <x v="1"/>
    <x v="0"/>
    <s v="Insight Touring"/>
    <x v="0"/>
    <n v="23600"/>
    <n v="4.2"/>
    <n v="1836"/>
    <s v="Aegean Blue Metallic"/>
    <s v="Black"/>
    <x v="1"/>
    <s v="51-45"/>
    <x v="1"/>
    <s v="Automatic CVT"/>
    <s v="1.5L I4 16V MPFI DOHC Hybrid"/>
    <s v="19XZE4F95KE007915"/>
    <s v="PV07915"/>
    <n v="48667"/>
    <n v="4.5999999999999996"/>
    <n v="4.8"/>
    <n v="4.5"/>
    <n v="4.7"/>
    <n v="4.8"/>
    <n v="4.8"/>
    <x v="32"/>
    <x v="0"/>
  </r>
  <r>
    <x v="8"/>
    <x v="0"/>
    <s v="Civic EX"/>
    <x v="0"/>
    <n v="12777"/>
    <n v="4.7"/>
    <n v="38"/>
    <s v="White"/>
    <s v="Gray"/>
    <x v="1"/>
    <s v="30-39"/>
    <x v="0"/>
    <s v="Automatic CVT"/>
    <s v="1.8L I4 16V MPFI SOHC"/>
    <s v="19XFB2F88FE016105"/>
    <n v="9644"/>
    <n v="114011"/>
    <n v="4.5999999999999996"/>
    <n v="4.5999999999999996"/>
    <n v="4.5999999999999996"/>
    <n v="4.7"/>
    <n v="4.5999999999999996"/>
    <n v="4.8"/>
    <x v="32"/>
    <x v="0"/>
  </r>
  <r>
    <x v="5"/>
    <x v="0"/>
    <s v="Pilot Touring 7-Passenger"/>
    <x v="0"/>
    <n v="39900"/>
    <n v="4.8"/>
    <n v="717"/>
    <s v="Crystal Black Pearl"/>
    <s v="Black"/>
    <x v="1"/>
    <s v="20-27"/>
    <x v="0"/>
    <s v="9-Speed Automatic"/>
    <s v="3.5L V6 24V GDI SOHC"/>
    <s v="5FNYF5H65MB035955"/>
    <s v="HC5955"/>
    <n v="28334"/>
    <n v="4.9000000000000004"/>
    <n v="4.8"/>
    <n v="4.8"/>
    <n v="4.7"/>
    <n v="4.7"/>
    <n v="4.8"/>
    <x v="32"/>
    <x v="0"/>
  </r>
  <r>
    <x v="3"/>
    <x v="0"/>
    <s v="Civic Si Base"/>
    <x v="0"/>
    <n v="32503"/>
    <n v="4"/>
    <n v="396"/>
    <s v="Gray"/>
    <s v="White"/>
    <x v="1"/>
    <s v="27-37"/>
    <x v="0"/>
    <s v="6-Speed Manual"/>
    <s v="1.5L I4 16V GDI DOHC Turbo"/>
    <s v="2HGFE1E50NH470555"/>
    <n v="23073"/>
    <n v="10390"/>
    <n v="4.2"/>
    <n v="4"/>
    <n v="4.5"/>
    <n v="4.2"/>
    <n v="4.5"/>
    <n v="5"/>
    <x v="32"/>
    <x v="0"/>
  </r>
  <r>
    <x v="4"/>
    <x v="0"/>
    <s v="Odyssey EX-L"/>
    <x v="0"/>
    <n v="33998"/>
    <n v="4.0999999999999996"/>
    <n v="255"/>
    <s v="Gray"/>
    <s v="Black"/>
    <x v="1"/>
    <s v="19-28"/>
    <x v="0"/>
    <s v="10-Speed Automatic"/>
    <s v="3.5L V6 24V GDI SOHC"/>
    <s v="5FNRL6H75LB064169"/>
    <s v="SB62342A"/>
    <n v="41213"/>
    <n v="4.8"/>
    <n v="4.8"/>
    <n v="4.7"/>
    <n v="4.5999999999999996"/>
    <n v="4.7"/>
    <n v="4.7"/>
    <x v="32"/>
    <x v="0"/>
  </r>
  <r>
    <x v="3"/>
    <x v="0"/>
    <s v="Passport Elite"/>
    <x v="0"/>
    <n v="42658"/>
    <n v="3.4"/>
    <n v="1163"/>
    <s v="Platinum White Pearl"/>
    <s v="Black"/>
    <x v="0"/>
    <s v="19-24"/>
    <x v="0"/>
    <s v="9-Speed Automatic"/>
    <s v="3.5L V6 24V GDI SOHC"/>
    <s v="5FNYF8H04NB003951"/>
    <s v="18436XP"/>
    <n v="14776"/>
    <n v="5"/>
    <n v="5"/>
    <n v="4.9000000000000004"/>
    <n v="5"/>
    <n v="4.9000000000000004"/>
    <n v="5"/>
    <x v="32"/>
    <x v="0"/>
  </r>
  <r>
    <x v="5"/>
    <x v="0"/>
    <s v="Passport EX-L"/>
    <x v="0"/>
    <n v="33142"/>
    <n v="3.7"/>
    <n v="5"/>
    <s v="Gray"/>
    <s v="White"/>
    <x v="1"/>
    <s v="20-25"/>
    <x v="0"/>
    <s v="9-Speed Automatic"/>
    <s v="3.5L V6 24V GDI SOHC"/>
    <s v="5FNYF7H56MB002370"/>
    <n v="5491"/>
    <n v="36108"/>
    <n v="4.9000000000000004"/>
    <n v="4.7"/>
    <n v="4.8"/>
    <n v="4.5999999999999996"/>
    <n v="4.8"/>
    <n v="4.8"/>
    <x v="32"/>
    <x v="0"/>
  </r>
  <r>
    <x v="5"/>
    <x v="0"/>
    <s v="Passport EX-L"/>
    <x v="0"/>
    <n v="32988"/>
    <n v="5"/>
    <n v="8363"/>
    <s v="Crystal Black Pearl"/>
    <s v="Black"/>
    <x v="1"/>
    <s v="20-25"/>
    <x v="0"/>
    <s v="9-Speed Automatic"/>
    <s v="3.5L V6 24V GDI SOHC"/>
    <s v="5FNYF7H54MB010516"/>
    <s v="H302998A"/>
    <n v="29113"/>
    <n v="4.9000000000000004"/>
    <n v="4.7"/>
    <n v="4.8"/>
    <n v="4.5999999999999996"/>
    <n v="4.8"/>
    <n v="4.8"/>
    <x v="32"/>
    <x v="0"/>
  </r>
  <r>
    <x v="0"/>
    <x v="0"/>
    <s v="Clarity Plug-In Hybrid Touring"/>
    <x v="1"/>
    <n v="19500"/>
    <n v="4.8"/>
    <n v="551"/>
    <s v="Moonlit Forest Pearl"/>
    <s v="Beige"/>
    <x v="1"/>
    <m/>
    <x v="1"/>
    <s v="Automatic CVT"/>
    <s v="1.5L I4 16V MPFI DOHC Hybrid"/>
    <s v="JHMZC5F36JC001746"/>
    <s v="24210A"/>
    <n v="118110"/>
    <n v="4.8"/>
    <n v="4.7"/>
    <n v="4.5999999999999996"/>
    <n v="4.5999999999999996"/>
    <n v="4.4000000000000004"/>
    <n v="4.7"/>
    <x v="32"/>
    <x v="0"/>
  </r>
  <r>
    <x v="6"/>
    <x v="0"/>
    <s v="Accord EX-L"/>
    <x v="0"/>
    <n v="11995"/>
    <n v="4.4000000000000004"/>
    <n v="19"/>
    <s v="Silver"/>
    <s v="Gray"/>
    <x v="1"/>
    <s v="21-31"/>
    <x v="0"/>
    <s v="5-Speed Automatic"/>
    <s v="2.4L I4 16V MPFI DOHC"/>
    <s v="1HGCP26868A082082"/>
    <s v="BL-082082"/>
    <n v="67914"/>
    <n v="4.4000000000000004"/>
    <n v="4.3"/>
    <n v="4.3"/>
    <n v="4.3"/>
    <n v="4.5"/>
    <n v="4.3"/>
    <x v="32"/>
    <x v="0"/>
  </r>
  <r>
    <x v="1"/>
    <x v="0"/>
    <s v="Passport Sport"/>
    <x v="0"/>
    <n v="25990"/>
    <n v="4.7"/>
    <n v="8"/>
    <s v="Gray"/>
    <s v="Black"/>
    <x v="0"/>
    <s v="19-24"/>
    <x v="0"/>
    <s v="9-Speed Automatic"/>
    <s v="3.5L V6 24V GDI SOHC"/>
    <s v="5FNYF8H21KB014838"/>
    <s v="P6021"/>
    <n v="54385"/>
    <n v="4.8"/>
    <n v="4.7"/>
    <n v="4.7"/>
    <n v="4.5999999999999996"/>
    <n v="4.7"/>
    <n v="4.8"/>
    <x v="32"/>
    <x v="0"/>
  </r>
  <r>
    <x v="1"/>
    <x v="0"/>
    <s v="Passport EX-L"/>
    <x v="0"/>
    <n v="28900"/>
    <n v="5"/>
    <n v="921"/>
    <s v="Black Copper Pearl"/>
    <s v="Gray"/>
    <x v="1"/>
    <s v="20-25"/>
    <x v="0"/>
    <s v="9-Speed Automatic"/>
    <s v="3.5L V6 24V GDI SOHC"/>
    <s v="5FNYF7H57KB002407"/>
    <s v="NG293406Q"/>
    <n v="48052"/>
    <n v="4.8"/>
    <n v="4.7"/>
    <n v="4.7"/>
    <n v="4.5999999999999996"/>
    <n v="4.7"/>
    <n v="4.8"/>
    <x v="32"/>
    <x v="0"/>
  </r>
  <r>
    <x v="1"/>
    <x v="0"/>
    <s v="Insight Touring"/>
    <x v="0"/>
    <n v="22900"/>
    <n v="5"/>
    <n v="2327"/>
    <s v="Gray"/>
    <s v="White"/>
    <x v="1"/>
    <s v="51-45"/>
    <x v="1"/>
    <s v="Automatic CVT"/>
    <s v="1.5L I4 16V MPFI DOHC Hybrid"/>
    <s v="19XZE4F90KE027814"/>
    <s v="H9127A1"/>
    <n v="78848"/>
    <n v="4.5999999999999996"/>
    <n v="4.8"/>
    <n v="4.5"/>
    <n v="4.7"/>
    <n v="4.8"/>
    <n v="4.8"/>
    <x v="32"/>
    <x v="0"/>
  </r>
  <r>
    <x v="7"/>
    <x v="0"/>
    <s v="CR-V Hybrid Sport"/>
    <x v="1"/>
    <n v="40221"/>
    <n v="4.9000000000000004"/>
    <n v="3496"/>
    <s v="Platinum White Pearl"/>
    <s v="Black"/>
    <x v="0"/>
    <m/>
    <x v="1"/>
    <s v="Automatic CVT"/>
    <s v="2.0L I4 16V GDI DOHC Hybrid"/>
    <s v="2HKRS6H59PH802838"/>
    <s v="Q02838"/>
    <n v="1"/>
    <n v="5"/>
    <n v="3"/>
    <n v="4"/>
    <n v="4"/>
    <n v="5"/>
    <n v="5"/>
    <x v="32"/>
    <x v="0"/>
  </r>
  <r>
    <x v="1"/>
    <x v="0"/>
    <s v="Insight Touring"/>
    <x v="0"/>
    <n v="21995"/>
    <n v="3.9"/>
    <n v="1611"/>
    <s v="Crimson Pearl"/>
    <s v="Ivory"/>
    <x v="1"/>
    <s v="51-45"/>
    <x v="1"/>
    <s v="Automatic CVT"/>
    <s v="1.5L I4 16V MPFI DOHC Hybrid"/>
    <s v="19XZE4F90KE010432"/>
    <s v="A8F-10432"/>
    <n v="79086"/>
    <n v="4.5999999999999996"/>
    <n v="4.8"/>
    <n v="4.5"/>
    <n v="4.7"/>
    <n v="4.8"/>
    <n v="4.8"/>
    <x v="32"/>
    <x v="0"/>
  </r>
  <r>
    <x v="7"/>
    <x v="0"/>
    <s v="Passport Elite"/>
    <x v="1"/>
    <n v="48250"/>
    <n v="4.5999999999999996"/>
    <n v="1514"/>
    <s v="Radiant Red Metallic II"/>
    <s v="Black"/>
    <x v="0"/>
    <m/>
    <x v="0"/>
    <s v="9-Speed Automatic"/>
    <s v="3.5L V6 24V GDI SOHC"/>
    <s v="5FNYF8H03PB003653"/>
    <s v="CHS230263"/>
    <n v="3"/>
    <n v="2"/>
    <n v="0"/>
    <n v="2"/>
    <n v="1"/>
    <n v="0"/>
    <n v="0"/>
    <x v="32"/>
    <x v="0"/>
  </r>
  <r>
    <x v="4"/>
    <x v="0"/>
    <s v="Passport Elite"/>
    <x v="0"/>
    <n v="37626"/>
    <n v="4.4000000000000004"/>
    <n v="56"/>
    <s v="Platinum White Pearl"/>
    <s v="Black"/>
    <x v="0"/>
    <s v="19-24"/>
    <x v="0"/>
    <s v="9-Speed Automatic"/>
    <s v="3.5L V6 24V GDI SOHC"/>
    <s v="5FNYF8H0XLB013204"/>
    <s v="EV1825XP"/>
    <n v="31460"/>
    <n v="4.9000000000000004"/>
    <n v="4.8"/>
    <n v="4.8"/>
    <n v="4.5999999999999996"/>
    <n v="4.8"/>
    <n v="4.8"/>
    <x v="32"/>
    <x v="0"/>
  </r>
  <r>
    <x v="5"/>
    <x v="0"/>
    <s v="Pilot Special Edition"/>
    <x v="0"/>
    <n v="36501"/>
    <n v="4.5999999999999996"/>
    <n v="1144"/>
    <s v="Lunar Silver Metallic"/>
    <s v="Gray"/>
    <x v="0"/>
    <s v="19-26"/>
    <x v="0"/>
    <s v="9-Speed Automatic"/>
    <s v="3.5L V6 24V GDI SOHC"/>
    <s v="5FNYF6H21MB015124"/>
    <n v="9015124"/>
    <n v="31185"/>
    <n v="4.9000000000000004"/>
    <n v="4.8"/>
    <n v="4.8"/>
    <n v="4.7"/>
    <n v="4.7"/>
    <n v="4.8"/>
    <x v="33"/>
    <x v="0"/>
  </r>
  <r>
    <x v="2"/>
    <x v="0"/>
    <s v="Pilot Elite"/>
    <x v="0"/>
    <n v="27500"/>
    <n v="4.5999999999999996"/>
    <n v="1144"/>
    <s v="Crystal Black Pearl"/>
    <s v="Black"/>
    <x v="0"/>
    <s v="19-26"/>
    <x v="0"/>
    <s v="9-Speed Automatic"/>
    <s v="3.5L V6 24V GDI SOHC"/>
    <s v="5FNYF6H07GB090428"/>
    <n v="9090428"/>
    <n v="71594"/>
    <n v="4.7"/>
    <n v="4.5999999999999996"/>
    <n v="4.5"/>
    <n v="4.4000000000000004"/>
    <n v="4.5999999999999996"/>
    <n v="4.5999999999999996"/>
    <x v="33"/>
    <x v="0"/>
  </r>
  <r>
    <x v="11"/>
    <x v="0"/>
    <s v="Pilot Touring"/>
    <x v="0"/>
    <n v="26879"/>
    <n v="4.5999999999999996"/>
    <n v="1314"/>
    <s v="Steel Sapphire Metallic"/>
    <s v="Gray"/>
    <x v="0"/>
    <s v="19-26"/>
    <x v="0"/>
    <s v="9-Speed Automatic"/>
    <s v="3.5L V6 24V GDI SOHC"/>
    <s v="5FNYF6H93HB091883"/>
    <n v="3091883"/>
    <n v="90858"/>
    <n v="4.8"/>
    <n v="4.7"/>
    <n v="4.7"/>
    <n v="4.5999999999999996"/>
    <n v="4.7"/>
    <n v="4.7"/>
    <x v="33"/>
    <x v="0"/>
  </r>
  <r>
    <x v="1"/>
    <x v="0"/>
    <s v="Ridgeline RTL-E"/>
    <x v="0"/>
    <n v="30000"/>
    <n v="4.7"/>
    <n v="1331"/>
    <s v="Modern Steel Metallic"/>
    <s v="Black"/>
    <x v="0"/>
    <s v="18-25"/>
    <x v="0"/>
    <s v="6-Speed Automatic"/>
    <s v="3.5L V6 24V GDI SOHC"/>
    <s v="5FPYK3F79KB014333"/>
    <n v="4014333"/>
    <n v="60464"/>
    <n v="4.9000000000000004"/>
    <n v="4.8"/>
    <n v="4.8"/>
    <n v="4.5999999999999996"/>
    <n v="4.7"/>
    <n v="4.9000000000000004"/>
    <x v="33"/>
    <x v="0"/>
  </r>
  <r>
    <x v="3"/>
    <x v="0"/>
    <s v="Pilot Special Edition"/>
    <x v="0"/>
    <n v="39000"/>
    <n v="4.5999999999999996"/>
    <n v="1144"/>
    <s v="Crystal Black Pearl"/>
    <s v="Black"/>
    <x v="0"/>
    <s v="19-26"/>
    <x v="0"/>
    <s v="9-Speed Automatic"/>
    <s v="3.5L V6 24V GDI SOHC"/>
    <s v="5FNYF6H2XNB038841"/>
    <n v="9038841"/>
    <n v="18999"/>
    <n v="5"/>
    <n v="5"/>
    <n v="5"/>
    <n v="5"/>
    <n v="5"/>
    <n v="5"/>
    <x v="33"/>
    <x v="0"/>
  </r>
  <r>
    <x v="3"/>
    <x v="0"/>
    <s v="Odyssey Elite"/>
    <x v="0"/>
    <n v="43893"/>
    <n v="5"/>
    <n v="4154"/>
    <s v="White"/>
    <s v="Black"/>
    <x v="1"/>
    <s v="19-28"/>
    <x v="0"/>
    <s v="10-Speed Automatic"/>
    <s v="3.5L V6 24V GDI SOHC"/>
    <s v="5FNRL6H92NB049231"/>
    <s v="PF102739B"/>
    <n v="21044"/>
    <n v="4.3"/>
    <n v="4.4000000000000004"/>
    <n v="4.3"/>
    <n v="4.0999999999999996"/>
    <n v="4.3"/>
    <n v="4.3"/>
    <x v="33"/>
    <x v="0"/>
  </r>
  <r>
    <x v="11"/>
    <x v="0"/>
    <s v="Pilot Elite"/>
    <x v="0"/>
    <n v="29500"/>
    <n v="5"/>
    <n v="62"/>
    <s v="Modern Steel Metallic"/>
    <s v="Black"/>
    <x v="0"/>
    <s v="19-26"/>
    <x v="0"/>
    <s v="9-Speed Automatic"/>
    <s v="3.5L V6 24V GDI SOHC"/>
    <s v="5FNYF6H09HB073325"/>
    <s v="11478A"/>
    <n v="72829"/>
    <n v="4.8"/>
    <n v="4.7"/>
    <n v="4.7"/>
    <n v="4.5999999999999996"/>
    <n v="4.7"/>
    <n v="4.7"/>
    <x v="33"/>
    <x v="0"/>
  </r>
  <r>
    <x v="3"/>
    <x v="0"/>
    <s v="Accord Sport 1.5T"/>
    <x v="1"/>
    <n v="30075"/>
    <n v="4.5999999999999996"/>
    <n v="1144"/>
    <s v="Black"/>
    <s v="Black"/>
    <x v="1"/>
    <s v="29-35"/>
    <x v="0"/>
    <s v="Automatic CVT"/>
    <s v="1.5L I4 16V GDI DOHC Turbo"/>
    <s v="1HGCV1F30NA091764"/>
    <n v="8091764"/>
    <n v="0"/>
    <n v="5"/>
    <n v="5"/>
    <n v="5"/>
    <n v="5"/>
    <n v="5"/>
    <n v="5"/>
    <x v="33"/>
    <x v="0"/>
  </r>
  <r>
    <x v="11"/>
    <x v="0"/>
    <s v="Civic LX"/>
    <x v="0"/>
    <n v="17751"/>
    <n v="4.3"/>
    <n v="211"/>
    <s v="Modern Steel Metallic"/>
    <s v="Black"/>
    <x v="1"/>
    <s v="31-40"/>
    <x v="0"/>
    <s v="Automatic CVT"/>
    <s v="2.0L I4 16V MPFI DOHC"/>
    <s v="2HGFC2F52HH574561"/>
    <s v="HH574561F"/>
    <n v="46045"/>
    <n v="4.7"/>
    <n v="4.7"/>
    <n v="4.8"/>
    <n v="4.8"/>
    <n v="4.8"/>
    <n v="4.8"/>
    <x v="33"/>
    <x v="0"/>
  </r>
  <r>
    <x v="11"/>
    <x v="0"/>
    <s v="Odyssey EX-L"/>
    <x v="0"/>
    <n v="23595"/>
    <n v="5"/>
    <n v="4154"/>
    <s v="Blue"/>
    <s v="White"/>
    <x v="1"/>
    <s v="19-27"/>
    <x v="0"/>
    <s v="6-Speed Automatic"/>
    <s v="3.5L V6 24V MPFI SOHC"/>
    <s v="5FNRL5H6XHB021357"/>
    <s v="NF366385A"/>
    <n v="82146"/>
    <n v="4.8"/>
    <n v="4.5999999999999996"/>
    <n v="4.8"/>
    <n v="4.5999999999999996"/>
    <n v="4.7"/>
    <n v="4.8"/>
    <x v="33"/>
    <x v="0"/>
  </r>
  <r>
    <x v="10"/>
    <x v="0"/>
    <s v="Pilot EX"/>
    <x v="0"/>
    <n v="8000"/>
    <n v="4.7"/>
    <n v="161"/>
    <s v="Alabaster Silver Metallic"/>
    <s v="Gray"/>
    <x v="2"/>
    <s v="16-22"/>
    <x v="0"/>
    <s v="5-Speed Automatic"/>
    <s v="3.5L V6 24V MPFI SOHC"/>
    <s v="5FNYF4H47BB101086"/>
    <s v="T3N0461X"/>
    <n v="188345"/>
    <n v="4.7"/>
    <n v="4.4000000000000004"/>
    <n v="4.4000000000000004"/>
    <n v="4.4000000000000004"/>
    <n v="4.5"/>
    <n v="4.5999999999999996"/>
    <x v="33"/>
    <x v="0"/>
  </r>
  <r>
    <x v="7"/>
    <x v="0"/>
    <s v="Ridgeline RTL-E"/>
    <x v="1"/>
    <n v="43669"/>
    <n v="4.5999999999999996"/>
    <n v="1144"/>
    <s v="Platinum White Pearl"/>
    <s v="Black"/>
    <x v="0"/>
    <m/>
    <x v="0"/>
    <s v="9-Speed Automatic"/>
    <s v="3.5L V6 24V GDI SOHC"/>
    <s v="5FPYK3F78PB017893"/>
    <n v="8017893"/>
    <n v="0"/>
    <n v="5"/>
    <n v="4.8"/>
    <n v="4.8"/>
    <n v="4.2"/>
    <n v="5"/>
    <n v="5"/>
    <x v="33"/>
    <x v="0"/>
  </r>
  <r>
    <x v="0"/>
    <x v="0"/>
    <s v="CR-V Touring"/>
    <x v="1"/>
    <n v="27500"/>
    <n v="4.5999999999999996"/>
    <n v="1144"/>
    <s v="Modern Steel Metallic"/>
    <s v="Gray"/>
    <x v="1"/>
    <s v="28-34"/>
    <x v="0"/>
    <s v="Automatic CVT"/>
    <s v="1.5L I4 16V GDI DOHC Turbo"/>
    <s v="7FARW1H98JE054054"/>
    <n v="9054054"/>
    <n v="27682"/>
    <n v="4.8"/>
    <n v="4.7"/>
    <n v="4.7"/>
    <n v="4.5999999999999996"/>
    <n v="4.7"/>
    <n v="4.7"/>
    <x v="33"/>
    <x v="0"/>
  </r>
  <r>
    <x v="4"/>
    <x v="0"/>
    <s v="Ridgeline Black Edition"/>
    <x v="0"/>
    <n v="33800"/>
    <n v="4.5999999999999996"/>
    <n v="1314"/>
    <s v="Crystal Black Pearl"/>
    <s v="Black"/>
    <x v="0"/>
    <s v="19-24"/>
    <x v="0"/>
    <s v="9-Speed Automatic"/>
    <s v="3.5L V6 24V GDI SOHC"/>
    <s v="5FPYK3F82LB500539"/>
    <n v="3500539"/>
    <n v="78011"/>
    <n v="4.8"/>
    <n v="4.7"/>
    <n v="4.5999999999999996"/>
    <n v="4.5"/>
    <n v="4.7"/>
    <n v="4.7"/>
    <x v="33"/>
    <x v="0"/>
  </r>
  <r>
    <x v="3"/>
    <x v="0"/>
    <s v="Accord Sport 1.5T"/>
    <x v="1"/>
    <n v="30470"/>
    <n v="4.5999999999999996"/>
    <n v="1144"/>
    <s v="Sonic Gray Pearl"/>
    <s v="Black"/>
    <x v="1"/>
    <s v="29-35"/>
    <x v="0"/>
    <s v="Automatic CVT"/>
    <s v="1.5L I4 16V GDI DOHC Turbo"/>
    <s v="1HGCV1F34NA092979"/>
    <n v="8092979"/>
    <n v="0"/>
    <n v="5"/>
    <n v="5"/>
    <n v="5"/>
    <n v="5"/>
    <n v="5"/>
    <n v="5"/>
    <x v="33"/>
    <x v="0"/>
  </r>
  <r>
    <x v="19"/>
    <x v="0"/>
    <s v="Civic LX"/>
    <x v="0"/>
    <n v="4000"/>
    <n v="4.4000000000000004"/>
    <n v="111"/>
    <s v="Nighthawk Black Pearl"/>
    <s v="Black"/>
    <x v="1"/>
    <s v="29-38"/>
    <x v="0"/>
    <s v="4-Speed Automatic"/>
    <s v="1.7L I4 16V MPFI SOHC"/>
    <s v="1HGEM22535L068380"/>
    <n v="324093"/>
    <n v="193952"/>
    <n v="4.0999999999999996"/>
    <n v="4.2"/>
    <n v="4.2"/>
    <n v="4.5999999999999996"/>
    <n v="4.2"/>
    <n v="4.8"/>
    <x v="33"/>
    <x v="0"/>
  </r>
  <r>
    <x v="11"/>
    <x v="0"/>
    <s v="Fit EX"/>
    <x v="0"/>
    <n v="14985"/>
    <n v="4.5999999999999996"/>
    <n v="1314"/>
    <s v="Crystal Black Pearl"/>
    <s v="Black"/>
    <x v="1"/>
    <s v="32-37"/>
    <x v="0"/>
    <s v="Automatic CVT"/>
    <s v="1.5L I4 16V GDI DOHC"/>
    <s v="3HGGK5H71HM708064"/>
    <n v="3708064"/>
    <n v="61386"/>
    <n v="4.5"/>
    <n v="4.5"/>
    <n v="4.5"/>
    <n v="4.5999999999999996"/>
    <n v="4.5999999999999996"/>
    <n v="4.8"/>
    <x v="33"/>
    <x v="0"/>
  </r>
  <r>
    <x v="0"/>
    <x v="0"/>
    <s v="Civic Sport"/>
    <x v="1"/>
    <n v="19500"/>
    <n v="4.5999999999999996"/>
    <n v="1144"/>
    <s v="Crystal Black Pearl"/>
    <s v="Black"/>
    <x v="1"/>
    <s v="30-36"/>
    <x v="0"/>
    <s v="Automatic CVT"/>
    <s v="1.5L I4 16V GDI DOHC Turbo"/>
    <s v="SHHFK7H45JU237394"/>
    <n v="9237394"/>
    <n v="54541"/>
    <n v="4.7"/>
    <n v="4.7"/>
    <n v="4.8"/>
    <n v="4.8"/>
    <n v="4.9000000000000004"/>
    <n v="4.8"/>
    <x v="33"/>
    <x v="0"/>
  </r>
  <r>
    <x v="3"/>
    <x v="0"/>
    <s v="Accord Sport 1.5T"/>
    <x v="1"/>
    <n v="30470"/>
    <n v="4.5999999999999996"/>
    <n v="1144"/>
    <s v="Sonic Gray Pearl"/>
    <s v="Black"/>
    <x v="1"/>
    <s v="29-35"/>
    <x v="0"/>
    <s v="Automatic CVT"/>
    <s v="1.5L I4 16V GDI DOHC Turbo"/>
    <s v="1HGCV1F32NA107530"/>
    <n v="8107530"/>
    <n v="14"/>
    <n v="5"/>
    <n v="5"/>
    <n v="5"/>
    <n v="5"/>
    <n v="5"/>
    <n v="5"/>
    <x v="33"/>
    <x v="0"/>
  </r>
  <r>
    <x v="7"/>
    <x v="0"/>
    <s v="CR-V EX-L"/>
    <x v="1"/>
    <n v="36505"/>
    <n v="4.7"/>
    <n v="2"/>
    <s v="Silver Metallic"/>
    <s v="Black"/>
    <x v="0"/>
    <m/>
    <x v="0"/>
    <s v="Automatic CVT"/>
    <s v="1.5L I4 16V GDI DOHC Turbo"/>
    <s v="2HKRS4H7XPH400719"/>
    <s v="H23032"/>
    <n v="0"/>
    <n v="5"/>
    <n v="5"/>
    <n v="5"/>
    <n v="4"/>
    <n v="4"/>
    <n v="5"/>
    <x v="34"/>
    <x v="0"/>
  </r>
  <r>
    <x v="7"/>
    <x v="0"/>
    <s v="Odyssey Elite"/>
    <x v="1"/>
    <n v="50965"/>
    <n v="4.4000000000000004"/>
    <n v="2"/>
    <s v="Obsidian Black"/>
    <s v="Gray"/>
    <x v="1"/>
    <m/>
    <x v="0"/>
    <s v="10-Speed Automatic"/>
    <s v="3.5L V6 24V GDI SOHC"/>
    <s v="5FNRL6H9XPB036553"/>
    <s v="H23099"/>
    <n v="0"/>
    <n v="5"/>
    <n v="5"/>
    <n v="4"/>
    <n v="4"/>
    <n v="4"/>
    <n v="5"/>
    <x v="34"/>
    <x v="0"/>
  </r>
  <r>
    <x v="7"/>
    <x v="0"/>
    <s v="Ridgeline RTL"/>
    <x v="1"/>
    <n v="43470"/>
    <n v="4.8"/>
    <n v="2"/>
    <s v="Pewter"/>
    <s v="Black"/>
    <x v="0"/>
    <m/>
    <x v="0"/>
    <s v="9-Speed Automatic"/>
    <s v="3.5L V6 24V GDI SOHC"/>
    <s v="5FPYK3F5XPB009731"/>
    <s v="H23033"/>
    <n v="0"/>
    <n v="5"/>
    <n v="4.8"/>
    <n v="4.8"/>
    <n v="4.2"/>
    <n v="5"/>
    <n v="5"/>
    <x v="34"/>
    <x v="0"/>
  </r>
  <r>
    <x v="3"/>
    <x v="0"/>
    <s v="Accord Hybrid Sport"/>
    <x v="1"/>
    <n v="32158"/>
    <n v="3"/>
    <n v="2142"/>
    <s v="Sonic Gray Pearl"/>
    <s v="Black"/>
    <x v="1"/>
    <s v="44-41"/>
    <x v="1"/>
    <s v="Automatic CVT"/>
    <s v="2.0L I4 16V MPFI DOHC Hybrid"/>
    <s v="1HGCV3F2XNA032871"/>
    <s v="41765-14"/>
    <n v="0"/>
    <n v="4.9000000000000004"/>
    <n v="5"/>
    <n v="5"/>
    <n v="4.9000000000000004"/>
    <n v="4.9000000000000004"/>
    <n v="5"/>
    <x v="34"/>
    <x v="0"/>
  </r>
  <r>
    <x v="7"/>
    <x v="0"/>
    <s v="Odyssey Elite"/>
    <x v="1"/>
    <n v="50915"/>
    <n v="4.4000000000000004"/>
    <n v="2"/>
    <s v="Obsidian Black"/>
    <s v="Gray"/>
    <x v="1"/>
    <m/>
    <x v="0"/>
    <s v="10-Speed Automatic"/>
    <s v="3.5L V6 24V GDI SOHC"/>
    <s v="5FNRL6H9XPB030171"/>
    <s v="H23065"/>
    <n v="0"/>
    <n v="5"/>
    <n v="5"/>
    <n v="4"/>
    <n v="4"/>
    <n v="4"/>
    <n v="5"/>
    <x v="34"/>
    <x v="0"/>
  </r>
  <r>
    <x v="7"/>
    <x v="0"/>
    <s v="Odyssey Touring"/>
    <x v="1"/>
    <n v="46290"/>
    <n v="4.4000000000000004"/>
    <n v="2"/>
    <s v="Pewter"/>
    <s v="Mocha"/>
    <x v="1"/>
    <m/>
    <x v="0"/>
    <s v="10-Speed Automatic"/>
    <s v="3.5L V6 24V GDI SOHC"/>
    <s v="5FNRL6H81PB029319"/>
    <s v="H23063"/>
    <n v="0"/>
    <n v="5"/>
    <n v="5"/>
    <n v="4"/>
    <n v="4"/>
    <n v="4"/>
    <n v="5"/>
    <x v="34"/>
    <x v="0"/>
  </r>
  <r>
    <x v="3"/>
    <x v="0"/>
    <s v="Pilot Special Edition"/>
    <x v="1"/>
    <n v="44600"/>
    <n v="5"/>
    <n v="14"/>
    <s v="Sonic Gray Pearl"/>
    <s v="Black"/>
    <x v="0"/>
    <s v="19-26"/>
    <x v="0"/>
    <s v="9-Speed Automatic"/>
    <s v="3.5L V6 24V GDI SOHC"/>
    <s v="5FNYF6H27NB086197"/>
    <n v="17243"/>
    <n v="2"/>
    <n v="5"/>
    <n v="5"/>
    <n v="5"/>
    <n v="5"/>
    <n v="5"/>
    <n v="5"/>
    <x v="34"/>
    <x v="0"/>
  </r>
  <r>
    <x v="3"/>
    <x v="0"/>
    <s v="Pilot Sport"/>
    <x v="1"/>
    <n v="41770"/>
    <n v="5"/>
    <n v="14"/>
    <s v="Platinum White Pearl"/>
    <s v="Black"/>
    <x v="4"/>
    <s v="19-26"/>
    <x v="0"/>
    <s v="9-Speed Automatic"/>
    <s v="3.5L V6 24V GDI SOHC"/>
    <s v="5FNYF6H33NB105577"/>
    <n v="17405"/>
    <n v="2"/>
    <n v="5"/>
    <n v="5"/>
    <n v="5"/>
    <n v="5"/>
    <n v="5"/>
    <n v="5"/>
    <x v="34"/>
    <x v="0"/>
  </r>
  <r>
    <x v="7"/>
    <x v="0"/>
    <s v="CR-V Hybrid Sport Touring"/>
    <x v="1"/>
    <n v="40240"/>
    <n v="4.4000000000000004"/>
    <n v="14"/>
    <s v="Platinum White Pearl"/>
    <s v="Black"/>
    <x v="0"/>
    <m/>
    <x v="1"/>
    <s v="OTHER"/>
    <s v="2.0L I4 16V GDI DOHC Hybrid"/>
    <s v="2HKRS6H93PH800554"/>
    <n v="17357"/>
    <n v="3"/>
    <n v="5"/>
    <n v="3"/>
    <n v="4"/>
    <n v="4"/>
    <n v="5"/>
    <n v="5"/>
    <x v="34"/>
    <x v="0"/>
  </r>
  <r>
    <x v="7"/>
    <x v="0"/>
    <s v="CR-V Hybrid Sport Touring"/>
    <x v="1"/>
    <n v="39845"/>
    <n v="4.9000000000000004"/>
    <n v="671"/>
    <s v="Crystal Black Pearl"/>
    <s v="Black"/>
    <x v="0"/>
    <m/>
    <x v="1"/>
    <s v="Automatic CVT"/>
    <s v="2.0L I4 16V GDI DOHC Hybrid"/>
    <s v="2HKRS6H96PH800466"/>
    <n v="64820"/>
    <n v="0"/>
    <n v="5"/>
    <n v="3"/>
    <n v="4"/>
    <n v="4"/>
    <n v="5"/>
    <n v="5"/>
    <x v="34"/>
    <x v="0"/>
  </r>
  <r>
    <x v="7"/>
    <x v="0"/>
    <s v="CR-V Hybrid Sport"/>
    <x v="1"/>
    <n v="34090"/>
    <n v="4.4000000000000004"/>
    <n v="1"/>
    <s v="Platinum"/>
    <s v="Black"/>
    <x v="1"/>
    <m/>
    <x v="1"/>
    <s v="Automatic CVT"/>
    <s v="2.0L I4 16V GDI DOHC Hybrid"/>
    <s v="2HKRS5H55PH703699"/>
    <n v="7303699"/>
    <n v="10"/>
    <n v="5"/>
    <n v="3"/>
    <n v="4"/>
    <n v="4"/>
    <n v="5"/>
    <n v="5"/>
    <x v="34"/>
    <x v="0"/>
  </r>
  <r>
    <x v="3"/>
    <x v="0"/>
    <s v="Accord Hybrid Sport"/>
    <x v="1"/>
    <n v="32158"/>
    <n v="3"/>
    <n v="2142"/>
    <s v="Sonic Gray Pearl"/>
    <s v="Black"/>
    <x v="1"/>
    <s v="44-41"/>
    <x v="1"/>
    <s v="Automatic CVT"/>
    <s v="2.0L I4 16V MPFI DOHC Hybrid"/>
    <s v="1HGCV3F21NA028031"/>
    <s v="41743-13"/>
    <n v="6"/>
    <n v="4.9000000000000004"/>
    <n v="5"/>
    <n v="5"/>
    <n v="4.9000000000000004"/>
    <n v="4.9000000000000004"/>
    <n v="5"/>
    <x v="34"/>
    <x v="0"/>
  </r>
  <r>
    <x v="7"/>
    <x v="0"/>
    <s v="CR-V EX-L"/>
    <x v="1"/>
    <n v="37055"/>
    <n v="4.9000000000000004"/>
    <n v="511"/>
    <s v="Meteorite"/>
    <s v="Black"/>
    <x v="0"/>
    <m/>
    <x v="0"/>
    <s v="Automatic CVT"/>
    <s v="1.5L I4 16V GDI DOHC Turbo"/>
    <s v="7FARS4H72PE013035"/>
    <s v="J2730"/>
    <n v="0"/>
    <n v="5"/>
    <n v="5"/>
    <n v="5"/>
    <n v="4"/>
    <n v="4"/>
    <n v="5"/>
    <x v="34"/>
    <x v="0"/>
  </r>
  <r>
    <x v="7"/>
    <x v="0"/>
    <s v="CR-V Hybrid Sport Touring"/>
    <x v="1"/>
    <n v="40240"/>
    <n v="4.4000000000000004"/>
    <n v="2"/>
    <s v="Platinum"/>
    <s v="Black"/>
    <x v="0"/>
    <m/>
    <x v="1"/>
    <s v="Automatic CVT"/>
    <s v="2.0L I4 16V GDI DOHC Hybrid"/>
    <s v="2HKRS6H92PH800254"/>
    <s v="H23048"/>
    <n v="0"/>
    <n v="5"/>
    <n v="3"/>
    <n v="4"/>
    <n v="4"/>
    <n v="5"/>
    <n v="5"/>
    <x v="34"/>
    <x v="0"/>
  </r>
  <r>
    <x v="3"/>
    <x v="0"/>
    <s v="Accord Sport 1.5T"/>
    <x v="1"/>
    <n v="30470"/>
    <n v="5"/>
    <n v="14"/>
    <s v="Platinum White Pearl"/>
    <s v="Black"/>
    <x v="1"/>
    <s v="29-35"/>
    <x v="0"/>
    <s v="Automatic CVT"/>
    <s v="1.5L I4 16V GDI DOHC Turbo"/>
    <s v="1HGCV1F32NA120777"/>
    <n v="17416"/>
    <n v="3"/>
    <n v="5"/>
    <n v="5"/>
    <n v="5"/>
    <n v="5"/>
    <n v="5"/>
    <n v="5"/>
    <x v="34"/>
    <x v="0"/>
  </r>
  <r>
    <x v="3"/>
    <x v="0"/>
    <s v="Accord Sport 1.5T"/>
    <x v="1"/>
    <n v="30470"/>
    <n v="5"/>
    <n v="14"/>
    <s v="Platinum White Pearl"/>
    <s v="Black"/>
    <x v="1"/>
    <s v="29-35"/>
    <x v="0"/>
    <s v="Automatic CVT"/>
    <s v="1.5L I4 16V GDI DOHC Turbo"/>
    <s v="1HGCV1F32NA123176"/>
    <n v="17434"/>
    <n v="2"/>
    <n v="5"/>
    <n v="5"/>
    <n v="5"/>
    <n v="5"/>
    <n v="5"/>
    <n v="5"/>
    <x v="34"/>
    <x v="0"/>
  </r>
  <r>
    <x v="3"/>
    <x v="0"/>
    <s v="Pilot Touring 7-Passenger"/>
    <x v="1"/>
    <n v="48465"/>
    <n v="4.7"/>
    <n v="5361"/>
    <s v="Crystal Black Pearl"/>
    <s v="Black"/>
    <x v="0"/>
    <s v="19-26"/>
    <x v="0"/>
    <s v="9-Speed Automatic"/>
    <s v="3.5L V6 24V GDI SOHC"/>
    <s v="5FNYF6H60NB100721"/>
    <s v="22-0990"/>
    <n v="9"/>
    <n v="5"/>
    <n v="5"/>
    <n v="5"/>
    <n v="5"/>
    <n v="5"/>
    <n v="5"/>
    <x v="34"/>
    <x v="0"/>
  </r>
  <r>
    <x v="7"/>
    <x v="0"/>
    <s v="CR-V Hybrid Sport Touring"/>
    <x v="1"/>
    <n v="40240"/>
    <n v="4.7"/>
    <n v="5361"/>
    <s v="Platinum White Pearl"/>
    <s v="Black"/>
    <x v="0"/>
    <m/>
    <x v="1"/>
    <s v="Automatic CVT"/>
    <s v="2.0L I4 16V GDI DOHC Hybrid"/>
    <s v="2HKRS6H91PH801296"/>
    <s v="23-0092"/>
    <n v="10"/>
    <n v="5"/>
    <n v="3"/>
    <n v="4"/>
    <n v="4"/>
    <n v="5"/>
    <n v="5"/>
    <x v="34"/>
    <x v="0"/>
  </r>
  <r>
    <x v="7"/>
    <x v="0"/>
    <s v="CR-V EX-L"/>
    <x v="1"/>
    <n v="37450"/>
    <n v="4.5999999999999996"/>
    <n v="784"/>
    <s v="Platinum White"/>
    <s v="Gray"/>
    <x v="0"/>
    <m/>
    <x v="0"/>
    <s v="NOT SPECIFIED"/>
    <s v="1.5L I4 16V GDI DOHC Turbo"/>
    <s v="7FARS4H71PE012619"/>
    <n v="10923"/>
    <n v="0"/>
    <n v="5"/>
    <n v="5"/>
    <n v="5"/>
    <n v="4"/>
    <n v="4"/>
    <n v="5"/>
    <x v="34"/>
    <x v="0"/>
  </r>
  <r>
    <x v="7"/>
    <x v="0"/>
    <s v="HR-V Sport"/>
    <x v="1"/>
    <n v="29150"/>
    <n v="4.5999999999999996"/>
    <n v="2"/>
    <s v="Platinum"/>
    <s v="Black"/>
    <x v="0"/>
    <m/>
    <x v="0"/>
    <s v="Automatic CVT"/>
    <s v="2.0L I4 16V GDI DOHC"/>
    <s v="3CZRZ2H53PM728941"/>
    <s v="H23093"/>
    <n v="0"/>
    <n v="4"/>
    <n v="5"/>
    <n v="4"/>
    <n v="5"/>
    <n v="5"/>
    <n v="5"/>
    <x v="34"/>
    <x v="0"/>
  </r>
  <r>
    <x v="7"/>
    <x v="0"/>
    <s v="CR-V EX"/>
    <x v="1"/>
    <n v="34860"/>
    <n v="4.7"/>
    <n v="2"/>
    <s v="Gray"/>
    <s v="Black"/>
    <x v="0"/>
    <m/>
    <x v="0"/>
    <s v="Automatic CVT"/>
    <s v="1.5L I4 16V GDI DOHC Turbo"/>
    <s v="5J6RS4H49PL003708"/>
    <s v="H23110"/>
    <n v="0"/>
    <n v="5"/>
    <n v="5"/>
    <n v="5"/>
    <n v="4"/>
    <n v="4"/>
    <n v="5"/>
    <x v="34"/>
    <x v="0"/>
  </r>
  <r>
    <x v="7"/>
    <x v="0"/>
    <s v="CR-V EX-L"/>
    <x v="1"/>
    <n v="36900"/>
    <n v="4.2"/>
    <n v="41"/>
    <s v="Still Night"/>
    <s v="Black"/>
    <x v="0"/>
    <m/>
    <x v="0"/>
    <s v="Automatic CVT"/>
    <s v="1.5L I4 16V GDI DOHC Turbo"/>
    <s v="2HKRS4H70PH402172"/>
    <s v="Y230049"/>
    <n v="168"/>
    <n v="5"/>
    <n v="5"/>
    <n v="5"/>
    <n v="4"/>
    <n v="4"/>
    <n v="5"/>
    <x v="34"/>
    <x v="0"/>
  </r>
  <r>
    <x v="3"/>
    <x v="0"/>
    <s v="Pilot Touring 7-Passenger"/>
    <x v="1"/>
    <n v="48860"/>
    <n v="4.2"/>
    <n v="41"/>
    <s v="Platinum White"/>
    <s v="Black"/>
    <x v="0"/>
    <s v="19-26"/>
    <x v="0"/>
    <s v="9-Speed Automatic"/>
    <s v="3.5L V6 24V GDI SOHC"/>
    <s v="5FNYF6H66NB091197"/>
    <s v="Y220674"/>
    <n v="13"/>
    <n v="5"/>
    <n v="5"/>
    <n v="5"/>
    <n v="5"/>
    <n v="5"/>
    <n v="5"/>
    <x v="34"/>
    <x v="0"/>
  </r>
  <r>
    <x v="3"/>
    <x v="0"/>
    <s v="Pilot TrailSport"/>
    <x v="1"/>
    <n v="46500"/>
    <n v="3"/>
    <n v="765"/>
    <s v="Sonic Gray Pearl"/>
    <s v="Black"/>
    <x v="0"/>
    <s v="19-25"/>
    <x v="0"/>
    <s v="9-Speed Automatic"/>
    <s v="3.5L V6 24V GDI SOHC"/>
    <s v="5FNYF6H80NB102230"/>
    <n v="6311924"/>
    <n v="0"/>
    <n v="5"/>
    <n v="5"/>
    <n v="5"/>
    <n v="5"/>
    <n v="5"/>
    <n v="5"/>
    <x v="34"/>
    <x v="0"/>
  </r>
  <r>
    <x v="3"/>
    <x v="0"/>
    <s v="Pilot Black Edition"/>
    <x v="1"/>
    <n v="53560"/>
    <n v="2.8"/>
    <n v="1146"/>
    <s v="White Pearl"/>
    <s v="Black"/>
    <x v="0"/>
    <s v="19-26"/>
    <x v="0"/>
    <s v="9-Speed Automatic"/>
    <s v="3.5L V6 24V GDI SOHC"/>
    <s v="5FNYF6H74NB078098"/>
    <s v="4NB078098"/>
    <n v="6"/>
    <n v="5"/>
    <n v="5"/>
    <n v="5"/>
    <n v="5"/>
    <n v="5"/>
    <n v="5"/>
    <x v="34"/>
    <x v="0"/>
  </r>
  <r>
    <x v="3"/>
    <x v="0"/>
    <s v="Pilot TrailSport"/>
    <x v="1"/>
    <n v="46500"/>
    <n v="4.5999999999999996"/>
    <n v="784"/>
    <s v="Sonic Gray Pearl"/>
    <s v="Black"/>
    <x v="4"/>
    <s v="19-25"/>
    <x v="0"/>
    <s v="9-Speed Automatic"/>
    <s v="3.5L V6 24V GDI SOHC"/>
    <s v="5FNYF6H81NB102267"/>
    <n v="862822"/>
    <n v="0"/>
    <n v="5"/>
    <n v="5"/>
    <n v="5"/>
    <n v="5"/>
    <n v="5"/>
    <n v="5"/>
    <x v="34"/>
    <x v="0"/>
  </r>
  <r>
    <x v="3"/>
    <x v="0"/>
    <s v="Pilot Black Edition"/>
    <x v="1"/>
    <n v="50500"/>
    <n v="2.9"/>
    <n v="83"/>
    <s v="Platinum White Pearl"/>
    <s v="Black"/>
    <x v="0"/>
    <s v="19-26"/>
    <x v="0"/>
    <s v="9-Speed Automatic"/>
    <s v="3.5L V6 24V GDI SOHC"/>
    <s v="5FNYF6H76NB062260"/>
    <s v="H8571"/>
    <n v="0"/>
    <n v="5"/>
    <n v="5"/>
    <n v="5"/>
    <n v="5"/>
    <n v="5"/>
    <n v="5"/>
    <x v="34"/>
    <x v="0"/>
  </r>
  <r>
    <x v="3"/>
    <x v="0"/>
    <s v="Pilot Elite"/>
    <x v="1"/>
    <n v="51000"/>
    <n v="2.9"/>
    <n v="83"/>
    <s v="Gray"/>
    <s v="Black"/>
    <x v="0"/>
    <s v="19-26"/>
    <x v="0"/>
    <s v="9-Speed Automatic"/>
    <s v="3.5L V6 24V GDI SOHC"/>
    <s v="5FNYF6H02NB092388"/>
    <s v="H8782"/>
    <n v="0"/>
    <n v="5"/>
    <n v="5"/>
    <n v="5"/>
    <n v="5"/>
    <n v="5"/>
    <n v="5"/>
    <x v="34"/>
    <x v="0"/>
  </r>
  <r>
    <x v="7"/>
    <x v="0"/>
    <s v="CR-V Hybrid Sport"/>
    <x v="1"/>
    <n v="34296"/>
    <n v="4.7"/>
    <n v="1992"/>
    <s v="Platinum White Pearl"/>
    <s v="Black"/>
    <x v="1"/>
    <m/>
    <x v="1"/>
    <s v="Automatic CVT"/>
    <s v="2.0L I4 16V GDI DOHC Hybrid"/>
    <s v="2HKRS5H59PH702958"/>
    <n v="62499"/>
    <n v="2"/>
    <n v="5"/>
    <n v="3"/>
    <n v="4"/>
    <n v="4"/>
    <n v="5"/>
    <n v="5"/>
    <x v="34"/>
    <x v="0"/>
  </r>
  <r>
    <x v="7"/>
    <x v="0"/>
    <s v="CR-V EX"/>
    <x v="1"/>
    <n v="34860"/>
    <n v="4.8"/>
    <n v="1143"/>
    <s v="Platinum White Pearl"/>
    <s v="Gray"/>
    <x v="0"/>
    <m/>
    <x v="0"/>
    <s v="Automatic CVT"/>
    <s v="1.5L I4 16V GDI DOHC Turbo"/>
    <s v="5J6RS4H40PL003533"/>
    <s v="40576-42"/>
    <n v="7"/>
    <n v="5"/>
    <n v="5"/>
    <n v="5"/>
    <n v="4"/>
    <n v="4"/>
    <n v="5"/>
    <x v="34"/>
    <x v="0"/>
  </r>
  <r>
    <x v="3"/>
    <x v="0"/>
    <s v="Pilot Elite"/>
    <x v="1"/>
    <n v="51665"/>
    <n v="4.8"/>
    <n v="1143"/>
    <s v="Crystal Black Pearl"/>
    <s v="Black"/>
    <x v="0"/>
    <s v="19-26"/>
    <x v="0"/>
    <s v="9-Speed Automatic"/>
    <s v="3.5L V6 24V GDI SOHC"/>
    <s v="5FNYF6H09NB079816"/>
    <n v="29132"/>
    <n v="5303"/>
    <n v="5"/>
    <n v="5"/>
    <n v="5"/>
    <n v="5"/>
    <n v="5"/>
    <n v="5"/>
    <x v="34"/>
    <x v="0"/>
  </r>
  <r>
    <x v="7"/>
    <x v="0"/>
    <s v="Pilot TrailSport"/>
    <x v="1"/>
    <n v="51845"/>
    <n v="4.8"/>
    <n v="1143"/>
    <s v="Gray"/>
    <s v="Black"/>
    <x v="0"/>
    <m/>
    <x v="0"/>
    <s v="10-Speed Automatic"/>
    <s v="3.5L V6 24V GDI DOHC"/>
    <s v="5FNYG1H68PB000174"/>
    <s v="H23102"/>
    <n v="0"/>
    <n v="2"/>
    <n v="0"/>
    <n v="2"/>
    <n v="1"/>
    <n v="0"/>
    <n v="0"/>
    <x v="34"/>
    <x v="0"/>
  </r>
  <r>
    <x v="7"/>
    <x v="0"/>
    <s v="Pilot Touring"/>
    <x v="1"/>
    <n v="50350"/>
    <n v="4.8"/>
    <n v="1143"/>
    <s v="Radiant Red"/>
    <s v="Black"/>
    <x v="0"/>
    <m/>
    <x v="0"/>
    <s v="10-Speed Automatic"/>
    <s v="3.5L V6 24V GDI DOHC"/>
    <s v="5FNYG1H75PB005969"/>
    <s v="H23108"/>
    <n v="0"/>
    <n v="2"/>
    <n v="0"/>
    <n v="2"/>
    <n v="1"/>
    <n v="0"/>
    <n v="0"/>
    <x v="34"/>
    <x v="0"/>
  </r>
  <r>
    <x v="7"/>
    <x v="0"/>
    <s v="CR-V Hybrid Sport Touring"/>
    <x v="1"/>
    <n v="40240"/>
    <n v="4.4000000000000004"/>
    <n v="1"/>
    <s v="Still Night Pearl"/>
    <s v="Black"/>
    <x v="0"/>
    <m/>
    <x v="1"/>
    <s v="Automatic CVT"/>
    <s v="2.0L I4 16V GDI DOHC Hybrid"/>
    <s v="2HKRS6H92PH800836"/>
    <n v="7300836"/>
    <n v="10"/>
    <n v="5"/>
    <n v="3"/>
    <n v="4"/>
    <n v="4"/>
    <n v="5"/>
    <n v="5"/>
    <x v="34"/>
    <x v="0"/>
  </r>
  <r>
    <x v="7"/>
    <x v="0"/>
    <s v="CR-V EX-L"/>
    <x v="1"/>
    <n v="36505"/>
    <n v="2.9"/>
    <n v="83"/>
    <s v="Lunar Silver Metallic"/>
    <s v="Black"/>
    <x v="0"/>
    <m/>
    <x v="0"/>
    <s v="Automatic CVT"/>
    <s v="1.5L I4 16V GDI DOHC Turbo"/>
    <s v="2HKRS4H70PH400731"/>
    <s v="H8822"/>
    <n v="0"/>
    <n v="5"/>
    <n v="5"/>
    <n v="5"/>
    <n v="4"/>
    <n v="4"/>
    <n v="5"/>
    <x v="34"/>
    <x v="0"/>
  </r>
  <r>
    <x v="7"/>
    <x v="0"/>
    <s v="Civic EX-L"/>
    <x v="1"/>
    <n v="28845"/>
    <n v="4.5"/>
    <n v="1215"/>
    <s v="Silver Metallic"/>
    <s v="Black"/>
    <x v="1"/>
    <m/>
    <x v="0"/>
    <s v="Automatic CVT"/>
    <s v="1.5L I4 16V GDI DOHC Turbo"/>
    <s v="19XFL1H74PE000741"/>
    <s v="H23061"/>
    <n v="0"/>
    <n v="2"/>
    <n v="0"/>
    <n v="2"/>
    <n v="1"/>
    <n v="0"/>
    <n v="0"/>
    <x v="34"/>
    <x v="0"/>
  </r>
  <r>
    <x v="3"/>
    <x v="0"/>
    <s v="Pilot Special Edition"/>
    <x v="1"/>
    <n v="44600"/>
    <n v="5"/>
    <n v="14"/>
    <s v="Deep Scarlet Pearl"/>
    <s v="Beige"/>
    <x v="0"/>
    <s v="19-26"/>
    <x v="0"/>
    <s v="9-Speed Automatic"/>
    <s v="3.5L V6 24V GDI SOHC"/>
    <s v="5FNYF6H21NB097020"/>
    <n v="17310"/>
    <n v="2"/>
    <n v="5"/>
    <n v="5"/>
    <n v="5"/>
    <n v="5"/>
    <n v="5"/>
    <n v="5"/>
    <x v="34"/>
    <x v="0"/>
  </r>
  <r>
    <x v="7"/>
    <x v="0"/>
    <s v="Odyssey Sport"/>
    <x v="1"/>
    <n v="43050"/>
    <n v="4.4000000000000004"/>
    <n v="14"/>
    <s v="Radiant Red Metallic II"/>
    <s v="Black"/>
    <x v="1"/>
    <m/>
    <x v="0"/>
    <s v="OTHER"/>
    <s v="3.5L V6 24V GDI SOHC"/>
    <s v="5FNRL6H7XPB032789"/>
    <n v="17423"/>
    <n v="3"/>
    <n v="5"/>
    <n v="5"/>
    <n v="4"/>
    <n v="4"/>
    <n v="4"/>
    <n v="5"/>
    <x v="34"/>
    <x v="0"/>
  </r>
  <r>
    <x v="20"/>
    <x v="0"/>
    <s v="S2000"/>
    <x v="0"/>
    <n v="39995"/>
    <n v="4.7"/>
    <n v="32"/>
    <s v="New Formula Red"/>
    <s v="Black"/>
    <x v="3"/>
    <s v="20-25"/>
    <x v="0"/>
    <s v="6-Speed Manual"/>
    <s v="2.2L I4 16V MPFI DOHC"/>
    <s v="JHMAP21494T002412"/>
    <s v="4T002412"/>
    <n v="27257"/>
    <n v="4.0999999999999996"/>
    <n v="4.5"/>
    <n v="4.8"/>
    <n v="4.7"/>
    <n v="4.8"/>
    <n v="4.9000000000000004"/>
    <x v="34"/>
    <x v="0"/>
  </r>
  <r>
    <x v="4"/>
    <x v="0"/>
    <s v="HR-V EX"/>
    <x v="0"/>
    <n v="25900"/>
    <n v="4.7"/>
    <n v="1992"/>
    <s v="Modern Steel Metallic"/>
    <s v="Black"/>
    <x v="0"/>
    <s v="26-31"/>
    <x v="0"/>
    <s v="Automatic CVT"/>
    <s v="1.8L I4 16V MPFI SOHC"/>
    <s v="3CZRU6H58LM736646"/>
    <n v="10112"/>
    <n v="10871"/>
    <n v="4.7"/>
    <n v="4.8"/>
    <n v="4.7"/>
    <n v="4.8"/>
    <n v="4.8"/>
    <n v="4.7"/>
    <x v="34"/>
    <x v="0"/>
  </r>
  <r>
    <x v="2"/>
    <x v="0"/>
    <s v="Odyssey SE"/>
    <x v="0"/>
    <n v="20900"/>
    <n v="4.7"/>
    <n v="1992"/>
    <s v="Deep Scarlet Pearl"/>
    <s v="Truffle"/>
    <x v="1"/>
    <s v="19-28"/>
    <x v="0"/>
    <s v="6-Speed Automatic"/>
    <s v="3.5L V6 24V MPFI SOHC"/>
    <s v="5FNRL5H36GB080734"/>
    <n v="10114"/>
    <n v="76395"/>
    <n v="4.8"/>
    <n v="4.5999999999999996"/>
    <n v="4.7"/>
    <n v="4.5999999999999996"/>
    <n v="4.7"/>
    <n v="4.8"/>
    <x v="34"/>
    <x v="0"/>
  </r>
  <r>
    <x v="5"/>
    <x v="0"/>
    <s v="Ridgeline Sport"/>
    <x v="0"/>
    <n v="33500"/>
    <n v="4.3"/>
    <n v="697"/>
    <s v="Radiant Red Metallic II"/>
    <s v="Black"/>
    <x v="0"/>
    <s v="18-24"/>
    <x v="0"/>
    <s v="9-Speed Automatic"/>
    <s v="3.5L V6 24V GDI SOHC"/>
    <s v="5FPYK3F18MB009591"/>
    <s v="20066BS"/>
    <n v="28062"/>
    <n v="4.9000000000000004"/>
    <n v="4.7"/>
    <n v="4.7"/>
    <n v="4.5"/>
    <n v="4.9000000000000004"/>
    <n v="4.5999999999999996"/>
    <x v="34"/>
    <x v="0"/>
  </r>
  <r>
    <x v="8"/>
    <x v="0"/>
    <s v="Crosstour EX-L"/>
    <x v="0"/>
    <n v="15898"/>
    <n v="4.4000000000000004"/>
    <n v="1192"/>
    <s v="Kona Coffee Metallic"/>
    <s v="Black"/>
    <x v="2"/>
    <s v="19-28"/>
    <x v="0"/>
    <s v="6-Speed Automatic"/>
    <s v="3.5L V6 24V MPFI SOHC"/>
    <s v="5J6TF2H5XFL003187"/>
    <s v="FL003187"/>
    <n v="117013"/>
    <n v="4.7"/>
    <n v="4.8"/>
    <n v="4.5999999999999996"/>
    <n v="4.5"/>
    <n v="4.7"/>
    <n v="4.8"/>
    <x v="34"/>
    <x v="0"/>
  </r>
  <r>
    <x v="7"/>
    <x v="0"/>
    <s v="Ridgeline RTL-E"/>
    <x v="1"/>
    <n v="47485"/>
    <n v="4.4000000000000004"/>
    <n v="1192"/>
    <s v="Crystal Black Pearl"/>
    <s v="Black"/>
    <x v="0"/>
    <m/>
    <x v="0"/>
    <s v="Automatic"/>
    <s v="3.5L V6 24V GDI SOHC"/>
    <s v="5FPYK3F71PB005293"/>
    <s v="PB005293"/>
    <n v="5"/>
    <n v="5"/>
    <n v="4.8"/>
    <n v="4.8"/>
    <n v="4.2"/>
    <n v="5"/>
    <n v="5"/>
    <x v="34"/>
    <x v="0"/>
  </r>
  <r>
    <x v="7"/>
    <x v="0"/>
    <s v="CR-V Hybrid Sport Touring"/>
    <x v="1"/>
    <n v="39845"/>
    <n v="4.5999999999999996"/>
    <n v="784"/>
    <s v="Meteorite Gray"/>
    <s v="Black"/>
    <x v="0"/>
    <m/>
    <x v="1"/>
    <s v="Automatic CVT"/>
    <s v="2.0L I4 16V GDI DOHC Hybrid"/>
    <s v="2HKRS6H94PH800210"/>
    <n v="7423"/>
    <n v="0"/>
    <n v="5"/>
    <n v="3"/>
    <n v="4"/>
    <n v="4"/>
    <n v="5"/>
    <n v="5"/>
    <x v="34"/>
    <x v="0"/>
  </r>
  <r>
    <x v="7"/>
    <x v="0"/>
    <s v="CR-V Hybrid Sport Touring"/>
    <x v="1"/>
    <n v="39845"/>
    <n v="4.8"/>
    <n v="1143"/>
    <s v="Crystal Black Pearl"/>
    <s v="Black"/>
    <x v="0"/>
    <m/>
    <x v="1"/>
    <s v="Automatic CVT"/>
    <s v="2.0L I4 16V GDI DOHC Hybrid"/>
    <s v="2HKRS6H96PH800418"/>
    <n v="37031"/>
    <n v="104"/>
    <n v="5"/>
    <n v="3"/>
    <n v="4"/>
    <n v="4"/>
    <n v="5"/>
    <n v="5"/>
    <x v="34"/>
    <x v="0"/>
  </r>
  <r>
    <x v="3"/>
    <x v="0"/>
    <s v="Passport TrailSport"/>
    <x v="1"/>
    <n v="44881"/>
    <n v="4.9000000000000004"/>
    <n v="2"/>
    <s v="Silver Metallic"/>
    <s v="Black"/>
    <x v="0"/>
    <s v="19-24"/>
    <x v="0"/>
    <s v="9-Speed Automatic"/>
    <s v="3.5L V6 24V GDI SOHC"/>
    <s v="5FNYF8H66NB019265"/>
    <s v="H22410"/>
    <n v="0"/>
    <n v="5"/>
    <n v="5"/>
    <n v="4.9000000000000004"/>
    <n v="5"/>
    <n v="4.9000000000000004"/>
    <n v="5"/>
    <x v="34"/>
    <x v="0"/>
  </r>
  <r>
    <x v="7"/>
    <x v="0"/>
    <s v="CR-V EX-L"/>
    <x v="1"/>
    <n v="36900"/>
    <n v="4.5"/>
    <n v="171"/>
    <s v="Still Night Pearl"/>
    <s v="Black"/>
    <x v="0"/>
    <m/>
    <x v="0"/>
    <s v="Automatic CVT"/>
    <s v="1.5L I4 16V GDI DOHC Turbo"/>
    <s v="2HKRS4H7XPH400302"/>
    <s v="W20675"/>
    <n v="2"/>
    <n v="5"/>
    <n v="5"/>
    <n v="5"/>
    <n v="4"/>
    <n v="4"/>
    <n v="5"/>
    <x v="34"/>
    <x v="0"/>
  </r>
  <r>
    <x v="7"/>
    <x v="0"/>
    <s v="CR-V Hybrid Sport"/>
    <x v="0"/>
    <n v="36995"/>
    <n v="4.4000000000000004"/>
    <n v="1"/>
    <s v="Blue"/>
    <s v="Black"/>
    <x v="0"/>
    <m/>
    <x v="1"/>
    <s v="Automatic CVT"/>
    <s v="2.0L I4 16V GDI DOHC Hybrid"/>
    <s v="2HKRS6H59PH800944"/>
    <s v="HT1438A"/>
    <n v="385"/>
    <n v="5"/>
    <n v="3"/>
    <n v="4"/>
    <n v="4"/>
    <n v="5"/>
    <n v="5"/>
    <x v="34"/>
    <x v="0"/>
  </r>
  <r>
    <x v="7"/>
    <x v="0"/>
    <s v="Civic Sport"/>
    <x v="1"/>
    <n v="26600"/>
    <n v="4.8"/>
    <n v="1143"/>
    <s v="Platinum White Pearl"/>
    <s v="Black"/>
    <x v="1"/>
    <m/>
    <x v="0"/>
    <s v="Automatic CVT"/>
    <s v="2.0L I4 16V GDI DOHC"/>
    <s v="2HGFE2F54PH519389"/>
    <s v="40576-34"/>
    <n v="0"/>
    <n v="2"/>
    <n v="0"/>
    <n v="2"/>
    <n v="1"/>
    <n v="0"/>
    <n v="0"/>
    <x v="34"/>
    <x v="0"/>
  </r>
  <r>
    <x v="7"/>
    <x v="0"/>
    <s v="Civic EX"/>
    <x v="1"/>
    <n v="27545"/>
    <n v="4.8"/>
    <n v="2242"/>
    <s v="Blue"/>
    <s v="Black"/>
    <x v="1"/>
    <m/>
    <x v="0"/>
    <s v="Automatic CVT"/>
    <s v="1.5L I4 16V GDI DOHC Turbo"/>
    <s v="2HGFE1F75PH304504"/>
    <s v="H23090"/>
    <n v="0"/>
    <n v="2"/>
    <n v="0"/>
    <n v="2"/>
    <n v="1"/>
    <n v="0"/>
    <n v="0"/>
    <x v="34"/>
    <x v="0"/>
  </r>
  <r>
    <x v="3"/>
    <x v="0"/>
    <s v="Passport TrailSport"/>
    <x v="1"/>
    <n v="47165"/>
    <n v="4.8"/>
    <n v="1128"/>
    <s v="Crystal Black Pearl"/>
    <s v="White"/>
    <x v="0"/>
    <s v="19-24"/>
    <x v="0"/>
    <s v="9-Speed Automatic"/>
    <s v="3.5L V6 24V GDI SOHC"/>
    <s v="5FNYF8H61NB028603"/>
    <s v="NB028603"/>
    <n v="13"/>
    <n v="5"/>
    <n v="5"/>
    <n v="4.9000000000000004"/>
    <n v="5"/>
    <n v="4.9000000000000004"/>
    <n v="5"/>
    <x v="34"/>
    <x v="0"/>
  </r>
  <r>
    <x v="3"/>
    <x v="0"/>
    <s v="Odyssey Touring"/>
    <x v="0"/>
    <n v="43171"/>
    <n v="4"/>
    <n v="171"/>
    <s v="Platinum White Pearl"/>
    <s v="Black"/>
    <x v="1"/>
    <s v="19-28"/>
    <x v="0"/>
    <s v="10-Speed Automatic"/>
    <s v="3.5L V6 24V GDI SOHC"/>
    <s v="5FNRL6H84NB003262"/>
    <s v="P33787B"/>
    <n v="20661"/>
    <n v="4.3"/>
    <n v="4.4000000000000004"/>
    <n v="4.3"/>
    <n v="4.0999999999999996"/>
    <n v="4.3"/>
    <n v="4.3"/>
    <x v="34"/>
    <x v="0"/>
  </r>
  <r>
    <x v="7"/>
    <x v="0"/>
    <s v="Civic Sport"/>
    <x v="1"/>
    <n v="26145"/>
    <n v="4.8"/>
    <n v="2242"/>
    <s v="Meteorite"/>
    <s v="Black"/>
    <x v="1"/>
    <m/>
    <x v="0"/>
    <s v="Automatic CVT"/>
    <s v="2.0L I4 16V GDI DOHC"/>
    <s v="2HGFE2F55PH519661"/>
    <s v="H23103"/>
    <n v="0"/>
    <n v="2"/>
    <n v="0"/>
    <n v="2"/>
    <n v="1"/>
    <n v="0"/>
    <n v="0"/>
    <x v="34"/>
    <x v="0"/>
  </r>
  <r>
    <x v="7"/>
    <x v="0"/>
    <s v="Civic EX"/>
    <x v="1"/>
    <n v="26597"/>
    <n v="4.8"/>
    <n v="3335"/>
    <s v="Crystal Black Pearl"/>
    <s v="Black"/>
    <x v="1"/>
    <m/>
    <x v="0"/>
    <s v="Automatic CVT"/>
    <s v="1.5L I4 16V GDI DOHC Turbo"/>
    <s v="2HGFE1F75PH303336"/>
    <s v="H303336"/>
    <n v="6"/>
    <n v="2"/>
    <n v="0"/>
    <n v="2"/>
    <n v="1"/>
    <n v="0"/>
    <n v="0"/>
    <x v="34"/>
    <x v="0"/>
  </r>
  <r>
    <x v="5"/>
    <x v="0"/>
    <s v="Pilot Touring 7-Passenger"/>
    <x v="0"/>
    <n v="38859"/>
    <n v="4.8"/>
    <n v="64"/>
    <s v="Platinum White Pearl"/>
    <s v="Black"/>
    <x v="0"/>
    <s v="19-26"/>
    <x v="0"/>
    <s v="9-Speed Automatic"/>
    <s v="3.5L V6 24V GDI SOHC"/>
    <s v="5FNYF6H65MB042717"/>
    <s v="F1199A"/>
    <n v="23015"/>
    <n v="4.9000000000000004"/>
    <n v="4.8"/>
    <n v="4.8"/>
    <n v="4.7"/>
    <n v="4.7"/>
    <n v="4.8"/>
    <x v="34"/>
    <x v="0"/>
  </r>
  <r>
    <x v="3"/>
    <x v="0"/>
    <s v="Passport TrailSport"/>
    <x v="1"/>
    <n v="44265"/>
    <n v="4.5"/>
    <n v="171"/>
    <s v="Lunar Silver Metallic"/>
    <s v="Black"/>
    <x v="0"/>
    <s v="19-24"/>
    <x v="0"/>
    <s v="9-Speed Automatic"/>
    <s v="3.5L V6 24V GDI SOHC"/>
    <s v="5FNYF8H63NB029929"/>
    <s v="W20657"/>
    <n v="5"/>
    <n v="5"/>
    <n v="5"/>
    <n v="4.9000000000000004"/>
    <n v="5"/>
    <n v="4.9000000000000004"/>
    <n v="5"/>
    <x v="34"/>
    <x v="0"/>
  </r>
  <r>
    <x v="8"/>
    <x v="0"/>
    <s v="Pilot EX-L"/>
    <x v="0"/>
    <n v="19500"/>
    <n v="4.8"/>
    <n v="822"/>
    <s v="‚Äì"/>
    <s v="White"/>
    <x v="2"/>
    <s v="17-24"/>
    <x v="0"/>
    <s v="5-Speed Automatic"/>
    <s v="3.5L V6 24V MPFI SOHC"/>
    <s v="5FNYF4H57FB026324"/>
    <s v="26324T"/>
    <n v="70384"/>
    <n v="4.8"/>
    <n v="4.7"/>
    <n v="4.7"/>
    <n v="4.8"/>
    <n v="4.5999999999999996"/>
    <n v="4.9000000000000004"/>
    <x v="34"/>
    <x v="0"/>
  </r>
  <r>
    <x v="7"/>
    <x v="0"/>
    <s v="Civic Si Base"/>
    <x v="1"/>
    <n v="30050"/>
    <n v="3"/>
    <n v="765"/>
    <s v="Sonic Gray Pearl"/>
    <s v="Black / Red"/>
    <x v="1"/>
    <m/>
    <x v="0"/>
    <s v="Manual"/>
    <s v="1.5L I4 16V GDI DOHC Turbo"/>
    <s v="2HGFE1E52PH472035"/>
    <n v="6312023"/>
    <n v="0"/>
    <n v="2"/>
    <n v="0"/>
    <n v="2"/>
    <n v="1"/>
    <n v="0"/>
    <n v="0"/>
    <x v="34"/>
    <x v="0"/>
  </r>
  <r>
    <x v="7"/>
    <x v="0"/>
    <s v="Pilot Sport"/>
    <x v="1"/>
    <n v="42940"/>
    <n v="3"/>
    <n v="765"/>
    <s v="Platinum"/>
    <s v="Black"/>
    <x v="0"/>
    <m/>
    <x v="0"/>
    <s v="Automatic"/>
    <s v="3.5L V6 24V GDI DOHC"/>
    <s v="5FNYG1H31PB002077"/>
    <n v="6311990"/>
    <n v="0"/>
    <n v="2"/>
    <n v="0"/>
    <n v="2"/>
    <n v="1"/>
    <n v="0"/>
    <n v="0"/>
    <x v="34"/>
    <x v="0"/>
  </r>
  <r>
    <x v="7"/>
    <x v="0"/>
    <s v="Civic Si Base"/>
    <x v="1"/>
    <s v="Not Priced"/>
    <n v="2.8"/>
    <n v="1146"/>
    <s v="Rallye Red"/>
    <s v="Black / Red"/>
    <x v="1"/>
    <m/>
    <x v="0"/>
    <s v="Manual"/>
    <s v="1.5L I4 16V GDI DOHC Turbo"/>
    <s v="2HGFE1E51PH470616"/>
    <s v="PH470616"/>
    <n v="6"/>
    <n v="2"/>
    <n v="0"/>
    <n v="2"/>
    <n v="1"/>
    <n v="0"/>
    <n v="0"/>
    <x v="34"/>
    <x v="0"/>
  </r>
  <r>
    <x v="7"/>
    <x v="0"/>
    <s v="Civic Si Base"/>
    <x v="1"/>
    <s v="Not Priced"/>
    <n v="2.8"/>
    <n v="1146"/>
    <s v="Platinum White Pearl"/>
    <s v="Black / Red"/>
    <x v="1"/>
    <m/>
    <x v="0"/>
    <s v="Manual"/>
    <s v="1.5L I4 16V GDI DOHC Turbo"/>
    <s v="2HGFE1E57PH471494"/>
    <s v="PH471494"/>
    <n v="6"/>
    <n v="2"/>
    <n v="0"/>
    <n v="2"/>
    <n v="1"/>
    <n v="0"/>
    <n v="0"/>
    <x v="34"/>
    <x v="0"/>
  </r>
  <r>
    <x v="7"/>
    <x v="0"/>
    <s v="CR-V EX-L"/>
    <x v="1"/>
    <n v="36505"/>
    <n v="4.5999999999999996"/>
    <n v="784"/>
    <s v="Canyon"/>
    <s v="Black"/>
    <x v="0"/>
    <m/>
    <x v="0"/>
    <s v="Automatic CVT"/>
    <s v="1.5L I4 16V GDI DOHC Turbo"/>
    <s v="2HKRS4H73PH400769"/>
    <n v="5123"/>
    <n v="0"/>
    <n v="5"/>
    <n v="5"/>
    <n v="5"/>
    <n v="4"/>
    <n v="4"/>
    <n v="5"/>
    <x v="34"/>
    <x v="0"/>
  </r>
  <r>
    <x v="3"/>
    <x v="0"/>
    <s v="Civic Si Base"/>
    <x v="0"/>
    <n v="31400"/>
    <n v="4.8"/>
    <n v="1991"/>
    <s v="Sonic Gray Pearl"/>
    <s v="Black / Red"/>
    <x v="1"/>
    <s v="27-37"/>
    <x v="0"/>
    <s v="6-Speed Manual"/>
    <s v="1.5L I4 16V GDI DOHC Turbo"/>
    <s v="2HGFE1E59NH471168"/>
    <s v="62481A"/>
    <n v="22174"/>
    <n v="4.2"/>
    <n v="4"/>
    <n v="4.5"/>
    <n v="4.2"/>
    <n v="4.5"/>
    <n v="5"/>
    <x v="34"/>
    <x v="0"/>
  </r>
  <r>
    <x v="7"/>
    <x v="0"/>
    <s v="Pilot Elite"/>
    <x v="1"/>
    <n v="53830"/>
    <n v="4.8"/>
    <n v="1128"/>
    <s v="Platinum White Pearl"/>
    <s v="White"/>
    <x v="0"/>
    <m/>
    <x v="0"/>
    <s v="Automatic"/>
    <s v="3.5L V6 24V GDI DOHC"/>
    <s v="5FNYG1H88PB001553"/>
    <s v="PB001553"/>
    <n v="0"/>
    <n v="2"/>
    <n v="0"/>
    <n v="2"/>
    <n v="1"/>
    <n v="0"/>
    <n v="0"/>
    <x v="34"/>
    <x v="0"/>
  </r>
  <r>
    <x v="3"/>
    <x v="0"/>
    <s v="Pilot TrailSport"/>
    <x v="1"/>
    <n v="46500"/>
    <n v="4.2"/>
    <n v="41"/>
    <s v="Platinum White"/>
    <s v="Black"/>
    <x v="0"/>
    <s v="19-25"/>
    <x v="0"/>
    <s v="9-Speed Automatic"/>
    <s v="3.5L V6 24V GDI SOHC"/>
    <s v="5FNYF6H8XNB077630"/>
    <s v="Y220633"/>
    <n v="7"/>
    <n v="5"/>
    <n v="5"/>
    <n v="5"/>
    <n v="5"/>
    <n v="5"/>
    <n v="5"/>
    <x v="34"/>
    <x v="0"/>
  </r>
  <r>
    <x v="7"/>
    <x v="0"/>
    <s v="CR-V EX-L"/>
    <x v="1"/>
    <n v="36900"/>
    <n v="2.8"/>
    <n v="1146"/>
    <s v="Still Night Pearl"/>
    <s v="Black"/>
    <x v="0"/>
    <m/>
    <x v="0"/>
    <s v="Automatic CVT"/>
    <s v="1.5L I4 16V GDI DOHC Turbo"/>
    <s v="2HKRS4H7XPH409999"/>
    <s v="PH409999"/>
    <n v="6"/>
    <n v="5"/>
    <n v="5"/>
    <n v="5"/>
    <n v="4"/>
    <n v="4"/>
    <n v="5"/>
    <x v="34"/>
    <x v="0"/>
  </r>
  <r>
    <x v="7"/>
    <x v="0"/>
    <s v="Odyssey Touring"/>
    <x v="1"/>
    <n v="45945"/>
    <n v="4.5999999999999996"/>
    <n v="784"/>
    <s v="Lunar Silver"/>
    <s v="Mocha"/>
    <x v="1"/>
    <m/>
    <x v="0"/>
    <n v="2"/>
    <s v="3.5L V6 24V GDI SOHC"/>
    <s v="5FNRL6H80PB037377"/>
    <n v="11923"/>
    <n v="0"/>
    <n v="5"/>
    <n v="5"/>
    <n v="4"/>
    <n v="4"/>
    <n v="4"/>
    <n v="5"/>
    <x v="34"/>
    <x v="0"/>
  </r>
  <r>
    <x v="7"/>
    <x v="0"/>
    <s v="Odyssey EX-L"/>
    <x v="1"/>
    <n v="42360"/>
    <n v="4.5999999999999996"/>
    <n v="784"/>
    <s v="Platinum White"/>
    <s v="Black"/>
    <x v="1"/>
    <m/>
    <x v="0"/>
    <n v="2"/>
    <s v="3.5L V6 24V GDI SOHC"/>
    <s v="5FNRL6H6XPB035599"/>
    <n v="11123"/>
    <n v="0"/>
    <n v="5"/>
    <n v="5"/>
    <n v="4"/>
    <n v="4"/>
    <n v="4"/>
    <n v="5"/>
    <x v="34"/>
    <x v="0"/>
  </r>
  <r>
    <x v="7"/>
    <x v="0"/>
    <s v="Civic Sport"/>
    <x v="1"/>
    <n v="26600"/>
    <n v="4.8"/>
    <n v="1143"/>
    <s v="Sonic Gray Pearl"/>
    <s v="Black"/>
    <x v="1"/>
    <m/>
    <x v="0"/>
    <s v="Automatic CVT"/>
    <s v="2.0L I4 16V GDI DOHC"/>
    <s v="2HGFE2F55PH518980"/>
    <s v="40576-32"/>
    <n v="0"/>
    <n v="2"/>
    <n v="0"/>
    <n v="2"/>
    <n v="1"/>
    <n v="0"/>
    <n v="0"/>
    <x v="34"/>
    <x v="0"/>
  </r>
  <r>
    <x v="7"/>
    <x v="0"/>
    <s v="Odyssey Touring"/>
    <x v="1"/>
    <n v="46400"/>
    <n v="4.8"/>
    <n v="1143"/>
    <s v="Radiant Red"/>
    <s v="Beige"/>
    <x v="1"/>
    <m/>
    <x v="0"/>
    <s v="10-Speed Automatic"/>
    <s v="3.5L V6 24V GDI SOHC"/>
    <s v="5FNRL6H83PB037423"/>
    <n v="38040"/>
    <n v="5"/>
    <n v="5"/>
    <n v="5"/>
    <n v="4"/>
    <n v="4"/>
    <n v="4"/>
    <n v="5"/>
    <x v="34"/>
    <x v="0"/>
  </r>
  <r>
    <x v="7"/>
    <x v="0"/>
    <s v="Ridgeline RTL"/>
    <x v="1"/>
    <n v="43360"/>
    <n v="4.8"/>
    <n v="2"/>
    <s v="Obsidian Black"/>
    <s v="Gray"/>
    <x v="0"/>
    <m/>
    <x v="0"/>
    <s v="9-Speed Automatic"/>
    <s v="3.5L V6 24V GDI SOHC"/>
    <s v="5FPYK3F55PB001830"/>
    <s v="H23018"/>
    <n v="0"/>
    <n v="5"/>
    <n v="4.8"/>
    <n v="4.8"/>
    <n v="4.2"/>
    <n v="5"/>
    <n v="5"/>
    <x v="34"/>
    <x v="0"/>
  </r>
  <r>
    <x v="3"/>
    <x v="0"/>
    <s v="Passport EX-L"/>
    <x v="1"/>
    <n v="42448"/>
    <n v="4.2"/>
    <n v="41"/>
    <s v="Sonic Gray Pearl"/>
    <s v="Black"/>
    <x v="0"/>
    <s v="19-24"/>
    <x v="0"/>
    <s v="9-Speed Automatic"/>
    <s v="3.5L V6 24V GDI SOHC"/>
    <s v="5FNYF8H59NB025553"/>
    <s v="Y220646"/>
    <n v="8"/>
    <n v="5"/>
    <n v="5"/>
    <n v="4.9000000000000004"/>
    <n v="5"/>
    <n v="4.9000000000000004"/>
    <n v="5"/>
    <x v="34"/>
    <x v="0"/>
  </r>
  <r>
    <x v="7"/>
    <x v="0"/>
    <s v="CR-V EX-L"/>
    <x v="1"/>
    <n v="36788"/>
    <n v="3"/>
    <n v="2142"/>
    <s v="Platinum White Pearl"/>
    <s v="Black"/>
    <x v="0"/>
    <m/>
    <x v="0"/>
    <s v="Automatic CVT"/>
    <s v="1.5L I4 16V GDI DOHC Turbo"/>
    <s v="2HKRS4H77PH400063"/>
    <n v="2742170"/>
    <n v="448"/>
    <n v="5"/>
    <n v="5"/>
    <n v="5"/>
    <n v="4"/>
    <n v="4"/>
    <n v="5"/>
    <x v="34"/>
    <x v="0"/>
  </r>
  <r>
    <x v="7"/>
    <x v="0"/>
    <s v="CR-V EX-L"/>
    <x v="1"/>
    <n v="36900"/>
    <n v="3"/>
    <n v="2142"/>
    <s v="Platinum White Pearl"/>
    <s v="Black"/>
    <x v="0"/>
    <m/>
    <x v="0"/>
    <s v="Automatic CVT"/>
    <s v="1.5L I4 16V GDI DOHC Turbo"/>
    <s v="2HKRS4H77PH411032"/>
    <n v="2742556"/>
    <n v="0"/>
    <n v="5"/>
    <n v="5"/>
    <n v="5"/>
    <n v="4"/>
    <n v="4"/>
    <n v="5"/>
    <x v="34"/>
    <x v="0"/>
  </r>
  <r>
    <x v="7"/>
    <x v="0"/>
    <s v="CR-V EX-L"/>
    <x v="1"/>
    <n v="37510"/>
    <n v="4.4000000000000004"/>
    <n v="1192"/>
    <s v="Still Night Pearl"/>
    <s v="Black"/>
    <x v="0"/>
    <m/>
    <x v="0"/>
    <s v="Automatic CVT"/>
    <s v="1.5L I4 16V GDI DOHC Turbo"/>
    <s v="7FARS4H7XPE013588"/>
    <s v="PE013588"/>
    <n v="5"/>
    <n v="5"/>
    <n v="5"/>
    <n v="5"/>
    <n v="4"/>
    <n v="4"/>
    <n v="5"/>
    <x v="34"/>
    <x v="0"/>
  </r>
  <r>
    <x v="7"/>
    <x v="0"/>
    <s v="CR-V EX"/>
    <x v="1"/>
    <n v="34405"/>
    <n v="4.4000000000000004"/>
    <n v="1192"/>
    <s v="Crystal Black Pearl"/>
    <s v="Black"/>
    <x v="0"/>
    <m/>
    <x v="0"/>
    <s v="Automatic CVT"/>
    <s v="1.5L I4 16V GDI DOHC Turbo"/>
    <s v="7FARS4H46PE013514"/>
    <s v="PE013514"/>
    <n v="2"/>
    <n v="5"/>
    <n v="5"/>
    <n v="5"/>
    <n v="4"/>
    <n v="4"/>
    <n v="5"/>
    <x v="34"/>
    <x v="0"/>
  </r>
  <r>
    <x v="8"/>
    <x v="0"/>
    <s v="Fit EX"/>
    <x v="0"/>
    <n v="14996"/>
    <n v="4.4000000000000004"/>
    <n v="1192"/>
    <s v="Alabaster Silver Metallic"/>
    <s v="Black"/>
    <x v="1"/>
    <s v="32-38"/>
    <x v="0"/>
    <s v="Automatic CVT"/>
    <s v="1.5L I4 16V GDI DOHC"/>
    <s v="3HGGK5H85FM730705"/>
    <s v="FM730705"/>
    <n v="77355"/>
    <n v="4.4000000000000004"/>
    <n v="4.5"/>
    <n v="4.5"/>
    <n v="4.7"/>
    <n v="4.5999999999999996"/>
    <n v="4.5999999999999996"/>
    <x v="34"/>
    <x v="0"/>
  </r>
  <r>
    <x v="7"/>
    <x v="0"/>
    <s v="CR-V EX"/>
    <x v="1"/>
    <n v="33855"/>
    <n v="3"/>
    <n v="765"/>
    <s v="Lunar Silver Metallic"/>
    <s v="Black"/>
    <x v="0"/>
    <m/>
    <x v="0"/>
    <s v="Automatic CVT"/>
    <s v="1.5L I4 16V GDI DOHC Turbo"/>
    <s v="7FARS4H49PE003348"/>
    <n v="6311906"/>
    <n v="0"/>
    <n v="5"/>
    <n v="5"/>
    <n v="5"/>
    <n v="4"/>
    <n v="4"/>
    <n v="5"/>
    <x v="34"/>
    <x v="0"/>
  </r>
  <r>
    <x v="7"/>
    <x v="0"/>
    <s v="CR-V EX"/>
    <x v="1"/>
    <n v="34860"/>
    <n v="3"/>
    <n v="765"/>
    <s v="Urban Gray Pearl"/>
    <s v="Black"/>
    <x v="0"/>
    <m/>
    <x v="0"/>
    <s v="Automatic CVT"/>
    <s v="1.5L I4 16V GDI DOHC Turbo"/>
    <s v="7FARS4H42PE013834"/>
    <n v="6312030"/>
    <n v="0"/>
    <n v="5"/>
    <n v="5"/>
    <n v="5"/>
    <n v="4"/>
    <n v="4"/>
    <n v="5"/>
    <x v="34"/>
    <x v="0"/>
  </r>
  <r>
    <x v="7"/>
    <x v="0"/>
    <s v="CR-V EX-L"/>
    <x v="1"/>
    <n v="37510"/>
    <n v="4.9000000000000004"/>
    <n v="511"/>
    <s v="Platinum White Pearl"/>
    <s v="Black"/>
    <x v="0"/>
    <m/>
    <x v="0"/>
    <s v="Automatic CVT"/>
    <s v="1.5L I4 16V GDI DOHC Turbo"/>
    <s v="7FARS4H76PE013961"/>
    <s v="J2749"/>
    <n v="0"/>
    <n v="5"/>
    <n v="5"/>
    <n v="5"/>
    <n v="4"/>
    <n v="4"/>
    <n v="5"/>
    <x v="34"/>
    <x v="0"/>
  </r>
  <r>
    <x v="7"/>
    <x v="0"/>
    <s v="CR-V EX-L"/>
    <x v="1"/>
    <n v="36900"/>
    <n v="2.8"/>
    <n v="1146"/>
    <s v="Still Night Pearl"/>
    <s v="Black"/>
    <x v="0"/>
    <m/>
    <x v="0"/>
    <s v="Automatic CVT"/>
    <s v="1.5L I4 16V GDI DOHC Turbo"/>
    <s v="2HKRS4H7XPH410005"/>
    <s v="PH410005"/>
    <n v="6"/>
    <n v="5"/>
    <n v="5"/>
    <n v="5"/>
    <n v="4"/>
    <n v="4"/>
    <n v="5"/>
    <x v="34"/>
    <x v="0"/>
  </r>
  <r>
    <x v="7"/>
    <x v="0"/>
    <s v="CR-V EX-L"/>
    <x v="1"/>
    <n v="37450"/>
    <n v="2.8"/>
    <n v="1146"/>
    <s v="Platinum White Pearl"/>
    <s v="Gray"/>
    <x v="0"/>
    <m/>
    <x v="0"/>
    <s v="Automatic CVT"/>
    <s v="1.5L I4 16V GDI DOHC Turbo"/>
    <s v="7FARS4H77PE012544"/>
    <s v="PE012544"/>
    <n v="10"/>
    <n v="5"/>
    <n v="5"/>
    <n v="5"/>
    <n v="4"/>
    <n v="4"/>
    <n v="5"/>
    <x v="34"/>
    <x v="0"/>
  </r>
  <r>
    <x v="7"/>
    <x v="0"/>
    <s v="Ridgeline Black Edition"/>
    <x v="1"/>
    <n v="49380"/>
    <n v="4.8"/>
    <n v="1143"/>
    <s v="Sonic Gray Pearl"/>
    <s v="Black"/>
    <x v="0"/>
    <m/>
    <x v="0"/>
    <s v="9-Speed Automatic"/>
    <s v="3.5L V6 24V GDI SOHC"/>
    <s v="5FPYK3F84PB012361"/>
    <n v="39516"/>
    <n v="9"/>
    <n v="5"/>
    <n v="4.8"/>
    <n v="4.8"/>
    <n v="4.2"/>
    <n v="5"/>
    <n v="5"/>
    <x v="34"/>
    <x v="0"/>
  </r>
  <r>
    <x v="7"/>
    <x v="0"/>
    <s v="CR-V Hybrid Sport Touring"/>
    <x v="1"/>
    <n v="40240"/>
    <n v="4.8"/>
    <n v="1128"/>
    <s v="Platinum White Pearl"/>
    <s v="White"/>
    <x v="0"/>
    <m/>
    <x v="1"/>
    <s v="Automatic CVT"/>
    <s v="2.0L I4 16V GDI DOHC Hybrid"/>
    <s v="2HKRS6H93PH800716"/>
    <s v="PH800716"/>
    <n v="3"/>
    <n v="5"/>
    <n v="3"/>
    <n v="4"/>
    <n v="4"/>
    <n v="5"/>
    <n v="5"/>
    <x v="34"/>
    <x v="0"/>
  </r>
  <r>
    <x v="7"/>
    <x v="0"/>
    <s v="Odyssey EX-L"/>
    <x v="1"/>
    <n v="41905"/>
    <n v="4.4000000000000004"/>
    <n v="14"/>
    <s v="Obsidian Blue Pearl"/>
    <s v="Gray"/>
    <x v="1"/>
    <m/>
    <x v="0"/>
    <s v="OTHER"/>
    <s v="3.5L V6 24V GDI SOHC"/>
    <s v="5FNRL6H60PB034574"/>
    <n v="17453"/>
    <n v="3"/>
    <n v="5"/>
    <n v="5"/>
    <n v="4"/>
    <n v="4"/>
    <n v="4"/>
    <n v="5"/>
    <x v="34"/>
    <x v="0"/>
  </r>
  <r>
    <x v="3"/>
    <x v="0"/>
    <s v="Accord Sport 1.5T"/>
    <x v="1"/>
    <n v="29200"/>
    <n v="2.9"/>
    <n v="83"/>
    <s v="Platinum White Pearl"/>
    <s v="Black"/>
    <x v="1"/>
    <s v="29-35"/>
    <x v="0"/>
    <s v="Automatic CVT"/>
    <s v="1.5L I4 16V GDI DOHC Turbo"/>
    <s v="1HGCV1F37NA124260"/>
    <s v="H9023"/>
    <n v="0"/>
    <n v="5"/>
    <n v="5"/>
    <n v="5"/>
    <n v="5"/>
    <n v="5"/>
    <n v="5"/>
    <x v="34"/>
    <x v="0"/>
  </r>
  <r>
    <x v="3"/>
    <x v="0"/>
    <s v="Accord Sport 1.5T"/>
    <x v="1"/>
    <n v="29200"/>
    <n v="2.9"/>
    <n v="83"/>
    <s v="Platinum White Pearl"/>
    <s v="Black"/>
    <x v="1"/>
    <s v="29-35"/>
    <x v="0"/>
    <s v="Automatic CVT"/>
    <s v="1.5L I4 16V GDI DOHC Turbo"/>
    <s v="1HGCV1F34NA116469"/>
    <s v="H9003"/>
    <n v="0"/>
    <n v="5"/>
    <n v="5"/>
    <n v="5"/>
    <n v="5"/>
    <n v="5"/>
    <n v="5"/>
    <x v="34"/>
    <x v="0"/>
  </r>
  <r>
    <x v="3"/>
    <x v="0"/>
    <s v="Accord Sport 1.5T"/>
    <x v="1"/>
    <n v="30470"/>
    <n v="5"/>
    <n v="2"/>
    <s v="Platinum"/>
    <s v="Black"/>
    <x v="1"/>
    <s v="29-35"/>
    <x v="0"/>
    <s v="Automatic CVT"/>
    <s v="1.5L I4 16V GDI DOHC Turbo"/>
    <s v="1HGCV1F36NA116263"/>
    <s v="H22465"/>
    <n v="0"/>
    <n v="5"/>
    <n v="5"/>
    <n v="5"/>
    <n v="5"/>
    <n v="5"/>
    <n v="5"/>
    <x v="34"/>
    <x v="0"/>
  </r>
  <r>
    <x v="7"/>
    <x v="0"/>
    <s v="CR-V Hybrid Sport Touring"/>
    <x v="1"/>
    <n v="40240"/>
    <n v="4.4000000000000004"/>
    <n v="1"/>
    <s v="Platinum White Pearl"/>
    <s v="Gray"/>
    <x v="0"/>
    <m/>
    <x v="1"/>
    <s v="Automatic CVT"/>
    <s v="2.0L I4 16V GDI DOHC Hybrid"/>
    <s v="2HKRS6H94PH800708"/>
    <n v="52230670"/>
    <n v="2"/>
    <n v="5"/>
    <n v="3"/>
    <n v="4"/>
    <n v="4"/>
    <n v="5"/>
    <n v="5"/>
    <x v="34"/>
    <x v="0"/>
  </r>
  <r>
    <x v="4"/>
    <x v="0"/>
    <s v="CR-V Touring"/>
    <x v="0"/>
    <n v="24500"/>
    <n v="4.8"/>
    <n v="32"/>
    <s v="Modern Steel Metallic"/>
    <s v="Black"/>
    <x v="0"/>
    <s v="27-32"/>
    <x v="0"/>
    <s v="Automatic CVT"/>
    <s v="1.5L I4 16V GDI DOHC Turbo"/>
    <s v="2HKRW2H97LH601093"/>
    <n v="55630990"/>
    <n v="102740"/>
    <n v="4.9000000000000004"/>
    <n v="4.8"/>
    <n v="4.8"/>
    <n v="4.8"/>
    <n v="4.9000000000000004"/>
    <n v="4.9000000000000004"/>
    <x v="34"/>
    <x v="0"/>
  </r>
  <r>
    <x v="3"/>
    <x v="0"/>
    <s v="Civic Sport Touring"/>
    <x v="0"/>
    <n v="28500"/>
    <n v="4.7"/>
    <n v="1161"/>
    <s v="Platinum White Pearl"/>
    <s v="Black"/>
    <x v="1"/>
    <s v="30-37"/>
    <x v="0"/>
    <s v="Automatic CVT"/>
    <s v="1.5L I4 16V GDI DOHC Turbo"/>
    <s v="19XFL1H86NE001511"/>
    <s v="NE001511"/>
    <n v="12908"/>
    <n v="4.5999999999999996"/>
    <n v="4.9000000000000004"/>
    <n v="4.4000000000000004"/>
    <n v="4.5999999999999996"/>
    <n v="4.5999999999999996"/>
    <n v="4.7"/>
    <x v="34"/>
    <x v="0"/>
  </r>
  <r>
    <x v="3"/>
    <x v="0"/>
    <s v="Accord Sport 2.0T"/>
    <x v="1"/>
    <n v="34755"/>
    <n v="4.5999999999999996"/>
    <n v="784"/>
    <s v="Crystal Black"/>
    <s v="Black"/>
    <x v="1"/>
    <s v="22-32"/>
    <x v="0"/>
    <s v="10-Speed Automatic"/>
    <s v="2.0L I4 16V GDI DOHC Turbo"/>
    <s v="1HGCV2F32NA024508"/>
    <n v="862522"/>
    <n v="0"/>
    <n v="5"/>
    <n v="5"/>
    <n v="5"/>
    <n v="5"/>
    <n v="5"/>
    <n v="5"/>
    <x v="34"/>
    <x v="0"/>
  </r>
  <r>
    <x v="10"/>
    <x v="0"/>
    <s v="Civic LX-S"/>
    <x v="0"/>
    <n v="9722"/>
    <n v="5"/>
    <n v="821"/>
    <s v="Black"/>
    <s v="Black"/>
    <x v="1"/>
    <s v="25-36"/>
    <x v="0"/>
    <s v="5-Speed Automatic"/>
    <s v="1.8L I4 16V MPFI SOHC"/>
    <s v="19XFA1F62BE013691"/>
    <s v="WP5450A"/>
    <n v="128227"/>
    <n v="4.0999999999999996"/>
    <n v="4.2"/>
    <n v="4.4000000000000004"/>
    <n v="4.3"/>
    <n v="4.3"/>
    <n v="4.4000000000000004"/>
    <x v="34"/>
    <x v="0"/>
  </r>
  <r>
    <x v="7"/>
    <x v="0"/>
    <s v="Pilot Elite"/>
    <x v="1"/>
    <n v="53375"/>
    <n v="4.8"/>
    <n v="1128"/>
    <s v="Lunar Silver Metallic"/>
    <s v="White"/>
    <x v="0"/>
    <m/>
    <x v="0"/>
    <s v="Automatic"/>
    <s v="3.5L V6 24V GDI DOHC"/>
    <s v="5FNYG1H82PB006201"/>
    <s v="PB006201"/>
    <n v="0"/>
    <n v="2"/>
    <n v="0"/>
    <n v="2"/>
    <n v="1"/>
    <n v="0"/>
    <n v="0"/>
    <x v="34"/>
    <x v="0"/>
  </r>
  <r>
    <x v="8"/>
    <x v="0"/>
    <s v="CR-V Touring"/>
    <x v="0"/>
    <n v="20900"/>
    <n v="4.5"/>
    <n v="471"/>
    <s v="Modern Steel Metallic"/>
    <s v="Gray"/>
    <x v="0"/>
    <s v="26-33"/>
    <x v="0"/>
    <s v="Automatic CVT"/>
    <s v="2.4L I4 16V GDI DOHC"/>
    <s v="5J6RM4H97FL025842"/>
    <s v="S8506T"/>
    <n v="40922"/>
    <n v="4.4000000000000004"/>
    <n v="4.4000000000000004"/>
    <n v="4.3"/>
    <n v="4.3"/>
    <n v="4.5999999999999996"/>
    <n v="4.5"/>
    <x v="34"/>
    <x v="0"/>
  </r>
  <r>
    <x v="7"/>
    <x v="0"/>
    <s v="Ridgeline RTL"/>
    <x v="1"/>
    <n v="43470"/>
    <n v="4.9000000000000004"/>
    <n v="671"/>
    <s v="Radiant Red Metallic II"/>
    <s v="Black"/>
    <x v="0"/>
    <m/>
    <x v="0"/>
    <s v="9-Speed Automatic"/>
    <s v="3.5L V6 24V GDI SOHC"/>
    <s v="5FPYK3F59PB008859"/>
    <n v="64756"/>
    <n v="0"/>
    <n v="5"/>
    <n v="4.8"/>
    <n v="4.8"/>
    <n v="4.2"/>
    <n v="5"/>
    <n v="5"/>
    <x v="34"/>
    <x v="0"/>
  </r>
  <r>
    <x v="7"/>
    <x v="0"/>
    <s v="Odyssey Elite"/>
    <x v="1"/>
    <n v="50965"/>
    <n v="4.5999999999999996"/>
    <n v="784"/>
    <s v="Crystal Black"/>
    <s v="Black"/>
    <x v="1"/>
    <m/>
    <x v="0"/>
    <s v="NOT SPECIFIED"/>
    <s v="3.5L V6 24V GDI SOHC"/>
    <s v="5FNRL6H93PB036670"/>
    <n v="11223"/>
    <n v="0"/>
    <n v="5"/>
    <n v="5"/>
    <n v="4"/>
    <n v="4"/>
    <n v="4"/>
    <n v="5"/>
    <x v="34"/>
    <x v="0"/>
  </r>
  <r>
    <x v="11"/>
    <x v="0"/>
    <s v="CR-V EX-L"/>
    <x v="0"/>
    <n v="21800"/>
    <n v="4.8"/>
    <n v="794"/>
    <s v="Obsidian Blue Pearl"/>
    <s v="Gray"/>
    <x v="0"/>
    <s v="27-33"/>
    <x v="0"/>
    <s v="Automatic CVT"/>
    <s v="1.5L I4 16V GDI DOHC Turbo"/>
    <s v="5J6RW2H81HL063589"/>
    <s v="E220769A"/>
    <n v="96618"/>
    <n v="4.8"/>
    <n v="4.8"/>
    <n v="4.7"/>
    <n v="4.7"/>
    <n v="4.8"/>
    <n v="4.8"/>
    <x v="34"/>
    <x v="0"/>
  </r>
  <r>
    <x v="7"/>
    <x v="0"/>
    <s v="Ridgeline RTL"/>
    <x v="1"/>
    <n v="43470"/>
    <n v="4.8"/>
    <n v="2"/>
    <s v="Platinum"/>
    <s v="Black"/>
    <x v="0"/>
    <m/>
    <x v="0"/>
    <s v="9-Speed Automatic"/>
    <s v="3.5L V6 24V GDI SOHC"/>
    <s v="5FPYK3F52PB015376"/>
    <s v="H23068"/>
    <n v="0"/>
    <n v="5"/>
    <n v="4.8"/>
    <n v="4.8"/>
    <n v="4.2"/>
    <n v="5"/>
    <n v="5"/>
    <x v="34"/>
    <x v="0"/>
  </r>
  <r>
    <x v="4"/>
    <x v="0"/>
    <s v="Passport Sport"/>
    <x v="1"/>
    <n v="31499"/>
    <n v="4.7"/>
    <n v="5361"/>
    <s v="Lunar Silver Metallic"/>
    <s v="Black"/>
    <x v="0"/>
    <s v="19-24"/>
    <x v="0"/>
    <s v="9-Speed Automatic"/>
    <s v="3.5L V6 24V GDI SOHC"/>
    <s v="5FNYF8H22LB000223"/>
    <s v="23-0118C"/>
    <n v="16810"/>
    <n v="4.9000000000000004"/>
    <n v="4.8"/>
    <n v="4.8"/>
    <n v="4.5999999999999996"/>
    <n v="4.8"/>
    <n v="4.8"/>
    <x v="34"/>
    <x v="0"/>
  </r>
  <r>
    <x v="22"/>
    <x v="0"/>
    <s v="Fit"/>
    <x v="0"/>
    <n v="7995"/>
    <n v="4.0999999999999996"/>
    <n v="377"/>
    <s v="Silver"/>
    <s v="Black"/>
    <x v="1"/>
    <s v="31-38"/>
    <x v="0"/>
    <s v="5-Speed Automatic"/>
    <s v="1.5L I4 16V MPFI SOHC"/>
    <s v="JHMGD38427S054747"/>
    <s v="SN054747"/>
    <n v="89806"/>
    <n v="4.3"/>
    <n v="4.4000000000000004"/>
    <n v="4.4000000000000004"/>
    <n v="4.8"/>
    <n v="4.5999999999999996"/>
    <n v="4.8"/>
    <x v="34"/>
    <x v="0"/>
  </r>
  <r>
    <x v="7"/>
    <x v="0"/>
    <s v="HR-V EX-L"/>
    <x v="1"/>
    <n v="31150"/>
    <n v="4.8"/>
    <n v="1143"/>
    <s v="Pearl"/>
    <s v="Black"/>
    <x v="4"/>
    <m/>
    <x v="0"/>
    <s v="Automatic CVT"/>
    <s v="2.0L I4 16V GDI DOHC"/>
    <s v="3CZRZ2H70PM730115"/>
    <s v="40576-43"/>
    <n v="0"/>
    <n v="4"/>
    <n v="5"/>
    <n v="4"/>
    <n v="5"/>
    <n v="5"/>
    <n v="5"/>
    <x v="34"/>
    <x v="0"/>
  </r>
  <r>
    <x v="8"/>
    <x v="0"/>
    <s v="CR-V Touring"/>
    <x v="0"/>
    <n v="15000"/>
    <n v="4.5"/>
    <n v="471"/>
    <s v="‚Äì"/>
    <s v="White"/>
    <x v="0"/>
    <s v="26-33"/>
    <x v="0"/>
    <s v="Automatic CVT"/>
    <s v="2.4L I4 16V GDI DOHC"/>
    <s v="5J6RM4H98FL026966"/>
    <s v="S9173W"/>
    <n v="123390"/>
    <n v="4.4000000000000004"/>
    <n v="4.4000000000000004"/>
    <n v="4.3"/>
    <n v="4.3"/>
    <n v="4.5999999999999996"/>
    <n v="4.5"/>
    <x v="34"/>
    <x v="0"/>
  </r>
  <r>
    <x v="7"/>
    <x v="0"/>
    <s v="Civic Si Base"/>
    <x v="1"/>
    <n v="30050"/>
    <n v="3.3"/>
    <n v="823"/>
    <s v="Sonic Gray Pearl"/>
    <s v="Red / Black"/>
    <x v="1"/>
    <m/>
    <x v="0"/>
    <s v="6-Speed Manual"/>
    <s v="1.5L I4 16V GDI DOHC Turbo"/>
    <s v="2HGFE1E5XPH472042"/>
    <s v="23-0852"/>
    <n v="2"/>
    <n v="2"/>
    <n v="0"/>
    <n v="2"/>
    <n v="1"/>
    <n v="0"/>
    <n v="0"/>
    <x v="34"/>
    <x v="0"/>
  </r>
  <r>
    <x v="4"/>
    <x v="0"/>
    <s v="Passport EX-L"/>
    <x v="0"/>
    <n v="30805"/>
    <n v="4.5999999999999996"/>
    <n v="621"/>
    <s v="Crystal Black Pearl"/>
    <s v="Gray"/>
    <x v="0"/>
    <s v="19-24"/>
    <x v="0"/>
    <s v="9-Speed Automatic"/>
    <s v="3.5L V6 24V GDI SOHC"/>
    <s v="5FNYF8H50LB004331"/>
    <s v="K8562T"/>
    <n v="31414"/>
    <n v="4.9000000000000004"/>
    <n v="4.8"/>
    <n v="4.8"/>
    <n v="4.5999999999999996"/>
    <n v="4.8"/>
    <n v="4.8"/>
    <x v="34"/>
    <x v="0"/>
  </r>
  <r>
    <x v="6"/>
    <x v="0"/>
    <s v="Civic LX"/>
    <x v="0"/>
    <n v="7488"/>
    <n v="4.4000000000000004"/>
    <n v="6"/>
    <s v="Black"/>
    <s v="Grey"/>
    <x v="1"/>
    <s v="26-34"/>
    <x v="0"/>
    <s v="5-Speed Manual"/>
    <s v="1.8L I4 16V MPFI SOHC"/>
    <s v="2HGFG11618H576560"/>
    <n v="12864"/>
    <n v="126984"/>
    <n v="4.2"/>
    <n v="4.4000000000000004"/>
    <n v="4.3"/>
    <n v="4.5"/>
    <n v="4.5"/>
    <n v="4.7"/>
    <x v="34"/>
    <x v="0"/>
  </r>
  <r>
    <x v="8"/>
    <x v="0"/>
    <s v="Crosstour EX-L"/>
    <x v="0"/>
    <n v="17500"/>
    <n v="4.4000000000000004"/>
    <n v="1192"/>
    <s v="Alabaster Silver Metallic"/>
    <s v="Black"/>
    <x v="2"/>
    <s v="19-28"/>
    <x v="0"/>
    <s v="6-Speed Automatic"/>
    <s v="3.5L V6 24V MPFI SOHC"/>
    <s v="5J6TF2H50FL001562"/>
    <s v="FL001562"/>
    <n v="81989"/>
    <n v="4.7"/>
    <n v="4.8"/>
    <n v="4.5999999999999996"/>
    <n v="4.5"/>
    <n v="4.7"/>
    <n v="4.8"/>
    <x v="34"/>
    <x v="0"/>
  </r>
  <r>
    <x v="7"/>
    <x v="0"/>
    <s v="CR-V EX-L"/>
    <x v="1"/>
    <n v="36900"/>
    <n v="3"/>
    <n v="765"/>
    <s v="Urban Gray Pearl"/>
    <s v="Black"/>
    <x v="0"/>
    <m/>
    <x v="0"/>
    <s v="Automatic CVT"/>
    <s v="1.5L I4 16V GDI DOHC Turbo"/>
    <s v="5J6RS4H72PL000322"/>
    <s v="40031-52"/>
    <n v="0"/>
    <n v="5"/>
    <n v="5"/>
    <n v="5"/>
    <n v="4"/>
    <n v="4"/>
    <n v="5"/>
    <x v="34"/>
    <x v="0"/>
  </r>
  <r>
    <x v="19"/>
    <x v="0"/>
    <s v="CR-V SE"/>
    <x v="0"/>
    <n v="5450"/>
    <n v="4.4000000000000004"/>
    <n v="6"/>
    <s v="Charcoal"/>
    <s v="Black"/>
    <x v="2"/>
    <s v="22-27"/>
    <x v="0"/>
    <s v="5-Speed Automatic"/>
    <s v="2.4L I4 16V MPFI DOHC"/>
    <s v="JHLRD78935C014054"/>
    <n v="61516657"/>
    <n v="208733"/>
    <n v="4.2"/>
    <n v="4.3"/>
    <n v="4.0999999999999996"/>
    <n v="4.5"/>
    <n v="4.3"/>
    <n v="4.7"/>
    <x v="34"/>
    <x v="0"/>
  </r>
  <r>
    <x v="7"/>
    <x v="0"/>
    <s v="Passport Elite"/>
    <x v="1"/>
    <n v="48540"/>
    <n v="4.5999999999999996"/>
    <n v="784"/>
    <s v="Sonic Gray Pearl"/>
    <s v="Black"/>
    <x v="0"/>
    <m/>
    <x v="0"/>
    <n v="2"/>
    <s v="3.5L V6 24V GDI SOHC"/>
    <s v="5FNYF8H02PB002610"/>
    <n v="6023"/>
    <n v="0"/>
    <n v="2"/>
    <n v="0"/>
    <n v="2"/>
    <n v="1"/>
    <n v="0"/>
    <n v="0"/>
    <x v="34"/>
    <x v="0"/>
  </r>
  <r>
    <x v="1"/>
    <x v="0"/>
    <s v="Passport EX-L"/>
    <x v="0"/>
    <n v="25696"/>
    <n v="4.4000000000000004"/>
    <n v="1192"/>
    <s v="Black Copper Pearl"/>
    <s v="Black"/>
    <x v="1"/>
    <s v="20-25"/>
    <x v="0"/>
    <s v="9-Speed Automatic"/>
    <s v="3.5L V6 24V GDI SOHC"/>
    <s v="5FNYF7H5XKB009061"/>
    <s v="KB009061"/>
    <n v="75279"/>
    <n v="4.8"/>
    <n v="4.7"/>
    <n v="4.7"/>
    <n v="4.5999999999999996"/>
    <n v="4.7"/>
    <n v="4.8"/>
    <x v="34"/>
    <x v="0"/>
  </r>
  <r>
    <x v="5"/>
    <x v="0"/>
    <s v="Insight Touring"/>
    <x v="0"/>
    <n v="27877"/>
    <n v="4.7"/>
    <n v="954"/>
    <s v="Platinum White Pearl"/>
    <s v="Black"/>
    <x v="1"/>
    <s v="51-45"/>
    <x v="1"/>
    <s v="Automatic CVT"/>
    <s v="1.5L I4 16V MPFI DOHC Hybrid"/>
    <s v="19XZE4F93ME006412"/>
    <s v="ME006412"/>
    <n v="32806"/>
    <n v="5"/>
    <n v="5"/>
    <n v="5"/>
    <n v="5"/>
    <n v="5"/>
    <n v="5"/>
    <x v="34"/>
    <x v="0"/>
  </r>
  <r>
    <x v="14"/>
    <x v="0"/>
    <s v="Ridgeline RTL"/>
    <x v="0"/>
    <n v="17995"/>
    <n v="4.0999999999999996"/>
    <n v="377"/>
    <s v="Black"/>
    <s v="Black"/>
    <x v="2"/>
    <s v="15-20"/>
    <x v="0"/>
    <s v="5-Speed Automatic"/>
    <s v="3.5L V6 24V MPFI SOHC"/>
    <s v="5FPYK1F50AB012570"/>
    <s v="SN012570"/>
    <n v="64769"/>
    <n v="4.9000000000000004"/>
    <n v="4.5999999999999996"/>
    <n v="4.4000000000000004"/>
    <n v="4.5"/>
    <n v="4.7"/>
    <n v="4.8"/>
    <x v="34"/>
    <x v="0"/>
  </r>
  <r>
    <x v="3"/>
    <x v="0"/>
    <s v="Accord Sport 2.0T"/>
    <x v="1"/>
    <n v="34150"/>
    <n v="4.8"/>
    <n v="1128"/>
    <s v="Platinum White Pearl"/>
    <s v="White"/>
    <x v="1"/>
    <s v="22-32"/>
    <x v="0"/>
    <s v="10-Speed Automatic"/>
    <s v="2.0L I4 16V GDI DOHC Turbo"/>
    <s v="1HGCV2F34NA024946"/>
    <s v="NA024946"/>
    <n v="2"/>
    <n v="5"/>
    <n v="5"/>
    <n v="5"/>
    <n v="5"/>
    <n v="5"/>
    <n v="5"/>
    <x v="34"/>
    <x v="0"/>
  </r>
  <r>
    <x v="7"/>
    <x v="0"/>
    <s v="CR-V EX-L"/>
    <x v="1"/>
    <n v="36505"/>
    <n v="4.8"/>
    <n v="4218"/>
    <s v="Platinum White Pearl"/>
    <s v="White"/>
    <x v="0"/>
    <m/>
    <x v="0"/>
    <s v="TRANSMISSION W DRIVER SELECTABLE MODE"/>
    <s v="1.5L I4 16V GDI DOHC Turbo"/>
    <s v="2HKRS4H72PH400116"/>
    <s v="H230116"/>
    <n v="4"/>
    <n v="5"/>
    <n v="5"/>
    <n v="5"/>
    <n v="4"/>
    <n v="4"/>
    <n v="5"/>
    <x v="34"/>
    <x v="0"/>
  </r>
  <r>
    <x v="7"/>
    <x v="0"/>
    <s v="Civic Si Base"/>
    <x v="1"/>
    <n v="30050"/>
    <n v="3.3"/>
    <n v="823"/>
    <s v="Sonic Gray Pearl"/>
    <s v="Red / Black"/>
    <x v="1"/>
    <m/>
    <x v="0"/>
    <s v="6-Speed Manual"/>
    <s v="1.5L I4 16V GDI DOHC Turbo"/>
    <s v="2HGFE1E54PH471937"/>
    <s v="23-0822"/>
    <n v="2"/>
    <n v="2"/>
    <n v="0"/>
    <n v="2"/>
    <n v="1"/>
    <n v="0"/>
    <n v="0"/>
    <x v="34"/>
    <x v="0"/>
  </r>
  <r>
    <x v="7"/>
    <x v="0"/>
    <s v="Odyssey Elite"/>
    <x v="1"/>
    <n v="51310"/>
    <n v="4.2"/>
    <n v="41"/>
    <s v="Radiant Red"/>
    <s v="Beige"/>
    <x v="1"/>
    <m/>
    <x v="0"/>
    <s v="10-Speed Automatic"/>
    <s v="3.5L V6 24V GDI SOHC"/>
    <s v="5FNRL6H98PB023591"/>
    <s v="Y230059"/>
    <n v="6"/>
    <n v="5"/>
    <n v="5"/>
    <n v="4"/>
    <n v="4"/>
    <n v="4"/>
    <n v="5"/>
    <x v="34"/>
    <x v="0"/>
  </r>
  <r>
    <x v="3"/>
    <x v="0"/>
    <s v="Accord Sport 1.5T"/>
    <x v="1"/>
    <n v="30075"/>
    <n v="4.2"/>
    <n v="41"/>
    <s v="Lunar Silver"/>
    <s v="Black"/>
    <x v="1"/>
    <s v="29-35"/>
    <x v="0"/>
    <s v="Automatic CVT"/>
    <s v="1.5L I4 16V GDI DOHC Turbo"/>
    <s v="1HGCV1F37NA079255"/>
    <s v="Y220642"/>
    <n v="5"/>
    <n v="5"/>
    <n v="5"/>
    <n v="5"/>
    <n v="5"/>
    <n v="5"/>
    <n v="5"/>
    <x v="34"/>
    <x v="0"/>
  </r>
  <r>
    <x v="7"/>
    <x v="0"/>
    <s v="CR-V Hybrid Sport Touring"/>
    <x v="1"/>
    <n v="40395"/>
    <n v="4.9000000000000004"/>
    <n v="671"/>
    <s v="Meteorite Gray Metallic"/>
    <s v="Black"/>
    <x v="0"/>
    <m/>
    <x v="1"/>
    <s v="Automatic CVT"/>
    <s v="2.0L I4 16V GDI DOHC Hybrid"/>
    <s v="2HKRS6H98PH807662"/>
    <n v="65005"/>
    <n v="0"/>
    <n v="5"/>
    <n v="3"/>
    <n v="4"/>
    <n v="4"/>
    <n v="5"/>
    <n v="5"/>
    <x v="34"/>
    <x v="0"/>
  </r>
  <r>
    <x v="1"/>
    <x v="0"/>
    <s v="Pilot Touring 8-Passenger"/>
    <x v="0"/>
    <n v="34998"/>
    <n v="4.7"/>
    <n v="5"/>
    <s v="Black"/>
    <s v="Black"/>
    <x v="0"/>
    <s v="19-26"/>
    <x v="0"/>
    <s v="9-Speed Automatic"/>
    <s v="3.5L V6 24V GDI SOHC"/>
    <s v="5FNYF6H98KB003496"/>
    <n v="22870703"/>
    <n v="59260"/>
    <n v="4.8"/>
    <n v="4.7"/>
    <n v="4.7"/>
    <n v="4.5999999999999996"/>
    <n v="4.7"/>
    <n v="4.8"/>
    <x v="34"/>
    <x v="0"/>
  </r>
  <r>
    <x v="7"/>
    <x v="0"/>
    <s v="CR-V EX-L"/>
    <x v="1"/>
    <n v="36505"/>
    <n v="4.4000000000000004"/>
    <n v="1192"/>
    <s v="Crystal Black Pearl"/>
    <s v="Black"/>
    <x v="0"/>
    <m/>
    <x v="0"/>
    <s v="Automatic CVT"/>
    <s v="1.5L I4 16V GDI DOHC Turbo"/>
    <s v="2HKRS4H7XPH400137"/>
    <s v="PH400137"/>
    <n v="8"/>
    <n v="5"/>
    <n v="5"/>
    <n v="5"/>
    <n v="4"/>
    <n v="4"/>
    <n v="5"/>
    <x v="34"/>
    <x v="0"/>
  </r>
  <r>
    <x v="3"/>
    <x v="0"/>
    <s v="Pilot Black Edition"/>
    <x v="0"/>
    <n v="43530"/>
    <n v="5"/>
    <n v="377"/>
    <s v="Black"/>
    <s v="Black"/>
    <x v="0"/>
    <s v="19-26"/>
    <x v="0"/>
    <s v="9-Speed Automatic"/>
    <s v="3.5L V6 24V GDI SOHC"/>
    <s v="5FNYF6H71NB024127"/>
    <s v="MP0163"/>
    <n v="13671"/>
    <n v="5"/>
    <n v="5"/>
    <n v="5"/>
    <n v="5"/>
    <n v="5"/>
    <n v="5"/>
    <x v="34"/>
    <x v="0"/>
  </r>
  <r>
    <x v="1"/>
    <x v="0"/>
    <s v="Passport EX-L"/>
    <x v="0"/>
    <n v="26787"/>
    <n v="4.7"/>
    <n v="35"/>
    <s v="Modern Steel Metallic"/>
    <s v="Black"/>
    <x v="0"/>
    <s v="19-24"/>
    <x v="0"/>
    <s v="9-Speed Automatic"/>
    <s v="3.5L V6 24V GDI SOHC"/>
    <s v="5FNYF8H51KB011626"/>
    <s v="L236161"/>
    <n v="41609"/>
    <n v="4.8"/>
    <n v="4.7"/>
    <n v="4.7"/>
    <n v="4.5999999999999996"/>
    <n v="4.7"/>
    <n v="4.8"/>
    <x v="34"/>
    <x v="0"/>
  </r>
  <r>
    <x v="4"/>
    <x v="0"/>
    <s v="Passport Touring"/>
    <x v="0"/>
    <n v="32497"/>
    <n v="4.8"/>
    <n v="1128"/>
    <s v="Black Copper Pearl"/>
    <s v="Black"/>
    <x v="0"/>
    <s v="19-24"/>
    <x v="0"/>
    <s v="9-Speed Automatic"/>
    <s v="3.5L V6 24V GDI SOHC"/>
    <s v="5FNYF8H91LB013364"/>
    <s v="LB013364B"/>
    <n v="52957"/>
    <n v="4.9000000000000004"/>
    <n v="4.8"/>
    <n v="4.8"/>
    <n v="4.5999999999999996"/>
    <n v="4.8"/>
    <n v="4.8"/>
    <x v="34"/>
    <x v="0"/>
  </r>
  <r>
    <x v="4"/>
    <x v="0"/>
    <s v="Passport Sport"/>
    <x v="0"/>
    <n v="25495"/>
    <n v="5"/>
    <n v="257"/>
    <s v="Obsidian Blue Pearl"/>
    <s v="Black"/>
    <x v="0"/>
    <s v="19-24"/>
    <x v="0"/>
    <s v="9-Speed Automatic"/>
    <s v="3.5L V6 24V GDI SOHC"/>
    <s v="5FNYF8H22LB012761"/>
    <s v="483-LB012761"/>
    <n v="20043"/>
    <n v="4.9000000000000004"/>
    <n v="4.8"/>
    <n v="4.8"/>
    <n v="4.5999999999999996"/>
    <n v="4.8"/>
    <n v="4.8"/>
    <x v="34"/>
    <x v="0"/>
  </r>
  <r>
    <x v="3"/>
    <x v="0"/>
    <s v="CR-V Touring"/>
    <x v="1"/>
    <n v="38240"/>
    <n v="3"/>
    <n v="765"/>
    <s v="Platinum White Pearl"/>
    <s v="Black"/>
    <x v="0"/>
    <s v="27-32"/>
    <x v="0"/>
    <s v="Automatic CVT"/>
    <s v="1.5L I4 16V GDI DOHC Turbo"/>
    <s v="7FARW2H96NE056574"/>
    <s v="40028-80"/>
    <n v="0"/>
    <n v="4.9000000000000004"/>
    <n v="4.8"/>
    <n v="4.7"/>
    <n v="4.8"/>
    <n v="4.7"/>
    <n v="4.9000000000000004"/>
    <x v="34"/>
    <x v="0"/>
  </r>
  <r>
    <x v="7"/>
    <x v="0"/>
    <s v="CR-V Hybrid Sport Touring"/>
    <x v="1"/>
    <n v="40395"/>
    <n v="4.8"/>
    <n v="3131"/>
    <s v="Meteorite Gray Metallic"/>
    <s v="Black"/>
    <x v="0"/>
    <m/>
    <x v="1"/>
    <s v="Automatic CVT"/>
    <s v="2.0L I4 16V GDI DOHC Hybrid"/>
    <s v="2HKRS6H92PH807687"/>
    <s v="PH807687"/>
    <n v="2"/>
    <n v="5"/>
    <n v="3"/>
    <n v="4"/>
    <n v="4"/>
    <n v="5"/>
    <n v="5"/>
    <x v="34"/>
    <x v="0"/>
  </r>
  <r>
    <x v="7"/>
    <x v="0"/>
    <s v="CR-V Hybrid Touring"/>
    <x v="1"/>
    <n v="40240"/>
    <n v="3.5"/>
    <n v="553"/>
    <s v="Platinum White Pearl"/>
    <s v="Black"/>
    <x v="0"/>
    <m/>
    <x v="0"/>
    <s v="1-Speed CVT with Overdrive"/>
    <s v="2.0L I4"/>
    <s v="2HKRS6H91PH800522"/>
    <n v="14016"/>
    <n v="6"/>
    <n v="5"/>
    <n v="3"/>
    <n v="4"/>
    <n v="4"/>
    <n v="5"/>
    <n v="5"/>
    <x v="34"/>
    <x v="0"/>
  </r>
  <r>
    <x v="7"/>
    <x v="0"/>
    <s v="CR-V Hybrid Sport"/>
    <x v="1"/>
    <n v="35745"/>
    <n v="4.9000000000000004"/>
    <n v="671"/>
    <s v="Canyon"/>
    <s v="Black"/>
    <x v="0"/>
    <m/>
    <x v="1"/>
    <s v="Automatic CVT"/>
    <s v="2.0L I4 16V GDI DOHC Hybrid"/>
    <s v="7FARS6H57PE004065"/>
    <n v="65015"/>
    <n v="0"/>
    <n v="5"/>
    <n v="3"/>
    <n v="4"/>
    <n v="4"/>
    <n v="5"/>
    <n v="5"/>
    <x v="34"/>
    <x v="0"/>
  </r>
  <r>
    <x v="7"/>
    <x v="0"/>
    <s v="Pilot TrailSport"/>
    <x v="1"/>
    <n v="51845"/>
    <n v="3"/>
    <n v="2142"/>
    <s v="Sky"/>
    <s v="Black"/>
    <x v="0"/>
    <m/>
    <x v="0"/>
    <s v="Automatic"/>
    <s v="3.5L V6 24V GDI DOHC"/>
    <s v="5FNYG1H69PB004508"/>
    <n v="2742582"/>
    <n v="4"/>
    <n v="2"/>
    <n v="0"/>
    <n v="2"/>
    <n v="1"/>
    <n v="0"/>
    <n v="0"/>
    <x v="34"/>
    <x v="0"/>
  </r>
  <r>
    <x v="7"/>
    <x v="0"/>
    <s v="CR-V Hybrid Sport Touring"/>
    <x v="1"/>
    <n v="41056"/>
    <n v="4.7"/>
    <n v="1992"/>
    <s v="Platinum White Pearl"/>
    <s v="Gray"/>
    <x v="0"/>
    <m/>
    <x v="1"/>
    <s v="Automatic CVT"/>
    <s v="2.0L I4 16V GDI DOHC Hybrid"/>
    <s v="7FARS6H94PE004897"/>
    <n v="62486"/>
    <n v="2"/>
    <n v="5"/>
    <n v="3"/>
    <n v="4"/>
    <n v="4"/>
    <n v="5"/>
    <n v="5"/>
    <x v="34"/>
    <x v="0"/>
  </r>
  <r>
    <x v="7"/>
    <x v="0"/>
    <s v="Passport Elite"/>
    <x v="1"/>
    <n v="48540"/>
    <n v="4.8"/>
    <n v="4218"/>
    <s v="Sonic Gray Pearl"/>
    <s v="Black"/>
    <x v="0"/>
    <m/>
    <x v="0"/>
    <s v="9-Speed Automatic"/>
    <s v="3.5L V6 24V GDI SOHC"/>
    <s v="5FNYF8H00PB002573"/>
    <s v="H230206"/>
    <n v="4"/>
    <n v="2"/>
    <n v="0"/>
    <n v="2"/>
    <n v="1"/>
    <n v="0"/>
    <n v="0"/>
    <x v="34"/>
    <x v="0"/>
  </r>
  <r>
    <x v="3"/>
    <x v="0"/>
    <s v="Civic Sport"/>
    <x v="0"/>
    <n v="26947"/>
    <n v="3.9"/>
    <n v="42"/>
    <s v="Platinum White Pearl"/>
    <s v="Black"/>
    <x v="1"/>
    <s v="30-37"/>
    <x v="0"/>
    <s v="Automatic CVT"/>
    <s v="2.0L I4 16V GDI DOHC"/>
    <s v="2HGFE2F5XNH602824"/>
    <s v="23C61A"/>
    <n v="1793"/>
    <n v="4.5999999999999996"/>
    <n v="4.9000000000000004"/>
    <n v="4.4000000000000004"/>
    <n v="4.5999999999999996"/>
    <n v="4.5999999999999996"/>
    <n v="4.7"/>
    <x v="34"/>
    <x v="0"/>
  </r>
  <r>
    <x v="3"/>
    <x v="0"/>
    <s v="Accord Sport 2.0T"/>
    <x v="1"/>
    <n v="35150"/>
    <n v="4.9000000000000004"/>
    <n v="671"/>
    <s v="Platinum White Pearl"/>
    <s v="Black"/>
    <x v="1"/>
    <s v="22-32"/>
    <x v="0"/>
    <s v="10-Speed Automatic"/>
    <s v="2.0L I4 16V GDI DOHC Turbo"/>
    <s v="1HGCV2F39NA023887"/>
    <n v="64863"/>
    <n v="0"/>
    <n v="5"/>
    <n v="5"/>
    <n v="5"/>
    <n v="5"/>
    <n v="5"/>
    <n v="5"/>
    <x v="34"/>
    <x v="0"/>
  </r>
  <r>
    <x v="3"/>
    <x v="0"/>
    <s v="Accord Sport 1.5T"/>
    <x v="1"/>
    <n v="29200"/>
    <n v="2.9"/>
    <n v="83"/>
    <s v="Platinum White Pearl"/>
    <s v="Black"/>
    <x v="1"/>
    <s v="29-35"/>
    <x v="0"/>
    <s v="Automatic CVT"/>
    <s v="1.5L I4 16V GDI DOHC Turbo"/>
    <s v="1HGCV1F36NA123150"/>
    <s v="H9020"/>
    <n v="0"/>
    <n v="5"/>
    <n v="5"/>
    <n v="5"/>
    <n v="5"/>
    <n v="5"/>
    <n v="5"/>
    <x v="34"/>
    <x v="0"/>
  </r>
  <r>
    <x v="3"/>
    <x v="0"/>
    <s v="Civic Sport"/>
    <x v="1"/>
    <n v="26727"/>
    <n v="4.8"/>
    <n v="4218"/>
    <s v="Rallye Red"/>
    <s v="Black"/>
    <x v="1"/>
    <s v="29-37"/>
    <x v="0"/>
    <s v="Automatic CVT"/>
    <s v="2.0L I4 16V GDI DOHC"/>
    <s v="19XFL2H82NE006663"/>
    <s v="BC7250"/>
    <n v="21633"/>
    <n v="4.5999999999999996"/>
    <n v="4.9000000000000004"/>
    <n v="4.4000000000000004"/>
    <n v="4.5999999999999996"/>
    <n v="4.5999999999999996"/>
    <n v="4.7"/>
    <x v="34"/>
    <x v="0"/>
  </r>
  <r>
    <x v="7"/>
    <x v="0"/>
    <s v="HR-V Sport"/>
    <x v="1"/>
    <n v="28790"/>
    <n v="4.8"/>
    <n v="4218"/>
    <s v="OTHER"/>
    <s v="White"/>
    <x v="0"/>
    <m/>
    <x v="0"/>
    <s v="Automatic CVT"/>
    <s v="2.0L I4 16V GDI DOHC"/>
    <s v="3CZRZ2H59PM700819"/>
    <s v="H230001"/>
    <n v="4"/>
    <n v="4"/>
    <n v="5"/>
    <n v="4"/>
    <n v="5"/>
    <n v="5"/>
    <n v="5"/>
    <x v="34"/>
    <x v="0"/>
  </r>
  <r>
    <x v="0"/>
    <x v="0"/>
    <s v="Ridgeline RTL-T"/>
    <x v="0"/>
    <n v="25716"/>
    <n v="4.5999999999999996"/>
    <n v="1272"/>
    <s v="Black"/>
    <s v="Black"/>
    <x v="1"/>
    <s v="19-26"/>
    <x v="0"/>
    <s v="6-Speed Automatic"/>
    <s v="3.5L V6 24V GDI SOHC"/>
    <s v="5FPYK2F64JB000212"/>
    <n v="44428"/>
    <n v="62182"/>
    <n v="4.9000000000000004"/>
    <n v="4.8"/>
    <n v="4.8"/>
    <n v="4.5999999999999996"/>
    <n v="4.8"/>
    <n v="4.9000000000000004"/>
    <x v="34"/>
    <x v="0"/>
  </r>
  <r>
    <x v="5"/>
    <x v="0"/>
    <s v="Pilot EX"/>
    <x v="0"/>
    <n v="29388"/>
    <n v="4.5"/>
    <n v="171"/>
    <s v="Lunar Silver Metallic"/>
    <s v="Black"/>
    <x v="1"/>
    <s v="20-27"/>
    <x v="0"/>
    <s v="9-Speed Automatic"/>
    <s v="3.5L V6 24V GDI SOHC"/>
    <s v="5FNYF5H35MB009071"/>
    <s v="P1203"/>
    <n v="34279"/>
    <n v="4.9000000000000004"/>
    <n v="4.8"/>
    <n v="4.8"/>
    <n v="4.7"/>
    <n v="4.7"/>
    <n v="4.8"/>
    <x v="34"/>
    <x v="0"/>
  </r>
  <r>
    <x v="5"/>
    <x v="0"/>
    <s v="Pilot Special Edition"/>
    <x v="0"/>
    <n v="34377"/>
    <n v="5"/>
    <n v="7415"/>
    <s v="Blue"/>
    <s v="Gray"/>
    <x v="1"/>
    <s v="20-27"/>
    <x v="0"/>
    <s v="9-Speed Automatic"/>
    <s v="3.5L V6 24V GDI SOHC"/>
    <s v="5FNYF5H21MB012816"/>
    <n v="334890"/>
    <n v="20760"/>
    <n v="4.9000000000000004"/>
    <n v="4.8"/>
    <n v="4.8"/>
    <n v="4.7"/>
    <n v="4.7"/>
    <n v="4.8"/>
    <x v="34"/>
    <x v="0"/>
  </r>
  <r>
    <x v="1"/>
    <x v="0"/>
    <s v="Odyssey EX-L"/>
    <x v="0"/>
    <n v="33757"/>
    <n v="4.8"/>
    <n v="3131"/>
    <s v="Crystal Black Pearl"/>
    <s v="Mocha"/>
    <x v="1"/>
    <s v="19-28"/>
    <x v="0"/>
    <s v="9-Speed Automatic"/>
    <s v="3.5L V6 24V GDI SOHC"/>
    <s v="5FNRL6H78KB080509"/>
    <s v="080509SB1"/>
    <n v="34187"/>
    <n v="4.8"/>
    <n v="4.5999999999999996"/>
    <n v="4.5"/>
    <n v="4.3"/>
    <n v="4.7"/>
    <n v="4.5"/>
    <x v="34"/>
    <x v="0"/>
  </r>
  <r>
    <x v="3"/>
    <x v="0"/>
    <s v="Pilot Special Edition"/>
    <x v="1"/>
    <n v="44600"/>
    <n v="5"/>
    <n v="581"/>
    <s v="Platinum White"/>
    <s v="Black"/>
    <x v="0"/>
    <s v="19-26"/>
    <x v="0"/>
    <s v="9-Speed Automatic"/>
    <s v="3.5L V6 24V GDI SOHC"/>
    <s v="5FNYF6H29NB104540"/>
    <n v="21823"/>
    <n v="8"/>
    <n v="5"/>
    <n v="5"/>
    <n v="5"/>
    <n v="5"/>
    <n v="5"/>
    <n v="5"/>
    <x v="34"/>
    <x v="0"/>
  </r>
  <r>
    <x v="7"/>
    <x v="0"/>
    <s v="Ridgeline RTL"/>
    <x v="1"/>
    <n v="43410"/>
    <n v="4.9000000000000004"/>
    <n v="511"/>
    <s v="Modern Steel Metallic"/>
    <s v="Gray"/>
    <x v="0"/>
    <m/>
    <x v="0"/>
    <s v="9-Speed Automatic"/>
    <s v="3.5L V6 24V GDI SOHC"/>
    <s v="5FPYK3F5XPB020020"/>
    <s v="J2740"/>
    <n v="0"/>
    <n v="5"/>
    <n v="4.8"/>
    <n v="4.8"/>
    <n v="4.2"/>
    <n v="5"/>
    <n v="5"/>
    <x v="34"/>
    <x v="0"/>
  </r>
  <r>
    <x v="3"/>
    <x v="0"/>
    <s v="Accord LX 1.5T"/>
    <x v="1"/>
    <n v="27135"/>
    <n v="3.3"/>
    <n v="823"/>
    <s v="Lunar Silver Metallic"/>
    <s v="Black"/>
    <x v="1"/>
    <s v="30-38"/>
    <x v="0"/>
    <s v="Automatic CVT"/>
    <s v="1.5L I4 16V GDI DOHC Turbo"/>
    <s v="1HGCV1F19NA027642"/>
    <s v="22-1742"/>
    <n v="9"/>
    <n v="5"/>
    <n v="5"/>
    <n v="5"/>
    <n v="5"/>
    <n v="5"/>
    <n v="5"/>
    <x v="34"/>
    <x v="0"/>
  </r>
  <r>
    <x v="9"/>
    <x v="0"/>
    <s v="Ridgeline SE"/>
    <x v="0"/>
    <n v="22850"/>
    <n v="4.5999999999999996"/>
    <n v="91"/>
    <s v="Taffeta White"/>
    <s v="Black"/>
    <x v="2"/>
    <s v="15-21"/>
    <x v="0"/>
    <s v="5-Speed Automatic"/>
    <s v="3.5L V6 24V MPFI SOHC"/>
    <s v="5FPYK1F60EB009800"/>
    <s v="6511199B"/>
    <n v="85154"/>
    <n v="4.8"/>
    <n v="4.5"/>
    <n v="4.5999999999999996"/>
    <n v="4.5999999999999996"/>
    <n v="4.5999999999999996"/>
    <n v="4.8"/>
    <x v="34"/>
    <x v="0"/>
  </r>
  <r>
    <x v="7"/>
    <x v="0"/>
    <s v="Ridgeline RTL-E"/>
    <x v="1"/>
    <n v="46075"/>
    <n v="4.8"/>
    <n v="989"/>
    <s v="Modern Steel Metallic"/>
    <s v="Black"/>
    <x v="0"/>
    <m/>
    <x v="0"/>
    <s v="9-Speed Automatic"/>
    <s v="3.5L V6 24V GDI SOHC"/>
    <s v="5FPYK3F79PB020530"/>
    <s v="H020530"/>
    <n v="2"/>
    <n v="5"/>
    <n v="4.8"/>
    <n v="4.8"/>
    <n v="4.2"/>
    <n v="5"/>
    <n v="5"/>
    <x v="34"/>
    <x v="0"/>
  </r>
  <r>
    <x v="7"/>
    <x v="0"/>
    <s v="Passport EX-L"/>
    <x v="1"/>
    <n v="42790"/>
    <n v="4.2"/>
    <n v="41"/>
    <s v="Platinum White"/>
    <s v="Gray"/>
    <x v="0"/>
    <m/>
    <x v="0"/>
    <s v="9-Speed Automatic"/>
    <s v="3.5L V6 24V GDI SOHC"/>
    <s v="5FNYF8H52PB004983"/>
    <s v="Y230083"/>
    <n v="6"/>
    <n v="2"/>
    <n v="0"/>
    <n v="2"/>
    <n v="1"/>
    <n v="0"/>
    <n v="0"/>
    <x v="34"/>
    <x v="0"/>
  </r>
  <r>
    <x v="3"/>
    <x v="0"/>
    <s v="Civic Sport"/>
    <x v="0"/>
    <n v="24997"/>
    <n v="4.5999999999999996"/>
    <n v="3"/>
    <s v="Boost Blue Pearl"/>
    <s v="Black"/>
    <x v="1"/>
    <s v="30-37"/>
    <x v="0"/>
    <s v="Automatic CVT"/>
    <s v="2.0L I4 16V GDI DOHC"/>
    <s v="2HGFE2F58NH544051"/>
    <n v="1002972"/>
    <n v="20377"/>
    <n v="4.5999999999999996"/>
    <n v="4.9000000000000004"/>
    <n v="4.4000000000000004"/>
    <n v="4.5999999999999996"/>
    <n v="4.5999999999999996"/>
    <n v="4.7"/>
    <x v="34"/>
    <x v="0"/>
  </r>
  <r>
    <x v="7"/>
    <x v="0"/>
    <s v="Ridgeline RTL-E"/>
    <x v="0"/>
    <n v="48252"/>
    <n v="4.8"/>
    <n v="1143"/>
    <s v="Blue"/>
    <s v="White"/>
    <x v="0"/>
    <m/>
    <x v="0"/>
    <s v="9-Speed Automatic"/>
    <s v="3.5L V6 24V GDI SOHC"/>
    <s v="5FPYK3F77PB011325"/>
    <s v="L6175"/>
    <n v="1000"/>
    <n v="5"/>
    <n v="4.8"/>
    <n v="4.8"/>
    <n v="4.2"/>
    <n v="5"/>
    <n v="5"/>
    <x v="34"/>
    <x v="0"/>
  </r>
  <r>
    <x v="7"/>
    <x v="0"/>
    <s v="CR-V EX"/>
    <x v="1"/>
    <n v="34860"/>
    <n v="4.7"/>
    <n v="2"/>
    <s v="Platinum"/>
    <s v="Black"/>
    <x v="0"/>
    <m/>
    <x v="0"/>
    <s v="Automatic CVT"/>
    <s v="1.5L I4 16V GDI DOHC Turbo"/>
    <s v="5J6RS4H4XPL003426"/>
    <s v="H23111"/>
    <n v="0"/>
    <n v="5"/>
    <n v="5"/>
    <n v="5"/>
    <n v="4"/>
    <n v="4"/>
    <n v="5"/>
    <x v="34"/>
    <x v="0"/>
  </r>
  <r>
    <x v="11"/>
    <x v="0"/>
    <s v="Pilot EX"/>
    <x v="1"/>
    <n v="26684"/>
    <n v="4.7"/>
    <n v="423"/>
    <s v="Lunar Silver Metallic"/>
    <s v="Gray"/>
    <x v="1"/>
    <s v="19-27"/>
    <x v="0"/>
    <s v="6-Speed Automatic"/>
    <s v="3.5L V6 24V GDI SOHC"/>
    <s v="5FNYF5H37HB019526"/>
    <s v="H231135A"/>
    <n v="38504"/>
    <n v="4.8"/>
    <n v="4.7"/>
    <n v="4.7"/>
    <n v="4.5999999999999996"/>
    <n v="4.7"/>
    <n v="4.7"/>
    <x v="34"/>
    <x v="0"/>
  </r>
  <r>
    <x v="1"/>
    <x v="0"/>
    <s v="CR-V EX"/>
    <x v="0"/>
    <n v="26151"/>
    <n v="4.3"/>
    <n v="1641"/>
    <s v="Molten Lava Pearl"/>
    <s v="Black"/>
    <x v="0"/>
    <s v="27-33"/>
    <x v="0"/>
    <s v="Automatic CVT"/>
    <s v="1.5L I4 16V GDI DOHC Turbo"/>
    <s v="5J6RW2H55KL003490"/>
    <s v="TKL003490"/>
    <n v="61606"/>
    <n v="4.8"/>
    <n v="4.8"/>
    <n v="4.7"/>
    <n v="4.7"/>
    <n v="4.8"/>
    <n v="4.8"/>
    <x v="34"/>
    <x v="0"/>
  </r>
  <r>
    <x v="5"/>
    <x v="0"/>
    <s v="Passport Touring"/>
    <x v="0"/>
    <n v="39477"/>
    <n v="4.8"/>
    <n v="125"/>
    <s v="Blue"/>
    <s v="Gray"/>
    <x v="0"/>
    <s v="19-24"/>
    <x v="0"/>
    <s v="9-Speed Automatic"/>
    <s v="3.5L V6 24V GDI SOHC"/>
    <s v="5FNYF8H93MB011651"/>
    <n v="5494"/>
    <n v="19703"/>
    <n v="4.9000000000000004"/>
    <n v="4.7"/>
    <n v="4.8"/>
    <n v="4.5999999999999996"/>
    <n v="4.8"/>
    <n v="4.8"/>
    <x v="34"/>
    <x v="0"/>
  </r>
  <r>
    <x v="6"/>
    <x v="0"/>
    <s v="Civic LX"/>
    <x v="0"/>
    <n v="6950"/>
    <n v="4.4000000000000004"/>
    <n v="81"/>
    <s v="Gray"/>
    <s v="Grey"/>
    <x v="1"/>
    <s v="25-36"/>
    <x v="0"/>
    <s v="5-Speed Automatic"/>
    <s v="1.8L I4 16V MPFI SOHC"/>
    <s v="1HGFA16548L022496"/>
    <n v="22496"/>
    <n v="126163"/>
    <n v="4.2"/>
    <n v="4.4000000000000004"/>
    <n v="4.3"/>
    <n v="4.5"/>
    <n v="4.5"/>
    <n v="4.7"/>
    <x v="34"/>
    <x v="0"/>
  </r>
  <r>
    <x v="5"/>
    <x v="0"/>
    <s v="Passport Sport"/>
    <x v="0"/>
    <n v="30998"/>
    <n v="4.3"/>
    <n v="697"/>
    <s v="Crystal Black Pearl"/>
    <s v="Black"/>
    <x v="0"/>
    <s v="19-24"/>
    <x v="0"/>
    <s v="9-Speed Automatic"/>
    <s v="3.5L V6 24V GDI SOHC"/>
    <s v="5FNYF8H27MB014040"/>
    <s v="19999GB"/>
    <n v="23274"/>
    <n v="4.9000000000000004"/>
    <n v="4.7"/>
    <n v="4.8"/>
    <n v="4.5999999999999996"/>
    <n v="4.8"/>
    <n v="4.8"/>
    <x v="34"/>
    <x v="0"/>
  </r>
  <r>
    <x v="16"/>
    <x v="0"/>
    <s v="S2000"/>
    <x v="0"/>
    <n v="24995"/>
    <n v="4.8"/>
    <n v="27"/>
    <s v="Gray"/>
    <s v="Black"/>
    <x v="3"/>
    <s v="20-26"/>
    <x v="0"/>
    <s v="6-Speed Manual"/>
    <s v="2.0L I4 16V MPFI DOHC"/>
    <s v="JHMAP11491T003405"/>
    <s v="PC-003405A"/>
    <n v="90222"/>
    <n v="4.0999999999999996"/>
    <n v="4.4000000000000004"/>
    <n v="5"/>
    <n v="4.9000000000000004"/>
    <n v="5"/>
    <n v="5"/>
    <x v="34"/>
    <x v="0"/>
  </r>
  <r>
    <x v="1"/>
    <x v="0"/>
    <s v="Ridgeline RTL"/>
    <x v="0"/>
    <n v="28000"/>
    <n v="4.9000000000000004"/>
    <n v="2397"/>
    <s v="Gray"/>
    <s v="Gray"/>
    <x v="0"/>
    <s v="18-25"/>
    <x v="0"/>
    <s v="6-Speed Automatic"/>
    <s v="3.5L V6 24V GDI SOHC"/>
    <s v="5FPYK3F50KB035022"/>
    <s v="1C224201A"/>
    <n v="48550"/>
    <n v="4.9000000000000004"/>
    <n v="4.8"/>
    <n v="4.8"/>
    <n v="4.5999999999999996"/>
    <n v="4.7"/>
    <n v="4.9000000000000004"/>
    <x v="34"/>
    <x v="0"/>
  </r>
  <r>
    <x v="3"/>
    <x v="0"/>
    <s v="Accord Sport 2.0T"/>
    <x v="1"/>
    <n v="35150"/>
    <n v="4.9000000000000004"/>
    <n v="671"/>
    <s v="Platinum White Pearl"/>
    <s v="Black"/>
    <x v="1"/>
    <s v="22-32"/>
    <x v="0"/>
    <s v="10-Speed Automatic"/>
    <s v="2.0L I4 16V GDI DOHC Turbo"/>
    <s v="1HGCV2F33NA025523"/>
    <n v="64966"/>
    <n v="0"/>
    <n v="5"/>
    <n v="5"/>
    <n v="5"/>
    <n v="5"/>
    <n v="5"/>
    <n v="5"/>
    <x v="34"/>
    <x v="0"/>
  </r>
  <r>
    <x v="1"/>
    <x v="0"/>
    <s v="Passport EX-L"/>
    <x v="0"/>
    <n v="27998"/>
    <n v="4.8"/>
    <n v="1128"/>
    <s v="White Diamond Pearl"/>
    <s v="Black"/>
    <x v="0"/>
    <s v="19-24"/>
    <x v="0"/>
    <s v="9-Speed Automatic"/>
    <s v="3.5L V6 24V GDI SOHC"/>
    <s v="5FNYF8H50KB015442"/>
    <s v="KB015442A"/>
    <n v="64352"/>
    <n v="4.8"/>
    <n v="4.7"/>
    <n v="4.7"/>
    <n v="4.5999999999999996"/>
    <n v="4.7"/>
    <n v="4.8"/>
    <x v="34"/>
    <x v="0"/>
  </r>
  <r>
    <x v="4"/>
    <x v="0"/>
    <s v="Passport EX-L"/>
    <x v="1"/>
    <n v="34995"/>
    <n v="4.8"/>
    <n v="14"/>
    <s v="Deep Scarlet Pearl"/>
    <s v="White"/>
    <x v="0"/>
    <s v="19-24"/>
    <x v="0"/>
    <s v="9-Speed Automatic"/>
    <s v="3.5L V6 24V GDI SOHC"/>
    <s v="5FNYF8H5XLB000111"/>
    <s v="17162A"/>
    <n v="11303"/>
    <n v="4.9000000000000004"/>
    <n v="4.8"/>
    <n v="4.8"/>
    <n v="4.5999999999999996"/>
    <n v="4.8"/>
    <n v="4.8"/>
    <x v="34"/>
    <x v="0"/>
  </r>
  <r>
    <x v="18"/>
    <x v="0"/>
    <s v="Civic LX"/>
    <x v="0"/>
    <n v="5206"/>
    <n v="4.3"/>
    <n v="2"/>
    <s v="Gray"/>
    <s v="White"/>
    <x v="1"/>
    <s v="30-40"/>
    <x v="0"/>
    <s v="5-Speed Automatic"/>
    <s v="1.8L I4 16V MPFI SOHC"/>
    <s v="2HGFA16536H516987"/>
    <n v="3034"/>
    <n v="182102"/>
    <n v="4.0999999999999996"/>
    <n v="4.2"/>
    <n v="4.2"/>
    <n v="4.5"/>
    <n v="4.4000000000000004"/>
    <n v="4.5"/>
    <x v="34"/>
    <x v="0"/>
  </r>
  <r>
    <x v="9"/>
    <x v="0"/>
    <s v="Accord LX"/>
    <x v="0"/>
    <n v="13970"/>
    <n v="4.7"/>
    <n v="28"/>
    <s v="Modern Steel Metallic"/>
    <s v="Black"/>
    <x v="1"/>
    <s v="27-36"/>
    <x v="0"/>
    <s v="Automatic CVT"/>
    <s v="2.4L I4 16V GDI DOHC"/>
    <s v="1HGCR2F39EA152703"/>
    <n v="152703"/>
    <n v="71908"/>
    <n v="4.5999999999999996"/>
    <n v="4.5999999999999996"/>
    <n v="4.5999999999999996"/>
    <n v="4.5999999999999996"/>
    <n v="4.7"/>
    <n v="4.8"/>
    <x v="34"/>
    <x v="0"/>
  </r>
  <r>
    <x v="5"/>
    <x v="0"/>
    <s v="Passport EX-L"/>
    <x v="0"/>
    <n v="32428"/>
    <n v="3.5"/>
    <n v="284"/>
    <s v="Obsidian Blue Pearl"/>
    <s v="Gray"/>
    <x v="0"/>
    <s v="19-24"/>
    <x v="0"/>
    <s v="9-Speed Automatic"/>
    <s v="3.5L V6 24V GDI SOHC"/>
    <s v="5FNYF8H55MB022874"/>
    <s v="223-286A"/>
    <n v="34443"/>
    <n v="4.9000000000000004"/>
    <n v="4.7"/>
    <n v="4.8"/>
    <n v="4.5999999999999996"/>
    <n v="4.8"/>
    <n v="4.8"/>
    <x v="34"/>
    <x v="0"/>
  </r>
  <r>
    <x v="3"/>
    <x v="0"/>
    <s v="Passport TrailSport"/>
    <x v="0"/>
    <n v="39900"/>
    <n v="4.9000000000000004"/>
    <n v="32"/>
    <s v="Sonic Gray Pearl"/>
    <s v="Black"/>
    <x v="0"/>
    <s v="19-24"/>
    <x v="0"/>
    <s v="9-Speed Automatic"/>
    <s v="3.5L V6 24V GDI SOHC"/>
    <s v="5FNYF8H69NB001634"/>
    <s v="P1019"/>
    <n v="16772"/>
    <n v="5"/>
    <n v="5"/>
    <n v="4.9000000000000004"/>
    <n v="5"/>
    <n v="4.9000000000000004"/>
    <n v="5"/>
    <x v="34"/>
    <x v="0"/>
  </r>
  <r>
    <x v="3"/>
    <x v="0"/>
    <s v="Passport TrailSport"/>
    <x v="0"/>
    <n v="41555"/>
    <n v="4.9000000000000004"/>
    <n v="1332"/>
    <s v="Crystal Black Pearl"/>
    <s v="White"/>
    <x v="0"/>
    <s v="19-24"/>
    <x v="0"/>
    <s v="9-Speed Automatic"/>
    <s v="3.5L V6 24V GDI SOHC"/>
    <s v="5FNYF8H67NB013944"/>
    <s v="E1471A"/>
    <n v="5423"/>
    <n v="5"/>
    <n v="5"/>
    <n v="4.9000000000000004"/>
    <n v="5"/>
    <n v="4.9000000000000004"/>
    <n v="5"/>
    <x v="34"/>
    <x v="0"/>
  </r>
  <r>
    <x v="3"/>
    <x v="0"/>
    <s v="Civic Sport"/>
    <x v="0"/>
    <n v="25502"/>
    <n v="4.9000000000000004"/>
    <n v="1332"/>
    <s v="Lunar Silver Metallic"/>
    <s v="Black"/>
    <x v="1"/>
    <s v="30-37"/>
    <x v="0"/>
    <s v="Automatic CVT"/>
    <s v="2.0L I4 16V GDI DOHC"/>
    <s v="2HGFE2F51NH557823"/>
    <n v="13190"/>
    <n v="19922"/>
    <n v="4.5999999999999996"/>
    <n v="4.9000000000000004"/>
    <n v="4.4000000000000004"/>
    <n v="4.5999999999999996"/>
    <n v="4.5999999999999996"/>
    <n v="4.7"/>
    <x v="34"/>
    <x v="0"/>
  </r>
  <r>
    <x v="5"/>
    <x v="0"/>
    <s v="Passport Touring"/>
    <x v="0"/>
    <n v="36532"/>
    <n v="4.0999999999999996"/>
    <n v="21"/>
    <s v="Black Copper Pearl"/>
    <s v="Black"/>
    <x v="0"/>
    <s v="19-24"/>
    <x v="0"/>
    <s v="9-Speed Automatic"/>
    <s v="3.5L V6 24V GDI SOHC"/>
    <s v="5FNYF8H9XMB026728"/>
    <s v="22119A"/>
    <n v="20579"/>
    <n v="4.9000000000000004"/>
    <n v="4.7"/>
    <n v="4.8"/>
    <n v="4.5999999999999996"/>
    <n v="4.8"/>
    <n v="4.8"/>
    <x v="34"/>
    <x v="0"/>
  </r>
  <r>
    <x v="3"/>
    <x v="0"/>
    <s v="Passport Elite"/>
    <x v="0"/>
    <n v="41995"/>
    <n v="4.9000000000000004"/>
    <n v="16"/>
    <s v="Radiant Red Metallic"/>
    <s v="White"/>
    <x v="0"/>
    <s v="19-24"/>
    <x v="0"/>
    <s v="9-Speed Automatic"/>
    <s v="3.5L V6 24V GDI SOHC"/>
    <s v="5FNYF8H05NB005157"/>
    <n v="7282"/>
    <n v="12233"/>
    <n v="5"/>
    <n v="5"/>
    <n v="4.9000000000000004"/>
    <n v="5"/>
    <n v="4.9000000000000004"/>
    <n v="5"/>
    <x v="34"/>
    <x v="0"/>
  </r>
  <r>
    <x v="4"/>
    <x v="0"/>
    <s v="Passport Touring"/>
    <x v="1"/>
    <n v="36081"/>
    <n v="3.3"/>
    <n v="823"/>
    <s v="Lunar Silver Metallic"/>
    <s v="Black"/>
    <x v="0"/>
    <s v="19-24"/>
    <x v="0"/>
    <s v="9-Speed Automatic"/>
    <s v="3.5L V6 24V GDI SOHC"/>
    <s v="5FNYF8H91LB014210"/>
    <s v="22-3979A"/>
    <n v="22576"/>
    <n v="4.9000000000000004"/>
    <n v="4.8"/>
    <n v="4.8"/>
    <n v="4.5999999999999996"/>
    <n v="4.8"/>
    <n v="4.8"/>
    <x v="34"/>
    <x v="0"/>
  </r>
  <r>
    <x v="5"/>
    <x v="0"/>
    <s v="Passport Sport"/>
    <x v="0"/>
    <n v="33319"/>
    <n v="3.3"/>
    <n v="823"/>
    <s v="Modern Steel Metallic"/>
    <s v="Black"/>
    <x v="0"/>
    <s v="19-24"/>
    <x v="0"/>
    <s v="9-Speed Automatic"/>
    <s v="3.5L V6 24V GDI SOHC"/>
    <s v="5FNYF8H21MB007973"/>
    <s v="23-0671A"/>
    <n v="32303"/>
    <n v="4.9000000000000004"/>
    <n v="4.7"/>
    <n v="4.8"/>
    <n v="4.5999999999999996"/>
    <n v="4.8"/>
    <n v="4.8"/>
    <x v="34"/>
    <x v="0"/>
  </r>
  <r>
    <x v="3"/>
    <x v="0"/>
    <s v="Pilot EX-L"/>
    <x v="1"/>
    <n v="44000"/>
    <n v="4.7"/>
    <n v="5361"/>
    <s v="Platinum White Pearl"/>
    <s v="Black"/>
    <x v="0"/>
    <s v="19-26"/>
    <x v="0"/>
    <s v="9-Speed Automatic"/>
    <s v="3.5L V6 24V GDI SOHC"/>
    <s v="5FNYF6H56NB099954"/>
    <s v="22-0985"/>
    <n v="11"/>
    <n v="5"/>
    <n v="5"/>
    <n v="5"/>
    <n v="5"/>
    <n v="5"/>
    <n v="5"/>
    <x v="34"/>
    <x v="0"/>
  </r>
  <r>
    <x v="2"/>
    <x v="0"/>
    <s v="Odyssey EX-L"/>
    <x v="0"/>
    <n v="20200"/>
    <n v="4.7"/>
    <n v="11"/>
    <s v="Gray"/>
    <s v="Gray"/>
    <x v="1"/>
    <s v="19-28"/>
    <x v="0"/>
    <s v="6-Speed Automatic"/>
    <s v="3.5L V6 24V MPFI SOHC"/>
    <s v="5FNRL5H63GB033803"/>
    <s v="3803A"/>
    <n v="85840"/>
    <n v="4.8"/>
    <n v="4.5999999999999996"/>
    <n v="4.7"/>
    <n v="4.5999999999999996"/>
    <n v="4.7"/>
    <n v="4.8"/>
    <x v="34"/>
    <x v="0"/>
  </r>
  <r>
    <x v="4"/>
    <x v="0"/>
    <s v="Ridgeline Sport"/>
    <x v="0"/>
    <n v="29696"/>
    <n v="5"/>
    <n v="175"/>
    <s v="Modern Steel Metallic"/>
    <s v="Black"/>
    <x v="0"/>
    <s v="19-24"/>
    <x v="0"/>
    <s v="9-Speed Automatic"/>
    <s v="3.5L V6 24V GDI SOHC"/>
    <s v="5FPYK3F16LB020846"/>
    <s v="22482D"/>
    <n v="38492"/>
    <n v="4.8"/>
    <n v="4.7"/>
    <n v="4.5999999999999996"/>
    <n v="4.5"/>
    <n v="4.7"/>
    <n v="4.7"/>
    <x v="34"/>
    <x v="0"/>
  </r>
  <r>
    <x v="19"/>
    <x v="0"/>
    <s v="Accord LX"/>
    <x v="0"/>
    <n v="3999"/>
    <n v="4.5"/>
    <n v="3"/>
    <s v="Desert Mist Metallic"/>
    <s v="Gray"/>
    <x v="1"/>
    <s v="24-31"/>
    <x v="0"/>
    <s v="5-SPEED A/T"/>
    <s v="4 Cylinder Engine"/>
    <s v="1HGCM56445A195791"/>
    <s v="5A195791STK"/>
    <n v="192210"/>
    <n v="4.4000000000000004"/>
    <n v="4.4000000000000004"/>
    <n v="4.5"/>
    <n v="4.5999999999999996"/>
    <n v="4.4000000000000004"/>
    <n v="4.7"/>
    <x v="34"/>
    <x v="0"/>
  </r>
  <r>
    <x v="3"/>
    <x v="0"/>
    <s v="Passport Elite"/>
    <x v="0"/>
    <n v="41900"/>
    <n v="3.8"/>
    <n v="519"/>
    <s v="Radiant Red Metallic II"/>
    <s v="Black"/>
    <x v="0"/>
    <s v="19-24"/>
    <x v="0"/>
    <s v="9-Speed Automatic"/>
    <s v="3.5L V6 24V GDI SOHC"/>
    <s v="5FNYF8H0XNB005154"/>
    <s v="NB005154"/>
    <n v="6508"/>
    <n v="5"/>
    <n v="5"/>
    <n v="4.9000000000000004"/>
    <n v="5"/>
    <n v="4.9000000000000004"/>
    <n v="5"/>
    <x v="34"/>
    <x v="0"/>
  </r>
  <r>
    <x v="5"/>
    <x v="0"/>
    <s v="Passport Elite"/>
    <x v="0"/>
    <n v="41998"/>
    <n v="4.8"/>
    <n v="7"/>
    <s v="Gray"/>
    <s v="Black"/>
    <x v="0"/>
    <s v="19-24"/>
    <x v="0"/>
    <s v="9-Speed Automatic"/>
    <s v="3.5L V6 24V GDI SOHC"/>
    <s v="5FNYF8H0XMB027525"/>
    <n v="23704414"/>
    <n v="16535"/>
    <n v="4.9000000000000004"/>
    <n v="4.7"/>
    <n v="4.8"/>
    <n v="4.5999999999999996"/>
    <n v="4.8"/>
    <n v="4.8"/>
    <x v="34"/>
    <x v="0"/>
  </r>
  <r>
    <x v="4"/>
    <x v="0"/>
    <s v="Passport Touring"/>
    <x v="0"/>
    <n v="33000"/>
    <n v="4.7"/>
    <n v="3314"/>
    <s v="Modern Steel Metallic"/>
    <s v="Gray"/>
    <x v="0"/>
    <s v="19-24"/>
    <x v="0"/>
    <s v="9-Speed Automatic"/>
    <s v="3.5L V6 24V GDI SOHC"/>
    <s v="5FNYF8H95LB006014"/>
    <s v="PLB006014"/>
    <n v="20363"/>
    <n v="4.9000000000000004"/>
    <n v="4.8"/>
    <n v="4.8"/>
    <n v="4.5999999999999996"/>
    <n v="4.8"/>
    <n v="4.8"/>
    <x v="34"/>
    <x v="0"/>
  </r>
  <r>
    <x v="1"/>
    <x v="0"/>
    <s v="Odyssey EX-L"/>
    <x v="0"/>
    <n v="25700"/>
    <n v="4.4000000000000004"/>
    <n v="1192"/>
    <s v="Modern Steel Metallic"/>
    <s v="Gray"/>
    <x v="1"/>
    <s v="19-28"/>
    <x v="0"/>
    <s v="9-Speed Automatic"/>
    <s v="3.5L V6 24V GDI SOHC"/>
    <s v="5FNRL6H71KB042880"/>
    <s v="KB042880"/>
    <n v="89473"/>
    <n v="4.8"/>
    <n v="4.5999999999999996"/>
    <n v="4.5"/>
    <n v="4.3"/>
    <n v="4.7"/>
    <n v="4.5"/>
    <x v="34"/>
    <x v="0"/>
  </r>
  <r>
    <x v="5"/>
    <x v="0"/>
    <s v="Passport Elite"/>
    <x v="1"/>
    <n v="39804"/>
    <n v="4.7"/>
    <n v="423"/>
    <s v="Platinum White Pearl"/>
    <s v="Black"/>
    <x v="0"/>
    <s v="19-24"/>
    <x v="0"/>
    <s v="9-Speed Automatic"/>
    <s v="3.5L V6 24V GDI SOHC"/>
    <s v="5FNYF8H07MB014540"/>
    <s v="PH0527"/>
    <n v="14536"/>
    <n v="4.9000000000000004"/>
    <n v="4.7"/>
    <n v="4.8"/>
    <n v="4.5999999999999996"/>
    <n v="4.8"/>
    <n v="4.8"/>
    <x v="34"/>
    <x v="0"/>
  </r>
  <r>
    <x v="4"/>
    <x v="0"/>
    <s v="Odyssey Touring"/>
    <x v="0"/>
    <n v="36750"/>
    <n v="4.7"/>
    <n v="14"/>
    <s v="Crystal Black Pearl"/>
    <s v="White"/>
    <x v="1"/>
    <s v="19-28"/>
    <x v="0"/>
    <s v="10-Speed Automatic"/>
    <s v="3.5L V6 24V GDI SOHC"/>
    <s v="5FNRL6H82LB022020"/>
    <s v="17279A"/>
    <n v="61672"/>
    <n v="4.8"/>
    <n v="4.8"/>
    <n v="4.7"/>
    <n v="4.5999999999999996"/>
    <n v="4.7"/>
    <n v="4.7"/>
    <x v="34"/>
    <x v="0"/>
  </r>
  <r>
    <x v="8"/>
    <x v="0"/>
    <s v="Civic Si"/>
    <x v="0"/>
    <n v="19997"/>
    <n v="4.7"/>
    <n v="13"/>
    <s v="Black"/>
    <s v="Red"/>
    <x v="1"/>
    <s v="22-31"/>
    <x v="0"/>
    <s v="6-Speed Manual"/>
    <s v="2.4L I4 16V MPFI DOHC"/>
    <s v="2HGFG4A57FH706623"/>
    <n v="706623"/>
    <n v="51692"/>
    <n v="4.5999999999999996"/>
    <n v="4.5999999999999996"/>
    <n v="4.5999999999999996"/>
    <n v="4.7"/>
    <n v="4.5999999999999996"/>
    <n v="4.8"/>
    <x v="34"/>
    <x v="0"/>
  </r>
  <r>
    <x v="3"/>
    <x v="0"/>
    <s v="Civic EX"/>
    <x v="0"/>
    <n v="27119"/>
    <n v="5"/>
    <n v="319"/>
    <s v="‚Äì"/>
    <s v="White"/>
    <x v="1"/>
    <s v="33-42"/>
    <x v="0"/>
    <s v="continuously variable (ll cvt)"/>
    <s v="4 Cylinder Engine"/>
    <s v="2HGFE1F79NH322274"/>
    <s v="WH0082A"/>
    <n v="6973"/>
    <n v="4.5999999999999996"/>
    <n v="4.9000000000000004"/>
    <n v="4.4000000000000004"/>
    <n v="4.5999999999999996"/>
    <n v="4.5999999999999996"/>
    <n v="4.7"/>
    <x v="34"/>
    <x v="0"/>
  </r>
  <r>
    <x v="9"/>
    <x v="0"/>
    <s v="Ridgeline RTL"/>
    <x v="0"/>
    <n v="15598"/>
    <n v="4.5999999999999996"/>
    <n v="158"/>
    <s v="Dark Cherry Pearl"/>
    <s v="Black"/>
    <x v="2"/>
    <s v="15-21"/>
    <x v="0"/>
    <s v="5-Speed Automatic"/>
    <s v="3.5L V6 24V MPFI SOHC"/>
    <s v="5FPYK1F56EB002048"/>
    <s v="SA002048"/>
    <n v="146938"/>
    <n v="4.8"/>
    <n v="4.5"/>
    <n v="4.5999999999999996"/>
    <n v="4.5999999999999996"/>
    <n v="4.5999999999999996"/>
    <n v="4.8"/>
    <x v="34"/>
    <x v="0"/>
  </r>
  <r>
    <x v="9"/>
    <x v="0"/>
    <s v="Ridgeline RTL"/>
    <x v="0"/>
    <n v="26995"/>
    <n v="4.9000000000000004"/>
    <n v="281"/>
    <s v="Crystal Black Pearl"/>
    <s v="Black"/>
    <x v="2"/>
    <s v="15-21"/>
    <x v="0"/>
    <s v="5-Speed Automatic"/>
    <s v="3.5L V6 24V MPFI SOHC"/>
    <s v="5FPYK1F54EB008107"/>
    <n v="8107"/>
    <n v="79839"/>
    <n v="4.8"/>
    <n v="4.5"/>
    <n v="4.5999999999999996"/>
    <n v="4.5999999999999996"/>
    <n v="4.5999999999999996"/>
    <n v="4.8"/>
    <x v="34"/>
    <x v="0"/>
  </r>
  <r>
    <x v="4"/>
    <x v="0"/>
    <s v="Civic Si Base"/>
    <x v="0"/>
    <n v="23097"/>
    <n v="4.9000000000000004"/>
    <n v="611"/>
    <s v="‚Äì"/>
    <s v="White"/>
    <x v="1"/>
    <s v="26-36"/>
    <x v="0"/>
    <s v="6-Speed Manual"/>
    <s v="1.5L I4 16V GDI DOHC Turbo"/>
    <s v="2HGFC1E54LH701704"/>
    <s v="48063TT"/>
    <n v="68409"/>
    <n v="4.8"/>
    <n v="4.8"/>
    <n v="4.8"/>
    <n v="4.8"/>
    <n v="4.9000000000000004"/>
    <n v="4.9000000000000004"/>
    <x v="34"/>
    <x v="0"/>
  </r>
  <r>
    <x v="8"/>
    <x v="0"/>
    <s v="Civic LX"/>
    <x v="0"/>
    <n v="13995"/>
    <n v="4.7"/>
    <n v="59"/>
    <s v="Crystal Black Pearl"/>
    <s v="Gray"/>
    <x v="1"/>
    <s v="30-39"/>
    <x v="0"/>
    <s v="Automatic CVT"/>
    <s v="1.8L I4 16V MPFI SOHC"/>
    <s v="19XFB2F53FE268172"/>
    <n v="268172"/>
    <n v="91904"/>
    <n v="4.5999999999999996"/>
    <n v="4.5999999999999996"/>
    <n v="4.5999999999999996"/>
    <n v="4.7"/>
    <n v="4.5999999999999996"/>
    <n v="4.8"/>
    <x v="34"/>
    <x v="0"/>
  </r>
  <r>
    <x v="1"/>
    <x v="0"/>
    <s v="Odyssey EX-L"/>
    <x v="1"/>
    <n v="32450"/>
    <n v="4.9000000000000004"/>
    <n v="671"/>
    <s v="Blue"/>
    <s v="Gray"/>
    <x v="1"/>
    <s v="19-28"/>
    <x v="0"/>
    <s v="9-Speed Automatic"/>
    <s v="3.5L V6 24V GDI SOHC"/>
    <s v="5FNRL6H72KB132992"/>
    <s v="64884A"/>
    <n v="48782"/>
    <n v="4.8"/>
    <n v="4.5999999999999996"/>
    <n v="4.5"/>
    <n v="4.3"/>
    <n v="4.7"/>
    <n v="4.5"/>
    <x v="34"/>
    <x v="0"/>
  </r>
  <r>
    <x v="3"/>
    <x v="0"/>
    <s v="Pilot Elite"/>
    <x v="1"/>
    <n v="51665"/>
    <n v="5"/>
    <n v="581"/>
    <s v="Crystal Black"/>
    <s v="Black"/>
    <x v="0"/>
    <s v="19-26"/>
    <x v="0"/>
    <s v="9-Speed Automatic"/>
    <s v="3.5L V6 24V GDI SOHC"/>
    <s v="5FNYF6H06NB066733"/>
    <n v="21733"/>
    <n v="12"/>
    <n v="5"/>
    <n v="5"/>
    <n v="5"/>
    <n v="5"/>
    <n v="5"/>
    <n v="5"/>
    <x v="34"/>
    <x v="0"/>
  </r>
  <r>
    <x v="4"/>
    <x v="0"/>
    <s v="HR-V Sport"/>
    <x v="0"/>
    <n v="20500"/>
    <n v="4.4000000000000004"/>
    <n v="1192"/>
    <s v="Crystal Black Pearl"/>
    <s v="Black"/>
    <x v="0"/>
    <s v="26-31"/>
    <x v="0"/>
    <s v="Automatic CVT"/>
    <s v="1.8L I4 16V MPFI SOHC"/>
    <s v="3CZRU6H15LM707134"/>
    <s v="LM707134"/>
    <n v="43371"/>
    <n v="4.7"/>
    <n v="4.8"/>
    <n v="4.7"/>
    <n v="4.8"/>
    <n v="4.8"/>
    <n v="4.7"/>
    <x v="34"/>
    <x v="0"/>
  </r>
  <r>
    <x v="3"/>
    <x v="0"/>
    <s v="Pilot EX-L"/>
    <x v="0"/>
    <n v="38900"/>
    <n v="4.7"/>
    <n v="1992"/>
    <s v="Platinum White Pearl"/>
    <s v="Black"/>
    <x v="0"/>
    <s v="19-26"/>
    <x v="0"/>
    <s v="9-Speed Automatic"/>
    <s v="3.5L V6 24V GDI SOHC"/>
    <s v="5FNYF6H58NB021692"/>
    <s v="62392B"/>
    <n v="9649"/>
    <n v="5"/>
    <n v="5"/>
    <n v="5"/>
    <n v="5"/>
    <n v="5"/>
    <n v="5"/>
    <x v="34"/>
    <x v="0"/>
  </r>
  <r>
    <x v="8"/>
    <x v="0"/>
    <s v="CR-V EX"/>
    <x v="0"/>
    <n v="17553"/>
    <n v="4.4000000000000004"/>
    <n v="1"/>
    <s v="‚Äì"/>
    <s v="White"/>
    <x v="0"/>
    <s v="26-33"/>
    <x v="0"/>
    <s v="Automatic CVT"/>
    <s v="2.4L I4 16V GDI DOHC"/>
    <s v="5J6RM4H54FL108948"/>
    <s v="WFL108948"/>
    <n v="103098"/>
    <n v="4.4000000000000004"/>
    <n v="4.4000000000000004"/>
    <n v="4.3"/>
    <n v="4.3"/>
    <n v="4.5999999999999996"/>
    <n v="4.5"/>
    <x v="34"/>
    <x v="0"/>
  </r>
  <r>
    <x v="14"/>
    <x v="0"/>
    <s v="Fit Base (A5)"/>
    <x v="0"/>
    <n v="6500"/>
    <n v="4.8"/>
    <n v="4218"/>
    <s v="Storm Silver Metallic"/>
    <s v="Gray"/>
    <x v="1"/>
    <s v="28-35"/>
    <x v="0"/>
    <s v="5-Speed Automatic"/>
    <s v="1.5L I4 16V MPFI SOHC"/>
    <s v="JHMGE8H22AS022557"/>
    <s v="H222255A"/>
    <n v="147954"/>
    <n v="4.0999999999999996"/>
    <n v="4.4000000000000004"/>
    <n v="4.3"/>
    <n v="4.7"/>
    <n v="4.3"/>
    <n v="4.8"/>
    <x v="34"/>
    <x v="0"/>
  </r>
  <r>
    <x v="3"/>
    <x v="0"/>
    <s v="CR-V EX"/>
    <x v="0"/>
    <n v="29999"/>
    <n v="4.9000000000000004"/>
    <n v="475"/>
    <s v="Lunar Silver Metallic"/>
    <s v="Gray"/>
    <x v="0"/>
    <s v="27-32"/>
    <x v="0"/>
    <s v="Automatic CVT"/>
    <s v="1.5L I4 16V GDI DOHC Turbo"/>
    <s v="7FARW2H51NE000944"/>
    <s v="SBP275"/>
    <n v="14791"/>
    <n v="4.9000000000000004"/>
    <n v="4.8"/>
    <n v="4.7"/>
    <n v="4.8"/>
    <n v="4.7"/>
    <n v="4.9000000000000004"/>
    <x v="34"/>
    <x v="0"/>
  </r>
  <r>
    <x v="3"/>
    <x v="0"/>
    <s v="Pilot TrailSport"/>
    <x v="1"/>
    <n v="45930"/>
    <n v="4.2"/>
    <n v="41"/>
    <s v="Sonic Gray Pearl"/>
    <s v="Black"/>
    <x v="0"/>
    <s v="19-25"/>
    <x v="0"/>
    <s v="9-Speed Automatic"/>
    <s v="3.5L V6 24V GDI SOHC"/>
    <s v="5FNYF6H85NB046317"/>
    <s v="Y220429"/>
    <n v="5745"/>
    <n v="5"/>
    <n v="5"/>
    <n v="5"/>
    <n v="5"/>
    <n v="5"/>
    <n v="5"/>
    <x v="34"/>
    <x v="0"/>
  </r>
  <r>
    <x v="1"/>
    <x v="0"/>
    <s v="Pilot EX-L"/>
    <x v="0"/>
    <n v="29700"/>
    <n v="4.5"/>
    <n v="1117"/>
    <s v="Steel Sapphire Metallic"/>
    <s v="Gray"/>
    <x v="0"/>
    <s v="18-26"/>
    <x v="0"/>
    <s v="6-Speed Automatic"/>
    <s v="3.5L V6 24V GDI SOHC"/>
    <s v="5FNYF6H55KB096040"/>
    <s v="P44992"/>
    <n v="23334"/>
    <n v="4.8"/>
    <n v="4.7"/>
    <n v="4.7"/>
    <n v="4.5999999999999996"/>
    <n v="4.7"/>
    <n v="4.8"/>
    <x v="34"/>
    <x v="0"/>
  </r>
  <r>
    <x v="8"/>
    <x v="0"/>
    <s v="Civic LX"/>
    <x v="0"/>
    <n v="12295"/>
    <n v="4.7"/>
    <n v="51"/>
    <s v="Black"/>
    <s v="Black / Red"/>
    <x v="1"/>
    <s v="30-39"/>
    <x v="0"/>
    <s v="Automatic CVT"/>
    <s v="1.8L I4 16V MPFI SOHC"/>
    <s v="19XFB2F57FE704103"/>
    <s v="E704103"/>
    <n v="110984"/>
    <n v="4.5999999999999996"/>
    <n v="4.5999999999999996"/>
    <n v="4.5999999999999996"/>
    <n v="4.7"/>
    <n v="4.5999999999999996"/>
    <n v="4.8"/>
    <x v="34"/>
    <x v="0"/>
  </r>
  <r>
    <x v="8"/>
    <x v="0"/>
    <s v="Civic LX"/>
    <x v="0"/>
    <n v="16405"/>
    <n v="4.7"/>
    <n v="85"/>
    <s v="Alabaster Silver Metallic"/>
    <s v="Black / Red"/>
    <x v="1"/>
    <s v="30-39"/>
    <x v="0"/>
    <s v="Automatic CVT"/>
    <s v="1.8L I4 16V MPFI SOHC"/>
    <s v="19XFB2F54FE019976"/>
    <s v="P3963"/>
    <n v="22991"/>
    <n v="4.5999999999999996"/>
    <n v="4.5999999999999996"/>
    <n v="4.5999999999999996"/>
    <n v="4.7"/>
    <n v="4.5999999999999996"/>
    <n v="4.8"/>
    <x v="34"/>
    <x v="0"/>
  </r>
  <r>
    <x v="4"/>
    <x v="0"/>
    <s v="Passport EX-L"/>
    <x v="1"/>
    <n v="31611"/>
    <n v="4.5"/>
    <n v="171"/>
    <s v="Platinum White"/>
    <s v="Black"/>
    <x v="0"/>
    <s v="19-24"/>
    <x v="0"/>
    <s v="9-Speed Automatic"/>
    <s v="3.5L V6 24V GDI SOHC"/>
    <s v="5FNYF8H55LB006432"/>
    <s v="W20834A"/>
    <n v="44380"/>
    <n v="4.9000000000000004"/>
    <n v="4.8"/>
    <n v="4.8"/>
    <n v="4.5999999999999996"/>
    <n v="4.8"/>
    <n v="4.8"/>
    <x v="34"/>
    <x v="0"/>
  </r>
  <r>
    <x v="3"/>
    <x v="0"/>
    <s v="Passport TrailSport"/>
    <x v="1"/>
    <n v="38400"/>
    <n v="3.7"/>
    <n v="149"/>
    <s v="White"/>
    <s v="Black"/>
    <x v="0"/>
    <s v="19-24"/>
    <x v="0"/>
    <s v="9-Speed Automatic"/>
    <s v="3.5L V6 24V GDI SOHC"/>
    <s v="5FNYF8H61NB000445"/>
    <s v="PNB000445"/>
    <n v="28234"/>
    <n v="5"/>
    <n v="5"/>
    <n v="4.9000000000000004"/>
    <n v="5"/>
    <n v="4.9000000000000004"/>
    <n v="5"/>
    <x v="34"/>
    <x v="0"/>
  </r>
  <r>
    <x v="5"/>
    <x v="0"/>
    <s v="Passport Elite"/>
    <x v="0"/>
    <n v="39800"/>
    <n v="3.7"/>
    <n v="149"/>
    <s v="Platinum White Pearl"/>
    <s v="Black"/>
    <x v="0"/>
    <s v="19-24"/>
    <x v="0"/>
    <s v="9-Speed Automatic"/>
    <s v="3.5L V6 24V GDI SOHC"/>
    <s v="5FNYF8H08MB010853"/>
    <s v="PM727452A"/>
    <n v="14371"/>
    <n v="4.9000000000000004"/>
    <n v="4.7"/>
    <n v="4.8"/>
    <n v="4.5999999999999996"/>
    <n v="4.8"/>
    <n v="4.8"/>
    <x v="34"/>
    <x v="0"/>
  </r>
  <r>
    <x v="4"/>
    <x v="0"/>
    <s v="Passport Sport"/>
    <x v="1"/>
    <n v="29977"/>
    <n v="3"/>
    <n v="148"/>
    <s v="Crystal Black Pearl"/>
    <s v="Black"/>
    <x v="0"/>
    <s v="19-24"/>
    <x v="0"/>
    <s v="9-Speed Automatic"/>
    <s v="3.5L V6 24V GDI SOHC"/>
    <s v="5FNYF8H29LB016547"/>
    <s v="33110H"/>
    <n v="20566"/>
    <n v="4.9000000000000004"/>
    <n v="4.8"/>
    <n v="4.8"/>
    <n v="4.5999999999999996"/>
    <n v="4.8"/>
    <n v="4.8"/>
    <x v="34"/>
    <x v="0"/>
  </r>
  <r>
    <x v="4"/>
    <x v="0"/>
    <s v="Passport EX-L"/>
    <x v="0"/>
    <n v="32990"/>
    <n v="4.9000000000000004"/>
    <n v="252"/>
    <s v="Black Copper Pearl"/>
    <s v="Black"/>
    <x v="0"/>
    <s v="19-24"/>
    <x v="0"/>
    <s v="9-Speed Automatic"/>
    <s v="3.5L V6 24V GDI SOHC"/>
    <s v="5FNYF8H56LB010117"/>
    <s v="MZ2005"/>
    <n v="29950"/>
    <n v="4.9000000000000004"/>
    <n v="4.8"/>
    <n v="4.8"/>
    <n v="4.5999999999999996"/>
    <n v="4.8"/>
    <n v="4.8"/>
    <x v="34"/>
    <x v="0"/>
  </r>
  <r>
    <x v="1"/>
    <x v="0"/>
    <s v="Passport Sport"/>
    <x v="0"/>
    <n v="27865"/>
    <n v="4.7"/>
    <n v="1"/>
    <s v="White Diamond"/>
    <s v="Black"/>
    <x v="0"/>
    <s v="19-24"/>
    <x v="0"/>
    <s v="9-Speed Automatic"/>
    <s v="3.5L V6 24V GDI SOHC"/>
    <s v="5FNYF8H24KB016129"/>
    <s v="21HP"/>
    <n v="34987"/>
    <n v="4.8"/>
    <n v="4.7"/>
    <n v="4.7"/>
    <n v="4.5999999999999996"/>
    <n v="4.7"/>
    <n v="4.8"/>
    <x v="34"/>
    <x v="0"/>
  </r>
  <r>
    <x v="1"/>
    <x v="0"/>
    <s v="CR-V LX"/>
    <x v="0"/>
    <n v="23995"/>
    <n v="4.0999999999999996"/>
    <n v="31"/>
    <s v="Modern Steel Metallic"/>
    <s v="Black"/>
    <x v="0"/>
    <s v="25-31"/>
    <x v="0"/>
    <s v="Automatic CVT"/>
    <s v="2.4L I4 16V GDI DOHC"/>
    <s v="2HKRW6H34KH201249"/>
    <s v="KH201249"/>
    <n v="24149"/>
    <n v="4.8"/>
    <n v="4.8"/>
    <n v="4.7"/>
    <n v="4.7"/>
    <n v="4.8"/>
    <n v="4.8"/>
    <x v="34"/>
    <x v="0"/>
  </r>
  <r>
    <x v="8"/>
    <x v="0"/>
    <s v="Civic LX"/>
    <x v="0"/>
    <n v="11993"/>
    <n v="4.8"/>
    <n v="3131"/>
    <s v="Modern Steel Metallic"/>
    <s v="Black / Red"/>
    <x v="1"/>
    <s v="30-39"/>
    <x v="0"/>
    <s v="Automatic CVT"/>
    <s v="1.8L I4 16V MPFI SOHC"/>
    <s v="2HGFB2F51FH508745"/>
    <s v="508745T01"/>
    <n v="96393"/>
    <n v="4.5999999999999996"/>
    <n v="4.5999999999999996"/>
    <n v="4.5999999999999996"/>
    <n v="4.7"/>
    <n v="4.5999999999999996"/>
    <n v="4.8"/>
    <x v="34"/>
    <x v="0"/>
  </r>
  <r>
    <x v="1"/>
    <x v="0"/>
    <s v="Odyssey EX-L"/>
    <x v="0"/>
    <n v="37998"/>
    <n v="4.5999999999999996"/>
    <n v="1"/>
    <s v="Black"/>
    <s v="Burgundy"/>
    <x v="1"/>
    <s v="19-28"/>
    <x v="0"/>
    <s v="9-Speed Automatic"/>
    <s v="3.5L V6 24V GDI SOHC"/>
    <s v="5FNRL6H78KB005437"/>
    <n v="22957143"/>
    <n v="29624"/>
    <n v="4.8"/>
    <n v="4.5999999999999996"/>
    <n v="4.5"/>
    <n v="4.3"/>
    <n v="4.7"/>
    <n v="4.5"/>
    <x v="34"/>
    <x v="0"/>
  </r>
  <r>
    <x v="4"/>
    <x v="0"/>
    <s v="Odyssey EX"/>
    <x v="1"/>
    <n v="30350"/>
    <n v="4.9000000000000004"/>
    <n v="671"/>
    <s v="Black"/>
    <s v="Mocha"/>
    <x v="1"/>
    <s v="19-28"/>
    <x v="0"/>
    <s v="10-Speed Automatic"/>
    <s v="3.5L V6 24V GDI SOHC"/>
    <s v="5FNRL6H55LB058256"/>
    <s v="64786A"/>
    <n v="49434"/>
    <n v="4.8"/>
    <n v="4.8"/>
    <n v="4.7"/>
    <n v="4.5999999999999996"/>
    <n v="4.7"/>
    <n v="4.7"/>
    <x v="34"/>
    <x v="0"/>
  </r>
  <r>
    <x v="1"/>
    <x v="0"/>
    <s v="Civic Type R Touring"/>
    <x v="1"/>
    <n v="38858"/>
    <n v="3"/>
    <n v="2142"/>
    <s v="Championship White"/>
    <s v="Black / Red"/>
    <x v="1"/>
    <s v="22-28"/>
    <x v="0"/>
    <s v="6-Speed Manual"/>
    <s v="2.0L I4 16V GDI DOHC Turbo"/>
    <s v="SHHFK8G74KU206219"/>
    <s v="27T7737"/>
    <n v="47179"/>
    <n v="4.5999999999999996"/>
    <n v="4.7"/>
    <n v="5"/>
    <n v="4.8"/>
    <n v="4.8"/>
    <n v="4.8"/>
    <x v="34"/>
    <x v="0"/>
  </r>
  <r>
    <x v="7"/>
    <x v="0"/>
    <s v="Ridgeline RTL-E"/>
    <x v="0"/>
    <n v="48252"/>
    <n v="4.8"/>
    <n v="1143"/>
    <s v="Gray"/>
    <s v="White"/>
    <x v="0"/>
    <m/>
    <x v="0"/>
    <s v="9-Speed Automatic"/>
    <s v="3.5L V6 24V GDI SOHC"/>
    <s v="5FPYK3F75PB007161"/>
    <s v="L6174"/>
    <n v="1000"/>
    <n v="5"/>
    <n v="4.8"/>
    <n v="4.8"/>
    <n v="4.2"/>
    <n v="5"/>
    <n v="5"/>
    <x v="34"/>
    <x v="0"/>
  </r>
  <r>
    <x v="7"/>
    <x v="0"/>
    <s v="Odyssey Elite"/>
    <x v="1"/>
    <n v="47999"/>
    <n v="4.4000000000000004"/>
    <n v="989"/>
    <s v="Crystal Black Pearl"/>
    <s v="Black"/>
    <x v="1"/>
    <m/>
    <x v="0"/>
    <s v="10-Speed Automatic"/>
    <s v="3.5L V6 24V GDI SOHC"/>
    <s v="5FNRL6H92PB029709"/>
    <s v="H029709"/>
    <n v="6"/>
    <n v="5"/>
    <n v="5"/>
    <n v="4"/>
    <n v="4"/>
    <n v="4"/>
    <n v="5"/>
    <x v="34"/>
    <x v="0"/>
  </r>
  <r>
    <x v="1"/>
    <x v="0"/>
    <s v="Odyssey EX"/>
    <x v="0"/>
    <n v="29322"/>
    <n v="4.5"/>
    <n v="171"/>
    <s v="Modern Steel Metallic"/>
    <s v="Beige"/>
    <x v="1"/>
    <s v="19-28"/>
    <x v="0"/>
    <s v="9-Speed Automatic"/>
    <s v="3.5L V6 24V GDI SOHC"/>
    <s v="5FNRL6H59KB057206"/>
    <s v="P1258"/>
    <n v="39456"/>
    <n v="4.8"/>
    <n v="4.5999999999999996"/>
    <n v="4.5"/>
    <n v="4.3"/>
    <n v="4.7"/>
    <n v="4.5"/>
    <x v="34"/>
    <x v="0"/>
  </r>
  <r>
    <x v="1"/>
    <x v="0"/>
    <s v="Passport Sport"/>
    <x v="0"/>
    <n v="28985"/>
    <n v="4.8"/>
    <n v="4156"/>
    <s v="White Diamond Pearl"/>
    <s v="Black"/>
    <x v="0"/>
    <s v="19-24"/>
    <x v="0"/>
    <s v="9-Speed Automatic"/>
    <s v="3.5L V6 24V GDI SOHC"/>
    <s v="5FNYF8H26KB017492"/>
    <s v="34915T"/>
    <n v="20123"/>
    <n v="4.8"/>
    <n v="4.7"/>
    <n v="4.7"/>
    <n v="4.5999999999999996"/>
    <n v="4.7"/>
    <n v="4.8"/>
    <x v="34"/>
    <x v="0"/>
  </r>
  <r>
    <x v="1"/>
    <x v="0"/>
    <s v="Passport Elite"/>
    <x v="0"/>
    <n v="33595"/>
    <n v="5"/>
    <n v="3415"/>
    <s v="Modern Steel Metallic"/>
    <s v="White"/>
    <x v="0"/>
    <s v="19-24"/>
    <x v="0"/>
    <s v="Automatic"/>
    <s v="Regular Unleaded V-6 3.5 L/212"/>
    <s v="5FNYF8H05KB026599"/>
    <s v="WB16345T"/>
    <n v="27170"/>
    <n v="4.8"/>
    <n v="4.7"/>
    <n v="4.7"/>
    <n v="4.5999999999999996"/>
    <n v="4.7"/>
    <n v="4.8"/>
    <x v="34"/>
    <x v="0"/>
  </r>
  <r>
    <x v="7"/>
    <x v="0"/>
    <s v="Pilot EX-L 8-Passenger"/>
    <x v="1"/>
    <n v="45740"/>
    <n v="4.8"/>
    <n v="3131"/>
    <s v="Platinum White Pearl"/>
    <s v="Gray"/>
    <x v="0"/>
    <m/>
    <x v="0"/>
    <s v="10-Speed Automatic"/>
    <s v="3.5L V6 24V GDI DOHC"/>
    <s v="5FNYG1H46PB002777"/>
    <s v="PB002777"/>
    <n v="2"/>
    <n v="2"/>
    <n v="0"/>
    <n v="2"/>
    <n v="1"/>
    <n v="0"/>
    <n v="0"/>
    <x v="34"/>
    <x v="0"/>
  </r>
  <r>
    <x v="3"/>
    <x v="0"/>
    <s v="Passport EX-L"/>
    <x v="0"/>
    <n v="38995"/>
    <n v="4.7"/>
    <n v="442"/>
    <s v="Lunar Silver Metallic"/>
    <s v="Gray"/>
    <x v="0"/>
    <s v="19-24"/>
    <x v="0"/>
    <s v="9-Speed Automatic"/>
    <s v="3.5L V6 24V GDI SOHC"/>
    <s v="5FNYF8H53NB011227"/>
    <s v="NB011227"/>
    <n v="7389"/>
    <n v="5"/>
    <n v="5"/>
    <n v="4.9000000000000004"/>
    <n v="5"/>
    <n v="4.9000000000000004"/>
    <n v="5"/>
    <x v="34"/>
    <x v="0"/>
  </r>
  <r>
    <x v="5"/>
    <x v="0"/>
    <s v="Odyssey Touring"/>
    <x v="0"/>
    <n v="37894"/>
    <n v="4.7"/>
    <n v="915"/>
    <s v="Modern Steel Metallic"/>
    <s v="Gray"/>
    <x v="1"/>
    <s v="19-28"/>
    <x v="0"/>
    <s v="10-Speed Automatic"/>
    <s v="3.5L V6 24V GDI SOHC"/>
    <s v="5FNRL6H86MB042725"/>
    <s v="1524T"/>
    <n v="18533"/>
    <n v="5"/>
    <n v="5"/>
    <n v="4.9000000000000004"/>
    <n v="4.8"/>
    <n v="4.8"/>
    <n v="5"/>
    <x v="34"/>
    <x v="0"/>
  </r>
  <r>
    <x v="3"/>
    <x v="0"/>
    <s v="Insight Touring"/>
    <x v="0"/>
    <n v="29998"/>
    <n v="4.8"/>
    <n v="1893"/>
    <s v="White"/>
    <s v="Black"/>
    <x v="1"/>
    <s v="51-45"/>
    <x v="1"/>
    <s v="Automatic CVT"/>
    <s v="1.5L I4 16V MPFI DOHC Hybrid"/>
    <s v="19XZE4F94NE001317"/>
    <n v="23472988"/>
    <n v="18942"/>
    <n v="2"/>
    <n v="0"/>
    <n v="2"/>
    <n v="1"/>
    <n v="0"/>
    <n v="0"/>
    <x v="34"/>
    <x v="0"/>
  </r>
  <r>
    <x v="7"/>
    <x v="0"/>
    <s v="Ridgeline Black Edition"/>
    <x v="1"/>
    <n v="49380"/>
    <n v="4.8"/>
    <n v="14"/>
    <s v="Sonic Gray Pearl"/>
    <s v="Black"/>
    <x v="0"/>
    <m/>
    <x v="0"/>
    <s v="OTHER"/>
    <s v="3.5L V6 24V GDI SOHC"/>
    <s v="5FPYK3F83PB011363"/>
    <n v="17323"/>
    <n v="3"/>
    <n v="5"/>
    <n v="4.8"/>
    <n v="4.8"/>
    <n v="4.2"/>
    <n v="5"/>
    <n v="5"/>
    <x v="34"/>
    <x v="0"/>
  </r>
  <r>
    <x v="5"/>
    <x v="0"/>
    <s v="Accord Sport 2.0T"/>
    <x v="0"/>
    <n v="28500"/>
    <n v="4.5"/>
    <n v="471"/>
    <s v="Sonic Gray Pearl"/>
    <s v="Black"/>
    <x v="1"/>
    <s v="22-32"/>
    <x v="0"/>
    <s v="10-Speed Automatic"/>
    <s v="2.0L I4 16V GDI DOHC Turbo"/>
    <s v="1HGCV2F31MA000957"/>
    <s v="S8559T"/>
    <n v="28177"/>
    <n v="4.9000000000000004"/>
    <n v="4.8"/>
    <n v="4.8"/>
    <n v="4.8"/>
    <n v="4.9000000000000004"/>
    <n v="4.8"/>
    <x v="34"/>
    <x v="0"/>
  </r>
  <r>
    <x v="5"/>
    <x v="0"/>
    <s v="Pilot Special Edition"/>
    <x v="0"/>
    <n v="37488"/>
    <n v="4.8"/>
    <n v="33"/>
    <s v="Platinum White Pearl"/>
    <s v="Gray"/>
    <x v="0"/>
    <s v="19-26"/>
    <x v="0"/>
    <s v="9-Speed Automatic"/>
    <s v="3.5L V6 24V GDI SOHC"/>
    <s v="5FNYF6H21MB058605"/>
    <s v="P10268A-2"/>
    <n v="26054"/>
    <n v="4.9000000000000004"/>
    <n v="4.8"/>
    <n v="4.8"/>
    <n v="4.7"/>
    <n v="4.7"/>
    <n v="4.8"/>
    <x v="34"/>
    <x v="0"/>
  </r>
  <r>
    <x v="1"/>
    <x v="0"/>
    <s v="Odyssey Elite"/>
    <x v="0"/>
    <n v="35873"/>
    <n v="4.8"/>
    <n v="3131"/>
    <s v="Pacific Pewter Metallic"/>
    <s v="Gray"/>
    <x v="1"/>
    <s v="19-28"/>
    <x v="0"/>
    <s v="10-Speed Automatic"/>
    <s v="3.5L V6 24V GDI SOHC"/>
    <s v="5FNRL6H97KB080860"/>
    <s v="080860T01"/>
    <n v="39543"/>
    <n v="4.8"/>
    <n v="4.5999999999999996"/>
    <n v="4.5"/>
    <n v="4.3"/>
    <n v="4.7"/>
    <n v="4.5"/>
    <x v="34"/>
    <x v="0"/>
  </r>
  <r>
    <x v="7"/>
    <x v="0"/>
    <s v="CR-V Hybrid Sport Touring"/>
    <x v="1"/>
    <n v="39845"/>
    <n v="4.4000000000000004"/>
    <n v="1192"/>
    <s v="Crystal Black Pearl"/>
    <s v="Black"/>
    <x v="0"/>
    <m/>
    <x v="1"/>
    <s v="Automatic CVT"/>
    <s v="2.0L I4 16V GDI DOHC Hybrid"/>
    <s v="2HKRS6H95PH800426"/>
    <s v="PH800426"/>
    <n v="3"/>
    <n v="5"/>
    <n v="3"/>
    <n v="4"/>
    <n v="4"/>
    <n v="5"/>
    <n v="5"/>
    <x v="34"/>
    <x v="0"/>
  </r>
  <r>
    <x v="0"/>
    <x v="0"/>
    <s v="Clarity Plug-In Hybrid Touring"/>
    <x v="0"/>
    <n v="19730"/>
    <n v="4.4000000000000004"/>
    <n v="1192"/>
    <s v="Crystal Black Pearl"/>
    <s v="Black"/>
    <x v="1"/>
    <m/>
    <x v="1"/>
    <s v="Automatic CVT"/>
    <s v="1.5L I4 16V MPFI DOHC Hybrid"/>
    <s v="JHMZC5F37JC010326"/>
    <s v="JC010326"/>
    <n v="95441"/>
    <n v="4.8"/>
    <n v="4.7"/>
    <n v="4.5999999999999996"/>
    <n v="4.5999999999999996"/>
    <n v="4.4000000000000004"/>
    <n v="4.7"/>
    <x v="34"/>
    <x v="0"/>
  </r>
  <r>
    <x v="1"/>
    <x v="0"/>
    <s v="Passport Sport"/>
    <x v="1"/>
    <n v="27989"/>
    <n v="4.4000000000000004"/>
    <n v="1192"/>
    <s v="Black Copper Pearl"/>
    <s v="Black"/>
    <x v="0"/>
    <s v="19-24"/>
    <x v="0"/>
    <s v="9-Speed Automatic"/>
    <s v="3.5L V6 24V GDI SOHC"/>
    <s v="5FNYF8H26KB011806"/>
    <s v="KB011806A"/>
    <n v="24450"/>
    <n v="4.8"/>
    <n v="4.7"/>
    <n v="4.7"/>
    <n v="4.5999999999999996"/>
    <n v="4.7"/>
    <n v="4.8"/>
    <x v="34"/>
    <x v="0"/>
  </r>
  <r>
    <x v="3"/>
    <x v="0"/>
    <s v="Civic EX"/>
    <x v="0"/>
    <n v="25950"/>
    <n v="4.5999999999999996"/>
    <n v="1"/>
    <s v="Platinum White Pearl"/>
    <s v="Black"/>
    <x v="1"/>
    <s v="33-42"/>
    <x v="0"/>
    <s v="Automatic CVT"/>
    <s v="1.5L I4 16V GDI DOHC Turbo"/>
    <s v="JHMFE1F70NX004374"/>
    <n v="2913"/>
    <n v="15716"/>
    <n v="4.5999999999999996"/>
    <n v="4.9000000000000004"/>
    <n v="4.4000000000000004"/>
    <n v="4.5999999999999996"/>
    <n v="4.5999999999999996"/>
    <n v="4.7"/>
    <x v="34"/>
    <x v="0"/>
  </r>
  <r>
    <x v="5"/>
    <x v="0"/>
    <s v="Pilot EX"/>
    <x v="0"/>
    <n v="29980"/>
    <n v="4.8"/>
    <n v="32"/>
    <s v="Lunar Silver Metallic"/>
    <s v="Beige"/>
    <x v="0"/>
    <s v="19-26"/>
    <x v="0"/>
    <s v="9-Speed Automatic"/>
    <s v="3.5L V6 24V GDI SOHC"/>
    <s v="5FNYF6H35MB019136"/>
    <n v="45632870"/>
    <n v="47442"/>
    <n v="4.9000000000000004"/>
    <n v="4.8"/>
    <n v="4.8"/>
    <n v="4.7"/>
    <n v="4.7"/>
    <n v="4.8"/>
    <x v="34"/>
    <x v="0"/>
  </r>
  <r>
    <x v="3"/>
    <x v="0"/>
    <s v="Pilot Sport"/>
    <x v="1"/>
    <n v="41375"/>
    <n v="4.2"/>
    <n v="41"/>
    <s v="Crystal Black"/>
    <s v="Black"/>
    <x v="0"/>
    <s v="19-26"/>
    <x v="0"/>
    <s v="9-Speed Automatic"/>
    <s v="3.5L V6 24V GDI SOHC"/>
    <s v="5FNYF6H38NB059325"/>
    <s v="Y220507"/>
    <n v="8"/>
    <n v="5"/>
    <n v="5"/>
    <n v="5"/>
    <n v="5"/>
    <n v="5"/>
    <n v="5"/>
    <x v="34"/>
    <x v="0"/>
  </r>
  <r>
    <x v="4"/>
    <x v="0"/>
    <s v="Accord Touring 2.0T"/>
    <x v="0"/>
    <n v="27999"/>
    <n v="4.5"/>
    <n v="311"/>
    <s v="Gray"/>
    <s v="White"/>
    <x v="1"/>
    <s v="22-32"/>
    <x v="0"/>
    <s v="10-Speed Automatic"/>
    <s v="2.0L I4 16V GDI DOHC Turbo"/>
    <s v="1HGCV2F97LA019693"/>
    <s v="25107TN"/>
    <n v="38504"/>
    <n v="4.8"/>
    <n v="4.8"/>
    <n v="4.8"/>
    <n v="4.8"/>
    <n v="4.9000000000000004"/>
    <n v="4.9000000000000004"/>
    <x v="34"/>
    <x v="0"/>
  </r>
  <r>
    <x v="7"/>
    <x v="0"/>
    <s v="Ridgeline RTL-E"/>
    <x v="1"/>
    <n v="46420"/>
    <n v="4.9000000000000004"/>
    <n v="671"/>
    <s v="Pacific Pewter Metallic"/>
    <s v="Black"/>
    <x v="0"/>
    <m/>
    <x v="0"/>
    <s v="9-Speed Automatic"/>
    <s v="3.5L V6 24V GDI SOHC"/>
    <s v="5FPYK3F74PB009371"/>
    <n v="64769"/>
    <n v="0"/>
    <n v="5"/>
    <n v="4.8"/>
    <n v="4.8"/>
    <n v="4.2"/>
    <n v="5"/>
    <n v="5"/>
    <x v="34"/>
    <x v="0"/>
  </r>
  <r>
    <x v="3"/>
    <x v="0"/>
    <s v="Pilot Black Edition"/>
    <x v="1"/>
    <n v="46184"/>
    <n v="4.7"/>
    <n v="423"/>
    <s v="Platinum White Pearl"/>
    <s v="Black"/>
    <x v="0"/>
    <s v="19-26"/>
    <x v="0"/>
    <s v="9-Speed Automatic"/>
    <s v="3.5L V6 24V GDI SOHC"/>
    <s v="5FNYF6H71NB015461"/>
    <s v="PH0501"/>
    <n v="6533"/>
    <n v="5"/>
    <n v="5"/>
    <n v="5"/>
    <n v="5"/>
    <n v="5"/>
    <n v="5"/>
    <x v="34"/>
    <x v="0"/>
  </r>
  <r>
    <x v="3"/>
    <x v="0"/>
    <s v="Civic Sport"/>
    <x v="0"/>
    <n v="25533"/>
    <n v="4.8"/>
    <n v="1128"/>
    <s v="Crystal Black Pearl"/>
    <s v="Black"/>
    <x v="1"/>
    <s v="30-37"/>
    <x v="0"/>
    <s v="Automatic CVT"/>
    <s v="2.0L I4 16V GDI DOHC"/>
    <s v="2HGFE2F52NH570029"/>
    <s v="NH570029A"/>
    <n v="33414"/>
    <n v="4.5999999999999996"/>
    <n v="4.9000000000000004"/>
    <n v="4.4000000000000004"/>
    <n v="4.5999999999999996"/>
    <n v="4.5999999999999996"/>
    <n v="4.7"/>
    <x v="34"/>
    <x v="0"/>
  </r>
  <r>
    <x v="10"/>
    <x v="0"/>
    <s v="Element EX"/>
    <x v="0"/>
    <n v="16800"/>
    <n v="4.5"/>
    <n v="471"/>
    <s v="Black"/>
    <s v="White"/>
    <x v="2"/>
    <s v="19-24"/>
    <x v="0"/>
    <s v="5-Speed Automatic"/>
    <s v="2.4L I4 16V MPFI DOHC"/>
    <s v="5J6YH2H72BL006807"/>
    <s v="S8838T"/>
    <n v="102577"/>
    <n v="4.5"/>
    <n v="4.7"/>
    <n v="4.5"/>
    <n v="4.8"/>
    <n v="4.5999999999999996"/>
    <n v="4.9000000000000004"/>
    <x v="34"/>
    <x v="0"/>
  </r>
  <r>
    <x v="5"/>
    <x v="0"/>
    <s v="Pilot Touring 8-Passenger"/>
    <x v="0"/>
    <n v="39300"/>
    <n v="4.5999999999999996"/>
    <n v="112"/>
    <s v="Platinum White Pearl"/>
    <s v="Black"/>
    <x v="0"/>
    <s v="19-26"/>
    <x v="0"/>
    <s v="9-Speed Automatic"/>
    <s v="3.5L V6 24V GDI SOHC"/>
    <s v="5FNYF6H95MB058328"/>
    <n v="22693"/>
    <n v="28580"/>
    <n v="4.9000000000000004"/>
    <n v="4.8"/>
    <n v="4.8"/>
    <n v="4.7"/>
    <n v="4.7"/>
    <n v="4.8"/>
    <x v="34"/>
    <x v="0"/>
  </r>
  <r>
    <x v="18"/>
    <x v="0"/>
    <s v="Civic EX"/>
    <x v="0"/>
    <n v="3900"/>
    <n v="4.7"/>
    <n v="141"/>
    <s v="Fiji Blue Pearl"/>
    <s v="Ivory"/>
    <x v="1"/>
    <s v="30-40"/>
    <x v="0"/>
    <s v="5-Speed Automatic"/>
    <s v="1.8L I4 16V MPFI SOHC"/>
    <s v="1HGFA16816L103432"/>
    <s v="23939E"/>
    <n v="188824"/>
    <n v="4.0999999999999996"/>
    <n v="4.2"/>
    <n v="4.2"/>
    <n v="4.5"/>
    <n v="4.4000000000000004"/>
    <n v="4.5"/>
    <x v="34"/>
    <x v="0"/>
  </r>
  <r>
    <x v="6"/>
    <x v="0"/>
    <s v="Accord EX-L"/>
    <x v="0"/>
    <n v="5995"/>
    <n v="4.4000000000000004"/>
    <n v="1"/>
    <s v="Basque Red Pearl"/>
    <s v="White"/>
    <x v="1"/>
    <s v="19-29"/>
    <x v="0"/>
    <s v="5-Speed Automatic"/>
    <s v="3.5L V6 24V MPFI SOHC"/>
    <s v="1HGCP36858A019125"/>
    <s v="B224327A"/>
    <n v="225469"/>
    <n v="4.4000000000000004"/>
    <n v="4.3"/>
    <n v="4.3"/>
    <n v="4.3"/>
    <n v="4.5"/>
    <n v="4.3"/>
    <x v="34"/>
    <x v="0"/>
  </r>
  <r>
    <x v="7"/>
    <x v="0"/>
    <s v="Pilot EX-L 8-Passenger"/>
    <x v="1"/>
    <n v="45850"/>
    <n v="4.9000000000000004"/>
    <n v="671"/>
    <s v="Platinum White Pearl"/>
    <s v="Black"/>
    <x v="4"/>
    <m/>
    <x v="0"/>
    <s v="10-Speed Automatic"/>
    <s v="3.5L V6 24V GDI DOHC"/>
    <s v="5FNYG1H42PB003649"/>
    <n v="64988"/>
    <n v="0"/>
    <n v="2"/>
    <n v="0"/>
    <n v="2"/>
    <n v="1"/>
    <n v="0"/>
    <n v="0"/>
    <x v="34"/>
    <x v="0"/>
  </r>
  <r>
    <x v="5"/>
    <x v="0"/>
    <s v="Passport Touring"/>
    <x v="0"/>
    <n v="35087"/>
    <n v="4.3"/>
    <n v="513"/>
    <s v="Black"/>
    <s v="Black"/>
    <x v="0"/>
    <s v="19-24"/>
    <x v="0"/>
    <s v="9-Speed Automatic"/>
    <s v="3.5L V6 24V GDI SOHC"/>
    <s v="5FNYF8H98MB015887"/>
    <n v="268937"/>
    <n v="18126"/>
    <n v="4.9000000000000004"/>
    <n v="4.7"/>
    <n v="4.8"/>
    <n v="4.5999999999999996"/>
    <n v="4.8"/>
    <n v="4.8"/>
    <x v="34"/>
    <x v="0"/>
  </r>
  <r>
    <x v="5"/>
    <x v="0"/>
    <s v="Civic Type R Touring"/>
    <x v="1"/>
    <n v="43899"/>
    <n v="3.7"/>
    <n v="149"/>
    <s v="Blue"/>
    <s v="Black / Red"/>
    <x v="1"/>
    <s v="22-28"/>
    <x v="0"/>
    <s v="6-Speed Manual"/>
    <s v="2.0L I4 16V GDI DOHC Turbo"/>
    <s v="SHHFK8G79MU201729"/>
    <s v="PE001838A"/>
    <n v="22689"/>
    <n v="5"/>
    <n v="4.8"/>
    <n v="5"/>
    <n v="4.8"/>
    <n v="4.8"/>
    <n v="5"/>
    <x v="34"/>
    <x v="0"/>
  </r>
  <r>
    <x v="11"/>
    <x v="0"/>
    <s v="CR-V EX-L"/>
    <x v="0"/>
    <n v="22498"/>
    <n v="4.8"/>
    <n v="18"/>
    <s v="Modern Steel Metallic"/>
    <s v="Gray"/>
    <x v="0"/>
    <s v="27-33"/>
    <x v="0"/>
    <s v="Automatic CVT"/>
    <s v="1.5L I4 16V GDI DOHC Turbo"/>
    <s v="5J6RW2H86HL033973"/>
    <s v="P7620"/>
    <n v="81907"/>
    <n v="4.8"/>
    <n v="4.8"/>
    <n v="4.7"/>
    <n v="4.7"/>
    <n v="4.8"/>
    <n v="4.8"/>
    <x v="34"/>
    <x v="0"/>
  </r>
  <r>
    <x v="4"/>
    <x v="0"/>
    <s v="Odyssey Elite"/>
    <x v="0"/>
    <n v="41235"/>
    <n v="5"/>
    <n v="319"/>
    <s v="‚Äì"/>
    <s v="White"/>
    <x v="1"/>
    <s v="19-28"/>
    <x v="0"/>
    <s v="10 speed automatic"/>
    <s v="V6 Cylinder Engine"/>
    <s v="5FNRL6H94LB056212"/>
    <s v="HH40536A"/>
    <n v="23245"/>
    <n v="4.8"/>
    <n v="4.8"/>
    <n v="4.7"/>
    <n v="4.5999999999999996"/>
    <n v="4.7"/>
    <n v="4.7"/>
    <x v="34"/>
    <x v="0"/>
  </r>
  <r>
    <x v="18"/>
    <x v="0"/>
    <s v="Element EX-P"/>
    <x v="0"/>
    <n v="6277"/>
    <n v="2"/>
    <n v="73"/>
    <s v="Nighthawk Black Pearl"/>
    <s v="Black / Gray"/>
    <x v="1"/>
    <s v="22-26"/>
    <x v="0"/>
    <s v="4-Speed Automatic"/>
    <s v="2.4L I4 16V MPFI DOHC"/>
    <s v="5J6YH18736L006119"/>
    <s v="6119T"/>
    <n v="216259"/>
    <n v="4.2"/>
    <n v="4.4000000000000004"/>
    <n v="4.0999999999999996"/>
    <n v="4.5"/>
    <n v="4.5"/>
    <n v="4.5999999999999996"/>
    <x v="34"/>
    <x v="0"/>
  </r>
  <r>
    <x v="4"/>
    <x v="0"/>
    <s v="Ridgeline RTL-E"/>
    <x v="0"/>
    <n v="36995"/>
    <n v="4.2"/>
    <n v="41"/>
    <s v="Obsidian Blue Pearl"/>
    <s v="Gray"/>
    <x v="0"/>
    <s v="19-24"/>
    <x v="0"/>
    <s v="9-Speed Automatic"/>
    <s v="3.5L V6 24V GDI SOHC"/>
    <s v="5FPYK3F72LB002994"/>
    <s v="Y230030A"/>
    <n v="18503"/>
    <n v="4.8"/>
    <n v="4.7"/>
    <n v="4.5999999999999996"/>
    <n v="4.5"/>
    <n v="4.7"/>
    <n v="4.7"/>
    <x v="34"/>
    <x v="0"/>
  </r>
  <r>
    <x v="5"/>
    <x v="0"/>
    <s v="Accord Sport SE"/>
    <x v="0"/>
    <n v="28000"/>
    <n v="4.9000000000000004"/>
    <n v="714"/>
    <s v="Sonic Gray Pearl"/>
    <s v="Black"/>
    <x v="1"/>
    <s v="29-35"/>
    <x v="0"/>
    <s v="Automatic CVT"/>
    <s v="1.5L I4 16V GDI DOHC Turbo"/>
    <s v="1HGCV1F45MA016842"/>
    <s v="17335LT"/>
    <n v="15532"/>
    <n v="4.9000000000000004"/>
    <n v="4.8"/>
    <n v="4.8"/>
    <n v="4.8"/>
    <n v="4.9000000000000004"/>
    <n v="4.8"/>
    <x v="34"/>
    <x v="0"/>
  </r>
  <r>
    <x v="0"/>
    <x v="0"/>
    <s v="Ridgeline RTL-E"/>
    <x v="0"/>
    <n v="32326"/>
    <n v="4.8"/>
    <n v="1"/>
    <s v="Gray"/>
    <s v="Black"/>
    <x v="0"/>
    <s v="18-25"/>
    <x v="0"/>
    <s v="6-Speed Automatic"/>
    <s v="3.5L V6 24V GDI SOHC"/>
    <s v="5FPYK3F75JB009600"/>
    <s v="J21370A"/>
    <n v="26911"/>
    <n v="4.9000000000000004"/>
    <n v="4.8"/>
    <n v="4.8"/>
    <n v="4.5999999999999996"/>
    <n v="4.8"/>
    <n v="4.9000000000000004"/>
    <x v="34"/>
    <x v="0"/>
  </r>
  <r>
    <x v="7"/>
    <x v="0"/>
    <s v="CR-V EX"/>
    <x v="1"/>
    <n v="34405"/>
    <n v="3"/>
    <n v="2142"/>
    <s v="Urban Gray Pearl"/>
    <s v="Black"/>
    <x v="0"/>
    <m/>
    <x v="0"/>
    <s v="Automatic CVT"/>
    <s v="1.5L I4 16V GDI DOHC Turbo"/>
    <s v="7FARS4H44PE013477"/>
    <s v="41804-71"/>
    <n v="6"/>
    <n v="5"/>
    <n v="5"/>
    <n v="5"/>
    <n v="4"/>
    <n v="4"/>
    <n v="5"/>
    <x v="34"/>
    <x v="0"/>
  </r>
  <r>
    <x v="7"/>
    <x v="0"/>
    <s v="CR-V EX"/>
    <x v="1"/>
    <n v="34405"/>
    <n v="4.7"/>
    <n v="14"/>
    <s v="Canyon"/>
    <s v="Black"/>
    <x v="4"/>
    <m/>
    <x v="0"/>
    <s v="OTHER"/>
    <s v="1.5L I4 16V GDI DOHC Turbo"/>
    <s v="5J6RS4H40PL003225"/>
    <n v="17461"/>
    <n v="2"/>
    <n v="5"/>
    <n v="5"/>
    <n v="5"/>
    <n v="4"/>
    <n v="4"/>
    <n v="5"/>
    <x v="34"/>
    <x v="0"/>
  </r>
  <r>
    <x v="7"/>
    <x v="0"/>
    <s v="Ridgeline Black Edition"/>
    <x v="1"/>
    <n v="47525"/>
    <n v="4.7"/>
    <n v="5361"/>
    <s v="Crystal Black Pearl"/>
    <s v="Black"/>
    <x v="0"/>
    <m/>
    <x v="0"/>
    <s v="9-Speed Automatic"/>
    <s v="3.5L V6 24V GDI SOHC"/>
    <s v="5FPYK3F81PB016285"/>
    <s v="23-0161"/>
    <n v="8"/>
    <n v="5"/>
    <n v="4.8"/>
    <n v="4.8"/>
    <n v="4.2"/>
    <n v="5"/>
    <n v="5"/>
    <x v="34"/>
    <x v="0"/>
  </r>
  <r>
    <x v="3"/>
    <x v="0"/>
    <s v="CR-V Special Edition"/>
    <x v="0"/>
    <n v="32995"/>
    <n v="4.2"/>
    <n v="157"/>
    <s v="Radiant Red Metallic"/>
    <s v="Black"/>
    <x v="0"/>
    <s v="27-32"/>
    <x v="0"/>
    <s v="Automatic CVT"/>
    <s v="1.5L I4 16V GDI DOHC Turbo"/>
    <s v="7FARW2H72NE007287"/>
    <n v="9984"/>
    <n v="11493"/>
    <n v="4.9000000000000004"/>
    <n v="4.8"/>
    <n v="4.7"/>
    <n v="4.8"/>
    <n v="4.7"/>
    <n v="4.9000000000000004"/>
    <x v="34"/>
    <x v="0"/>
  </r>
  <r>
    <x v="3"/>
    <x v="0"/>
    <s v="Civic Sport Touring"/>
    <x v="1"/>
    <n v="29835"/>
    <n v="4.8"/>
    <n v="1128"/>
    <s v="Platinum White Pearl"/>
    <s v="Black"/>
    <x v="1"/>
    <s v="30-37"/>
    <x v="0"/>
    <s v="Automatic CVT"/>
    <s v="1.5L I4 16V GDI DOHC Turbo"/>
    <s v="19XFL1H89NE010719"/>
    <s v="NE010719A"/>
    <n v="12952"/>
    <n v="4.5999999999999996"/>
    <n v="4.9000000000000004"/>
    <n v="4.4000000000000004"/>
    <n v="4.5999999999999996"/>
    <n v="4.5999999999999996"/>
    <n v="4.7"/>
    <x v="34"/>
    <x v="0"/>
  </r>
  <r>
    <x v="5"/>
    <x v="0"/>
    <s v="Odyssey Elite"/>
    <x v="1"/>
    <n v="44016"/>
    <n v="4.8"/>
    <n v="1128"/>
    <s v="Lunar Silver Metallic"/>
    <s v="Mocha"/>
    <x v="1"/>
    <s v="19-28"/>
    <x v="0"/>
    <s v="10-Speed Automatic"/>
    <s v="3.5L V6 24V GDI SOHC"/>
    <s v="5FNRL6H91MB003159"/>
    <s v="MB003159A"/>
    <n v="26352"/>
    <n v="5"/>
    <n v="5"/>
    <n v="4.9000000000000004"/>
    <n v="4.8"/>
    <n v="4.8"/>
    <n v="5"/>
    <x v="34"/>
    <x v="0"/>
  </r>
  <r>
    <x v="0"/>
    <x v="0"/>
    <s v="Civic EX-T"/>
    <x v="0"/>
    <n v="19900"/>
    <n v="4.4000000000000004"/>
    <n v="1192"/>
    <s v="Lunar Silver Metallic"/>
    <s v="Black"/>
    <x v="1"/>
    <s v="32-42"/>
    <x v="0"/>
    <s v="Automatic CVT"/>
    <s v="1.5L I4 16V GDI DOHC Turbo"/>
    <s v="JHMFC1F31JX002338"/>
    <s v="JX002338"/>
    <n v="45464"/>
    <n v="4.7"/>
    <n v="4.7"/>
    <n v="4.8"/>
    <n v="4.8"/>
    <n v="4.9000000000000004"/>
    <n v="4.8"/>
    <x v="34"/>
    <x v="0"/>
  </r>
  <r>
    <x v="22"/>
    <x v="0"/>
    <s v="Element LX"/>
    <x v="0"/>
    <n v="13500"/>
    <n v="4.5"/>
    <n v="471"/>
    <s v="Blue"/>
    <s v="White"/>
    <x v="2"/>
    <s v="21-26"/>
    <x v="0"/>
    <s v="5-Speed Automatic"/>
    <s v="2.4L I4 16V MPFI DOHC"/>
    <s v="5J6YH28367L008757"/>
    <s v="S8897T"/>
    <n v="75048"/>
    <n v="4.2"/>
    <n v="4.4000000000000004"/>
    <n v="4.2"/>
    <n v="4.5"/>
    <n v="4.5"/>
    <n v="4.5999999999999996"/>
    <x v="34"/>
    <x v="0"/>
  </r>
  <r>
    <x v="5"/>
    <x v="0"/>
    <s v="Odyssey Touring"/>
    <x v="0"/>
    <n v="39000"/>
    <n v="5"/>
    <n v="4172"/>
    <s v="Platinum White Pearl"/>
    <s v="Black"/>
    <x v="1"/>
    <s v="19-28"/>
    <x v="0"/>
    <s v="10-Speed Automatic"/>
    <s v="3.5L V6 24V GDI SOHC"/>
    <s v="5FNRL6H85MB008291"/>
    <s v="423308A"/>
    <n v="30204"/>
    <n v="5"/>
    <n v="5"/>
    <n v="4.9000000000000004"/>
    <n v="4.8"/>
    <n v="4.8"/>
    <n v="5"/>
    <x v="34"/>
    <x v="0"/>
  </r>
  <r>
    <x v="11"/>
    <x v="0"/>
    <s v="CR-V Touring"/>
    <x v="0"/>
    <n v="24797"/>
    <n v="4.8"/>
    <n v="1"/>
    <s v="Silver"/>
    <s v="Gray"/>
    <x v="0"/>
    <s v="27-33"/>
    <x v="0"/>
    <s v="Automatic CVT"/>
    <s v="1.5L I4 16V GDI DOHC Turbo"/>
    <s v="5J6RW2H98HL008033"/>
    <n v="1420055209"/>
    <n v="76008"/>
    <n v="4.8"/>
    <n v="4.8"/>
    <n v="4.7"/>
    <n v="4.7"/>
    <n v="4.8"/>
    <n v="4.8"/>
    <x v="34"/>
    <x v="0"/>
  </r>
  <r>
    <x v="4"/>
    <x v="0"/>
    <s v="Accord LX 1.5T"/>
    <x v="1"/>
    <n v="22488"/>
    <n v="4.5"/>
    <n v="171"/>
    <s v="Platinum White"/>
    <s v="Gray"/>
    <x v="1"/>
    <s v="30-38"/>
    <x v="0"/>
    <s v="Automatic CVT"/>
    <s v="1.5L I4 16V GDI DOHC Turbo"/>
    <s v="1HGCV1F10LA086429"/>
    <s v="W20665A"/>
    <n v="26318"/>
    <n v="4.8"/>
    <n v="4.8"/>
    <n v="4.8"/>
    <n v="4.8"/>
    <n v="4.9000000000000004"/>
    <n v="4.9000000000000004"/>
    <x v="34"/>
    <x v="0"/>
  </r>
  <r>
    <x v="4"/>
    <x v="0"/>
    <s v="CR-V Hybrid Touring"/>
    <x v="0"/>
    <n v="35995"/>
    <n v="4.5"/>
    <n v="1"/>
    <s v="Gray"/>
    <s v="White"/>
    <x v="0"/>
    <s v="40-35"/>
    <x v="1"/>
    <s v="Automatic CVT"/>
    <s v="2.0L I4 16V MPFI DOHC Hybrid"/>
    <s v="7FART6H93LE008916"/>
    <s v="BHT84"/>
    <n v="84055"/>
    <n v="4.7"/>
    <n v="4.5999999999999996"/>
    <n v="4.3"/>
    <n v="4.3"/>
    <n v="4.5999999999999996"/>
    <n v="4.5999999999999996"/>
    <x v="34"/>
    <x v="0"/>
  </r>
  <r>
    <x v="1"/>
    <x v="0"/>
    <s v="Insight EX"/>
    <x v="0"/>
    <n v="19750"/>
    <n v="4.4000000000000004"/>
    <n v="1192"/>
    <s v="Crystal Black Pearl"/>
    <s v="Black"/>
    <x v="1"/>
    <s v="55-49"/>
    <x v="1"/>
    <s v="Automatic CVT"/>
    <s v="1.5L I4 16V MPFI DOHC Hybrid"/>
    <s v="19XZE4F57KE004186"/>
    <s v="KE004186"/>
    <n v="74480"/>
    <n v="4.5999999999999996"/>
    <n v="4.8"/>
    <n v="4.5"/>
    <n v="4.7"/>
    <n v="4.8"/>
    <n v="4.8"/>
    <x v="34"/>
    <x v="0"/>
  </r>
  <r>
    <x v="0"/>
    <x v="0"/>
    <s v="Civic EX-T"/>
    <x v="0"/>
    <n v="20266"/>
    <n v="4.0999999999999996"/>
    <n v="231"/>
    <s v="Black"/>
    <s v="White"/>
    <x v="1"/>
    <s v="32-42"/>
    <x v="0"/>
    <s v="Automatic CVT"/>
    <s v="1.5L I4 16V GDI DOHC Turbo"/>
    <s v="JHMFC1F38JX022652"/>
    <s v="PM8088"/>
    <n v="56082"/>
    <n v="4.7"/>
    <n v="4.7"/>
    <n v="4.8"/>
    <n v="4.8"/>
    <n v="4.9000000000000004"/>
    <n v="4.8"/>
    <x v="34"/>
    <x v="0"/>
  </r>
  <r>
    <x v="4"/>
    <x v="0"/>
    <s v="Accord EX 1.5T"/>
    <x v="1"/>
    <n v="23935"/>
    <n v="4.8"/>
    <n v="518"/>
    <s v="Modern Steel Metallic"/>
    <s v="White"/>
    <x v="1"/>
    <s v="30-38"/>
    <x v="0"/>
    <s v="Automatic CVT"/>
    <s v="1.5L I4 16V GDI DOHC Turbo"/>
    <s v="1HGCV1F42LA003335"/>
    <s v="H37072A"/>
    <n v="31818"/>
    <n v="4.8"/>
    <n v="4.8"/>
    <n v="4.8"/>
    <n v="4.8"/>
    <n v="4.9000000000000004"/>
    <n v="4.9000000000000004"/>
    <x v="34"/>
    <x v="0"/>
  </r>
  <r>
    <x v="14"/>
    <x v="0"/>
    <s v="Insight EX"/>
    <x v="0"/>
    <n v="6988"/>
    <n v="4.0999999999999996"/>
    <n v="95"/>
    <s v="White"/>
    <s v="Gray"/>
    <x v="1"/>
    <s v="40-43"/>
    <x v="1"/>
    <s v="Automatic CVT"/>
    <s v="1.3L I4 8V MPFI SOHC Hybrid"/>
    <s v="JHMZE2H75AS034476"/>
    <s v="AS034476"/>
    <n v="160480"/>
    <n v="4.0999999999999996"/>
    <n v="4.3"/>
    <n v="4.0999999999999996"/>
    <n v="4.5"/>
    <n v="4.5"/>
    <n v="4.7"/>
    <x v="34"/>
    <x v="0"/>
  </r>
  <r>
    <x v="4"/>
    <x v="0"/>
    <s v="Accord EX 1.5T"/>
    <x v="1"/>
    <n v="23999"/>
    <n v="4.7"/>
    <n v="423"/>
    <s v="Lunar Silver Metallic"/>
    <s v="Black"/>
    <x v="1"/>
    <s v="30-38"/>
    <x v="0"/>
    <s v="Automatic CVT"/>
    <s v="1.5L I4 16V GDI DOHC Turbo"/>
    <s v="1HGCV1F44LA056683"/>
    <s v="H222210A"/>
    <n v="59274"/>
    <n v="4.8"/>
    <n v="4.8"/>
    <n v="4.8"/>
    <n v="4.8"/>
    <n v="4.9000000000000004"/>
    <n v="4.9000000000000004"/>
    <x v="34"/>
    <x v="0"/>
  </r>
  <r>
    <x v="8"/>
    <x v="0"/>
    <s v="Fit EX-L"/>
    <x v="0"/>
    <n v="13995"/>
    <n v="4.0999999999999996"/>
    <n v="377"/>
    <s v="Black"/>
    <s v="Black"/>
    <x v="1"/>
    <s v="32-38"/>
    <x v="0"/>
    <s v="Automatic CVT"/>
    <s v="1.5L I4 16V GDI DOHC"/>
    <s v="3HGGK5H84FM720537"/>
    <s v="DK720537"/>
    <n v="96302"/>
    <n v="4.4000000000000004"/>
    <n v="4.5"/>
    <n v="4.5"/>
    <n v="4.7"/>
    <n v="4.5999999999999996"/>
    <n v="4.5999999999999996"/>
    <x v="34"/>
    <x v="0"/>
  </r>
  <r>
    <x v="7"/>
    <x v="0"/>
    <s v="Odyssey Touring"/>
    <x v="1"/>
    <n v="45895"/>
    <n v="4.9000000000000004"/>
    <n v="1332"/>
    <s v="Modern Steel Metallic"/>
    <s v="Black"/>
    <x v="1"/>
    <m/>
    <x v="0"/>
    <s v="10-Speed Automatic"/>
    <s v="3.5L V6 24V GDI SOHC"/>
    <s v="5FNRL6H8XPB032137"/>
    <s v="E1469"/>
    <n v="10"/>
    <n v="5"/>
    <n v="5"/>
    <n v="4"/>
    <n v="4"/>
    <n v="4"/>
    <n v="5"/>
    <x v="34"/>
    <x v="0"/>
  </r>
  <r>
    <x v="5"/>
    <x v="0"/>
    <s v="Accord LX 1.5T"/>
    <x v="0"/>
    <n v="23495"/>
    <n v="4.8"/>
    <n v="1"/>
    <s v="Gray"/>
    <s v="Gray"/>
    <x v="1"/>
    <s v="30-38"/>
    <x v="0"/>
    <s v="Automatic CVT"/>
    <s v="1.5L I4 16V GDI DOHC Turbo"/>
    <s v="1HGCV1F17MA053591"/>
    <s v="2230A"/>
    <n v="15918"/>
    <n v="4.9000000000000004"/>
    <n v="4.8"/>
    <n v="4.8"/>
    <n v="4.8"/>
    <n v="4.9000000000000004"/>
    <n v="4.8"/>
    <x v="34"/>
    <x v="0"/>
  </r>
  <r>
    <x v="1"/>
    <x v="0"/>
    <s v="Passport Sport"/>
    <x v="0"/>
    <n v="27295"/>
    <n v="4.7"/>
    <n v="452"/>
    <s v="Modern Steel Metallic"/>
    <s v="White"/>
    <x v="0"/>
    <s v="19-24"/>
    <x v="0"/>
    <s v="9-Speed Automatic"/>
    <s v="V6 Cylinder Engine"/>
    <s v="5FNYF8H25KB021534"/>
    <s v="2450A"/>
    <n v="26255"/>
    <n v="4.8"/>
    <n v="4.7"/>
    <n v="4.7"/>
    <n v="4.5999999999999996"/>
    <n v="4.7"/>
    <n v="4.8"/>
    <x v="34"/>
    <x v="0"/>
  </r>
  <r>
    <x v="1"/>
    <x v="0"/>
    <s v="CR-V EX-L"/>
    <x v="0"/>
    <n v="28488"/>
    <n v="4.8"/>
    <n v="316"/>
    <s v="Dark Gray"/>
    <s v="Black"/>
    <x v="0"/>
    <s v="27-33"/>
    <x v="0"/>
    <s v="Automatic CVT"/>
    <s v="1.5L I4 16V GDI DOHC Turbo"/>
    <s v="7FARW2H87KE045666"/>
    <s v="P6456"/>
    <n v="33102"/>
    <n v="4.8"/>
    <n v="4.8"/>
    <n v="4.7"/>
    <n v="4.7"/>
    <n v="4.8"/>
    <n v="4.8"/>
    <x v="34"/>
    <x v="0"/>
  </r>
  <r>
    <x v="5"/>
    <x v="0"/>
    <s v="Pilot Touring 8-Passenger"/>
    <x v="0"/>
    <n v="34999"/>
    <n v="4.7"/>
    <n v="449"/>
    <s v="Crystal Black Pearl"/>
    <s v="Black"/>
    <x v="0"/>
    <s v="19-26"/>
    <x v="0"/>
    <s v="9-Speed Automatic"/>
    <s v="3.5L V6 24V GDI SOHC"/>
    <s v="5FNYF6H9XMB062634"/>
    <s v="CM5469"/>
    <n v="45556"/>
    <n v="4.9000000000000004"/>
    <n v="4.8"/>
    <n v="4.8"/>
    <n v="4.7"/>
    <n v="4.7"/>
    <n v="4.8"/>
    <x v="34"/>
    <x v="0"/>
  </r>
  <r>
    <x v="3"/>
    <x v="0"/>
    <s v="Accord Sport 1.5T"/>
    <x v="1"/>
    <n v="30469"/>
    <n v="5"/>
    <n v="5"/>
    <s v="Platinum White Pearl"/>
    <s v="Black"/>
    <x v="1"/>
    <s v="29-35"/>
    <x v="0"/>
    <s v="continuously variable"/>
    <s v="4 Cylinder Engine"/>
    <s v="1HGCV1F32NA089319"/>
    <n v="22049"/>
    <n v="4"/>
    <n v="5"/>
    <n v="5"/>
    <n v="5"/>
    <n v="5"/>
    <n v="5"/>
    <n v="5"/>
    <x v="35"/>
    <x v="0"/>
  </r>
  <r>
    <x v="7"/>
    <x v="0"/>
    <s v="HR-V Sport"/>
    <x v="1"/>
    <n v="29039"/>
    <n v="4.5999999999999996"/>
    <n v="5"/>
    <s v="Platinum White Pearl"/>
    <s v="Black"/>
    <x v="0"/>
    <s v="25-30"/>
    <x v="0"/>
    <s v="continuously variable (m cvt)"/>
    <s v="4 Cylinder Engine"/>
    <s v="3CZRZ2H52PM722919"/>
    <n v="23027"/>
    <n v="16"/>
    <n v="4"/>
    <n v="5"/>
    <n v="4"/>
    <n v="5"/>
    <n v="5"/>
    <n v="5"/>
    <x v="35"/>
    <x v="0"/>
  </r>
  <r>
    <x v="7"/>
    <x v="0"/>
    <s v="CR-V EX-L"/>
    <x v="1"/>
    <n v="36504"/>
    <n v="4.7"/>
    <n v="5"/>
    <s v="Crystal Black Pearl"/>
    <s v="Gray"/>
    <x v="0"/>
    <s v="27-32"/>
    <x v="0"/>
    <s v="continuously variable automatic"/>
    <s v="4 Cylinder Engine"/>
    <s v="2HKRS4H79PH400825"/>
    <n v="23011"/>
    <n v="2"/>
    <n v="5"/>
    <n v="5"/>
    <n v="5"/>
    <n v="4"/>
    <n v="4"/>
    <n v="5"/>
    <x v="35"/>
    <x v="0"/>
  </r>
  <r>
    <x v="7"/>
    <x v="0"/>
    <s v="CR-V Hybrid Sport Touring"/>
    <x v="1"/>
    <n v="40239"/>
    <n v="4.4000000000000004"/>
    <n v="5"/>
    <s v="Platinum White Pearl"/>
    <s v="Black"/>
    <x v="0"/>
    <s v="40-34"/>
    <x v="1"/>
    <s v="electronic continuously variable"/>
    <s v="4 Cylinder Engine"/>
    <s v="2HKRS6H94PH800174"/>
    <n v="23023"/>
    <n v="7"/>
    <n v="5"/>
    <n v="3"/>
    <n v="4"/>
    <n v="4"/>
    <n v="5"/>
    <n v="5"/>
    <x v="35"/>
    <x v="0"/>
  </r>
  <r>
    <x v="7"/>
    <x v="0"/>
    <s v="CR-V Hybrid Sport"/>
    <x v="1"/>
    <n v="34089"/>
    <n v="4.4000000000000004"/>
    <n v="5"/>
    <s v="Platinum White Pearl"/>
    <s v="Black"/>
    <x v="1"/>
    <s v="43-36"/>
    <x v="1"/>
    <s v="electronic continuously variable"/>
    <s v="4 Cylinder Engine"/>
    <s v="2HKRS5H54PH700891"/>
    <n v="23029"/>
    <n v="2"/>
    <n v="5"/>
    <n v="3"/>
    <n v="4"/>
    <n v="4"/>
    <n v="5"/>
    <n v="5"/>
    <x v="35"/>
    <x v="0"/>
  </r>
  <r>
    <x v="3"/>
    <x v="0"/>
    <s v="Civic Sport"/>
    <x v="1"/>
    <n v="25845"/>
    <n v="4.5999999999999996"/>
    <n v="5"/>
    <s v="Rallye Red"/>
    <s v="Black"/>
    <x v="1"/>
    <s v="29-37"/>
    <x v="0"/>
    <s v="continuously variable"/>
    <s v="4 Cylinder Engine"/>
    <s v="19XFL2H87NE021708"/>
    <n v="22015"/>
    <n v="18"/>
    <n v="4.5999999999999996"/>
    <n v="4.9000000000000004"/>
    <n v="4.4000000000000004"/>
    <n v="4.5999999999999996"/>
    <n v="4.5999999999999996"/>
    <n v="4.7"/>
    <x v="35"/>
    <x v="0"/>
  </r>
  <r>
    <x v="3"/>
    <x v="0"/>
    <s v="Pilot TrailSport"/>
    <x v="1"/>
    <n v="46420"/>
    <n v="4.4000000000000004"/>
    <n v="877"/>
    <s v="Sonic Gray Pearl"/>
    <s v="Black"/>
    <x v="0"/>
    <s v="19-25"/>
    <x v="0"/>
    <s v="9-Speed Automatic"/>
    <s v="3.5L V6 24V GDI SOHC"/>
    <s v="5FNYF6H89NB083368"/>
    <s v="HN209"/>
    <n v="5"/>
    <n v="5"/>
    <n v="5"/>
    <n v="5"/>
    <n v="5"/>
    <n v="5"/>
    <n v="5"/>
    <x v="35"/>
    <x v="0"/>
  </r>
  <r>
    <x v="3"/>
    <x v="0"/>
    <s v="Pilot TrailSport"/>
    <x v="1"/>
    <n v="46500"/>
    <n v="4.5999999999999996"/>
    <n v="881"/>
    <s v="Sonic Gray Pearl"/>
    <s v="Black"/>
    <x v="0"/>
    <s v="19-25"/>
    <x v="0"/>
    <s v="9-Speed Automatic"/>
    <s v="3.5L V6 24V GDI SOHC"/>
    <s v="5FNYF6H86NB084560"/>
    <s v="NB084560"/>
    <n v="8"/>
    <n v="5"/>
    <n v="5"/>
    <n v="5"/>
    <n v="5"/>
    <n v="5"/>
    <n v="5"/>
    <x v="35"/>
    <x v="0"/>
  </r>
  <r>
    <x v="3"/>
    <x v="0"/>
    <s v="Accord Hybrid Base"/>
    <x v="1"/>
    <n v="32164"/>
    <n v="5"/>
    <n v="5"/>
    <s v="Lunar Silver Metallic"/>
    <s v="Black"/>
    <x v="1"/>
    <s v="44-41"/>
    <x v="1"/>
    <s v="electronic continuously variable"/>
    <s v="4 Cylinder Engine"/>
    <s v="1HGCV3F21NA044746"/>
    <n v="22041"/>
    <n v="0"/>
    <n v="4.9000000000000004"/>
    <n v="5"/>
    <n v="5"/>
    <n v="4.9000000000000004"/>
    <n v="4.9000000000000004"/>
    <n v="5"/>
    <x v="35"/>
    <x v="0"/>
  </r>
  <r>
    <x v="7"/>
    <x v="0"/>
    <s v="HR-V LX"/>
    <x v="1"/>
    <n v="24894"/>
    <n v="4.5999999999999996"/>
    <n v="5"/>
    <s v="Modern Steel Metallic"/>
    <s v="Black"/>
    <x v="1"/>
    <s v="26-32"/>
    <x v="0"/>
    <s v="continuously variable (m cvt)"/>
    <s v="4 Cylinder Engine"/>
    <s v="3CZRZ1H30PM708249"/>
    <n v="23007"/>
    <n v="12"/>
    <n v="4"/>
    <n v="5"/>
    <n v="4"/>
    <n v="5"/>
    <n v="5"/>
    <n v="5"/>
    <x v="35"/>
    <x v="0"/>
  </r>
  <r>
    <x v="3"/>
    <x v="0"/>
    <s v="Accord Hybrid Base"/>
    <x v="1"/>
    <n v="32559"/>
    <n v="5"/>
    <n v="5"/>
    <s v="Sonic Gray Pearl"/>
    <s v="Black"/>
    <x v="1"/>
    <s v="44-41"/>
    <x v="1"/>
    <s v="electronic continuously variable"/>
    <s v="4 Cylinder Engine"/>
    <s v="1HGCV3F29NA040413"/>
    <n v="22046"/>
    <n v="5"/>
    <n v="4.9000000000000004"/>
    <n v="5"/>
    <n v="5"/>
    <n v="4.9000000000000004"/>
    <n v="4.9000000000000004"/>
    <n v="5"/>
    <x v="35"/>
    <x v="0"/>
  </r>
  <r>
    <x v="3"/>
    <x v="0"/>
    <s v="Civic Sport"/>
    <x v="1"/>
    <n v="25044"/>
    <n v="4.5999999999999996"/>
    <n v="5"/>
    <s v="Meteorite Gray Metallic"/>
    <s v="Black"/>
    <x v="1"/>
    <s v="30-37"/>
    <x v="0"/>
    <s v="continuously variable (m cvt)"/>
    <s v="4 Cylinder Engine"/>
    <s v="2HGFE2F59NH608436"/>
    <n v="22034"/>
    <n v="5"/>
    <n v="4.5999999999999996"/>
    <n v="4.9000000000000004"/>
    <n v="4.4000000000000004"/>
    <n v="4.5999999999999996"/>
    <n v="4.5999999999999996"/>
    <n v="4.7"/>
    <x v="35"/>
    <x v="0"/>
  </r>
  <r>
    <x v="3"/>
    <x v="0"/>
    <s v="Pilot Touring 8-Passenger"/>
    <x v="1"/>
    <n v="48859"/>
    <n v="5"/>
    <n v="5"/>
    <s v="Platinum White Pearl"/>
    <s v="Beige"/>
    <x v="0"/>
    <s v="19-26"/>
    <x v="0"/>
    <s v="9-SPEED A/T"/>
    <s v="V6 Cylinder Engine"/>
    <s v="5FNYF6H68NB075910"/>
    <n v="22012"/>
    <n v="4"/>
    <n v="5"/>
    <n v="5"/>
    <n v="5"/>
    <n v="5"/>
    <n v="5"/>
    <n v="5"/>
    <x v="35"/>
    <x v="0"/>
  </r>
  <r>
    <x v="3"/>
    <x v="0"/>
    <s v="Accord Hybrid Touring"/>
    <x v="1"/>
    <n v="39079"/>
    <n v="5"/>
    <n v="5"/>
    <s v="Platinum White Pearl"/>
    <s v="Ivory"/>
    <x v="1"/>
    <s v="44-41"/>
    <x v="1"/>
    <s v="electronic continuously variable"/>
    <s v="4 Cylinder Engine"/>
    <s v="1HGCV3F94NA036752"/>
    <n v="22017"/>
    <n v="5"/>
    <n v="4.9000000000000004"/>
    <n v="5"/>
    <n v="5"/>
    <n v="4.9000000000000004"/>
    <n v="4.9000000000000004"/>
    <n v="5"/>
    <x v="35"/>
    <x v="0"/>
  </r>
  <r>
    <x v="7"/>
    <x v="0"/>
    <s v="Odyssey Elite"/>
    <x v="1"/>
    <n v="50764"/>
    <n v="4.4000000000000004"/>
    <n v="5"/>
    <s v="Lunar Silver Metallic"/>
    <s v="Gray"/>
    <x v="1"/>
    <s v="19-28"/>
    <x v="0"/>
    <s v="10-SPEED A/T"/>
    <s v="V6 Cylinder Engine"/>
    <s v="5FNRL6H99PB017766"/>
    <n v="23012"/>
    <n v="0"/>
    <n v="5"/>
    <n v="5"/>
    <n v="4"/>
    <n v="4"/>
    <n v="4"/>
    <n v="5"/>
    <x v="35"/>
    <x v="0"/>
  </r>
  <r>
    <x v="3"/>
    <x v="0"/>
    <s v="Civic EX"/>
    <x v="1"/>
    <n v="27039"/>
    <n v="4.5999999999999996"/>
    <n v="5"/>
    <s v="Platinum White Pearl"/>
    <s v="Gray"/>
    <x v="1"/>
    <s v="33-42"/>
    <x v="0"/>
    <s v="continuously variable (ll cvt)"/>
    <s v="4 Cylinder Engine"/>
    <s v="2HGFE1F71NH327646"/>
    <n v="22024"/>
    <n v="1"/>
    <n v="4.5999999999999996"/>
    <n v="4.9000000000000004"/>
    <n v="4.4000000000000004"/>
    <n v="4.5999999999999996"/>
    <n v="4.5999999999999996"/>
    <n v="4.7"/>
    <x v="35"/>
    <x v="0"/>
  </r>
  <r>
    <x v="7"/>
    <x v="0"/>
    <s v="HR-V Sport"/>
    <x v="1"/>
    <n v="28789"/>
    <n v="4.5999999999999996"/>
    <n v="5"/>
    <s v="Platinum White Pearl"/>
    <s v="Black"/>
    <x v="0"/>
    <s v="25-30"/>
    <x v="0"/>
    <s v="continuously variable (m cvt)"/>
    <s v="4 Cylinder Engine"/>
    <s v="3CZRZ2H54PM718452"/>
    <n v="23014"/>
    <n v="0"/>
    <n v="4"/>
    <n v="5"/>
    <n v="4"/>
    <n v="5"/>
    <n v="5"/>
    <n v="5"/>
    <x v="35"/>
    <x v="0"/>
  </r>
  <r>
    <x v="3"/>
    <x v="0"/>
    <s v="Pilot Elite"/>
    <x v="1"/>
    <n v="51664"/>
    <n v="5"/>
    <n v="5"/>
    <s v="Modern Steel Metallic"/>
    <s v="Black"/>
    <x v="0"/>
    <s v="19-26"/>
    <x v="0"/>
    <s v="9-SPEED A/T"/>
    <s v="V6 Cylinder Engine"/>
    <s v="5FNYF6H02NB086039"/>
    <n v="22029"/>
    <n v="4"/>
    <n v="5"/>
    <n v="5"/>
    <n v="5"/>
    <n v="5"/>
    <n v="5"/>
    <n v="5"/>
    <x v="35"/>
    <x v="0"/>
  </r>
  <r>
    <x v="3"/>
    <x v="0"/>
    <s v="CR-V Touring"/>
    <x v="1"/>
    <n v="37844"/>
    <n v="4.8"/>
    <n v="5"/>
    <s v="Aegean Blue Metallic"/>
    <s v="Black"/>
    <x v="0"/>
    <s v="27-32"/>
    <x v="0"/>
    <s v="continuously variable w/sport mode"/>
    <s v="4 Cylinder Engine"/>
    <s v="7FARW2H91NE052478"/>
    <n v="22040"/>
    <n v="7"/>
    <n v="4.9000000000000004"/>
    <n v="4.8"/>
    <n v="4.7"/>
    <n v="4.8"/>
    <n v="4.7"/>
    <n v="4.9000000000000004"/>
    <x v="35"/>
    <x v="0"/>
  </r>
  <r>
    <x v="5"/>
    <x v="0"/>
    <s v="Passport EX-L"/>
    <x v="0"/>
    <n v="33888"/>
    <n v="4.4000000000000004"/>
    <n v="1881"/>
    <s v="Crystal Black Pearl"/>
    <s v="Black"/>
    <x v="0"/>
    <s v="19-24"/>
    <x v="0"/>
    <s v="9-Speed Automatic"/>
    <s v="3.5L V6 24V GDI SOHC"/>
    <s v="5FNYF8H55MB043580"/>
    <s v="GN1602A"/>
    <n v="10570"/>
    <n v="4.9000000000000004"/>
    <n v="4.7"/>
    <n v="4.8"/>
    <n v="4.5999999999999996"/>
    <n v="4.8"/>
    <n v="4.8"/>
    <x v="35"/>
    <x v="0"/>
  </r>
  <r>
    <x v="1"/>
    <x v="0"/>
    <s v="HR-V Touring"/>
    <x v="0"/>
    <n v="22628"/>
    <n v="5"/>
    <n v="1374"/>
    <s v="Platinum White Pearl"/>
    <s v="Black"/>
    <x v="0"/>
    <s v="26-31"/>
    <x v="0"/>
    <s v="Automatic CVT"/>
    <s v="1.8L I4 16V MPFI SOHC"/>
    <s v="3CZRU6H96KM710726"/>
    <s v="DT8914A"/>
    <n v="101884"/>
    <n v="4.5999999999999996"/>
    <n v="4.5999999999999996"/>
    <n v="4.4000000000000004"/>
    <n v="4.5999999999999996"/>
    <n v="4.8"/>
    <n v="4.7"/>
    <x v="35"/>
    <x v="0"/>
  </r>
  <r>
    <x v="7"/>
    <x v="0"/>
    <s v="CR-V EX-L"/>
    <x v="1"/>
    <n v="36899"/>
    <n v="4.7"/>
    <n v="5"/>
    <s v="Still Night Pearl"/>
    <s v="Black"/>
    <x v="0"/>
    <s v="27-32"/>
    <x v="0"/>
    <s v="continuously variable automatic"/>
    <s v="4 Cylinder Engine"/>
    <s v="2HKRS4H76PH405979"/>
    <n v="23024"/>
    <n v="5"/>
    <n v="5"/>
    <n v="5"/>
    <n v="5"/>
    <n v="4"/>
    <n v="4"/>
    <n v="5"/>
    <x v="35"/>
    <x v="0"/>
  </r>
  <r>
    <x v="7"/>
    <x v="0"/>
    <s v="HR-V Sport"/>
    <x v="1"/>
    <n v="27144"/>
    <n v="4.5999999999999996"/>
    <n v="5"/>
    <s v="Crystal Black Pearl"/>
    <s v="Black"/>
    <x v="1"/>
    <s v="26-32"/>
    <x v="0"/>
    <s v="continuously variable (m cvt)"/>
    <s v="4 Cylinder Engine"/>
    <s v="3CZRZ1H55PM719216"/>
    <n v="23020"/>
    <n v="5"/>
    <n v="4"/>
    <n v="5"/>
    <n v="4"/>
    <n v="5"/>
    <n v="5"/>
    <n v="5"/>
    <x v="35"/>
    <x v="0"/>
  </r>
  <r>
    <x v="3"/>
    <x v="0"/>
    <s v="Accord Sport 1.5T"/>
    <x v="1"/>
    <n v="30469"/>
    <n v="5"/>
    <n v="5"/>
    <s v="Platinum White Pearl"/>
    <s v="Black"/>
    <x v="1"/>
    <s v="29-35"/>
    <x v="0"/>
    <s v="continuously variable"/>
    <s v="4 Cylinder Engine"/>
    <s v="1HGCV1F37NA095505"/>
    <n v="22039"/>
    <n v="2"/>
    <n v="5"/>
    <n v="5"/>
    <n v="5"/>
    <n v="5"/>
    <n v="5"/>
    <n v="5"/>
    <x v="35"/>
    <x v="0"/>
  </r>
  <r>
    <x v="3"/>
    <x v="0"/>
    <s v="Accord Sport 1.5T"/>
    <x v="1"/>
    <n v="30469"/>
    <n v="5"/>
    <n v="5"/>
    <s v="Sonic Gray Pearl"/>
    <s v="Black"/>
    <x v="1"/>
    <s v="29-35"/>
    <x v="0"/>
    <s v="continuously variable"/>
    <s v="4 Cylinder Engine"/>
    <s v="1HGCV1F35NA072384"/>
    <n v="22028"/>
    <n v="5"/>
    <n v="5"/>
    <n v="5"/>
    <n v="5"/>
    <n v="5"/>
    <n v="5"/>
    <n v="5"/>
    <x v="35"/>
    <x v="0"/>
  </r>
  <r>
    <x v="3"/>
    <x v="0"/>
    <s v="CR-V Touring"/>
    <x v="1"/>
    <n v="38239"/>
    <n v="4.8"/>
    <n v="5"/>
    <s v="Radiant Red Metallic"/>
    <s v="White"/>
    <x v="0"/>
    <s v="27-32"/>
    <x v="0"/>
    <s v="continuously variable w/sport mode"/>
    <s v="4 Cylinder Engine"/>
    <s v="7FARW2H95NE051267"/>
    <n v="22044"/>
    <n v="172"/>
    <n v="4.9000000000000004"/>
    <n v="4.8"/>
    <n v="4.7"/>
    <n v="4.8"/>
    <n v="4.7"/>
    <n v="4.9000000000000004"/>
    <x v="35"/>
    <x v="0"/>
  </r>
  <r>
    <x v="3"/>
    <x v="0"/>
    <s v="Accord Sport 1.5T"/>
    <x v="1"/>
    <n v="30469"/>
    <n v="5"/>
    <n v="5"/>
    <s v="Sonic Gray Pearl"/>
    <s v="Black"/>
    <x v="1"/>
    <s v="29-35"/>
    <x v="0"/>
    <s v="continuously variable"/>
    <s v="4 Cylinder Engine"/>
    <s v="1HGCV1F31NA108250"/>
    <n v="22047"/>
    <n v="2"/>
    <n v="5"/>
    <n v="5"/>
    <n v="5"/>
    <n v="5"/>
    <n v="5"/>
    <n v="5"/>
    <x v="35"/>
    <x v="0"/>
  </r>
  <r>
    <x v="3"/>
    <x v="0"/>
    <s v="Accord Sport 1.5T"/>
    <x v="1"/>
    <n v="30470"/>
    <n v="4.4000000000000004"/>
    <n v="877"/>
    <s v="Platinum White Pearl"/>
    <s v="Black"/>
    <x v="1"/>
    <s v="29-35"/>
    <x v="0"/>
    <s v="Automatic CVT"/>
    <s v="1.5L I4 16V GDI DOHC Turbo"/>
    <s v="1HGCV1F3XNA109204"/>
    <s v="HN231"/>
    <n v="5"/>
    <n v="5"/>
    <n v="5"/>
    <n v="5"/>
    <n v="5"/>
    <n v="5"/>
    <n v="5"/>
    <x v="35"/>
    <x v="0"/>
  </r>
  <r>
    <x v="3"/>
    <x v="0"/>
    <s v="Pilot EX-L"/>
    <x v="1"/>
    <n v="41605"/>
    <n v="4.5999999999999996"/>
    <n v="881"/>
    <s v="Crystal Black Pearl"/>
    <s v="Black"/>
    <x v="1"/>
    <s v="20-27"/>
    <x v="0"/>
    <s v="9-Speed Automatic"/>
    <s v="3.5L V6 24V GDI SOHC"/>
    <s v="5FNYF5H52NB038997"/>
    <s v="NB038997"/>
    <n v="7"/>
    <n v="5"/>
    <n v="5"/>
    <n v="5"/>
    <n v="5"/>
    <n v="5"/>
    <n v="5"/>
    <x v="35"/>
    <x v="0"/>
  </r>
  <r>
    <x v="7"/>
    <x v="0"/>
    <s v="Civic Sport"/>
    <x v="1"/>
    <n v="26600"/>
    <n v="4.4000000000000004"/>
    <n v="877"/>
    <s v="Sonic Gray Pearl"/>
    <s v="Black / Red"/>
    <x v="1"/>
    <m/>
    <x v="0"/>
    <s v="Automatic CVT"/>
    <s v="2.0L I4 16V GDI DOHC"/>
    <s v="2HGFE2F55PH520468"/>
    <s v="HP049"/>
    <n v="5"/>
    <n v="2"/>
    <n v="0"/>
    <n v="2"/>
    <n v="1"/>
    <n v="0"/>
    <n v="0"/>
    <x v="35"/>
    <x v="0"/>
  </r>
  <r>
    <x v="3"/>
    <x v="0"/>
    <s v="Pilot Sport"/>
    <x v="1"/>
    <n v="41375"/>
    <n v="4.5999999999999996"/>
    <n v="881"/>
    <s v="Obsidian Blue Pearl"/>
    <s v="Black"/>
    <x v="0"/>
    <s v="19-26"/>
    <x v="0"/>
    <s v="9-Speed Automatic"/>
    <s v="3.5L V6 24V GDI SOHC"/>
    <s v="5FNYF6H39NB073136"/>
    <s v="NB073136"/>
    <n v="709"/>
    <n v="5"/>
    <n v="5"/>
    <n v="5"/>
    <n v="5"/>
    <n v="5"/>
    <n v="5"/>
    <x v="35"/>
    <x v="0"/>
  </r>
  <r>
    <x v="0"/>
    <x v="0"/>
    <s v="Odyssey Touring"/>
    <x v="0"/>
    <n v="34994"/>
    <n v="4.5999999999999996"/>
    <n v="57"/>
    <s v="‚Äì"/>
    <s v="White"/>
    <x v="1"/>
    <s v="19-28"/>
    <x v="0"/>
    <s v="10-Speed Automatic"/>
    <s v="3.5L V6 24V GDI SOHC"/>
    <s v="5FNRL6H84JB034196"/>
    <s v="JB034196"/>
    <n v="27199"/>
    <n v="4.8"/>
    <n v="4.7"/>
    <n v="4.5999999999999996"/>
    <n v="4.3"/>
    <n v="4.7"/>
    <n v="4.5999999999999996"/>
    <x v="35"/>
    <x v="0"/>
  </r>
  <r>
    <x v="3"/>
    <x v="0"/>
    <s v="CR-V EX-L"/>
    <x v="1"/>
    <n v="34644"/>
    <n v="4.8"/>
    <n v="5"/>
    <s v="Aegean Blue Metallic"/>
    <s v="Black"/>
    <x v="0"/>
    <s v="27-32"/>
    <x v="0"/>
    <s v="continuously variable w/sport mode"/>
    <s v="4 Cylinder Engine"/>
    <s v="7FARW2H89NE052364"/>
    <n v="22032"/>
    <n v="5"/>
    <n v="4.9000000000000004"/>
    <n v="4.8"/>
    <n v="4.7"/>
    <n v="4.8"/>
    <n v="4.7"/>
    <n v="4.9000000000000004"/>
    <x v="35"/>
    <x v="0"/>
  </r>
  <r>
    <x v="3"/>
    <x v="0"/>
    <s v="CR-V Touring"/>
    <x v="1"/>
    <n v="38239"/>
    <n v="4.8"/>
    <n v="5"/>
    <s v="Radiant Red Metallic"/>
    <s v="Gray"/>
    <x v="0"/>
    <s v="27-32"/>
    <x v="0"/>
    <s v="continuously variable w/sport mode"/>
    <s v="4 Cylinder Engine"/>
    <s v="7FARW2H97NE045907"/>
    <n v="22021"/>
    <n v="0"/>
    <n v="4.9000000000000004"/>
    <n v="4.8"/>
    <n v="4.7"/>
    <n v="4.8"/>
    <n v="4.7"/>
    <n v="4.9000000000000004"/>
    <x v="35"/>
    <x v="0"/>
  </r>
  <r>
    <x v="2"/>
    <x v="0"/>
    <s v="Civic EX-T"/>
    <x v="0"/>
    <n v="17995"/>
    <n v="4.5999999999999996"/>
    <n v="1"/>
    <s v="‚Äì"/>
    <s v="White"/>
    <x v="1"/>
    <s v="31-42"/>
    <x v="0"/>
    <s v="continuously variable (cvt)"/>
    <s v="4 Cylinder Engine"/>
    <s v="19XFC1F33GE201143"/>
    <n v="201143"/>
    <n v="81538"/>
    <n v="4.5999999999999996"/>
    <n v="4.5999999999999996"/>
    <n v="4.5999999999999996"/>
    <n v="4.5999999999999996"/>
    <n v="4.8"/>
    <n v="4.5999999999999996"/>
    <x v="35"/>
    <x v="0"/>
  </r>
  <r>
    <x v="3"/>
    <x v="0"/>
    <s v="Accord Sport 1.5T"/>
    <x v="1"/>
    <n v="30470"/>
    <n v="4.2"/>
    <n v="488"/>
    <s v="Platinum White Pearl"/>
    <s v="Black"/>
    <x v="1"/>
    <s v="29-35"/>
    <x v="0"/>
    <s v="Automatic CVT"/>
    <s v="1.5L I4 16V GDI DOHC Turbo"/>
    <s v="1HGCV1F37NA116191"/>
    <s v="NA116191"/>
    <n v="6"/>
    <n v="5"/>
    <n v="5"/>
    <n v="5"/>
    <n v="5"/>
    <n v="5"/>
    <n v="5"/>
    <x v="35"/>
    <x v="0"/>
  </r>
  <r>
    <x v="3"/>
    <x v="0"/>
    <s v="Pilot Special Edition"/>
    <x v="1"/>
    <n v="44600"/>
    <n v="4.4000000000000004"/>
    <n v="877"/>
    <s v="Platinum White Pearl"/>
    <s v="Black"/>
    <x v="4"/>
    <s v="19-26"/>
    <x v="0"/>
    <s v="9-Speed Automatic"/>
    <s v="3.5L V6 24V GDI SOHC"/>
    <s v="5FNYF6H26NB102082"/>
    <s v="HN236"/>
    <n v="5"/>
    <n v="5"/>
    <n v="5"/>
    <n v="5"/>
    <n v="5"/>
    <n v="5"/>
    <n v="5"/>
    <x v="35"/>
    <x v="0"/>
  </r>
  <r>
    <x v="3"/>
    <x v="0"/>
    <s v="Pilot TrailSport"/>
    <x v="1"/>
    <n v="46104"/>
    <n v="5"/>
    <n v="5"/>
    <s v="Crystal Black Pearl"/>
    <s v="Black"/>
    <x v="0"/>
    <s v="19-25"/>
    <x v="0"/>
    <s v="9-SPEED A/T"/>
    <s v="V6 Cylinder Engine"/>
    <s v="5FNYF6H85NB096859"/>
    <n v="22038"/>
    <n v="6"/>
    <n v="5"/>
    <n v="5"/>
    <n v="5"/>
    <n v="5"/>
    <n v="5"/>
    <n v="5"/>
    <x v="35"/>
    <x v="0"/>
  </r>
  <r>
    <x v="3"/>
    <x v="0"/>
    <s v="Pilot TrailSport"/>
    <x v="1"/>
    <n v="46500"/>
    <n v="4.4000000000000004"/>
    <n v="877"/>
    <s v="Platinum White Pearl"/>
    <s v="Black"/>
    <x v="4"/>
    <s v="19-25"/>
    <x v="0"/>
    <s v="9-Speed Automatic"/>
    <s v="3.5L V6 24V GDI SOHC"/>
    <s v="5FNYF6H88NB085015"/>
    <s v="HN214"/>
    <n v="5"/>
    <n v="5"/>
    <n v="5"/>
    <n v="5"/>
    <n v="5"/>
    <n v="5"/>
    <n v="5"/>
    <x v="35"/>
    <x v="0"/>
  </r>
  <r>
    <x v="3"/>
    <x v="0"/>
    <s v="CR-V Hybrid Touring"/>
    <x v="1"/>
    <n v="39439"/>
    <n v="4.7"/>
    <n v="5"/>
    <s v="Radiant Red Metallic"/>
    <s v="Gray"/>
    <x v="0"/>
    <s v="40-35"/>
    <x v="1"/>
    <s v="electronic continuously variable"/>
    <s v="4 Cylinder Engine"/>
    <s v="5J6RT6H98NL058653"/>
    <n v="22035"/>
    <n v="0"/>
    <n v="4.5999999999999996"/>
    <n v="4.9000000000000004"/>
    <n v="4.5"/>
    <n v="4.5999999999999996"/>
    <n v="4.8"/>
    <n v="4.7"/>
    <x v="35"/>
    <x v="0"/>
  </r>
  <r>
    <x v="7"/>
    <x v="0"/>
    <s v="Odyssey Touring"/>
    <x v="1"/>
    <n v="46139"/>
    <n v="4.4000000000000004"/>
    <n v="5"/>
    <s v="Radiant Red Metallic II"/>
    <s v="Beige"/>
    <x v="1"/>
    <s v="19-28"/>
    <x v="0"/>
    <s v="10-SPEED A/T"/>
    <s v="V6 Cylinder Engine"/>
    <s v="5FNRL6H8XPB022305"/>
    <n v="23018"/>
    <n v="2"/>
    <n v="5"/>
    <n v="5"/>
    <n v="4"/>
    <n v="4"/>
    <n v="4"/>
    <n v="5"/>
    <x v="35"/>
    <x v="0"/>
  </r>
  <r>
    <x v="7"/>
    <x v="0"/>
    <s v="Odyssey Touring"/>
    <x v="1"/>
    <n v="46290"/>
    <n v="4.4000000000000004"/>
    <n v="877"/>
    <s v="Platinum White Pearl"/>
    <s v="Black"/>
    <x v="1"/>
    <m/>
    <x v="0"/>
    <s v="10-Speed Automatic"/>
    <s v="3.5L V6 24V GDI SOHC"/>
    <s v="5FNRL6H8XPB026824"/>
    <s v="HP026"/>
    <n v="5"/>
    <n v="5"/>
    <n v="5"/>
    <n v="4"/>
    <n v="4"/>
    <n v="4"/>
    <n v="5"/>
    <x v="35"/>
    <x v="0"/>
  </r>
  <r>
    <x v="1"/>
    <x v="0"/>
    <s v="Passport Sport"/>
    <x v="0"/>
    <n v="29900"/>
    <n v="4.3"/>
    <n v="26"/>
    <s v="White"/>
    <s v="White"/>
    <x v="0"/>
    <s v="19-24"/>
    <x v="0"/>
    <s v="9-Speed Automatic"/>
    <s v="3.5L V6 24V GDI SOHC"/>
    <s v="5FNYF8H26KB017797"/>
    <n v="12843"/>
    <n v="28410"/>
    <n v="4.8"/>
    <n v="4.7"/>
    <n v="4.7"/>
    <n v="4.5999999999999996"/>
    <n v="4.7"/>
    <n v="4.8"/>
    <x v="35"/>
    <x v="0"/>
  </r>
  <r>
    <x v="7"/>
    <x v="0"/>
    <s v="Odyssey Touring"/>
    <x v="1"/>
    <n v="46400"/>
    <n v="4.2"/>
    <n v="488"/>
    <s v="Platinum White Pearl"/>
    <s v="Beige"/>
    <x v="1"/>
    <m/>
    <x v="0"/>
    <s v="Automatic"/>
    <s v="3.5L V6 24V GDI SOHC"/>
    <s v="5FNRL6H82PB037123"/>
    <s v="PB037123"/>
    <n v="5"/>
    <n v="5"/>
    <n v="5"/>
    <n v="4"/>
    <n v="4"/>
    <n v="4"/>
    <n v="5"/>
    <x v="35"/>
    <x v="0"/>
  </r>
  <r>
    <x v="3"/>
    <x v="0"/>
    <s v="Pilot Sport"/>
    <x v="1"/>
    <n v="41769"/>
    <n v="5"/>
    <n v="5"/>
    <s v="Platinum White Pearl"/>
    <s v="Black"/>
    <x v="0"/>
    <s v="19-26"/>
    <x v="0"/>
    <s v="9-SPEED A/T"/>
    <s v="V6 Cylinder Engine"/>
    <s v="5FNYF6H35NB099376"/>
    <n v="22043"/>
    <n v="5"/>
    <n v="5"/>
    <n v="5"/>
    <n v="5"/>
    <n v="5"/>
    <n v="5"/>
    <n v="5"/>
    <x v="35"/>
    <x v="0"/>
  </r>
  <r>
    <x v="3"/>
    <x v="0"/>
    <s v="Accord Sport 1.5T"/>
    <x v="0"/>
    <n v="31318"/>
    <n v="4.9000000000000004"/>
    <n v="715"/>
    <s v="Platinum White Pearl"/>
    <s v="Black"/>
    <x v="1"/>
    <s v="29-35"/>
    <x v="0"/>
    <s v="Automatic CVT"/>
    <s v="1.5L I4 16V GDI DOHC Turbo"/>
    <s v="1HGCV1F33NA069743"/>
    <s v="N178A"/>
    <n v="5618"/>
    <n v="5"/>
    <n v="5"/>
    <n v="5"/>
    <n v="5"/>
    <n v="5"/>
    <n v="5"/>
    <x v="35"/>
    <x v="0"/>
  </r>
  <r>
    <x v="3"/>
    <x v="0"/>
    <s v="Pilot Special Edition"/>
    <x v="1"/>
    <n v="44204"/>
    <n v="5"/>
    <n v="5"/>
    <s v="Lunar Silver Metallic"/>
    <s v="Gray"/>
    <x v="0"/>
    <s v="19-26"/>
    <x v="0"/>
    <s v="9-SPEED A/T"/>
    <s v="V6 Cylinder Engine"/>
    <s v="5FNYF6H26NB101983"/>
    <n v="22048"/>
    <n v="2"/>
    <n v="5"/>
    <n v="5"/>
    <n v="5"/>
    <n v="5"/>
    <n v="5"/>
    <n v="5"/>
    <x v="35"/>
    <x v="0"/>
  </r>
  <r>
    <x v="3"/>
    <x v="0"/>
    <s v="Pilot EX-L"/>
    <x v="1"/>
    <n v="41604"/>
    <n v="5"/>
    <n v="5"/>
    <s v="Modern Steel Metallic"/>
    <s v="Black"/>
    <x v="1"/>
    <s v="20-27"/>
    <x v="0"/>
    <s v="9-SPEED A/T"/>
    <s v="V6 Cylinder Engine"/>
    <s v="5FNYF5H59NB036373"/>
    <n v="22030"/>
    <n v="0"/>
    <n v="5"/>
    <n v="5"/>
    <n v="5"/>
    <n v="5"/>
    <n v="5"/>
    <n v="5"/>
    <x v="35"/>
    <x v="0"/>
  </r>
  <r>
    <x v="3"/>
    <x v="0"/>
    <s v="Pilot Special Edition"/>
    <x v="0"/>
    <n v="37494"/>
    <n v="5"/>
    <n v="1621"/>
    <s v="Sonic Gray Pearl"/>
    <s v="Black"/>
    <x v="1"/>
    <s v="20-27"/>
    <x v="0"/>
    <s v="9-Speed Automatic"/>
    <s v="3.5L V6 24V GDI SOHC"/>
    <s v="5FNYF5H25NB027143"/>
    <s v="RT8033A"/>
    <n v="15786"/>
    <n v="5"/>
    <n v="5"/>
    <n v="5"/>
    <n v="5"/>
    <n v="5"/>
    <n v="5"/>
    <x v="35"/>
    <x v="0"/>
  </r>
  <r>
    <x v="3"/>
    <x v="0"/>
    <s v="Pilot Sport"/>
    <x v="1"/>
    <n v="41769"/>
    <n v="5"/>
    <n v="5"/>
    <s v="Platinum White Pearl"/>
    <s v="Black"/>
    <x v="0"/>
    <s v="19-26"/>
    <x v="0"/>
    <s v="9-SPEED A/T"/>
    <s v="V6 Cylinder Engine"/>
    <s v="5FNYF6H37NB098696"/>
    <n v="22042"/>
    <n v="6"/>
    <n v="5"/>
    <n v="5"/>
    <n v="5"/>
    <n v="5"/>
    <n v="5"/>
    <n v="5"/>
    <x v="35"/>
    <x v="0"/>
  </r>
  <r>
    <x v="11"/>
    <x v="0"/>
    <s v="Civic Si"/>
    <x v="0"/>
    <n v="21888"/>
    <n v="4.4000000000000004"/>
    <n v="877"/>
    <s v="Aegean Blue Metallic"/>
    <s v="Gray"/>
    <x v="1"/>
    <s v="28-38"/>
    <x v="0"/>
    <s v="6-Speed Manual"/>
    <s v="1.5L I4 16V GDI DOHC Turbo"/>
    <s v="2HGFC1E50HH700895"/>
    <s v="JB4541"/>
    <n v="58740"/>
    <n v="4.7"/>
    <n v="4.7"/>
    <n v="4.8"/>
    <n v="4.8"/>
    <n v="4.8"/>
    <n v="4.8"/>
    <x v="35"/>
    <x v="0"/>
  </r>
  <r>
    <x v="3"/>
    <x v="0"/>
    <s v="Pilot TrailSport"/>
    <x v="1"/>
    <n v="46104"/>
    <n v="5"/>
    <n v="5"/>
    <s v="Crystal Black Pearl"/>
    <s v="Black"/>
    <x v="0"/>
    <s v="19-25"/>
    <x v="0"/>
    <s v="9-SPEED A/T"/>
    <s v="V6 Cylinder Engine"/>
    <s v="5FNYF6H84NB086694"/>
    <n v="22026"/>
    <n v="8"/>
    <n v="5"/>
    <n v="5"/>
    <n v="5"/>
    <n v="5"/>
    <n v="5"/>
    <n v="5"/>
    <x v="35"/>
    <x v="0"/>
  </r>
  <r>
    <x v="5"/>
    <x v="0"/>
    <s v="Accord Sport 1.5T"/>
    <x v="0"/>
    <n v="28925"/>
    <n v="4.9000000000000004"/>
    <n v="715"/>
    <s v="San Marino Red"/>
    <s v="Black"/>
    <x v="1"/>
    <s v="29-35"/>
    <x v="0"/>
    <s v="Automatic CVT"/>
    <s v="1.5L I4 16V GDI DOHC Turbo"/>
    <s v="1HGCV1F30MA060805"/>
    <s v="U184"/>
    <n v="43615"/>
    <n v="4.9000000000000004"/>
    <n v="4.8"/>
    <n v="4.8"/>
    <n v="4.8"/>
    <n v="4.9000000000000004"/>
    <n v="4.8"/>
    <x v="35"/>
    <x v="0"/>
  </r>
  <r>
    <x v="7"/>
    <x v="0"/>
    <s v="Ridgeline RTL-E"/>
    <x v="1"/>
    <n v="49320"/>
    <n v="4.4000000000000004"/>
    <n v="877"/>
    <s v="Platinum White Pearl"/>
    <s v="Beige"/>
    <x v="0"/>
    <m/>
    <x v="0"/>
    <s v="9-Speed Automatic"/>
    <s v="3.5L V6 24V GDI SOHC"/>
    <s v="5FPYK3F79PB013531"/>
    <s v="HP045"/>
    <n v="5"/>
    <n v="5"/>
    <n v="4.8"/>
    <n v="4.8"/>
    <n v="4.2"/>
    <n v="5"/>
    <n v="5"/>
    <x v="35"/>
    <x v="0"/>
  </r>
  <r>
    <x v="7"/>
    <x v="0"/>
    <s v="Pilot EX-L 7-Passenger"/>
    <x v="1"/>
    <n v="45695"/>
    <n v="4.2"/>
    <n v="126"/>
    <s v="Crystal Black Pearl"/>
    <s v="Black"/>
    <x v="4"/>
    <m/>
    <x v="0"/>
    <s v="10-Speed Automatic"/>
    <s v="3.5L V6 24V GDI DOHC"/>
    <s v="5FNYG1H50PB006073"/>
    <s v="AH1645"/>
    <n v="0"/>
    <n v="2"/>
    <n v="0"/>
    <n v="2"/>
    <n v="1"/>
    <n v="0"/>
    <n v="0"/>
    <x v="35"/>
    <x v="0"/>
  </r>
  <r>
    <x v="7"/>
    <x v="0"/>
    <s v="CR-V EX-L"/>
    <x v="1"/>
    <n v="37055"/>
    <n v="4.5999999999999996"/>
    <n v="881"/>
    <s v="Lunar Silver Metallic"/>
    <s v="Black"/>
    <x v="0"/>
    <m/>
    <x v="0"/>
    <s v="Automatic CVT"/>
    <s v="1.5L I4 16V GDI DOHC Turbo"/>
    <s v="2HKRS4H73PH411724"/>
    <s v="PH411724"/>
    <n v="5"/>
    <n v="5"/>
    <n v="5"/>
    <n v="5"/>
    <n v="4"/>
    <n v="4"/>
    <n v="5"/>
    <x v="35"/>
    <x v="0"/>
  </r>
  <r>
    <x v="1"/>
    <x v="0"/>
    <s v="Pilot EX-L"/>
    <x v="0"/>
    <n v="26988"/>
    <n v="5"/>
    <n v="1165"/>
    <s v="White"/>
    <s v="Beige"/>
    <x v="1"/>
    <s v="19-27"/>
    <x v="0"/>
    <s v="6-Speed Automatic"/>
    <s v="3.5L V6 24V GDI SOHC"/>
    <s v="5FNYF5H52KB012024"/>
    <s v="KB012024"/>
    <n v="70050"/>
    <n v="4.8"/>
    <n v="4.7"/>
    <n v="4.7"/>
    <n v="4.5999999999999996"/>
    <n v="4.7"/>
    <n v="4.8"/>
    <x v="35"/>
    <x v="0"/>
  </r>
  <r>
    <x v="7"/>
    <x v="0"/>
    <s v="Pilot Touring"/>
    <x v="1"/>
    <n v="47795"/>
    <n v="4.2"/>
    <n v="126"/>
    <s v="Crystal Black Pearl"/>
    <s v="Black"/>
    <x v="1"/>
    <m/>
    <x v="0"/>
    <s v="10-Speed Automatic"/>
    <s v="3.5L V6 24V GDI DOHC"/>
    <s v="5FNYG2H75PB000065"/>
    <s v="AH1641"/>
    <n v="0"/>
    <n v="2"/>
    <n v="0"/>
    <n v="2"/>
    <n v="1"/>
    <n v="0"/>
    <n v="0"/>
    <x v="35"/>
    <x v="0"/>
  </r>
  <r>
    <x v="4"/>
    <x v="0"/>
    <s v="Accord Hybrid Touring"/>
    <x v="0"/>
    <n v="26781"/>
    <n v="5"/>
    <n v="2195"/>
    <s v="Platinum White Pearl"/>
    <s v="Ivory"/>
    <x v="1"/>
    <s v="48-47"/>
    <x v="1"/>
    <s v="Automatic CVT"/>
    <s v="2.0L I4 16V MPFI DOHC Hybrid"/>
    <s v="1HGCV3F93LA001214"/>
    <s v="TGP074A"/>
    <n v="87328"/>
    <n v="4.7"/>
    <n v="4.8"/>
    <n v="4.5"/>
    <n v="4.5999999999999996"/>
    <n v="4.7"/>
    <n v="4.8"/>
    <x v="35"/>
    <x v="0"/>
  </r>
  <r>
    <x v="3"/>
    <x v="0"/>
    <s v="Pilot Special Edition"/>
    <x v="1"/>
    <n v="44204"/>
    <n v="5"/>
    <n v="5"/>
    <s v="Crystal Black Pearl"/>
    <s v="Black"/>
    <x v="0"/>
    <s v="19-26"/>
    <x v="0"/>
    <s v="9-SPEED A/T"/>
    <s v="V6 Cylinder Engine"/>
    <s v="5FNYF6H24NB080437"/>
    <n v="22016"/>
    <n v="6"/>
    <n v="5"/>
    <n v="5"/>
    <n v="5"/>
    <n v="5"/>
    <n v="5"/>
    <n v="5"/>
    <x v="35"/>
    <x v="0"/>
  </r>
  <r>
    <x v="7"/>
    <x v="0"/>
    <s v="Civic Touring"/>
    <x v="1"/>
    <n v="30745"/>
    <n v="4.5999999999999996"/>
    <n v="881"/>
    <s v="Rallye Red"/>
    <s v="Black"/>
    <x v="1"/>
    <m/>
    <x v="0"/>
    <s v="Automatic CVT"/>
    <s v="1.5L I4 16V GDI DOHC Turbo"/>
    <s v="2HGFE1F99PH304037"/>
    <s v="PH304037"/>
    <n v="7"/>
    <n v="2"/>
    <n v="0"/>
    <n v="2"/>
    <n v="1"/>
    <n v="0"/>
    <n v="0"/>
    <x v="35"/>
    <x v="0"/>
  </r>
  <r>
    <x v="7"/>
    <x v="0"/>
    <s v="Pilot TrailSport"/>
    <x v="1"/>
    <n v="51845"/>
    <n v="4.5999999999999996"/>
    <n v="881"/>
    <s v="Sonic Gray Pearl"/>
    <s v="Black"/>
    <x v="0"/>
    <m/>
    <x v="0"/>
    <s v="Automatic"/>
    <s v="3.5L V6 24V GDI DOHC"/>
    <s v="5FNYG1H61PB002638"/>
    <s v="PB002638"/>
    <n v="7"/>
    <n v="2"/>
    <n v="0"/>
    <n v="2"/>
    <n v="1"/>
    <n v="0"/>
    <n v="0"/>
    <x v="35"/>
    <x v="0"/>
  </r>
  <r>
    <x v="1"/>
    <x v="0"/>
    <s v="Pilot Elite"/>
    <x v="0"/>
    <n v="32500"/>
    <n v="4.9000000000000004"/>
    <n v="46"/>
    <s v="White"/>
    <s v="Beige"/>
    <x v="0"/>
    <s v="19-26"/>
    <x v="0"/>
    <s v="9-Speed Automatic"/>
    <s v="3.5L V6 24V GDI SOHC"/>
    <s v="5FNYF6H05KB039681"/>
    <s v="KB039681"/>
    <n v="57214"/>
    <n v="4.8"/>
    <n v="4.7"/>
    <n v="4.7"/>
    <n v="4.5999999999999996"/>
    <n v="4.7"/>
    <n v="4.8"/>
    <x v="35"/>
    <x v="0"/>
  </r>
  <r>
    <x v="1"/>
    <x v="0"/>
    <s v="Accord Touring 2.0T"/>
    <x v="0"/>
    <n v="23224"/>
    <n v="4.7"/>
    <n v="695"/>
    <s v="Platinum White Pearl"/>
    <s v="Black"/>
    <x v="1"/>
    <s v="22-32"/>
    <x v="0"/>
    <s v="10-Speed Automatic"/>
    <s v="2.0L I4 16V GDI DOHC Turbo"/>
    <s v="1HGCV2F93KA015994"/>
    <s v="PP2709"/>
    <n v="99903"/>
    <n v="4.7"/>
    <n v="4.7"/>
    <n v="4.7"/>
    <n v="4.7"/>
    <n v="4.8"/>
    <n v="4.8"/>
    <x v="35"/>
    <x v="0"/>
  </r>
  <r>
    <x v="3"/>
    <x v="0"/>
    <s v="Pilot Special Edition"/>
    <x v="1"/>
    <n v="42600"/>
    <n v="4.2"/>
    <n v="488"/>
    <s v="Platinum White Pearl"/>
    <s v="Black"/>
    <x v="1"/>
    <s v="20-27"/>
    <x v="0"/>
    <s v="9-Speed Automatic"/>
    <s v="3.5L V6 24V GDI SOHC"/>
    <s v="5FNYF5H22NB034969"/>
    <s v="NB034969"/>
    <n v="5"/>
    <n v="5"/>
    <n v="5"/>
    <n v="5"/>
    <n v="5"/>
    <n v="5"/>
    <n v="5"/>
    <x v="35"/>
    <x v="0"/>
  </r>
  <r>
    <x v="3"/>
    <x v="0"/>
    <s v="Pilot Sport"/>
    <x v="1"/>
    <n v="41770"/>
    <n v="4.2"/>
    <n v="126"/>
    <s v="Platinum White Pearl"/>
    <s v="Black"/>
    <x v="0"/>
    <s v="19-26"/>
    <x v="0"/>
    <s v="9-Speed Automatic"/>
    <s v="3.5L V6 24V GDI SOHC"/>
    <s v="5FNYF6H35NB104284"/>
    <s v="AH1623"/>
    <n v="5"/>
    <n v="5"/>
    <n v="5"/>
    <n v="5"/>
    <n v="5"/>
    <n v="5"/>
    <n v="5"/>
    <x v="35"/>
    <x v="0"/>
  </r>
  <r>
    <x v="7"/>
    <x v="0"/>
    <s v="Ridgeline RTL-E"/>
    <x v="1"/>
    <n v="46419"/>
    <n v="4.8"/>
    <n v="5"/>
    <s v="Sonic Gray Pearl"/>
    <s v="Black"/>
    <x v="0"/>
    <s v="18-24"/>
    <x v="0"/>
    <s v="9-SPEED A/T"/>
    <s v="V6 Cylinder Engine"/>
    <s v="5FPYK3F70PB000702"/>
    <n v="23002"/>
    <n v="3"/>
    <n v="5"/>
    <n v="4.8"/>
    <n v="4.8"/>
    <n v="4.2"/>
    <n v="5"/>
    <n v="5"/>
    <x v="35"/>
    <x v="0"/>
  </r>
  <r>
    <x v="3"/>
    <x v="0"/>
    <s v="Pilot Sport"/>
    <x v="1"/>
    <n v="41770"/>
    <n v="4.2"/>
    <n v="488"/>
    <s v="Platinum White Pearl"/>
    <s v="Black"/>
    <x v="0"/>
    <s v="19-26"/>
    <x v="0"/>
    <s v="9-Speed Automatic"/>
    <s v="3.5L V6 24V GDI SOHC"/>
    <s v="5FNYF6H31NB102953"/>
    <s v="NB102953"/>
    <n v="10"/>
    <n v="5"/>
    <n v="5"/>
    <n v="5"/>
    <n v="5"/>
    <n v="5"/>
    <n v="5"/>
    <x v="35"/>
    <x v="0"/>
  </r>
  <r>
    <x v="7"/>
    <x v="0"/>
    <s v="Pilot Touring"/>
    <x v="1"/>
    <s v="Not Priced"/>
    <n v="4.8"/>
    <n v="725"/>
    <s v="Lunar Silver Metallic"/>
    <s v="Gray"/>
    <x v="0"/>
    <m/>
    <x v="0"/>
    <s v="Automatic"/>
    <s v="3.5L V6 24V GDI DOHC"/>
    <s v="5FNYG1H7XPB001934"/>
    <s v="PB001934"/>
    <n v="5"/>
    <n v="2"/>
    <n v="0"/>
    <n v="2"/>
    <n v="1"/>
    <n v="0"/>
    <n v="0"/>
    <x v="36"/>
    <x v="0"/>
  </r>
  <r>
    <x v="7"/>
    <x v="0"/>
    <s v="CR-V EX-L"/>
    <x v="1"/>
    <n v="39895"/>
    <n v="4.8"/>
    <n v="1651"/>
    <s v="Still Night Pearl"/>
    <s v="Black"/>
    <x v="0"/>
    <m/>
    <x v="0"/>
    <s v="Automatic CVT"/>
    <s v="1.5L I4 16V GDI DOHC Turbo"/>
    <s v="2HKRS4H74PH400232"/>
    <s v="PH400232"/>
    <n v="189"/>
    <n v="5"/>
    <n v="5"/>
    <n v="5"/>
    <n v="4"/>
    <n v="4"/>
    <n v="5"/>
    <x v="36"/>
    <x v="0"/>
  </r>
  <r>
    <x v="4"/>
    <x v="0"/>
    <s v="Accord Sport 1.5T"/>
    <x v="0"/>
    <n v="26952"/>
    <n v="4.5999999999999996"/>
    <n v="1421"/>
    <s v="San Marino Red"/>
    <s v="Black"/>
    <x v="1"/>
    <s v="29-35"/>
    <x v="0"/>
    <s v="Automatic CVT"/>
    <s v="1.5L I4 16V GDI DOHC Turbo"/>
    <s v="1HGCV1F36LA088980"/>
    <s v="LA088980H"/>
    <n v="22160"/>
    <n v="4.8"/>
    <n v="4.8"/>
    <n v="4.8"/>
    <n v="4.8"/>
    <n v="4.9000000000000004"/>
    <n v="4.9000000000000004"/>
    <x v="36"/>
    <x v="0"/>
  </r>
  <r>
    <x v="7"/>
    <x v="0"/>
    <s v="CR-V EX-L"/>
    <x v="0"/>
    <n v="35000"/>
    <n v="4.7"/>
    <n v="66"/>
    <s v="‚Äì"/>
    <s v="White"/>
    <x v="1"/>
    <s v="28-34"/>
    <x v="0"/>
    <s v="continuously variable automatic"/>
    <s v="4 Cylinder Engine"/>
    <s v="5J6RS3H77PL000522"/>
    <n v="60060"/>
    <n v="307"/>
    <n v="5"/>
    <n v="5"/>
    <n v="5"/>
    <n v="4"/>
    <n v="4"/>
    <n v="5"/>
    <x v="36"/>
    <x v="0"/>
  </r>
  <r>
    <x v="3"/>
    <x v="0"/>
    <s v="Civic EX"/>
    <x v="0"/>
    <n v="28792"/>
    <n v="4.8"/>
    <n v="442"/>
    <s v="Crystal Black Pearl"/>
    <s v="Black"/>
    <x v="1"/>
    <s v="33-42"/>
    <x v="0"/>
    <s v="Automatic CVT"/>
    <s v="1.5L I4 16V GDI DOHC Turbo"/>
    <s v="2HGFE1F71NH313939"/>
    <s v="NH313939DA"/>
    <n v="2498"/>
    <n v="4.5999999999999996"/>
    <n v="4.9000000000000004"/>
    <n v="4.4000000000000004"/>
    <n v="4.5999999999999996"/>
    <n v="4.5999999999999996"/>
    <n v="4.7"/>
    <x v="36"/>
    <x v="0"/>
  </r>
  <r>
    <x v="5"/>
    <x v="0"/>
    <s v="Insight Touring"/>
    <x v="0"/>
    <n v="31996"/>
    <n v="4.8"/>
    <n v="725"/>
    <s v="Lunar Silver Metallic"/>
    <s v="Black"/>
    <x v="1"/>
    <s v="51-45"/>
    <x v="1"/>
    <s v="Automatic CVT"/>
    <s v="1.5L I4 16V MPFI DOHC Hybrid"/>
    <s v="19XZE4F98ME007488"/>
    <s v="ME007488A"/>
    <n v="8706"/>
    <n v="5"/>
    <n v="5"/>
    <n v="5"/>
    <n v="5"/>
    <n v="5"/>
    <n v="5"/>
    <x v="36"/>
    <x v="0"/>
  </r>
  <r>
    <x v="1"/>
    <x v="0"/>
    <s v="Civic LX"/>
    <x v="0"/>
    <n v="21500"/>
    <n v="4.9000000000000004"/>
    <n v="1346"/>
    <s v="Modern Steel Metallic"/>
    <s v="Gray"/>
    <x v="1"/>
    <s v="30-38"/>
    <x v="0"/>
    <s v="Automatic CVT"/>
    <s v="2.0L I4 16V MPFI DOHC"/>
    <s v="19XFC2F68KE211031"/>
    <s v="PT211031"/>
    <n v="33100"/>
    <n v="4.8"/>
    <n v="4.8"/>
    <n v="4.9000000000000004"/>
    <n v="4.8"/>
    <n v="4.9000000000000004"/>
    <n v="4.9000000000000004"/>
    <x v="36"/>
    <x v="0"/>
  </r>
  <r>
    <x v="7"/>
    <x v="0"/>
    <s v="Odyssey EX-L"/>
    <x v="1"/>
    <n v="41300"/>
    <n v="4.5999999999999996"/>
    <n v="175"/>
    <s v="Lunar Silver Metallic"/>
    <s v="Mocha"/>
    <x v="1"/>
    <m/>
    <x v="0"/>
    <s v="10-Speed Automatic"/>
    <s v="3.5L V6 24V GDI SOHC"/>
    <s v="5FNRL6H69PB032998"/>
    <s v="H1223025"/>
    <n v="7"/>
    <n v="5"/>
    <n v="5"/>
    <n v="4"/>
    <n v="4"/>
    <n v="4"/>
    <n v="5"/>
    <x v="36"/>
    <x v="0"/>
  </r>
  <r>
    <x v="4"/>
    <x v="0"/>
    <s v="Insight EX"/>
    <x v="1"/>
    <n v="26596"/>
    <n v="4.8"/>
    <n v="725"/>
    <s v="Crystal Black Pearl"/>
    <s v="Black"/>
    <x v="1"/>
    <s v="55-49"/>
    <x v="1"/>
    <s v="Automatic CVT"/>
    <s v="1.5L I4 16V MPFI DOHC Hybrid"/>
    <s v="19XZE4F55LE000980"/>
    <s v="LE000980A"/>
    <n v="20220"/>
    <n v="4.5"/>
    <n v="4.8"/>
    <n v="4.5"/>
    <n v="4.8"/>
    <n v="4.9000000000000004"/>
    <n v="5"/>
    <x v="36"/>
    <x v="0"/>
  </r>
  <r>
    <x v="12"/>
    <x v="0"/>
    <s v="CR-Z Base"/>
    <x v="0"/>
    <n v="9987"/>
    <n v="4.8"/>
    <n v="116"/>
    <s v="Blue"/>
    <s v="White"/>
    <x v="1"/>
    <m/>
    <x v="1"/>
    <s v="Automatic CVT"/>
    <s v="1.5L I4 16V MPFI SOHC Hybrid"/>
    <s v="JHMZF1D43CS005239"/>
    <n v="224188"/>
    <n v="123340"/>
    <n v="4.2"/>
    <n v="4.7"/>
    <n v="4.4000000000000004"/>
    <n v="4.8"/>
    <n v="4.9000000000000004"/>
    <n v="4.8"/>
    <x v="36"/>
    <x v="0"/>
  </r>
  <r>
    <x v="0"/>
    <x v="0"/>
    <s v="Odyssey Elite"/>
    <x v="0"/>
    <n v="31998"/>
    <n v="4.2"/>
    <n v="716"/>
    <s v="Gray"/>
    <s v="White"/>
    <x v="1"/>
    <s v="19-28"/>
    <x v="0"/>
    <s v="10-Speed Automatic"/>
    <s v="3.5L V6 24V GDI SOHC"/>
    <s v="5FNRL6H91JB005179"/>
    <s v="5179A"/>
    <n v="52374"/>
    <n v="4.8"/>
    <n v="4.7"/>
    <n v="4.5999999999999996"/>
    <n v="4.3"/>
    <n v="4.7"/>
    <n v="4.5999999999999996"/>
    <x v="36"/>
    <x v="0"/>
  </r>
  <r>
    <x v="0"/>
    <x v="0"/>
    <s v="Odyssey EX-L"/>
    <x v="0"/>
    <n v="32995"/>
    <n v="4.0999999999999996"/>
    <n v="412"/>
    <s v="White Diamond Pearl"/>
    <s v="Mocha"/>
    <x v="1"/>
    <s v="19-28"/>
    <x v="0"/>
    <s v="9-Speed Automatic"/>
    <s v="3.5L V6 24V GDI SOHC"/>
    <s v="5FNRL6H76JB057244"/>
    <s v="26413F"/>
    <n v="46889"/>
    <n v="4.8"/>
    <n v="4.7"/>
    <n v="4.5999999999999996"/>
    <n v="4.3"/>
    <n v="4.7"/>
    <n v="4.5999999999999996"/>
    <x v="36"/>
    <x v="0"/>
  </r>
  <r>
    <x v="2"/>
    <x v="0"/>
    <s v="CR-Z LX"/>
    <x v="0"/>
    <n v="17996"/>
    <n v="4.8"/>
    <n v="725"/>
    <s v="Milano Red"/>
    <s v="Black"/>
    <x v="1"/>
    <s v="31-38"/>
    <x v="1"/>
    <s v="6-Speed Manual"/>
    <s v="1.5L I4 16V MPFI SOHC Hybrid"/>
    <s v="JHMZF1C46GS000219"/>
    <s v="GS000219A"/>
    <n v="83540"/>
    <n v="4.8"/>
    <n v="4.5"/>
    <n v="4.8"/>
    <n v="4.5999999999999996"/>
    <n v="4.9000000000000004"/>
    <n v="4.9000000000000004"/>
    <x v="36"/>
    <x v="0"/>
  </r>
  <r>
    <x v="3"/>
    <x v="0"/>
    <s v="Pilot Sport"/>
    <x v="1"/>
    <n v="39406"/>
    <n v="4.5999999999999996"/>
    <n v="175"/>
    <s v="Platinum White Pearl"/>
    <s v="Black"/>
    <x v="0"/>
    <s v="19-26"/>
    <x v="0"/>
    <s v="9-Speed Automatic"/>
    <s v="3.5L V6 24V GDI SOHC"/>
    <s v="5FNYF6H30NB100403"/>
    <s v="H0822093"/>
    <n v="1"/>
    <n v="5"/>
    <n v="5"/>
    <n v="5"/>
    <n v="5"/>
    <n v="5"/>
    <n v="5"/>
    <x v="36"/>
    <x v="0"/>
  </r>
  <r>
    <x v="1"/>
    <x v="0"/>
    <s v="Civic Sport"/>
    <x v="0"/>
    <n v="20382"/>
    <n v="4.7"/>
    <n v="352"/>
    <s v="White Orchid Pearl"/>
    <s v="Black"/>
    <x v="1"/>
    <s v="29-38"/>
    <x v="0"/>
    <s v="6-Speed Manual"/>
    <s v="1.5L I4 16V GDI DOHC Turbo"/>
    <s v="SHHFK7G41KU214990"/>
    <s v="KU214990T"/>
    <n v="44480"/>
    <n v="4.8"/>
    <n v="4.8"/>
    <n v="4.9000000000000004"/>
    <n v="4.8"/>
    <n v="4.9000000000000004"/>
    <n v="4.9000000000000004"/>
    <x v="36"/>
    <x v="0"/>
  </r>
  <r>
    <x v="3"/>
    <x v="0"/>
    <s v="Pilot TrailSport"/>
    <x v="1"/>
    <n v="46500"/>
    <n v="4.8"/>
    <n v="1651"/>
    <s v="Platinum White Pearl"/>
    <s v="Black"/>
    <x v="0"/>
    <s v="19-25"/>
    <x v="0"/>
    <s v="9-Speed Automatic"/>
    <s v="3.5L V6 24V GDI SOHC"/>
    <s v="5FNYF6H88NB090621"/>
    <s v="NB090621"/>
    <n v="9"/>
    <n v="5"/>
    <n v="5"/>
    <n v="5"/>
    <n v="5"/>
    <n v="5"/>
    <n v="5"/>
    <x v="36"/>
    <x v="0"/>
  </r>
  <r>
    <x v="5"/>
    <x v="0"/>
    <s v="Accord Sport 1.5T"/>
    <x v="0"/>
    <n v="28000"/>
    <n v="4.8"/>
    <n v="2"/>
    <s v="Black"/>
    <s v="White"/>
    <x v="1"/>
    <s v="29-35"/>
    <x v="0"/>
    <s v="Automatic CVT"/>
    <s v="1.5L I4 16V GDI DOHC Turbo"/>
    <s v="1HGCV1F34MA066381"/>
    <n v="21172"/>
    <n v="54684"/>
    <n v="4.9000000000000004"/>
    <n v="4.8"/>
    <n v="4.8"/>
    <n v="4.8"/>
    <n v="4.9000000000000004"/>
    <n v="4.8"/>
    <x v="36"/>
    <x v="0"/>
  </r>
  <r>
    <x v="3"/>
    <x v="0"/>
    <s v="CR-V Hybrid Touring"/>
    <x v="0"/>
    <n v="37812"/>
    <n v="3.8"/>
    <n v="442"/>
    <s v="Gray"/>
    <s v="White"/>
    <x v="0"/>
    <m/>
    <x v="0"/>
    <s v="Automatic CVT"/>
    <s v="2.0L 4 Cylinder"/>
    <s v="5J6RT6H96NC019396"/>
    <s v="X42200B"/>
    <n v="7588"/>
    <n v="4.5999999999999996"/>
    <n v="4.9000000000000004"/>
    <n v="4.5"/>
    <n v="4.5999999999999996"/>
    <n v="4.8"/>
    <n v="4.7"/>
    <x v="36"/>
    <x v="0"/>
  </r>
  <r>
    <x v="3"/>
    <x v="0"/>
    <s v="Pilot TrailSport"/>
    <x v="1"/>
    <n v="43853"/>
    <n v="4.9000000000000004"/>
    <n v="2119"/>
    <s v="Platinum White Pearl"/>
    <s v="Black"/>
    <x v="0"/>
    <s v="19-25"/>
    <x v="0"/>
    <s v="9-Speed Automatic"/>
    <s v="3.5L V6 24V GDI SOHC"/>
    <s v="5FNYF6H87NB078685"/>
    <s v="P428685"/>
    <n v="5"/>
    <n v="5"/>
    <n v="5"/>
    <n v="5"/>
    <n v="5"/>
    <n v="5"/>
    <n v="5"/>
    <x v="36"/>
    <x v="0"/>
  </r>
  <r>
    <x v="3"/>
    <x v="0"/>
    <s v="Pilot EX-L"/>
    <x v="1"/>
    <n v="43605"/>
    <n v="4.8"/>
    <n v="1651"/>
    <s v="Crystal Black Pearl"/>
    <s v="Black"/>
    <x v="0"/>
    <s v="19-26"/>
    <x v="0"/>
    <s v="9-Speed Automatic"/>
    <s v="3.5L V6 24V GDI SOHC"/>
    <s v="5FNYF6H54NB093652"/>
    <s v="NB093652"/>
    <n v="4"/>
    <n v="5"/>
    <n v="5"/>
    <n v="5"/>
    <n v="5"/>
    <n v="5"/>
    <n v="5"/>
    <x v="36"/>
    <x v="0"/>
  </r>
  <r>
    <x v="3"/>
    <x v="0"/>
    <s v="Civic EX"/>
    <x v="0"/>
    <n v="24490"/>
    <n v="4.5999999999999996"/>
    <n v="2991"/>
    <s v="Meteorite Gray Metallic"/>
    <s v="Black"/>
    <x v="1"/>
    <s v="33-42"/>
    <x v="0"/>
    <s v="Automatic CVT"/>
    <s v="1.5L I4 16V GDI DOHC Turbo"/>
    <s v="JHMFE1F74NX004975"/>
    <s v="NX004975"/>
    <n v="21968"/>
    <n v="4.5999999999999996"/>
    <n v="4.9000000000000004"/>
    <n v="4.4000000000000004"/>
    <n v="4.5999999999999996"/>
    <n v="4.5999999999999996"/>
    <n v="4.7"/>
    <x v="36"/>
    <x v="0"/>
  </r>
  <r>
    <x v="11"/>
    <x v="0"/>
    <s v="Ridgeline RTL"/>
    <x v="0"/>
    <n v="30995"/>
    <n v="4.8"/>
    <n v="1651"/>
    <s v="Obsidian Blue Pearl"/>
    <s v="Gray"/>
    <x v="0"/>
    <s v="18-25"/>
    <x v="0"/>
    <s v="6-Speed Automatic"/>
    <s v="3.5L V6 24V GDI SOHC"/>
    <s v="5FPYK3F5XHB001985"/>
    <s v="HB001985"/>
    <n v="39988"/>
    <n v="4.8"/>
    <n v="4.7"/>
    <n v="4.7"/>
    <n v="4.4000000000000004"/>
    <n v="4.7"/>
    <n v="4.7"/>
    <x v="36"/>
    <x v="0"/>
  </r>
  <r>
    <x v="0"/>
    <x v="0"/>
    <s v="Odyssey Elite"/>
    <x v="0"/>
    <n v="35981"/>
    <n v="4.4000000000000004"/>
    <n v="1179"/>
    <s v="Pacific Pewter Metallic"/>
    <s v="Mocha"/>
    <x v="1"/>
    <s v="19-28"/>
    <x v="0"/>
    <s v="10-Speed Automatic"/>
    <s v="3.5L V6 24V GDI SOHC"/>
    <s v="5FNRL6H92JB018989"/>
    <s v="FU25973"/>
    <n v="41604"/>
    <n v="4.8"/>
    <n v="4.7"/>
    <n v="4.5999999999999996"/>
    <n v="4.3"/>
    <n v="4.7"/>
    <n v="4.5999999999999996"/>
    <x v="36"/>
    <x v="0"/>
  </r>
  <r>
    <x v="1"/>
    <x v="0"/>
    <s v="Civic Si Base"/>
    <x v="0"/>
    <n v="23674"/>
    <n v="4.0999999999999996"/>
    <n v="412"/>
    <s v="Lunar Silver Metallic"/>
    <s v="Black"/>
    <x v="1"/>
    <s v="28-38"/>
    <x v="0"/>
    <s v="6-Speed Manual"/>
    <s v="1.5L I4 16V GDI DOHC Turbo"/>
    <s v="2HGFC1E58KH701445"/>
    <s v="26278F"/>
    <n v="54347"/>
    <n v="4.7"/>
    <n v="4.8"/>
    <n v="4.7"/>
    <n v="4.8"/>
    <n v="4.8"/>
    <n v="4.9000000000000004"/>
    <x v="36"/>
    <x v="0"/>
  </r>
  <r>
    <x v="3"/>
    <x v="0"/>
    <s v="Pilot EX-L"/>
    <x v="1"/>
    <n v="41503"/>
    <n v="4.9000000000000004"/>
    <n v="2119"/>
    <s v="Platinum White Pearl"/>
    <s v="Black"/>
    <x v="0"/>
    <s v="19-26"/>
    <x v="0"/>
    <s v="9-Speed Automatic"/>
    <s v="3.5L V6 24V GDI SOHC"/>
    <s v="5FNYF6H56NB095578"/>
    <s v="P425578"/>
    <n v="2"/>
    <n v="5"/>
    <n v="5"/>
    <n v="5"/>
    <n v="5"/>
    <n v="5"/>
    <n v="5"/>
    <x v="36"/>
    <x v="0"/>
  </r>
  <r>
    <x v="3"/>
    <x v="0"/>
    <s v="Accord Hybrid Sport"/>
    <x v="0"/>
    <n v="33752"/>
    <n v="4.7"/>
    <n v="291"/>
    <s v="Gray"/>
    <s v="Black"/>
    <x v="1"/>
    <s v="44-41"/>
    <x v="1"/>
    <s v="Automatic CVT"/>
    <s v="2.0L I4 16V MPFI DOHC Hybrid"/>
    <s v="1HGCV3F28NA037955"/>
    <s v="S27850"/>
    <n v="8500"/>
    <n v="4.9000000000000004"/>
    <n v="5"/>
    <n v="5"/>
    <n v="4.9000000000000004"/>
    <n v="4.9000000000000004"/>
    <n v="5"/>
    <x v="36"/>
    <x v="0"/>
  </r>
  <r>
    <x v="5"/>
    <x v="0"/>
    <s v="Passport Elite"/>
    <x v="0"/>
    <n v="41812"/>
    <n v="3.8"/>
    <n v="442"/>
    <s v="Platinum White Pearl"/>
    <s v="Gray"/>
    <x v="0"/>
    <s v="19-24"/>
    <x v="0"/>
    <s v="9-Speed Automatic"/>
    <s v="3.5L V6 24V GDI SOHC"/>
    <s v="5FNYF8H01MB039515"/>
    <s v="X42692A"/>
    <n v="10714"/>
    <n v="4.9000000000000004"/>
    <n v="4.7"/>
    <n v="4.8"/>
    <n v="4.5999999999999996"/>
    <n v="4.8"/>
    <n v="4.8"/>
    <x v="36"/>
    <x v="0"/>
  </r>
  <r>
    <x v="5"/>
    <x v="0"/>
    <s v="Passport EX-L"/>
    <x v="0"/>
    <n v="34496"/>
    <n v="4.8"/>
    <n v="725"/>
    <s v="Black Copper Pearl"/>
    <s v="Black"/>
    <x v="0"/>
    <s v="19-24"/>
    <x v="0"/>
    <s v="9-Speed Automatic"/>
    <s v="3.5L V6 24V GDI SOHC"/>
    <s v="5FNYF8H52MB011833"/>
    <s v="MB011833T"/>
    <n v="16585"/>
    <n v="4.9000000000000004"/>
    <n v="4.7"/>
    <n v="4.8"/>
    <n v="4.5999999999999996"/>
    <n v="4.8"/>
    <n v="4.8"/>
    <x v="36"/>
    <x v="0"/>
  </r>
  <r>
    <x v="1"/>
    <x v="0"/>
    <s v="CR-V EX-L"/>
    <x v="0"/>
    <n v="25417"/>
    <n v="4.7"/>
    <n v="352"/>
    <s v="Platinum White Pearl"/>
    <s v="Ivory"/>
    <x v="0"/>
    <s v="27-33"/>
    <x v="0"/>
    <s v="Automatic CVT"/>
    <s v="1.5L I4 16V GDI DOHC Turbo"/>
    <s v="JHLRW2H88KX005620"/>
    <s v="KX005620C"/>
    <n v="65828"/>
    <n v="4.8"/>
    <n v="4.8"/>
    <n v="4.7"/>
    <n v="4.7"/>
    <n v="4.8"/>
    <n v="4.8"/>
    <x v="36"/>
    <x v="0"/>
  </r>
  <r>
    <x v="5"/>
    <x v="0"/>
    <s v="Passport EX-L"/>
    <x v="0"/>
    <n v="43256"/>
    <n v="4.7"/>
    <n v="67"/>
    <s v="Obsidian Blue Pearl"/>
    <s v="Black"/>
    <x v="0"/>
    <s v="19-24"/>
    <x v="0"/>
    <s v="9-Speed Automatic"/>
    <s v="3.5L V6 24V GDI SOHC"/>
    <s v="5FNYF8H50MB002273"/>
    <s v="9045X"/>
    <n v="3579"/>
    <n v="4.9000000000000004"/>
    <n v="4.7"/>
    <n v="4.8"/>
    <n v="4.5999999999999996"/>
    <n v="4.8"/>
    <n v="4.8"/>
    <x v="36"/>
    <x v="0"/>
  </r>
  <r>
    <x v="7"/>
    <x v="0"/>
    <s v="Civic Sport"/>
    <x v="1"/>
    <n v="29540"/>
    <n v="4.8"/>
    <n v="1651"/>
    <s v="Crystal Black Pearl"/>
    <s v="Black"/>
    <x v="1"/>
    <m/>
    <x v="0"/>
    <s v="6-Speed Manual"/>
    <s v="2.0L 4 Cylinder"/>
    <s v="19XFL2G82PE001175"/>
    <s v="PE001175"/>
    <n v="5"/>
    <n v="2"/>
    <n v="0"/>
    <n v="2"/>
    <n v="1"/>
    <n v="0"/>
    <n v="0"/>
    <x v="36"/>
    <x v="0"/>
  </r>
  <r>
    <x v="11"/>
    <x v="0"/>
    <s v="HR-V EX"/>
    <x v="0"/>
    <n v="20999"/>
    <n v="4.5999999999999996"/>
    <n v="211"/>
    <s v="Purple"/>
    <s v="Black"/>
    <x v="0"/>
    <m/>
    <x v="5"/>
    <s v="141.0HP 1.8L 4 Cylinder Engine Gasoline Fuel"/>
    <s v="3CZRU6H51HM725334"/>
    <s v="49,000 mi."/>
    <s v="Adaptive Cruise ControlHeated SeatsNavigation System"/>
    <s v="BluetoothUSB"/>
    <n v="4.5999999999999996"/>
    <n v="4.4000000000000004"/>
    <n v="4.4000000000000004"/>
    <n v="4.5"/>
    <n v="4.7"/>
    <n v="4.7"/>
    <x v="36"/>
    <x v="1"/>
  </r>
  <r>
    <x v="11"/>
    <x v="0"/>
    <s v="Ridgeline Sport"/>
    <x v="0"/>
    <n v="23987"/>
    <n v="4.4000000000000004"/>
    <n v="358"/>
    <s v="Black"/>
    <s v="Black"/>
    <x v="0"/>
    <s v="18-25"/>
    <x v="0"/>
    <s v="6-Speed Automatic"/>
    <s v="3.5L V6 24V GDI SOHC"/>
    <s v="5FPYK3F10HB016296"/>
    <s v="PC13336A"/>
    <n v="85259"/>
    <n v="4.8"/>
    <n v="4.7"/>
    <n v="4.7"/>
    <n v="4.4000000000000004"/>
    <n v="4.7"/>
    <n v="4.7"/>
    <x v="36"/>
    <x v="0"/>
  </r>
  <r>
    <x v="27"/>
    <x v="0"/>
    <s v="Accord EX"/>
    <x v="0"/>
    <n v="4995"/>
    <n v="4.3"/>
    <n v="35"/>
    <s v="White"/>
    <s v="White"/>
    <x v="1"/>
    <s v="24-31"/>
    <x v="0"/>
    <s v="5-Speed Manual"/>
    <s v="2.3L I4 16V MPFI SOHC"/>
    <s v="1HGCG3256WA017697"/>
    <s v="35820W"/>
    <n v="144454"/>
    <n v="4.3"/>
    <n v="4.0999999999999996"/>
    <n v="4.2"/>
    <n v="4.5999999999999996"/>
    <n v="4.0999999999999996"/>
    <n v="4.5"/>
    <x v="36"/>
    <x v="0"/>
  </r>
  <r>
    <x v="5"/>
    <x v="0"/>
    <s v="Passport Touring"/>
    <x v="0"/>
    <n v="39488"/>
    <n v="4.8"/>
    <n v="1651"/>
    <s v="Modern Steel Metallic"/>
    <s v="Gray"/>
    <x v="0"/>
    <s v="19-24"/>
    <x v="0"/>
    <s v="9-Speed Automatic"/>
    <s v="3.5L V6 24V GDI SOHC"/>
    <s v="5FNYF8H90MB039004"/>
    <s v="MB039004"/>
    <n v="13890"/>
    <n v="4.9000000000000004"/>
    <n v="4.7"/>
    <n v="4.8"/>
    <n v="4.5999999999999996"/>
    <n v="4.8"/>
    <n v="4.8"/>
    <x v="36"/>
    <x v="0"/>
  </r>
  <r>
    <x v="11"/>
    <x v="0"/>
    <s v="Accord LX"/>
    <x v="0"/>
    <n v="18592"/>
    <n v="4.8"/>
    <n v="4669"/>
    <s v="Beige"/>
    <s v="White"/>
    <x v="1"/>
    <s v="27-36"/>
    <x v="0"/>
    <s v="Automatic CVT"/>
    <s v="2.4L I4 16V GDI DOHC"/>
    <s v="1HGCR2F31HA199101"/>
    <s v="HA199101"/>
    <n v="57109"/>
    <n v="4.8"/>
    <n v="4.8"/>
    <n v="4.8"/>
    <n v="4.8"/>
    <n v="4.8"/>
    <n v="4.9000000000000004"/>
    <x v="36"/>
    <x v="0"/>
  </r>
  <r>
    <x v="3"/>
    <x v="0"/>
    <s v="CR-V EX-L"/>
    <x v="0"/>
    <n v="37999"/>
    <n v="4.8"/>
    <n v="144"/>
    <s v="‚Äì"/>
    <s v="White"/>
    <x v="1"/>
    <s v="28-34"/>
    <x v="0"/>
    <s v="CVT"/>
    <s v="4 Cylinder Engine"/>
    <s v="5J6RW1H83NA011396"/>
    <n v="83973"/>
    <n v="6345"/>
    <n v="4.9000000000000004"/>
    <n v="4.8"/>
    <n v="4.7"/>
    <n v="4.8"/>
    <n v="4.7"/>
    <n v="4.9000000000000004"/>
    <x v="36"/>
    <x v="0"/>
  </r>
  <r>
    <x v="14"/>
    <x v="0"/>
    <s v="Element LX"/>
    <x v="0"/>
    <n v="19995"/>
    <n v="1.3"/>
    <n v="23"/>
    <s v="Crystal Black Pearl"/>
    <s v="Black"/>
    <x v="2"/>
    <s v="19-24"/>
    <x v="0"/>
    <s v="5-Speed Automatic"/>
    <s v="2.4L I4 16V MPFI DOHC"/>
    <s v="5J6YH2H33AL002390"/>
    <s v="9372T"/>
    <n v="66051"/>
    <n v="4.3"/>
    <n v="4.5"/>
    <n v="4.0999999999999996"/>
    <n v="4.7"/>
    <n v="4.2"/>
    <n v="4.9000000000000004"/>
    <x v="36"/>
    <x v="0"/>
  </r>
  <r>
    <x v="6"/>
    <x v="0"/>
    <s v="Pilot VP"/>
    <x v="0"/>
    <n v="5995"/>
    <n v="4.5999999999999996"/>
    <n v="3"/>
    <s v="Gray"/>
    <s v="Gray"/>
    <x v="2"/>
    <s v="15-20"/>
    <x v="0"/>
    <s v="5-Speed Automatic"/>
    <s v="3.5L V6 24V MPFI SOHC"/>
    <s v="5FNYF18298B031466"/>
    <n v="1298"/>
    <n v="184506"/>
    <n v="4.5999999999999996"/>
    <n v="4.3"/>
    <n v="4.5999999999999996"/>
    <n v="4.5999999999999996"/>
    <n v="4.4000000000000004"/>
    <n v="4.8"/>
    <x v="36"/>
    <x v="0"/>
  </r>
  <r>
    <x v="7"/>
    <x v="0"/>
    <s v="CR-V Hybrid Sport Touring"/>
    <x v="1"/>
    <n v="39845"/>
    <n v="4.9000000000000004"/>
    <n v="2119"/>
    <s v="Crystal Black Pearl"/>
    <s v="Black"/>
    <x v="0"/>
    <m/>
    <x v="1"/>
    <s v="Automatic CVT"/>
    <s v="2.0L I4 16V GDI DOHC Hybrid"/>
    <s v="2HKRS6H9XPH805489"/>
    <s v="RH35489"/>
    <n v="0"/>
    <n v="5"/>
    <n v="3"/>
    <n v="4"/>
    <n v="4"/>
    <n v="5"/>
    <n v="5"/>
    <x v="36"/>
    <x v="0"/>
  </r>
  <r>
    <x v="0"/>
    <x v="0"/>
    <s v="Ridgeline RTL-E"/>
    <x v="0"/>
    <n v="27983"/>
    <n v="4.5999999999999996"/>
    <n v="1421"/>
    <s v="White"/>
    <s v="White"/>
    <x v="0"/>
    <s v="18-25"/>
    <x v="0"/>
    <s v="6-Speed Automatic"/>
    <s v="3.5L V6 24V GDI SOHC"/>
    <s v="5FPYK3F78JB003435"/>
    <s v="JB003435H"/>
    <n v="89304"/>
    <n v="4.9000000000000004"/>
    <n v="4.8"/>
    <n v="4.8"/>
    <n v="4.5999999999999996"/>
    <n v="4.8"/>
    <n v="4.9000000000000004"/>
    <x v="36"/>
    <x v="0"/>
  </r>
  <r>
    <x v="1"/>
    <x v="0"/>
    <s v="Passport EX-L"/>
    <x v="1"/>
    <n v="34488"/>
    <n v="4.8"/>
    <n v="1651"/>
    <s v="Modern Steel Metallic"/>
    <s v="Black"/>
    <x v="0"/>
    <s v="19-24"/>
    <x v="0"/>
    <s v="9-Speed Automatic"/>
    <s v="3.5L V6 24V GDI SOHC"/>
    <s v="5FNYF8H58KB027872"/>
    <s v="KB027872A"/>
    <n v="27734"/>
    <n v="4.8"/>
    <n v="4.7"/>
    <n v="4.7"/>
    <n v="4.5999999999999996"/>
    <n v="4.7"/>
    <n v="4.8"/>
    <x v="36"/>
    <x v="0"/>
  </r>
  <r>
    <x v="1"/>
    <x v="0"/>
    <s v="Accord LX"/>
    <x v="1"/>
    <n v="23959"/>
    <n v="4.5999999999999996"/>
    <n v="1421"/>
    <s v="Radiant Red Metallic"/>
    <s v="Ivory"/>
    <x v="1"/>
    <s v="30-38"/>
    <x v="0"/>
    <s v="Automatic CVT"/>
    <s v="1.5L I4 16V GDI DOHC Turbo"/>
    <s v="1HGCV1F15KA083265"/>
    <s v="KA083265H"/>
    <n v="36599"/>
    <n v="4.7"/>
    <n v="4.7"/>
    <n v="4.7"/>
    <n v="4.7"/>
    <n v="4.8"/>
    <n v="4.8"/>
    <x v="36"/>
    <x v="0"/>
  </r>
  <r>
    <x v="3"/>
    <x v="0"/>
    <s v="Pilot EX-L"/>
    <x v="1"/>
    <n v="44000"/>
    <n v="4.8"/>
    <n v="1651"/>
    <s v="Platinum White Pearl"/>
    <s v="Black"/>
    <x v="0"/>
    <s v="19-26"/>
    <x v="0"/>
    <s v="9-Speed Automatic"/>
    <s v="3.5L V6 24V GDI SOHC"/>
    <s v="5FNYF6H56NB095550"/>
    <s v="NB095550"/>
    <n v="4"/>
    <n v="5"/>
    <n v="5"/>
    <n v="5"/>
    <n v="5"/>
    <n v="5"/>
    <n v="5"/>
    <x v="36"/>
    <x v="0"/>
  </r>
  <r>
    <x v="7"/>
    <x v="0"/>
    <s v="Pilot Touring"/>
    <x v="1"/>
    <n v="50240"/>
    <n v="4.9000000000000004"/>
    <n v="2119"/>
    <s v="Platinum White Pearl"/>
    <s v="Gray"/>
    <x v="0"/>
    <m/>
    <x v="0"/>
    <s v="Automatic"/>
    <s v="3.5L V6 24V GDI DOHC"/>
    <s v="5FNYG1H74PB000942"/>
    <s v="P430942"/>
    <n v="3"/>
    <n v="2"/>
    <n v="0"/>
    <n v="2"/>
    <n v="1"/>
    <n v="0"/>
    <n v="0"/>
    <x v="36"/>
    <x v="0"/>
  </r>
  <r>
    <x v="3"/>
    <x v="0"/>
    <s v="Pilot Sport"/>
    <x v="1"/>
    <n v="42523"/>
    <n v="4.8"/>
    <n v="725"/>
    <s v="Crystal Black Pearl"/>
    <s v="Black"/>
    <x v="0"/>
    <s v="19-26"/>
    <x v="0"/>
    <s v="9-Speed Automatic"/>
    <s v="3.5L V6 24V GDI SOHC"/>
    <s v="5FNYF6H31NB078878"/>
    <s v="NB078878"/>
    <n v="5"/>
    <n v="5"/>
    <n v="5"/>
    <n v="5"/>
    <n v="5"/>
    <n v="5"/>
    <n v="5"/>
    <x v="36"/>
    <x v="0"/>
  </r>
  <r>
    <x v="3"/>
    <x v="0"/>
    <s v="Pilot Sport"/>
    <x v="1"/>
    <n v="39375"/>
    <n v="4.8"/>
    <n v="1651"/>
    <s v="Crystal Black Pearl"/>
    <s v="Black"/>
    <x v="1"/>
    <s v="20-27"/>
    <x v="0"/>
    <s v="9-Speed Automatic"/>
    <s v="3.5L V6 24V GDI SOHC"/>
    <s v="5FNYF5H34NB037624"/>
    <s v="NB037624"/>
    <n v="4"/>
    <n v="5"/>
    <n v="5"/>
    <n v="5"/>
    <n v="5"/>
    <n v="5"/>
    <n v="5"/>
    <x v="36"/>
    <x v="0"/>
  </r>
  <r>
    <x v="7"/>
    <x v="0"/>
    <s v="Pilot EX-L 7-Passenger"/>
    <x v="1"/>
    <s v="Not Priced"/>
    <n v="4.8"/>
    <n v="725"/>
    <s v="Silver"/>
    <s v="White"/>
    <x v="0"/>
    <m/>
    <x v="0"/>
    <s v="Automatic"/>
    <s v="3.5L V6 24V GDI DOHC"/>
    <s v="5FNYG1H59PB002684"/>
    <s v="PB002684"/>
    <n v="5"/>
    <n v="2"/>
    <n v="0"/>
    <n v="2"/>
    <n v="1"/>
    <n v="0"/>
    <n v="0"/>
    <x v="36"/>
    <x v="0"/>
  </r>
  <r>
    <x v="1"/>
    <x v="0"/>
    <s v="Civic Si Base"/>
    <x v="0"/>
    <n v="26983"/>
    <n v="5"/>
    <n v="991"/>
    <s v="Lunar Silver Metallic"/>
    <s v="Black"/>
    <x v="1"/>
    <s v="28-38"/>
    <x v="0"/>
    <s v="6-Speed Manual"/>
    <s v="1.5L I4 16V GDI DOHC Turbo"/>
    <s v="2HGFC1E53KH702485"/>
    <n v="1220562"/>
    <n v="21183"/>
    <n v="4.7"/>
    <n v="4.8"/>
    <n v="4.7"/>
    <n v="4.8"/>
    <n v="4.8"/>
    <n v="4.9000000000000004"/>
    <x v="36"/>
    <x v="0"/>
  </r>
  <r>
    <x v="9"/>
    <x v="0"/>
    <s v="CR-V EX-L"/>
    <x v="0"/>
    <n v="15996"/>
    <n v="4.8"/>
    <n v="725"/>
    <s v="Crystal Black Pearl"/>
    <s v="Black"/>
    <x v="1"/>
    <s v="23-31"/>
    <x v="0"/>
    <s v="5-Speed Automatic"/>
    <s v="2.4L I4 16V MPFI DOHC"/>
    <s v="2HKRM3H74EH516127"/>
    <s v="EH516127P"/>
    <n v="104256"/>
    <n v="4.5"/>
    <n v="4.5"/>
    <n v="4.5"/>
    <n v="4.5"/>
    <n v="4.5999999999999996"/>
    <n v="4.7"/>
    <x v="36"/>
    <x v="0"/>
  </r>
  <r>
    <x v="1"/>
    <x v="0"/>
    <s v="Civic Si Base"/>
    <x v="0"/>
    <n v="26487"/>
    <n v="5"/>
    <n v="4912"/>
    <s v="Lunar Silver Metallic"/>
    <s v="Black"/>
    <x v="1"/>
    <s v="28-38"/>
    <x v="0"/>
    <s v="6-Speed Manual"/>
    <s v="1.5L I4 16V GDI DOHC Turbo"/>
    <s v="2HGFC1E50KH700161"/>
    <s v="81761A"/>
    <n v="38823"/>
    <n v="4.7"/>
    <n v="4.8"/>
    <n v="4.7"/>
    <n v="4.8"/>
    <n v="4.8"/>
    <n v="4.9000000000000004"/>
    <x v="36"/>
    <x v="0"/>
  </r>
  <r>
    <x v="7"/>
    <x v="0"/>
    <s v="CR-V Hybrid Sport Touring"/>
    <x v="1"/>
    <n v="40240"/>
    <n v="4.9000000000000004"/>
    <n v="2111"/>
    <s v="Platinum White Pearl"/>
    <s v="Black"/>
    <x v="0"/>
    <m/>
    <x v="1"/>
    <s v="Automatic CVT"/>
    <s v="2.0L I4 16V GDI DOHC Hybrid"/>
    <s v="2HKRS6H92PH800514"/>
    <s v="RH30514"/>
    <n v="0"/>
    <n v="5"/>
    <n v="3"/>
    <n v="4"/>
    <n v="4"/>
    <n v="5"/>
    <n v="5"/>
    <x v="36"/>
    <x v="0"/>
  </r>
  <r>
    <x v="8"/>
    <x v="0"/>
    <s v="CR-V EX-L"/>
    <x v="0"/>
    <n v="21949"/>
    <n v="4.5999999999999996"/>
    <n v="1421"/>
    <s v="Silver"/>
    <s v="White"/>
    <x v="0"/>
    <s v="26-33"/>
    <x v="0"/>
    <s v="Automatic CVT"/>
    <s v="2.4L I4 16V GDI DOHC"/>
    <s v="5J6RM4H77FL013995"/>
    <s v="FL013995H"/>
    <n v="58769"/>
    <n v="4.4000000000000004"/>
    <n v="4.4000000000000004"/>
    <n v="4.3"/>
    <n v="4.3"/>
    <n v="4.5999999999999996"/>
    <n v="4.5"/>
    <x v="36"/>
    <x v="0"/>
  </r>
  <r>
    <x v="7"/>
    <x v="0"/>
    <s v="Odyssey Touring"/>
    <x v="1"/>
    <n v="45938"/>
    <n v="4.8"/>
    <n v="725"/>
    <s v="Sonic Gray Pearl"/>
    <s v="Black"/>
    <x v="1"/>
    <m/>
    <x v="0"/>
    <s v="Automatic"/>
    <s v="3.5L V6 24V GDI SOHC"/>
    <s v="5FNRL6H84PB026057"/>
    <s v="PB026057"/>
    <n v="5"/>
    <n v="5"/>
    <n v="5"/>
    <n v="4"/>
    <n v="4"/>
    <n v="4"/>
    <n v="5"/>
    <x v="36"/>
    <x v="0"/>
  </r>
  <r>
    <x v="9"/>
    <x v="0"/>
    <s v="CR-V EX-L"/>
    <x v="0"/>
    <n v="17496"/>
    <n v="4.8"/>
    <n v="725"/>
    <s v="Basque Red Pearl II"/>
    <s v="Beige"/>
    <x v="1"/>
    <s v="23-31"/>
    <x v="0"/>
    <s v="5-Speed Automatic"/>
    <s v="2.4L I4 16V MPFI DOHC"/>
    <s v="5J6RM3H77EL015738"/>
    <s v="EL015738P"/>
    <n v="69266"/>
    <n v="4.5"/>
    <n v="4.5"/>
    <n v="4.5"/>
    <n v="4.5"/>
    <n v="4.5999999999999996"/>
    <n v="4.7"/>
    <x v="36"/>
    <x v="0"/>
  </r>
  <r>
    <x v="5"/>
    <x v="0"/>
    <s v="Passport Elite"/>
    <x v="1"/>
    <n v="38683"/>
    <n v="4.5999999999999996"/>
    <n v="175"/>
    <s v="Modern Steel Metallic"/>
    <s v="Gray"/>
    <x v="0"/>
    <s v="19-24"/>
    <x v="0"/>
    <s v="9-Speed Automatic"/>
    <s v="3.5L V6 24V GDI SOHC"/>
    <s v="5FNYF8H0XMB034684"/>
    <s v="PH12432"/>
    <n v="13849"/>
    <n v="4.9000000000000004"/>
    <n v="4.7"/>
    <n v="4.8"/>
    <n v="4.5999999999999996"/>
    <n v="4.8"/>
    <n v="4.8"/>
    <x v="36"/>
    <x v="0"/>
  </r>
  <r>
    <x v="5"/>
    <x v="0"/>
    <s v="Civic Sport"/>
    <x v="1"/>
    <n v="27872"/>
    <n v="4.5999999999999996"/>
    <n v="175"/>
    <s v="Polished Metal Metallic"/>
    <s v="Black"/>
    <x v="1"/>
    <s v="29-37"/>
    <x v="0"/>
    <s v="Automatic CVT"/>
    <s v="2.0L I4 16V MPFI DOHC"/>
    <s v="19XFC2F89ME202178"/>
    <s v="PH12468"/>
    <n v="42578"/>
    <n v="4.5999999999999996"/>
    <n v="4.7"/>
    <n v="4.7"/>
    <n v="4.5999999999999996"/>
    <n v="4.8"/>
    <n v="4.5999999999999996"/>
    <x v="36"/>
    <x v="0"/>
  </r>
  <r>
    <x v="3"/>
    <x v="0"/>
    <s v="Accord Sport SE"/>
    <x v="0"/>
    <n v="29925"/>
    <n v="4"/>
    <n v="529"/>
    <s v="White"/>
    <s v="White"/>
    <x v="1"/>
    <s v="29-35"/>
    <x v="0"/>
    <s v="Automatic CVT"/>
    <s v="1.5L I4 16V GDI DOHC Turbo"/>
    <s v="1HGCV1F43NA035603"/>
    <s v="Y3566"/>
    <n v="22906"/>
    <n v="5"/>
    <n v="5"/>
    <n v="5"/>
    <n v="5"/>
    <n v="5"/>
    <n v="5"/>
    <x v="36"/>
    <x v="0"/>
  </r>
  <r>
    <x v="0"/>
    <x v="0"/>
    <s v="HR-V EX-L w/Navigation"/>
    <x v="0"/>
    <n v="19891"/>
    <n v="4.5999999999999996"/>
    <n v="392"/>
    <s v="‚Äì"/>
    <s v="White"/>
    <x v="0"/>
    <s v="27-31"/>
    <x v="0"/>
    <s v="Automatic CVT"/>
    <s v="1.8L I4 16V MPFI SOHC"/>
    <s v="3CZRU6H75JM707331"/>
    <s v="PTB1367A"/>
    <n v="78362"/>
    <n v="4.7"/>
    <n v="4.5"/>
    <n v="4.7"/>
    <n v="4.5999999999999996"/>
    <n v="4.8"/>
    <n v="4.8"/>
    <x v="36"/>
    <x v="0"/>
  </r>
  <r>
    <x v="1"/>
    <x v="0"/>
    <s v="Passport Sport"/>
    <x v="0"/>
    <n v="29988"/>
    <n v="4.8"/>
    <n v="1651"/>
    <s v="Modern Steel Metallic"/>
    <s v="Black"/>
    <x v="0"/>
    <s v="19-24"/>
    <x v="0"/>
    <s v="9-Speed Automatic"/>
    <s v="3.5L V6 24V GDI SOHC"/>
    <s v="5FNYF8H20KB004110"/>
    <s v="KB004110A"/>
    <n v="33074"/>
    <n v="4.8"/>
    <n v="4.7"/>
    <n v="4.7"/>
    <n v="4.5999999999999996"/>
    <n v="4.7"/>
    <n v="4.8"/>
    <x v="36"/>
    <x v="0"/>
  </r>
  <r>
    <x v="18"/>
    <x v="0"/>
    <s v="S2000"/>
    <x v="0"/>
    <n v="40991"/>
    <n v="2"/>
    <n v="16"/>
    <s v="White"/>
    <s v="Black / Red"/>
    <x v="3"/>
    <s v="20-26"/>
    <x v="0"/>
    <s v="6-Speed Manual"/>
    <s v="2.2L I4 16V MPFI DOHC"/>
    <s v="JHMAP21486S005388"/>
    <n v="11814"/>
    <n v="97925"/>
    <n v="4"/>
    <n v="4.5"/>
    <n v="4.7"/>
    <n v="4.5999999999999996"/>
    <n v="4.8"/>
    <n v="4.8"/>
    <x v="36"/>
    <x v="0"/>
  </r>
  <r>
    <x v="3"/>
    <x v="0"/>
    <s v="Pilot Touring 7-Passenger"/>
    <x v="1"/>
    <n v="48465"/>
    <n v="4.4000000000000004"/>
    <n v="124"/>
    <s v="Crystal Black Pearl"/>
    <s v="Black"/>
    <x v="0"/>
    <s v="19-26"/>
    <x v="0"/>
    <s v="9-Speed Automatic"/>
    <s v="3.5L V6 24V GDI SOHC"/>
    <s v="5FNYF6H66NB083990"/>
    <s v="NB083990"/>
    <n v="3"/>
    <n v="5"/>
    <n v="5"/>
    <n v="5"/>
    <n v="5"/>
    <n v="5"/>
    <n v="5"/>
    <x v="37"/>
    <x v="0"/>
  </r>
  <r>
    <x v="3"/>
    <x v="0"/>
    <s v="Accord Sport 1.5T"/>
    <x v="1"/>
    <n v="30470"/>
    <n v="5"/>
    <n v="411"/>
    <s v="White"/>
    <s v="Black"/>
    <x v="1"/>
    <s v="29-35"/>
    <x v="0"/>
    <s v="Automatic CVT"/>
    <s v="1.5L I4 16V GDI DOHC Turbo"/>
    <s v="1HGCV1F38NA104969"/>
    <s v="NA104969"/>
    <n v="4"/>
    <n v="5"/>
    <n v="5"/>
    <n v="5"/>
    <n v="5"/>
    <n v="5"/>
    <n v="5"/>
    <x v="37"/>
    <x v="0"/>
  </r>
  <r>
    <x v="7"/>
    <x v="0"/>
    <s v="Ridgeline RTL-E"/>
    <x v="1"/>
    <n v="48005"/>
    <n v="4.8"/>
    <n v="411"/>
    <s v="Gray"/>
    <s v="Black"/>
    <x v="0"/>
    <m/>
    <x v="0"/>
    <s v="Automatic"/>
    <s v="3.5L V6 24V GDI SOHC"/>
    <s v="5FPYK3F71PB012471"/>
    <s v="PB012471"/>
    <n v="4"/>
    <n v="5"/>
    <n v="4.8"/>
    <n v="4.8"/>
    <n v="4.2"/>
    <n v="5"/>
    <n v="5"/>
    <x v="37"/>
    <x v="0"/>
  </r>
  <r>
    <x v="7"/>
    <x v="0"/>
    <s v="Odyssey EX-L"/>
    <x v="1"/>
    <n v="42360"/>
    <n v="4.7"/>
    <n v="2514"/>
    <s v="Pacific Pewter Metallic"/>
    <s v="Mocha"/>
    <x v="1"/>
    <m/>
    <x v="0"/>
    <s v="Automatic"/>
    <s v="3.5L V6 24V GDI SOHC"/>
    <s v="5FNRL6H63PB037680"/>
    <n v="193212"/>
    <n v="0"/>
    <n v="5"/>
    <n v="5"/>
    <n v="4"/>
    <n v="4"/>
    <n v="4"/>
    <n v="5"/>
    <x v="37"/>
    <x v="0"/>
  </r>
  <r>
    <x v="7"/>
    <x v="0"/>
    <s v="CR-V EX-L"/>
    <x v="1"/>
    <n v="36900"/>
    <n v="4.7"/>
    <n v="411"/>
    <s v="White"/>
    <s v="Black"/>
    <x v="0"/>
    <m/>
    <x v="0"/>
    <s v="Automatic CVT"/>
    <s v="1.5L I4 16V GDI DOHC Turbo"/>
    <s v="2HKRS4H75PH400935"/>
    <s v="PH400935"/>
    <n v="4"/>
    <n v="5"/>
    <n v="5"/>
    <n v="5"/>
    <n v="4"/>
    <n v="4"/>
    <n v="5"/>
    <x v="37"/>
    <x v="0"/>
  </r>
  <r>
    <x v="7"/>
    <x v="0"/>
    <s v="Ridgeline RTL-E"/>
    <x v="1"/>
    <n v="46420"/>
    <n v="4.8"/>
    <n v="47"/>
    <s v="Radiant Red Metallic II"/>
    <s v="Black"/>
    <x v="0"/>
    <m/>
    <x v="0"/>
    <s v="Automatic"/>
    <s v="3.5L V6 24V GDI SOHC"/>
    <s v="5FPYK3F76PB013230"/>
    <s v="X3711"/>
    <n v="2"/>
    <n v="5"/>
    <n v="4.8"/>
    <n v="4.8"/>
    <n v="4.2"/>
    <n v="5"/>
    <n v="5"/>
    <x v="37"/>
    <x v="0"/>
  </r>
  <r>
    <x v="7"/>
    <x v="0"/>
    <s v="Ridgeline Black Edition"/>
    <x v="1"/>
    <n v="47525"/>
    <n v="4.8"/>
    <n v="411"/>
    <s v="Black"/>
    <s v="Black / Red"/>
    <x v="0"/>
    <m/>
    <x v="0"/>
    <s v="Automatic"/>
    <s v="3.5L V6 24V GDI SOHC"/>
    <s v="5FPYK3F82PB006901"/>
    <s v="PB006901"/>
    <n v="4"/>
    <n v="5"/>
    <n v="4.8"/>
    <n v="4.8"/>
    <n v="4.2"/>
    <n v="5"/>
    <n v="5"/>
    <x v="37"/>
    <x v="0"/>
  </r>
  <r>
    <x v="7"/>
    <x v="0"/>
    <s v="Ridgeline RTL"/>
    <x v="1"/>
    <n v="43470"/>
    <n v="4.4000000000000004"/>
    <n v="124"/>
    <s v="Pacific Pewter Metallic"/>
    <s v="Black"/>
    <x v="0"/>
    <m/>
    <x v="0"/>
    <s v="Automatic"/>
    <s v="3.5L V6 24V GDI SOHC"/>
    <s v="5FPYK3F55PB009698"/>
    <s v="PB009698"/>
    <n v="4"/>
    <n v="5"/>
    <n v="4.8"/>
    <n v="4.8"/>
    <n v="4.2"/>
    <n v="5"/>
    <n v="5"/>
    <x v="37"/>
    <x v="0"/>
  </r>
  <r>
    <x v="7"/>
    <x v="0"/>
    <s v="Ridgeline Black Edition"/>
    <x v="1"/>
    <n v="49790"/>
    <n v="4.8"/>
    <n v="411"/>
    <s v="White"/>
    <s v="Black / Red"/>
    <x v="0"/>
    <m/>
    <x v="0"/>
    <s v="Automatic"/>
    <s v="3.5L V6 24V GDI SOHC"/>
    <s v="5FPYK3F8XPB001381"/>
    <s v="PB001381"/>
    <n v="7"/>
    <n v="5"/>
    <n v="4.8"/>
    <n v="4.8"/>
    <n v="4.2"/>
    <n v="5"/>
    <n v="5"/>
    <x v="37"/>
    <x v="0"/>
  </r>
  <r>
    <x v="7"/>
    <x v="0"/>
    <s v="Passport Elite"/>
    <x v="1"/>
    <n v="48250"/>
    <n v="5"/>
    <n v="3575"/>
    <s v="Sonic Gray Pearl"/>
    <s v="White"/>
    <x v="0"/>
    <m/>
    <x v="0"/>
    <s v="9-Speed Automatic"/>
    <s v="3.5L V6 24V GDI SOHC"/>
    <s v="5FNYF8H03PB001062"/>
    <s v="S87677"/>
    <n v="10"/>
    <n v="2"/>
    <n v="0"/>
    <n v="2"/>
    <n v="1"/>
    <n v="0"/>
    <n v="0"/>
    <x v="37"/>
    <x v="0"/>
  </r>
  <r>
    <x v="7"/>
    <x v="0"/>
    <s v="Ridgeline RTL"/>
    <x v="1"/>
    <n v="45975"/>
    <n v="4.7"/>
    <n v="2514"/>
    <s v="Lunar Silver Metallic"/>
    <s v="Black"/>
    <x v="0"/>
    <m/>
    <x v="0"/>
    <s v="Automatic"/>
    <s v="3.5L V6 24V GDI SOHC"/>
    <s v="5FPYK3F53PB015029"/>
    <n v="123067"/>
    <n v="5"/>
    <n v="5"/>
    <n v="4.8"/>
    <n v="4.8"/>
    <n v="4.2"/>
    <n v="5"/>
    <n v="5"/>
    <x v="37"/>
    <x v="0"/>
  </r>
  <r>
    <x v="7"/>
    <x v="0"/>
    <s v="Odyssey Elite"/>
    <x v="1"/>
    <s v="Not Priced"/>
    <n v="4.8"/>
    <n v="1561"/>
    <s v="Platinum White Pearl"/>
    <s v="Beige"/>
    <x v="1"/>
    <m/>
    <x v="0"/>
    <s v="Automatic"/>
    <s v="3.5L V6 24V GDI SOHC"/>
    <s v="5FNRL6H90PB020605"/>
    <s v="H30152"/>
    <n v="2"/>
    <n v="5"/>
    <n v="5"/>
    <n v="4"/>
    <n v="4"/>
    <n v="4"/>
    <n v="5"/>
    <x v="37"/>
    <x v="0"/>
  </r>
  <r>
    <x v="3"/>
    <x v="0"/>
    <s v="Accord Hybrid Sport"/>
    <x v="1"/>
    <n v="32560"/>
    <n v="4.4000000000000004"/>
    <n v="124"/>
    <s v="Still Night Pearl"/>
    <s v="Black"/>
    <x v="1"/>
    <s v="44-41"/>
    <x v="1"/>
    <s v="Automatic CVT"/>
    <s v="2.0L I4 16V MPFI DOHC Hybrid"/>
    <s v="1HGCV3F21NA032483"/>
    <s v="NA032483"/>
    <n v="3"/>
    <n v="4.9000000000000004"/>
    <n v="5"/>
    <n v="5"/>
    <n v="4.9000000000000004"/>
    <n v="4.9000000000000004"/>
    <n v="5"/>
    <x v="37"/>
    <x v="0"/>
  </r>
  <r>
    <x v="3"/>
    <x v="0"/>
    <s v="Pilot TrailSport"/>
    <x v="1"/>
    <n v="46500"/>
    <n v="5"/>
    <n v="411"/>
    <s v="Gray"/>
    <s v="Black"/>
    <x v="0"/>
    <s v="19-25"/>
    <x v="0"/>
    <s v="9-Speed Automatic"/>
    <s v="3.5L V6 24V GDI SOHC"/>
    <s v="5FNYF6H81NB098673"/>
    <s v="NB098673"/>
    <n v="8"/>
    <n v="5"/>
    <n v="5"/>
    <n v="5"/>
    <n v="5"/>
    <n v="5"/>
    <n v="5"/>
    <x v="37"/>
    <x v="0"/>
  </r>
  <r>
    <x v="7"/>
    <x v="0"/>
    <s v="Civic Sport"/>
    <x v="1"/>
    <n v="25745"/>
    <n v="4.8"/>
    <n v="889"/>
    <s v="Crystal Black Pearl"/>
    <s v="Black"/>
    <x v="1"/>
    <m/>
    <x v="0"/>
    <s v="Automatic CVT"/>
    <s v="2.0L I4 16V GDI DOHC"/>
    <s v="2HGFE2F53PH513146"/>
    <s v="JH230052"/>
    <n v="2"/>
    <n v="2"/>
    <n v="0"/>
    <n v="2"/>
    <n v="1"/>
    <n v="0"/>
    <n v="0"/>
    <x v="37"/>
    <x v="0"/>
  </r>
  <r>
    <x v="13"/>
    <x v="0"/>
    <s v="Civic EX"/>
    <x v="0"/>
    <n v="9990"/>
    <n v="4.4000000000000004"/>
    <n v="21"/>
    <s v="Burgundy"/>
    <s v="Tan"/>
    <x v="1"/>
    <s v="25-36"/>
    <x v="0"/>
    <s v="5-Speed Automatic"/>
    <s v="1.8L I4 16V MPFI SOHC"/>
    <s v="2HGFA16839H326959"/>
    <s v="WS2900"/>
    <n v="58309"/>
    <n v="4.2"/>
    <n v="4.4000000000000004"/>
    <n v="4.3"/>
    <n v="4.5"/>
    <n v="4.4000000000000004"/>
    <n v="4.7"/>
    <x v="37"/>
    <x v="0"/>
  </r>
  <r>
    <x v="7"/>
    <x v="0"/>
    <s v="CR-V EX-L"/>
    <x v="1"/>
    <s v="Not Priced"/>
    <n v="4.8"/>
    <n v="1561"/>
    <s v="Crystal"/>
    <s v="Black"/>
    <x v="0"/>
    <m/>
    <x v="0"/>
    <s v="Automatic CVT"/>
    <s v="1.5L I4 16V GDI DOHC Turbo"/>
    <s v="2HKRS4H74PH401865"/>
    <s v="H30068"/>
    <n v="4"/>
    <n v="5"/>
    <n v="5"/>
    <n v="5"/>
    <n v="4"/>
    <n v="4"/>
    <n v="5"/>
    <x v="37"/>
    <x v="0"/>
  </r>
  <r>
    <x v="7"/>
    <x v="0"/>
    <s v="Civic EX"/>
    <x v="1"/>
    <n v="27540"/>
    <n v="4.0999999999999996"/>
    <n v="1919"/>
    <s v="Platinum White Pearl"/>
    <s v="Black"/>
    <x v="1"/>
    <m/>
    <x v="0"/>
    <s v="Automatic CVT"/>
    <s v="1.5L I4 16V GDI DOHC Turbo"/>
    <s v="2HGFE1F76PH304446"/>
    <s v="JH230063"/>
    <n v="3"/>
    <n v="2"/>
    <n v="0"/>
    <n v="2"/>
    <n v="1"/>
    <n v="0"/>
    <n v="0"/>
    <x v="37"/>
    <x v="0"/>
  </r>
  <r>
    <x v="7"/>
    <x v="0"/>
    <s v="Pilot Sport"/>
    <x v="1"/>
    <n v="44545"/>
    <n v="5"/>
    <n v="3575"/>
    <s v="Obsidian Blue Pearl"/>
    <s v="White"/>
    <x v="0"/>
    <m/>
    <x v="0"/>
    <s v="10-Speed Automatic"/>
    <s v="3.5L V6 DOHC 24V"/>
    <s v="5FNYG1H38PB002240"/>
    <s v="S87818"/>
    <n v="3"/>
    <n v="2"/>
    <n v="0"/>
    <n v="2"/>
    <n v="1"/>
    <n v="0"/>
    <n v="0"/>
    <x v="37"/>
    <x v="0"/>
  </r>
  <r>
    <x v="7"/>
    <x v="0"/>
    <s v="HR-V EX-L"/>
    <x v="1"/>
    <n v="30645"/>
    <n v="4.7"/>
    <n v="2514"/>
    <s v="Crystal Black Pearl"/>
    <s v="Black"/>
    <x v="0"/>
    <m/>
    <x v="0"/>
    <s v="Automatic CVT"/>
    <s v="2.0L I4 16V GDI DOHC"/>
    <s v="3CZRZ2H70PM725156"/>
    <n v="173760"/>
    <n v="0"/>
    <n v="4"/>
    <n v="5"/>
    <n v="4"/>
    <n v="5"/>
    <n v="5"/>
    <n v="5"/>
    <x v="37"/>
    <x v="0"/>
  </r>
  <r>
    <x v="7"/>
    <x v="0"/>
    <s v="CR-V EX"/>
    <x v="1"/>
    <n v="34250"/>
    <n v="4.8"/>
    <n v="1561"/>
    <s v="Platinum White Pearl"/>
    <s v="Black"/>
    <x v="0"/>
    <m/>
    <x v="0"/>
    <s v="Automatic CVT"/>
    <s v="1.5L I4 16V GDI DOHC Turbo"/>
    <s v="7FARS4H4XPE004850"/>
    <s v="H30127"/>
    <n v="6"/>
    <n v="5"/>
    <n v="5"/>
    <n v="5"/>
    <n v="4"/>
    <n v="4"/>
    <n v="5"/>
    <x v="37"/>
    <x v="0"/>
  </r>
  <r>
    <x v="7"/>
    <x v="0"/>
    <s v="Ridgeline Black Edition"/>
    <x v="1"/>
    <n v="50820"/>
    <n v="4.8"/>
    <n v="1561"/>
    <s v="Sonic Gray Pearl"/>
    <s v="Black"/>
    <x v="0"/>
    <m/>
    <x v="0"/>
    <s v="Automatic"/>
    <s v="3.5L V6 24V GDI SOHC"/>
    <s v="5FPYK3F81PB014486"/>
    <s v="H30149"/>
    <n v="5"/>
    <n v="5"/>
    <n v="4.8"/>
    <n v="4.8"/>
    <n v="4.2"/>
    <n v="5"/>
    <n v="5"/>
    <x v="37"/>
    <x v="0"/>
  </r>
  <r>
    <x v="3"/>
    <x v="0"/>
    <s v="Accord Hybrid Sport"/>
    <x v="1"/>
    <n v="32560"/>
    <n v="4.4000000000000004"/>
    <n v="124"/>
    <s v="Platinum White Pearl"/>
    <s v="Black"/>
    <x v="1"/>
    <s v="44-41"/>
    <x v="1"/>
    <s v="Automatic CVT"/>
    <s v="2.0L I4 16V MPFI DOHC Hybrid"/>
    <s v="1HGCV3F2XNA034636"/>
    <s v="NA034636"/>
    <n v="1"/>
    <n v="4.9000000000000004"/>
    <n v="5"/>
    <n v="5"/>
    <n v="4.9000000000000004"/>
    <n v="4.9000000000000004"/>
    <n v="5"/>
    <x v="37"/>
    <x v="0"/>
  </r>
  <r>
    <x v="7"/>
    <x v="0"/>
    <s v="Civic EX"/>
    <x v="1"/>
    <n v="27600"/>
    <n v="4.5"/>
    <n v="2"/>
    <s v="Mist Metallic"/>
    <s v="Black"/>
    <x v="1"/>
    <m/>
    <x v="0"/>
    <s v="Automatic CVT"/>
    <s v="1.5L I4 16V GDI DOHC Turbo"/>
    <s v="2HGFE1F77PH302981"/>
    <s v="JH230051"/>
    <n v="2"/>
    <n v="2"/>
    <n v="0"/>
    <n v="2"/>
    <n v="1"/>
    <n v="0"/>
    <n v="0"/>
    <x v="37"/>
    <x v="0"/>
  </r>
  <r>
    <x v="11"/>
    <x v="0"/>
    <s v="Accord Hybrid Touring"/>
    <x v="0"/>
    <n v="22824"/>
    <n v="5"/>
    <n v="592"/>
    <s v="Black"/>
    <s v="White"/>
    <x v="1"/>
    <s v="49-47"/>
    <x v="1"/>
    <s v="Automatic CVT"/>
    <s v="2.0L I4 16V MPFI DOHC Hybrid"/>
    <s v="JHMCR6F71HC029056"/>
    <s v="N0604A"/>
    <n v="59440"/>
    <n v="4.8"/>
    <n v="4.8"/>
    <n v="4.7"/>
    <n v="4.5999999999999996"/>
    <n v="4.9000000000000004"/>
    <n v="4.8"/>
    <x v="37"/>
    <x v="0"/>
  </r>
  <r>
    <x v="3"/>
    <x v="0"/>
    <s v="Accord Sport 1.5T"/>
    <x v="0"/>
    <n v="28473"/>
    <n v="4.9000000000000004"/>
    <n v="1611"/>
    <s v="Crystal Black Pearl"/>
    <s v="Black"/>
    <x v="1"/>
    <s v="29-35"/>
    <x v="0"/>
    <s v="Automatic CVT"/>
    <s v="1.5L I4 16V GDI DOHC Turbo"/>
    <s v="1HGCV1F3XNA010964"/>
    <s v="22480MVT"/>
    <n v="26431"/>
    <n v="5"/>
    <n v="5"/>
    <n v="5"/>
    <n v="5"/>
    <n v="5"/>
    <n v="5"/>
    <x v="37"/>
    <x v="0"/>
  </r>
  <r>
    <x v="7"/>
    <x v="0"/>
    <s v="Civic EX-L"/>
    <x v="1"/>
    <n v="29700"/>
    <n v="5"/>
    <n v="2945"/>
    <s v="Smokey Mauve Pearl"/>
    <s v="Black"/>
    <x v="1"/>
    <m/>
    <x v="0"/>
    <s v="Automatic CVT"/>
    <s v="1.5L I4 16V GDI DOHC Turbo"/>
    <s v="19XFL1H76PE003012"/>
    <s v="JH230067"/>
    <n v="4"/>
    <n v="2"/>
    <n v="0"/>
    <n v="2"/>
    <n v="1"/>
    <n v="0"/>
    <n v="0"/>
    <x v="37"/>
    <x v="0"/>
  </r>
  <r>
    <x v="7"/>
    <x v="0"/>
    <s v="Civic EX"/>
    <x v="1"/>
    <n v="27540"/>
    <n v="4.5"/>
    <n v="422"/>
    <s v="Morning Mist Metallic"/>
    <s v="Black"/>
    <x v="1"/>
    <m/>
    <x v="0"/>
    <s v="Automatic CVT"/>
    <s v="1.5L I4 16V GDI DOHC Turbo"/>
    <s v="2HGFE1F77PH300972"/>
    <s v="J300972"/>
    <n v="7"/>
    <n v="2"/>
    <n v="0"/>
    <n v="2"/>
    <n v="1"/>
    <n v="0"/>
    <n v="0"/>
    <x v="37"/>
    <x v="0"/>
  </r>
  <r>
    <x v="1"/>
    <x v="0"/>
    <s v="Ridgeline Sport"/>
    <x v="0"/>
    <n v="30200"/>
    <n v="5"/>
    <n v="1864"/>
    <s v="Lunar"/>
    <s v="Black"/>
    <x v="0"/>
    <s v="18-25"/>
    <x v="0"/>
    <s v="6-Speed Automatic"/>
    <s v="3.5L V6 24V GDI SOHC"/>
    <s v="5FPYK3F12KB045001"/>
    <s v="HP23405"/>
    <n v="31431"/>
    <n v="4.9000000000000004"/>
    <n v="4.8"/>
    <n v="4.8"/>
    <n v="4.5999999999999996"/>
    <n v="4.7"/>
    <n v="4.9000000000000004"/>
    <x v="37"/>
    <x v="0"/>
  </r>
  <r>
    <x v="3"/>
    <x v="0"/>
    <s v="Pilot TrailSport"/>
    <x v="1"/>
    <n v="45500"/>
    <n v="5"/>
    <n v="415"/>
    <s v="Platinum White Pearl"/>
    <s v="Black"/>
    <x v="0"/>
    <s v="19-25"/>
    <x v="0"/>
    <s v="9-Speed Automatic"/>
    <s v="3.5L V6 24V GDI SOHC"/>
    <s v="5FNYF6H8XNB096436"/>
    <s v="JH220026"/>
    <n v="9"/>
    <n v="5"/>
    <n v="5"/>
    <n v="5"/>
    <n v="5"/>
    <n v="5"/>
    <n v="5"/>
    <x v="37"/>
    <x v="0"/>
  </r>
  <r>
    <x v="3"/>
    <x v="0"/>
    <s v="Accord Hybrid Sport"/>
    <x v="1"/>
    <n v="32560"/>
    <n v="4.4000000000000004"/>
    <n v="124"/>
    <s v="Sonic Gray Pearl"/>
    <s v="Black"/>
    <x v="1"/>
    <s v="44-41"/>
    <x v="1"/>
    <s v="Automatic CVT"/>
    <s v="2.0L I4 16V MPFI DOHC Hybrid"/>
    <s v="1HGCV3F25NA046984"/>
    <s v="40017-37"/>
    <n v="5"/>
    <n v="4.9000000000000004"/>
    <n v="5"/>
    <n v="5"/>
    <n v="4.9000000000000004"/>
    <n v="4.9000000000000004"/>
    <n v="5"/>
    <x v="37"/>
    <x v="0"/>
  </r>
  <r>
    <x v="7"/>
    <x v="0"/>
    <s v="Odyssey Elite"/>
    <x v="1"/>
    <s v="Not Priced"/>
    <n v="4.8"/>
    <n v="1561"/>
    <s v="Platinum White Pearl"/>
    <s v="Black"/>
    <x v="1"/>
    <m/>
    <x v="0"/>
    <s v="Automatic"/>
    <s v="3.5L V6 24V GDI SOHC"/>
    <s v="5FNRL6H92PB028155"/>
    <s v="H30145"/>
    <n v="7"/>
    <n v="5"/>
    <n v="5"/>
    <n v="4"/>
    <n v="4"/>
    <n v="4"/>
    <n v="5"/>
    <x v="37"/>
    <x v="0"/>
  </r>
  <r>
    <x v="7"/>
    <x v="0"/>
    <s v="CR-V EX-L"/>
    <x v="1"/>
    <n v="36505"/>
    <n v="4.4000000000000004"/>
    <n v="124"/>
    <s v="Crystal Black Pearl"/>
    <s v="Black"/>
    <x v="0"/>
    <m/>
    <x v="0"/>
    <s v="Automatic CVT"/>
    <s v="1.5L I4 16V GDI DOHC Turbo"/>
    <s v="2HKRS4H77PH401861"/>
    <s v="PH401861"/>
    <n v="3"/>
    <n v="5"/>
    <n v="5"/>
    <n v="5"/>
    <n v="4"/>
    <n v="4"/>
    <n v="5"/>
    <x v="37"/>
    <x v="0"/>
  </r>
  <r>
    <x v="3"/>
    <x v="0"/>
    <s v="Pilot Sport"/>
    <x v="1"/>
    <n v="41375"/>
    <n v="5"/>
    <n v="411"/>
    <s v="Black"/>
    <s v="Black"/>
    <x v="0"/>
    <s v="19-26"/>
    <x v="0"/>
    <s v="9-Speed Automatic"/>
    <s v="3.5L V6 24V GDI SOHC"/>
    <s v="5FNYF6H39NB098182"/>
    <s v="NB098182"/>
    <n v="2"/>
    <n v="5"/>
    <n v="5"/>
    <n v="5"/>
    <n v="5"/>
    <n v="5"/>
    <n v="5"/>
    <x v="37"/>
    <x v="0"/>
  </r>
  <r>
    <x v="26"/>
    <x v="0"/>
    <s v="S2000 Base (M6)"/>
    <x v="0"/>
    <n v="33700"/>
    <n v="4.0999999999999996"/>
    <n v="173"/>
    <s v="Black"/>
    <s v="Black"/>
    <x v="3"/>
    <s v="20-26"/>
    <x v="0"/>
    <s v="6-Speed Manual"/>
    <s v="2.0L I4 16V MPFI DOHC"/>
    <s v="JHMAP11472T008006"/>
    <n v="475510014"/>
    <n v="13650"/>
    <n v="4.0999999999999996"/>
    <n v="4.5"/>
    <n v="4.8"/>
    <n v="4.9000000000000004"/>
    <n v="4.9000000000000004"/>
    <n v="5"/>
    <x v="37"/>
    <x v="0"/>
  </r>
  <r>
    <x v="7"/>
    <x v="0"/>
    <s v="Ridgeline Black Edition"/>
    <x v="1"/>
    <n v="47525"/>
    <n v="5"/>
    <n v="1788"/>
    <s v="Crystal Black Pearl"/>
    <s v="Black"/>
    <x v="0"/>
    <m/>
    <x v="0"/>
    <s v="9-Speed Automatic"/>
    <s v="3.5L V6 24V GDI SOHC"/>
    <s v="5FPYK3F81PB016660"/>
    <n v="530167"/>
    <n v="0"/>
    <n v="5"/>
    <n v="4.8"/>
    <n v="4.8"/>
    <n v="4.2"/>
    <n v="5"/>
    <n v="5"/>
    <x v="37"/>
    <x v="0"/>
  </r>
  <r>
    <x v="7"/>
    <x v="0"/>
    <s v="Ridgeline Black Edition"/>
    <x v="1"/>
    <n v="47920"/>
    <n v="4.4000000000000004"/>
    <n v="124"/>
    <s v="Platinum White Pearl"/>
    <s v="Black"/>
    <x v="0"/>
    <m/>
    <x v="0"/>
    <s v="Automatic"/>
    <s v="3.5L V6 24V GDI SOHC"/>
    <s v="5FPYK3F86PB001362"/>
    <s v="PB001362"/>
    <n v="1"/>
    <n v="5"/>
    <n v="4.8"/>
    <n v="4.8"/>
    <n v="4.2"/>
    <n v="5"/>
    <n v="5"/>
    <x v="37"/>
    <x v="0"/>
  </r>
  <r>
    <x v="4"/>
    <x v="0"/>
    <s v="Passport EX-L"/>
    <x v="0"/>
    <n v="27990"/>
    <n v="4.8"/>
    <n v="81"/>
    <s v="Platinum White Pearl"/>
    <s v="Black"/>
    <x v="0"/>
    <s v="19-24"/>
    <x v="0"/>
    <s v="9-Speed Automatic"/>
    <s v="3.5L V6 24V GDI SOHC"/>
    <s v="5FNYF8H55LB008729"/>
    <n v="112397"/>
    <n v="56996"/>
    <n v="4.9000000000000004"/>
    <n v="4.8"/>
    <n v="4.8"/>
    <n v="4.5999999999999996"/>
    <n v="4.8"/>
    <n v="4.8"/>
    <x v="37"/>
    <x v="0"/>
  </r>
  <r>
    <x v="3"/>
    <x v="0"/>
    <s v="Accord Sport 1.5T"/>
    <x v="1"/>
    <n v="29470"/>
    <n v="5"/>
    <n v="47"/>
    <s v="Platinum White Pearl"/>
    <s v="Black"/>
    <x v="1"/>
    <s v="29-35"/>
    <x v="0"/>
    <s v="Automatic CVT"/>
    <s v="1.5L I4 16V GDI DOHC Turbo"/>
    <s v="1HGCV1F33NA095453"/>
    <s v="W3025"/>
    <n v="2"/>
    <n v="5"/>
    <n v="5"/>
    <n v="5"/>
    <n v="5"/>
    <n v="5"/>
    <n v="5"/>
    <x v="37"/>
    <x v="0"/>
  </r>
  <r>
    <x v="3"/>
    <x v="0"/>
    <s v="Pilot Special Edition"/>
    <x v="1"/>
    <n v="44205"/>
    <n v="5"/>
    <n v="411"/>
    <s v="Gray"/>
    <s v="Black"/>
    <x v="0"/>
    <s v="19-26"/>
    <x v="0"/>
    <s v="9-Speed Automatic"/>
    <s v="3.5L V6 24V GDI SOHC"/>
    <s v="5FNYF6H28NB094101"/>
    <s v="NB094101"/>
    <n v="4"/>
    <n v="5"/>
    <n v="5"/>
    <n v="5"/>
    <n v="5"/>
    <n v="5"/>
    <n v="5"/>
    <x v="37"/>
    <x v="0"/>
  </r>
  <r>
    <x v="0"/>
    <x v="0"/>
    <s v="Civic Type R Touring"/>
    <x v="0"/>
    <n v="39395"/>
    <n v="4.7"/>
    <n v="2"/>
    <s v="Championship White"/>
    <s v="Red / Black"/>
    <x v="1"/>
    <s v="22-28"/>
    <x v="0"/>
    <s v="6-Speed Manual"/>
    <s v="2.0L I4 16V GDI DOHC Turbo"/>
    <s v="SHHFK8G79JU200267"/>
    <s v="M20180267"/>
    <n v="18952"/>
    <n v="4.5"/>
    <n v="4.7"/>
    <n v="4.9000000000000004"/>
    <n v="4.7"/>
    <n v="4.7"/>
    <n v="4.8"/>
    <x v="37"/>
    <x v="0"/>
  </r>
  <r>
    <x v="7"/>
    <x v="0"/>
    <s v="CR-V Hybrid Sport Touring"/>
    <x v="1"/>
    <n v="39845"/>
    <n v="4.7"/>
    <n v="2514"/>
    <s v="Lunar Silver Metallic"/>
    <s v="Black"/>
    <x v="0"/>
    <m/>
    <x v="1"/>
    <s v="Automatic CVT"/>
    <s v="2.0L I4 16V GDI DOHC Hybrid"/>
    <s v="2HKRS6H9XPH801474"/>
    <n v="103714"/>
    <n v="1"/>
    <n v="5"/>
    <n v="3"/>
    <n v="4"/>
    <n v="4"/>
    <n v="5"/>
    <n v="5"/>
    <x v="37"/>
    <x v="0"/>
  </r>
  <r>
    <x v="7"/>
    <x v="0"/>
    <s v="Passport TrailSport"/>
    <x v="1"/>
    <n v="44895"/>
    <n v="4.4000000000000004"/>
    <n v="124"/>
    <s v="Lunar Silver Metallic"/>
    <s v="Black"/>
    <x v="0"/>
    <m/>
    <x v="0"/>
    <s v="Automatic"/>
    <s v="3.5L V6 24V GDI SOHC"/>
    <s v="5FNYF8H62PB002482"/>
    <s v="PB002482"/>
    <n v="1"/>
    <n v="2"/>
    <n v="0"/>
    <n v="2"/>
    <n v="1"/>
    <n v="0"/>
    <n v="0"/>
    <x v="37"/>
    <x v="0"/>
  </r>
  <r>
    <x v="3"/>
    <x v="0"/>
    <s v="Accord Sport 1.5T"/>
    <x v="1"/>
    <n v="31470"/>
    <n v="5"/>
    <n v="3575"/>
    <s v="Still Night Pearl"/>
    <s v="White"/>
    <x v="1"/>
    <s v="29-35"/>
    <x v="0"/>
    <s v="Automatic CVT"/>
    <s v="1.5L I4 16V GDI DOHC Turbo"/>
    <s v="1HGCV1F39NA090824"/>
    <s v="S87763"/>
    <n v="3"/>
    <n v="5"/>
    <n v="5"/>
    <n v="5"/>
    <n v="5"/>
    <n v="5"/>
    <n v="5"/>
    <x v="37"/>
    <x v="0"/>
  </r>
  <r>
    <x v="7"/>
    <x v="0"/>
    <s v="Odyssey Touring"/>
    <x v="1"/>
    <n v="45945"/>
    <n v="4.7"/>
    <n v="2514"/>
    <s v="Crystal Black Pearl"/>
    <s v="Black"/>
    <x v="1"/>
    <m/>
    <x v="0"/>
    <s v="Automatic"/>
    <s v="3.5L V6 24V GDI SOHC"/>
    <s v="5FNRL6H84PB036474"/>
    <n v="193211"/>
    <n v="10"/>
    <n v="5"/>
    <n v="5"/>
    <n v="4"/>
    <n v="4"/>
    <n v="4"/>
    <n v="5"/>
    <x v="37"/>
    <x v="0"/>
  </r>
  <r>
    <x v="3"/>
    <x v="0"/>
    <s v="Accord Sport 1.5T"/>
    <x v="0"/>
    <n v="28497"/>
    <n v="5"/>
    <n v="415"/>
    <s v="Platinum White Pearl"/>
    <s v="Black"/>
    <x v="1"/>
    <s v="29-35"/>
    <x v="0"/>
    <s v="Automatic CVT"/>
    <s v="1.5L I4 16V GDI DOHC Turbo"/>
    <s v="1HGCV1F32NA067661"/>
    <n v="4600061"/>
    <n v="3687"/>
    <n v="5"/>
    <n v="5"/>
    <n v="5"/>
    <n v="5"/>
    <n v="5"/>
    <n v="5"/>
    <x v="37"/>
    <x v="0"/>
  </r>
  <r>
    <x v="7"/>
    <x v="0"/>
    <s v="Ridgeline Black Edition"/>
    <x v="1"/>
    <n v="47920"/>
    <n v="4.7"/>
    <n v="2514"/>
    <s v="Platinum White Pearl"/>
    <s v="Black"/>
    <x v="0"/>
    <m/>
    <x v="0"/>
    <s v="Automatic"/>
    <s v="3.5L V6 24V GDI SOHC"/>
    <s v="5FPYK3F86PB017013"/>
    <n v="123070"/>
    <n v="3"/>
    <n v="5"/>
    <n v="4.8"/>
    <n v="4.8"/>
    <n v="4.2"/>
    <n v="5"/>
    <n v="5"/>
    <x v="37"/>
    <x v="0"/>
  </r>
  <r>
    <x v="12"/>
    <x v="0"/>
    <s v="Civic Hybrid"/>
    <x v="0"/>
    <n v="7995"/>
    <n v="4"/>
    <n v="115"/>
    <s v="Alabaster Silver Metallic"/>
    <s v="Stone"/>
    <x v="1"/>
    <s v="44-44"/>
    <x v="1"/>
    <s v="Automatic"/>
    <s v="1.5L SOHC MPFI 8-valve 2-stage i-VTEC I4 hybrid engine w/permane"/>
    <s v="JHMFB4F29CS007542"/>
    <s v="0dmdmsfiu64hf8wnufdf"/>
    <n v="147382"/>
    <n v="3.9"/>
    <n v="4"/>
    <n v="3.7"/>
    <n v="4"/>
    <n v="4"/>
    <n v="4"/>
    <x v="37"/>
    <x v="0"/>
  </r>
  <r>
    <x v="12"/>
    <x v="0"/>
    <s v="CR-V EX-L"/>
    <x v="0"/>
    <n v="14988"/>
    <n v="4.5"/>
    <n v="216"/>
    <s v="‚Äì"/>
    <s v="White"/>
    <x v="0"/>
    <s v="22-30"/>
    <x v="0"/>
    <s v="5-Speed Automatic"/>
    <s v="2.4L I4 16V MPFI DOHC"/>
    <s v="5J6RM4H7XCL006129"/>
    <s v="FP0865A"/>
    <n v="99983"/>
    <n v="4.5"/>
    <n v="4.5"/>
    <n v="4.4000000000000004"/>
    <n v="4.5999999999999996"/>
    <n v="4.5"/>
    <n v="4.7"/>
    <x v="37"/>
    <x v="0"/>
  </r>
  <r>
    <x v="3"/>
    <x v="0"/>
    <s v="Accord Sport 1.5T"/>
    <x v="1"/>
    <n v="31075"/>
    <n v="5"/>
    <n v="3575"/>
    <s v="Crystal Black Pearl"/>
    <s v="White"/>
    <x v="1"/>
    <s v="29-35"/>
    <x v="0"/>
    <s v="Automatic CVT"/>
    <s v="1.5L I4 16V GDI DOHC Turbo"/>
    <s v="1HGCV1F36NA113654"/>
    <s v="S87768"/>
    <n v="3"/>
    <n v="5"/>
    <n v="5"/>
    <n v="5"/>
    <n v="5"/>
    <n v="5"/>
    <n v="5"/>
    <x v="37"/>
    <x v="0"/>
  </r>
  <r>
    <x v="7"/>
    <x v="0"/>
    <s v="Odyssey Touring"/>
    <x v="1"/>
    <n v="46290"/>
    <n v="4.4000000000000004"/>
    <n v="411"/>
    <s v="Red"/>
    <s v="White"/>
    <x v="1"/>
    <m/>
    <x v="0"/>
    <s v="Automatic"/>
    <s v="3.5L V6 24V GDI SOHC"/>
    <s v="5FNRL6H81PB027988"/>
    <s v="PB027988"/>
    <n v="3"/>
    <n v="5"/>
    <n v="5"/>
    <n v="4"/>
    <n v="4"/>
    <n v="4"/>
    <n v="5"/>
    <x v="37"/>
    <x v="0"/>
  </r>
  <r>
    <x v="3"/>
    <x v="0"/>
    <s v="Insight Touring"/>
    <x v="0"/>
    <n v="29911"/>
    <n v="4.3"/>
    <n v="19"/>
    <s v="Modern Steel Metallic"/>
    <s v="Black"/>
    <x v="1"/>
    <s v="51-45"/>
    <x v="1"/>
    <s v="Automatic CVT"/>
    <s v="1.5L I4 16V MPFI DOHC Hybrid"/>
    <s v="19XZE4F92NE002997"/>
    <s v="NE002997"/>
    <n v="11886"/>
    <n v="2"/>
    <n v="0"/>
    <n v="2"/>
    <n v="1"/>
    <n v="0"/>
    <n v="0"/>
    <x v="37"/>
    <x v="0"/>
  </r>
  <r>
    <x v="3"/>
    <x v="0"/>
    <s v="Odyssey Elite"/>
    <x v="0"/>
    <n v="45400"/>
    <n v="4.3"/>
    <n v="122"/>
    <s v="Lunar Silver Metallic"/>
    <s v="Gray"/>
    <x v="1"/>
    <s v="19-28"/>
    <x v="0"/>
    <s v="10-Speed Automatic"/>
    <s v="3.5L V6 24V GDI SOHC"/>
    <s v="5FNRL6H96NB003756"/>
    <s v="NB003756"/>
    <n v="24594"/>
    <n v="4.3"/>
    <n v="4.4000000000000004"/>
    <n v="4.3"/>
    <n v="4.0999999999999996"/>
    <n v="4.3"/>
    <n v="4.3"/>
    <x v="37"/>
    <x v="0"/>
  </r>
  <r>
    <x v="3"/>
    <x v="0"/>
    <s v="Accord Hybrid Sport"/>
    <x v="1"/>
    <n v="35560"/>
    <n v="5"/>
    <n v="1147"/>
    <s v="Gray"/>
    <s v="White"/>
    <x v="1"/>
    <s v="44-41"/>
    <x v="1"/>
    <s v="Automatic CVT"/>
    <s v="2.0L I4 16V MPFI DOHC Hybrid"/>
    <s v="1HGCV3F20NA047119"/>
    <s v="H50315"/>
    <n v="5"/>
    <n v="4.9000000000000004"/>
    <n v="5"/>
    <n v="5"/>
    <n v="4.9000000000000004"/>
    <n v="4.9000000000000004"/>
    <n v="5"/>
    <x v="37"/>
    <x v="0"/>
  </r>
  <r>
    <x v="7"/>
    <x v="0"/>
    <s v="Ridgeline RTL-E"/>
    <x v="1"/>
    <n v="46420"/>
    <n v="4.7"/>
    <n v="2514"/>
    <s v="Platinum White Pearl"/>
    <s v="Black"/>
    <x v="0"/>
    <m/>
    <x v="0"/>
    <s v="Automatic"/>
    <s v="3.5L V6 24V GDI SOHC"/>
    <s v="5FPYK3F73PB008227"/>
    <n v="123056"/>
    <n v="10"/>
    <n v="5"/>
    <n v="4.8"/>
    <n v="4.8"/>
    <n v="4.2"/>
    <n v="5"/>
    <n v="5"/>
    <x v="37"/>
    <x v="0"/>
  </r>
  <r>
    <x v="3"/>
    <x v="0"/>
    <s v="Pilot Sport"/>
    <x v="1"/>
    <s v="Not Priced"/>
    <n v="4.8"/>
    <n v="1561"/>
    <s v="Platinum White Pearl"/>
    <s v="Black"/>
    <x v="0"/>
    <s v="19-26"/>
    <x v="0"/>
    <s v="9-Speed Automatic"/>
    <s v="3.5L V6 24V GDI SOHC"/>
    <s v="5FNYF6H33NB077702"/>
    <s v="H21041"/>
    <n v="5"/>
    <n v="5"/>
    <n v="5"/>
    <n v="5"/>
    <n v="5"/>
    <n v="5"/>
    <n v="5"/>
    <x v="37"/>
    <x v="0"/>
  </r>
  <r>
    <x v="7"/>
    <x v="0"/>
    <s v="CR-V EX-L"/>
    <x v="1"/>
    <n v="37450"/>
    <n v="4.4000000000000004"/>
    <n v="124"/>
    <s v="Radiant Red Metallic"/>
    <s v="Gray"/>
    <x v="0"/>
    <m/>
    <x v="0"/>
    <s v="Automatic CVT"/>
    <s v="1.5L I4 16V GDI DOHC Turbo"/>
    <s v="5J6RS4H74PL002492"/>
    <s v="PL002492"/>
    <n v="0"/>
    <n v="5"/>
    <n v="5"/>
    <n v="5"/>
    <n v="4"/>
    <n v="4"/>
    <n v="5"/>
    <x v="37"/>
    <x v="0"/>
  </r>
  <r>
    <x v="9"/>
    <x v="0"/>
    <s v="Odyssey LX"/>
    <x v="0"/>
    <n v="16660"/>
    <n v="4.5999999999999996"/>
    <n v="781"/>
    <s v="Maroon"/>
    <s v="White"/>
    <x v="1"/>
    <s v="19-28"/>
    <x v="0"/>
    <s v="6-Speed Automatic"/>
    <s v="3.5L V6 24V MPFI SOHC"/>
    <s v="5FNRL5H28EB028994"/>
    <s v="HT23331A"/>
    <n v="64569"/>
    <n v="4.7"/>
    <n v="4.5999999999999996"/>
    <n v="4.5999999999999996"/>
    <n v="4.4000000000000004"/>
    <n v="4.5999999999999996"/>
    <n v="4.8"/>
    <x v="37"/>
    <x v="0"/>
  </r>
  <r>
    <x v="10"/>
    <x v="0"/>
    <s v="Pilot Touring"/>
    <x v="0"/>
    <n v="5995"/>
    <n v="4.5"/>
    <n v="13"/>
    <s v="White"/>
    <s v="Black"/>
    <x v="2"/>
    <s v="16-22"/>
    <x v="0"/>
    <s v="5-Speed Automatic"/>
    <s v="3.5L V6 24V MPFI SOHC"/>
    <s v="5FNYF4H98BB007892"/>
    <n v="66076455"/>
    <n v="179851"/>
    <n v="4.7"/>
    <n v="4.4000000000000004"/>
    <n v="4.4000000000000004"/>
    <n v="4.4000000000000004"/>
    <n v="4.5"/>
    <n v="4.5999999999999996"/>
    <x v="37"/>
    <x v="0"/>
  </r>
  <r>
    <x v="3"/>
    <x v="0"/>
    <s v="Pilot Sport"/>
    <x v="0"/>
    <n v="37894"/>
    <n v="5"/>
    <n v="1186"/>
    <s v="‚Äì"/>
    <s v="White"/>
    <x v="0"/>
    <s v="19-26"/>
    <x v="0"/>
    <s v="9-Speed Automatic"/>
    <s v="3.5L V6 24V GDI SOHC"/>
    <s v="5FNYF6H36NB047352"/>
    <s v="P047352"/>
    <n v="4199"/>
    <n v="5"/>
    <n v="5"/>
    <n v="5"/>
    <n v="5"/>
    <n v="5"/>
    <n v="5"/>
    <x v="37"/>
    <x v="0"/>
  </r>
  <r>
    <x v="3"/>
    <x v="0"/>
    <s v="Pilot TrailSport"/>
    <x v="1"/>
    <n v="49500"/>
    <n v="5"/>
    <n v="1147"/>
    <s v="Gray"/>
    <s v="Black"/>
    <x v="0"/>
    <s v="19-25"/>
    <x v="0"/>
    <s v="9-Speed Automatic"/>
    <s v="3.5L V6 24V GDI SOHC"/>
    <s v="5FNYF6H83NB103159"/>
    <s v="H50327"/>
    <n v="5"/>
    <n v="5"/>
    <n v="5"/>
    <n v="5"/>
    <n v="5"/>
    <n v="5"/>
    <n v="5"/>
    <x v="37"/>
    <x v="0"/>
  </r>
  <r>
    <x v="7"/>
    <x v="0"/>
    <s v="HR-V LX"/>
    <x v="1"/>
    <n v="27440"/>
    <n v="5"/>
    <n v="3575"/>
    <s v="Platinum White Pearl"/>
    <s v="White"/>
    <x v="1"/>
    <m/>
    <x v="0"/>
    <s v="Automatic CVT"/>
    <s v="2.0L I4 16V GDI DOHC"/>
    <s v="3CZRZ1H32PM723495"/>
    <s v="S87747"/>
    <n v="3"/>
    <n v="4"/>
    <n v="5"/>
    <n v="4"/>
    <n v="5"/>
    <n v="5"/>
    <n v="5"/>
    <x v="37"/>
    <x v="0"/>
  </r>
  <r>
    <x v="7"/>
    <x v="0"/>
    <s v="CR-V EX-L"/>
    <x v="1"/>
    <n v="36900"/>
    <n v="4.4000000000000004"/>
    <n v="124"/>
    <s v="Platinum White Pearl"/>
    <s v="Black"/>
    <x v="0"/>
    <m/>
    <x v="0"/>
    <s v="Automatic CVT"/>
    <s v="1.5L I4 16V GDI DOHC Turbo"/>
    <s v="7FARS4H75PE008332"/>
    <s v="PE008332"/>
    <n v="3"/>
    <n v="5"/>
    <n v="5"/>
    <n v="5"/>
    <n v="4"/>
    <n v="4"/>
    <n v="5"/>
    <x v="37"/>
    <x v="0"/>
  </r>
  <r>
    <x v="3"/>
    <x v="0"/>
    <s v="Passport EX-L"/>
    <x v="0"/>
    <n v="37588"/>
    <n v="5"/>
    <n v="4144"/>
    <s v="Platinum White Pearl"/>
    <s v="Black"/>
    <x v="0"/>
    <s v="19-24"/>
    <x v="0"/>
    <s v="9-Speed Automatic"/>
    <s v="3.5L V6 24V GDI SOHC"/>
    <s v="5FNYF8H57NB000490"/>
    <s v="YU000490"/>
    <n v="8521"/>
    <n v="5"/>
    <n v="5"/>
    <n v="4.9000000000000004"/>
    <n v="5"/>
    <n v="4.9000000000000004"/>
    <n v="5"/>
    <x v="37"/>
    <x v="0"/>
  </r>
  <r>
    <x v="9"/>
    <x v="0"/>
    <s v="Ridgeline RTL"/>
    <x v="0"/>
    <n v="21817"/>
    <n v="5"/>
    <n v="778"/>
    <s v="Crystal Black Pearl"/>
    <s v="Black"/>
    <x v="2"/>
    <s v="15-21"/>
    <x v="0"/>
    <s v="Automatic"/>
    <s v="Regular Unleaded V-6 3.5 L/212"/>
    <s v="5FPYK1F5XEB002649"/>
    <s v="E22517B"/>
    <n v="85786"/>
    <n v="4.8"/>
    <n v="4.5"/>
    <n v="4.5999999999999996"/>
    <n v="4.5999999999999996"/>
    <n v="4.5999999999999996"/>
    <n v="4.8"/>
    <x v="37"/>
    <x v="0"/>
  </r>
  <r>
    <x v="18"/>
    <x v="0"/>
    <s v="Element EX-P"/>
    <x v="0"/>
    <n v="12995"/>
    <n v="4.4000000000000004"/>
    <n v="112"/>
    <s v="Silver"/>
    <s v="Gray / Blue"/>
    <x v="2"/>
    <s v="21-24"/>
    <x v="0"/>
    <s v="5-Speed Manual"/>
    <s v="2.4L I4 16V MPFI DOHC"/>
    <s v="5J6YH27706L012452"/>
    <n v="12452"/>
    <n v="73010"/>
    <n v="4.2"/>
    <n v="4.4000000000000004"/>
    <n v="4.0999999999999996"/>
    <n v="4.5"/>
    <n v="4.5"/>
    <n v="4.5999999999999996"/>
    <x v="37"/>
    <x v="0"/>
  </r>
  <r>
    <x v="3"/>
    <x v="0"/>
    <s v="Pilot Sport"/>
    <x v="1"/>
    <n v="41770"/>
    <n v="4.5"/>
    <n v="422"/>
    <s v="Platinum White Pearl"/>
    <s v="Black"/>
    <x v="0"/>
    <s v="19-26"/>
    <x v="0"/>
    <s v="9-Speed Automatic"/>
    <s v="3.5L V6 24V GDI SOHC"/>
    <s v="5FNYF6H31NB098709"/>
    <s v="J098709"/>
    <n v="3"/>
    <n v="5"/>
    <n v="5"/>
    <n v="5"/>
    <n v="5"/>
    <n v="5"/>
    <n v="5"/>
    <x v="37"/>
    <x v="0"/>
  </r>
  <r>
    <x v="18"/>
    <x v="0"/>
    <s v="S2000 Base (M6)"/>
    <x v="0"/>
    <n v="31999"/>
    <n v="4.5999999999999996"/>
    <n v="2"/>
    <s v="Suzuka Blue Metallic"/>
    <s v="White"/>
    <x v="3"/>
    <s v="20-26"/>
    <x v="0"/>
    <s v="6-Speed Manual"/>
    <s v="2.2L I4 16V MPFI DOHC"/>
    <s v="JHMAP21416S005135"/>
    <s v="P21326A"/>
    <n v="49519"/>
    <n v="4"/>
    <n v="4.5"/>
    <n v="4.7"/>
    <n v="4.5999999999999996"/>
    <n v="4.8"/>
    <n v="4.8"/>
    <x v="37"/>
    <x v="0"/>
  </r>
  <r>
    <x v="7"/>
    <x v="0"/>
    <s v="Ridgeline RTL"/>
    <x v="1"/>
    <n v="43580"/>
    <n v="4.8"/>
    <n v="1561"/>
    <s v="Radiant Red Metallic II"/>
    <s v="Black"/>
    <x v="0"/>
    <m/>
    <x v="0"/>
    <s v="Automatic"/>
    <s v="3.5L V6 24V GDI SOHC"/>
    <s v="5FPYK3F56PB018796"/>
    <s v="H30222"/>
    <n v="5"/>
    <n v="5"/>
    <n v="4.8"/>
    <n v="4.8"/>
    <n v="4.2"/>
    <n v="5"/>
    <n v="5"/>
    <x v="37"/>
    <x v="0"/>
  </r>
  <r>
    <x v="7"/>
    <x v="0"/>
    <s v="HR-V Sport"/>
    <x v="1"/>
    <n v="29040"/>
    <n v="4.4000000000000004"/>
    <n v="124"/>
    <s v="Platinum White Pearl"/>
    <s v="Black"/>
    <x v="0"/>
    <m/>
    <x v="0"/>
    <s v="Automatic CVT"/>
    <s v="2.0L I4 16V GDI DOHC"/>
    <s v="3CZRZ2H57PM725766"/>
    <s v="PM725766"/>
    <n v="3"/>
    <n v="4"/>
    <n v="5"/>
    <n v="4"/>
    <n v="5"/>
    <n v="5"/>
    <n v="5"/>
    <x v="37"/>
    <x v="0"/>
  </r>
  <r>
    <x v="4"/>
    <x v="0"/>
    <s v="CR-V EX-L"/>
    <x v="0"/>
    <n v="31327"/>
    <n v="4.4000000000000004"/>
    <n v="764"/>
    <s v="Crystal Black Pearl"/>
    <s v="White"/>
    <x v="0"/>
    <s v="27-32"/>
    <x v="0"/>
    <s v="Automatic CVT"/>
    <s v="1.5L I4 16V GDI DOHC Turbo"/>
    <s v="2HKRW2H86LH634528"/>
    <s v="723053A"/>
    <n v="30668"/>
    <n v="4.9000000000000004"/>
    <n v="4.8"/>
    <n v="4.8"/>
    <n v="4.8"/>
    <n v="4.9000000000000004"/>
    <n v="4.9000000000000004"/>
    <x v="37"/>
    <x v="0"/>
  </r>
  <r>
    <x v="3"/>
    <x v="0"/>
    <s v="Odyssey EX-L"/>
    <x v="1"/>
    <n v="40847"/>
    <n v="4.8"/>
    <n v="1561"/>
    <s v="Platinum White Pearl"/>
    <s v="Black"/>
    <x v="1"/>
    <s v="19-28"/>
    <x v="0"/>
    <s v="10-Speed Automatic"/>
    <s v="3.5L V6 24V GDI SOHC"/>
    <s v="5FNRL6H78NB032271"/>
    <s v="7486P"/>
    <n v="3345"/>
    <n v="4.3"/>
    <n v="4.4000000000000004"/>
    <n v="4.3"/>
    <n v="4.0999999999999996"/>
    <n v="4.3"/>
    <n v="4.3"/>
    <x v="37"/>
    <x v="0"/>
  </r>
  <r>
    <x v="3"/>
    <x v="0"/>
    <s v="Accord Sport 2.0T"/>
    <x v="1"/>
    <n v="35545"/>
    <n v="4.4000000000000004"/>
    <n v="124"/>
    <s v="Still Night Pearl"/>
    <s v="Black"/>
    <x v="1"/>
    <s v="22-32"/>
    <x v="0"/>
    <s v="10-Speed Automatic"/>
    <s v="2.0L I4 16V GDI DOHC Turbo"/>
    <s v="1HGCV2F34NA019178"/>
    <s v="NA19178"/>
    <n v="0"/>
    <n v="5"/>
    <n v="5"/>
    <n v="5"/>
    <n v="5"/>
    <n v="5"/>
    <n v="5"/>
    <x v="37"/>
    <x v="0"/>
  </r>
  <r>
    <x v="4"/>
    <x v="0"/>
    <s v="Civic Si Base"/>
    <x v="0"/>
    <n v="26000"/>
    <n v="4.0999999999999996"/>
    <n v="173"/>
    <s v="Gray"/>
    <s v="Black"/>
    <x v="1"/>
    <s v="26-36"/>
    <x v="0"/>
    <s v="6-Speed Manual"/>
    <s v="1.5L I4 16V GDI DOHC Turbo"/>
    <s v="2HGFC1E50LH703806"/>
    <s v="TR20CIVICSI"/>
    <n v="40436"/>
    <n v="4.8"/>
    <n v="4.8"/>
    <n v="4.8"/>
    <n v="4.8"/>
    <n v="4.9000000000000004"/>
    <n v="4.9000000000000004"/>
    <x v="37"/>
    <x v="0"/>
  </r>
  <r>
    <x v="15"/>
    <x v="0"/>
    <s v="Ridgeline Sport"/>
    <x v="0"/>
    <n v="18000"/>
    <n v="4.7"/>
    <n v="2514"/>
    <s v="‚Äì"/>
    <s v="White"/>
    <x v="2"/>
    <s v="15-21"/>
    <x v="0"/>
    <s v="5-Speed Automatic"/>
    <s v="3.5L V6 24V MPFI SOHC"/>
    <s v="5FPYK1F70DB003163"/>
    <s v="H22655"/>
    <n v="91865"/>
    <n v="4.8"/>
    <n v="4.5"/>
    <n v="4.5999999999999996"/>
    <n v="4.5999999999999996"/>
    <n v="4.5999999999999996"/>
    <n v="4.9000000000000004"/>
    <x v="37"/>
    <x v="0"/>
  </r>
  <r>
    <x v="7"/>
    <x v="0"/>
    <s v="Ridgeline RTL"/>
    <x v="1"/>
    <n v="43075"/>
    <n v="5"/>
    <n v="3575"/>
    <s v="Polished Metal Metallic"/>
    <s v="White"/>
    <x v="0"/>
    <m/>
    <x v="0"/>
    <s v="9-Speed Automatic"/>
    <s v="3.5L V6 24V GDI SOHC"/>
    <s v="5FPYK3F56PB010858"/>
    <s v="S87672"/>
    <n v="4"/>
    <n v="5"/>
    <n v="4.8"/>
    <n v="4.8"/>
    <n v="4.2"/>
    <n v="5"/>
    <n v="5"/>
    <x v="37"/>
    <x v="0"/>
  </r>
  <r>
    <x v="7"/>
    <x v="0"/>
    <s v="Ridgeline RTL-E"/>
    <x v="1"/>
    <n v="49320"/>
    <n v="5"/>
    <n v="1788"/>
    <s v="Platinum White Pearl"/>
    <s v="Black"/>
    <x v="0"/>
    <m/>
    <x v="0"/>
    <s v="9-Speed Automatic"/>
    <s v="3.5L V6 24V GDI SOHC"/>
    <s v="5FPYK3F7XPB013683"/>
    <n v="530154"/>
    <n v="0"/>
    <n v="5"/>
    <n v="4.8"/>
    <n v="4.8"/>
    <n v="4.2"/>
    <n v="5"/>
    <n v="5"/>
    <x v="37"/>
    <x v="0"/>
  </r>
  <r>
    <x v="7"/>
    <x v="0"/>
    <s v="Ridgeline RTL"/>
    <x v="1"/>
    <n v="43470"/>
    <n v="4.8"/>
    <n v="411"/>
    <s v="White"/>
    <s v="Black"/>
    <x v="0"/>
    <m/>
    <x v="0"/>
    <s v="Automatic"/>
    <s v="3.5L V6 24V GDI SOHC"/>
    <s v="5FPYK3F51PB013795"/>
    <s v="PB013795"/>
    <n v="4"/>
    <n v="5"/>
    <n v="4.8"/>
    <n v="4.8"/>
    <n v="4.2"/>
    <n v="5"/>
    <n v="5"/>
    <x v="37"/>
    <x v="0"/>
  </r>
  <r>
    <x v="1"/>
    <x v="0"/>
    <s v="Pilot EX-L w/Navigation/RES"/>
    <x v="0"/>
    <n v="28928"/>
    <n v="4.5999999999999996"/>
    <n v="781"/>
    <s v="Gray"/>
    <s v="White"/>
    <x v="0"/>
    <s v="18-26"/>
    <x v="0"/>
    <s v="6-Speed Automatic"/>
    <s v="3.5L V6 24V GDI SOHC"/>
    <s v="5FNYF6H49KB025348"/>
    <s v="N23219A"/>
    <n v="50098"/>
    <n v="4.8"/>
    <n v="4.7"/>
    <n v="4.7"/>
    <n v="4.5999999999999996"/>
    <n v="4.7"/>
    <n v="4.8"/>
    <x v="37"/>
    <x v="0"/>
  </r>
  <r>
    <x v="8"/>
    <x v="0"/>
    <s v="Fit LX"/>
    <x v="0"/>
    <n v="12988"/>
    <n v="2.7"/>
    <n v="795"/>
    <s v="White Orchid Pearl"/>
    <s v="White"/>
    <x v="1"/>
    <s v="33-41"/>
    <x v="0"/>
    <s v="Automatic CVT"/>
    <s v="1.5L I4 16V GDI DOHC"/>
    <s v="3HGGK5H55FM722299"/>
    <s v="BA12172A"/>
    <n v="83168"/>
    <n v="4.4000000000000004"/>
    <n v="4.5"/>
    <n v="4.5"/>
    <n v="4.7"/>
    <n v="4.5999999999999996"/>
    <n v="4.5999999999999996"/>
    <x v="37"/>
    <x v="0"/>
  </r>
  <r>
    <x v="9"/>
    <x v="0"/>
    <s v="Ridgeline SE"/>
    <x v="0"/>
    <n v="22995"/>
    <n v="4.5999999999999996"/>
    <n v="43"/>
    <s v="Crystal Black Pearl"/>
    <s v="Black"/>
    <x v="2"/>
    <s v="15-21"/>
    <x v="0"/>
    <s v="5-Speed Automatic"/>
    <s v="3.5L V6 24V MPFI SOHC"/>
    <s v="5FPYK1F60EB014771"/>
    <s v="P3980"/>
    <n v="88337"/>
    <n v="4.8"/>
    <n v="4.5"/>
    <n v="4.5999999999999996"/>
    <n v="4.5999999999999996"/>
    <n v="4.5999999999999996"/>
    <n v="4.8"/>
    <x v="37"/>
    <x v="0"/>
  </r>
  <r>
    <x v="0"/>
    <x v="0"/>
    <s v="CR-V EX-L"/>
    <x v="0"/>
    <n v="22279"/>
    <n v="4.7"/>
    <n v="1124"/>
    <s v="White Diamond Pearl"/>
    <s v="Black"/>
    <x v="0"/>
    <s v="27-33"/>
    <x v="0"/>
    <s v="Automatic CVT"/>
    <s v="1.5L I4 16V GDI DOHC Turbo"/>
    <s v="2HKRW2H84JH672238"/>
    <s v="22HK0492A"/>
    <n v="93267"/>
    <n v="4.8"/>
    <n v="4.7"/>
    <n v="4.7"/>
    <n v="4.5999999999999996"/>
    <n v="4.7"/>
    <n v="4.7"/>
    <x v="37"/>
    <x v="0"/>
  </r>
  <r>
    <x v="0"/>
    <x v="0"/>
    <s v="Pilot EX-L"/>
    <x v="0"/>
    <n v="26497"/>
    <n v="4.5999999999999996"/>
    <n v="415"/>
    <s v="Crystal Black Pearl"/>
    <s v="Black"/>
    <x v="0"/>
    <s v="18-26"/>
    <x v="0"/>
    <s v="6-Speed Automatic"/>
    <s v="3.5L V6 24V GDI SOHC"/>
    <s v="5FNYF6H53JB012876"/>
    <s v="4600073A"/>
    <n v="68245"/>
    <n v="4.7"/>
    <n v="4.5999999999999996"/>
    <n v="4.7"/>
    <n v="4.5"/>
    <n v="4.5999999999999996"/>
    <n v="4.7"/>
    <x v="37"/>
    <x v="0"/>
  </r>
  <r>
    <x v="3"/>
    <x v="0"/>
    <s v="Accord Sport SE 1.5T"/>
    <x v="0"/>
    <n v="29998"/>
    <n v="4.5999999999999996"/>
    <n v="41"/>
    <s v="Still Night Pearl"/>
    <s v="Black"/>
    <x v="1"/>
    <s v="29-35"/>
    <x v="0"/>
    <s v="Automatic"/>
    <s v="4 Cylinder Engine"/>
    <s v="1HGCV1F42NA037374"/>
    <n v="147888"/>
    <n v="5983"/>
    <n v="5"/>
    <n v="5"/>
    <n v="5"/>
    <n v="5"/>
    <n v="5"/>
    <n v="5"/>
    <x v="37"/>
    <x v="0"/>
  </r>
  <r>
    <x v="3"/>
    <x v="0"/>
    <s v="Civic Sport"/>
    <x v="0"/>
    <n v="28999"/>
    <n v="4.5999999999999996"/>
    <n v="329"/>
    <s v="Boost Blue Pearl"/>
    <s v="Black"/>
    <x v="1"/>
    <s v="29-37"/>
    <x v="0"/>
    <s v="Automatic CVT"/>
    <s v="2.0L I4 16V GDI DOHC"/>
    <s v="19XFL2H87NE007968"/>
    <s v="U007968"/>
    <n v="9015"/>
    <n v="4.5999999999999996"/>
    <n v="4.9000000000000004"/>
    <n v="4.4000000000000004"/>
    <n v="4.5999999999999996"/>
    <n v="4.5999999999999996"/>
    <n v="4.7"/>
    <x v="37"/>
    <x v="0"/>
  </r>
  <r>
    <x v="3"/>
    <x v="0"/>
    <s v="Passport TrailSport"/>
    <x v="1"/>
    <n v="40876"/>
    <n v="5"/>
    <n v="778"/>
    <s v="Sonic Gray Pearl"/>
    <s v="Black"/>
    <x v="0"/>
    <s v="19-24"/>
    <x v="0"/>
    <s v="Automatic"/>
    <s v="Regular Unleaded V-6 3.5 L/212"/>
    <s v="5FNYF8H63NB008708"/>
    <s v="ER8810"/>
    <n v="12491"/>
    <n v="5"/>
    <n v="5"/>
    <n v="4.9000000000000004"/>
    <n v="5"/>
    <n v="4.9000000000000004"/>
    <n v="5"/>
    <x v="37"/>
    <x v="0"/>
  </r>
  <r>
    <x v="3"/>
    <x v="0"/>
    <s v="Passport TrailSport"/>
    <x v="0"/>
    <n v="41991"/>
    <n v="5"/>
    <n v="3575"/>
    <s v="Sonic Gray Pearl"/>
    <s v="White"/>
    <x v="0"/>
    <s v="19-24"/>
    <x v="0"/>
    <s v="9-Speed Automatic"/>
    <s v="3.5L V6 24V GDI SOHC"/>
    <s v="5FNYF8H68NB002189"/>
    <s v="US85190L"/>
    <n v="9281"/>
    <n v="5"/>
    <n v="5"/>
    <n v="4.9000000000000004"/>
    <n v="5"/>
    <n v="4.9000000000000004"/>
    <n v="5"/>
    <x v="37"/>
    <x v="0"/>
  </r>
  <r>
    <x v="1"/>
    <x v="0"/>
    <s v="Fit EX"/>
    <x v="0"/>
    <n v="18990"/>
    <n v="4.7"/>
    <n v="4"/>
    <s v="Silver"/>
    <s v="Black"/>
    <x v="1"/>
    <s v="31-36"/>
    <x v="0"/>
    <s v="Automatic CVT"/>
    <s v="1.5L I4 16V GDI DOHC"/>
    <s v="3HGGK5H88KM729607"/>
    <n v="729607"/>
    <n v="28836"/>
    <n v="4.5999999999999996"/>
    <n v="4.5999999999999996"/>
    <n v="4.7"/>
    <n v="4.8"/>
    <n v="4.8"/>
    <n v="4.8"/>
    <x v="37"/>
    <x v="0"/>
  </r>
  <r>
    <x v="7"/>
    <x v="0"/>
    <s v="Ridgeline RTL"/>
    <x v="1"/>
    <n v="43755"/>
    <n v="4.8"/>
    <n v="411"/>
    <s v="White"/>
    <s v="Black"/>
    <x v="0"/>
    <m/>
    <x v="0"/>
    <s v="Automatic"/>
    <s v="3.5L V6 24V GDI SOHC"/>
    <s v="5FPYK3F54PB017646"/>
    <s v="PB017646"/>
    <n v="6"/>
    <n v="5"/>
    <n v="4.8"/>
    <n v="4.8"/>
    <n v="4.2"/>
    <n v="5"/>
    <n v="5"/>
    <x v="37"/>
    <x v="0"/>
  </r>
  <r>
    <x v="4"/>
    <x v="0"/>
    <s v="Pilot EX-L"/>
    <x v="0"/>
    <n v="34500"/>
    <n v="4.8"/>
    <n v="1152"/>
    <s v="‚Äì"/>
    <s v="White"/>
    <x v="0"/>
    <s v="18-26"/>
    <x v="0"/>
    <s v="6-Speed Automatic"/>
    <s v="3.5L V6 24V GDI SOHC"/>
    <s v="5FNYF6H50LB046146"/>
    <s v="KV272"/>
    <n v="17404"/>
    <n v="4.5999999999999996"/>
    <n v="4.5"/>
    <n v="4.2"/>
    <n v="4.0999999999999996"/>
    <n v="4.5"/>
    <n v="4.0999999999999996"/>
    <x v="37"/>
    <x v="0"/>
  </r>
  <r>
    <x v="2"/>
    <x v="0"/>
    <s v="Odyssey EX-L"/>
    <x v="0"/>
    <n v="19979"/>
    <n v="5"/>
    <n v="2296"/>
    <s v="Modern Steel Metallic"/>
    <s v="Truffle"/>
    <x v="1"/>
    <s v="19-28"/>
    <x v="0"/>
    <s v="6-Speed Automatic"/>
    <s v="3.5L V6 24V MPFI SOHC"/>
    <s v="5FNRL5H65GB020390"/>
    <s v="J226121B"/>
    <n v="88850"/>
    <n v="4.8"/>
    <n v="4.5999999999999996"/>
    <n v="4.7"/>
    <n v="4.5999999999999996"/>
    <n v="4.7"/>
    <n v="4.8"/>
    <x v="37"/>
    <x v="0"/>
  </r>
  <r>
    <x v="7"/>
    <x v="0"/>
    <s v="Ridgeline RTL"/>
    <x v="1"/>
    <n v="43580"/>
    <n v="5"/>
    <n v="1788"/>
    <s v="Radiant Red"/>
    <s v="Black"/>
    <x v="0"/>
    <m/>
    <x v="0"/>
    <s v="9-Speed Automatic"/>
    <s v="3.5L V6 24V GDI SOHC"/>
    <s v="5FPYK3F53PB019839"/>
    <n v="530250"/>
    <n v="0"/>
    <n v="5"/>
    <n v="4.8"/>
    <n v="4.8"/>
    <n v="4.2"/>
    <n v="5"/>
    <n v="5"/>
    <x v="37"/>
    <x v="0"/>
  </r>
  <r>
    <x v="4"/>
    <x v="0"/>
    <s v="Passport Elite"/>
    <x v="0"/>
    <n v="31997"/>
    <n v="4.2"/>
    <n v="619"/>
    <s v="Black Forest Pearl"/>
    <s v="Black"/>
    <x v="0"/>
    <s v="19-24"/>
    <x v="0"/>
    <s v="9-Speed Automatic"/>
    <s v="3.5L V6 24V GDI SOHC"/>
    <s v="5FNYF8H01LB017867"/>
    <s v="SC1998"/>
    <n v="42618"/>
    <n v="4.9000000000000004"/>
    <n v="4.8"/>
    <n v="4.8"/>
    <n v="4.5999999999999996"/>
    <n v="4.8"/>
    <n v="4.8"/>
    <x v="37"/>
    <x v="0"/>
  </r>
  <r>
    <x v="1"/>
    <x v="0"/>
    <s v="Pilot Elite"/>
    <x v="0"/>
    <n v="33990"/>
    <n v="5"/>
    <n v="26"/>
    <s v="Steel Sapphire Metallic"/>
    <s v="Gray"/>
    <x v="0"/>
    <s v="19-26"/>
    <x v="0"/>
    <s v="9-Speed Automatic"/>
    <s v="3.5L V6 24V GDI SOHC"/>
    <s v="5FNYF6H0XKB000181"/>
    <s v="A23T21A"/>
    <n v="34080"/>
    <n v="4.8"/>
    <n v="4.7"/>
    <n v="4.7"/>
    <n v="4.5999999999999996"/>
    <n v="4.7"/>
    <n v="4.8"/>
    <x v="37"/>
    <x v="0"/>
  </r>
  <r>
    <x v="15"/>
    <x v="0"/>
    <s v="Accord Sport"/>
    <x v="0"/>
    <n v="14550"/>
    <n v="4.5"/>
    <n v="389"/>
    <s v="Champagne Frost Pearl"/>
    <s v="Black"/>
    <x v="1"/>
    <s v="26-35"/>
    <x v="0"/>
    <s v="CVT TRANSMISSION"/>
    <s v="4 Cylinder Engine"/>
    <s v="1HGCR2F50DA071976"/>
    <n v="71976"/>
    <n v="84438"/>
    <n v="4.4000000000000004"/>
    <n v="4.4000000000000004"/>
    <n v="4.5"/>
    <n v="4.5"/>
    <n v="4.5999999999999996"/>
    <n v="4.5999999999999996"/>
    <x v="37"/>
    <x v="0"/>
  </r>
  <r>
    <x v="6"/>
    <x v="0"/>
    <s v="Civic LX"/>
    <x v="0"/>
    <n v="7990"/>
    <n v="4.4000000000000004"/>
    <n v="9"/>
    <s v="Blue"/>
    <s v="Grey"/>
    <x v="1"/>
    <s v="25-36"/>
    <x v="0"/>
    <s v="5-Speed Automatic"/>
    <s v="1.8L I4 16V MPFI SOHC"/>
    <s v="2HGFA16538H537146"/>
    <s v="Y1768"/>
    <n v="135925"/>
    <n v="4.2"/>
    <n v="4.4000000000000004"/>
    <n v="4.3"/>
    <n v="4.5"/>
    <n v="4.5"/>
    <n v="4.7"/>
    <x v="37"/>
    <x v="0"/>
  </r>
  <r>
    <x v="7"/>
    <x v="0"/>
    <s v="Ridgeline RTL"/>
    <x v="1"/>
    <n v="43075"/>
    <n v="5"/>
    <n v="3575"/>
    <s v="Crystal Black Pearl"/>
    <s v="White"/>
    <x v="0"/>
    <m/>
    <x v="0"/>
    <s v="9-Speed Automatic"/>
    <s v="3.5L V6 24V GDI SOHC"/>
    <s v="5FPYK3F54PB015573"/>
    <s v="S87795"/>
    <n v="8"/>
    <n v="5"/>
    <n v="4.8"/>
    <n v="4.8"/>
    <n v="4.2"/>
    <n v="5"/>
    <n v="5"/>
    <x v="37"/>
    <x v="0"/>
  </r>
  <r>
    <x v="7"/>
    <x v="0"/>
    <s v="Ridgeline RTL"/>
    <x v="1"/>
    <n v="43470"/>
    <n v="4.4000000000000004"/>
    <n v="124"/>
    <s v="Crystal Black Pearl"/>
    <s v="Black"/>
    <x v="0"/>
    <m/>
    <x v="0"/>
    <s v="Automatic"/>
    <s v="3.5L V6 24V GDI SOHC"/>
    <s v="5FPYK3F55PB004355"/>
    <s v="PB004355"/>
    <n v="3"/>
    <n v="5"/>
    <n v="4.8"/>
    <n v="4.8"/>
    <n v="4.2"/>
    <n v="5"/>
    <n v="5"/>
    <x v="37"/>
    <x v="0"/>
  </r>
  <r>
    <x v="3"/>
    <x v="0"/>
    <s v="Passport Elite"/>
    <x v="0"/>
    <n v="41998"/>
    <n v="4.5999999999999996"/>
    <n v="41"/>
    <s v="Obsidian Blue Pearl"/>
    <s v="Gray"/>
    <x v="0"/>
    <s v="19-24"/>
    <x v="0"/>
    <s v="Automatic"/>
    <s v="V6 Cylinder Engine"/>
    <s v="5FNYF8H05NB006034"/>
    <n v="147780"/>
    <n v="6323"/>
    <n v="5"/>
    <n v="5"/>
    <n v="4.9000000000000004"/>
    <n v="5"/>
    <n v="4.9000000000000004"/>
    <n v="5"/>
    <x v="37"/>
    <x v="0"/>
  </r>
  <r>
    <x v="3"/>
    <x v="0"/>
    <s v="Accord Sport 2.0T"/>
    <x v="1"/>
    <n v="35150"/>
    <n v="5"/>
    <n v="411"/>
    <s v="White"/>
    <s v="Black"/>
    <x v="1"/>
    <s v="22-32"/>
    <x v="0"/>
    <s v="10-Speed Automatic"/>
    <s v="2.0L I4 16V GDI DOHC Turbo"/>
    <s v="1HGCV2F33NA024114"/>
    <s v="NA024114"/>
    <n v="4"/>
    <n v="5"/>
    <n v="5"/>
    <n v="5"/>
    <n v="5"/>
    <n v="5"/>
    <n v="5"/>
    <x v="37"/>
    <x v="0"/>
  </r>
  <r>
    <x v="22"/>
    <x v="0"/>
    <s v="Accord EX-L"/>
    <x v="0"/>
    <n v="8800"/>
    <n v="4.0999999999999996"/>
    <n v="14"/>
    <s v="White"/>
    <s v="Beige"/>
    <x v="1"/>
    <s v="24-34"/>
    <x v="0"/>
    <s v="5-Speed Automatic"/>
    <s v="2.4L I4 16V MPFI DOHC"/>
    <s v="1HGCM56847A062356"/>
    <n v="64962805"/>
    <n v="155751"/>
    <n v="4.5"/>
    <n v="4.4000000000000004"/>
    <n v="4.5"/>
    <n v="4.5999999999999996"/>
    <n v="4.4000000000000004"/>
    <n v="4.7"/>
    <x v="37"/>
    <x v="0"/>
  </r>
  <r>
    <x v="3"/>
    <x v="0"/>
    <s v="Pilot Sport"/>
    <x v="1"/>
    <s v="Not Priced"/>
    <n v="2.8"/>
    <n v="175"/>
    <s v="Gray"/>
    <s v="Black"/>
    <x v="0"/>
    <s v="19-26"/>
    <x v="0"/>
    <s v="9-Speed Automatic"/>
    <s v="3.5L V6 24V GDI SOHC"/>
    <s v="5FNYF6H33NB084097"/>
    <s v="220638-R"/>
    <n v="10"/>
    <n v="5"/>
    <n v="5"/>
    <n v="5"/>
    <n v="5"/>
    <n v="5"/>
    <n v="5"/>
    <x v="37"/>
    <x v="0"/>
  </r>
  <r>
    <x v="3"/>
    <x v="0"/>
    <s v="Accord LX 1.5T"/>
    <x v="1"/>
    <n v="28010"/>
    <n v="4.4000000000000004"/>
    <n v="124"/>
    <s v="Radiant Red Metallic"/>
    <s v="Ivory"/>
    <x v="1"/>
    <s v="30-38"/>
    <x v="0"/>
    <s v="Automatic CVT"/>
    <s v="1.5L I4 16V GDI DOHC Turbo"/>
    <s v="1HGCV1F10NA071271"/>
    <s v="NA071271"/>
    <n v="5"/>
    <n v="5"/>
    <n v="5"/>
    <n v="5"/>
    <n v="5"/>
    <n v="5"/>
    <n v="5"/>
    <x v="37"/>
    <x v="0"/>
  </r>
  <r>
    <x v="3"/>
    <x v="0"/>
    <s v="Accord Hybrid Sport"/>
    <x v="1"/>
    <n v="33165"/>
    <n v="5"/>
    <n v="3575"/>
    <s v="Lunar Silver Metallic"/>
    <s v="White"/>
    <x v="1"/>
    <s v="44-41"/>
    <x v="1"/>
    <s v="Automatic CVT"/>
    <s v="2.0L I4 16V MPFI DOHC Hybrid"/>
    <s v="1HGCV3F25NA046953"/>
    <s v="S87782"/>
    <n v="3"/>
    <n v="4.9000000000000004"/>
    <n v="5"/>
    <n v="5"/>
    <n v="4.9000000000000004"/>
    <n v="4.9000000000000004"/>
    <n v="5"/>
    <x v="37"/>
    <x v="0"/>
  </r>
  <r>
    <x v="6"/>
    <x v="0"/>
    <s v="Pilot SE"/>
    <x v="0"/>
    <n v="7499"/>
    <n v="4.5999999999999996"/>
    <n v="11"/>
    <s v="Burgundy"/>
    <s v="Gray"/>
    <x v="2"/>
    <s v="15-20"/>
    <x v="0"/>
    <s v="5-Speed Automatic"/>
    <s v="3.5L V6 24V MPFI SOHC"/>
    <s v="5FNYF18398B034831"/>
    <n v="34831"/>
    <n v="155603"/>
    <n v="4.5999999999999996"/>
    <n v="4.3"/>
    <n v="4.5999999999999996"/>
    <n v="4.5999999999999996"/>
    <n v="4.4000000000000004"/>
    <n v="4.8"/>
    <x v="37"/>
    <x v="0"/>
  </r>
  <r>
    <x v="5"/>
    <x v="0"/>
    <s v="Ridgeline RTL"/>
    <x v="0"/>
    <n v="38330"/>
    <n v="4.5999999999999996"/>
    <n v="115"/>
    <s v="Modern Steel Metallic"/>
    <s v="Black"/>
    <x v="0"/>
    <s v="18-24"/>
    <x v="0"/>
    <s v="9-Speed Automatic"/>
    <s v="3.5L V6 24V GDI SOHC"/>
    <s v="5FPYK3F56MB007938"/>
    <s v="031998A"/>
    <n v="16218"/>
    <n v="4.9000000000000004"/>
    <n v="4.7"/>
    <n v="4.7"/>
    <n v="4.5"/>
    <n v="4.9000000000000004"/>
    <n v="4.5999999999999996"/>
    <x v="37"/>
    <x v="0"/>
  </r>
  <r>
    <x v="0"/>
    <x v="0"/>
    <s v="Ridgeline Sport"/>
    <x v="0"/>
    <n v="28590"/>
    <n v="4.8"/>
    <n v="47"/>
    <s v="Crystal Black Pearl"/>
    <s v="Black"/>
    <x v="0"/>
    <s v="18-25"/>
    <x v="0"/>
    <s v="6-Speed Automatic"/>
    <s v="3.5L V6 24V GDI SOHC"/>
    <s v="5FPYK3F11JB008830"/>
    <s v="14686H"/>
    <n v="62352"/>
    <n v="4.9000000000000004"/>
    <n v="4.8"/>
    <n v="4.8"/>
    <n v="4.5999999999999996"/>
    <n v="4.8"/>
    <n v="4.9000000000000004"/>
    <x v="37"/>
    <x v="0"/>
  </r>
  <r>
    <x v="3"/>
    <x v="0"/>
    <s v="Passport TrailSport"/>
    <x v="1"/>
    <n v="47265"/>
    <n v="5"/>
    <n v="1147"/>
    <s v="Crystal"/>
    <s v="Black"/>
    <x v="0"/>
    <s v="19-24"/>
    <x v="0"/>
    <s v="9-Speed Automatic"/>
    <s v="3.5L V6 24V GDI SOHC"/>
    <s v="5FNYF8H68NB030624"/>
    <s v="H50211"/>
    <n v="22"/>
    <n v="5"/>
    <n v="5"/>
    <n v="4.9000000000000004"/>
    <n v="5"/>
    <n v="4.9000000000000004"/>
    <n v="5"/>
    <x v="37"/>
    <x v="0"/>
  </r>
  <r>
    <x v="7"/>
    <x v="0"/>
    <s v="Ridgeline RTL-E"/>
    <x v="1"/>
    <n v="48005"/>
    <n v="4.7"/>
    <n v="2514"/>
    <s v="Radiant Red Metallic II"/>
    <s v="Black"/>
    <x v="0"/>
    <m/>
    <x v="0"/>
    <s v="Automatic"/>
    <s v="3.5L V6 24V GDI SOHC"/>
    <s v="5FPYK3F77PB014080"/>
    <n v="123065"/>
    <n v="5"/>
    <n v="5"/>
    <n v="4.8"/>
    <n v="4.8"/>
    <n v="4.2"/>
    <n v="5"/>
    <n v="5"/>
    <x v="37"/>
    <x v="0"/>
  </r>
  <r>
    <x v="7"/>
    <x v="0"/>
    <s v="Ridgeline RTL-E"/>
    <x v="1"/>
    <n v="46420"/>
    <n v="4.7"/>
    <n v="2514"/>
    <s v="Sonic Gray Pearl"/>
    <s v="Black"/>
    <x v="0"/>
    <m/>
    <x v="0"/>
    <s v="Automatic"/>
    <s v="3.5L V6 24V GDI SOHC"/>
    <s v="5FPYK3F75PB010514"/>
    <n v="123059"/>
    <n v="5"/>
    <n v="5"/>
    <n v="4.8"/>
    <n v="4.8"/>
    <n v="4.2"/>
    <n v="5"/>
    <n v="5"/>
    <x v="37"/>
    <x v="0"/>
  </r>
  <r>
    <x v="7"/>
    <x v="0"/>
    <s v="Civic Sport"/>
    <x v="1"/>
    <n v="25745"/>
    <n v="4.4000000000000004"/>
    <n v="124"/>
    <s v="Aegean Blue Metallic"/>
    <s v="Black"/>
    <x v="1"/>
    <m/>
    <x v="0"/>
    <s v="Automatic CVT"/>
    <s v="2.0L I4 16V GDI DOHC"/>
    <s v="2HGFE2F53PH506911"/>
    <s v="40014-49"/>
    <n v="21"/>
    <n v="2"/>
    <n v="0"/>
    <n v="2"/>
    <n v="1"/>
    <n v="0"/>
    <n v="0"/>
    <x v="37"/>
    <x v="0"/>
  </r>
  <r>
    <x v="1"/>
    <x v="0"/>
    <s v="Pilot EX-L"/>
    <x v="0"/>
    <n v="29995"/>
    <n v="4.9000000000000004"/>
    <n v="637"/>
    <s v="Black"/>
    <s v="Black"/>
    <x v="0"/>
    <s v="18-26"/>
    <x v="0"/>
    <s v="6-Speed Automatic"/>
    <s v="3.5L V6 24V GDI SOHC"/>
    <s v="5FNYF6H57KB063959"/>
    <n v="13683"/>
    <n v="39496"/>
    <n v="4.8"/>
    <n v="4.7"/>
    <n v="4.7"/>
    <n v="4.5999999999999996"/>
    <n v="4.7"/>
    <n v="4.8"/>
    <x v="37"/>
    <x v="0"/>
  </r>
  <r>
    <x v="4"/>
    <x v="0"/>
    <s v="Ridgeline Sport"/>
    <x v="0"/>
    <n v="32500"/>
    <n v="5"/>
    <n v="1147"/>
    <s v="Black"/>
    <s v="Black"/>
    <x v="0"/>
    <s v="19-24"/>
    <x v="0"/>
    <s v="9-Speed Automatic"/>
    <s v="3.5L V6 24V GDI SOHC"/>
    <s v="5FPYK3F16LB017431"/>
    <s v="R2436A"/>
    <n v="18204"/>
    <n v="4.8"/>
    <n v="4.7"/>
    <n v="4.5999999999999996"/>
    <n v="4.5"/>
    <n v="4.7"/>
    <n v="4.7"/>
    <x v="37"/>
    <x v="0"/>
  </r>
  <r>
    <x v="7"/>
    <x v="0"/>
    <s v="Passport EX-L"/>
    <x v="1"/>
    <n v="42790"/>
    <n v="4.4000000000000004"/>
    <n v="124"/>
    <s v="Platinum White Pearl"/>
    <s v="Black"/>
    <x v="0"/>
    <m/>
    <x v="0"/>
    <s v="Automatic"/>
    <s v="3.5L V6 24V GDI SOHC"/>
    <s v="5FNYF8H50PB002147"/>
    <s v="PB002147"/>
    <n v="5"/>
    <n v="2"/>
    <n v="0"/>
    <n v="2"/>
    <n v="1"/>
    <n v="0"/>
    <n v="0"/>
    <x v="37"/>
    <x v="0"/>
  </r>
  <r>
    <x v="15"/>
    <x v="0"/>
    <s v="Pilot EX-L"/>
    <x v="0"/>
    <n v="13490"/>
    <n v="4.5"/>
    <n v="4"/>
    <s v="Silver"/>
    <s v="Black"/>
    <x v="2"/>
    <s v="17-24"/>
    <x v="0"/>
    <s v="5-Speed Automatic"/>
    <s v="3.5L V6 24V MPFI SOHC"/>
    <s v="5FNYF4H50DB053913"/>
    <n v="53913"/>
    <n v="151976"/>
    <n v="4.5999999999999996"/>
    <n v="4.5"/>
    <n v="4.4000000000000004"/>
    <n v="4.5999999999999996"/>
    <n v="4.4000000000000004"/>
    <n v="4.7"/>
    <x v="37"/>
    <x v="0"/>
  </r>
  <r>
    <x v="3"/>
    <x v="0"/>
    <s v="Pilot TrailSport"/>
    <x v="1"/>
    <n v="46500"/>
    <n v="4.4000000000000004"/>
    <n v="124"/>
    <s v="Sonic Gray Pearl"/>
    <s v="Black"/>
    <x v="0"/>
    <s v="19-25"/>
    <x v="0"/>
    <s v="9-Speed Automatic"/>
    <s v="3.5L V6 24V GDI SOHC"/>
    <s v="5FNYF6H8XNB068765"/>
    <s v="NB068765"/>
    <n v="2"/>
    <n v="5"/>
    <n v="5"/>
    <n v="5"/>
    <n v="5"/>
    <n v="5"/>
    <n v="5"/>
    <x v="37"/>
    <x v="0"/>
  </r>
  <r>
    <x v="7"/>
    <x v="0"/>
    <s v="CR-V EX-L"/>
    <x v="1"/>
    <n v="36505"/>
    <n v="4.4000000000000004"/>
    <n v="413"/>
    <s v="Gray"/>
    <s v="White"/>
    <x v="0"/>
    <m/>
    <x v="0"/>
    <s v="Automatic CVT"/>
    <s v="1.5L I4 16V GDI DOHC Turbo"/>
    <s v="5J6RS4H74PL000029"/>
    <s v="H23026"/>
    <n v="7"/>
    <n v="5"/>
    <n v="5"/>
    <n v="5"/>
    <n v="4"/>
    <n v="4"/>
    <n v="5"/>
    <x v="37"/>
    <x v="0"/>
  </r>
  <r>
    <x v="9"/>
    <x v="0"/>
    <s v="Civic Si"/>
    <x v="0"/>
    <n v="20996"/>
    <n v="4.2"/>
    <n v="241"/>
    <s v="Taffeta White"/>
    <s v="Black / Red"/>
    <x v="1"/>
    <s v="22-31"/>
    <x v="0"/>
    <s v="6-Speed Manual"/>
    <s v="2.4L I4 16V MPFI DOHC"/>
    <s v="2HGFB6E54EH702354"/>
    <s v="2400703B"/>
    <n v="47811"/>
    <n v="4.5"/>
    <n v="4.5"/>
    <n v="4.5"/>
    <n v="4.5999999999999996"/>
    <n v="4.5999999999999996"/>
    <n v="4.8"/>
    <x v="37"/>
    <x v="0"/>
  </r>
  <r>
    <x v="5"/>
    <x v="0"/>
    <s v="Ridgeline RTL"/>
    <x v="0"/>
    <n v="38997"/>
    <n v="4.7"/>
    <n v="47"/>
    <s v="Platinum White Pearl"/>
    <s v="Beige"/>
    <x v="0"/>
    <s v="18-24"/>
    <x v="0"/>
    <s v="9-Speed Automatic"/>
    <s v="3.5L V6 24V GDI SOHC"/>
    <s v="5FPYK3F59MB008890"/>
    <s v="14670H"/>
    <n v="13542"/>
    <n v="4.9000000000000004"/>
    <n v="4.7"/>
    <n v="4.7"/>
    <n v="4.5"/>
    <n v="4.9000000000000004"/>
    <n v="4.5999999999999996"/>
    <x v="37"/>
    <x v="0"/>
  </r>
  <r>
    <x v="3"/>
    <x v="0"/>
    <s v="Pilot Sport"/>
    <x v="1"/>
    <s v="Not Priced"/>
    <n v="2.8"/>
    <n v="175"/>
    <s v="Sonic Gray Pearl"/>
    <s v="Black"/>
    <x v="0"/>
    <s v="19-26"/>
    <x v="0"/>
    <s v="9-Speed Automatic"/>
    <s v="3.5L V6 24V GDI SOHC"/>
    <s v="5FNYF6H38NB104067"/>
    <s v="220682-R"/>
    <n v="3"/>
    <n v="5"/>
    <n v="5"/>
    <n v="5"/>
    <n v="5"/>
    <n v="5"/>
    <n v="5"/>
    <x v="37"/>
    <x v="0"/>
  </r>
  <r>
    <x v="7"/>
    <x v="0"/>
    <s v="Ridgeline Black Edition"/>
    <x v="1"/>
    <n v="47525"/>
    <n v="4.4000000000000004"/>
    <n v="124"/>
    <s v="Crystal Black Pearl"/>
    <s v="Black"/>
    <x v="0"/>
    <m/>
    <x v="0"/>
    <s v="Automatic"/>
    <s v="3.5L V6 24V GDI SOHC"/>
    <s v="5FPYK3F87PB013035"/>
    <s v="PB013035"/>
    <n v="3"/>
    <n v="5"/>
    <n v="4.8"/>
    <n v="4.8"/>
    <n v="4.2"/>
    <n v="5"/>
    <n v="5"/>
    <x v="37"/>
    <x v="0"/>
  </r>
  <r>
    <x v="20"/>
    <x v="0"/>
    <s v="Element EX"/>
    <x v="0"/>
    <n v="5732"/>
    <n v="4.4000000000000004"/>
    <n v="68"/>
    <s v="Satin Silver Metallic"/>
    <s v="Gray"/>
    <x v="2"/>
    <s v="21-24"/>
    <x v="0"/>
    <s v="4-Speed Automatic"/>
    <s v="2.4L I4 16V MPFI DOHC"/>
    <s v="5J6YH28534L026744"/>
    <s v="A51454A"/>
    <n v="138815"/>
    <n v="4.3"/>
    <n v="4.7"/>
    <n v="4.4000000000000004"/>
    <n v="4.8"/>
    <n v="4.4000000000000004"/>
    <n v="4.9000000000000004"/>
    <x v="37"/>
    <x v="0"/>
  </r>
  <r>
    <x v="6"/>
    <x v="0"/>
    <s v="CR-V EX"/>
    <x v="0"/>
    <n v="7800"/>
    <n v="5"/>
    <n v="12"/>
    <s v="Silver"/>
    <s v="Black"/>
    <x v="2"/>
    <s v="20-26"/>
    <x v="0"/>
    <s v="5-Speed Automatic"/>
    <s v="2.4L I4 16V MPFI DOHC"/>
    <s v="JHLRE48518C072399"/>
    <s v="771F"/>
    <n v="163410"/>
    <n v="4.4000000000000004"/>
    <n v="4.4000000000000004"/>
    <n v="4.3"/>
    <n v="4.5999999999999996"/>
    <n v="4.4000000000000004"/>
    <n v="4.8"/>
    <x v="37"/>
    <x v="0"/>
  </r>
  <r>
    <x v="6"/>
    <x v="0"/>
    <s v="Civic EX"/>
    <x v="0"/>
    <n v="14995"/>
    <n v="4.4000000000000004"/>
    <n v="23"/>
    <s v="Alabaster Silver Metallic"/>
    <s v="Grey"/>
    <x v="1"/>
    <s v="26-34"/>
    <x v="0"/>
    <s v="5-Speed Manual"/>
    <s v="1.8L I4 16V MPFI SOHC"/>
    <s v="2HGFG11868H512497"/>
    <n v="175"/>
    <n v="15630"/>
    <n v="4.2"/>
    <n v="4.4000000000000004"/>
    <n v="4.3"/>
    <n v="4.5"/>
    <n v="4.5"/>
    <n v="4.7"/>
    <x v="37"/>
    <x v="0"/>
  </r>
  <r>
    <x v="7"/>
    <x v="0"/>
    <s v="Ridgeline RTL"/>
    <x v="1"/>
    <n v="43075"/>
    <n v="4.8"/>
    <n v="47"/>
    <s v="Modern Steel Metallic"/>
    <s v="Black"/>
    <x v="0"/>
    <m/>
    <x v="0"/>
    <s v="Automatic"/>
    <s v="3.5L V6 24V GDI SOHC"/>
    <s v="5FPYK3F57PB016362"/>
    <s v="X3714"/>
    <n v="2"/>
    <n v="5"/>
    <n v="4.8"/>
    <n v="4.8"/>
    <n v="4.2"/>
    <n v="5"/>
    <n v="5"/>
    <x v="37"/>
    <x v="0"/>
  </r>
  <r>
    <x v="7"/>
    <x v="0"/>
    <s v="Ridgeline RTL"/>
    <x v="1"/>
    <s v="Not Priced"/>
    <n v="2.8"/>
    <n v="175"/>
    <s v="Modern Steel Metallic"/>
    <s v="Gray"/>
    <x v="0"/>
    <m/>
    <x v="0"/>
    <s v="Automatic CVT"/>
    <s v="3.5L V6 24V GDI SOHC"/>
    <s v="5FPYK3F5XPB010927"/>
    <s v="230034-R"/>
    <n v="3"/>
    <n v="5"/>
    <n v="4.8"/>
    <n v="4.8"/>
    <n v="4.2"/>
    <n v="5"/>
    <n v="5"/>
    <x v="37"/>
    <x v="0"/>
  </r>
  <r>
    <x v="3"/>
    <x v="0"/>
    <s v="Ridgeline RTL"/>
    <x v="1"/>
    <s v="Not Priced"/>
    <n v="2.8"/>
    <n v="175"/>
    <s v="Modern Steel Metallic"/>
    <s v="Black"/>
    <x v="0"/>
    <s v="18-24"/>
    <x v="0"/>
    <s v="9-Speed Automatic"/>
    <s v="3.5L V6 24V GDI SOHC"/>
    <s v="5FPYK3F59NB033242"/>
    <s v="220535-R"/>
    <n v="3"/>
    <n v="5"/>
    <n v="4.9000000000000004"/>
    <n v="4.9000000000000004"/>
    <n v="4.3"/>
    <n v="4.7"/>
    <n v="5"/>
    <x v="37"/>
    <x v="0"/>
  </r>
  <r>
    <x v="7"/>
    <x v="0"/>
    <s v="Ridgeline RTL-E"/>
    <x v="1"/>
    <s v="Not Priced"/>
    <n v="2.8"/>
    <n v="175"/>
    <s v="Platinum White Pearl"/>
    <s v="Black"/>
    <x v="0"/>
    <m/>
    <x v="0"/>
    <s v="Automatic"/>
    <s v="3.5L V6 24V GDI SOHC"/>
    <s v="5FPYK3F70PB016950"/>
    <s v="230080-R"/>
    <n v="3"/>
    <n v="5"/>
    <n v="4.8"/>
    <n v="4.8"/>
    <n v="4.2"/>
    <n v="5"/>
    <n v="5"/>
    <x v="37"/>
    <x v="0"/>
  </r>
  <r>
    <x v="7"/>
    <x v="0"/>
    <s v="Ridgeline Black Edition"/>
    <x v="1"/>
    <n v="47525"/>
    <n v="4.7"/>
    <n v="2514"/>
    <s v="Crystal Black Pearl"/>
    <s v="Black"/>
    <x v="0"/>
    <m/>
    <x v="0"/>
    <s v="Automatic"/>
    <s v="3.5L V6 24V GDI SOHC"/>
    <s v="5FPYK3F86PB007369"/>
    <n v="123053"/>
    <n v="3"/>
    <n v="5"/>
    <n v="4.8"/>
    <n v="4.8"/>
    <n v="4.2"/>
    <n v="5"/>
    <n v="5"/>
    <x v="37"/>
    <x v="0"/>
  </r>
  <r>
    <x v="4"/>
    <x v="0"/>
    <s v="Ridgeline RTL-E"/>
    <x v="0"/>
    <n v="27995"/>
    <n v="4.3"/>
    <n v="151"/>
    <s v="Maroon"/>
    <s v="Gray"/>
    <x v="0"/>
    <s v="19-24"/>
    <x v="0"/>
    <s v="9-Speed Automatic"/>
    <s v="3.5L V6 24V GDI SOHC"/>
    <s v="5FPYK3F79LB005195"/>
    <s v="6498L"/>
    <n v="87347"/>
    <n v="4.8"/>
    <n v="4.7"/>
    <n v="4.5999999999999996"/>
    <n v="4.5"/>
    <n v="4.7"/>
    <n v="4.7"/>
    <x v="37"/>
    <x v="0"/>
  </r>
  <r>
    <x v="7"/>
    <x v="0"/>
    <s v="Ridgeline RTL-E"/>
    <x v="1"/>
    <n v="46530"/>
    <n v="4.4000000000000004"/>
    <n v="124"/>
    <s v="Platinum White Pearl"/>
    <s v="Black"/>
    <x v="0"/>
    <m/>
    <x v="0"/>
    <s v="Automatic"/>
    <s v="3.5L V6 24V GDI SOHC"/>
    <s v="5FPYK3F71PB018898"/>
    <s v="40017-39"/>
    <n v="0"/>
    <n v="5"/>
    <n v="4.8"/>
    <n v="4.8"/>
    <n v="4.2"/>
    <n v="5"/>
    <n v="5"/>
    <x v="37"/>
    <x v="0"/>
  </r>
  <r>
    <x v="3"/>
    <x v="0"/>
    <s v="Pilot Touring 7-Passenger"/>
    <x v="1"/>
    <n v="48465"/>
    <n v="4.4000000000000004"/>
    <n v="124"/>
    <s v="Crystal Black Pearl"/>
    <s v="Black"/>
    <x v="0"/>
    <s v="19-26"/>
    <x v="0"/>
    <s v="9-Speed Automatic"/>
    <s v="3.5L V6 24V GDI SOHC"/>
    <s v="5FNYF6H62NB083954"/>
    <s v="NB083954"/>
    <n v="3"/>
    <n v="5"/>
    <n v="5"/>
    <n v="5"/>
    <n v="5"/>
    <n v="5"/>
    <n v="5"/>
    <x v="37"/>
    <x v="0"/>
  </r>
  <r>
    <x v="3"/>
    <x v="0"/>
    <s v="Pilot Sport"/>
    <x v="1"/>
    <n v="41375"/>
    <n v="4.4000000000000004"/>
    <n v="124"/>
    <s v="Crystal Black Pearl"/>
    <s v="Black"/>
    <x v="0"/>
    <s v="19-26"/>
    <x v="0"/>
    <s v="9-Speed Automatic"/>
    <s v="3.5L V6 24V GDI SOHC"/>
    <s v="5FNYF6H37NB068081"/>
    <s v="NB068081"/>
    <n v="18"/>
    <n v="5"/>
    <n v="5"/>
    <n v="5"/>
    <n v="5"/>
    <n v="5"/>
    <n v="5"/>
    <x v="37"/>
    <x v="0"/>
  </r>
  <r>
    <x v="4"/>
    <x v="0"/>
    <s v="Ridgeline RTL-E"/>
    <x v="0"/>
    <n v="36998"/>
    <n v="4.4000000000000004"/>
    <n v="124"/>
    <s v="Modern Steel Metallic"/>
    <s v="Gray"/>
    <x v="0"/>
    <s v="19-24"/>
    <x v="0"/>
    <s v="9-Speed Automatic"/>
    <s v="3.5L V6 24V GDI SOHC"/>
    <s v="5FPYK3F72LB015146"/>
    <s v="Z15146PC"/>
    <n v="10334"/>
    <n v="4.8"/>
    <n v="4.7"/>
    <n v="4.5999999999999996"/>
    <n v="4.5"/>
    <n v="4.7"/>
    <n v="4.7"/>
    <x v="37"/>
    <x v="0"/>
  </r>
  <r>
    <x v="3"/>
    <x v="0"/>
    <s v="Pilot Special Edition"/>
    <x v="1"/>
    <n v="44205"/>
    <n v="3.4"/>
    <n v="589"/>
    <s v="Modern Steel Metallic"/>
    <s v="Black"/>
    <x v="0"/>
    <s v="19-26"/>
    <x v="0"/>
    <s v="Automatic"/>
    <s v="Regular Unleaded V-6 3.5 L/212"/>
    <s v="5FNYF6H21NB086275"/>
    <n v="220932"/>
    <n v="6"/>
    <n v="5"/>
    <n v="5"/>
    <n v="5"/>
    <n v="5"/>
    <n v="5"/>
    <n v="5"/>
    <x v="37"/>
    <x v="0"/>
  </r>
  <r>
    <x v="3"/>
    <x v="0"/>
    <s v="Pilot Special Edition"/>
    <x v="1"/>
    <n v="44600"/>
    <n v="3.4"/>
    <n v="589"/>
    <s v="Platinum White Pearl"/>
    <s v="Black"/>
    <x v="0"/>
    <s v="19-26"/>
    <x v="0"/>
    <s v="Automatic"/>
    <s v="Regular Unleaded V-6 3.5 L/212"/>
    <s v="5FNYF6H23NB091610"/>
    <n v="220969"/>
    <n v="21"/>
    <n v="5"/>
    <n v="5"/>
    <n v="5"/>
    <n v="5"/>
    <n v="5"/>
    <n v="5"/>
    <x v="37"/>
    <x v="0"/>
  </r>
  <r>
    <x v="3"/>
    <x v="0"/>
    <s v="Pilot Sport"/>
    <x v="1"/>
    <n v="41375"/>
    <n v="3.4"/>
    <n v="589"/>
    <s v="Crystal Black Pearl"/>
    <s v="Black"/>
    <x v="0"/>
    <s v="19-26"/>
    <x v="0"/>
    <s v="Automatic"/>
    <s v="Regular Unleaded V-6 3.5 L/212"/>
    <s v="5FNYF6H30NB102541"/>
    <n v="221012"/>
    <n v="5"/>
    <n v="5"/>
    <n v="5"/>
    <n v="5"/>
    <n v="5"/>
    <n v="5"/>
    <n v="5"/>
    <x v="37"/>
    <x v="0"/>
  </r>
  <r>
    <x v="3"/>
    <x v="0"/>
    <s v="Civic Sport"/>
    <x v="0"/>
    <n v="25496"/>
    <n v="4.8"/>
    <n v="624"/>
    <s v="Platinum White"/>
    <s v="Gray"/>
    <x v="1"/>
    <s v="30-37"/>
    <x v="0"/>
    <s v="Automatic CVT"/>
    <s v="2.0L I4 16V GDI DOHC"/>
    <s v="2HGFE2F57NH585772"/>
    <s v="A84154"/>
    <n v="7878"/>
    <n v="4.5999999999999996"/>
    <n v="4.9000000000000004"/>
    <n v="4.4000000000000004"/>
    <n v="4.5999999999999996"/>
    <n v="4.5999999999999996"/>
    <n v="4.7"/>
    <x v="37"/>
    <x v="0"/>
  </r>
  <r>
    <x v="5"/>
    <x v="0"/>
    <s v="Odyssey EX"/>
    <x v="0"/>
    <n v="33200"/>
    <n v="4.8"/>
    <n v="117"/>
    <s v="Platinum White"/>
    <s v="White"/>
    <x v="1"/>
    <s v="19-28"/>
    <x v="0"/>
    <s v="10-Speed Automatic"/>
    <s v="3.5L V6 24V GDI SOHC"/>
    <s v="5FNRL6H58MB044479"/>
    <s v="F09848"/>
    <n v="36862"/>
    <n v="5"/>
    <n v="5"/>
    <n v="4.9000000000000004"/>
    <n v="4.8"/>
    <n v="4.8"/>
    <n v="5"/>
    <x v="37"/>
    <x v="0"/>
  </r>
  <r>
    <x v="3"/>
    <x v="0"/>
    <s v="Civic Sport"/>
    <x v="0"/>
    <n v="31900"/>
    <n v="4.9000000000000004"/>
    <n v="84"/>
    <s v="Sonic Gray Pearl"/>
    <s v="Black"/>
    <x v="1"/>
    <s v="29-37"/>
    <x v="0"/>
    <s v="Automatic CVT"/>
    <s v="2.0L I4 16V GDI DOHC"/>
    <s v="19XFL2H87NE001510"/>
    <s v="D1647"/>
    <n v="10709"/>
    <n v="4.5999999999999996"/>
    <n v="4.9000000000000004"/>
    <n v="4.4000000000000004"/>
    <n v="4.5999999999999996"/>
    <n v="4.5999999999999996"/>
    <n v="4.7"/>
    <x v="37"/>
    <x v="0"/>
  </r>
  <r>
    <x v="1"/>
    <x v="0"/>
    <s v="Passport Sport"/>
    <x v="1"/>
    <n v="26977"/>
    <n v="4.7"/>
    <n v="952"/>
    <s v="Lunar Silver Metallic"/>
    <s v="Black"/>
    <x v="0"/>
    <s v="19-24"/>
    <x v="0"/>
    <s v="9-Speed Automatic"/>
    <s v="3.5L V6 24V GDI SOHC"/>
    <s v="5FNYF8H25KB009674"/>
    <s v="HWP3718A"/>
    <n v="34635"/>
    <n v="4.8"/>
    <n v="4.7"/>
    <n v="4.7"/>
    <n v="4.5999999999999996"/>
    <n v="4.7"/>
    <n v="4.8"/>
    <x v="38"/>
    <x v="0"/>
  </r>
  <r>
    <x v="10"/>
    <x v="0"/>
    <s v="Civic EX"/>
    <x v="0"/>
    <n v="12699"/>
    <n v="5"/>
    <n v="745"/>
    <s v="Polished Metal Metallic"/>
    <s v="Beige"/>
    <x v="1"/>
    <s v="25-36"/>
    <x v="0"/>
    <s v="5-Speed Automatic"/>
    <s v="1.8L I4 16V MPFI SOHC"/>
    <s v="2HGFA1F81BH510674"/>
    <s v="SS8926"/>
    <n v="62859"/>
    <n v="4.0999999999999996"/>
    <n v="4.2"/>
    <n v="4.4000000000000004"/>
    <n v="4.3"/>
    <n v="4.3"/>
    <n v="4.4000000000000004"/>
    <x v="38"/>
    <x v="0"/>
  </r>
  <r>
    <x v="5"/>
    <x v="0"/>
    <s v="Passport Touring"/>
    <x v="1"/>
    <n v="38592"/>
    <n v="4.2"/>
    <n v="15"/>
    <s v="Modern Steel Metallic"/>
    <s v="Black"/>
    <x v="0"/>
    <s v="19-24"/>
    <x v="0"/>
    <s v="9-Speed Automatic"/>
    <s v="3.5L V6 24V GDI SOHC"/>
    <s v="5FNYF8H94MB034436"/>
    <s v="23065A"/>
    <n v="6409"/>
    <n v="4.9000000000000004"/>
    <n v="4.7"/>
    <n v="4.8"/>
    <n v="4.5999999999999996"/>
    <n v="4.8"/>
    <n v="4.8"/>
    <x v="38"/>
    <x v="0"/>
  </r>
  <r>
    <x v="3"/>
    <x v="0"/>
    <s v="Ridgeline Black Edition"/>
    <x v="1"/>
    <n v="47260"/>
    <n v="4.4000000000000004"/>
    <n v="928"/>
    <s v="Sonic Gray Pearl"/>
    <s v="White"/>
    <x v="0"/>
    <s v="18-24"/>
    <x v="0"/>
    <s v="9-Speed Automatic"/>
    <s v="3.5L V6 24V GDI SOHC"/>
    <s v="5FPYK3F80NB038582"/>
    <n v="22038582"/>
    <n v="12"/>
    <n v="5"/>
    <n v="4.9000000000000004"/>
    <n v="4.9000000000000004"/>
    <n v="4.3"/>
    <n v="4.7"/>
    <n v="5"/>
    <x v="39"/>
    <x v="0"/>
  </r>
  <r>
    <x v="3"/>
    <x v="0"/>
    <s v="Pilot Sport"/>
    <x v="1"/>
    <s v="Not Priced"/>
    <n v="5"/>
    <n v="1767"/>
    <s v="Platinum White Pearl"/>
    <s v="Black"/>
    <x v="0"/>
    <s v="19-26"/>
    <x v="0"/>
    <s v="9-Speed Automatic"/>
    <s v="3.5L V6 24V GDI SOHC"/>
    <s v="5FNYF6H38NB099310"/>
    <n v="412744"/>
    <n v="7"/>
    <n v="5"/>
    <n v="5"/>
    <n v="5"/>
    <n v="5"/>
    <n v="5"/>
    <n v="5"/>
    <x v="39"/>
    <x v="0"/>
  </r>
  <r>
    <x v="7"/>
    <x v="0"/>
    <s v="CR-V EX-L"/>
    <x v="0"/>
    <n v="35562"/>
    <n v="5"/>
    <n v="2857"/>
    <s v="Radiant Red Metallic"/>
    <s v="Gray"/>
    <x v="0"/>
    <s v="27-32"/>
    <x v="0"/>
    <s v="CVT"/>
    <s v="4 Cylinder Engine"/>
    <s v="5J6RS4H79PL001676"/>
    <s v="L32622B"/>
    <n v="2582"/>
    <n v="5"/>
    <n v="5"/>
    <n v="5"/>
    <n v="4"/>
    <n v="4"/>
    <n v="5"/>
    <x v="39"/>
    <x v="0"/>
  </r>
  <r>
    <x v="11"/>
    <x v="0"/>
    <s v="Civic LX-P"/>
    <x v="0"/>
    <n v="18322"/>
    <n v="4.0999999999999996"/>
    <n v="1919"/>
    <s v="Silver"/>
    <s v="Black / Gray"/>
    <x v="1"/>
    <s v="30-39"/>
    <x v="0"/>
    <s v="Automatic CVT"/>
    <s v="2.0L I4 16V MPFI DOHC"/>
    <s v="2HGFC4B03HH300243"/>
    <s v="F17887"/>
    <n v="77322"/>
    <n v="4.7"/>
    <n v="4.7"/>
    <n v="4.8"/>
    <n v="4.8"/>
    <n v="4.8"/>
    <n v="4.8"/>
    <x v="39"/>
    <x v="0"/>
  </r>
  <r>
    <x v="7"/>
    <x v="0"/>
    <s v="Odyssey Touring"/>
    <x v="1"/>
    <n v="48746"/>
    <n v="4.4000000000000004"/>
    <n v="119"/>
    <s v="Sonic Gray Pearl"/>
    <s v="Black"/>
    <x v="1"/>
    <m/>
    <x v="0"/>
    <s v="Automatic"/>
    <s v="3.5L V6 24V GDI SOHC"/>
    <s v="5FNRL6H84PB010263"/>
    <s v="30403A"/>
    <n v="5073"/>
    <n v="5"/>
    <n v="5"/>
    <n v="4"/>
    <n v="4"/>
    <n v="4"/>
    <n v="5"/>
    <x v="39"/>
    <x v="0"/>
  </r>
  <r>
    <x v="11"/>
    <x v="0"/>
    <s v="Civic LX"/>
    <x v="0"/>
    <n v="16997"/>
    <n v="4.0999999999999996"/>
    <n v="1919"/>
    <s v="Cosmic Blue Metallic"/>
    <s v="Gray"/>
    <x v="1"/>
    <s v="31-40"/>
    <x v="0"/>
    <s v="Automatic CVT"/>
    <s v="2.0L I4 16V MPFI DOHC"/>
    <s v="2HGFC2F56HH501032"/>
    <s v="K070"/>
    <n v="70147"/>
    <n v="4.7"/>
    <n v="4.7"/>
    <n v="4.8"/>
    <n v="4.8"/>
    <n v="4.8"/>
    <n v="4.8"/>
    <x v="39"/>
    <x v="0"/>
  </r>
  <r>
    <x v="5"/>
    <x v="0"/>
    <s v="Pilot EX-L"/>
    <x v="0"/>
    <n v="33647"/>
    <n v="5"/>
    <n v="1922"/>
    <s v="Crystal Black Pearl"/>
    <s v="White"/>
    <x v="1"/>
    <s v="20-27"/>
    <x v="0"/>
    <s v="9-Speed Automatic"/>
    <s v="3.5L V6 24V GDI SOHC"/>
    <s v="5FNYF5H53MB022645"/>
    <s v="226976A"/>
    <n v="42998"/>
    <n v="4.9000000000000004"/>
    <n v="4.8"/>
    <n v="4.8"/>
    <n v="4.7"/>
    <n v="4.7"/>
    <n v="4.8"/>
    <x v="39"/>
    <x v="0"/>
  </r>
  <r>
    <x v="12"/>
    <x v="0"/>
    <s v="Crosstour EX-L"/>
    <x v="0"/>
    <n v="15482"/>
    <n v="4.9000000000000004"/>
    <n v="594"/>
    <s v="White Diamond Pearl"/>
    <s v="White"/>
    <x v="2"/>
    <s v="18-26"/>
    <x v="0"/>
    <s v="5-Speed Automatic"/>
    <s v="3.5L V6 24V MPFI SOHC"/>
    <s v="5J6TF2H57CL006186"/>
    <s v="CL006186"/>
    <n v="92227"/>
    <n v="4.8"/>
    <n v="4.7"/>
    <n v="4.7"/>
    <n v="4.5999999999999996"/>
    <n v="4.7"/>
    <n v="4.8"/>
    <x v="39"/>
    <x v="0"/>
  </r>
  <r>
    <x v="1"/>
    <x v="0"/>
    <s v="Accord LX"/>
    <x v="0"/>
    <n v="25555"/>
    <n v="4.9000000000000004"/>
    <n v="2951"/>
    <s v="Platinum White Pearl"/>
    <s v="Black"/>
    <x v="1"/>
    <s v="30-38"/>
    <x v="0"/>
    <s v="Automatic CVT"/>
    <s v="1.5L I4 16V GDI DOHC Turbo"/>
    <s v="1HGCV1F14KA134965"/>
    <s v="P5275"/>
    <n v="28667"/>
    <n v="4.7"/>
    <n v="4.7"/>
    <n v="4.7"/>
    <n v="4.7"/>
    <n v="4.8"/>
    <n v="4.8"/>
    <x v="39"/>
    <x v="0"/>
  </r>
  <r>
    <x v="4"/>
    <x v="0"/>
    <s v="Ridgeline RTL-E"/>
    <x v="0"/>
    <n v="36750"/>
    <n v="4.9000000000000004"/>
    <n v="456"/>
    <s v="Modern Steel Metallic"/>
    <s v="Gray"/>
    <x v="0"/>
    <s v="19-24"/>
    <x v="0"/>
    <s v="9-Speed Automatic"/>
    <s v="3.5L V6 24V GDI SOHC"/>
    <s v="5FPYK3F70LB014657"/>
    <s v="HP4573"/>
    <n v="28331"/>
    <n v="4.8"/>
    <n v="4.7"/>
    <n v="4.5999999999999996"/>
    <n v="4.5"/>
    <n v="4.7"/>
    <n v="4.7"/>
    <x v="39"/>
    <x v="0"/>
  </r>
  <r>
    <x v="0"/>
    <x v="0"/>
    <s v="Civic EX"/>
    <x v="0"/>
    <n v="22998"/>
    <n v="4.8"/>
    <n v="17"/>
    <s v="Silver"/>
    <s v="Black"/>
    <x v="1"/>
    <s v="31-40"/>
    <x v="0"/>
    <s v="Automatic CVT"/>
    <s v="2.0L I4 16V MPFI DOHC"/>
    <s v="2HGFC2F7XJH516804"/>
    <n v="23598676"/>
    <n v="56787"/>
    <n v="4.7"/>
    <n v="4.7"/>
    <n v="4.8"/>
    <n v="4.8"/>
    <n v="4.9000000000000004"/>
    <n v="4.8"/>
    <x v="39"/>
    <x v="0"/>
  </r>
  <r>
    <x v="8"/>
    <x v="0"/>
    <s v="Odyssey Touring Elite"/>
    <x v="0"/>
    <n v="16495"/>
    <n v="4.5999999999999996"/>
    <n v="955"/>
    <s v="White Diamond Pearl"/>
    <s v="Truffle"/>
    <x v="1"/>
    <s v="19-28"/>
    <x v="0"/>
    <s v="6-Speed Automatic"/>
    <s v="3.5L V6 24V MPFI SOHC"/>
    <s v="5FNRL5H94FB071744"/>
    <s v="V27132B"/>
    <n v="129243"/>
    <n v="4.8"/>
    <n v="4.5999999999999996"/>
    <n v="4.7"/>
    <n v="4.5999999999999996"/>
    <n v="4.7"/>
    <n v="4.8"/>
    <x v="39"/>
    <x v="0"/>
  </r>
  <r>
    <x v="3"/>
    <x v="0"/>
    <s v="CR-V Hybrid EX"/>
    <x v="0"/>
    <n v="32880"/>
    <n v="4.4000000000000004"/>
    <n v="928"/>
    <s v="Modern Steel Metallic"/>
    <s v="Black"/>
    <x v="0"/>
    <s v="40-35"/>
    <x v="1"/>
    <s v="Automatic CVT"/>
    <s v="2.0L I4 16V MPFI DOHC Hybrid"/>
    <s v="5J6RT6H56NL044134"/>
    <s v="TNL044134"/>
    <n v="7300"/>
    <n v="4.5999999999999996"/>
    <n v="4.9000000000000004"/>
    <n v="4.5"/>
    <n v="4.5999999999999996"/>
    <n v="4.8"/>
    <n v="4.7"/>
    <x v="39"/>
    <x v="0"/>
  </r>
  <r>
    <x v="5"/>
    <x v="0"/>
    <s v="Pilot Elite"/>
    <x v="0"/>
    <n v="37690"/>
    <n v="3.9"/>
    <n v="498"/>
    <s v="Platinum White Pearl"/>
    <s v="Black"/>
    <x v="0"/>
    <s v="19-26"/>
    <x v="0"/>
    <s v="9-Speed Automatic"/>
    <s v="3.5L V6 24V GDI SOHC"/>
    <s v="5FNYF6H07MB053424"/>
    <s v="GJL230112A"/>
    <n v="20516"/>
    <n v="4.9000000000000004"/>
    <n v="4.8"/>
    <n v="4.8"/>
    <n v="4.7"/>
    <n v="4.7"/>
    <n v="4.8"/>
    <x v="39"/>
    <x v="0"/>
  </r>
  <r>
    <x v="1"/>
    <x v="0"/>
    <s v="Accord EX-L"/>
    <x v="0"/>
    <n v="28998"/>
    <n v="4.7"/>
    <n v="6"/>
    <s v="Red"/>
    <s v="Ivory"/>
    <x v="1"/>
    <s v="30-38"/>
    <x v="0"/>
    <s v="Automatic CVT"/>
    <s v="1.5L I4 16V GDI DOHC Turbo"/>
    <s v="1HGCV1F52KA044975"/>
    <n v="23292431"/>
    <n v="24934"/>
    <n v="4.7"/>
    <n v="4.7"/>
    <n v="4.7"/>
    <n v="4.7"/>
    <n v="4.8"/>
    <n v="4.8"/>
    <x v="39"/>
    <x v="0"/>
  </r>
  <r>
    <x v="12"/>
    <x v="0"/>
    <s v="Civic LX"/>
    <x v="0"/>
    <n v="9980"/>
    <n v="4.5"/>
    <n v="8"/>
    <s v="White"/>
    <s v="Gray"/>
    <x v="1"/>
    <s v="28-36"/>
    <x v="0"/>
    <s v="5-Speed Manual"/>
    <s v="1.8L I4 16V MPFI SOHC"/>
    <s v="19XFB2E53CE057387"/>
    <n v="12123"/>
    <n v="136486"/>
    <n v="4.3"/>
    <n v="4.3"/>
    <n v="4.4000000000000004"/>
    <n v="4.5999999999999996"/>
    <n v="4.5"/>
    <n v="4.8"/>
    <x v="39"/>
    <x v="0"/>
  </r>
  <r>
    <x v="3"/>
    <x v="0"/>
    <s v="Pilot Special Edition"/>
    <x v="0"/>
    <n v="39900"/>
    <n v="4.2"/>
    <n v="65"/>
    <s v="Blue Metallic"/>
    <s v="Gray"/>
    <x v="1"/>
    <s v="20-27"/>
    <x v="0"/>
    <s v="9-Speed Automatic"/>
    <s v="3.5L V6 24V GDI SOHC"/>
    <s v="5FNYF5H21NB023042"/>
    <s v="U7048"/>
    <n v="6287"/>
    <n v="5"/>
    <n v="5"/>
    <n v="5"/>
    <n v="5"/>
    <n v="5"/>
    <n v="5"/>
    <x v="39"/>
    <x v="0"/>
  </r>
  <r>
    <x v="4"/>
    <x v="0"/>
    <s v="Odyssey EX-L"/>
    <x v="0"/>
    <n v="33995"/>
    <n v="4.7"/>
    <n v="53"/>
    <s v="Gray"/>
    <s v="Mocha"/>
    <x v="1"/>
    <s v="19-28"/>
    <x v="0"/>
    <s v="10-Speed Automatic"/>
    <s v="3.5L V6 24V GDI SOHC"/>
    <s v="5FNRL6H79LB027688"/>
    <s v="25043A"/>
    <n v="54677"/>
    <n v="4.8"/>
    <n v="4.8"/>
    <n v="4.7"/>
    <n v="4.5999999999999996"/>
    <n v="4.7"/>
    <n v="4.7"/>
    <x v="39"/>
    <x v="0"/>
  </r>
  <r>
    <x v="7"/>
    <x v="0"/>
    <s v="CR-V EX-L"/>
    <x v="1"/>
    <n v="35005"/>
    <n v="4.4000000000000004"/>
    <n v="928"/>
    <s v="Canyon"/>
    <s v="Black"/>
    <x v="1"/>
    <m/>
    <x v="0"/>
    <s v="Automatic CVT"/>
    <s v="1.5L I4 16V GDI DOHC Turbo"/>
    <s v="2HKRS3H76PH300384"/>
    <n v="23300384"/>
    <n v="11"/>
    <n v="5"/>
    <n v="5"/>
    <n v="5"/>
    <n v="4"/>
    <n v="4"/>
    <n v="5"/>
    <x v="39"/>
    <x v="0"/>
  </r>
  <r>
    <x v="5"/>
    <x v="0"/>
    <s v="Passport Elite"/>
    <x v="0"/>
    <n v="36633"/>
    <n v="3.3"/>
    <n v="32"/>
    <s v="Crystal Black Pearl"/>
    <s v="Black"/>
    <x v="0"/>
    <s v="19-24"/>
    <x v="0"/>
    <s v="9-Speed Automatic"/>
    <s v="3.5L V6 24V GDI SOHC"/>
    <s v="5FNYF8H05MB018134"/>
    <s v="F2198A"/>
    <n v="22297"/>
    <n v="4.9000000000000004"/>
    <n v="4.7"/>
    <n v="4.8"/>
    <n v="4.5999999999999996"/>
    <n v="4.8"/>
    <n v="4.8"/>
    <x v="39"/>
    <x v="0"/>
  </r>
  <r>
    <x v="3"/>
    <x v="0"/>
    <s v="Pilot Elite"/>
    <x v="1"/>
    <n v="51665"/>
    <n v="4.4000000000000004"/>
    <n v="928"/>
    <s v="‚Äì"/>
    <s v="White"/>
    <x v="0"/>
    <s v="19-26"/>
    <x v="0"/>
    <s v="9-Speed Automatic"/>
    <s v="3.5L V6 24V GDI SOHC"/>
    <s v="5FNYF6H02NB093511"/>
    <s v="40208-01"/>
    <n v="11"/>
    <n v="5"/>
    <n v="5"/>
    <n v="5"/>
    <n v="5"/>
    <n v="5"/>
    <n v="5"/>
    <x v="39"/>
    <x v="0"/>
  </r>
  <r>
    <x v="5"/>
    <x v="0"/>
    <s v="Accord Hybrid Touring"/>
    <x v="0"/>
    <n v="34250"/>
    <n v="4.7"/>
    <n v="786"/>
    <s v="Platinum White Pearl"/>
    <s v="Ivory"/>
    <x v="1"/>
    <s v="44-41"/>
    <x v="1"/>
    <s v="Automatic CVT"/>
    <s v="2.0L I4 16V MPFI DOHC Hybrid"/>
    <s v="1HGCV3F99MA015524"/>
    <s v="MA015524"/>
    <n v="40960"/>
    <n v="4.7"/>
    <n v="4.5"/>
    <n v="4.5"/>
    <n v="4.4000000000000004"/>
    <n v="4.5999999999999996"/>
    <n v="4.4000000000000004"/>
    <x v="39"/>
    <x v="0"/>
  </r>
  <r>
    <x v="3"/>
    <x v="0"/>
    <s v="CR-V Touring"/>
    <x v="1"/>
    <n v="37845"/>
    <n v="4.4000000000000004"/>
    <n v="928"/>
    <s v="Silver Metallic"/>
    <s v="White"/>
    <x v="0"/>
    <s v="27-32"/>
    <x v="0"/>
    <s v="Automatic CVT"/>
    <s v="1.5L I4 16V GDI DOHC Turbo"/>
    <s v="7FARW2H97NE044367"/>
    <n v="22044367"/>
    <n v="14"/>
    <n v="4.9000000000000004"/>
    <n v="4.8"/>
    <n v="4.7"/>
    <n v="4.8"/>
    <n v="4.7"/>
    <n v="4.9000000000000004"/>
    <x v="39"/>
    <x v="0"/>
  </r>
  <r>
    <x v="3"/>
    <x v="0"/>
    <s v="Pilot TrailSport"/>
    <x v="1"/>
    <n v="46500"/>
    <n v="4.4000000000000004"/>
    <n v="928"/>
    <s v="Sonic Gray Pearl"/>
    <s v="Black"/>
    <x v="0"/>
    <s v="19-25"/>
    <x v="0"/>
    <s v="9-Speed Automatic"/>
    <s v="3.5L V6 24V GDI SOHC"/>
    <s v="5FNYF6H89NB083130"/>
    <n v="22083130"/>
    <n v="11"/>
    <n v="5"/>
    <n v="5"/>
    <n v="5"/>
    <n v="5"/>
    <n v="5"/>
    <n v="5"/>
    <x v="39"/>
    <x v="0"/>
  </r>
  <r>
    <x v="1"/>
    <x v="0"/>
    <s v="Odyssey EX-L"/>
    <x v="0"/>
    <n v="31500"/>
    <n v="4.0999999999999996"/>
    <n v="1919"/>
    <s v="Black"/>
    <s v="Gray"/>
    <x v="1"/>
    <s v="19-28"/>
    <x v="0"/>
    <s v="9-Speed Automatic"/>
    <s v="3.5L V6 24V GDI SOHC"/>
    <s v="5FNRL6H75KB000650"/>
    <s v="F17463"/>
    <n v="53555"/>
    <n v="4.8"/>
    <n v="4.5999999999999996"/>
    <n v="4.5"/>
    <n v="4.3"/>
    <n v="4.7"/>
    <n v="4.5"/>
    <x v="39"/>
    <x v="0"/>
  </r>
  <r>
    <x v="4"/>
    <x v="0"/>
    <s v="Accord Hybrid Touring"/>
    <x v="0"/>
    <n v="31980"/>
    <n v="4.5"/>
    <n v="266"/>
    <s v="Lunar Silver Metallic"/>
    <s v="Black"/>
    <x v="1"/>
    <s v="48-47"/>
    <x v="1"/>
    <s v="Automatic CVT"/>
    <s v="2.0L I4 16V MPFI DOHC Hybrid"/>
    <s v="1HGCV3F95LA011632"/>
    <s v="535023B"/>
    <n v="57172"/>
    <n v="4.7"/>
    <n v="4.8"/>
    <n v="4.5"/>
    <n v="4.5999999999999996"/>
    <n v="4.7"/>
    <n v="4.8"/>
    <x v="39"/>
    <x v="0"/>
  </r>
  <r>
    <x v="3"/>
    <x v="0"/>
    <s v="Accord Sport 1.5T"/>
    <x v="1"/>
    <s v="Not Priced"/>
    <n v="5"/>
    <n v="1767"/>
    <s v="Platinum White Pearl"/>
    <s v="Black"/>
    <x v="1"/>
    <s v="29-35"/>
    <x v="0"/>
    <s v="Automatic CVT"/>
    <s v="1.5L I4 16V GDI DOHC Turbo"/>
    <s v="1HGCV1F31NA103792"/>
    <n v="302741"/>
    <n v="7"/>
    <n v="5"/>
    <n v="5"/>
    <n v="5"/>
    <n v="5"/>
    <n v="5"/>
    <n v="5"/>
    <x v="39"/>
    <x v="0"/>
  </r>
  <r>
    <x v="5"/>
    <x v="0"/>
    <s v="Accord Sport SE 1.5T"/>
    <x v="0"/>
    <n v="25998"/>
    <n v="4.8"/>
    <n v="2"/>
    <s v="Gray"/>
    <s v="Gray"/>
    <x v="1"/>
    <s v="30-38"/>
    <x v="0"/>
    <s v="continuously variable"/>
    <s v="4 Cylinder Engine"/>
    <s v="1HGCV1F17MA032384"/>
    <s v="MA032384"/>
    <n v="9185"/>
    <n v="4.9000000000000004"/>
    <n v="4.8"/>
    <n v="4.8"/>
    <n v="4.8"/>
    <n v="4.9000000000000004"/>
    <n v="4.8"/>
    <x v="39"/>
    <x v="0"/>
  </r>
  <r>
    <x v="7"/>
    <x v="0"/>
    <s v="CR-V EX-L"/>
    <x v="1"/>
    <n v="35400"/>
    <n v="4.4000000000000004"/>
    <n v="928"/>
    <s v="Radiant Red Metallic"/>
    <s v="Gray"/>
    <x v="1"/>
    <m/>
    <x v="0"/>
    <s v="Automatic CVT"/>
    <s v="1.5L I4 16V GDI DOHC Turbo"/>
    <s v="2HKRS3H74PH301694"/>
    <s v="40194-17"/>
    <n v="13"/>
    <n v="5"/>
    <n v="5"/>
    <n v="5"/>
    <n v="4"/>
    <n v="4"/>
    <n v="5"/>
    <x v="39"/>
    <x v="0"/>
  </r>
  <r>
    <x v="7"/>
    <x v="0"/>
    <s v="CR-V EX-L"/>
    <x v="1"/>
    <n v="37055"/>
    <n v="4.4000000000000004"/>
    <n v="928"/>
    <s v="Crystal Black Pearl"/>
    <s v="Gray"/>
    <x v="0"/>
    <m/>
    <x v="0"/>
    <s v="Automatic CVT"/>
    <s v="1.5L I4 16V GDI DOHC Turbo"/>
    <s v="2HKRS4H71PH413150"/>
    <s v="PH413150"/>
    <n v="10"/>
    <n v="5"/>
    <n v="5"/>
    <n v="5"/>
    <n v="4"/>
    <n v="4"/>
    <n v="5"/>
    <x v="39"/>
    <x v="0"/>
  </r>
  <r>
    <x v="1"/>
    <x v="0"/>
    <s v="Accord LX"/>
    <x v="0"/>
    <n v="22990"/>
    <n v="4.0999999999999996"/>
    <n v="1919"/>
    <s v="Obsidian Blue Pearl"/>
    <s v="Gray"/>
    <x v="1"/>
    <s v="30-38"/>
    <x v="0"/>
    <s v="Automatic CVT"/>
    <s v="1.5L I4 16V GDI DOHC Turbo"/>
    <s v="1HGCV1F10KA008246"/>
    <s v="F17058T"/>
    <n v="53541"/>
    <n v="4.7"/>
    <n v="4.7"/>
    <n v="4.7"/>
    <n v="4.7"/>
    <n v="4.8"/>
    <n v="4.8"/>
    <x v="39"/>
    <x v="0"/>
  </r>
  <r>
    <x v="1"/>
    <x v="0"/>
    <s v="Accord EX-L"/>
    <x v="0"/>
    <n v="26500"/>
    <n v="4.0999999999999996"/>
    <n v="1919"/>
    <s v="Gray"/>
    <s v="Black"/>
    <x v="1"/>
    <s v="30-38"/>
    <x v="0"/>
    <s v="Automatic CVT"/>
    <s v="1.5L I4 16V GDI DOHC Turbo"/>
    <s v="1HGCV1F53KA038330"/>
    <s v="F17612"/>
    <n v="21964"/>
    <n v="4.7"/>
    <n v="4.7"/>
    <n v="4.7"/>
    <n v="4.7"/>
    <n v="4.8"/>
    <n v="4.8"/>
    <x v="39"/>
    <x v="0"/>
  </r>
  <r>
    <x v="4"/>
    <x v="0"/>
    <s v="Odyssey EX-L"/>
    <x v="1"/>
    <n v="37990"/>
    <n v="5"/>
    <n v="1922"/>
    <s v="Pacific Pewter Metallic"/>
    <s v="Mocha"/>
    <x v="1"/>
    <s v="19-28"/>
    <x v="0"/>
    <s v="10-Speed Automatic"/>
    <s v="3.5L V6 24V GDI SOHC"/>
    <s v="5FNRL6H74LB026786"/>
    <s v="227022A"/>
    <n v="15174"/>
    <n v="4.8"/>
    <n v="4.8"/>
    <n v="4.7"/>
    <n v="4.5999999999999996"/>
    <n v="4.7"/>
    <n v="4.7"/>
    <x v="39"/>
    <x v="0"/>
  </r>
  <r>
    <x v="10"/>
    <x v="0"/>
    <s v="CR-V EX-L"/>
    <x v="0"/>
    <n v="15000"/>
    <n v="4.2"/>
    <n v="37"/>
    <s v="Tango Red Pearl"/>
    <s v="Ivory"/>
    <x v="0"/>
    <s v="21-27"/>
    <x v="0"/>
    <s v="5-Speed Automatic"/>
    <s v="2.4L I4 DOHC 16V i-VTEC"/>
    <s v="5J6RE4H72BL034597"/>
    <s v="MP3110"/>
    <n v="94112"/>
    <n v="4.5"/>
    <n v="4.4000000000000004"/>
    <n v="4.4000000000000004"/>
    <n v="4.5999999999999996"/>
    <n v="4.5"/>
    <n v="4.7"/>
    <x v="39"/>
    <x v="0"/>
  </r>
  <r>
    <x v="14"/>
    <x v="0"/>
    <s v="Odyssey EX-L"/>
    <x v="0"/>
    <n v="3950"/>
    <n v="4.3"/>
    <n v="292"/>
    <s v="Brown"/>
    <s v="White"/>
    <x v="1"/>
    <s v="17-25"/>
    <x v="0"/>
    <s v="Automatic"/>
    <s v="Gas V6 3.5L/"/>
    <s v="5FNRL3H72AB089056"/>
    <s v="16435A"/>
    <n v="251557"/>
    <n v="4.5999999999999996"/>
    <n v="4.4000000000000004"/>
    <n v="4.3"/>
    <n v="4.3"/>
    <n v="4.4000000000000004"/>
    <n v="4.5999999999999996"/>
    <x v="39"/>
    <x v="0"/>
  </r>
  <r>
    <x v="3"/>
    <x v="0"/>
    <s v="HR-V EX"/>
    <x v="0"/>
    <n v="27588"/>
    <n v="3.9"/>
    <n v="185"/>
    <s v="Modern Steel Metallic"/>
    <s v="Black"/>
    <x v="1"/>
    <s v="28-34"/>
    <x v="0"/>
    <s v="Automatic CVT"/>
    <s v="1.8L I4 16V MPFI SOHC"/>
    <s v="3CZRU5H50NM743491"/>
    <s v="10194A"/>
    <n v="576"/>
    <n v="3.8"/>
    <n v="3.2"/>
    <n v="3.6"/>
    <n v="3.6"/>
    <n v="4.2"/>
    <n v="4.2"/>
    <x v="39"/>
    <x v="0"/>
  </r>
  <r>
    <x v="1"/>
    <x v="0"/>
    <s v="Accord LX"/>
    <x v="0"/>
    <n v="24990"/>
    <n v="4.5"/>
    <n v="215"/>
    <s v="‚Äì"/>
    <s v="White"/>
    <x v="1"/>
    <s v="30-38"/>
    <x v="0"/>
    <s v="Automatic CVT"/>
    <s v="1.5L I4 16V GDI DOHC Turbo"/>
    <s v="1HGCV1F19KA050799"/>
    <s v="C3009A"/>
    <n v="35302"/>
    <n v="4.7"/>
    <n v="4.7"/>
    <n v="4.7"/>
    <n v="4.7"/>
    <n v="4.8"/>
    <n v="4.8"/>
    <x v="39"/>
    <x v="0"/>
  </r>
  <r>
    <x v="3"/>
    <x v="0"/>
    <s v="CR-V EX"/>
    <x v="0"/>
    <n v="34998"/>
    <n v="4.8"/>
    <n v="17"/>
    <s v="Silver"/>
    <s v="Gray"/>
    <x v="1"/>
    <s v="28-34"/>
    <x v="0"/>
    <s v="Automatic CVT"/>
    <s v="1.5L I4 16V GDI DOHC Turbo"/>
    <s v="7FARW1H51NE008021"/>
    <n v="23293375"/>
    <n v="4299"/>
    <n v="4.9000000000000004"/>
    <n v="4.8"/>
    <n v="4.7"/>
    <n v="4.8"/>
    <n v="4.7"/>
    <n v="4.9000000000000004"/>
    <x v="39"/>
    <x v="0"/>
  </r>
  <r>
    <x v="4"/>
    <x v="0"/>
    <s v="Odyssey EX-L"/>
    <x v="0"/>
    <n v="30562"/>
    <n v="5"/>
    <n v="2857"/>
    <s v="Platinum White Pearl"/>
    <s v="Beige"/>
    <x v="1"/>
    <s v="19-28"/>
    <x v="0"/>
    <s v="10-Speed Automatic"/>
    <s v="V6 Cylinder Engine"/>
    <s v="5FNRL6H73LB001958"/>
    <s v="L32453A"/>
    <n v="79344"/>
    <n v="4.8"/>
    <n v="4.8"/>
    <n v="4.7"/>
    <n v="4.5999999999999996"/>
    <n v="4.7"/>
    <n v="4.7"/>
    <x v="39"/>
    <x v="0"/>
  </r>
  <r>
    <x v="4"/>
    <x v="0"/>
    <s v="Pilot EX-L"/>
    <x v="0"/>
    <n v="29879"/>
    <n v="5"/>
    <n v="497"/>
    <s v="Lunar Silver Metallic"/>
    <s v="Gray"/>
    <x v="1"/>
    <s v="19-27"/>
    <x v="0"/>
    <s v="6-Speed Automatic"/>
    <s v="3.5L V6 24V GDI SOHC"/>
    <s v="5FNYF5H52LB023395"/>
    <s v="X20123A"/>
    <n v="62761"/>
    <n v="4.5999999999999996"/>
    <n v="4.5"/>
    <n v="4.2"/>
    <n v="4.0999999999999996"/>
    <n v="4.5"/>
    <n v="4.0999999999999996"/>
    <x v="39"/>
    <x v="0"/>
  </r>
  <r>
    <x v="8"/>
    <x v="0"/>
    <s v="Accord LX"/>
    <x v="0"/>
    <n v="16996"/>
    <n v="4.5"/>
    <n v="857"/>
    <s v="Alabaster Silver Metallic"/>
    <s v="Black"/>
    <x v="1"/>
    <s v="27-36"/>
    <x v="0"/>
    <s v="Automatic CVT"/>
    <s v="2.4L I4 16V GDI DOHC"/>
    <s v="1HGCR2F31FA029415"/>
    <s v="P14126H"/>
    <n v="66595"/>
    <n v="4.7"/>
    <n v="4.5999999999999996"/>
    <n v="4.7"/>
    <n v="4.7"/>
    <n v="4.7"/>
    <n v="4.8"/>
    <x v="39"/>
    <x v="0"/>
  </r>
  <r>
    <x v="4"/>
    <x v="0"/>
    <s v="CR-V Touring"/>
    <x v="0"/>
    <n v="31377"/>
    <n v="5"/>
    <n v="641"/>
    <s v="Gray"/>
    <s v="White"/>
    <x v="1"/>
    <s v="28-34"/>
    <x v="0"/>
    <s v="Automatic CVT"/>
    <s v="1.5L I4 16V GDI DOHC Turbo"/>
    <s v="2HKRW1H97LH409702"/>
    <s v="LH409702"/>
    <n v="39347"/>
    <n v="4.9000000000000004"/>
    <n v="4.8"/>
    <n v="4.8"/>
    <n v="4.8"/>
    <n v="4.9000000000000004"/>
    <n v="4.9000000000000004"/>
    <x v="39"/>
    <x v="0"/>
  </r>
  <r>
    <x v="1"/>
    <x v="0"/>
    <s v="Accord EX-L"/>
    <x v="0"/>
    <n v="29689"/>
    <n v="4.7"/>
    <n v="58"/>
    <s v="Red"/>
    <s v="Ivory"/>
    <x v="1"/>
    <s v="30-38"/>
    <x v="0"/>
    <s v="Automatic CVT"/>
    <s v="1.5L I4 16V GDI DOHC Turbo"/>
    <s v="1HGCV1F54KA066671"/>
    <s v="BX2185"/>
    <n v="21920"/>
    <n v="4.7"/>
    <n v="4.7"/>
    <n v="4.7"/>
    <n v="4.7"/>
    <n v="4.8"/>
    <n v="4.8"/>
    <x v="39"/>
    <x v="0"/>
  </r>
  <r>
    <x v="3"/>
    <x v="0"/>
    <s v="Civic Sport"/>
    <x v="0"/>
    <n v="32995"/>
    <n v="4.5999999999999996"/>
    <n v="82"/>
    <s v="Aegean Blue Metallic"/>
    <s v="Black"/>
    <x v="1"/>
    <s v="30-37"/>
    <x v="0"/>
    <s v="Automatic CVT"/>
    <s v="2.0L I4 16V GDI DOHC"/>
    <s v="2HGFE2F58NH543871"/>
    <s v="K3032"/>
    <n v="7519"/>
    <n v="4.5999999999999996"/>
    <n v="4.9000000000000004"/>
    <n v="4.4000000000000004"/>
    <n v="4.5999999999999996"/>
    <n v="4.5999999999999996"/>
    <n v="4.7"/>
    <x v="40"/>
    <x v="0"/>
  </r>
  <r>
    <x v="1"/>
    <x v="0"/>
    <s v="HR-V Sport"/>
    <x v="0"/>
    <n v="17998"/>
    <n v="4.5999999999999996"/>
    <n v="33"/>
    <s v="Silver Metallic"/>
    <s v="Black"/>
    <x v="1"/>
    <s v="28-34"/>
    <x v="0"/>
    <s v="Automatic CVT"/>
    <s v="1.8L I4 16V MPFI SOHC"/>
    <s v="3CZRU5H16KG705805"/>
    <s v="FNOV2225C"/>
    <n v="54989"/>
    <n v="4.5999999999999996"/>
    <n v="4.5999999999999996"/>
    <n v="4.4000000000000004"/>
    <n v="4.5999999999999996"/>
    <n v="4.8"/>
    <n v="4.7"/>
    <x v="40"/>
    <x v="0"/>
  </r>
  <r>
    <x v="5"/>
    <x v="0"/>
    <s v="HR-V EX"/>
    <x v="0"/>
    <n v="26495"/>
    <n v="4.7"/>
    <n v="1"/>
    <s v="Aegean Blue"/>
    <s v="White"/>
    <x v="0"/>
    <s v="26-31"/>
    <x v="0"/>
    <s v="Automatic CVT"/>
    <s v="1.8L I4 16V MPFI SOHC"/>
    <s v="3CZRU6H54MM718694"/>
    <s v="1522085B"/>
    <n v="16343"/>
    <n v="4.7"/>
    <n v="4.5999999999999996"/>
    <n v="4.5999999999999996"/>
    <n v="4.7"/>
    <n v="4.7"/>
    <n v="4.8"/>
    <x v="40"/>
    <x v="0"/>
  </r>
  <r>
    <x v="2"/>
    <x v="0"/>
    <s v="Pilot Elite"/>
    <x v="0"/>
    <n v="24533"/>
    <n v="4.7"/>
    <n v="61"/>
    <s v="White Diamond Pearl"/>
    <s v="Beige"/>
    <x v="0"/>
    <s v="19-26"/>
    <x v="0"/>
    <s v="9-Speed Automatic"/>
    <s v="3.5L V6 24V GDI SOHC"/>
    <s v="5FNYF6H00GB126637"/>
    <s v="N0206A"/>
    <n v="99736"/>
    <n v="4.7"/>
    <n v="4.5999999999999996"/>
    <n v="4.5"/>
    <n v="4.4000000000000004"/>
    <n v="4.5999999999999996"/>
    <n v="4.5999999999999996"/>
    <x v="40"/>
    <x v="0"/>
  </r>
  <r>
    <x v="12"/>
    <x v="0"/>
    <s v="Accord SE"/>
    <x v="0"/>
    <n v="15990"/>
    <n v="4.5"/>
    <n v="24"/>
    <s v="Alabaster Silver Metallic"/>
    <s v="Black"/>
    <x v="1"/>
    <s v="23-34"/>
    <x v="0"/>
    <s v="5-Speed Automatic"/>
    <s v="2.4L I4 16V MPFI DOHC"/>
    <s v="1HGCP2F66CA106341"/>
    <s v="A12H6341"/>
    <n v="71965"/>
    <n v="4.4000000000000004"/>
    <n v="4.4000000000000004"/>
    <n v="4.5"/>
    <n v="4.5999999999999996"/>
    <n v="4.5"/>
    <n v="4.7"/>
    <x v="40"/>
    <x v="0"/>
  </r>
  <r>
    <x v="4"/>
    <x v="0"/>
    <s v="HR-V LX"/>
    <x v="0"/>
    <n v="22495"/>
    <n v="3.1"/>
    <n v="218"/>
    <s v="Silver"/>
    <s v="Gray"/>
    <x v="0"/>
    <s v="27-31"/>
    <x v="0"/>
    <s v="Automatic CVT"/>
    <s v="1.8L I4 16V MPFI SOHC"/>
    <s v="3CZRU6H33LM701396"/>
    <s v="K17326A"/>
    <n v="37793"/>
    <n v="4.7"/>
    <n v="4.8"/>
    <n v="4.7"/>
    <n v="4.8"/>
    <n v="4.8"/>
    <n v="4.7"/>
    <x v="40"/>
    <x v="0"/>
  </r>
  <r>
    <x v="2"/>
    <x v="0"/>
    <s v="Pilot EX-L"/>
    <x v="0"/>
    <n v="19999"/>
    <n v="4.9000000000000004"/>
    <n v="271"/>
    <s v="Blue"/>
    <s v="Gray"/>
    <x v="0"/>
    <s v="18-26"/>
    <x v="0"/>
    <s v="6-Speed Automatic"/>
    <s v="3.5L V6 24V GDI SOHC"/>
    <s v="5FNYF6H52GB050656"/>
    <s v="3160656U"/>
    <n v="115666"/>
    <n v="4.7"/>
    <n v="4.5999999999999996"/>
    <n v="4.5"/>
    <n v="4.4000000000000004"/>
    <n v="4.5999999999999996"/>
    <n v="4.5999999999999996"/>
    <x v="40"/>
    <x v="0"/>
  </r>
  <r>
    <x v="0"/>
    <x v="0"/>
    <s v="Accord EX-L 2.0T"/>
    <x v="0"/>
    <n v="26995"/>
    <n v="4.8"/>
    <n v="17"/>
    <s v="Platinum White Pearl"/>
    <s v="Black"/>
    <x v="1"/>
    <s v="23-34"/>
    <x v="0"/>
    <s v="10-Speed Automatic"/>
    <s v="2.0L I4 16V GDI DOHC Turbo"/>
    <s v="1HGCV2F58JA011077"/>
    <s v="C7120"/>
    <n v="57520"/>
    <n v="4.8"/>
    <n v="4.8"/>
    <n v="4.7"/>
    <n v="4.7"/>
    <n v="4.8"/>
    <n v="4.8"/>
    <x v="40"/>
    <x v="0"/>
  </r>
  <r>
    <x v="5"/>
    <x v="0"/>
    <s v="Passport Touring"/>
    <x v="0"/>
    <n v="35995"/>
    <n v="4.7"/>
    <n v="172"/>
    <s v="Black"/>
    <s v="Black"/>
    <x v="0"/>
    <s v="19-24"/>
    <x v="0"/>
    <s v="9-Speed Automatic"/>
    <s v="3.5L V6 24V GDI SOHC"/>
    <s v="5FNYF8H92MB028778"/>
    <s v="66938C"/>
    <n v="8538"/>
    <n v="4.9000000000000004"/>
    <n v="4.7"/>
    <n v="4.8"/>
    <n v="4.5999999999999996"/>
    <n v="4.8"/>
    <n v="4.8"/>
    <x v="40"/>
    <x v="0"/>
  </r>
  <r>
    <x v="11"/>
    <x v="0"/>
    <s v="Pilot Touring"/>
    <x v="0"/>
    <n v="33995"/>
    <n v="4.7"/>
    <n v="4"/>
    <s v="‚Äì"/>
    <s v="White"/>
    <x v="0"/>
    <s v="19-26"/>
    <x v="0"/>
    <s v="9-Speed Automatic"/>
    <s v="3.5L V6 24V GDI SOHC"/>
    <s v="5FNYF6H91HB078811"/>
    <s v="2520A"/>
    <n v="42671"/>
    <n v="4.8"/>
    <n v="4.7"/>
    <n v="4.7"/>
    <n v="4.5999999999999996"/>
    <n v="4.7"/>
    <n v="4.7"/>
    <x v="40"/>
    <x v="0"/>
  </r>
  <r>
    <x v="11"/>
    <x v="0"/>
    <s v="Accord EX"/>
    <x v="0"/>
    <n v="20995"/>
    <n v="4.5999999999999996"/>
    <n v="11"/>
    <s v="Black"/>
    <s v="White"/>
    <x v="1"/>
    <s v="23-32"/>
    <x v="0"/>
    <s v="6-Speed Manual"/>
    <s v="2.4L I4 16V GDI DOHC"/>
    <s v="1HGCT1A79HA009339"/>
    <s v="SPC3684D"/>
    <n v="46731"/>
    <n v="4.8"/>
    <n v="4.8"/>
    <n v="4.8"/>
    <n v="4.8"/>
    <n v="4.8"/>
    <n v="4.9000000000000004"/>
    <x v="40"/>
    <x v="0"/>
  </r>
  <r>
    <x v="4"/>
    <x v="0"/>
    <s v="Pilot EX-L"/>
    <x v="0"/>
    <n v="34957"/>
    <n v="4.9000000000000004"/>
    <n v="1119"/>
    <s v="Modern Steel Metallic"/>
    <s v="Gray"/>
    <x v="0"/>
    <s v="18-26"/>
    <x v="0"/>
    <s v="6-Speed Automatic"/>
    <s v="3.5L V6 24V GDI SOHC"/>
    <s v="5FNYF6H54LB040060"/>
    <s v="405965A"/>
    <n v="36179"/>
    <n v="4.5999999999999996"/>
    <n v="4.5"/>
    <n v="4.2"/>
    <n v="4.0999999999999996"/>
    <n v="4.5"/>
    <n v="4.0999999999999996"/>
    <x v="40"/>
    <x v="0"/>
  </r>
  <r>
    <x v="4"/>
    <x v="0"/>
    <s v="Pilot EX-L"/>
    <x v="1"/>
    <n v="35977"/>
    <n v="4.9000000000000004"/>
    <n v="1119"/>
    <s v="Lunar Silver Metallic"/>
    <s v="Gray"/>
    <x v="0"/>
    <s v="18-26"/>
    <x v="0"/>
    <s v="6-Speed Automatic"/>
    <s v="3.5L V6 24V GDI SOHC"/>
    <s v="5FNYF6H55LB064612"/>
    <s v="405530A"/>
    <n v="31603"/>
    <n v="4.5999999999999996"/>
    <n v="4.5"/>
    <n v="4.2"/>
    <n v="4.0999999999999996"/>
    <n v="4.5"/>
    <n v="4.0999999999999996"/>
    <x v="40"/>
    <x v="0"/>
  </r>
  <r>
    <x v="4"/>
    <x v="0"/>
    <s v="Pilot EX-L"/>
    <x v="1"/>
    <n v="33977"/>
    <n v="4.9000000000000004"/>
    <n v="1119"/>
    <s v="Crystal Black Pearl"/>
    <s v="Black"/>
    <x v="0"/>
    <s v="18-26"/>
    <x v="0"/>
    <s v="6-Speed Automatic"/>
    <s v="3.5L V6 24V GDI SOHC"/>
    <s v="5FNYF6H5XLB010383"/>
    <s v="405729A"/>
    <n v="48977"/>
    <n v="4.5999999999999996"/>
    <n v="4.5"/>
    <n v="4.2"/>
    <n v="4.0999999999999996"/>
    <n v="4.5"/>
    <n v="4.0999999999999996"/>
    <x v="40"/>
    <x v="0"/>
  </r>
  <r>
    <x v="4"/>
    <x v="0"/>
    <s v="Passport Elite"/>
    <x v="1"/>
    <n v="38957"/>
    <n v="4.9000000000000004"/>
    <n v="1119"/>
    <s v="Crystal Black Pearl"/>
    <s v="Black"/>
    <x v="0"/>
    <s v="19-24"/>
    <x v="0"/>
    <s v="9-Speed Automatic"/>
    <s v="3.5L V6 24V GDI SOHC"/>
    <s v="5FNYF8H01LB001670"/>
    <s v="405905A"/>
    <n v="22754"/>
    <n v="4.9000000000000004"/>
    <n v="4.8"/>
    <n v="4.8"/>
    <n v="4.5999999999999996"/>
    <n v="4.8"/>
    <n v="4.8"/>
    <x v="40"/>
    <x v="0"/>
  </r>
  <r>
    <x v="1"/>
    <x v="0"/>
    <s v="Passport EX-L"/>
    <x v="0"/>
    <n v="28990"/>
    <n v="4.7"/>
    <n v="24"/>
    <s v="Modern Steel Metallic"/>
    <s v="Gray"/>
    <x v="0"/>
    <s v="19-24"/>
    <x v="0"/>
    <s v="9-Speed Automatic"/>
    <s v="3.5L V6 24V GDI SOHC"/>
    <s v="5FNYF8H53KB019128"/>
    <s v="T19H9128"/>
    <n v="58833"/>
    <n v="4.8"/>
    <n v="4.7"/>
    <n v="4.7"/>
    <n v="4.5999999999999996"/>
    <n v="4.7"/>
    <n v="4.8"/>
    <x v="40"/>
    <x v="0"/>
  </r>
  <r>
    <x v="4"/>
    <x v="0"/>
    <s v="Passport EX-L"/>
    <x v="1"/>
    <n v="35957"/>
    <n v="4.9000000000000004"/>
    <n v="1119"/>
    <s v="Platinum White Pearl"/>
    <s v="Black"/>
    <x v="0"/>
    <s v="19-24"/>
    <x v="0"/>
    <s v="9-Speed Automatic"/>
    <s v="3.5L V6 24V GDI SOHC"/>
    <s v="5FNYF8H5XLB002327"/>
    <s v="405919A"/>
    <n v="20005"/>
    <n v="4.9000000000000004"/>
    <n v="4.8"/>
    <n v="4.8"/>
    <n v="4.5999999999999996"/>
    <n v="4.8"/>
    <n v="4.8"/>
    <x v="40"/>
    <x v="0"/>
  </r>
  <r>
    <x v="3"/>
    <x v="0"/>
    <s v="Pilot Special Edition"/>
    <x v="1"/>
    <n v="44600"/>
    <n v="4.8"/>
    <n v="1177"/>
    <s v="Platinum White Pearl"/>
    <s v="White"/>
    <x v="0"/>
    <s v="19-26"/>
    <x v="0"/>
    <s v="9-Speed Automatic"/>
    <s v="3.5L V6 24V GDI SOHC"/>
    <s v="5FNYF6H21NB105276"/>
    <s v="NB105276"/>
    <n v="5"/>
    <n v="5"/>
    <n v="5"/>
    <n v="5"/>
    <n v="5"/>
    <n v="5"/>
    <n v="5"/>
    <x v="41"/>
    <x v="0"/>
  </r>
  <r>
    <x v="3"/>
    <x v="0"/>
    <s v="Pilot Sport"/>
    <x v="1"/>
    <n v="39995"/>
    <n v="4.5999999999999996"/>
    <n v="1617"/>
    <s v="Crystal Black Pearl"/>
    <s v="White"/>
    <x v="0"/>
    <s v="19-26"/>
    <x v="0"/>
    <s v="9-Speed Automatic"/>
    <s v="3.5L V6 24V GDI SOHC"/>
    <s v="5FNYF6H31NB092909"/>
    <s v="NB092909"/>
    <n v="10"/>
    <n v="5"/>
    <n v="5"/>
    <n v="5"/>
    <n v="5"/>
    <n v="5"/>
    <n v="5"/>
    <x v="41"/>
    <x v="0"/>
  </r>
  <r>
    <x v="3"/>
    <x v="0"/>
    <s v="Accord Hybrid Touring"/>
    <x v="1"/>
    <n v="38685"/>
    <n v="5"/>
    <n v="1944"/>
    <s v="Crystal Black Pearl"/>
    <s v="Black"/>
    <x v="1"/>
    <s v="44-41"/>
    <x v="1"/>
    <s v="Automatic CVT"/>
    <s v="2.0L I4 16V MPFI DOHC Hybrid"/>
    <s v="1HGCV3F95NA040213"/>
    <s v="H40213"/>
    <n v="2"/>
    <n v="4.9000000000000004"/>
    <n v="5"/>
    <n v="5"/>
    <n v="4.9000000000000004"/>
    <n v="4.9000000000000004"/>
    <n v="5"/>
    <x v="41"/>
    <x v="0"/>
  </r>
  <r>
    <x v="7"/>
    <x v="0"/>
    <s v="HR-V EX-L"/>
    <x v="1"/>
    <n v="29145"/>
    <n v="5"/>
    <n v="1944"/>
    <s v="Modern Steel Metallic"/>
    <s v="Black"/>
    <x v="1"/>
    <m/>
    <x v="0"/>
    <s v="Automatic CVT"/>
    <s v="2.0L I4 16V GDI DOHC"/>
    <s v="3CZRZ1H79PM726610"/>
    <s v="H26610"/>
    <n v="2"/>
    <n v="4"/>
    <n v="5"/>
    <n v="4"/>
    <n v="5"/>
    <n v="5"/>
    <n v="5"/>
    <x v="41"/>
    <x v="0"/>
  </r>
  <r>
    <x v="3"/>
    <x v="0"/>
    <s v="Pilot Sport"/>
    <x v="1"/>
    <n v="41770"/>
    <n v="5"/>
    <n v="1944"/>
    <s v="Platinum White Pearl"/>
    <s v="Black"/>
    <x v="0"/>
    <s v="19-26"/>
    <x v="0"/>
    <s v="9-Speed Automatic"/>
    <s v="3.5L V6 24V GDI SOHC"/>
    <s v="5FNYF6H31NB103858"/>
    <s v="H03858"/>
    <n v="21"/>
    <n v="5"/>
    <n v="5"/>
    <n v="5"/>
    <n v="5"/>
    <n v="5"/>
    <n v="5"/>
    <x v="41"/>
    <x v="0"/>
  </r>
  <r>
    <x v="7"/>
    <x v="0"/>
    <s v="CR-V EX-L"/>
    <x v="1"/>
    <n v="35400"/>
    <n v="4.5999999999999996"/>
    <n v="146"/>
    <s v="Platinum White Pearl"/>
    <s v="Black"/>
    <x v="1"/>
    <m/>
    <x v="0"/>
    <s v="Automatic CVT"/>
    <s v="1.5L I4 16V GDI DOHC Turbo"/>
    <s v="2HKRS3H7XPH300176"/>
    <n v="1900176"/>
    <n v="10"/>
    <n v="5"/>
    <n v="5"/>
    <n v="5"/>
    <n v="4"/>
    <n v="4"/>
    <n v="5"/>
    <x v="41"/>
    <x v="0"/>
  </r>
  <r>
    <x v="7"/>
    <x v="0"/>
    <s v="Pilot EX-L 8-Passenger"/>
    <x v="1"/>
    <n v="44050"/>
    <n v="3.3"/>
    <n v="711"/>
    <s v="Platinum White Pearl"/>
    <s v="Gray"/>
    <x v="1"/>
    <m/>
    <x v="0"/>
    <s v="Automatic"/>
    <s v="3.5L V6 24V GDI DOHC"/>
    <s v="5FNYG2H48PB001278"/>
    <s v="PB001278"/>
    <n v="5"/>
    <n v="2"/>
    <n v="0"/>
    <n v="2"/>
    <n v="1"/>
    <n v="0"/>
    <n v="0"/>
    <x v="41"/>
    <x v="0"/>
  </r>
  <r>
    <x v="3"/>
    <x v="0"/>
    <s v="Pilot Sport"/>
    <x v="1"/>
    <n v="41770"/>
    <n v="4.7"/>
    <n v="344"/>
    <s v="Platinum White Pearl"/>
    <s v="White"/>
    <x v="0"/>
    <s v="19-26"/>
    <x v="0"/>
    <s v="9-SPEED A/T"/>
    <s v="V6 Cylinder Engine"/>
    <s v="5FNYF6H31NB102676"/>
    <s v="NB102676"/>
    <n v="5"/>
    <n v="5"/>
    <n v="5"/>
    <n v="5"/>
    <n v="5"/>
    <n v="5"/>
    <n v="5"/>
    <x v="41"/>
    <x v="0"/>
  </r>
  <r>
    <x v="3"/>
    <x v="0"/>
    <s v="Pilot EX-L"/>
    <x v="1"/>
    <n v="41605"/>
    <n v="5"/>
    <n v="1944"/>
    <s v="Crystal Black Pearl"/>
    <s v="Black"/>
    <x v="1"/>
    <s v="20-27"/>
    <x v="0"/>
    <s v="9-Speed Automatic"/>
    <s v="3.5L V6 24V GDI SOHC"/>
    <s v="5FNYF5H5XNB038648"/>
    <s v="H38648"/>
    <n v="3"/>
    <n v="5"/>
    <n v="5"/>
    <n v="5"/>
    <n v="5"/>
    <n v="5"/>
    <n v="5"/>
    <x v="41"/>
    <x v="0"/>
  </r>
  <r>
    <x v="3"/>
    <x v="0"/>
    <s v="Pilot Sport"/>
    <x v="1"/>
    <n v="41770"/>
    <n v="5"/>
    <n v="1944"/>
    <s v="Sonic Gray Pearl"/>
    <s v="Black"/>
    <x v="0"/>
    <s v="19-26"/>
    <x v="0"/>
    <s v="9-Speed Automatic"/>
    <s v="3.5L V6 24V GDI SOHC"/>
    <s v="5FNYF6H32NB095303"/>
    <s v="H95303"/>
    <n v="2"/>
    <n v="5"/>
    <n v="5"/>
    <n v="5"/>
    <n v="5"/>
    <n v="5"/>
    <n v="5"/>
    <x v="41"/>
    <x v="0"/>
  </r>
  <r>
    <x v="7"/>
    <x v="0"/>
    <s v="CR-V EX-L"/>
    <x v="1"/>
    <n v="35005"/>
    <n v="4.5999999999999996"/>
    <n v="146"/>
    <s v="Lunar Silver Metallic"/>
    <s v="Black"/>
    <x v="1"/>
    <m/>
    <x v="0"/>
    <s v="Automatic CVT"/>
    <s v="1.5L I4 16V GDI DOHC Turbo"/>
    <s v="7FARS3H75PE002511"/>
    <n v="1902511"/>
    <n v="256"/>
    <n v="5"/>
    <n v="5"/>
    <n v="5"/>
    <n v="4"/>
    <n v="4"/>
    <n v="5"/>
    <x v="41"/>
    <x v="0"/>
  </r>
  <r>
    <x v="3"/>
    <x v="0"/>
    <s v="Pilot Sport"/>
    <x v="1"/>
    <n v="41375"/>
    <n v="4.5999999999999996"/>
    <n v="146"/>
    <s v="Lunar Silver Metallic"/>
    <s v="Black"/>
    <x v="0"/>
    <s v="19-26"/>
    <x v="0"/>
    <s v="9-Speed Automatic"/>
    <s v="3.5L V6 24V GDI SOHC"/>
    <s v="5FNYF6H37NB072552"/>
    <n v="1972552"/>
    <n v="225"/>
    <n v="5"/>
    <n v="5"/>
    <n v="5"/>
    <n v="5"/>
    <n v="5"/>
    <n v="5"/>
    <x v="41"/>
    <x v="0"/>
  </r>
  <r>
    <x v="3"/>
    <x v="0"/>
    <s v="Civic Sport Touring"/>
    <x v="1"/>
    <n v="31145"/>
    <n v="4.8"/>
    <n v="6431"/>
    <s v="Silver Metallic"/>
    <s v="Black"/>
    <x v="1"/>
    <s v="30-37"/>
    <x v="0"/>
    <s v="Automatic CVT"/>
    <s v="1.5L I4 16V GDI DOHC Turbo"/>
    <s v="19XFL1H86NE023377"/>
    <n v="9790"/>
    <n v="0"/>
    <n v="4.5999999999999996"/>
    <n v="4.9000000000000004"/>
    <n v="4.4000000000000004"/>
    <n v="4.5999999999999996"/>
    <n v="4.5999999999999996"/>
    <n v="4.7"/>
    <x v="41"/>
    <x v="0"/>
  </r>
  <r>
    <x v="7"/>
    <x v="0"/>
    <s v="Pilot Elite"/>
    <x v="1"/>
    <n v="53830"/>
    <n v="4.5999999999999996"/>
    <n v="1617"/>
    <s v="Platinum White Pearl"/>
    <s v="White"/>
    <x v="4"/>
    <m/>
    <x v="0"/>
    <s v="Automatic"/>
    <s v="3.5L V6 24V GDI DOHC"/>
    <s v="5FNYG1H8XPB004695"/>
    <s v="PB004695"/>
    <n v="5"/>
    <n v="2"/>
    <n v="0"/>
    <n v="2"/>
    <n v="1"/>
    <n v="0"/>
    <n v="0"/>
    <x v="41"/>
    <x v="0"/>
  </r>
  <r>
    <x v="7"/>
    <x v="0"/>
    <s v="Civic Sport"/>
    <x v="1"/>
    <n v="26145"/>
    <n v="4.5999999999999996"/>
    <n v="1617"/>
    <s v="Crystal Black Pearl"/>
    <s v="White"/>
    <x v="1"/>
    <m/>
    <x v="0"/>
    <s v="Automatic CVT"/>
    <s v="2.0L I4 16V GDI DOHC"/>
    <s v="2HGFE2F5XPH517551"/>
    <s v="PH517551"/>
    <n v="5"/>
    <n v="2"/>
    <n v="0"/>
    <n v="2"/>
    <n v="1"/>
    <n v="0"/>
    <n v="0"/>
    <x v="41"/>
    <x v="0"/>
  </r>
  <r>
    <x v="7"/>
    <x v="0"/>
    <s v="Civic Sport"/>
    <x v="1"/>
    <n v="26145"/>
    <n v="4.5999999999999996"/>
    <n v="1617"/>
    <s v="Meteorite Gray Metallic"/>
    <s v="White"/>
    <x v="1"/>
    <m/>
    <x v="0"/>
    <s v="Automatic CVT"/>
    <s v="2.0L I4 16V GDI DOHC"/>
    <s v="2HGFE2F58PH517256"/>
    <s v="PH517256"/>
    <n v="6"/>
    <n v="2"/>
    <n v="0"/>
    <n v="2"/>
    <n v="1"/>
    <n v="0"/>
    <n v="0"/>
    <x v="41"/>
    <x v="0"/>
  </r>
  <r>
    <x v="7"/>
    <x v="0"/>
    <s v="HR-V EX-L"/>
    <x v="1"/>
    <n v="29145"/>
    <n v="4.5999999999999996"/>
    <n v="146"/>
    <s v="Crystal Black Pearl"/>
    <s v="Black"/>
    <x v="1"/>
    <m/>
    <x v="0"/>
    <s v="Automatic CVT"/>
    <s v="2.0L I4 16V GDI DOHC"/>
    <s v="3CZRZ1H72PM726898"/>
    <n v="1926898"/>
    <n v="10"/>
    <n v="4"/>
    <n v="5"/>
    <n v="4"/>
    <n v="5"/>
    <n v="5"/>
    <n v="5"/>
    <x v="41"/>
    <x v="0"/>
  </r>
  <r>
    <x v="7"/>
    <x v="0"/>
    <s v="Pilot Touring"/>
    <x v="1"/>
    <n v="47795"/>
    <n v="5"/>
    <n v="1722"/>
    <s v="Crystal Black Pearl"/>
    <s v="Black"/>
    <x v="1"/>
    <m/>
    <x v="0"/>
    <s v="10-Speed Automatic"/>
    <s v="3.5L V6 24V GDI DOHC"/>
    <s v="5FNYG2H73PB000632"/>
    <s v="PB000632"/>
    <n v="3"/>
    <n v="2"/>
    <n v="0"/>
    <n v="2"/>
    <n v="1"/>
    <n v="0"/>
    <n v="0"/>
    <x v="41"/>
    <x v="0"/>
  </r>
  <r>
    <x v="13"/>
    <x v="0"/>
    <s v="Accord LX"/>
    <x v="0"/>
    <n v="9995"/>
    <n v="4.4000000000000004"/>
    <n v="1"/>
    <s v="White"/>
    <s v="Tan"/>
    <x v="1"/>
    <s v="21-30"/>
    <x v="0"/>
    <s v="5-Speed Automatic"/>
    <s v="2.4L I4 16V MPFI DOHC"/>
    <s v="1HGCP26319A086630"/>
    <n v="86630"/>
    <n v="110888"/>
    <n v="4.4000000000000004"/>
    <n v="4.4000000000000004"/>
    <n v="4.3"/>
    <n v="4.4000000000000004"/>
    <n v="4.5"/>
    <n v="4.5"/>
    <x v="41"/>
    <x v="0"/>
  </r>
  <r>
    <x v="5"/>
    <x v="0"/>
    <s v="HR-V LX"/>
    <x v="0"/>
    <n v="23935"/>
    <n v="4.2"/>
    <n v="8"/>
    <s v="Modern Steel Metallic"/>
    <s v="Gray"/>
    <x v="0"/>
    <s v="27-31"/>
    <x v="0"/>
    <s v="continuously variable w/sport mode"/>
    <s v="4 Cylinder Engine"/>
    <s v="3CZRU6H32MM755323"/>
    <s v="22RPA547"/>
    <n v="19508"/>
    <n v="4.7"/>
    <n v="4.5999999999999996"/>
    <n v="4.5999999999999996"/>
    <n v="4.7"/>
    <n v="4.7"/>
    <n v="4.8"/>
    <x v="41"/>
    <x v="0"/>
  </r>
  <r>
    <x v="7"/>
    <x v="0"/>
    <s v="Pilot TrailSport"/>
    <x v="1"/>
    <n v="51845"/>
    <n v="5"/>
    <n v="1722"/>
    <s v="Platinum White Pearl"/>
    <s v="Black"/>
    <x v="0"/>
    <m/>
    <x v="0"/>
    <s v="10-Speed Automatic"/>
    <s v="3.5L V6 24V GDI DOHC"/>
    <s v="5FNYG1H67PB002613"/>
    <s v="PB002613"/>
    <n v="3"/>
    <n v="2"/>
    <n v="0"/>
    <n v="2"/>
    <n v="1"/>
    <n v="0"/>
    <n v="0"/>
    <x v="41"/>
    <x v="0"/>
  </r>
  <r>
    <x v="3"/>
    <x v="0"/>
    <s v="Accord Sport 1.5T"/>
    <x v="1"/>
    <n v="30470"/>
    <n v="4.8"/>
    <n v="2242"/>
    <s v="Sonic Gray Pearl"/>
    <s v="White"/>
    <x v="1"/>
    <s v="29-35"/>
    <x v="0"/>
    <s v="Automatic CVT"/>
    <s v="1.5L I4 16V GDI DOHC Turbo"/>
    <s v="1HGCV1F39NA106357"/>
    <s v="NA106357"/>
    <n v="5"/>
    <n v="5"/>
    <n v="5"/>
    <n v="5"/>
    <n v="5"/>
    <n v="5"/>
    <n v="5"/>
    <x v="41"/>
    <x v="0"/>
  </r>
  <r>
    <x v="7"/>
    <x v="0"/>
    <s v="CR-V EX"/>
    <x v="1"/>
    <n v="33750"/>
    <n v="4.8"/>
    <n v="1177"/>
    <s v="Platinum White Pearl"/>
    <s v="White"/>
    <x v="0"/>
    <m/>
    <x v="0"/>
    <s v="Automatic CVT"/>
    <s v="1.5L I4 16V GDI DOHC Turbo"/>
    <s v="7FARS4H4XPE000460"/>
    <s v="PE000460"/>
    <n v="20"/>
    <n v="5"/>
    <n v="5"/>
    <n v="5"/>
    <n v="4"/>
    <n v="4"/>
    <n v="5"/>
    <x v="41"/>
    <x v="0"/>
  </r>
  <r>
    <x v="3"/>
    <x v="0"/>
    <s v="Accord Sport SE"/>
    <x v="1"/>
    <n v="31960"/>
    <n v="5"/>
    <n v="1722"/>
    <s v="Still Night Pearl"/>
    <s v="Black"/>
    <x v="1"/>
    <s v="29-35"/>
    <x v="0"/>
    <s v="Automatic CVT"/>
    <s v="1.5L I4 16V GDI DOHC Turbo"/>
    <s v="1HGCV1F40NA109432"/>
    <s v="NA109432"/>
    <n v="3"/>
    <n v="5"/>
    <n v="5"/>
    <n v="5"/>
    <n v="5"/>
    <n v="5"/>
    <n v="5"/>
    <x v="41"/>
    <x v="0"/>
  </r>
  <r>
    <x v="1"/>
    <x v="0"/>
    <s v="Ridgeline RTL"/>
    <x v="0"/>
    <n v="31998"/>
    <n v="4.8"/>
    <n v="15"/>
    <s v="Blue"/>
    <s v="Gray"/>
    <x v="0"/>
    <s v="18-25"/>
    <x v="0"/>
    <s v="6-Speed Automatic"/>
    <s v="3.5L V6 24V GDI SOHC"/>
    <s v="5FPYK3F57KB042484"/>
    <n v="23717241"/>
    <n v="58583"/>
    <n v="4.9000000000000004"/>
    <n v="4.8"/>
    <n v="4.8"/>
    <n v="4.5999999999999996"/>
    <n v="4.7"/>
    <n v="4.9000000000000004"/>
    <x v="41"/>
    <x v="0"/>
  </r>
  <r>
    <x v="7"/>
    <x v="0"/>
    <s v="Civic EX"/>
    <x v="1"/>
    <n v="27145"/>
    <n v="4.8"/>
    <n v="2242"/>
    <s v="Rallye Red"/>
    <s v="White"/>
    <x v="1"/>
    <m/>
    <x v="0"/>
    <s v="Automatic CVT"/>
    <s v="1.5L I4 16V GDI DOHC Turbo"/>
    <s v="2HGFE1F78PH302889"/>
    <s v="PH302889"/>
    <n v="12"/>
    <n v="2"/>
    <n v="0"/>
    <n v="2"/>
    <n v="1"/>
    <n v="0"/>
    <n v="0"/>
    <x v="41"/>
    <x v="0"/>
  </r>
  <r>
    <x v="3"/>
    <x v="0"/>
    <s v="Pilot Elite"/>
    <x v="1"/>
    <n v="50060"/>
    <n v="4.5999999999999996"/>
    <n v="1617"/>
    <s v="Deep Scarlet Pearl"/>
    <s v="White"/>
    <x v="0"/>
    <s v="19-26"/>
    <x v="0"/>
    <s v="9-Speed Automatic"/>
    <s v="3.5L V6 24V GDI SOHC"/>
    <s v="5FNYF6H09NB094851"/>
    <s v="NB094851"/>
    <n v="10"/>
    <n v="5"/>
    <n v="5"/>
    <n v="5"/>
    <n v="5"/>
    <n v="5"/>
    <n v="5"/>
    <x v="41"/>
    <x v="0"/>
  </r>
  <r>
    <x v="3"/>
    <x v="0"/>
    <s v="Pilot Sport"/>
    <x v="1"/>
    <n v="41770"/>
    <n v="4.8"/>
    <n v="2242"/>
    <s v="Sonic Gray Pearl"/>
    <s v="White"/>
    <x v="0"/>
    <s v="19-26"/>
    <x v="0"/>
    <s v="9-Speed Automatic"/>
    <s v="3.5L V6 24V GDI SOHC"/>
    <s v="5FNYF6H3XNB102868"/>
    <s v="NB102868"/>
    <n v="5"/>
    <n v="5"/>
    <n v="5"/>
    <n v="5"/>
    <n v="5"/>
    <n v="5"/>
    <n v="5"/>
    <x v="41"/>
    <x v="0"/>
  </r>
  <r>
    <x v="7"/>
    <x v="0"/>
    <s v="CR-V EX"/>
    <x v="1"/>
    <n v="34250"/>
    <n v="4.5999999999999996"/>
    <n v="1617"/>
    <s v="Platinum White Pearl"/>
    <s v="White"/>
    <x v="0"/>
    <m/>
    <x v="0"/>
    <s v="Automatic CVT"/>
    <s v="1.5L I4 16V GDI DOHC Turbo"/>
    <s v="7FARS4H41PE000105"/>
    <s v="PE000105"/>
    <n v="10"/>
    <n v="5"/>
    <n v="5"/>
    <n v="5"/>
    <n v="4"/>
    <n v="4"/>
    <n v="5"/>
    <x v="41"/>
    <x v="0"/>
  </r>
  <r>
    <x v="7"/>
    <x v="0"/>
    <s v="CR-V Hybrid Sport Touring"/>
    <x v="1"/>
    <n v="39845"/>
    <n v="3.3"/>
    <n v="711"/>
    <s v="Crystal Black Pearl"/>
    <s v="Black"/>
    <x v="0"/>
    <m/>
    <x v="1"/>
    <s v="Automatic CVT"/>
    <s v="2.0L I4 16V GDI DOHC Hybrid"/>
    <s v="2HKRS6H97PH800430"/>
    <s v="PH800430"/>
    <n v="5"/>
    <n v="5"/>
    <n v="3"/>
    <n v="4"/>
    <n v="4"/>
    <n v="5"/>
    <n v="5"/>
    <x v="41"/>
    <x v="0"/>
  </r>
  <r>
    <x v="7"/>
    <x v="0"/>
    <s v="CR-V Hybrid Sport"/>
    <x v="1"/>
    <n v="34700"/>
    <n v="3"/>
    <n v="591"/>
    <s v="Still Night Pearl"/>
    <s v="Black"/>
    <x v="1"/>
    <m/>
    <x v="1"/>
    <s v="Automatic CVT"/>
    <s v="2.0L I4 16V GDI DOHC Hybrid"/>
    <s v="2HKRS5H59PH704953"/>
    <s v="H04953"/>
    <n v="5"/>
    <n v="5"/>
    <n v="3"/>
    <n v="4"/>
    <n v="4"/>
    <n v="5"/>
    <n v="5"/>
    <x v="41"/>
    <x v="0"/>
  </r>
  <r>
    <x v="7"/>
    <x v="0"/>
    <s v="CR-V Hybrid Sport"/>
    <x v="1"/>
    <n v="35745"/>
    <n v="3"/>
    <n v="591"/>
    <s v="Black"/>
    <s v="Black"/>
    <x v="4"/>
    <m/>
    <x v="1"/>
    <s v="Automatic CVT"/>
    <s v="2.0L I4 16V GDI DOHC Hybrid"/>
    <s v="7FARS6H55PE006283"/>
    <s v="H06283"/>
    <n v="5"/>
    <n v="5"/>
    <n v="3"/>
    <n v="4"/>
    <n v="4"/>
    <n v="5"/>
    <n v="5"/>
    <x v="41"/>
    <x v="0"/>
  </r>
  <r>
    <x v="7"/>
    <x v="0"/>
    <s v="CR-V Hybrid Sport"/>
    <x v="1"/>
    <n v="33695"/>
    <n v="3"/>
    <n v="591"/>
    <s v="Black"/>
    <s v="Black"/>
    <x v="1"/>
    <m/>
    <x v="1"/>
    <s v="Automatic CVT"/>
    <s v="2.0L I4 16V GDI DOHC Hybrid"/>
    <s v="2HKRS5H58PH703504"/>
    <s v="H03504"/>
    <n v="5"/>
    <n v="5"/>
    <n v="3"/>
    <n v="4"/>
    <n v="4"/>
    <n v="5"/>
    <n v="5"/>
    <x v="41"/>
    <x v="0"/>
  </r>
  <r>
    <x v="0"/>
    <x v="0"/>
    <s v="Clarity Plug-In Hybrid Touring"/>
    <x v="0"/>
    <n v="19997"/>
    <n v="4.0999999999999996"/>
    <n v="164"/>
    <s v="Gray"/>
    <s v="White"/>
    <x v="1"/>
    <m/>
    <x v="1"/>
    <s v="Automatic CVT"/>
    <s v="1.5L I4 16V MPFI DOHC Hybrid"/>
    <s v="JHMZC5F3XJC009607"/>
    <s v="N4110425A"/>
    <n v="78977"/>
    <n v="4.8"/>
    <n v="4.7"/>
    <n v="4.5999999999999996"/>
    <n v="4.5999999999999996"/>
    <n v="4.4000000000000004"/>
    <n v="4.7"/>
    <x v="41"/>
    <x v="0"/>
  </r>
  <r>
    <x v="3"/>
    <x v="0"/>
    <s v="Pilot Sport"/>
    <x v="1"/>
    <n v="41770"/>
    <n v="5"/>
    <n v="1722"/>
    <s v="Platinum White Pearl"/>
    <s v="Black"/>
    <x v="0"/>
    <s v="19-26"/>
    <x v="0"/>
    <s v="9-Speed Automatic"/>
    <s v="3.5L V6 24V GDI SOHC"/>
    <s v="5FNYF6H37NB100740"/>
    <s v="NB100740"/>
    <n v="3"/>
    <n v="5"/>
    <n v="5"/>
    <n v="5"/>
    <n v="5"/>
    <n v="5"/>
    <n v="5"/>
    <x v="41"/>
    <x v="0"/>
  </r>
  <r>
    <x v="10"/>
    <x v="0"/>
    <s v="CR-V EX-L"/>
    <x v="0"/>
    <n v="12987"/>
    <n v="4.5"/>
    <n v="177"/>
    <s v="Gray"/>
    <s v="White"/>
    <x v="1"/>
    <s v="21-28"/>
    <x v="0"/>
    <s v="5-Speed Automatic"/>
    <s v="2.4L I4 16V MPFI DOHC"/>
    <s v="5J6RE3H7XBL046572"/>
    <s v="H3770B"/>
    <n v="108259"/>
    <n v="4.5"/>
    <n v="4.4000000000000004"/>
    <n v="4.4000000000000004"/>
    <n v="4.5999999999999996"/>
    <n v="4.5"/>
    <n v="4.7"/>
    <x v="41"/>
    <x v="0"/>
  </r>
  <r>
    <x v="7"/>
    <x v="0"/>
    <s v="Civic Sport"/>
    <x v="1"/>
    <n v="26945"/>
    <n v="4.8"/>
    <n v="2242"/>
    <s v="Lunar Silver Metallic"/>
    <s v="White"/>
    <x v="1"/>
    <m/>
    <x v="0"/>
    <s v="6-Speed Manual"/>
    <s v="2.0L I4 16V GDI DOHC"/>
    <s v="19XFL2G87PE004380"/>
    <s v="PE004380"/>
    <n v="5"/>
    <n v="2"/>
    <n v="0"/>
    <n v="2"/>
    <n v="1"/>
    <n v="0"/>
    <n v="0"/>
    <x v="41"/>
    <x v="0"/>
  </r>
  <r>
    <x v="1"/>
    <x v="0"/>
    <s v="Insight Touring"/>
    <x v="1"/>
    <n v="26995"/>
    <n v="4.8"/>
    <n v="2242"/>
    <s v="Aegean Blue Metallic"/>
    <s v="White"/>
    <x v="1"/>
    <s v="51-45"/>
    <x v="1"/>
    <s v="Automatic CVT"/>
    <s v="1.5L I4 16V MPFI DOHC Hybrid"/>
    <s v="19XZE4F96KE008037"/>
    <s v="KE008037"/>
    <n v="27514"/>
    <n v="4.5999999999999996"/>
    <n v="4.8"/>
    <n v="4.5"/>
    <n v="4.7"/>
    <n v="4.8"/>
    <n v="4.8"/>
    <x v="41"/>
    <x v="0"/>
  </r>
  <r>
    <x v="2"/>
    <x v="0"/>
    <s v="Odyssey EX-L"/>
    <x v="0"/>
    <n v="22888"/>
    <n v="4.7"/>
    <n v="32"/>
    <s v="White Diamond Pearl"/>
    <s v="Gray"/>
    <x v="1"/>
    <s v="19-28"/>
    <x v="0"/>
    <s v="6-Speed Automatic"/>
    <s v="3.5L V6 24V MPFI SOHC"/>
    <s v="5FNRL5H66GB047081"/>
    <n v="9378"/>
    <n v="78010"/>
    <n v="4.8"/>
    <n v="4.5999999999999996"/>
    <n v="4.7"/>
    <n v="4.5999999999999996"/>
    <n v="4.7"/>
    <n v="4.8"/>
    <x v="41"/>
    <x v="0"/>
  </r>
  <r>
    <x v="3"/>
    <x v="0"/>
    <s v="Insight Touring"/>
    <x v="0"/>
    <n v="34998"/>
    <n v="4.4000000000000004"/>
    <n v="1711"/>
    <s v="Gray"/>
    <s v="Black"/>
    <x v="1"/>
    <s v="51-45"/>
    <x v="1"/>
    <s v="Automatic CVT"/>
    <s v="1.5L I4 16V MPFI DOHC Hybrid"/>
    <s v="19XZE4F96NE012741"/>
    <n v="23717672"/>
    <n v="7682"/>
    <n v="2"/>
    <n v="0"/>
    <n v="2"/>
    <n v="1"/>
    <n v="0"/>
    <n v="0"/>
    <x v="41"/>
    <x v="0"/>
  </r>
  <r>
    <x v="7"/>
    <x v="0"/>
    <s v="CR-V EX"/>
    <x v="1"/>
    <n v="32750"/>
    <n v="5"/>
    <n v="1944"/>
    <s v="Radiant Red Metallic"/>
    <s v="Gray"/>
    <x v="1"/>
    <m/>
    <x v="0"/>
    <s v="Automatic CVT"/>
    <s v="1.5L I4 16V GDI DOHC Turbo"/>
    <s v="2HKRS3H4XPH301253"/>
    <s v="H01253"/>
    <n v="9"/>
    <n v="5"/>
    <n v="5"/>
    <n v="5"/>
    <n v="4"/>
    <n v="4"/>
    <n v="5"/>
    <x v="41"/>
    <x v="0"/>
  </r>
  <r>
    <x v="1"/>
    <x v="0"/>
    <s v="Insight LX"/>
    <x v="0"/>
    <n v="20897"/>
    <n v="4.4000000000000004"/>
    <n v="1136"/>
    <s v="Modern Steel Metallic"/>
    <s v="White"/>
    <x v="1"/>
    <s v="55-49"/>
    <x v="1"/>
    <s v="Automatic CVT"/>
    <s v="1.5L I4 16V MPFI DOHC Hybrid"/>
    <s v="19XZE4F1XKE009539"/>
    <s v="LX8342A"/>
    <n v="58783"/>
    <n v="4.5999999999999996"/>
    <n v="4.8"/>
    <n v="4.5"/>
    <n v="4.7"/>
    <n v="4.8"/>
    <n v="4.8"/>
    <x v="41"/>
    <x v="0"/>
  </r>
  <r>
    <x v="3"/>
    <x v="0"/>
    <s v="Accord Sport 1.5T"/>
    <x v="1"/>
    <n v="30075"/>
    <n v="4.8"/>
    <n v="2242"/>
    <s v="Crystal Black Pearl"/>
    <s v="White"/>
    <x v="1"/>
    <s v="29-35"/>
    <x v="0"/>
    <s v="Automatic CVT"/>
    <s v="1.5L I4 16V GDI DOHC Turbo"/>
    <s v="1HGCV1F32NA111240"/>
    <s v="NA111240"/>
    <n v="5"/>
    <n v="5"/>
    <n v="5"/>
    <n v="5"/>
    <n v="5"/>
    <n v="5"/>
    <n v="5"/>
    <x v="41"/>
    <x v="0"/>
  </r>
  <r>
    <x v="3"/>
    <x v="0"/>
    <s v="Pilot Sport"/>
    <x v="1"/>
    <n v="41770"/>
    <n v="4.8"/>
    <n v="2242"/>
    <s v="Platinum White Pearl"/>
    <s v="White"/>
    <x v="0"/>
    <s v="19-26"/>
    <x v="0"/>
    <s v="9-Speed Automatic"/>
    <s v="3.5L V6 24V GDI SOHC"/>
    <s v="5FNYF6H31NB104282"/>
    <s v="NB104282"/>
    <n v="5"/>
    <n v="5"/>
    <n v="5"/>
    <n v="5"/>
    <n v="5"/>
    <n v="5"/>
    <n v="5"/>
    <x v="41"/>
    <x v="0"/>
  </r>
  <r>
    <x v="7"/>
    <x v="0"/>
    <s v="CR-V EX-L"/>
    <x v="1"/>
    <n v="36010"/>
    <n v="4.7"/>
    <n v="344"/>
    <s v="Platinum White Pearl"/>
    <s v="Gray"/>
    <x v="1"/>
    <s v="28-34"/>
    <x v="0"/>
    <s v="continuously variable automatic"/>
    <s v="4 Cylinder Engine"/>
    <s v="2HKRS3H72PH302505"/>
    <s v="PH302505"/>
    <n v="5"/>
    <n v="5"/>
    <n v="5"/>
    <n v="5"/>
    <n v="4"/>
    <n v="4"/>
    <n v="5"/>
    <x v="41"/>
    <x v="0"/>
  </r>
  <r>
    <x v="7"/>
    <x v="0"/>
    <s v="CR-V Hybrid Sport Touring"/>
    <x v="1"/>
    <n v="40240"/>
    <n v="3"/>
    <n v="591"/>
    <s v="Still Night Pearl"/>
    <s v="Black"/>
    <x v="0"/>
    <m/>
    <x v="1"/>
    <s v="Automatic CVT"/>
    <s v="2.0L I4 16V GDI DOHC Hybrid"/>
    <s v="2HKRS6H9XPH800812"/>
    <s v="H00812"/>
    <n v="5"/>
    <n v="5"/>
    <n v="3"/>
    <n v="4"/>
    <n v="4"/>
    <n v="5"/>
    <n v="5"/>
    <x v="41"/>
    <x v="0"/>
  </r>
  <r>
    <x v="3"/>
    <x v="0"/>
    <s v="Accord Sport 1.5T"/>
    <x v="1"/>
    <n v="30470"/>
    <n v="5"/>
    <n v="1722"/>
    <s v="Sonic Gray Pearl"/>
    <s v="Black"/>
    <x v="1"/>
    <s v="29-35"/>
    <x v="0"/>
    <s v="Automatic CVT"/>
    <s v="1.5L I4 16V GDI DOHC Turbo"/>
    <s v="1HGCV1F39NA094002"/>
    <s v="NA094002"/>
    <n v="3"/>
    <n v="5"/>
    <n v="5"/>
    <n v="5"/>
    <n v="5"/>
    <n v="5"/>
    <n v="5"/>
    <x v="41"/>
    <x v="0"/>
  </r>
  <r>
    <x v="7"/>
    <x v="0"/>
    <s v="Civic EX"/>
    <x v="0"/>
    <n v="32998"/>
    <n v="5"/>
    <n v="1131"/>
    <s v="Lunar Silver Metallic"/>
    <s v="White"/>
    <x v="1"/>
    <m/>
    <x v="0"/>
    <s v="Automatic CVT"/>
    <s v="1.5L I4 16V GDI DOHC Turbo"/>
    <s v="2HGFE1F73PH300323"/>
    <s v="P9610"/>
    <n v="1436"/>
    <n v="2"/>
    <n v="0"/>
    <n v="2"/>
    <n v="1"/>
    <n v="0"/>
    <n v="0"/>
    <x v="41"/>
    <x v="0"/>
  </r>
  <r>
    <x v="14"/>
    <x v="0"/>
    <s v="Accord Crosstour EX-L"/>
    <x v="0"/>
    <n v="10950"/>
    <n v="3.4"/>
    <n v="323"/>
    <s v="White Diamond Pearl"/>
    <s v="Black"/>
    <x v="1"/>
    <s v="18-27"/>
    <x v="0"/>
    <s v="5-Speed Automatic"/>
    <s v="3.5L V6 24V MPFI SOHC"/>
    <s v="5J6TF1H51AL007681"/>
    <s v="H07681"/>
    <n v="163488"/>
    <n v="4.7"/>
    <n v="4.5999999999999996"/>
    <n v="4.7"/>
    <n v="4.5999999999999996"/>
    <n v="4.5999999999999996"/>
    <n v="4.8"/>
    <x v="41"/>
    <x v="0"/>
  </r>
  <r>
    <x v="1"/>
    <x v="0"/>
    <s v="Ridgeline RTL-T"/>
    <x v="0"/>
    <n v="27200"/>
    <n v="4.8"/>
    <n v="267"/>
    <s v="White Diamond Pearl"/>
    <s v="Black / Gray"/>
    <x v="1"/>
    <s v="19-26"/>
    <x v="0"/>
    <s v="6-Speed Automatic"/>
    <s v="3.5L V6 24V GDI SOHC"/>
    <s v="5FPYK2F69KB006864"/>
    <s v="N30880A"/>
    <n v="55307"/>
    <n v="4.9000000000000004"/>
    <n v="4.8"/>
    <n v="4.8"/>
    <n v="4.5999999999999996"/>
    <n v="4.7"/>
    <n v="4.9000000000000004"/>
    <x v="41"/>
    <x v="0"/>
  </r>
  <r>
    <x v="15"/>
    <x v="0"/>
    <s v="Civic LX"/>
    <x v="0"/>
    <n v="12999"/>
    <n v="4.5999999999999996"/>
    <n v="7"/>
    <s v="BLACK"/>
    <s v="White"/>
    <x v="1"/>
    <s v="28-0"/>
    <x v="0"/>
    <s v="5-SPEED A/T"/>
    <s v="4 Cylinder Engine"/>
    <s v="19XFB2F5XDE007179"/>
    <n v="7179"/>
    <n v="118393"/>
    <n v="4.5"/>
    <n v="4.5"/>
    <n v="4.4000000000000004"/>
    <n v="4.7"/>
    <n v="4.5999999999999996"/>
    <n v="4.8"/>
    <x v="41"/>
    <x v="0"/>
  </r>
  <r>
    <x v="3"/>
    <x v="0"/>
    <s v="Accord Hybrid Sport"/>
    <x v="1"/>
    <n v="32560"/>
    <n v="4.8"/>
    <n v="1177"/>
    <s v="Still Night Pearl"/>
    <s v="White"/>
    <x v="1"/>
    <s v="44-41"/>
    <x v="1"/>
    <s v="Automatic CVT"/>
    <s v="2.0L I4 16V MPFI DOHC Hybrid"/>
    <s v="1HGCV3F23NA041346"/>
    <s v="NA041346"/>
    <n v="5"/>
    <n v="4.9000000000000004"/>
    <n v="5"/>
    <n v="5"/>
    <n v="4.9000000000000004"/>
    <n v="4.9000000000000004"/>
    <n v="5"/>
    <x v="41"/>
    <x v="0"/>
  </r>
  <r>
    <x v="7"/>
    <x v="0"/>
    <s v="Odyssey EX-L"/>
    <x v="1"/>
    <n v="42250"/>
    <n v="5"/>
    <n v="1722"/>
    <s v="Platinum White Pearl"/>
    <s v="Beige"/>
    <x v="1"/>
    <m/>
    <x v="0"/>
    <s v="10-Speed Automatic"/>
    <s v="3.5L V6 24V GDI SOHC"/>
    <s v="5FNRL6H65PB026373"/>
    <s v="PB026373"/>
    <n v="3"/>
    <n v="5"/>
    <n v="5"/>
    <n v="4"/>
    <n v="4"/>
    <n v="4"/>
    <n v="5"/>
    <x v="41"/>
    <x v="0"/>
  </r>
  <r>
    <x v="7"/>
    <x v="0"/>
    <s v="Ridgeline RTL-E"/>
    <x v="1"/>
    <n v="42989"/>
    <n v="4.8"/>
    <n v="1177"/>
    <s v="Crystal Black Pearl"/>
    <s v="White"/>
    <x v="0"/>
    <m/>
    <x v="0"/>
    <s v="Automatic"/>
    <s v="3.5L V6 24V GDI SOHC"/>
    <s v="5FPYK3F75PB011470"/>
    <s v="PB011470"/>
    <n v="6"/>
    <n v="5"/>
    <n v="4.8"/>
    <n v="4.8"/>
    <n v="4.2"/>
    <n v="5"/>
    <n v="5"/>
    <x v="41"/>
    <x v="0"/>
  </r>
  <r>
    <x v="3"/>
    <x v="0"/>
    <s v="Pilot TrailSport"/>
    <x v="1"/>
    <n v="45600"/>
    <n v="4.8"/>
    <n v="1177"/>
    <s v="Sonic Gray Pearl"/>
    <s v="White"/>
    <x v="0"/>
    <s v="19-25"/>
    <x v="0"/>
    <s v="9-Speed Automatic"/>
    <s v="3.5L V6 24V GDI SOHC"/>
    <s v="5FNYF6H86NB084557"/>
    <s v="NB084557"/>
    <n v="6"/>
    <n v="5"/>
    <n v="5"/>
    <n v="5"/>
    <n v="5"/>
    <n v="5"/>
    <n v="5"/>
    <x v="41"/>
    <x v="0"/>
  </r>
  <r>
    <x v="3"/>
    <x v="0"/>
    <s v="Pilot TrailSport"/>
    <x v="1"/>
    <n v="46500"/>
    <n v="4.5999999999999996"/>
    <n v="1617"/>
    <s v="Sonic Gray Pearl"/>
    <s v="White"/>
    <x v="0"/>
    <s v="19-25"/>
    <x v="0"/>
    <s v="9-Speed Automatic"/>
    <s v="3.5L V6 24V GDI SOHC"/>
    <s v="5FNYF6H81NB091500"/>
    <s v="NB091500"/>
    <n v="6"/>
    <n v="5"/>
    <n v="5"/>
    <n v="5"/>
    <n v="5"/>
    <n v="5"/>
    <n v="5"/>
    <x v="41"/>
    <x v="0"/>
  </r>
  <r>
    <x v="3"/>
    <x v="0"/>
    <s v="Accord Hybrid Sport"/>
    <x v="1"/>
    <n v="32560"/>
    <n v="4.5999999999999996"/>
    <n v="1617"/>
    <s v="Platinum White Pearl"/>
    <s v="White"/>
    <x v="1"/>
    <s v="44-41"/>
    <x v="1"/>
    <s v="Automatic CVT"/>
    <s v="2.0L I4 16V MPFI DOHC Hybrid"/>
    <s v="1HGCV3F23NA041198"/>
    <s v="NA041198"/>
    <n v="5"/>
    <n v="4.9000000000000004"/>
    <n v="5"/>
    <n v="5"/>
    <n v="4.9000000000000004"/>
    <n v="4.9000000000000004"/>
    <n v="5"/>
    <x v="41"/>
    <x v="0"/>
  </r>
  <r>
    <x v="3"/>
    <x v="0"/>
    <s v="Pilot Elite"/>
    <x v="1"/>
    <n v="51665"/>
    <n v="4.5999999999999996"/>
    <n v="1617"/>
    <s v="Crystal Black Pearl"/>
    <s v="White"/>
    <x v="0"/>
    <s v="19-26"/>
    <x v="0"/>
    <s v="9-Speed Automatic"/>
    <s v="3.5L V6 24V GDI SOHC"/>
    <s v="5FNYF6H00NB085682"/>
    <s v="NB085682"/>
    <n v="6"/>
    <n v="5"/>
    <n v="5"/>
    <n v="5"/>
    <n v="5"/>
    <n v="5"/>
    <n v="5"/>
    <x v="41"/>
    <x v="0"/>
  </r>
  <r>
    <x v="5"/>
    <x v="0"/>
    <s v="Accord Hybrid EX-L"/>
    <x v="1"/>
    <n v="34303"/>
    <n v="4.5999999999999996"/>
    <n v="146"/>
    <s v="Radiant Red Metallic"/>
    <s v="Ivory"/>
    <x v="1"/>
    <s v="48-48"/>
    <x v="1"/>
    <s v="Automatic CVT"/>
    <s v="2.0L I4 16V MPFI DOHC Hybrid"/>
    <s v="1HGCV3F53MA014141"/>
    <s v="19B12038"/>
    <n v="5201"/>
    <n v="4.7"/>
    <n v="4.5"/>
    <n v="4.5"/>
    <n v="4.4000000000000004"/>
    <n v="4.5999999999999996"/>
    <n v="4.4000000000000004"/>
    <x v="41"/>
    <x v="0"/>
  </r>
  <r>
    <x v="3"/>
    <x v="0"/>
    <s v="Pilot Sport"/>
    <x v="1"/>
    <n v="39375"/>
    <n v="4.5999999999999996"/>
    <n v="1617"/>
    <s v="Crystal Black Pearl"/>
    <s v="White"/>
    <x v="1"/>
    <s v="20-27"/>
    <x v="0"/>
    <s v="9-Speed Automatic"/>
    <s v="3.5L V6 24V GDI SOHC"/>
    <s v="5FNYF5H35NB038233"/>
    <s v="NB038233"/>
    <n v="5"/>
    <n v="5"/>
    <n v="5"/>
    <n v="5"/>
    <n v="5"/>
    <n v="5"/>
    <n v="5"/>
    <x v="41"/>
    <x v="0"/>
  </r>
  <r>
    <x v="7"/>
    <x v="0"/>
    <s v="CR-V EX-L"/>
    <x v="1"/>
    <n v="35400"/>
    <n v="3"/>
    <n v="591"/>
    <s v="Mountain Air Metallic"/>
    <s v="Black"/>
    <x v="1"/>
    <m/>
    <x v="0"/>
    <s v="Automatic CVT"/>
    <s v="1.5L I4 16V GDI DOHC Turbo"/>
    <s v="2HKRS3H73PH301833"/>
    <s v="H01833"/>
    <n v="5"/>
    <n v="5"/>
    <n v="5"/>
    <n v="5"/>
    <n v="4"/>
    <n v="4"/>
    <n v="5"/>
    <x v="41"/>
    <x v="0"/>
  </r>
  <r>
    <x v="7"/>
    <x v="0"/>
    <s v="Civic Touring"/>
    <x v="1"/>
    <n v="30745"/>
    <n v="3"/>
    <n v="591"/>
    <s v="Meteorite Gray Metallic"/>
    <s v="Gray"/>
    <x v="1"/>
    <m/>
    <x v="0"/>
    <s v="Automatic CVT"/>
    <s v="1.5L I4 16V GDI DOHC Turbo"/>
    <s v="2HGFE1F9XPH301034"/>
    <s v="H01034"/>
    <n v="5"/>
    <n v="2"/>
    <n v="0"/>
    <n v="2"/>
    <n v="1"/>
    <n v="0"/>
    <n v="0"/>
    <x v="41"/>
    <x v="0"/>
  </r>
  <r>
    <x v="3"/>
    <x v="0"/>
    <s v="Pilot Sport"/>
    <x v="1"/>
    <n v="41375"/>
    <n v="5"/>
    <n v="1944"/>
    <s v="Crystal Black Pearl"/>
    <s v="Black"/>
    <x v="0"/>
    <s v="19-26"/>
    <x v="0"/>
    <s v="9-Speed Automatic"/>
    <s v="3.5L V6 24V GDI SOHC"/>
    <s v="5FNYF6H3XNB087062"/>
    <s v="H87062"/>
    <n v="2"/>
    <n v="5"/>
    <n v="5"/>
    <n v="5"/>
    <n v="5"/>
    <n v="5"/>
    <n v="5"/>
    <x v="41"/>
    <x v="0"/>
  </r>
  <r>
    <x v="3"/>
    <x v="0"/>
    <s v="Accord Sport 1.5T"/>
    <x v="1"/>
    <n v="29487"/>
    <n v="4.8"/>
    <n v="2243"/>
    <s v="Crystal Black Pearl"/>
    <s v="White"/>
    <x v="1"/>
    <s v="29-35"/>
    <x v="0"/>
    <s v="Automatic CVT"/>
    <s v="1.5L I4 16V GDI DOHC Turbo"/>
    <s v="1HGCV1F3XNA005389"/>
    <s v="NA005389"/>
    <n v="6275"/>
    <n v="5"/>
    <n v="5"/>
    <n v="5"/>
    <n v="5"/>
    <n v="5"/>
    <n v="5"/>
    <x v="41"/>
    <x v="0"/>
  </r>
  <r>
    <x v="3"/>
    <x v="0"/>
    <s v="Pilot Sport"/>
    <x v="1"/>
    <n v="39375"/>
    <n v="4.8"/>
    <n v="1177"/>
    <s v="Crystal Black Pearl"/>
    <s v="White"/>
    <x v="1"/>
    <s v="20-27"/>
    <x v="0"/>
    <s v="9-Speed Automatic"/>
    <s v="3.5L V6 24V GDI SOHC"/>
    <s v="5FNYF5H33NB038201"/>
    <s v="NB038201"/>
    <n v="6"/>
    <n v="5"/>
    <n v="5"/>
    <n v="5"/>
    <n v="5"/>
    <n v="5"/>
    <n v="5"/>
    <x v="41"/>
    <x v="0"/>
  </r>
  <r>
    <x v="7"/>
    <x v="0"/>
    <s v="Pilot Touring"/>
    <x v="1"/>
    <n v="48250"/>
    <n v="4.8"/>
    <n v="1177"/>
    <s v="Sonic Gray Pearl"/>
    <s v="White"/>
    <x v="1"/>
    <m/>
    <x v="0"/>
    <s v="Automatic"/>
    <s v="3.5L V6 24V GDI DOHC"/>
    <s v="5FNYG2H70PB000961"/>
    <s v="PB000961"/>
    <n v="11"/>
    <n v="2"/>
    <n v="0"/>
    <n v="2"/>
    <n v="1"/>
    <n v="0"/>
    <n v="0"/>
    <x v="41"/>
    <x v="0"/>
  </r>
  <r>
    <x v="3"/>
    <x v="0"/>
    <s v="Pilot Black Edition"/>
    <x v="1"/>
    <n v="51165"/>
    <n v="4.5999999999999996"/>
    <n v="1617"/>
    <s v="Crystal Black Pearl"/>
    <s v="White"/>
    <x v="0"/>
    <s v="19-26"/>
    <x v="0"/>
    <s v="9-Speed Automatic"/>
    <s v="3.5L V6 24V GDI SOHC"/>
    <s v="5FNYF6H78NB088231"/>
    <s v="NB088231"/>
    <n v="10"/>
    <n v="5"/>
    <n v="5"/>
    <n v="5"/>
    <n v="5"/>
    <n v="5"/>
    <n v="5"/>
    <x v="41"/>
    <x v="0"/>
  </r>
  <r>
    <x v="7"/>
    <x v="0"/>
    <s v="Pilot EX-L 8-Passenger"/>
    <x v="1"/>
    <n v="43295"/>
    <n v="4.5999999999999996"/>
    <n v="1617"/>
    <s v="Crystal Black Pearl"/>
    <s v="White"/>
    <x v="1"/>
    <m/>
    <x v="0"/>
    <s v="Automatic"/>
    <s v="3.5L V6 24V GDI DOHC"/>
    <s v="5FNYG2H44PB000564"/>
    <s v="PB000564"/>
    <n v="5"/>
    <n v="2"/>
    <n v="0"/>
    <n v="2"/>
    <n v="1"/>
    <n v="0"/>
    <n v="0"/>
    <x v="41"/>
    <x v="0"/>
  </r>
  <r>
    <x v="7"/>
    <x v="0"/>
    <s v="Civic EX"/>
    <x v="1"/>
    <n v="28000"/>
    <n v="3.3"/>
    <n v="711"/>
    <s v="Platinum White Pearl"/>
    <s v="Black"/>
    <x v="1"/>
    <m/>
    <x v="0"/>
    <s v="Automatic CVT"/>
    <s v="1.5L I4 16V GDI DOHC Turbo"/>
    <s v="2HGFE1F76PH304706"/>
    <s v="PH304706"/>
    <n v="5"/>
    <n v="2"/>
    <n v="0"/>
    <n v="2"/>
    <n v="1"/>
    <n v="0"/>
    <n v="0"/>
    <x v="41"/>
    <x v="0"/>
  </r>
  <r>
    <x v="3"/>
    <x v="0"/>
    <s v="Pilot Sport"/>
    <x v="1"/>
    <n v="41770"/>
    <n v="5"/>
    <n v="1944"/>
    <s v="Sonic Gray Pearl"/>
    <s v="Black"/>
    <x v="0"/>
    <s v="19-26"/>
    <x v="0"/>
    <s v="9-Speed Automatic"/>
    <s v="3.5L V6 24V GDI SOHC"/>
    <s v="5FNYF6H32NB098220"/>
    <s v="H98220"/>
    <n v="2"/>
    <n v="5"/>
    <n v="5"/>
    <n v="5"/>
    <n v="5"/>
    <n v="5"/>
    <n v="5"/>
    <x v="41"/>
    <x v="0"/>
  </r>
  <r>
    <x v="7"/>
    <x v="0"/>
    <s v="HR-V Sport"/>
    <x v="1"/>
    <n v="28645"/>
    <n v="4.5999999999999996"/>
    <n v="146"/>
    <s v="Crystal Black Pearl"/>
    <s v="Black"/>
    <x v="4"/>
    <m/>
    <x v="0"/>
    <s v="Automatic CVT"/>
    <s v="2.0L I4 16V GDI DOHC"/>
    <s v="3CZRZ2H57PM727758"/>
    <n v="1927758"/>
    <n v="10"/>
    <n v="4"/>
    <n v="5"/>
    <n v="4"/>
    <n v="5"/>
    <n v="5"/>
    <n v="5"/>
    <x v="41"/>
    <x v="0"/>
  </r>
  <r>
    <x v="3"/>
    <x v="0"/>
    <s v="Pilot Touring 7-Passenger"/>
    <x v="1"/>
    <n v="48465"/>
    <n v="4.8"/>
    <n v="6431"/>
    <s v="Silver Metallic"/>
    <s v="Gray"/>
    <x v="0"/>
    <s v="19-26"/>
    <x v="0"/>
    <s v="9-Speed Automatic"/>
    <s v="3.5L V6 24V GDI SOHC"/>
    <s v="5FNYF6H65NB089022"/>
    <n v="9617"/>
    <n v="0"/>
    <n v="5"/>
    <n v="5"/>
    <n v="5"/>
    <n v="5"/>
    <n v="5"/>
    <n v="5"/>
    <x v="41"/>
    <x v="0"/>
  </r>
  <r>
    <x v="3"/>
    <x v="0"/>
    <s v="Pilot Elite"/>
    <x v="1"/>
    <n v="52060"/>
    <n v="4.5999999999999996"/>
    <n v="1617"/>
    <s v="Platinum White Pearl"/>
    <s v="White"/>
    <x v="0"/>
    <s v="19-26"/>
    <x v="0"/>
    <s v="9-Speed Automatic"/>
    <s v="3.5L V6 24V GDI SOHC"/>
    <s v="5FNYF6H08NB083551"/>
    <s v="NB083551"/>
    <n v="5"/>
    <n v="5"/>
    <n v="5"/>
    <n v="5"/>
    <n v="5"/>
    <n v="5"/>
    <n v="5"/>
    <x v="41"/>
    <x v="0"/>
  </r>
  <r>
    <x v="3"/>
    <x v="0"/>
    <s v="Pilot Special Edition"/>
    <x v="1"/>
    <n v="42900"/>
    <n v="4.5999999999999996"/>
    <n v="1617"/>
    <s v="Sonic Gray Pearl"/>
    <s v="White"/>
    <x v="0"/>
    <s v="19-26"/>
    <x v="0"/>
    <s v="9-Speed Automatic"/>
    <s v="3.5L V6 24V GDI SOHC"/>
    <s v="5FNYF6H25NB097666"/>
    <s v="NB097666"/>
    <n v="10"/>
    <n v="5"/>
    <n v="5"/>
    <n v="5"/>
    <n v="5"/>
    <n v="5"/>
    <n v="5"/>
    <x v="41"/>
    <x v="0"/>
  </r>
  <r>
    <x v="7"/>
    <x v="0"/>
    <s v="HR-V Sport"/>
    <x v="1"/>
    <n v="27540"/>
    <n v="3.3"/>
    <n v="711"/>
    <s v="Urban Gray Pearl"/>
    <s v="Black"/>
    <x v="1"/>
    <m/>
    <x v="0"/>
    <s v="Automatic CVT"/>
    <s v="2.0L I4 16V GDI DOHC"/>
    <s v="3CZRZ1H54PM720759"/>
    <s v="PM720759"/>
    <n v="5"/>
    <n v="4"/>
    <n v="5"/>
    <n v="4"/>
    <n v="5"/>
    <n v="5"/>
    <n v="5"/>
    <x v="41"/>
    <x v="0"/>
  </r>
  <r>
    <x v="7"/>
    <x v="0"/>
    <s v="CR-V EX-L"/>
    <x v="1"/>
    <n v="35005"/>
    <n v="5"/>
    <n v="1944"/>
    <s v="Lunar Silver Metallic"/>
    <s v="Black"/>
    <x v="1"/>
    <m/>
    <x v="0"/>
    <s v="Automatic CVT"/>
    <s v="1.5L I4 16V GDI DOHC Turbo"/>
    <s v="2HKRS3H7XPH301182"/>
    <s v="H01182"/>
    <n v="2"/>
    <n v="5"/>
    <n v="5"/>
    <n v="5"/>
    <n v="4"/>
    <n v="4"/>
    <n v="5"/>
    <x v="41"/>
    <x v="0"/>
  </r>
  <r>
    <x v="7"/>
    <x v="0"/>
    <s v="Pilot EX-L 7-Passenger"/>
    <x v="1"/>
    <n v="46150"/>
    <n v="4.8"/>
    <n v="2243"/>
    <s v="Platinum White Pearl"/>
    <s v="White"/>
    <x v="4"/>
    <m/>
    <x v="0"/>
    <s v="Automatic"/>
    <s v="3.5L V6 24V GDI DOHC"/>
    <s v="5FNYG1H57PB004952"/>
    <s v="PB004952"/>
    <n v="5"/>
    <n v="2"/>
    <n v="0"/>
    <n v="2"/>
    <n v="1"/>
    <n v="0"/>
    <n v="0"/>
    <x v="41"/>
    <x v="0"/>
  </r>
  <r>
    <x v="3"/>
    <x v="0"/>
    <s v="Accord Sport SE"/>
    <x v="1"/>
    <n v="31960"/>
    <n v="4.5999999999999996"/>
    <n v="1617"/>
    <s v="Still Night Pearl"/>
    <s v="White"/>
    <x v="1"/>
    <s v="29-35"/>
    <x v="0"/>
    <s v="Automatic CVT"/>
    <s v="1.5L I4 16V GDI DOHC Turbo"/>
    <s v="1HGCV1F46NA118734"/>
    <s v="NA118734"/>
    <n v="5"/>
    <n v="5"/>
    <n v="5"/>
    <n v="5"/>
    <n v="5"/>
    <n v="5"/>
    <n v="5"/>
    <x v="41"/>
    <x v="0"/>
  </r>
  <r>
    <x v="1"/>
    <x v="0"/>
    <s v="Pilot EX-L"/>
    <x v="1"/>
    <n v="29999"/>
    <n v="3"/>
    <n v="114"/>
    <s v="Deep Scarlet Pearl"/>
    <s v="Beige"/>
    <x v="1"/>
    <s v="19-27"/>
    <x v="0"/>
    <s v="6-Speed Automatic"/>
    <s v="3.5L V6 24V GDI SOHC"/>
    <s v="5FNYF5H58KB040653"/>
    <s v="22C01005"/>
    <n v="69726"/>
    <n v="4.8"/>
    <n v="4.7"/>
    <n v="4.7"/>
    <n v="4.5999999999999996"/>
    <n v="4.7"/>
    <n v="4.8"/>
    <x v="41"/>
    <x v="0"/>
  </r>
  <r>
    <x v="7"/>
    <x v="0"/>
    <s v="Civic Type R Touring"/>
    <x v="1"/>
    <n v="44845"/>
    <n v="3"/>
    <n v="114"/>
    <s v="Championship White"/>
    <s v="Black / Red"/>
    <x v="1"/>
    <m/>
    <x v="0"/>
    <s v="6-Speed Manual"/>
    <s v="2.0L I4 16V GDI DOHC Turbo"/>
    <s v="JHMFL5G43PX000906"/>
    <s v="2200906A"/>
    <n v="2"/>
    <n v="5"/>
    <n v="5"/>
    <n v="5"/>
    <n v="5"/>
    <n v="5"/>
    <n v="5"/>
    <x v="41"/>
    <x v="0"/>
  </r>
  <r>
    <x v="3"/>
    <x v="0"/>
    <s v="Accord Sport 1.5T"/>
    <x v="1"/>
    <n v="30470"/>
    <n v="4.8"/>
    <n v="2243"/>
    <s v="Platinum White Pearl"/>
    <s v="White"/>
    <x v="1"/>
    <s v="29-35"/>
    <x v="0"/>
    <s v="Automatic CVT"/>
    <s v="1.5L I4 16V GDI DOHC Turbo"/>
    <s v="1HGCV1F37NA105448"/>
    <s v="NA105448"/>
    <n v="5"/>
    <n v="5"/>
    <n v="5"/>
    <n v="5"/>
    <n v="5"/>
    <n v="5"/>
    <n v="5"/>
    <x v="41"/>
    <x v="0"/>
  </r>
  <r>
    <x v="3"/>
    <x v="0"/>
    <s v="Civic Sport"/>
    <x v="1"/>
    <n v="29987"/>
    <n v="4.8"/>
    <n v="2243"/>
    <s v="Boost Blue Pearl"/>
    <s v="White"/>
    <x v="1"/>
    <s v="29-37"/>
    <x v="0"/>
    <s v="Automatic CVT"/>
    <s v="2.0L I4 16V GDI DOHC"/>
    <s v="19XFL2H89NE021211"/>
    <s v="NE021211"/>
    <n v="1112"/>
    <n v="4.5999999999999996"/>
    <n v="4.9000000000000004"/>
    <n v="4.4000000000000004"/>
    <n v="4.5999999999999996"/>
    <n v="4.5999999999999996"/>
    <n v="4.7"/>
    <x v="41"/>
    <x v="0"/>
  </r>
  <r>
    <x v="3"/>
    <x v="0"/>
    <s v="Accord Sport SE"/>
    <x v="1"/>
    <n v="31960"/>
    <n v="4.5999999999999996"/>
    <n v="146"/>
    <s v="Platinum White Pearl"/>
    <s v="Black"/>
    <x v="1"/>
    <s v="29-35"/>
    <x v="0"/>
    <s v="Automatic CVT"/>
    <s v="1.5L I4 16V GDI DOHC Turbo"/>
    <s v="1HGCV1F43NA092870"/>
    <n v="1992870"/>
    <n v="10"/>
    <n v="5"/>
    <n v="5"/>
    <n v="5"/>
    <n v="5"/>
    <n v="5"/>
    <n v="5"/>
    <x v="41"/>
    <x v="0"/>
  </r>
  <r>
    <x v="3"/>
    <x v="0"/>
    <s v="Accord Sport 1.5T"/>
    <x v="0"/>
    <n v="33995"/>
    <n v="4.2"/>
    <n v="63"/>
    <s v="Sonic Gray Pearl"/>
    <s v="Black"/>
    <x v="1"/>
    <s v="29-35"/>
    <x v="0"/>
    <s v="continuously variable"/>
    <s v="4 Cylinder Engine"/>
    <s v="1HGCV1F35NA006210"/>
    <s v="6180P"/>
    <n v="14741"/>
    <n v="5"/>
    <n v="5"/>
    <n v="5"/>
    <n v="5"/>
    <n v="5"/>
    <n v="5"/>
    <x v="41"/>
    <x v="0"/>
  </r>
  <r>
    <x v="3"/>
    <x v="0"/>
    <s v="Accord Sport 1.5T"/>
    <x v="1"/>
    <n v="30075"/>
    <n v="4.8"/>
    <n v="2243"/>
    <s v="Lunar Silver Metallic"/>
    <s v="White"/>
    <x v="1"/>
    <s v="29-35"/>
    <x v="0"/>
    <s v="Automatic CVT"/>
    <s v="1.5L I4 16V GDI DOHC Turbo"/>
    <s v="1HGCV1F33NA109190"/>
    <s v="NA109190"/>
    <n v="5"/>
    <n v="5"/>
    <n v="5"/>
    <n v="5"/>
    <n v="5"/>
    <n v="5"/>
    <n v="5"/>
    <x v="41"/>
    <x v="0"/>
  </r>
  <r>
    <x v="1"/>
    <x v="0"/>
    <s v="Pilot Touring 8-Passenger"/>
    <x v="0"/>
    <n v="27995"/>
    <n v="4.7"/>
    <n v="8"/>
    <s v="Gray"/>
    <s v="White"/>
    <x v="1"/>
    <s v="20-27"/>
    <x v="0"/>
    <s v="9-Speed Automatic"/>
    <s v="3.5L V6 24V GDI SOHC"/>
    <s v="5FNYF5H9XKB045047"/>
    <n v="45047"/>
    <n v="99351"/>
    <n v="4.8"/>
    <n v="4.7"/>
    <n v="4.7"/>
    <n v="4.5999999999999996"/>
    <n v="4.7"/>
    <n v="4.8"/>
    <x v="41"/>
    <x v="0"/>
  </r>
  <r>
    <x v="16"/>
    <x v="0"/>
    <s v="Accord EX"/>
    <x v="0"/>
    <n v="4999"/>
    <n v="4.5"/>
    <n v="92"/>
    <s v="White"/>
    <s v="Gray"/>
    <x v="1"/>
    <s v="23-27"/>
    <x v="0"/>
    <s v="4-SPEED A/T"/>
    <s v="4 Cylinder Engine"/>
    <s v="JHMCG56641C020137"/>
    <n v="137"/>
    <n v="138450"/>
    <n v="4.5"/>
    <n v="4.3"/>
    <n v="4.4000000000000004"/>
    <n v="4.5999999999999996"/>
    <n v="4.3"/>
    <n v="4.5999999999999996"/>
    <x v="41"/>
    <x v="0"/>
  </r>
  <r>
    <x v="7"/>
    <x v="0"/>
    <s v="Odyssey Sport"/>
    <x v="1"/>
    <n v="43160"/>
    <n v="5"/>
    <n v="1944"/>
    <s v="Platinum White Pearl"/>
    <s v="Black"/>
    <x v="1"/>
    <m/>
    <x v="0"/>
    <s v="10-Speed Automatic"/>
    <s v="3.5L V6 24V GDI SOHC"/>
    <s v="5FNRL6H79PB035473"/>
    <s v="H35473"/>
    <n v="2"/>
    <n v="5"/>
    <n v="5"/>
    <n v="4"/>
    <n v="4"/>
    <n v="4"/>
    <n v="5"/>
    <x v="41"/>
    <x v="0"/>
  </r>
  <r>
    <x v="13"/>
    <x v="0"/>
    <s v="Odyssey EX"/>
    <x v="0"/>
    <n v="13975"/>
    <n v="4.2"/>
    <n v="49"/>
    <s v="Slate Green Metallic"/>
    <s v="Gray"/>
    <x v="1"/>
    <s v="16-23"/>
    <x v="0"/>
    <s v="5-Speed Automatic"/>
    <s v="3.5L V6 24V MPFI SOHC"/>
    <s v="5FNRL38439B042877"/>
    <n v="9968"/>
    <n v="86476"/>
    <n v="4.5999999999999996"/>
    <n v="4.5"/>
    <n v="4.5"/>
    <n v="4.4000000000000004"/>
    <n v="4.5"/>
    <n v="4.5"/>
    <x v="41"/>
    <x v="0"/>
  </r>
  <r>
    <x v="3"/>
    <x v="0"/>
    <s v="Passport TrailSport"/>
    <x v="1"/>
    <n v="44265"/>
    <n v="4.8"/>
    <n v="6431"/>
    <s v="Crystal Black Pearl"/>
    <s v="Black"/>
    <x v="0"/>
    <s v="19-24"/>
    <x v="0"/>
    <s v="9-Speed Automatic"/>
    <s v="3.5L V6 24V GDI SOHC"/>
    <s v="5FNYF8H67NB019856"/>
    <n v="9416"/>
    <n v="0"/>
    <n v="5"/>
    <n v="5"/>
    <n v="4.9000000000000004"/>
    <n v="5"/>
    <n v="4.9000000000000004"/>
    <n v="5"/>
    <x v="41"/>
    <x v="0"/>
  </r>
  <r>
    <x v="7"/>
    <x v="0"/>
    <s v="CR-V EX"/>
    <x v="1"/>
    <n v="34800"/>
    <n v="3.3"/>
    <n v="711"/>
    <s v="Still Night Pearl"/>
    <s v="Black"/>
    <x v="0"/>
    <m/>
    <x v="0"/>
    <s v="Automatic CVT"/>
    <s v="1.5L I4 16V GDI DOHC Turbo"/>
    <s v="7FARS4H41PE005451"/>
    <s v="PE005451"/>
    <n v="4"/>
    <n v="5"/>
    <n v="5"/>
    <n v="5"/>
    <n v="4"/>
    <n v="4"/>
    <n v="5"/>
    <x v="41"/>
    <x v="0"/>
  </r>
  <r>
    <x v="7"/>
    <x v="0"/>
    <s v="CR-V EX-L"/>
    <x v="1"/>
    <n v="36010"/>
    <n v="5"/>
    <n v="1944"/>
    <s v="Platinum White Pearl"/>
    <s v="Black"/>
    <x v="1"/>
    <m/>
    <x v="0"/>
    <s v="Automatic CVT"/>
    <s v="1.5L I4 16V GDI DOHC Turbo"/>
    <s v="5J6RS3H79PL001302"/>
    <s v="H01302"/>
    <n v="2"/>
    <n v="5"/>
    <n v="5"/>
    <n v="5"/>
    <n v="4"/>
    <n v="4"/>
    <n v="5"/>
    <x v="41"/>
    <x v="0"/>
  </r>
  <r>
    <x v="1"/>
    <x v="0"/>
    <s v="Ridgeline RTL-T"/>
    <x v="0"/>
    <n v="27988"/>
    <n v="4.8"/>
    <n v="32"/>
    <s v="Modern Steel Metallic"/>
    <s v="Gray"/>
    <x v="1"/>
    <s v="19-26"/>
    <x v="0"/>
    <s v="6-Speed Automatic"/>
    <s v="3.5L V6 24V GDI SOHC"/>
    <s v="5FPYK2F6XKB003357"/>
    <n v="9357"/>
    <n v="79967"/>
    <n v="4.9000000000000004"/>
    <n v="4.8"/>
    <n v="4.8"/>
    <n v="4.5999999999999996"/>
    <n v="4.7"/>
    <n v="4.9000000000000004"/>
    <x v="41"/>
    <x v="0"/>
  </r>
  <r>
    <x v="7"/>
    <x v="0"/>
    <s v="Passport EX-L"/>
    <x v="1"/>
    <n v="42790"/>
    <n v="4.5999999999999996"/>
    <n v="146"/>
    <s v="Radiant Red Metallic II"/>
    <s v="Black"/>
    <x v="0"/>
    <m/>
    <x v="0"/>
    <s v="9-Speed Automatic"/>
    <s v="3.5L V6 24V GDI SOHC"/>
    <s v="5FNYF8H5XPB000549"/>
    <n v="1900549"/>
    <n v="10"/>
    <n v="2"/>
    <n v="0"/>
    <n v="2"/>
    <n v="1"/>
    <n v="0"/>
    <n v="0"/>
    <x v="41"/>
    <x v="0"/>
  </r>
  <r>
    <x v="7"/>
    <x v="0"/>
    <s v="CR-V EX"/>
    <x v="1"/>
    <n v="34250"/>
    <n v="4.5999999999999996"/>
    <n v="146"/>
    <s v="Radiant Red Metallic"/>
    <s v="Gray"/>
    <x v="0"/>
    <m/>
    <x v="0"/>
    <s v="Automatic CVT"/>
    <s v="1.5L I4 16V GDI DOHC Turbo"/>
    <s v="7FARS4H40PE007773"/>
    <n v="1907773"/>
    <n v="10"/>
    <n v="5"/>
    <n v="5"/>
    <n v="5"/>
    <n v="4"/>
    <n v="4"/>
    <n v="5"/>
    <x v="41"/>
    <x v="0"/>
  </r>
  <r>
    <x v="10"/>
    <x v="0"/>
    <s v="Fit Sport w/ Navigation"/>
    <x v="0"/>
    <n v="10995"/>
    <n v="4.7"/>
    <n v="1"/>
    <s v="Silver"/>
    <s v="Gray"/>
    <x v="1"/>
    <s v="27-33"/>
    <x v="0"/>
    <s v="5-Speed Automatic"/>
    <s v="1.5L I4 16V MPFI SOHC"/>
    <s v="JHMGE8H63BC018130"/>
    <n v="12093"/>
    <n v="118457"/>
    <n v="4.4000000000000004"/>
    <n v="4.5999999999999996"/>
    <n v="4.4000000000000004"/>
    <n v="4.9000000000000004"/>
    <n v="4.7"/>
    <n v="5"/>
    <x v="41"/>
    <x v="0"/>
  </r>
  <r>
    <x v="3"/>
    <x v="0"/>
    <s v="Civic Sport"/>
    <x v="0"/>
    <n v="29785"/>
    <n v="4.3"/>
    <n v="48"/>
    <s v="Morning Mist Metallic"/>
    <s v="Black"/>
    <x v="1"/>
    <s v="29-37"/>
    <x v="0"/>
    <s v="Automatic CVT"/>
    <s v="2.0L I4 16V GDI DOHC"/>
    <s v="19XFL2H87NE019277"/>
    <s v="K6090PHC"/>
    <n v="5823"/>
    <n v="4.5999999999999996"/>
    <n v="4.9000000000000004"/>
    <n v="4.4000000000000004"/>
    <n v="4.5999999999999996"/>
    <n v="4.5999999999999996"/>
    <n v="4.7"/>
    <x v="41"/>
    <x v="0"/>
  </r>
  <r>
    <x v="7"/>
    <x v="0"/>
    <s v="CR-V EX-L"/>
    <x v="1"/>
    <n v="37055"/>
    <n v="3"/>
    <n v="591"/>
    <s v="Lunar Silver Metallic"/>
    <s v="Black"/>
    <x v="4"/>
    <m/>
    <x v="0"/>
    <s v="Automatic CVT"/>
    <s v="1.5L I4 16V GDI DOHC Turbo"/>
    <s v="7FARS4H78PE013640"/>
    <s v="H13640"/>
    <n v="5"/>
    <n v="5"/>
    <n v="5"/>
    <n v="5"/>
    <n v="4"/>
    <n v="4"/>
    <n v="5"/>
    <x v="41"/>
    <x v="0"/>
  </r>
  <r>
    <x v="5"/>
    <x v="0"/>
    <s v="Passport EX-L"/>
    <x v="1"/>
    <n v="34998"/>
    <n v="4.8"/>
    <n v="1893"/>
    <s v="Silver"/>
    <s v="Black"/>
    <x v="1"/>
    <s v="20-25"/>
    <x v="0"/>
    <s v="9-Speed Automatic"/>
    <s v="3.5L V6 24V GDI SOHC"/>
    <s v="5FNYF7H52MB006917"/>
    <s v="TMB006917"/>
    <n v="22309"/>
    <n v="4.9000000000000004"/>
    <n v="4.7"/>
    <n v="4.8"/>
    <n v="4.5999999999999996"/>
    <n v="4.8"/>
    <n v="4.8"/>
    <x v="41"/>
    <x v="0"/>
  </r>
  <r>
    <x v="7"/>
    <x v="0"/>
    <s v="Civic Sport Touring"/>
    <x v="1"/>
    <n v="32500"/>
    <n v="3.3"/>
    <n v="711"/>
    <s v="Platinum White Pearl"/>
    <s v="Gray"/>
    <x v="1"/>
    <m/>
    <x v="0"/>
    <s v="Automatic CVT"/>
    <s v="1.5L I4 16V GDI DOHC Turbo"/>
    <s v="19XFL1H82PE002741"/>
    <s v="PE002741"/>
    <n v="4"/>
    <n v="2"/>
    <n v="0"/>
    <n v="2"/>
    <n v="1"/>
    <n v="0"/>
    <n v="0"/>
    <x v="41"/>
    <x v="0"/>
  </r>
  <r>
    <x v="3"/>
    <x v="0"/>
    <s v="Ridgeline RTL-E"/>
    <x v="1"/>
    <n v="42749"/>
    <n v="5"/>
    <n v="1944"/>
    <s v="Radiant Red Metallic II"/>
    <s v="Black"/>
    <x v="0"/>
    <s v="18-24"/>
    <x v="0"/>
    <s v="9-Speed Automatic"/>
    <s v="3.5L V6 24V GDI SOHC"/>
    <s v="5FPYK3F76NB018067"/>
    <s v="H13030A"/>
    <n v="1785"/>
    <n v="5"/>
    <n v="4.9000000000000004"/>
    <n v="4.9000000000000004"/>
    <n v="4.3"/>
    <n v="4.7"/>
    <n v="5"/>
    <x v="41"/>
    <x v="0"/>
  </r>
  <r>
    <x v="1"/>
    <x v="0"/>
    <s v="Odyssey EX-L"/>
    <x v="0"/>
    <n v="32995"/>
    <n v="4.5"/>
    <n v="64"/>
    <s v="Gray"/>
    <s v="Gray"/>
    <x v="1"/>
    <s v="19-28"/>
    <x v="0"/>
    <s v="9-Speed Automatic"/>
    <s v="3.5L V6 24V GDI SOHC"/>
    <s v="5FNRL6H74KB063190"/>
    <n v="63190"/>
    <n v="43943"/>
    <n v="4.8"/>
    <n v="4.5999999999999996"/>
    <n v="4.5"/>
    <n v="4.3"/>
    <n v="4.7"/>
    <n v="4.5"/>
    <x v="41"/>
    <x v="0"/>
  </r>
  <r>
    <x v="7"/>
    <x v="0"/>
    <s v="Civic EX"/>
    <x v="1"/>
    <n v="27145"/>
    <n v="4.7"/>
    <n v="344"/>
    <s v="Lunar Silver Metallic"/>
    <s v="Black"/>
    <x v="1"/>
    <s v="33-42"/>
    <x v="0"/>
    <s v="continuously variable (ll cvt)"/>
    <s v="4 Cylinder Engine"/>
    <s v="2HGFE1F75PH303689"/>
    <s v="PH303689"/>
    <n v="7"/>
    <n v="2"/>
    <n v="0"/>
    <n v="2"/>
    <n v="1"/>
    <n v="0"/>
    <n v="0"/>
    <x v="41"/>
    <x v="0"/>
  </r>
  <r>
    <x v="12"/>
    <x v="0"/>
    <s v="Fit Base"/>
    <x v="0"/>
    <n v="10450"/>
    <n v="4.5999999999999996"/>
    <n v="79"/>
    <s v="Alabaster Silver Metallic"/>
    <s v="Black"/>
    <x v="1"/>
    <s v="28-35"/>
    <x v="0"/>
    <s v="5-SPEED A/T"/>
    <s v="4 Cylinder Engine"/>
    <s v="JHMGE8H33CC033802"/>
    <n v="33802"/>
    <n v="123389"/>
    <n v="4.3"/>
    <n v="4.5999999999999996"/>
    <n v="4.2"/>
    <n v="4.8"/>
    <n v="4.5"/>
    <n v="4.8"/>
    <x v="41"/>
    <x v="0"/>
  </r>
  <r>
    <x v="4"/>
    <x v="0"/>
    <s v="Civic Si Base"/>
    <x v="0"/>
    <n v="29998"/>
    <n v="4.9000000000000004"/>
    <n v="11"/>
    <s v="Lunar Silver Metallic"/>
    <s v="Black"/>
    <x v="1"/>
    <s v="26-36"/>
    <x v="0"/>
    <s v="6-Speed Manual"/>
    <s v="1.5L I4 16V GDI DOHC Turbo"/>
    <s v="2HGFC1E55LH708449"/>
    <n v="23704461"/>
    <n v="16437"/>
    <n v="4.8"/>
    <n v="4.8"/>
    <n v="4.8"/>
    <n v="4.8"/>
    <n v="4.9000000000000004"/>
    <n v="4.9000000000000004"/>
    <x v="41"/>
    <x v="0"/>
  </r>
  <r>
    <x v="0"/>
    <x v="0"/>
    <s v="Ridgeline RTL-E"/>
    <x v="0"/>
    <n v="33210"/>
    <n v="4.5"/>
    <n v="1494"/>
    <s v="White"/>
    <s v="Black / Red"/>
    <x v="0"/>
    <s v="18-25"/>
    <x v="0"/>
    <s v="6-Speed Automatic"/>
    <s v="3.5L V6 24V GDI SOHC"/>
    <s v="5FPYK3F71JB007360"/>
    <s v="RE30118A"/>
    <n v="41263"/>
    <n v="4.9000000000000004"/>
    <n v="4.8"/>
    <n v="4.8"/>
    <n v="4.5999999999999996"/>
    <n v="4.8"/>
    <n v="4.9000000000000004"/>
    <x v="41"/>
    <x v="0"/>
  </r>
  <r>
    <x v="5"/>
    <x v="0"/>
    <s v="Accord Touring 2.0T"/>
    <x v="0"/>
    <n v="31203"/>
    <n v="4.5999999999999996"/>
    <n v="331"/>
    <s v="CELESTITE"/>
    <s v="Black"/>
    <x v="1"/>
    <s v="22-32"/>
    <x v="0"/>
    <s v="10-Speed Automatic"/>
    <s v="2.0L I4 16V GDI DOHC Turbo"/>
    <s v="1HGCV2F97MA012728"/>
    <s v="MA012728"/>
    <n v="35433"/>
    <n v="4.9000000000000004"/>
    <n v="4.8"/>
    <n v="4.8"/>
    <n v="4.8"/>
    <n v="4.9000000000000004"/>
    <n v="4.8"/>
    <x v="41"/>
    <x v="0"/>
  </r>
  <r>
    <x v="5"/>
    <x v="0"/>
    <s v="Passport Touring"/>
    <x v="1"/>
    <n v="37547"/>
    <n v="4.8"/>
    <n v="6431"/>
    <s v="Platinum White Pearl"/>
    <s v="Black"/>
    <x v="0"/>
    <s v="19-24"/>
    <x v="0"/>
    <s v="9-Speed Automatic"/>
    <s v="3.5L V6 24V GDI SOHC"/>
    <s v="5FNYF8H95MB037328"/>
    <s v="9620B"/>
    <n v="11230"/>
    <n v="4.9000000000000004"/>
    <n v="4.7"/>
    <n v="4.8"/>
    <n v="4.5999999999999996"/>
    <n v="4.8"/>
    <n v="4.8"/>
    <x v="41"/>
    <x v="0"/>
  </r>
  <r>
    <x v="7"/>
    <x v="0"/>
    <s v="Ridgeline RTL-E"/>
    <x v="1"/>
    <n v="44994"/>
    <n v="5"/>
    <n v="1944"/>
    <s v="Lunar Silver Metallic"/>
    <s v="Black"/>
    <x v="0"/>
    <m/>
    <x v="0"/>
    <s v="9-Speed Automatic"/>
    <s v="3.5L V6 24V GDI SOHC"/>
    <s v="5FPYK3F7XPB009097"/>
    <s v="H18591A"/>
    <n v="1569"/>
    <n v="5"/>
    <n v="4.8"/>
    <n v="4.8"/>
    <n v="4.2"/>
    <n v="5"/>
    <n v="5"/>
    <x v="41"/>
    <x v="0"/>
  </r>
  <r>
    <x v="1"/>
    <x v="0"/>
    <s v="Pilot Elite"/>
    <x v="0"/>
    <n v="37998"/>
    <n v="4.7"/>
    <n v="4"/>
    <s v="Gray"/>
    <s v="Gray"/>
    <x v="0"/>
    <s v="19-26"/>
    <x v="0"/>
    <s v="9-Speed Automatic"/>
    <s v="3.5L V6 24V GDI SOHC"/>
    <s v="5FNYF6H09KB050201"/>
    <n v="23566537"/>
    <n v="39930"/>
    <n v="4.8"/>
    <n v="4.7"/>
    <n v="4.7"/>
    <n v="4.5999999999999996"/>
    <n v="4.7"/>
    <n v="4.8"/>
    <x v="41"/>
    <x v="0"/>
  </r>
  <r>
    <x v="3"/>
    <x v="0"/>
    <s v="Pilot TrailSport"/>
    <x v="1"/>
    <n v="44990"/>
    <n v="4.5999999999999996"/>
    <n v="1617"/>
    <s v="Sonic Gray Pearl"/>
    <s v="White"/>
    <x v="0"/>
    <s v="19-25"/>
    <x v="0"/>
    <s v="9-Speed Automatic"/>
    <s v="3.5L V6 24V GDI SOHC"/>
    <s v="5FNYF6H86NB091508"/>
    <s v="NB091508"/>
    <n v="5"/>
    <n v="5"/>
    <n v="5"/>
    <n v="5"/>
    <n v="5"/>
    <n v="5"/>
    <n v="5"/>
    <x v="41"/>
    <x v="0"/>
  </r>
  <r>
    <x v="1"/>
    <x v="0"/>
    <s v="Ridgeline RTL-E"/>
    <x v="0"/>
    <n v="36675"/>
    <n v="4.5"/>
    <n v="44"/>
    <s v="Gray"/>
    <s v="White"/>
    <x v="0"/>
    <s v="18-25"/>
    <x v="0"/>
    <s v="6-SPEED A/T"/>
    <s v="V6 Cylinder Engine"/>
    <s v="5FPYK3F72KB004310"/>
    <n v="21184"/>
    <n v="11062"/>
    <n v="4.9000000000000004"/>
    <n v="4.8"/>
    <n v="4.8"/>
    <n v="4.5999999999999996"/>
    <n v="4.7"/>
    <n v="4.9000000000000004"/>
    <x v="41"/>
    <x v="0"/>
  </r>
  <r>
    <x v="1"/>
    <x v="0"/>
    <s v="HR-V Sport"/>
    <x v="0"/>
    <n v="22990"/>
    <n v="4.7"/>
    <n v="344"/>
    <s v="Aegean Blue Metallic"/>
    <s v="White"/>
    <x v="1"/>
    <s v="28-34"/>
    <x v="0"/>
    <s v="continuously variable w/sport mode"/>
    <s v="4 Cylinder Engine"/>
    <s v="3CZRU5H18KM728990"/>
    <s v="PM721068A"/>
    <n v="26314"/>
    <n v="4.5999999999999996"/>
    <n v="4.5999999999999996"/>
    <n v="4.4000000000000004"/>
    <n v="4.5999999999999996"/>
    <n v="4.8"/>
    <n v="4.7"/>
    <x v="41"/>
    <x v="0"/>
  </r>
  <r>
    <x v="7"/>
    <x v="0"/>
    <s v="CR-V EX"/>
    <x v="1"/>
    <n v="34250"/>
    <n v="4.5999999999999996"/>
    <n v="146"/>
    <s v="Radiant Red Metallic"/>
    <s v="Gray"/>
    <x v="0"/>
    <m/>
    <x v="0"/>
    <s v="Automatic CVT"/>
    <s v="1.5L I4 16V GDI DOHC Turbo"/>
    <s v="7FARS4H4XPE003892"/>
    <n v="1903892"/>
    <n v="85"/>
    <n v="5"/>
    <n v="5"/>
    <n v="5"/>
    <n v="4"/>
    <n v="4"/>
    <n v="5"/>
    <x v="41"/>
    <x v="0"/>
  </r>
  <r>
    <x v="0"/>
    <x v="0"/>
    <s v="Ridgeline Sport"/>
    <x v="0"/>
    <n v="27590"/>
    <n v="4.7"/>
    <n v="1975"/>
    <s v="Crystal Black Pearl"/>
    <s v="Black / Gray"/>
    <x v="0"/>
    <s v="18-25"/>
    <x v="0"/>
    <s v="6-Speed Automatic"/>
    <s v="3.5L V6 24V GDI SOHC"/>
    <s v="5FPYK3F17JB007052"/>
    <s v="MA51619A"/>
    <n v="54848"/>
    <n v="4.9000000000000004"/>
    <n v="4.8"/>
    <n v="4.8"/>
    <n v="4.5999999999999996"/>
    <n v="4.8"/>
    <n v="4.9000000000000004"/>
    <x v="41"/>
    <x v="0"/>
  </r>
  <r>
    <x v="1"/>
    <x v="0"/>
    <s v="Ridgeline RTL"/>
    <x v="0"/>
    <n v="27498"/>
    <n v="3.3"/>
    <n v="711"/>
    <s v="Gray"/>
    <s v="Gray"/>
    <x v="1"/>
    <s v="19-26"/>
    <x v="0"/>
    <s v="6-Speed Automatic"/>
    <s v="3.5L V6 24V GDI SOHC"/>
    <s v="5FPYK2F54KB000154"/>
    <s v="LKB000154"/>
    <n v="53638"/>
    <n v="4.9000000000000004"/>
    <n v="4.8"/>
    <n v="4.8"/>
    <n v="4.5999999999999996"/>
    <n v="4.7"/>
    <n v="4.9000000000000004"/>
    <x v="41"/>
    <x v="0"/>
  </r>
  <r>
    <x v="5"/>
    <x v="0"/>
    <s v="CR-V LX"/>
    <x v="1"/>
    <n v="28999"/>
    <n v="4.8"/>
    <n v="1893"/>
    <s v="Gray"/>
    <s v="Black"/>
    <x v="0"/>
    <s v="27-32"/>
    <x v="0"/>
    <s v="Automatic CVT"/>
    <s v="1.5L I4 16V GDI DOHC Turbo"/>
    <s v="5J6RW2H22ML013063"/>
    <s v="PML013063"/>
    <n v="17048"/>
    <n v="4.9000000000000004"/>
    <n v="4.8"/>
    <n v="4.8"/>
    <n v="4.8"/>
    <n v="4.9000000000000004"/>
    <n v="4.9000000000000004"/>
    <x v="41"/>
    <x v="0"/>
  </r>
  <r>
    <x v="1"/>
    <x v="0"/>
    <s v="Insight EX"/>
    <x v="0"/>
    <n v="19491"/>
    <n v="4.7"/>
    <n v="75"/>
    <s v="White"/>
    <s v="Black"/>
    <x v="1"/>
    <s v="55-49"/>
    <x v="1"/>
    <s v="electric continuously variable"/>
    <s v="4 Cylinder Engine"/>
    <s v="19XZE4F5XKE019409"/>
    <s v="PKE019409"/>
    <n v="96625"/>
    <n v="4.5999999999999996"/>
    <n v="4.8"/>
    <n v="4.5"/>
    <n v="4.7"/>
    <n v="4.8"/>
    <n v="4.8"/>
    <x v="41"/>
    <x v="0"/>
  </r>
  <r>
    <x v="3"/>
    <x v="0"/>
    <s v="Accord Sport 1.5T"/>
    <x v="1"/>
    <n v="30075"/>
    <n v="4.8"/>
    <n v="2243"/>
    <s v="Lunar Silver Metallic"/>
    <s v="White"/>
    <x v="1"/>
    <s v="29-35"/>
    <x v="0"/>
    <s v="Automatic CVT"/>
    <s v="1.5L I4 16V GDI DOHC Turbo"/>
    <s v="1HGCV1F31NA123878"/>
    <s v="NA123878"/>
    <n v="5"/>
    <n v="5"/>
    <n v="5"/>
    <n v="5"/>
    <n v="5"/>
    <n v="5"/>
    <n v="5"/>
    <x v="41"/>
    <x v="0"/>
  </r>
  <r>
    <x v="8"/>
    <x v="0"/>
    <s v="Accord Sport"/>
    <x v="0"/>
    <n v="13990"/>
    <n v="4.7"/>
    <n v="1"/>
    <s v="Black"/>
    <s v="White"/>
    <x v="1"/>
    <s v="26-35"/>
    <x v="0"/>
    <s v="Automatic CVT"/>
    <s v="2.4L I4 16V GDI DOHC"/>
    <s v="1HGCR2F56FA146926"/>
    <n v="10506"/>
    <n v="112029"/>
    <n v="4.7"/>
    <n v="4.5999999999999996"/>
    <n v="4.7"/>
    <n v="4.7"/>
    <n v="4.7"/>
    <n v="4.8"/>
    <x v="41"/>
    <x v="0"/>
  </r>
  <r>
    <x v="7"/>
    <x v="0"/>
    <s v="Pilot Touring"/>
    <x v="1"/>
    <n v="50350"/>
    <n v="4.8"/>
    <n v="2243"/>
    <s v="Platinum White Pearl"/>
    <s v="White"/>
    <x v="0"/>
    <m/>
    <x v="0"/>
    <s v="Automatic"/>
    <s v="3.5L V6 24V GDI DOHC"/>
    <s v="5FNYG1H77PB003592"/>
    <s v="PB003592"/>
    <n v="5"/>
    <n v="2"/>
    <n v="0"/>
    <n v="2"/>
    <n v="1"/>
    <n v="0"/>
    <n v="0"/>
    <x v="41"/>
    <x v="0"/>
  </r>
  <r>
    <x v="5"/>
    <x v="0"/>
    <s v="CR-V EX-L"/>
    <x v="0"/>
    <n v="30488"/>
    <n v="2.4"/>
    <n v="161"/>
    <s v="Crystal Black Pearl"/>
    <s v="Black"/>
    <x v="1"/>
    <s v="28-34"/>
    <x v="0"/>
    <s v="Variable"/>
    <s v="Intercooled Turbo Regular Unleaded I-4 1.5 L/91"/>
    <s v="7FARW1H86ME013157"/>
    <s v="2T32368C"/>
    <n v="24323"/>
    <n v="4.9000000000000004"/>
    <n v="4.8"/>
    <n v="4.8"/>
    <n v="4.8"/>
    <n v="4.9000000000000004"/>
    <n v="4.9000000000000004"/>
    <x v="41"/>
    <x v="0"/>
  </r>
  <r>
    <x v="3"/>
    <x v="0"/>
    <s v="Pilot Sport"/>
    <x v="1"/>
    <n v="41375"/>
    <n v="3"/>
    <n v="114"/>
    <s v="Obsidian Blue Pearl"/>
    <s v="Black"/>
    <x v="0"/>
    <s v="19-26"/>
    <x v="0"/>
    <s v="9-Speed Automatic"/>
    <s v="3.5L V6 24V GDI SOHC"/>
    <s v="5FNYF6H37NB063172"/>
    <n v="2263172"/>
    <n v="233"/>
    <n v="5"/>
    <n v="5"/>
    <n v="5"/>
    <n v="5"/>
    <n v="5"/>
    <n v="5"/>
    <x v="41"/>
    <x v="0"/>
  </r>
  <r>
    <x v="7"/>
    <x v="0"/>
    <s v="Pilot Sport"/>
    <x v="1"/>
    <n v="42950"/>
    <n v="3"/>
    <n v="114"/>
    <s v="Obsidian Blue Pearl"/>
    <s v="Black"/>
    <x v="4"/>
    <m/>
    <x v="0"/>
    <s v="10-Speed Automatic"/>
    <s v="3.5L V6 24V GDI DOHC"/>
    <s v="5FNYG1H32PB002248"/>
    <n v="2202248"/>
    <n v="2"/>
    <n v="2"/>
    <n v="0"/>
    <n v="2"/>
    <n v="1"/>
    <n v="0"/>
    <n v="0"/>
    <x v="41"/>
    <x v="0"/>
  </r>
  <r>
    <x v="3"/>
    <x v="0"/>
    <s v="Pilot Special Edition"/>
    <x v="1"/>
    <n v="44205"/>
    <n v="3"/>
    <n v="114"/>
    <s v="Lunar Silver Metallic"/>
    <s v="Gray"/>
    <x v="4"/>
    <s v="19-26"/>
    <x v="0"/>
    <s v="9-Speed Automatic"/>
    <s v="3.5L V6 24V GDI SOHC"/>
    <s v="5FNYF6H23NB099433"/>
    <n v="2299433"/>
    <n v="0"/>
    <n v="5"/>
    <n v="5"/>
    <n v="5"/>
    <n v="5"/>
    <n v="5"/>
    <n v="5"/>
    <x v="41"/>
    <x v="0"/>
  </r>
  <r>
    <x v="18"/>
    <x v="0"/>
    <s v="Civic EX"/>
    <x v="0"/>
    <n v="7995"/>
    <n v="4.9000000000000004"/>
    <n v="53"/>
    <s v="Gray"/>
    <s v="Gray"/>
    <x v="1"/>
    <s v="30-40"/>
    <x v="0"/>
    <s v="5-Speed Automatic"/>
    <s v="1.8L I4 16V MPFI SOHC"/>
    <s v="2HGFG12836H566514"/>
    <s v="M17391"/>
    <n v="140587"/>
    <n v="4.0999999999999996"/>
    <n v="4.2"/>
    <n v="4.2"/>
    <n v="4.5"/>
    <n v="4.4000000000000004"/>
    <n v="4.5"/>
    <x v="41"/>
    <x v="0"/>
  </r>
  <r>
    <x v="3"/>
    <x v="0"/>
    <s v="Passport Elite"/>
    <x v="1"/>
    <n v="47620"/>
    <n v="4.9000000000000004"/>
    <n v="273"/>
    <s v="Platinum White Pearl"/>
    <s v="Gray"/>
    <x v="0"/>
    <s v="19-24"/>
    <x v="0"/>
    <s v="9-Speed Automatic"/>
    <s v="3.5L V6 24V GDI SOHC"/>
    <s v="5FNYF8H08NB029825"/>
    <s v="NB029825"/>
    <n v="10"/>
    <n v="5"/>
    <n v="5"/>
    <n v="4.9000000000000004"/>
    <n v="5"/>
    <n v="4.9000000000000004"/>
    <n v="5"/>
    <x v="42"/>
    <x v="0"/>
  </r>
  <r>
    <x v="3"/>
    <x v="0"/>
    <s v="Pilot Sport"/>
    <x v="1"/>
    <n v="39595"/>
    <n v="4.5"/>
    <n v="1691"/>
    <s v="Crystal Black Pearl"/>
    <s v="White"/>
    <x v="0"/>
    <s v="19-26"/>
    <x v="0"/>
    <s v="9-Speed Automatic"/>
    <s v="3.5L V6 24V GDI SOHC"/>
    <s v="5FNYF6H38NB102612"/>
    <s v="NB102612"/>
    <n v="5"/>
    <n v="5"/>
    <n v="5"/>
    <n v="5"/>
    <n v="5"/>
    <n v="5"/>
    <n v="5"/>
    <x v="42"/>
    <x v="0"/>
  </r>
  <r>
    <x v="7"/>
    <x v="0"/>
    <s v="Ridgeline RTL"/>
    <x v="1"/>
    <n v="43482"/>
    <n v="5"/>
    <n v="2291"/>
    <s v="Radiant Red Metallic II"/>
    <s v="Black"/>
    <x v="0"/>
    <m/>
    <x v="0"/>
    <s v="Automatic"/>
    <s v="3.5L V6 24V GDI SOHC"/>
    <s v="5FPYK3F56PB012724"/>
    <s v="PB012724"/>
    <n v="5"/>
    <n v="5"/>
    <n v="4.8"/>
    <n v="4.8"/>
    <n v="4.2"/>
    <n v="5"/>
    <n v="5"/>
    <x v="42"/>
    <x v="0"/>
  </r>
  <r>
    <x v="7"/>
    <x v="0"/>
    <s v="CR-V EX-L"/>
    <x v="1"/>
    <n v="35400"/>
    <n v="4.9000000000000004"/>
    <n v="2843"/>
    <s v="Platinum White Pearl"/>
    <s v="Black"/>
    <x v="1"/>
    <m/>
    <x v="0"/>
    <s v="Automatic CVT"/>
    <s v="1.5L I4 16V DOHC"/>
    <s v="2HKRS3H72PH300656"/>
    <n v="43018"/>
    <n v="10"/>
    <n v="5"/>
    <n v="5"/>
    <n v="5"/>
    <n v="4"/>
    <n v="4"/>
    <n v="5"/>
    <x v="42"/>
    <x v="0"/>
  </r>
  <r>
    <x v="3"/>
    <x v="0"/>
    <s v="Passport Elite"/>
    <x v="1"/>
    <n v="47050"/>
    <n v="5"/>
    <n v="2599"/>
    <s v="Platinum White Pearl"/>
    <s v="Black"/>
    <x v="0"/>
    <s v="19-24"/>
    <x v="0"/>
    <s v="9-Speed Automatic"/>
    <s v="3.5L V6 24V GDI SOHC"/>
    <s v="5FNYF8H07NB003457"/>
    <s v="Z02724-28"/>
    <n v="0"/>
    <n v="5"/>
    <n v="5"/>
    <n v="4.9000000000000004"/>
    <n v="5"/>
    <n v="4.9000000000000004"/>
    <n v="5"/>
    <x v="42"/>
    <x v="0"/>
  </r>
  <r>
    <x v="3"/>
    <x v="0"/>
    <s v="Accord Sport 1.5T"/>
    <x v="1"/>
    <n v="30470"/>
    <n v="4.9000000000000004"/>
    <n v="559"/>
    <s v="Platinum White Pearl"/>
    <s v="Black"/>
    <x v="1"/>
    <s v="29-35"/>
    <x v="0"/>
    <s v="Automatic CVT"/>
    <s v="1.5L I4 16V GDI DOHC Turbo"/>
    <s v="1HGCV1F34NA116455"/>
    <n v="116455"/>
    <n v="10"/>
    <n v="5"/>
    <n v="5"/>
    <n v="5"/>
    <n v="5"/>
    <n v="5"/>
    <n v="5"/>
    <x v="42"/>
    <x v="0"/>
  </r>
  <r>
    <x v="7"/>
    <x v="0"/>
    <s v="CR-V Hybrid Sport Touring"/>
    <x v="1"/>
    <n v="39845"/>
    <n v="4.8"/>
    <n v="2711"/>
    <s v="Meteorite Gray Metallic"/>
    <s v="Black"/>
    <x v="0"/>
    <m/>
    <x v="1"/>
    <s v="Automatic CVT"/>
    <s v="2.0L I4 16V GDI DOHC Hybrid"/>
    <s v="2HKRS6H91PH800231"/>
    <s v="H05130"/>
    <n v="16"/>
    <n v="5"/>
    <n v="3"/>
    <n v="4"/>
    <n v="4"/>
    <n v="5"/>
    <n v="5"/>
    <x v="42"/>
    <x v="0"/>
  </r>
  <r>
    <x v="7"/>
    <x v="0"/>
    <s v="Ridgeline RTL-E"/>
    <x v="1"/>
    <n v="44695"/>
    <n v="4.8"/>
    <n v="2513"/>
    <s v="Platinum White Pearl"/>
    <s v="Beige"/>
    <x v="0"/>
    <m/>
    <x v="0"/>
    <s v="9-Speed Automatic"/>
    <s v="3.5L V6 24V GDI SOHC"/>
    <s v="5FPYK3F72PB020854"/>
    <s v="H3020854"/>
    <n v="0"/>
    <n v="5"/>
    <n v="4.8"/>
    <n v="4.8"/>
    <n v="4.2"/>
    <n v="5"/>
    <n v="5"/>
    <x v="42"/>
    <x v="0"/>
  </r>
  <r>
    <x v="7"/>
    <x v="0"/>
    <s v="Odyssey Elite"/>
    <x v="1"/>
    <n v="51160"/>
    <n v="4.5"/>
    <n v="1691"/>
    <s v="Radiant Red Metallic II"/>
    <s v="White"/>
    <x v="1"/>
    <m/>
    <x v="0"/>
    <s v="Automatic"/>
    <s v="3.5L V6 24V GDI SOHC"/>
    <s v="5FNRL6H95PB022236"/>
    <s v="PB022236"/>
    <n v="5"/>
    <n v="5"/>
    <n v="5"/>
    <n v="4"/>
    <n v="4"/>
    <n v="4"/>
    <n v="5"/>
    <x v="42"/>
    <x v="0"/>
  </r>
  <r>
    <x v="7"/>
    <x v="0"/>
    <s v="Ridgeline RTL-E"/>
    <x v="1"/>
    <n v="44420"/>
    <n v="4.5"/>
    <n v="1691"/>
    <s v="Platinum White Pearl"/>
    <s v="White"/>
    <x v="0"/>
    <m/>
    <x v="0"/>
    <s v="Automatic"/>
    <s v="3.5L V6 24V GDI SOHC"/>
    <s v="5FPYK3F79PB017529"/>
    <s v="PB017529"/>
    <n v="14"/>
    <n v="5"/>
    <n v="4.8"/>
    <n v="4.8"/>
    <n v="4.2"/>
    <n v="5"/>
    <n v="5"/>
    <x v="42"/>
    <x v="0"/>
  </r>
  <r>
    <x v="7"/>
    <x v="0"/>
    <s v="Pilot EX-L 7-Passenger"/>
    <x v="1"/>
    <n v="43545"/>
    <n v="4.8"/>
    <n v="2711"/>
    <s v="Lunar Silver Metallic"/>
    <s v="Gray"/>
    <x v="1"/>
    <m/>
    <x v="0"/>
    <s v="10-Speed Automatic"/>
    <s v="3.5L V6 24V GDI DOHC"/>
    <s v="5FNYG2H50PB000313"/>
    <s v="H05347"/>
    <n v="5"/>
    <n v="2"/>
    <n v="0"/>
    <n v="2"/>
    <n v="1"/>
    <n v="0"/>
    <n v="0"/>
    <x v="42"/>
    <x v="0"/>
  </r>
  <r>
    <x v="7"/>
    <x v="0"/>
    <s v="Ridgeline RTL-E"/>
    <x v="1"/>
    <n v="45537"/>
    <n v="5"/>
    <n v="2291"/>
    <s v="Platinum White Pearl"/>
    <s v="Beige"/>
    <x v="0"/>
    <m/>
    <x v="0"/>
    <s v="Automatic"/>
    <s v="3.5L V6 24V GDI SOHC"/>
    <s v="5FPYK3F72PB006565"/>
    <s v="PB006565"/>
    <n v="5"/>
    <n v="5"/>
    <n v="4.8"/>
    <n v="4.8"/>
    <n v="4.2"/>
    <n v="5"/>
    <n v="5"/>
    <x v="42"/>
    <x v="0"/>
  </r>
  <r>
    <x v="7"/>
    <x v="0"/>
    <s v="Ridgeline RTL-E"/>
    <x v="1"/>
    <n v="42869"/>
    <n v="5"/>
    <n v="2291"/>
    <s v="Sonic Gray Pearl"/>
    <s v="Black"/>
    <x v="0"/>
    <m/>
    <x v="0"/>
    <s v="Automatic"/>
    <s v="3.5L V6 24V GDI SOHC"/>
    <s v="5FPYK3F79PB011486"/>
    <s v="PB011486"/>
    <n v="5"/>
    <n v="5"/>
    <n v="4.8"/>
    <n v="4.8"/>
    <n v="4.2"/>
    <n v="5"/>
    <n v="5"/>
    <x v="42"/>
    <x v="0"/>
  </r>
  <r>
    <x v="3"/>
    <x v="0"/>
    <s v="Passport Elite"/>
    <x v="1"/>
    <n v="47225"/>
    <n v="4.9000000000000004"/>
    <n v="273"/>
    <s v="Crystal Black Pearl"/>
    <s v="Black"/>
    <x v="0"/>
    <s v="19-24"/>
    <x v="0"/>
    <s v="9-Speed Automatic"/>
    <s v="3.5L V6 24V GDI SOHC"/>
    <s v="5FNYF8H02NB031215"/>
    <s v="NB031215"/>
    <n v="10"/>
    <n v="5"/>
    <n v="5"/>
    <n v="4.9000000000000004"/>
    <n v="5"/>
    <n v="4.9000000000000004"/>
    <n v="5"/>
    <x v="42"/>
    <x v="0"/>
  </r>
  <r>
    <x v="7"/>
    <x v="0"/>
    <s v="Ridgeline RTL"/>
    <x v="1"/>
    <n v="44370"/>
    <n v="4.5"/>
    <n v="1691"/>
    <s v="Sonic Gray Pearl"/>
    <s v="White"/>
    <x v="0"/>
    <m/>
    <x v="0"/>
    <s v="Automatic"/>
    <s v="3.5L V6 24V GDI SOHC"/>
    <s v="5FPYK3F54PB013175"/>
    <s v="PB013175"/>
    <n v="5"/>
    <n v="5"/>
    <n v="4.8"/>
    <n v="4.8"/>
    <n v="4.2"/>
    <n v="5"/>
    <n v="5"/>
    <x v="42"/>
    <x v="0"/>
  </r>
  <r>
    <x v="7"/>
    <x v="0"/>
    <s v="CR-V Hybrid Sport Touring"/>
    <x v="1"/>
    <n v="39845"/>
    <n v="4.8"/>
    <n v="2711"/>
    <s v="Meteorite Gray Metallic"/>
    <s v="Black"/>
    <x v="0"/>
    <m/>
    <x v="1"/>
    <s v="Automatic CVT"/>
    <s v="2.0L I4 16V GDI DOHC Hybrid"/>
    <s v="7FARS6H92PE001805"/>
    <s v="H05365"/>
    <n v="2"/>
    <n v="5"/>
    <n v="3"/>
    <n v="4"/>
    <n v="4"/>
    <n v="5"/>
    <n v="5"/>
    <x v="42"/>
    <x v="0"/>
  </r>
  <r>
    <x v="7"/>
    <x v="0"/>
    <s v="HR-V EX-L"/>
    <x v="1"/>
    <n v="29650"/>
    <n v="5"/>
    <n v="2291"/>
    <s v="Platinum White Pearl"/>
    <s v="Gray"/>
    <x v="1"/>
    <m/>
    <x v="0"/>
    <s v="Automatic"/>
    <s v="2.0L I4 16V GDI DOHC"/>
    <s v="3CZRZ1H7XPM727331"/>
    <s v="PM727331"/>
    <n v="5"/>
    <n v="4"/>
    <n v="5"/>
    <n v="4"/>
    <n v="5"/>
    <n v="5"/>
    <n v="5"/>
    <x v="42"/>
    <x v="0"/>
  </r>
  <r>
    <x v="3"/>
    <x v="0"/>
    <s v="Pilot Touring 7-Passenger"/>
    <x v="1"/>
    <n v="46860"/>
    <n v="4.9000000000000004"/>
    <n v="559"/>
    <s v="Platinum White Pearl"/>
    <s v="Black"/>
    <x v="1"/>
    <s v="20-27"/>
    <x v="0"/>
    <s v="9-Speed Automatic"/>
    <s v="3.5L V6 24V GDI SOHC"/>
    <s v="5FNYF5H65NB036508"/>
    <n v="36508"/>
    <n v="10"/>
    <n v="5"/>
    <n v="5"/>
    <n v="5"/>
    <n v="5"/>
    <n v="5"/>
    <n v="5"/>
    <x v="42"/>
    <x v="0"/>
  </r>
  <r>
    <x v="7"/>
    <x v="0"/>
    <s v="Pilot Elite"/>
    <x v="1"/>
    <n v="53830"/>
    <n v="4.9000000000000004"/>
    <n v="273"/>
    <s v="Radiant Red Metallic II"/>
    <s v="Black"/>
    <x v="4"/>
    <m/>
    <x v="0"/>
    <s v="10-Speed Automatic"/>
    <s v="3.5L V6 24V GDI DOHC"/>
    <s v="5FNYG1H84PB004787"/>
    <s v="PB004787"/>
    <n v="10"/>
    <n v="2"/>
    <n v="0"/>
    <n v="2"/>
    <n v="1"/>
    <n v="0"/>
    <n v="0"/>
    <x v="42"/>
    <x v="0"/>
  </r>
  <r>
    <x v="7"/>
    <x v="0"/>
    <s v="Pilot Touring"/>
    <x v="1"/>
    <n v="48250"/>
    <n v="4.9000000000000004"/>
    <n v="78"/>
    <s v="Platinum"/>
    <s v="Black"/>
    <x v="1"/>
    <m/>
    <x v="0"/>
    <s v="10-Speed Automatic"/>
    <s v="3.5L V6 24V GDI DOHC"/>
    <s v="5FNYG2H71PB000161"/>
    <s v="L000161"/>
    <n v="0"/>
    <n v="2"/>
    <n v="0"/>
    <n v="2"/>
    <n v="1"/>
    <n v="0"/>
    <n v="0"/>
    <x v="42"/>
    <x v="0"/>
  </r>
  <r>
    <x v="3"/>
    <x v="0"/>
    <s v="Pilot Touring 7-Passenger"/>
    <x v="1"/>
    <s v="Not Priced"/>
    <n v="4.7"/>
    <n v="138"/>
    <s v="Crystal Black Pearl"/>
    <s v="Black"/>
    <x v="0"/>
    <s v="19-26"/>
    <x v="0"/>
    <s v="9-Speed Automatic"/>
    <s v="3.5L V6 24V GDI SOHC"/>
    <s v="5FNYF6H61NB083900"/>
    <s v="NB083900"/>
    <n v="4"/>
    <n v="5"/>
    <n v="5"/>
    <n v="5"/>
    <n v="5"/>
    <n v="5"/>
    <n v="5"/>
    <x v="42"/>
    <x v="0"/>
  </r>
  <r>
    <x v="7"/>
    <x v="0"/>
    <s v="Ridgeline RTL-E"/>
    <x v="1"/>
    <n v="42719"/>
    <n v="4.5"/>
    <n v="1691"/>
    <s v="Platinum White Pearl"/>
    <s v="White"/>
    <x v="0"/>
    <m/>
    <x v="0"/>
    <s v="Automatic"/>
    <s v="3.5L V6 24V GDI SOHC"/>
    <s v="5FPYK3F71PB011935"/>
    <s v="PB011935"/>
    <n v="5"/>
    <n v="5"/>
    <n v="4.8"/>
    <n v="4.8"/>
    <n v="4.2"/>
    <n v="5"/>
    <n v="5"/>
    <x v="42"/>
    <x v="0"/>
  </r>
  <r>
    <x v="7"/>
    <x v="0"/>
    <s v="HR-V EX-L"/>
    <x v="1"/>
    <n v="29540"/>
    <n v="5"/>
    <n v="2291"/>
    <s v="Platinum White Pearl"/>
    <s v="Black"/>
    <x v="1"/>
    <m/>
    <x v="0"/>
    <s v="Automatic"/>
    <s v="2.0L I4 16V GDI DOHC"/>
    <s v="3CZRZ1H75PM726815"/>
    <s v="PM726815"/>
    <n v="5"/>
    <n v="4"/>
    <n v="5"/>
    <n v="4"/>
    <n v="5"/>
    <n v="5"/>
    <n v="5"/>
    <x v="42"/>
    <x v="0"/>
  </r>
  <r>
    <x v="7"/>
    <x v="0"/>
    <s v="CR-V EX"/>
    <x v="1"/>
    <n v="34241"/>
    <n v="4.9000000000000004"/>
    <n v="3415"/>
    <s v="Radiant Red Metallic"/>
    <s v="Gray"/>
    <x v="0"/>
    <m/>
    <x v="0"/>
    <s v="Automatic CVT"/>
    <s v="1.5L I4 16V GDI DOHC Turbo"/>
    <s v="7FARS4H46PE007793"/>
    <s v="PE007793"/>
    <n v="10"/>
    <n v="5"/>
    <n v="5"/>
    <n v="5"/>
    <n v="4"/>
    <n v="4"/>
    <n v="5"/>
    <x v="42"/>
    <x v="0"/>
  </r>
  <r>
    <x v="7"/>
    <x v="0"/>
    <s v="Passport TrailSport"/>
    <x v="1"/>
    <n v="45911"/>
    <n v="4.9000000000000004"/>
    <n v="3415"/>
    <s v="Radiant Red Metallic II"/>
    <s v="Black"/>
    <x v="0"/>
    <m/>
    <x v="0"/>
    <s v="Automatic"/>
    <s v="3.5L V6 24V GDI SOHC"/>
    <s v="5FNYF8H65PB002072"/>
    <s v="PB002072"/>
    <n v="12"/>
    <n v="2"/>
    <n v="0"/>
    <n v="2"/>
    <n v="1"/>
    <n v="0"/>
    <n v="0"/>
    <x v="42"/>
    <x v="0"/>
  </r>
  <r>
    <x v="3"/>
    <x v="0"/>
    <s v="Pilot Sport"/>
    <x v="1"/>
    <n v="41375"/>
    <n v="4.5999999999999996"/>
    <n v="527"/>
    <s v="Crystal Black Pearl"/>
    <s v="Black"/>
    <x v="0"/>
    <s v="19-26"/>
    <x v="0"/>
    <s v="9-Speed Automatic"/>
    <s v="3.5L V6 24V GDI SOHC"/>
    <s v="5FNYF6H31NB090917"/>
    <s v="NB090917"/>
    <n v="3"/>
    <n v="5"/>
    <n v="5"/>
    <n v="5"/>
    <n v="5"/>
    <n v="5"/>
    <n v="5"/>
    <x v="42"/>
    <x v="0"/>
  </r>
  <r>
    <x v="2"/>
    <x v="0"/>
    <s v="Accord EX"/>
    <x v="0"/>
    <n v="22998"/>
    <n v="4.7"/>
    <n v="1"/>
    <s v="Blue"/>
    <s v="Gray"/>
    <x v="1"/>
    <s v="27-37"/>
    <x v="0"/>
    <s v="Automatic CVT"/>
    <s v="2.4L I4 16V GDI DOHC"/>
    <s v="1HGCR2F76GA178536"/>
    <n v="23826253"/>
    <n v="53233"/>
    <n v="4.8"/>
    <n v="4.7"/>
    <n v="4.7"/>
    <n v="4.7"/>
    <n v="4.8"/>
    <n v="4.8"/>
    <x v="42"/>
    <x v="0"/>
  </r>
  <r>
    <x v="7"/>
    <x v="0"/>
    <s v="Passport TrailSport"/>
    <x v="1"/>
    <n v="43290"/>
    <n v="4.5"/>
    <n v="1691"/>
    <s v="Platinum White Pearl"/>
    <s v="White"/>
    <x v="0"/>
    <m/>
    <x v="0"/>
    <s v="Automatic"/>
    <s v="3.5L V6 24V GDI SOHC"/>
    <s v="5FNYF8H66PB002291"/>
    <s v="PB002291"/>
    <n v="5"/>
    <n v="2"/>
    <n v="0"/>
    <n v="2"/>
    <n v="1"/>
    <n v="0"/>
    <n v="0"/>
    <x v="42"/>
    <x v="0"/>
  </r>
  <r>
    <x v="7"/>
    <x v="0"/>
    <s v="Ridgeline Black Edition"/>
    <x v="1"/>
    <n v="43875"/>
    <n v="5"/>
    <n v="2291"/>
    <s v="Crystal Black Pearl"/>
    <s v="Black / Red"/>
    <x v="0"/>
    <m/>
    <x v="0"/>
    <s v="Automatic"/>
    <s v="3.5L V6 24V GDI SOHC"/>
    <s v="5FPYK3F81PB013015"/>
    <s v="PB013015"/>
    <n v="5"/>
    <n v="5"/>
    <n v="4.8"/>
    <n v="4.8"/>
    <n v="4.2"/>
    <n v="5"/>
    <n v="5"/>
    <x v="42"/>
    <x v="0"/>
  </r>
  <r>
    <x v="7"/>
    <x v="0"/>
    <s v="Odyssey Elite"/>
    <x v="1"/>
    <n v="47378"/>
    <n v="5"/>
    <n v="2291"/>
    <s v="Modern Steel Metallic"/>
    <s v="Gray"/>
    <x v="1"/>
    <m/>
    <x v="0"/>
    <s v="Automatic"/>
    <s v="3.5L V6 24V GDI SOHC"/>
    <s v="5FNRL6H9XPB030736"/>
    <s v="PB030736"/>
    <n v="5"/>
    <n v="5"/>
    <n v="5"/>
    <n v="4"/>
    <n v="4"/>
    <n v="4"/>
    <n v="5"/>
    <x v="42"/>
    <x v="0"/>
  </r>
  <r>
    <x v="3"/>
    <x v="0"/>
    <s v="HR-V EX"/>
    <x v="1"/>
    <n v="27795"/>
    <n v="4.9000000000000004"/>
    <n v="3415"/>
    <s v="Crystal Black Pearl"/>
    <s v="Black"/>
    <x v="0"/>
    <s v="26-31"/>
    <x v="0"/>
    <s v="Automatic CVT"/>
    <s v="1.8L I4 16V MPFI SOHC"/>
    <s v="3CZRU6H58NM749920"/>
    <s v="NM749920"/>
    <n v="9"/>
    <n v="3.8"/>
    <n v="3.2"/>
    <n v="3.6"/>
    <n v="3.6"/>
    <n v="4.2"/>
    <n v="4.2"/>
    <x v="42"/>
    <x v="0"/>
  </r>
  <r>
    <x v="3"/>
    <x v="0"/>
    <s v="Accord Sport SE"/>
    <x v="1"/>
    <n v="29777"/>
    <n v="4.8"/>
    <n v="578"/>
    <s v="Crystal Black Pearl"/>
    <s v="Black"/>
    <x v="1"/>
    <s v="29-35"/>
    <x v="0"/>
    <s v="Automatic CVT"/>
    <s v="1.5L I4 16V GDI DOHC Turbo"/>
    <s v="1HGCV1F46NA115770"/>
    <s v="NA115770"/>
    <n v="15"/>
    <n v="5"/>
    <n v="5"/>
    <n v="5"/>
    <n v="5"/>
    <n v="5"/>
    <n v="5"/>
    <x v="42"/>
    <x v="0"/>
  </r>
  <r>
    <x v="5"/>
    <x v="0"/>
    <s v="Accord LX 1.5T"/>
    <x v="0"/>
    <n v="26950"/>
    <n v="4.3"/>
    <n v="1185"/>
    <s v="White"/>
    <s v="White"/>
    <x v="1"/>
    <s v="30-38"/>
    <x v="0"/>
    <s v="Automatic CVT"/>
    <s v="1.5L I4 16V GDI DOHC Turbo"/>
    <s v="1HGCV1F11MA077854"/>
    <s v="28911A"/>
    <n v="27562"/>
    <n v="4.9000000000000004"/>
    <n v="4.8"/>
    <n v="4.8"/>
    <n v="4.8"/>
    <n v="4.9000000000000004"/>
    <n v="4.8"/>
    <x v="42"/>
    <x v="0"/>
  </r>
  <r>
    <x v="7"/>
    <x v="0"/>
    <s v="CR-V Hybrid Sport"/>
    <x v="1"/>
    <n v="33695"/>
    <n v="4.8"/>
    <n v="2513"/>
    <s v="Meteorite Gray"/>
    <s v="Black"/>
    <x v="1"/>
    <m/>
    <x v="1"/>
    <s v="Automatic CVT"/>
    <s v="2.0L I4 16V GDI DOHC Hybrid"/>
    <s v="2HKRS5H5XPH703035"/>
    <s v="H3703035"/>
    <n v="0"/>
    <n v="5"/>
    <n v="3"/>
    <n v="4"/>
    <n v="4"/>
    <n v="5"/>
    <n v="5"/>
    <x v="42"/>
    <x v="0"/>
  </r>
  <r>
    <x v="11"/>
    <x v="0"/>
    <s v="Civic LX"/>
    <x v="0"/>
    <n v="21995"/>
    <n v="4.0999999999999996"/>
    <n v="1445"/>
    <s v="Crystal Black Pearl"/>
    <s v="Black"/>
    <x v="1"/>
    <s v="31-40"/>
    <x v="0"/>
    <s v="Automatic CVT"/>
    <s v="2.0L I4 16V MPFI DOHC"/>
    <s v="19XFC2F51HE050554"/>
    <s v="MHFP170065"/>
    <n v="54833"/>
    <n v="4.7"/>
    <n v="4.7"/>
    <n v="4.8"/>
    <n v="4.8"/>
    <n v="4.8"/>
    <n v="4.8"/>
    <x v="42"/>
    <x v="0"/>
  </r>
  <r>
    <x v="4"/>
    <x v="0"/>
    <s v="Passport Sport"/>
    <x v="0"/>
    <n v="24496"/>
    <n v="4.8"/>
    <n v="424"/>
    <s v="White"/>
    <s v="Black"/>
    <x v="0"/>
    <s v="19-24"/>
    <x v="0"/>
    <s v="9-Speed Automatic"/>
    <s v="3.5L V6 24V GDI SOHC"/>
    <s v="5FNYF8H23LB019072"/>
    <s v="SLB019072"/>
    <n v="48565"/>
    <n v="4.9000000000000004"/>
    <n v="4.8"/>
    <n v="4.8"/>
    <n v="4.5999999999999996"/>
    <n v="4.8"/>
    <n v="4.8"/>
    <x v="42"/>
    <x v="0"/>
  </r>
  <r>
    <x v="24"/>
    <x v="0"/>
    <s v="S2000 Base"/>
    <x v="0"/>
    <n v="19500"/>
    <n v="4.7"/>
    <n v="459"/>
    <s v="Red"/>
    <s v="White"/>
    <x v="3"/>
    <s v="20-26"/>
    <x v="0"/>
    <s v="6-Speed Manual"/>
    <s v="2.0L I4 16V MPFI DOHC"/>
    <s v="JHMAP1147YT000769"/>
    <s v="T14352"/>
    <n v="56640"/>
    <n v="4.2"/>
    <n v="4.5999999999999996"/>
    <n v="4.8"/>
    <n v="4.9000000000000004"/>
    <n v="4.9000000000000004"/>
    <n v="4.9000000000000004"/>
    <x v="42"/>
    <x v="0"/>
  </r>
  <r>
    <x v="7"/>
    <x v="0"/>
    <s v="CR-V EX"/>
    <x v="1"/>
    <n v="34250"/>
    <n v="4.9000000000000004"/>
    <n v="559"/>
    <s v="Mountain Air Metallic"/>
    <s v="Black"/>
    <x v="0"/>
    <m/>
    <x v="0"/>
    <s v="Automatic CVT"/>
    <s v="1.5L I4 16V GDI DOHC Turbo"/>
    <s v="7FARS4H46PE009124"/>
    <n v="9124"/>
    <n v="67"/>
    <n v="5"/>
    <n v="5"/>
    <n v="5"/>
    <n v="4"/>
    <n v="4"/>
    <n v="5"/>
    <x v="42"/>
    <x v="0"/>
  </r>
  <r>
    <x v="7"/>
    <x v="0"/>
    <s v="CR-V Hybrid Sport"/>
    <x v="1"/>
    <n v="34150"/>
    <n v="4.8"/>
    <n v="2513"/>
    <s v="Platinum White Pearl"/>
    <s v="Black"/>
    <x v="1"/>
    <m/>
    <x v="1"/>
    <s v="Automatic CVT"/>
    <s v="2.0L I4 16V GDI DOHC Hybrid"/>
    <s v="2HKRS5H50PH702296"/>
    <s v="H3702296"/>
    <n v="5"/>
    <n v="5"/>
    <n v="3"/>
    <n v="4"/>
    <n v="4"/>
    <n v="5"/>
    <n v="5"/>
    <x v="42"/>
    <x v="0"/>
  </r>
  <r>
    <x v="0"/>
    <x v="0"/>
    <s v="Clarity Plug-In Hybrid Touring"/>
    <x v="0"/>
    <n v="21998"/>
    <n v="4.4000000000000004"/>
    <n v="1138"/>
    <s v="Crystal Black Pearl"/>
    <s v="Black"/>
    <x v="1"/>
    <s v="0-0"/>
    <x v="1"/>
    <s v="Variable"/>
    <s v="Gas/Electric I-4 1.5 L/91"/>
    <s v="JHMZC5F36JC005943"/>
    <s v="N2639A"/>
    <n v="51860"/>
    <n v="4.8"/>
    <n v="4.7"/>
    <n v="4.5999999999999996"/>
    <n v="4.5999999999999996"/>
    <n v="4.4000000000000004"/>
    <n v="4.7"/>
    <x v="42"/>
    <x v="0"/>
  </r>
  <r>
    <x v="3"/>
    <x v="0"/>
    <s v="Accord Hybrid Sport"/>
    <x v="1"/>
    <n v="32165"/>
    <n v="5"/>
    <n v="2599"/>
    <s v="Lunar Silver Metallic"/>
    <s v="Black"/>
    <x v="1"/>
    <s v="44-41"/>
    <x v="1"/>
    <s v="Automatic CVT"/>
    <s v="2.0L I4 16V MPFI DOHC Hybrid"/>
    <s v="1HGCV3F25NA047441"/>
    <n v="75035"/>
    <n v="9"/>
    <n v="4.9000000000000004"/>
    <n v="5"/>
    <n v="5"/>
    <n v="4.9000000000000004"/>
    <n v="4.9000000000000004"/>
    <n v="5"/>
    <x v="42"/>
    <x v="0"/>
  </r>
  <r>
    <x v="5"/>
    <x v="0"/>
    <s v="Clarity Plug-In Hybrid Base"/>
    <x v="0"/>
    <n v="27140"/>
    <n v="2.4"/>
    <n v="561"/>
    <s v="Platinum White Pearl"/>
    <s v="Beige"/>
    <x v="1"/>
    <m/>
    <x v="1"/>
    <s v="Automatic CVT"/>
    <s v="1.5L I4 16V MPFI DOHC Hybrid"/>
    <s v="JHMZC5F10MC000238"/>
    <s v="000238A"/>
    <n v="64273"/>
    <n v="2"/>
    <n v="0"/>
    <n v="2"/>
    <n v="1"/>
    <n v="0"/>
    <n v="0"/>
    <x v="42"/>
    <x v="0"/>
  </r>
  <r>
    <x v="8"/>
    <x v="0"/>
    <s v="CR-V Touring"/>
    <x v="0"/>
    <n v="21900"/>
    <n v="5"/>
    <n v="315"/>
    <s v="Modern Steel Metallic"/>
    <s v="Gray"/>
    <x v="1"/>
    <s v="27-34"/>
    <x v="0"/>
    <s v="Automatic CVT"/>
    <s v="2.4L I4 16V GDI DOHC"/>
    <s v="5J6RM3H93FL020762"/>
    <s v="FL020762A"/>
    <n v="60575"/>
    <n v="4.4000000000000004"/>
    <n v="4.4000000000000004"/>
    <n v="4.3"/>
    <n v="4.3"/>
    <n v="4.5999999999999996"/>
    <n v="4.5"/>
    <x v="42"/>
    <x v="0"/>
  </r>
  <r>
    <x v="3"/>
    <x v="0"/>
    <s v="Accord Sport 2.0T"/>
    <x v="1"/>
    <n v="35149"/>
    <n v="4.8"/>
    <n v="578"/>
    <s v="Still Night Pearl"/>
    <s v="Black"/>
    <x v="1"/>
    <s v="22-32"/>
    <x v="0"/>
    <s v="10-Speed Automatic"/>
    <s v="2.0L I4 16V GDI DOHC Turbo"/>
    <s v="1HGCV2F32NA019695"/>
    <s v="NA019695"/>
    <n v="5"/>
    <n v="5"/>
    <n v="5"/>
    <n v="5"/>
    <n v="5"/>
    <n v="5"/>
    <n v="5"/>
    <x v="42"/>
    <x v="0"/>
  </r>
  <r>
    <x v="1"/>
    <x v="0"/>
    <s v="Ridgeline RTL-E"/>
    <x v="0"/>
    <n v="32133"/>
    <n v="4.5"/>
    <n v="171"/>
    <s v="Green"/>
    <s v="Black"/>
    <x v="0"/>
    <s v="18-25"/>
    <x v="0"/>
    <s v="6-Speed Automatic"/>
    <s v="3.5L V6 24V GDI SOHC"/>
    <s v="5FPYK3F74KB021318"/>
    <s v="PH8468"/>
    <n v="29540"/>
    <n v="4.9000000000000004"/>
    <n v="4.8"/>
    <n v="4.8"/>
    <n v="4.5999999999999996"/>
    <n v="4.7"/>
    <n v="4.9000000000000004"/>
    <x v="42"/>
    <x v="0"/>
  </r>
  <r>
    <x v="3"/>
    <x v="0"/>
    <s v="Pilot EX-L"/>
    <x v="1"/>
    <n v="41605"/>
    <n v="4.5999999999999996"/>
    <n v="527"/>
    <s v="Modern Steel Metallic"/>
    <s v="Black"/>
    <x v="1"/>
    <s v="20-27"/>
    <x v="0"/>
    <s v="9-Speed Automatic"/>
    <s v="3.5L V6 24V GDI SOHC"/>
    <s v="5FNYF5H51NB035802"/>
    <s v="NB035802"/>
    <n v="5"/>
    <n v="5"/>
    <n v="5"/>
    <n v="5"/>
    <n v="5"/>
    <n v="5"/>
    <n v="5"/>
    <x v="42"/>
    <x v="0"/>
  </r>
  <r>
    <x v="3"/>
    <x v="0"/>
    <s v="Accord Sport 2.0T"/>
    <x v="1"/>
    <n v="34150"/>
    <n v="4.8"/>
    <n v="2513"/>
    <s v="Platinum White Pearl"/>
    <s v="Black"/>
    <x v="1"/>
    <s v="22-32"/>
    <x v="0"/>
    <s v="10-Speed Automatic"/>
    <s v="2.0L I4 16V GDI DOHC Turbo"/>
    <s v="1HGCV2F34NA020153"/>
    <s v="H2020153"/>
    <n v="0"/>
    <n v="5"/>
    <n v="5"/>
    <n v="5"/>
    <n v="5"/>
    <n v="5"/>
    <n v="5"/>
    <x v="42"/>
    <x v="0"/>
  </r>
  <r>
    <x v="7"/>
    <x v="0"/>
    <s v="CR-V Hybrid Sport Touring"/>
    <x v="1"/>
    <n v="40240"/>
    <n v="4.9000000000000004"/>
    <n v="78"/>
    <s v="Still Night Pearl"/>
    <s v="Black"/>
    <x v="0"/>
    <m/>
    <x v="1"/>
    <s v="Automatic CVT"/>
    <s v="2.0L I4 16V GDI DOHC Hybrid"/>
    <s v="2HKRS6H9XPH800826"/>
    <s v="L800826"/>
    <n v="0"/>
    <n v="5"/>
    <n v="3"/>
    <n v="4"/>
    <n v="4"/>
    <n v="5"/>
    <n v="5"/>
    <x v="42"/>
    <x v="0"/>
  </r>
  <r>
    <x v="9"/>
    <x v="0"/>
    <s v="Accord LX"/>
    <x v="0"/>
    <n v="18998"/>
    <n v="4.7"/>
    <n v="2"/>
    <s v="Silver"/>
    <s v="Black"/>
    <x v="1"/>
    <s v="27-36"/>
    <x v="0"/>
    <s v="Automatic CVT"/>
    <s v="2.4L I4 16V GDI DOHC"/>
    <s v="1HGCR2F37EA188678"/>
    <n v="23714328"/>
    <n v="87723"/>
    <n v="4.5999999999999996"/>
    <n v="4.5999999999999996"/>
    <n v="4.5999999999999996"/>
    <n v="4.5999999999999996"/>
    <n v="4.7"/>
    <n v="4.8"/>
    <x v="42"/>
    <x v="0"/>
  </r>
  <r>
    <x v="3"/>
    <x v="0"/>
    <s v="Accord Hybrid Touring"/>
    <x v="1"/>
    <n v="40174"/>
    <n v="4.5"/>
    <n v="231"/>
    <s v="Crystal Black Pearl"/>
    <s v="White"/>
    <x v="1"/>
    <s v="44-41"/>
    <x v="1"/>
    <s v="Automatic CVT"/>
    <s v="2.0L I4 16V MPFI DOHC Hybrid"/>
    <s v="1HGCV3F94NA040185"/>
    <s v="NA040185"/>
    <n v="4"/>
    <n v="4.9000000000000004"/>
    <n v="5"/>
    <n v="5"/>
    <n v="4.9000000000000004"/>
    <n v="4.9000000000000004"/>
    <n v="5"/>
    <x v="42"/>
    <x v="0"/>
  </r>
  <r>
    <x v="3"/>
    <x v="0"/>
    <s v="Pilot Special Edition"/>
    <x v="1"/>
    <n v="41498"/>
    <n v="4.8"/>
    <n v="2513"/>
    <s v="Lunar Silver Metallic"/>
    <s v="Black"/>
    <x v="0"/>
    <s v="19-26"/>
    <x v="0"/>
    <s v="9-Speed Automatic"/>
    <s v="3.5L V6 24V GDI SOHC"/>
    <s v="5FNYF6H29NB103419"/>
    <s v="H2103419"/>
    <n v="0"/>
    <n v="5"/>
    <n v="5"/>
    <n v="5"/>
    <n v="5"/>
    <n v="5"/>
    <n v="5"/>
    <x v="42"/>
    <x v="0"/>
  </r>
  <r>
    <x v="3"/>
    <x v="0"/>
    <s v="Odyssey Touring"/>
    <x v="1"/>
    <n v="42827"/>
    <n v="4.8"/>
    <n v="578"/>
    <s v="Platinum White Pearl"/>
    <s v="Black"/>
    <x v="1"/>
    <s v="19-28"/>
    <x v="0"/>
    <s v="10-Speed Automatic"/>
    <s v="3.5L V6 24V GDI SOHC"/>
    <s v="5FNRL6H82NB027057"/>
    <s v="NB027057A"/>
    <n v="25816"/>
    <n v="4.3"/>
    <n v="4.4000000000000004"/>
    <n v="4.3"/>
    <n v="4.0999999999999996"/>
    <n v="4.3"/>
    <n v="4.3"/>
    <x v="42"/>
    <x v="0"/>
  </r>
  <r>
    <x v="3"/>
    <x v="0"/>
    <s v="Accord Sport 1.5T"/>
    <x v="1"/>
    <n v="28970"/>
    <n v="4.8"/>
    <n v="194"/>
    <s v="Still Night Pearl"/>
    <s v="Black"/>
    <x v="1"/>
    <s v="29-35"/>
    <x v="0"/>
    <s v="Automatic CVT"/>
    <s v="1.5L I4 16V GDI DOHC Turbo"/>
    <s v="1HGCV1F34NA090813"/>
    <s v="A090813"/>
    <n v="4"/>
    <n v="5"/>
    <n v="5"/>
    <n v="5"/>
    <n v="5"/>
    <n v="5"/>
    <n v="5"/>
    <x v="42"/>
    <x v="0"/>
  </r>
  <r>
    <x v="0"/>
    <x v="0"/>
    <s v="Accord Sport"/>
    <x v="0"/>
    <n v="22995"/>
    <n v="4.8"/>
    <n v="2"/>
    <s v="Still Night Pearl"/>
    <s v="Black"/>
    <x v="1"/>
    <s v="29-35"/>
    <x v="0"/>
    <s v="continuously variable"/>
    <s v="4 Cylinder Engine"/>
    <s v="1HGCV1F39JA193445"/>
    <n v="193445"/>
    <n v="74906"/>
    <n v="4.8"/>
    <n v="4.8"/>
    <n v="4.7"/>
    <n v="4.7"/>
    <n v="4.8"/>
    <n v="4.8"/>
    <x v="42"/>
    <x v="0"/>
  </r>
  <r>
    <x v="7"/>
    <x v="0"/>
    <s v="HR-V Sport"/>
    <x v="1"/>
    <n v="27270"/>
    <n v="5"/>
    <n v="2599"/>
    <s v="Platinum White Pearl"/>
    <s v="Black"/>
    <x v="1"/>
    <m/>
    <x v="0"/>
    <s v="Automatic CVT"/>
    <s v="2.0L I4 16V GDI DOHC"/>
    <s v="3CZRZ1H59PM700460"/>
    <s v="Z02734-51"/>
    <n v="0"/>
    <n v="4"/>
    <n v="5"/>
    <n v="4"/>
    <n v="5"/>
    <n v="5"/>
    <n v="5"/>
    <x v="42"/>
    <x v="0"/>
  </r>
  <r>
    <x v="7"/>
    <x v="0"/>
    <s v="CR-V Hybrid Sport Touring"/>
    <x v="1"/>
    <n v="39845"/>
    <n v="4.8"/>
    <n v="2513"/>
    <s v="Lunar Silver"/>
    <s v="Black"/>
    <x v="0"/>
    <m/>
    <x v="1"/>
    <s v="Automatic CVT"/>
    <s v="2.0L I4 16V GDI DOHC Hybrid"/>
    <s v="2HKRS6H92PH800268"/>
    <s v="H3800268"/>
    <n v="0"/>
    <n v="5"/>
    <n v="3"/>
    <n v="4"/>
    <n v="4"/>
    <n v="5"/>
    <n v="5"/>
    <x v="42"/>
    <x v="0"/>
  </r>
  <r>
    <x v="7"/>
    <x v="0"/>
    <s v="Ridgeline RTL-E"/>
    <x v="1"/>
    <n v="45169"/>
    <n v="4.8"/>
    <n v="2513"/>
    <s v="Modern Steel Metallic"/>
    <s v="Gray"/>
    <x v="0"/>
    <m/>
    <x v="0"/>
    <s v="9-Speed Automatic"/>
    <s v="3.5L V6 24V GDI SOHC"/>
    <s v="5FPYK3F74PB011072"/>
    <s v="H3011072"/>
    <n v="0"/>
    <n v="5"/>
    <n v="4.8"/>
    <n v="4.8"/>
    <n v="4.2"/>
    <n v="5"/>
    <n v="5"/>
    <x v="42"/>
    <x v="0"/>
  </r>
  <r>
    <x v="7"/>
    <x v="0"/>
    <s v="Pilot EX-L"/>
    <x v="1"/>
    <n v="46290"/>
    <n v="4.8"/>
    <n v="2513"/>
    <s v="Modern Steel Metallic"/>
    <s v="Black"/>
    <x v="0"/>
    <m/>
    <x v="0"/>
    <s v="10-Speed Automatic"/>
    <s v="3.5L V6"/>
    <s v="5FNYG2H40PB001081"/>
    <s v="H3001081"/>
    <n v="1"/>
    <n v="2"/>
    <n v="0"/>
    <n v="2"/>
    <n v="1"/>
    <n v="0"/>
    <n v="0"/>
    <x v="42"/>
    <x v="0"/>
  </r>
  <r>
    <x v="3"/>
    <x v="0"/>
    <s v="Pilot EX-L"/>
    <x v="1"/>
    <n v="39446"/>
    <n v="4.8"/>
    <n v="2513"/>
    <s v="Platinum White Pearl"/>
    <s v="Beige"/>
    <x v="1"/>
    <s v="20-27"/>
    <x v="0"/>
    <s v="9-Speed Automatic"/>
    <s v="3.5L V6 24V GDI SOHC"/>
    <s v="5FNYF5H59NB037992"/>
    <s v="H2037992"/>
    <n v="0"/>
    <n v="5"/>
    <n v="5"/>
    <n v="5"/>
    <n v="5"/>
    <n v="5"/>
    <n v="5"/>
    <x v="42"/>
    <x v="0"/>
  </r>
  <r>
    <x v="3"/>
    <x v="0"/>
    <s v="Passport Elite"/>
    <x v="1"/>
    <n v="50520"/>
    <n v="4.9000000000000004"/>
    <n v="273"/>
    <s v="Crystal Black Pearl"/>
    <s v="Black"/>
    <x v="0"/>
    <s v="19-24"/>
    <x v="0"/>
    <s v="9-Speed Automatic"/>
    <s v="3.5L V6 24V GDI SOHC"/>
    <s v="5FNYF8H04NB021849"/>
    <s v="NB021849"/>
    <n v="0"/>
    <n v="5"/>
    <n v="5"/>
    <n v="4.9000000000000004"/>
    <n v="5"/>
    <n v="4.9000000000000004"/>
    <n v="5"/>
    <x v="42"/>
    <x v="0"/>
  </r>
  <r>
    <x v="7"/>
    <x v="0"/>
    <s v="Pilot Elite"/>
    <x v="1"/>
    <n v="53375"/>
    <n v="4.8"/>
    <n v="2711"/>
    <s v="Modern Steel Metallic"/>
    <s v="Black"/>
    <x v="0"/>
    <m/>
    <x v="0"/>
    <s v="10-Speed Automatic"/>
    <s v="3.5L V6 24V GDI DOHC"/>
    <s v="5FNYG1H82PB003136"/>
    <s v="H05454"/>
    <n v="2"/>
    <n v="2"/>
    <n v="0"/>
    <n v="2"/>
    <n v="1"/>
    <n v="0"/>
    <n v="0"/>
    <x v="42"/>
    <x v="0"/>
  </r>
  <r>
    <x v="7"/>
    <x v="0"/>
    <s v="Odyssey Elite"/>
    <x v="1"/>
    <n v="51310"/>
    <n v="5"/>
    <n v="2291"/>
    <s v="Sonic Gray Pearl"/>
    <s v="Black"/>
    <x v="1"/>
    <m/>
    <x v="0"/>
    <s v="Automatic"/>
    <s v="3.5L V6 24V GDI SOHC"/>
    <s v="5FNRL6H92PB032223"/>
    <s v="PB032223"/>
    <n v="13"/>
    <n v="5"/>
    <n v="5"/>
    <n v="4"/>
    <n v="4"/>
    <n v="4"/>
    <n v="5"/>
    <x v="42"/>
    <x v="0"/>
  </r>
  <r>
    <x v="1"/>
    <x v="0"/>
    <s v="Passport Touring"/>
    <x v="0"/>
    <n v="31238"/>
    <n v="4.7"/>
    <n v="2341"/>
    <s v="White Diamond Pearl"/>
    <s v="Black"/>
    <x v="1"/>
    <s v="20-25"/>
    <x v="0"/>
    <s v="9-Speed Automatic"/>
    <s v="3.5L V6 24V GDI SOHC"/>
    <s v="5FNYF7H90KB005426"/>
    <s v="KB005426"/>
    <n v="12966"/>
    <n v="4.8"/>
    <n v="4.7"/>
    <n v="4.7"/>
    <n v="4.5999999999999996"/>
    <n v="4.7"/>
    <n v="4.8"/>
    <x v="42"/>
    <x v="0"/>
  </r>
  <r>
    <x v="7"/>
    <x v="0"/>
    <s v="Odyssey Sport"/>
    <x v="0"/>
    <n v="41888"/>
    <n v="4.0999999999999996"/>
    <n v="717"/>
    <s v="Crystal Black Pearl"/>
    <s v="Black"/>
    <x v="1"/>
    <m/>
    <x v="0"/>
    <s v="Automatic"/>
    <s v="3.5L V6 24V GDI SOHC"/>
    <s v="5FNRL6H76PB012345"/>
    <s v="PB012345"/>
    <n v="1513"/>
    <n v="5"/>
    <n v="5"/>
    <n v="4"/>
    <n v="4"/>
    <n v="4"/>
    <n v="5"/>
    <x v="42"/>
    <x v="0"/>
  </r>
  <r>
    <x v="7"/>
    <x v="0"/>
    <s v="Pilot EX-L 7-Passenger"/>
    <x v="1"/>
    <n v="43595"/>
    <n v="4.9000000000000004"/>
    <n v="273"/>
    <s v="Crystal Black Pearl"/>
    <s v="Black"/>
    <x v="1"/>
    <m/>
    <x v="0"/>
    <s v="10-Speed Automatic"/>
    <s v="3.5L V6 24V GDI DOHC"/>
    <s v="5FNYG2H56PB000431"/>
    <s v="PB000431"/>
    <n v="10"/>
    <n v="2"/>
    <n v="0"/>
    <n v="2"/>
    <n v="1"/>
    <n v="0"/>
    <n v="0"/>
    <x v="42"/>
    <x v="0"/>
  </r>
  <r>
    <x v="15"/>
    <x v="0"/>
    <s v="Civic LX"/>
    <x v="0"/>
    <n v="12988"/>
    <n v="4.8"/>
    <n v="1122"/>
    <s v="Gray"/>
    <s v="Black"/>
    <x v="1"/>
    <s v="28-39"/>
    <x v="0"/>
    <s v="5-Speed Automatic"/>
    <s v="1.8L I4 16V MPFI SOHC"/>
    <s v="2HGFB2F57DH574925"/>
    <s v="U57329A"/>
    <n v="103750"/>
    <n v="4.5"/>
    <n v="4.5"/>
    <n v="4.4000000000000004"/>
    <n v="4.7"/>
    <n v="4.5999999999999996"/>
    <n v="4.8"/>
    <x v="42"/>
    <x v="0"/>
  </r>
  <r>
    <x v="7"/>
    <x v="0"/>
    <s v="Passport EX-L"/>
    <x v="1"/>
    <n v="39814"/>
    <n v="5"/>
    <n v="2291"/>
    <s v="Obsidian Blue Pearl"/>
    <s v="Gray"/>
    <x v="0"/>
    <m/>
    <x v="0"/>
    <s v="Automatic"/>
    <s v="3.5L V6 24V GDI SOHC"/>
    <s v="5FNYF8H5XPB001507"/>
    <s v="PB001507"/>
    <n v="5"/>
    <n v="2"/>
    <n v="0"/>
    <n v="2"/>
    <n v="1"/>
    <n v="0"/>
    <n v="0"/>
    <x v="42"/>
    <x v="0"/>
  </r>
  <r>
    <x v="3"/>
    <x v="0"/>
    <s v="Accord Hybrid Sport"/>
    <x v="1"/>
    <n v="32560"/>
    <n v="4.8"/>
    <n v="194"/>
    <s v="Still Night Pearl"/>
    <s v="Black"/>
    <x v="1"/>
    <s v="44-41"/>
    <x v="1"/>
    <s v="Automatic CVT"/>
    <s v="2.0L I4 16V MPFI DOHC Hybrid"/>
    <s v="1HGCV3F25NA041610"/>
    <s v="A041610"/>
    <n v="3"/>
    <n v="4.9000000000000004"/>
    <n v="5"/>
    <n v="5"/>
    <n v="4.9000000000000004"/>
    <n v="4.9000000000000004"/>
    <n v="5"/>
    <x v="42"/>
    <x v="0"/>
  </r>
  <r>
    <x v="5"/>
    <x v="0"/>
    <s v="Insight EX"/>
    <x v="0"/>
    <n v="25991"/>
    <n v="5"/>
    <n v="2884"/>
    <s v="Modern Steel Metallic"/>
    <s v="Ivory"/>
    <x v="1"/>
    <s v="55-49"/>
    <x v="1"/>
    <s v="Automatic CVT"/>
    <s v="1.5L I4 16V MPFI DOHC Hybrid"/>
    <s v="19XZE4F55ME008465"/>
    <s v="ME008465T"/>
    <n v="18516"/>
    <n v="5"/>
    <n v="5"/>
    <n v="5"/>
    <n v="5"/>
    <n v="5"/>
    <n v="5"/>
    <x v="42"/>
    <x v="0"/>
  </r>
  <r>
    <x v="7"/>
    <x v="0"/>
    <s v="HR-V LX"/>
    <x v="1"/>
    <n v="24845"/>
    <n v="4.5999999999999996"/>
    <n v="55"/>
    <s v="Black"/>
    <s v="Black"/>
    <x v="1"/>
    <m/>
    <x v="0"/>
    <s v="Automatic CVT"/>
    <s v="2.0L I4 16V GDI DOHC"/>
    <s v="3CZRZ1H33PM723795"/>
    <s v="H5810"/>
    <n v="6"/>
    <n v="4"/>
    <n v="5"/>
    <n v="4"/>
    <n v="5"/>
    <n v="5"/>
    <n v="5"/>
    <x v="42"/>
    <x v="0"/>
  </r>
  <r>
    <x v="1"/>
    <x v="0"/>
    <s v="Passport Sport"/>
    <x v="0"/>
    <n v="27988"/>
    <n v="4.3"/>
    <n v="139"/>
    <s v="Obsidian Blue Pearl"/>
    <s v="Gray"/>
    <x v="1"/>
    <s v="20-25"/>
    <x v="0"/>
    <s v="9-Speed Automatic"/>
    <s v="3.5L V6 24V GDI SOHC"/>
    <s v="5FNYF7H21KB006863"/>
    <s v="HY0085"/>
    <n v="22566"/>
    <n v="4.8"/>
    <n v="4.7"/>
    <n v="4.7"/>
    <n v="4.5999999999999996"/>
    <n v="4.7"/>
    <n v="4.8"/>
    <x v="42"/>
    <x v="0"/>
  </r>
  <r>
    <x v="7"/>
    <x v="0"/>
    <s v="CR-V EX-L"/>
    <x v="1"/>
    <n v="35400"/>
    <n v="4.8"/>
    <n v="2711"/>
    <s v="Still Night Pearl"/>
    <s v="Black"/>
    <x v="1"/>
    <m/>
    <x v="0"/>
    <s v="Automatic CVT"/>
    <s v="1.5L I4 16V GDI DOHC Turbo"/>
    <s v="2HKRS3H76PH300014"/>
    <s v="H04978"/>
    <n v="21"/>
    <n v="5"/>
    <n v="5"/>
    <n v="5"/>
    <n v="4"/>
    <n v="4"/>
    <n v="5"/>
    <x v="42"/>
    <x v="0"/>
  </r>
  <r>
    <x v="7"/>
    <x v="0"/>
    <s v="CR-V EX-L"/>
    <x v="1"/>
    <n v="35391"/>
    <n v="4.9000000000000004"/>
    <n v="3415"/>
    <s v="Still Night Pearl"/>
    <s v="Black"/>
    <x v="1"/>
    <m/>
    <x v="0"/>
    <s v="Automatic CVT"/>
    <s v="1.5L I4 16V GDI DOHC Turbo"/>
    <s v="2HKRS3H78PH301794"/>
    <s v="PH301794"/>
    <n v="12"/>
    <n v="5"/>
    <n v="5"/>
    <n v="5"/>
    <n v="4"/>
    <n v="4"/>
    <n v="5"/>
    <x v="42"/>
    <x v="0"/>
  </r>
  <r>
    <x v="3"/>
    <x v="0"/>
    <s v="Accord Sport 2.0T"/>
    <x v="1"/>
    <n v="33133"/>
    <n v="4.8"/>
    <n v="578"/>
    <s v="Sonic Gray Pearl"/>
    <s v="Black"/>
    <x v="1"/>
    <s v="22-32"/>
    <x v="0"/>
    <s v="10-Speed Automatic"/>
    <s v="2.0L I4 16V GDI DOHC Turbo"/>
    <s v="1HGCV2F31NA025276"/>
    <s v="NA025276"/>
    <n v="10"/>
    <n v="5"/>
    <n v="5"/>
    <n v="5"/>
    <n v="5"/>
    <n v="5"/>
    <n v="5"/>
    <x v="42"/>
    <x v="0"/>
  </r>
  <r>
    <x v="7"/>
    <x v="0"/>
    <s v="Accord EX"/>
    <x v="1"/>
    <n v="30705"/>
    <n v="5"/>
    <n v="2599"/>
    <s v="Meteorite Gray Metallic"/>
    <s v="Black"/>
    <x v="1"/>
    <m/>
    <x v="0"/>
    <s v="Automatic CVT"/>
    <s v="1.5L I4 16V DOHC"/>
    <s v="1HGCY1F37PA002749"/>
    <s v="41992-07"/>
    <n v="0"/>
    <n v="2"/>
    <n v="0"/>
    <n v="2"/>
    <n v="1"/>
    <n v="0"/>
    <n v="0"/>
    <x v="42"/>
    <x v="0"/>
  </r>
  <r>
    <x v="7"/>
    <x v="0"/>
    <s v="CR-V EX"/>
    <x v="1"/>
    <n v="33105"/>
    <n v="5"/>
    <n v="2599"/>
    <s v="Meteorite Gray Metallic"/>
    <s v="Black"/>
    <x v="0"/>
    <m/>
    <x v="0"/>
    <s v="Automatic CVT"/>
    <s v="1.5L I4 16V GDI DOHC Turbo"/>
    <s v="2HKRS4H4XPH409412"/>
    <n v="75126"/>
    <n v="6"/>
    <n v="5"/>
    <n v="5"/>
    <n v="5"/>
    <n v="4"/>
    <n v="4"/>
    <n v="5"/>
    <x v="42"/>
    <x v="0"/>
  </r>
  <r>
    <x v="3"/>
    <x v="0"/>
    <s v="Pilot Sport"/>
    <x v="1"/>
    <n v="37272"/>
    <n v="4.8"/>
    <n v="578"/>
    <s v="Platinum White Pearl"/>
    <s v="Black"/>
    <x v="1"/>
    <s v="20-27"/>
    <x v="0"/>
    <s v="9-Speed Automatic"/>
    <s v="3.5L V6 24V GDI SOHC"/>
    <s v="5FNYF5H34NB039146"/>
    <s v="NB039146"/>
    <n v="10"/>
    <n v="5"/>
    <n v="5"/>
    <n v="5"/>
    <n v="5"/>
    <n v="5"/>
    <n v="5"/>
    <x v="42"/>
    <x v="0"/>
  </r>
  <r>
    <x v="3"/>
    <x v="0"/>
    <s v="Pilot Sport"/>
    <x v="1"/>
    <n v="41770"/>
    <n v="4.5999999999999996"/>
    <n v="789"/>
    <s v="Platinum White Pearl"/>
    <s v="Black"/>
    <x v="0"/>
    <s v="19-26"/>
    <x v="0"/>
    <s v="9-Speed Automatic"/>
    <s v="3.5L V6 24V GDI SOHC"/>
    <s v="5FNYF6H37NB095748"/>
    <s v="NB095748"/>
    <n v="10"/>
    <n v="5"/>
    <n v="5"/>
    <n v="5"/>
    <n v="5"/>
    <n v="5"/>
    <n v="5"/>
    <x v="42"/>
    <x v="0"/>
  </r>
  <r>
    <x v="0"/>
    <x v="0"/>
    <s v="Civic EX"/>
    <x v="0"/>
    <n v="20998"/>
    <n v="4.8"/>
    <n v="1174"/>
    <s v="Lunar Silver Metallic"/>
    <s v="Black"/>
    <x v="1"/>
    <s v="31-40"/>
    <x v="0"/>
    <s v="Automatic CVT"/>
    <s v="2.0L I4 16V MPFI DOHC"/>
    <s v="19XFC2F70JE015348"/>
    <n v="42032"/>
    <n v="53871"/>
    <n v="4.7"/>
    <n v="4.7"/>
    <n v="4.8"/>
    <n v="4.8"/>
    <n v="4.9000000000000004"/>
    <n v="4.8"/>
    <x v="42"/>
    <x v="0"/>
  </r>
  <r>
    <x v="7"/>
    <x v="0"/>
    <s v="Pilot Elite"/>
    <x v="1"/>
    <n v="54235"/>
    <n v="4.9000000000000004"/>
    <n v="273"/>
    <s v="Sonic Gray Pearl"/>
    <s v="Black"/>
    <x v="4"/>
    <m/>
    <x v="0"/>
    <s v="10-Speed Automatic"/>
    <s v="3.5L V6 24V GDI DOHC"/>
    <s v="5FNYG1H85PB005351"/>
    <s v="PB005351"/>
    <n v="10"/>
    <n v="2"/>
    <n v="0"/>
    <n v="2"/>
    <n v="1"/>
    <n v="0"/>
    <n v="0"/>
    <x v="42"/>
    <x v="0"/>
  </r>
  <r>
    <x v="0"/>
    <x v="0"/>
    <s v="HR-V EX-L w/Navigation"/>
    <x v="0"/>
    <n v="22984"/>
    <n v="4.9000000000000004"/>
    <n v="2211"/>
    <s v="Misty Green"/>
    <s v="Black"/>
    <x v="1"/>
    <s v="28-34"/>
    <x v="0"/>
    <s v="Automatic CVT"/>
    <s v="1.8L I4 16V MPFI SOHC"/>
    <s v="3CZRU5H70JM703679"/>
    <s v="703679U"/>
    <n v="36223"/>
    <n v="4.7"/>
    <n v="4.5"/>
    <n v="4.7"/>
    <n v="4.5999999999999996"/>
    <n v="4.8"/>
    <n v="4.8"/>
    <x v="42"/>
    <x v="0"/>
  </r>
  <r>
    <x v="3"/>
    <x v="0"/>
    <s v="Pilot EX-L"/>
    <x v="1"/>
    <n v="40614"/>
    <n v="5"/>
    <n v="942"/>
    <s v="Platinum White Pearl"/>
    <s v="Beige"/>
    <x v="1"/>
    <s v="20-27"/>
    <x v="0"/>
    <s v="9-Speed Automatic"/>
    <s v="3.5L V6 24V GDI SOHC"/>
    <s v="5FNYF5H52NB038031"/>
    <s v="H038031"/>
    <n v="5"/>
    <n v="5"/>
    <n v="5"/>
    <n v="5"/>
    <n v="5"/>
    <n v="5"/>
    <n v="5"/>
    <x v="42"/>
    <x v="0"/>
  </r>
  <r>
    <x v="11"/>
    <x v="0"/>
    <s v="Pilot EX-L"/>
    <x v="0"/>
    <n v="21998"/>
    <n v="4.7"/>
    <n v="1"/>
    <s v="Silver"/>
    <s v="Beige"/>
    <x v="1"/>
    <s v="19-27"/>
    <x v="0"/>
    <s v="6-Speed Automatic"/>
    <s v="3.5L V6 24V GDI SOHC"/>
    <s v="5FNYF5H59HB007556"/>
    <n v="23680264"/>
    <n v="109088"/>
    <n v="4.8"/>
    <n v="4.7"/>
    <n v="4.7"/>
    <n v="4.5999999999999996"/>
    <n v="4.7"/>
    <n v="4.7"/>
    <x v="42"/>
    <x v="0"/>
  </r>
  <r>
    <x v="14"/>
    <x v="0"/>
    <s v="Accord Crosstour EX-L"/>
    <x v="0"/>
    <n v="7983"/>
    <n v="4.7"/>
    <n v="447"/>
    <s v="Glacier Blue Metallic"/>
    <s v="White"/>
    <x v="1"/>
    <s v="18-27"/>
    <x v="0"/>
    <s v="5-Speed Automatic"/>
    <s v="3.5L V6 24V MPFI SOHC"/>
    <s v="5J6TF1H5XAL002821"/>
    <s v="AL002821"/>
    <n v="174121"/>
    <n v="4.7"/>
    <n v="4.5999999999999996"/>
    <n v="4.7"/>
    <n v="4.5999999999999996"/>
    <n v="4.5999999999999996"/>
    <n v="4.8"/>
    <x v="42"/>
    <x v="0"/>
  </r>
  <r>
    <x v="3"/>
    <x v="0"/>
    <s v="CR-V EX-L"/>
    <x v="0"/>
    <n v="31986"/>
    <n v="4.4000000000000004"/>
    <n v="511"/>
    <s v="White"/>
    <s v="Ivory"/>
    <x v="1"/>
    <s v="28-34"/>
    <x v="0"/>
    <s v="Automatic CVT"/>
    <s v="1.5L I4 16V GDI DOHC Turbo"/>
    <s v="5J6RW1H88NA007327"/>
    <n v="34853"/>
    <n v="6735"/>
    <n v="4.9000000000000004"/>
    <n v="4.8"/>
    <n v="4.7"/>
    <n v="4.8"/>
    <n v="4.7"/>
    <n v="4.9000000000000004"/>
    <x v="42"/>
    <x v="0"/>
  </r>
  <r>
    <x v="2"/>
    <x v="0"/>
    <s v="Civic EX"/>
    <x v="0"/>
    <n v="20988"/>
    <n v="4.8"/>
    <n v="1122"/>
    <s v="Blue"/>
    <s v="Gray"/>
    <x v="1"/>
    <s v="31-41"/>
    <x v="0"/>
    <s v="Automatic CVT"/>
    <s v="2.0L I4 16V MPFI DOHC"/>
    <s v="19XFC2F73GE248990"/>
    <s v="U57459A"/>
    <n v="41792"/>
    <n v="4.5999999999999996"/>
    <n v="4.5999999999999996"/>
    <n v="4.5999999999999996"/>
    <n v="4.5999999999999996"/>
    <n v="4.8"/>
    <n v="4.5999999999999996"/>
    <x v="42"/>
    <x v="0"/>
  </r>
  <r>
    <x v="7"/>
    <x v="0"/>
    <s v="CR-V Hybrid Sport"/>
    <x v="1"/>
    <n v="35641"/>
    <n v="4.9000000000000004"/>
    <n v="3415"/>
    <s v="Still Night Pearl"/>
    <s v="Black"/>
    <x v="0"/>
    <m/>
    <x v="1"/>
    <s v="Automatic CVT"/>
    <s v="2.0L I4 16V GDI DOHC Hybrid"/>
    <s v="2HKRS6H52PH803703"/>
    <s v="PH803703"/>
    <n v="12"/>
    <n v="5"/>
    <n v="3"/>
    <n v="4"/>
    <n v="4"/>
    <n v="5"/>
    <n v="5"/>
    <x v="42"/>
    <x v="0"/>
  </r>
  <r>
    <x v="7"/>
    <x v="0"/>
    <s v="Odyssey Sport"/>
    <x v="1"/>
    <n v="42291"/>
    <n v="4.8"/>
    <n v="578"/>
    <s v="Platinum White Pearl"/>
    <s v="Black"/>
    <x v="1"/>
    <m/>
    <x v="0"/>
    <s v="Automatic"/>
    <s v="3.5L V6 24V GDI SOHC"/>
    <s v="5FNRL6H75PB030447"/>
    <s v="PB030447"/>
    <n v="10"/>
    <n v="5"/>
    <n v="5"/>
    <n v="4"/>
    <n v="4"/>
    <n v="4"/>
    <n v="5"/>
    <x v="42"/>
    <x v="0"/>
  </r>
  <r>
    <x v="3"/>
    <x v="0"/>
    <s v="Civic Si Base"/>
    <x v="0"/>
    <n v="29991"/>
    <n v="5"/>
    <n v="2884"/>
    <s v="Blazing Orange Pearl"/>
    <s v="Black / Red"/>
    <x v="1"/>
    <s v="27-37"/>
    <x v="0"/>
    <s v="6-Speed Manual"/>
    <s v="1.5L I4 16V GDI DOHC Turbo"/>
    <s v="2HGFE1E56NH473850"/>
    <s v="NH473850T"/>
    <n v="12790"/>
    <n v="4.2"/>
    <n v="4"/>
    <n v="4.5"/>
    <n v="4.2"/>
    <n v="4.5"/>
    <n v="5"/>
    <x v="42"/>
    <x v="0"/>
  </r>
  <r>
    <x v="7"/>
    <x v="0"/>
    <s v="Civic Sport"/>
    <x v="1"/>
    <n v="25745"/>
    <n v="5"/>
    <n v="2599"/>
    <s v="Aegean Blue Metallic"/>
    <s v="Black"/>
    <x v="1"/>
    <m/>
    <x v="0"/>
    <s v="Automatic CVT"/>
    <s v="2.0L I4 16V GDI DOHC"/>
    <s v="2HGFE2F58PH512994"/>
    <n v="75152"/>
    <n v="6"/>
    <n v="2"/>
    <n v="0"/>
    <n v="2"/>
    <n v="1"/>
    <n v="0"/>
    <n v="0"/>
    <x v="42"/>
    <x v="0"/>
  </r>
  <r>
    <x v="7"/>
    <x v="0"/>
    <s v="HR-V EX-L"/>
    <x v="1"/>
    <n v="29195"/>
    <n v="4.5999999999999996"/>
    <n v="527"/>
    <s v="Modern Steel Metallic"/>
    <s v="Black"/>
    <x v="1"/>
    <m/>
    <x v="0"/>
    <s v="Automatic"/>
    <s v="2.0L I4 16V GDI DOHC"/>
    <s v="3CZRZ1H7XPM727703"/>
    <s v="PM727703"/>
    <n v="5"/>
    <n v="4"/>
    <n v="5"/>
    <n v="4"/>
    <n v="5"/>
    <n v="5"/>
    <n v="5"/>
    <x v="42"/>
    <x v="0"/>
  </r>
  <r>
    <x v="3"/>
    <x v="0"/>
    <s v="CR-V Hybrid EX-L"/>
    <x v="1"/>
    <n v="35995"/>
    <n v="4.5"/>
    <n v="231"/>
    <s v="Radiant Red Metallic"/>
    <s v="White"/>
    <x v="0"/>
    <s v="40-35"/>
    <x v="1"/>
    <s v="Automatic CVT"/>
    <s v="2.0L I4 16V MPFI DOHC Hybrid"/>
    <s v="5J6RT6H84NL026869"/>
    <s v="NL026869"/>
    <n v="8645"/>
    <n v="4.5999999999999996"/>
    <n v="4.9000000000000004"/>
    <n v="4.5"/>
    <n v="4.5999999999999996"/>
    <n v="4.8"/>
    <n v="4.7"/>
    <x v="42"/>
    <x v="0"/>
  </r>
  <r>
    <x v="5"/>
    <x v="0"/>
    <s v="Odyssey EX"/>
    <x v="0"/>
    <n v="33988"/>
    <n v="4.7"/>
    <n v="361"/>
    <s v="Black"/>
    <s v="White"/>
    <x v="1"/>
    <s v="19-28"/>
    <x v="0"/>
    <s v="10-Speed Automatic"/>
    <s v="3.5L V6 24V GDI SOHC"/>
    <s v="5FNRL6H50MB005790"/>
    <s v="X63363A"/>
    <n v="35806"/>
    <n v="5"/>
    <n v="5"/>
    <n v="4.9000000000000004"/>
    <n v="4.8"/>
    <n v="4.8"/>
    <n v="5"/>
    <x v="42"/>
    <x v="0"/>
  </r>
  <r>
    <x v="7"/>
    <x v="0"/>
    <s v="Pilot Touring"/>
    <x v="1"/>
    <n v="48250"/>
    <n v="4.9000000000000004"/>
    <n v="78"/>
    <s v="Radiant Red"/>
    <s v="Black"/>
    <x v="1"/>
    <m/>
    <x v="0"/>
    <s v="10-Speed Automatic"/>
    <s v="3.5L V6 24V GDI DOHC"/>
    <s v="5FNYG2H78PB000688"/>
    <s v="L000688"/>
    <n v="0"/>
    <n v="2"/>
    <n v="0"/>
    <n v="2"/>
    <n v="1"/>
    <n v="0"/>
    <n v="0"/>
    <x v="42"/>
    <x v="0"/>
  </r>
  <r>
    <x v="7"/>
    <x v="0"/>
    <s v="Ridgeline RTL-E"/>
    <x v="1"/>
    <n v="47895"/>
    <n v="4.8"/>
    <n v="2711"/>
    <s v="Lunar Silver Metallic"/>
    <s v="Black"/>
    <x v="0"/>
    <m/>
    <x v="0"/>
    <s v="9-Speed Automatic"/>
    <s v="3.5L V6 24V GDI SOHC"/>
    <s v="5FPYK3F78PB006098"/>
    <s v="H04894"/>
    <n v="2"/>
    <n v="5"/>
    <n v="4.8"/>
    <n v="4.8"/>
    <n v="4.2"/>
    <n v="5"/>
    <n v="5"/>
    <x v="42"/>
    <x v="0"/>
  </r>
  <r>
    <x v="3"/>
    <x v="0"/>
    <s v="Accord Sport 1.5T"/>
    <x v="1"/>
    <n v="30470"/>
    <n v="5"/>
    <n v="2291"/>
    <s v="Platinum White Pearl"/>
    <s v="Black"/>
    <x v="1"/>
    <s v="29-35"/>
    <x v="0"/>
    <s v="Automatic CVT"/>
    <s v="1.5L I4 16V GDI DOHC Turbo"/>
    <s v="1HGCV1F37NA089364"/>
    <s v="NA089364"/>
    <n v="5"/>
    <n v="5"/>
    <n v="5"/>
    <n v="5"/>
    <n v="5"/>
    <n v="5"/>
    <n v="5"/>
    <x v="42"/>
    <x v="0"/>
  </r>
  <r>
    <x v="3"/>
    <x v="0"/>
    <s v="Accord Sport 1.5T"/>
    <x v="1"/>
    <n v="28322"/>
    <n v="4.9000000000000004"/>
    <n v="3415"/>
    <s v="Crystal Black Pearl"/>
    <s v="Black"/>
    <x v="1"/>
    <s v="29-35"/>
    <x v="0"/>
    <s v="Automatic CVT"/>
    <s v="1.5L I4 16V GDI DOHC Turbo"/>
    <s v="1HGCV1F30NA094695"/>
    <s v="NA094695"/>
    <n v="24"/>
    <n v="5"/>
    <n v="5"/>
    <n v="5"/>
    <n v="5"/>
    <n v="5"/>
    <n v="5"/>
    <x v="42"/>
    <x v="0"/>
  </r>
  <r>
    <x v="3"/>
    <x v="0"/>
    <s v="CR-V Touring"/>
    <x v="1"/>
    <n v="39729"/>
    <n v="4.5"/>
    <n v="231"/>
    <s v="Platinum White Pearl"/>
    <s v="White"/>
    <x v="0"/>
    <s v="27-32"/>
    <x v="0"/>
    <s v="Automatic CVT"/>
    <s v="1.5L I4 16V GDI DOHC Turbo"/>
    <s v="7FARW2H94NE050546"/>
    <s v="NE050546"/>
    <n v="7"/>
    <n v="4.9000000000000004"/>
    <n v="4.8"/>
    <n v="4.7"/>
    <n v="4.8"/>
    <n v="4.7"/>
    <n v="4.9000000000000004"/>
    <x v="42"/>
    <x v="0"/>
  </r>
  <r>
    <x v="7"/>
    <x v="0"/>
    <s v="Civic Sport"/>
    <x v="1"/>
    <n v="26145"/>
    <n v="4.8"/>
    <n v="2513"/>
    <s v="Lunar Silver"/>
    <s v="Black"/>
    <x v="1"/>
    <m/>
    <x v="0"/>
    <s v="Automatic CVT"/>
    <s v="2.0L I4 16V GDI DOHC"/>
    <s v="2HGFE2F52PH519052"/>
    <s v="H3519052"/>
    <n v="5"/>
    <n v="2"/>
    <n v="0"/>
    <n v="2"/>
    <n v="1"/>
    <n v="0"/>
    <n v="0"/>
    <x v="42"/>
    <x v="0"/>
  </r>
  <r>
    <x v="3"/>
    <x v="0"/>
    <s v="Pilot Elite"/>
    <x v="1"/>
    <n v="52060"/>
    <n v="4.9000000000000004"/>
    <n v="273"/>
    <s v="Platinum White Pearl"/>
    <s v="Black"/>
    <x v="0"/>
    <s v="19-26"/>
    <x v="0"/>
    <s v="9-Speed Automatic"/>
    <s v="3.5L V6 24V GDI SOHC"/>
    <s v="5FNYF6H07NB088532"/>
    <s v="NB088532"/>
    <n v="10"/>
    <n v="5"/>
    <n v="5"/>
    <n v="5"/>
    <n v="5"/>
    <n v="5"/>
    <n v="5"/>
    <x v="42"/>
    <x v="0"/>
  </r>
  <r>
    <x v="3"/>
    <x v="0"/>
    <s v="Ridgeline RTL-E"/>
    <x v="0"/>
    <n v="40950"/>
    <n v="4.5999999999999996"/>
    <n v="1296"/>
    <s v="Gray"/>
    <s v="White"/>
    <x v="0"/>
    <s v="18-24"/>
    <x v="0"/>
    <s v="9-Speed Automatic"/>
    <s v="3.5L V6 24V GDI SOHC"/>
    <s v="5FPYK3F70NB014872"/>
    <s v="222900A1"/>
    <n v="6485"/>
    <n v="5"/>
    <n v="4.9000000000000004"/>
    <n v="4.9000000000000004"/>
    <n v="4.3"/>
    <n v="4.7"/>
    <n v="5"/>
    <x v="42"/>
    <x v="0"/>
  </r>
  <r>
    <x v="3"/>
    <x v="0"/>
    <s v="Pilot EX-L"/>
    <x v="1"/>
    <n v="40250"/>
    <n v="4.5"/>
    <n v="1691"/>
    <s v="Platinum White Pearl"/>
    <s v="White"/>
    <x v="1"/>
    <s v="20-27"/>
    <x v="0"/>
    <s v="9-Speed Automatic"/>
    <s v="3.5L V6 24V GDI SOHC"/>
    <s v="5FNYF5H55NB039061"/>
    <s v="NB039061"/>
    <n v="5"/>
    <n v="5"/>
    <n v="5"/>
    <n v="5"/>
    <n v="5"/>
    <n v="5"/>
    <n v="5"/>
    <x v="42"/>
    <x v="0"/>
  </r>
  <r>
    <x v="3"/>
    <x v="0"/>
    <s v="Passport Elite"/>
    <x v="1"/>
    <n v="47211"/>
    <n v="4.0999999999999996"/>
    <n v="1445"/>
    <s v="Lunar Silver Metallic"/>
    <s v="Gray"/>
    <x v="0"/>
    <s v="19-24"/>
    <x v="0"/>
    <s v="9-Speed Automatic"/>
    <s v="3.5L V6 24V GDI SOHC"/>
    <s v="5FNYF8H00NB028412"/>
    <s v="MHF222731"/>
    <n v="10"/>
    <n v="5"/>
    <n v="5"/>
    <n v="4.9000000000000004"/>
    <n v="5"/>
    <n v="4.9000000000000004"/>
    <n v="5"/>
    <x v="42"/>
    <x v="0"/>
  </r>
  <r>
    <x v="3"/>
    <x v="0"/>
    <s v="Accord Sport SE"/>
    <x v="1"/>
    <n v="31960"/>
    <n v="5"/>
    <n v="2291"/>
    <s v="Platinum White Pearl"/>
    <s v="Black"/>
    <x v="1"/>
    <s v="29-35"/>
    <x v="0"/>
    <s v="Automatic CVT"/>
    <s v="1.5L I4 16V GDI DOHC Turbo"/>
    <s v="1HGCV1F49NA123796"/>
    <s v="NA123796"/>
    <n v="5"/>
    <n v="5"/>
    <n v="5"/>
    <n v="5"/>
    <n v="5"/>
    <n v="5"/>
    <n v="5"/>
    <x v="42"/>
    <x v="0"/>
  </r>
  <r>
    <x v="7"/>
    <x v="0"/>
    <s v="HR-V Sport"/>
    <x v="1"/>
    <n v="27650"/>
    <n v="5"/>
    <n v="2291"/>
    <s v="Urban Gray Pearl"/>
    <s v="Black"/>
    <x v="1"/>
    <m/>
    <x v="0"/>
    <s v="Automatic"/>
    <s v="2.0L I4 16V GDI DOHC"/>
    <s v="3CZRZ1H5XPM727795"/>
    <s v="PM727795"/>
    <n v="4"/>
    <n v="4"/>
    <n v="5"/>
    <n v="4"/>
    <n v="5"/>
    <n v="5"/>
    <n v="5"/>
    <x v="42"/>
    <x v="0"/>
  </r>
  <r>
    <x v="3"/>
    <x v="0"/>
    <s v="Civic Sport"/>
    <x v="0"/>
    <n v="26552"/>
    <n v="5"/>
    <n v="942"/>
    <s v="Black"/>
    <s v="Black"/>
    <x v="1"/>
    <s v="30-37"/>
    <x v="0"/>
    <s v="Automatic CVT"/>
    <s v="2.0L I4 16V GDI DOHC"/>
    <s v="2HGFE2F52NH524927"/>
    <s v="524927H"/>
    <n v="30322"/>
    <n v="4.5999999999999996"/>
    <n v="4.9000000000000004"/>
    <n v="4.4000000000000004"/>
    <n v="4.5999999999999996"/>
    <n v="4.5999999999999996"/>
    <n v="4.7"/>
    <x v="42"/>
    <x v="0"/>
  </r>
  <r>
    <x v="3"/>
    <x v="0"/>
    <s v="Accord Sport 1.5T"/>
    <x v="1"/>
    <n v="28383"/>
    <n v="4.8"/>
    <n v="578"/>
    <s v="Crystal Black Pearl"/>
    <s v="Black"/>
    <x v="1"/>
    <s v="29-35"/>
    <x v="0"/>
    <s v="Automatic CVT"/>
    <s v="1.5L I4 16V GDI DOHC Turbo"/>
    <s v="1HGCV1F3XNA119618"/>
    <s v="NA119618"/>
    <n v="10"/>
    <n v="5"/>
    <n v="5"/>
    <n v="5"/>
    <n v="5"/>
    <n v="5"/>
    <n v="5"/>
    <x v="42"/>
    <x v="0"/>
  </r>
  <r>
    <x v="9"/>
    <x v="0"/>
    <s v="Odyssey EX-L"/>
    <x v="0"/>
    <n v="15888"/>
    <n v="4"/>
    <n v="179"/>
    <s v="Black"/>
    <s v="White"/>
    <x v="1"/>
    <s v="19-28"/>
    <x v="0"/>
    <s v="6-Speed Automatic"/>
    <s v="3.5L V6 24V MPFI SOHC"/>
    <s v="5FNRL5H68EB100506"/>
    <s v="T19735"/>
    <n v="81219"/>
    <n v="4.7"/>
    <n v="4.5999999999999996"/>
    <n v="4.5999999999999996"/>
    <n v="4.4000000000000004"/>
    <n v="4.5999999999999996"/>
    <n v="4.8"/>
    <x v="42"/>
    <x v="0"/>
  </r>
  <r>
    <x v="3"/>
    <x v="0"/>
    <s v="Accord LX 1.5T"/>
    <x v="0"/>
    <n v="27821"/>
    <n v="4.5999999999999996"/>
    <n v="527"/>
    <s v="Platinum White Pearl"/>
    <s v="Black"/>
    <x v="1"/>
    <s v="30-38"/>
    <x v="0"/>
    <s v="Automatic CVT"/>
    <s v="1.5L I4 16V GDI DOHC Turbo"/>
    <s v="1HGCV1F15NA021644"/>
    <s v="NA021644"/>
    <n v="4305"/>
    <n v="5"/>
    <n v="5"/>
    <n v="5"/>
    <n v="5"/>
    <n v="5"/>
    <n v="5"/>
    <x v="42"/>
    <x v="0"/>
  </r>
  <r>
    <x v="1"/>
    <x v="0"/>
    <s v="Passport Elite"/>
    <x v="0"/>
    <n v="31800"/>
    <n v="4.7"/>
    <n v="4"/>
    <s v="White Diamond Pearl"/>
    <s v="Black"/>
    <x v="0"/>
    <s v="19-24"/>
    <x v="0"/>
    <s v="9-Speed Automatic"/>
    <s v="3.5L V6 24V GDI SOHC"/>
    <s v="5FNYF8H09KB005139"/>
    <s v="6519A"/>
    <n v="26461"/>
    <n v="4.8"/>
    <n v="4.7"/>
    <n v="4.7"/>
    <n v="4.5999999999999996"/>
    <n v="4.7"/>
    <n v="4.8"/>
    <x v="42"/>
    <x v="0"/>
  </r>
  <r>
    <x v="3"/>
    <x v="0"/>
    <s v="Civic LX"/>
    <x v="0"/>
    <n v="25269"/>
    <n v="4.5999999999999996"/>
    <n v="1"/>
    <s v="White"/>
    <s v="White"/>
    <x v="1"/>
    <s v="31-40"/>
    <x v="0"/>
    <s v="continuously variable (m cvt)"/>
    <s v="4 Cylinder Engine"/>
    <s v="2HGFE2F22NH528336"/>
    <s v="528336H"/>
    <n v="18243"/>
    <n v="4.5999999999999996"/>
    <n v="4.9000000000000004"/>
    <n v="4.4000000000000004"/>
    <n v="4.5999999999999996"/>
    <n v="4.5999999999999996"/>
    <n v="4.7"/>
    <x v="42"/>
    <x v="0"/>
  </r>
  <r>
    <x v="7"/>
    <x v="0"/>
    <s v="HR-V Sport"/>
    <x v="1"/>
    <n v="27650"/>
    <n v="4.8"/>
    <n v="2513"/>
    <s v="Urban Gray Pearl"/>
    <s v="Black"/>
    <x v="1"/>
    <m/>
    <x v="0"/>
    <s v="Automatic CVT"/>
    <s v="2.0L I4 16V GDI DOHC"/>
    <s v="3CZRZ1H55PM728787"/>
    <s v="H3728787"/>
    <n v="0"/>
    <n v="4"/>
    <n v="5"/>
    <n v="4"/>
    <n v="5"/>
    <n v="5"/>
    <n v="5"/>
    <x v="42"/>
    <x v="0"/>
  </r>
  <r>
    <x v="3"/>
    <x v="0"/>
    <s v="Pilot EX-L"/>
    <x v="1"/>
    <n v="39078"/>
    <n v="4.8"/>
    <n v="2513"/>
    <s v="Crystal Black Pearl"/>
    <s v="Black"/>
    <x v="1"/>
    <s v="20-27"/>
    <x v="0"/>
    <s v="9-Speed Automatic"/>
    <s v="3.5L V6 24V GDI SOHC"/>
    <s v="5FNYF5H5XNB038990"/>
    <s v="H2038990"/>
    <n v="0"/>
    <n v="5"/>
    <n v="5"/>
    <n v="5"/>
    <n v="5"/>
    <n v="5"/>
    <n v="5"/>
    <x v="42"/>
    <x v="0"/>
  </r>
  <r>
    <x v="7"/>
    <x v="0"/>
    <s v="Pilot Elite"/>
    <x v="1"/>
    <n v="53375"/>
    <n v="4.8"/>
    <n v="2711"/>
    <s v="Crystal Black Pearl"/>
    <s v="Black"/>
    <x v="4"/>
    <m/>
    <x v="0"/>
    <s v="10-Speed Automatic"/>
    <s v="3.5L V6 24V GDI DOHC"/>
    <s v="5FNYG1H83PB004148"/>
    <s v="H05478"/>
    <n v="2"/>
    <n v="2"/>
    <n v="0"/>
    <n v="2"/>
    <n v="1"/>
    <n v="0"/>
    <n v="0"/>
    <x v="42"/>
    <x v="0"/>
  </r>
  <r>
    <x v="18"/>
    <x v="0"/>
    <s v="Civic LX"/>
    <x v="0"/>
    <n v="10988"/>
    <n v="4.8"/>
    <n v="1122"/>
    <s v="Gray"/>
    <s v="White"/>
    <x v="1"/>
    <s v="30-40"/>
    <x v="0"/>
    <s v="5-Speed Automatic"/>
    <s v="1.8L I4 16V MPFI SOHC"/>
    <s v="1HGFA16586L152794"/>
    <s v="U57383A"/>
    <n v="49025"/>
    <n v="4.0999999999999996"/>
    <n v="4.2"/>
    <n v="4.2"/>
    <n v="4.5"/>
    <n v="4.4000000000000004"/>
    <n v="4.5"/>
    <x v="42"/>
    <x v="0"/>
  </r>
  <r>
    <x v="3"/>
    <x v="0"/>
    <s v="Accord Sport SE"/>
    <x v="1"/>
    <n v="30960"/>
    <n v="5"/>
    <n v="2291"/>
    <s v="Still Night Pearl"/>
    <s v="Black"/>
    <x v="1"/>
    <s v="29-35"/>
    <x v="0"/>
    <s v="Automatic CVT"/>
    <s v="1.5L I4 16V GDI DOHC Turbo"/>
    <s v="1HGCV1F44NA118750"/>
    <s v="NA118750"/>
    <n v="5"/>
    <n v="5"/>
    <n v="5"/>
    <n v="5"/>
    <n v="5"/>
    <n v="5"/>
    <n v="5"/>
    <x v="42"/>
    <x v="0"/>
  </r>
  <r>
    <x v="3"/>
    <x v="0"/>
    <s v="Pilot Sport"/>
    <x v="1"/>
    <n v="38770"/>
    <n v="4.9000000000000004"/>
    <n v="2843"/>
    <s v="Sonic Gray Pearl"/>
    <s v="Black"/>
    <x v="1"/>
    <s v="20-27"/>
    <x v="0"/>
    <s v="9-Speed Automatic"/>
    <s v="3.5L V6 24V GDI SOHC"/>
    <s v="5FNYF5H38NB038243"/>
    <n v="43099"/>
    <n v="10"/>
    <n v="5"/>
    <n v="5"/>
    <n v="5"/>
    <n v="5"/>
    <n v="5"/>
    <n v="5"/>
    <x v="42"/>
    <x v="0"/>
  </r>
  <r>
    <x v="7"/>
    <x v="0"/>
    <s v="CR-V EX-L"/>
    <x v="1"/>
    <n v="37510"/>
    <n v="4.9000000000000004"/>
    <n v="2843"/>
    <s v="Platinum White Pearl"/>
    <s v="Black"/>
    <x v="0"/>
    <m/>
    <x v="0"/>
    <s v="Automatic CVT"/>
    <s v="1.5L I4 16V GDI DOHC Turbo"/>
    <s v="7FARS4H73PE013898"/>
    <n v="43153"/>
    <n v="10"/>
    <n v="5"/>
    <n v="5"/>
    <n v="5"/>
    <n v="4"/>
    <n v="4"/>
    <n v="5"/>
    <x v="42"/>
    <x v="0"/>
  </r>
  <r>
    <x v="3"/>
    <x v="0"/>
    <s v="Accord Sport 1.5T"/>
    <x v="1"/>
    <n v="29575"/>
    <n v="5"/>
    <n v="942"/>
    <s v="Crystal Black Pearl"/>
    <s v="Black"/>
    <x v="1"/>
    <s v="29-35"/>
    <x v="0"/>
    <s v="Automatic CVT"/>
    <s v="1.5L I4 16V GDI DOHC Turbo"/>
    <s v="1HGCV1F36NA109667"/>
    <s v="H109667"/>
    <n v="5"/>
    <n v="5"/>
    <n v="5"/>
    <n v="5"/>
    <n v="5"/>
    <n v="5"/>
    <n v="5"/>
    <x v="42"/>
    <x v="0"/>
  </r>
  <r>
    <x v="3"/>
    <x v="0"/>
    <s v="Pilot Sport"/>
    <x v="1"/>
    <n v="39133"/>
    <n v="4.8"/>
    <n v="578"/>
    <s v="Platinum White Pearl"/>
    <s v="Black"/>
    <x v="0"/>
    <s v="19-26"/>
    <x v="0"/>
    <s v="9-Speed Automatic"/>
    <s v="3.5L V6 24V GDI SOHC"/>
    <s v="5FNYF6H37NB096351"/>
    <s v="NB096351"/>
    <n v="8"/>
    <n v="5"/>
    <n v="5"/>
    <n v="5"/>
    <n v="5"/>
    <n v="5"/>
    <n v="5"/>
    <x v="42"/>
    <x v="0"/>
  </r>
  <r>
    <x v="4"/>
    <x v="0"/>
    <s v="Odyssey EX-L"/>
    <x v="0"/>
    <n v="30955"/>
    <n v="4.7"/>
    <n v="123"/>
    <s v="Platinum White Pearl"/>
    <s v="Mocha"/>
    <x v="1"/>
    <s v="19-28"/>
    <x v="0"/>
    <s v="10-Speed Automatic"/>
    <s v="3.5L V6 24V GDI SOHC"/>
    <s v="5FNRL6H73LB030408"/>
    <s v="22P132"/>
    <n v="58940"/>
    <n v="4.8"/>
    <n v="4.8"/>
    <n v="4.7"/>
    <n v="4.5999999999999996"/>
    <n v="4.7"/>
    <n v="4.7"/>
    <x v="42"/>
    <x v="0"/>
  </r>
  <r>
    <x v="7"/>
    <x v="0"/>
    <s v="Passport Elite"/>
    <x v="1"/>
    <n v="48250"/>
    <n v="4.9000000000000004"/>
    <n v="273"/>
    <s v="Radiant Red Metallic II"/>
    <s v="Black"/>
    <x v="0"/>
    <m/>
    <x v="0"/>
    <s v="9-Speed Automatic"/>
    <s v="3.5L V6 24V GDI SOHC"/>
    <s v="5FNYF8H09PB001325"/>
    <s v="PB001325"/>
    <n v="10"/>
    <n v="2"/>
    <n v="0"/>
    <n v="2"/>
    <n v="1"/>
    <n v="0"/>
    <n v="0"/>
    <x v="42"/>
    <x v="0"/>
  </r>
  <r>
    <x v="15"/>
    <x v="0"/>
    <s v="CR-V EX"/>
    <x v="0"/>
    <n v="16950"/>
    <n v="4.5"/>
    <n v="12"/>
    <s v="Polished Metal Metallic"/>
    <s v="Gray"/>
    <x v="1"/>
    <s v="23-31"/>
    <x v="0"/>
    <s v="5-Speed Automatic"/>
    <s v="2.4L I4 16V MPFI DOHC"/>
    <s v="5J6RM3H54DL001499"/>
    <n v="4309883"/>
    <n v="96444"/>
    <n v="4.5"/>
    <n v="4.5"/>
    <n v="4.5"/>
    <n v="4.5"/>
    <n v="4.5"/>
    <n v="4.5999999999999996"/>
    <x v="42"/>
    <x v="0"/>
  </r>
  <r>
    <x v="3"/>
    <x v="0"/>
    <s v="Accord Sport 1.5T"/>
    <x v="1"/>
    <n v="29470"/>
    <n v="5"/>
    <n v="2291"/>
    <s v="Still Night Pearl"/>
    <s v="Black"/>
    <x v="1"/>
    <s v="29-35"/>
    <x v="0"/>
    <s v="Automatic CVT"/>
    <s v="1.5L I4 16V GDI DOHC Turbo"/>
    <s v="1HGCV1F31NA090722"/>
    <s v="NA090722"/>
    <n v="5"/>
    <n v="5"/>
    <n v="5"/>
    <n v="5"/>
    <n v="5"/>
    <n v="5"/>
    <n v="5"/>
    <x v="42"/>
    <x v="0"/>
  </r>
  <r>
    <x v="7"/>
    <x v="0"/>
    <s v="Odyssey Elite"/>
    <x v="1"/>
    <n v="50915"/>
    <n v="4.9000000000000004"/>
    <n v="559"/>
    <s v="Lunar Silver Metallic"/>
    <s v="Gray"/>
    <x v="1"/>
    <m/>
    <x v="0"/>
    <s v="10-Speed Automatic"/>
    <s v="3.5L V6 24V GDI SOHC"/>
    <s v="5FNRL6H92PB024509"/>
    <n v="24509"/>
    <n v="20"/>
    <n v="5"/>
    <n v="5"/>
    <n v="4"/>
    <n v="4"/>
    <n v="4"/>
    <n v="5"/>
    <x v="42"/>
    <x v="0"/>
  </r>
  <r>
    <x v="7"/>
    <x v="0"/>
    <s v="Ridgeline RTL-E"/>
    <x v="1"/>
    <s v="Not Priced"/>
    <n v="4.7"/>
    <n v="139"/>
    <s v="Modern Steel Metallic"/>
    <s v="Black"/>
    <x v="0"/>
    <m/>
    <x v="0"/>
    <s v="Automatic"/>
    <s v="3.5L V6 24V GDI SOHC"/>
    <s v="5FPYK3F77PB003208"/>
    <s v="PB003208"/>
    <n v="4"/>
    <n v="5"/>
    <n v="4.8"/>
    <n v="4.8"/>
    <n v="4.2"/>
    <n v="5"/>
    <n v="5"/>
    <x v="42"/>
    <x v="0"/>
  </r>
  <r>
    <x v="3"/>
    <x v="0"/>
    <s v="Ridgeline RTL-E"/>
    <x v="0"/>
    <n v="39000"/>
    <n v="4.7"/>
    <n v="139"/>
    <s v="Platinum White Pearl"/>
    <s v="Beige"/>
    <x v="0"/>
    <s v="18-24"/>
    <x v="0"/>
    <s v="9-Speed Automatic"/>
    <s v="3.5L V6 24V GDI SOHC"/>
    <s v="5FPYK3F77NB018756"/>
    <s v="NB018756A"/>
    <n v="4659"/>
    <n v="5"/>
    <n v="4.9000000000000004"/>
    <n v="4.9000000000000004"/>
    <n v="4.3"/>
    <n v="4.7"/>
    <n v="5"/>
    <x v="42"/>
    <x v="0"/>
  </r>
  <r>
    <x v="7"/>
    <x v="0"/>
    <s v="HR-V EX-L"/>
    <x v="1"/>
    <n v="29195"/>
    <n v="4.9000000000000004"/>
    <n v="3415"/>
    <s v="Lunar Silver Metallic"/>
    <s v="Gray"/>
    <x v="1"/>
    <m/>
    <x v="0"/>
    <s v="Automatic CVT"/>
    <s v="2.0L I4 16V GDI DOHC"/>
    <s v="3CZRZ1H72PM727078"/>
    <s v="PM727078"/>
    <n v="10"/>
    <n v="4"/>
    <n v="5"/>
    <n v="4"/>
    <n v="5"/>
    <n v="5"/>
    <n v="5"/>
    <x v="42"/>
    <x v="0"/>
  </r>
  <r>
    <x v="7"/>
    <x v="0"/>
    <s v="CR-V Hybrid Sport Touring"/>
    <x v="1"/>
    <n v="40231"/>
    <n v="4.9000000000000004"/>
    <n v="3415"/>
    <s v="Platinum White Pearl"/>
    <s v="Black"/>
    <x v="0"/>
    <m/>
    <x v="1"/>
    <s v="Automatic CVT"/>
    <s v="2.0L I4 16V GDI DOHC Hybrid"/>
    <s v="2HKRS6H95PH800247"/>
    <s v="PH800247"/>
    <n v="10"/>
    <n v="5"/>
    <n v="3"/>
    <n v="4"/>
    <n v="4"/>
    <n v="5"/>
    <n v="5"/>
    <x v="42"/>
    <x v="0"/>
  </r>
  <r>
    <x v="7"/>
    <x v="0"/>
    <s v="Passport TrailSport"/>
    <x v="1"/>
    <n v="45580"/>
    <n v="4.5999999999999996"/>
    <n v="527"/>
    <s v="Sonic Gray Pearl"/>
    <s v="Black"/>
    <x v="0"/>
    <m/>
    <x v="0"/>
    <s v="Automatic"/>
    <s v="3.5L V6 24V GDI SOHC"/>
    <s v="5FNYF8H61PB000836"/>
    <s v="PB000836"/>
    <n v="7"/>
    <n v="2"/>
    <n v="0"/>
    <n v="2"/>
    <n v="1"/>
    <n v="0"/>
    <n v="0"/>
    <x v="42"/>
    <x v="0"/>
  </r>
  <r>
    <x v="3"/>
    <x v="0"/>
    <s v="Accord Sport 1.5T"/>
    <x v="1"/>
    <n v="29999"/>
    <n v="4.9000000000000004"/>
    <n v="559"/>
    <s v="Still Night Pearl"/>
    <s v="Black"/>
    <x v="1"/>
    <s v="29-35"/>
    <x v="0"/>
    <s v="Automatic CVT"/>
    <s v="1.5L I4 16V GDI DOHC Turbo"/>
    <s v="1HGCV1F30NA062202"/>
    <s v="P4023"/>
    <n v="7038"/>
    <n v="5"/>
    <n v="5"/>
    <n v="5"/>
    <n v="5"/>
    <n v="5"/>
    <n v="5"/>
    <x v="42"/>
    <x v="0"/>
  </r>
  <r>
    <x v="7"/>
    <x v="0"/>
    <s v="Pilot Touring"/>
    <x v="1"/>
    <n v="52890"/>
    <n v="4.8"/>
    <n v="2513"/>
    <s v="Crystal Black Pearl"/>
    <s v="Black"/>
    <x v="0"/>
    <m/>
    <x v="0"/>
    <s v="10-Speed Automatic"/>
    <s v="3.5L V6 24V GDI DOHC"/>
    <s v="5FNYG1H74PB005591"/>
    <s v="H3005591"/>
    <n v="0"/>
    <n v="2"/>
    <n v="0"/>
    <n v="2"/>
    <n v="1"/>
    <n v="0"/>
    <n v="0"/>
    <x v="42"/>
    <x v="0"/>
  </r>
  <r>
    <x v="5"/>
    <x v="0"/>
    <s v="Civic Type R Touring"/>
    <x v="0"/>
    <n v="42488"/>
    <n v="4.9000000000000004"/>
    <n v="61"/>
    <s v="Sonic Gray Pearl"/>
    <s v="Black / Red"/>
    <x v="1"/>
    <s v="22-28"/>
    <x v="0"/>
    <s v="6-Speed Manual"/>
    <s v="2.0L I4 16V GDI DOHC Turbo"/>
    <s v="SHHFK8G77MU201423"/>
    <s v="5159555A"/>
    <n v="21325"/>
    <n v="5"/>
    <n v="4.8"/>
    <n v="5"/>
    <n v="4.8"/>
    <n v="4.8"/>
    <n v="5"/>
    <x v="42"/>
    <x v="0"/>
  </r>
  <r>
    <x v="7"/>
    <x v="0"/>
    <s v="CR-V EX"/>
    <x v="1"/>
    <n v="32905"/>
    <n v="5"/>
    <n v="2291"/>
    <s v="Lunar Silver Metallic"/>
    <s v="Black"/>
    <x v="1"/>
    <m/>
    <x v="0"/>
    <s v="Automatic CVT"/>
    <s v="1.5L I4 16V GDI DOHC Turbo"/>
    <s v="2HKRS3H46PH302254"/>
    <s v="PH302254"/>
    <n v="4"/>
    <n v="5"/>
    <n v="5"/>
    <n v="5"/>
    <n v="4"/>
    <n v="4"/>
    <n v="5"/>
    <x v="42"/>
    <x v="0"/>
  </r>
  <r>
    <x v="4"/>
    <x v="0"/>
    <s v="CR-V EX-L"/>
    <x v="0"/>
    <n v="28253"/>
    <n v="4.5"/>
    <n v="171"/>
    <s v="Charcoal"/>
    <s v="Gray"/>
    <x v="1"/>
    <s v="28-34"/>
    <x v="0"/>
    <s v="Automatic CVT"/>
    <s v="1.5L I4 16V GDI DOHC Turbo"/>
    <s v="5J6RW1H85LA004110"/>
    <s v="H22391A"/>
    <n v="47288"/>
    <n v="4.9000000000000004"/>
    <n v="4.8"/>
    <n v="4.8"/>
    <n v="4.8"/>
    <n v="4.9000000000000004"/>
    <n v="4.9000000000000004"/>
    <x v="42"/>
    <x v="0"/>
  </r>
  <r>
    <x v="7"/>
    <x v="0"/>
    <s v="Odyssey EX-L"/>
    <x v="1"/>
    <n v="42360"/>
    <n v="5"/>
    <n v="2599"/>
    <s v="Platinum White Pearl"/>
    <s v="Black"/>
    <x v="1"/>
    <m/>
    <x v="0"/>
    <s v="10-Speed Automatic"/>
    <s v="3.5L V6 24V GDI SOHC"/>
    <s v="5FNRL6H61PB038908"/>
    <s v="41991-04"/>
    <n v="5"/>
    <n v="5"/>
    <n v="5"/>
    <n v="4"/>
    <n v="4"/>
    <n v="4"/>
    <n v="5"/>
    <x v="42"/>
    <x v="0"/>
  </r>
  <r>
    <x v="7"/>
    <x v="0"/>
    <s v="HR-V LX"/>
    <x v="1"/>
    <n v="23800"/>
    <n v="4.9000000000000004"/>
    <n v="559"/>
    <s v="Modern Steel Metallic"/>
    <s v="Gray"/>
    <x v="1"/>
    <m/>
    <x v="0"/>
    <s v="Automatic CVT"/>
    <s v="2.0L I4 16V GDI DOHC"/>
    <s v="3CZRZ1H30PM726976"/>
    <n v="726976"/>
    <n v="10"/>
    <n v="4"/>
    <n v="5"/>
    <n v="4"/>
    <n v="5"/>
    <n v="5"/>
    <n v="5"/>
    <x v="42"/>
    <x v="0"/>
  </r>
  <r>
    <x v="15"/>
    <x v="0"/>
    <s v="CR-V EX-L"/>
    <x v="0"/>
    <n v="17995"/>
    <n v="4.7"/>
    <n v="267"/>
    <s v="White"/>
    <s v="Beige"/>
    <x v="1"/>
    <s v="23-31"/>
    <x v="0"/>
    <s v="5-Speed Automatic"/>
    <s v="2.4L I4 16V MPFI DOHC"/>
    <s v="5J6RM3H70DL002070"/>
    <s v="V1901A"/>
    <n v="65526"/>
    <n v="4.5"/>
    <n v="4.5"/>
    <n v="4.5"/>
    <n v="4.5"/>
    <n v="4.5"/>
    <n v="4.5999999999999996"/>
    <x v="42"/>
    <x v="0"/>
  </r>
  <r>
    <x v="7"/>
    <x v="0"/>
    <s v="CR-V EX"/>
    <x v="1"/>
    <n v="34050"/>
    <n v="5"/>
    <n v="2291"/>
    <s v="Radiant Red Metallic"/>
    <s v="Gray"/>
    <x v="0"/>
    <m/>
    <x v="0"/>
    <s v="Automatic CVT"/>
    <s v="1.5L I4 16V GDI DOHC Turbo"/>
    <s v="2HKRS4H46PH404448"/>
    <s v="PH404448"/>
    <n v="33"/>
    <n v="5"/>
    <n v="5"/>
    <n v="5"/>
    <n v="4"/>
    <n v="4"/>
    <n v="5"/>
    <x v="42"/>
    <x v="0"/>
  </r>
  <r>
    <x v="3"/>
    <x v="0"/>
    <s v="Accord Sport SE"/>
    <x v="1"/>
    <n v="30460"/>
    <n v="4.8"/>
    <n v="194"/>
    <s v="Still Night Pearl"/>
    <s v="Black"/>
    <x v="1"/>
    <s v="29-35"/>
    <x v="0"/>
    <s v="Automatic CVT"/>
    <s v="1.5L I4 16V GDI DOHC Turbo"/>
    <s v="1HGCV1F45NA091137"/>
    <s v="A091137"/>
    <n v="3"/>
    <n v="5"/>
    <n v="5"/>
    <n v="5"/>
    <n v="5"/>
    <n v="5"/>
    <n v="5"/>
    <x v="42"/>
    <x v="0"/>
  </r>
  <r>
    <x v="7"/>
    <x v="0"/>
    <s v="Ridgeline RTL"/>
    <x v="1"/>
    <n v="45340"/>
    <n v="5"/>
    <n v="191"/>
    <s v="Radiant Red Metallic"/>
    <s v="White"/>
    <x v="0"/>
    <m/>
    <x v="0"/>
    <s v="Automatic"/>
    <s v="3.5L V6 24V GDI SOHC"/>
    <s v="5FPYK3F57PB005829"/>
    <n v="3110"/>
    <n v="5"/>
    <n v="5"/>
    <n v="4.8"/>
    <n v="4.8"/>
    <n v="4.2"/>
    <n v="5"/>
    <n v="5"/>
    <x v="42"/>
    <x v="0"/>
  </r>
  <r>
    <x v="10"/>
    <x v="0"/>
    <s v="Accord Crosstour EX-L"/>
    <x v="0"/>
    <n v="10299"/>
    <n v="2.4"/>
    <n v="14"/>
    <s v="White"/>
    <s v="Black"/>
    <x v="1"/>
    <s v="18-27"/>
    <x v="0"/>
    <s v="5-Speed Automatic"/>
    <s v="3.5L V6 24V MPFI SOHC"/>
    <s v="5J6TF1H50BL002134"/>
    <n v="2134"/>
    <n v="114201"/>
    <n v="4.8"/>
    <n v="4.8"/>
    <n v="4.8"/>
    <n v="4.7"/>
    <n v="4.9000000000000004"/>
    <n v="4.8"/>
    <x v="42"/>
    <x v="0"/>
  </r>
  <r>
    <x v="7"/>
    <x v="0"/>
    <s v="CR-V Hybrid Sport Touring"/>
    <x v="1"/>
    <n v="39845"/>
    <n v="4.5999999999999996"/>
    <n v="527"/>
    <s v="Crystal Black Pearl"/>
    <s v="Black"/>
    <x v="0"/>
    <m/>
    <x v="1"/>
    <s v="Automatic CVT"/>
    <s v="2.0L I4 16V GDI DOHC Hybrid"/>
    <s v="2HKRS6H92PH800433"/>
    <s v="PH800433"/>
    <n v="5"/>
    <n v="5"/>
    <n v="3"/>
    <n v="4"/>
    <n v="4"/>
    <n v="5"/>
    <n v="5"/>
    <x v="42"/>
    <x v="0"/>
  </r>
  <r>
    <x v="8"/>
    <x v="0"/>
    <s v="Accord Sport"/>
    <x v="0"/>
    <n v="19795"/>
    <n v="4.7"/>
    <n v="3"/>
    <s v="Blue"/>
    <s v="Black"/>
    <x v="1"/>
    <s v="26-35"/>
    <x v="0"/>
    <s v="Automatic CVT"/>
    <s v="2.4L I4 16V GDI DOHC"/>
    <s v="1HGCR2F51FA016441"/>
    <n v="1380071518"/>
    <n v="88451"/>
    <n v="4.7"/>
    <n v="4.5999999999999996"/>
    <n v="4.7"/>
    <n v="4.7"/>
    <n v="4.7"/>
    <n v="4.8"/>
    <x v="42"/>
    <x v="0"/>
  </r>
  <r>
    <x v="7"/>
    <x v="0"/>
    <s v="Ridgeline Black Edition"/>
    <x v="1"/>
    <n v="48030"/>
    <n v="5"/>
    <n v="2291"/>
    <s v="Platinum White Pearl"/>
    <s v="Black / Red"/>
    <x v="0"/>
    <m/>
    <x v="0"/>
    <s v="Automatic"/>
    <s v="3.5L V6 24V GDI SOHC"/>
    <s v="5FPYK3F87PB021037"/>
    <s v="PB021037"/>
    <n v="4"/>
    <n v="5"/>
    <n v="4.8"/>
    <n v="4.8"/>
    <n v="4.2"/>
    <n v="5"/>
    <n v="5"/>
    <x v="42"/>
    <x v="0"/>
  </r>
  <r>
    <x v="0"/>
    <x v="0"/>
    <s v="Odyssey Elite"/>
    <x v="0"/>
    <n v="29981"/>
    <n v="4.5999999999999996"/>
    <n v="194"/>
    <s v="Gray"/>
    <s v="Gray"/>
    <x v="1"/>
    <s v="19-28"/>
    <x v="0"/>
    <s v="10-Speed Automatic"/>
    <s v="3.5L V6 24V GDI SOHC"/>
    <s v="5FNRL6H96JB098362"/>
    <s v="J230303A"/>
    <n v="61750"/>
    <n v="4.8"/>
    <n v="4.7"/>
    <n v="4.5999999999999996"/>
    <n v="4.3"/>
    <n v="4.7"/>
    <n v="4.5999999999999996"/>
    <x v="42"/>
    <x v="0"/>
  </r>
  <r>
    <x v="5"/>
    <x v="0"/>
    <s v="Pilot EX-L"/>
    <x v="0"/>
    <n v="32189"/>
    <n v="5"/>
    <n v="151"/>
    <s v="Modern Steel Metallic"/>
    <s v="Gray"/>
    <x v="1"/>
    <s v="20-27"/>
    <x v="0"/>
    <s v="9-Speed Automatic"/>
    <s v="3.5L V6 24V GDI SOHC"/>
    <s v="5FNYF5H52MB046726"/>
    <s v="PMB046726"/>
    <n v="14040"/>
    <n v="4.9000000000000004"/>
    <n v="4.8"/>
    <n v="4.8"/>
    <n v="4.7"/>
    <n v="4.7"/>
    <n v="4.8"/>
    <x v="42"/>
    <x v="0"/>
  </r>
  <r>
    <x v="0"/>
    <x v="0"/>
    <s v="Odyssey EX-L"/>
    <x v="0"/>
    <n v="31500"/>
    <n v="4.7"/>
    <n v="314"/>
    <s v="Modern Steel Metallic"/>
    <s v="Beige"/>
    <x v="1"/>
    <s v="19-28"/>
    <x v="0"/>
    <s v="9-Speed Automatic"/>
    <s v="3.5L V6 24V GDI SOHC"/>
    <s v="5FNRL6H79JB034430"/>
    <s v="230111A"/>
    <n v="47268"/>
    <n v="4.8"/>
    <n v="4.7"/>
    <n v="4.5999999999999996"/>
    <n v="4.3"/>
    <n v="4.7"/>
    <n v="4.5999999999999996"/>
    <x v="42"/>
    <x v="0"/>
  </r>
  <r>
    <x v="7"/>
    <x v="0"/>
    <s v="Pilot EX-L 8-Passenger"/>
    <x v="1"/>
    <n v="43295"/>
    <n v="4.9000000000000004"/>
    <n v="273"/>
    <s v="Lunar Silver Metallic"/>
    <s v="Gray"/>
    <x v="1"/>
    <m/>
    <x v="0"/>
    <s v="10-Speed Automatic"/>
    <s v="3.5L V6 24V GDI DOHC"/>
    <s v="5FNYG2H48PB001300"/>
    <s v="PB001300"/>
    <n v="10"/>
    <n v="2"/>
    <n v="0"/>
    <n v="2"/>
    <n v="1"/>
    <n v="0"/>
    <n v="0"/>
    <x v="42"/>
    <x v="0"/>
  </r>
  <r>
    <x v="7"/>
    <x v="0"/>
    <s v="Ridgeline RTL-E"/>
    <x v="1"/>
    <n v="46025"/>
    <n v="5"/>
    <n v="191"/>
    <s v="Lunar Silver"/>
    <s v="White"/>
    <x v="0"/>
    <m/>
    <x v="0"/>
    <s v="Automatic"/>
    <s v="3.5L V6 24V GDI SOHC"/>
    <s v="5FPYK3F74PB010021"/>
    <n v="3152"/>
    <n v="5"/>
    <n v="5"/>
    <n v="4.8"/>
    <n v="4.8"/>
    <n v="4.2"/>
    <n v="5"/>
    <n v="5"/>
    <x v="42"/>
    <x v="0"/>
  </r>
  <r>
    <x v="7"/>
    <x v="0"/>
    <s v="Odyssey EX-L"/>
    <x v="1"/>
    <n v="42250"/>
    <n v="4.5999999999999996"/>
    <n v="527"/>
    <s v="Platinum White Pearl"/>
    <s v="Black"/>
    <x v="1"/>
    <m/>
    <x v="0"/>
    <s v="Automatic"/>
    <s v="3.5L V6 24V GDI SOHC"/>
    <s v="5FNRL6H65PB032397"/>
    <s v="PB032397"/>
    <n v="2"/>
    <n v="5"/>
    <n v="5"/>
    <n v="4"/>
    <n v="4"/>
    <n v="4"/>
    <n v="5"/>
    <x v="42"/>
    <x v="0"/>
  </r>
  <r>
    <x v="4"/>
    <x v="0"/>
    <s v="CR-V Touring"/>
    <x v="0"/>
    <n v="32734"/>
    <n v="4.8"/>
    <n v="562"/>
    <s v="White"/>
    <s v="Ivory"/>
    <x v="1"/>
    <s v="28-34"/>
    <x v="0"/>
    <s v="continuously variable w/sport mode"/>
    <s v="4 Cylinder Engine"/>
    <s v="5J6RW1H97LL004980"/>
    <s v="CU004980"/>
    <n v="30792"/>
    <n v="4.9000000000000004"/>
    <n v="4.8"/>
    <n v="4.8"/>
    <n v="4.8"/>
    <n v="4.9000000000000004"/>
    <n v="4.9000000000000004"/>
    <x v="42"/>
    <x v="0"/>
  </r>
  <r>
    <x v="3"/>
    <x v="0"/>
    <s v="Passport Elite"/>
    <x v="1"/>
    <n v="47620"/>
    <n v="4.9000000000000004"/>
    <n v="273"/>
    <s v="Platinum White Pearl"/>
    <s v="Gray"/>
    <x v="0"/>
    <s v="19-24"/>
    <x v="0"/>
    <s v="9-Speed Automatic"/>
    <s v="3.5L V6 24V GDI SOHC"/>
    <s v="5FNYF8H07NB029833"/>
    <s v="NB029833"/>
    <n v="10"/>
    <n v="5"/>
    <n v="5"/>
    <n v="4.9000000000000004"/>
    <n v="5"/>
    <n v="4.9000000000000004"/>
    <n v="5"/>
    <x v="42"/>
    <x v="0"/>
  </r>
  <r>
    <x v="1"/>
    <x v="0"/>
    <s v="Insight LX"/>
    <x v="0"/>
    <n v="20999"/>
    <n v="4.9000000000000004"/>
    <n v="1318"/>
    <s v="White"/>
    <s v="Black"/>
    <x v="1"/>
    <s v="55-49"/>
    <x v="1"/>
    <s v="Automatic CVT"/>
    <s v="1.5L I4 16V MPFI DOHC Hybrid"/>
    <s v="19XZE4F12KE022902"/>
    <s v="M64415A"/>
    <n v="59888"/>
    <n v="4.5999999999999996"/>
    <n v="4.8"/>
    <n v="4.5"/>
    <n v="4.7"/>
    <n v="4.8"/>
    <n v="4.8"/>
    <x v="42"/>
    <x v="0"/>
  </r>
  <r>
    <x v="7"/>
    <x v="0"/>
    <s v="Odyssey Sport"/>
    <x v="1"/>
    <n v="43041"/>
    <n v="4.9000000000000004"/>
    <n v="3415"/>
    <s v="Radiant Red Metallic II"/>
    <s v="Black"/>
    <x v="1"/>
    <m/>
    <x v="0"/>
    <s v="Automatic"/>
    <s v="3.5L V6 24V GDI SOHC"/>
    <s v="5FNRL6H75PB025314"/>
    <s v="PB025314"/>
    <n v="7"/>
    <n v="5"/>
    <n v="5"/>
    <n v="4"/>
    <n v="4"/>
    <n v="4"/>
    <n v="5"/>
    <x v="42"/>
    <x v="0"/>
  </r>
  <r>
    <x v="3"/>
    <x v="0"/>
    <s v="Pilot TrailSport"/>
    <x v="1"/>
    <n v="43536"/>
    <n v="4.8"/>
    <n v="578"/>
    <s v="Platinum White Pearl"/>
    <s v="Black"/>
    <x v="0"/>
    <s v="19-25"/>
    <x v="0"/>
    <s v="9-Speed Automatic"/>
    <s v="3.5L V6 24V GDI SOHC"/>
    <s v="5FNYF6H85NB099406"/>
    <s v="NB099406"/>
    <n v="5"/>
    <n v="5"/>
    <n v="5"/>
    <n v="5"/>
    <n v="5"/>
    <n v="5"/>
    <n v="5"/>
    <x v="42"/>
    <x v="0"/>
  </r>
  <r>
    <x v="1"/>
    <x v="0"/>
    <s v="Passport Touring"/>
    <x v="0"/>
    <n v="29997"/>
    <n v="4.7"/>
    <n v="113"/>
    <s v="‚Äì"/>
    <s v="White"/>
    <x v="1"/>
    <s v="20-25"/>
    <x v="0"/>
    <s v="9-Speed Automatic"/>
    <s v="3.5L V6 24V GDI SOHC"/>
    <s v="5FNYF7H92KB007579"/>
    <s v="KB007579P"/>
    <n v="34000"/>
    <n v="4.8"/>
    <n v="4.7"/>
    <n v="4.7"/>
    <n v="4.5999999999999996"/>
    <n v="4.7"/>
    <n v="4.8"/>
    <x v="42"/>
    <x v="0"/>
  </r>
  <r>
    <x v="7"/>
    <x v="0"/>
    <s v="CR-V EX-L"/>
    <x v="1"/>
    <n v="35555"/>
    <n v="5"/>
    <n v="2599"/>
    <s v="Crystal Black Pearl"/>
    <s v="Gray"/>
    <x v="1"/>
    <m/>
    <x v="0"/>
    <s v="Automatic CVT"/>
    <s v="1.5L I4 16V GDI DOHC Turbo"/>
    <s v="2HKRS3H78PH302282"/>
    <n v="75157"/>
    <n v="5"/>
    <n v="5"/>
    <n v="5"/>
    <n v="5"/>
    <n v="4"/>
    <n v="4"/>
    <n v="5"/>
    <x v="42"/>
    <x v="0"/>
  </r>
  <r>
    <x v="7"/>
    <x v="0"/>
    <s v="Pilot EX-L 8-Passenger"/>
    <x v="1"/>
    <n v="43295"/>
    <n v="4.5999999999999996"/>
    <n v="527"/>
    <s v="Crystal Black Pearl"/>
    <s v="Black"/>
    <x v="1"/>
    <m/>
    <x v="0"/>
    <s v="Automatic"/>
    <s v="3.5L V6 24V GDI DOHC"/>
    <s v="5FNYG2H45PB000556"/>
    <s v="PB000556"/>
    <n v="18"/>
    <n v="2"/>
    <n v="0"/>
    <n v="2"/>
    <n v="1"/>
    <n v="0"/>
    <n v="0"/>
    <x v="42"/>
    <x v="0"/>
  </r>
  <r>
    <x v="11"/>
    <x v="0"/>
    <s v="Accord EX"/>
    <x v="0"/>
    <n v="20950"/>
    <n v="4.8"/>
    <n v="441"/>
    <s v="Crystal Black Pearl"/>
    <s v="Black"/>
    <x v="1"/>
    <s v="26-34"/>
    <x v="0"/>
    <s v="Automatic CVT"/>
    <s v="2.4L I4 16V GDI DOHC"/>
    <s v="1HGCT1B76HA008745"/>
    <s v="GM4480A"/>
    <n v="41510"/>
    <n v="4.8"/>
    <n v="4.8"/>
    <n v="4.8"/>
    <n v="4.8"/>
    <n v="4.8"/>
    <n v="4.9000000000000004"/>
    <x v="42"/>
    <x v="0"/>
  </r>
  <r>
    <x v="2"/>
    <x v="0"/>
    <s v="Odyssey EX-L"/>
    <x v="0"/>
    <n v="23100"/>
    <n v="5"/>
    <n v="2756"/>
    <s v="Silver"/>
    <s v="Gray"/>
    <x v="1"/>
    <s v="19-28"/>
    <x v="0"/>
    <s v="6-Speed Automatic"/>
    <s v="3.5L V6 24V MPFI SOHC"/>
    <s v="5FNRL5H60GB079752"/>
    <s v="GB079752T"/>
    <n v="81748"/>
    <n v="4.8"/>
    <n v="4.5999999999999996"/>
    <n v="4.7"/>
    <n v="4.5999999999999996"/>
    <n v="4.7"/>
    <n v="4.8"/>
    <x v="42"/>
    <x v="0"/>
  </r>
  <r>
    <x v="7"/>
    <x v="0"/>
    <s v="Ridgeline Black Edition"/>
    <x v="1"/>
    <n v="48820"/>
    <n v="4.5"/>
    <n v="1691"/>
    <s v="Sonic Gray Pearl"/>
    <s v="White"/>
    <x v="0"/>
    <m/>
    <x v="0"/>
    <s v="Automatic"/>
    <s v="3.5L V6 24V GDI SOHC"/>
    <s v="5FPYK3F86PB014130"/>
    <s v="PB014130"/>
    <n v="5"/>
    <n v="5"/>
    <n v="4.8"/>
    <n v="4.8"/>
    <n v="4.2"/>
    <n v="5"/>
    <n v="5"/>
    <x v="42"/>
    <x v="0"/>
  </r>
  <r>
    <x v="4"/>
    <x v="0"/>
    <s v="Pilot EX-L"/>
    <x v="0"/>
    <n v="30857"/>
    <n v="4.3"/>
    <n v="123"/>
    <s v="‚Äì"/>
    <s v="White"/>
    <x v="0"/>
    <s v="18-26"/>
    <x v="0"/>
    <s v="6-Speed Automatic"/>
    <s v="3.5L V6 24V GDI SOHC"/>
    <s v="5FNYF6H54LB031729"/>
    <s v="H39008A"/>
    <n v="26787"/>
    <n v="4.5999999999999996"/>
    <n v="4.5"/>
    <n v="4.2"/>
    <n v="4.0999999999999996"/>
    <n v="4.5"/>
    <n v="4.0999999999999996"/>
    <x v="42"/>
    <x v="0"/>
  </r>
  <r>
    <x v="3"/>
    <x v="0"/>
    <s v="Accord Sport 1.5T"/>
    <x v="0"/>
    <n v="29991"/>
    <n v="4.9000000000000004"/>
    <n v="2361"/>
    <s v="Red"/>
    <s v="Black"/>
    <x v="1"/>
    <s v="29-35"/>
    <x v="0"/>
    <s v="Automatic CVT"/>
    <s v="1.5L I4 16V GDI DOHC Turbo"/>
    <s v="1HGCV1F3XNA060831"/>
    <s v="N101003A"/>
    <n v="13908"/>
    <n v="5"/>
    <n v="5"/>
    <n v="5"/>
    <n v="5"/>
    <n v="5"/>
    <n v="5"/>
    <x v="42"/>
    <x v="0"/>
  </r>
  <r>
    <x v="7"/>
    <x v="0"/>
    <s v="HR-V Sport"/>
    <x v="1"/>
    <n v="27650"/>
    <n v="4.5999999999999996"/>
    <n v="527"/>
    <s v="Pearl"/>
    <s v="Black"/>
    <x v="1"/>
    <m/>
    <x v="0"/>
    <s v="Automatic"/>
    <s v="2.0L I4 16V GDI DOHC"/>
    <s v="3CZRZ1H59PM728436"/>
    <s v="PM728436"/>
    <n v="5"/>
    <n v="4"/>
    <n v="5"/>
    <n v="4"/>
    <n v="5"/>
    <n v="5"/>
    <n v="5"/>
    <x v="42"/>
    <x v="0"/>
  </r>
  <r>
    <x v="7"/>
    <x v="0"/>
    <s v="Civic Sport"/>
    <x v="1"/>
    <n v="26600"/>
    <n v="4.8"/>
    <n v="2513"/>
    <s v="Platinum White Pearl"/>
    <s v="Black"/>
    <x v="1"/>
    <m/>
    <x v="0"/>
    <s v="Automatic CVT"/>
    <s v="2.0L I4 16V GDI DOHC"/>
    <s v="2HGFE2F51PH519639"/>
    <s v="H3519639"/>
    <n v="4"/>
    <n v="2"/>
    <n v="0"/>
    <n v="2"/>
    <n v="1"/>
    <n v="0"/>
    <n v="0"/>
    <x v="42"/>
    <x v="0"/>
  </r>
  <r>
    <x v="4"/>
    <x v="0"/>
    <s v="Passport EX-L"/>
    <x v="0"/>
    <n v="32998"/>
    <n v="4.8"/>
    <n v="14"/>
    <s v="Red"/>
    <s v="Gray"/>
    <x v="1"/>
    <s v="20-25"/>
    <x v="0"/>
    <s v="9-Speed Automatic"/>
    <s v="3.5L V6 24V GDI SOHC"/>
    <s v="5FNYF7H57LB004739"/>
    <n v="23463050"/>
    <n v="15011"/>
    <n v="4.9000000000000004"/>
    <n v="4.8"/>
    <n v="4.8"/>
    <n v="4.5999999999999996"/>
    <n v="4.8"/>
    <n v="4.8"/>
    <x v="42"/>
    <x v="0"/>
  </r>
  <r>
    <x v="3"/>
    <x v="0"/>
    <s v="Civic Sport"/>
    <x v="1"/>
    <n v="27988"/>
    <n v="4.0999999999999996"/>
    <n v="1445"/>
    <s v="Aegean Blue Metallic"/>
    <s v="Black"/>
    <x v="1"/>
    <s v="30-37"/>
    <x v="0"/>
    <s v="Automatic CVT"/>
    <s v="2.0L I4 16V GDI DOHC"/>
    <s v="2HGFE2F58NH576174"/>
    <s v="MHF230703A"/>
    <n v="6235"/>
    <n v="4.5999999999999996"/>
    <n v="4.9000000000000004"/>
    <n v="4.4000000000000004"/>
    <n v="4.5999999999999996"/>
    <n v="4.5999999999999996"/>
    <n v="4.7"/>
    <x v="42"/>
    <x v="0"/>
  </r>
  <r>
    <x v="7"/>
    <x v="0"/>
    <s v="Odyssey Sport"/>
    <x v="1"/>
    <n v="41550"/>
    <n v="5"/>
    <n v="2599"/>
    <s v="Platinum White Pearl"/>
    <s v="Black"/>
    <x v="1"/>
    <m/>
    <x v="0"/>
    <s v="10-Speed Automatic"/>
    <s v="3.5L V6 24V GDI SOHC"/>
    <s v="5FNRL6H78PB030460"/>
    <s v="41980-44"/>
    <n v="5"/>
    <n v="5"/>
    <n v="5"/>
    <n v="4"/>
    <n v="4"/>
    <n v="4"/>
    <n v="5"/>
    <x v="42"/>
    <x v="0"/>
  </r>
  <r>
    <x v="7"/>
    <x v="0"/>
    <s v="Pilot TrailSport"/>
    <x v="1"/>
    <n v="51845"/>
    <n v="4.9000000000000004"/>
    <n v="273"/>
    <s v="Sky"/>
    <s v="Black"/>
    <x v="4"/>
    <m/>
    <x v="0"/>
    <s v="10-Speed Automatic"/>
    <s v="3.5L V6 24V GDI DOHC"/>
    <s v="5FNYG1H60PB004526"/>
    <s v="P004526"/>
    <n v="10"/>
    <n v="2"/>
    <n v="0"/>
    <n v="2"/>
    <n v="1"/>
    <n v="0"/>
    <n v="0"/>
    <x v="42"/>
    <x v="0"/>
  </r>
  <r>
    <x v="3"/>
    <x v="0"/>
    <s v="HR-V EX"/>
    <x v="1"/>
    <n v="27795"/>
    <n v="4.9000000000000004"/>
    <n v="3415"/>
    <s v="Crystal Black Pearl"/>
    <s v="Black"/>
    <x v="0"/>
    <s v="26-31"/>
    <x v="0"/>
    <s v="Automatic CVT"/>
    <s v="1.8L I4 16V MPFI SOHC"/>
    <s v="3CZRU6H56NM747941"/>
    <s v="NM747941"/>
    <n v="9"/>
    <n v="3.8"/>
    <n v="3.2"/>
    <n v="3.6"/>
    <n v="3.6"/>
    <n v="4.2"/>
    <n v="4.2"/>
    <x v="42"/>
    <x v="0"/>
  </r>
  <r>
    <x v="3"/>
    <x v="0"/>
    <s v="HR-V EX"/>
    <x v="1"/>
    <n v="26295"/>
    <n v="4.9000000000000004"/>
    <n v="3415"/>
    <s v="Modern Steel Metallic"/>
    <s v="Black"/>
    <x v="1"/>
    <s v="28-34"/>
    <x v="0"/>
    <s v="Automatic CVT"/>
    <s v="1.8L I4 16V MPFI SOHC"/>
    <s v="3CZRU5H56NM733791"/>
    <s v="NM733791"/>
    <n v="9"/>
    <n v="3.8"/>
    <n v="3.2"/>
    <n v="3.6"/>
    <n v="3.6"/>
    <n v="4.2"/>
    <n v="4.2"/>
    <x v="42"/>
    <x v="0"/>
  </r>
  <r>
    <x v="3"/>
    <x v="0"/>
    <s v="HR-V EX"/>
    <x v="1"/>
    <n v="26295"/>
    <n v="4.9000000000000004"/>
    <n v="3415"/>
    <s v="Modern Steel Metallic"/>
    <s v="Black"/>
    <x v="1"/>
    <s v="28-34"/>
    <x v="0"/>
    <s v="Automatic CVT"/>
    <s v="1.8L I4 16V MPFI SOHC"/>
    <s v="3CZRU5H57NM729331"/>
    <s v="NM729331"/>
    <n v="6"/>
    <n v="3.8"/>
    <n v="3.2"/>
    <n v="3.6"/>
    <n v="3.6"/>
    <n v="4.2"/>
    <n v="4.2"/>
    <x v="42"/>
    <x v="0"/>
  </r>
  <r>
    <x v="2"/>
    <x v="0"/>
    <s v="Odyssey SE"/>
    <x v="0"/>
    <n v="25998"/>
    <n v="4.7"/>
    <n v="5"/>
    <s v="Burgundy"/>
    <s v="Beige"/>
    <x v="1"/>
    <s v="19-28"/>
    <x v="0"/>
    <s v="6-Speed Automatic"/>
    <s v="3.5L V6 24V MPFI SOHC"/>
    <s v="5FNRL5H32GB141769"/>
    <n v="23473649"/>
    <n v="67153"/>
    <n v="4.8"/>
    <n v="4.5999999999999996"/>
    <n v="4.7"/>
    <n v="4.5999999999999996"/>
    <n v="4.7"/>
    <n v="4.8"/>
    <x v="42"/>
    <x v="0"/>
  </r>
  <r>
    <x v="7"/>
    <x v="0"/>
    <s v="Ridgeline RTL"/>
    <x v="1"/>
    <n v="41075"/>
    <n v="5"/>
    <n v="2599"/>
    <s v="Crystal Black Pearl"/>
    <s v="Black"/>
    <x v="0"/>
    <m/>
    <x v="0"/>
    <s v="9-Speed Automatic"/>
    <s v="3.5L V6 24V GDI SOHC"/>
    <s v="5FPYK3F55PB016845"/>
    <n v="75088"/>
    <n v="6"/>
    <n v="5"/>
    <n v="4.8"/>
    <n v="4.8"/>
    <n v="4.2"/>
    <n v="5"/>
    <n v="5"/>
    <x v="42"/>
    <x v="0"/>
  </r>
  <r>
    <x v="13"/>
    <x v="0"/>
    <s v="Accord EX-L"/>
    <x v="0"/>
    <n v="11291"/>
    <n v="4"/>
    <n v="953"/>
    <s v="Black"/>
    <s v="Ivory"/>
    <x v="1"/>
    <s v="21-30"/>
    <x v="0"/>
    <s v="5-Speed Automatic"/>
    <s v="2.4L I4 16V MPFI DOHC"/>
    <s v="1HGCP26839A136214"/>
    <s v="136214_1"/>
    <n v="90621"/>
    <n v="4.4000000000000004"/>
    <n v="4.4000000000000004"/>
    <n v="4.3"/>
    <n v="4.4000000000000004"/>
    <n v="4.5"/>
    <n v="4.5"/>
    <x v="42"/>
    <x v="0"/>
  </r>
  <r>
    <x v="9"/>
    <x v="0"/>
    <s v="Pilot EX-L"/>
    <x v="0"/>
    <n v="13995"/>
    <n v="4.5999999999999996"/>
    <n v="5"/>
    <s v="Blue"/>
    <s v="White"/>
    <x v="1"/>
    <s v="18-25"/>
    <x v="0"/>
    <s v="5-Speed Automatic"/>
    <s v="3.5L V6 24V MPFI SOHC"/>
    <s v="5FNYF3H6XEB026612"/>
    <s v="P3441"/>
    <n v="149370"/>
    <n v="4.7"/>
    <n v="4.5999999999999996"/>
    <n v="4.5999999999999996"/>
    <n v="4.5999999999999996"/>
    <n v="4.5"/>
    <n v="4.7"/>
    <x v="42"/>
    <x v="0"/>
  </r>
  <r>
    <x v="4"/>
    <x v="0"/>
    <s v="Civic LX"/>
    <x v="0"/>
    <n v="21950"/>
    <n v="4.3"/>
    <n v="1185"/>
    <s v="White"/>
    <s v="White"/>
    <x v="1"/>
    <s v="30-38"/>
    <x v="0"/>
    <s v="Automatic CVT"/>
    <s v="2.0L I4 16V MPFI DOHC"/>
    <s v="19XFC2F68LE016421"/>
    <s v="29239A"/>
    <n v="45006"/>
    <n v="4.8"/>
    <n v="4.8"/>
    <n v="4.9000000000000004"/>
    <n v="4.8"/>
    <n v="4.9000000000000004"/>
    <n v="4.9000000000000004"/>
    <x v="42"/>
    <x v="0"/>
  </r>
  <r>
    <x v="5"/>
    <x v="0"/>
    <s v="Civic Type R Touring"/>
    <x v="0"/>
    <n v="41200"/>
    <n v="4.3"/>
    <n v="354"/>
    <s v="Boost Blue Pearl"/>
    <s v="Black / Red"/>
    <x v="1"/>
    <s v="22-28"/>
    <x v="0"/>
    <s v="6-Speed Manual"/>
    <s v="2.0L I4 16V GDI DOHC Turbo"/>
    <s v="SHHFK8G72MU204522"/>
    <s v="MU204522"/>
    <n v="9945"/>
    <n v="5"/>
    <n v="4.8"/>
    <n v="5"/>
    <n v="4.8"/>
    <n v="4.8"/>
    <n v="5"/>
    <x v="42"/>
    <x v="0"/>
  </r>
  <r>
    <x v="7"/>
    <x v="0"/>
    <s v="Pilot Elite"/>
    <x v="1"/>
    <n v="56370"/>
    <n v="4.8"/>
    <n v="2513"/>
    <s v="Lunar Silver"/>
    <s v="Gray"/>
    <x v="0"/>
    <m/>
    <x v="0"/>
    <s v="10-Speed Automatic"/>
    <s v="3.5L V6 24V GDI DOHC"/>
    <s v="5FNYG1H87PB006243"/>
    <s v="H3006243"/>
    <n v="0"/>
    <n v="2"/>
    <n v="0"/>
    <n v="2"/>
    <n v="1"/>
    <n v="0"/>
    <n v="0"/>
    <x v="42"/>
    <x v="0"/>
  </r>
  <r>
    <x v="3"/>
    <x v="0"/>
    <s v="Pilot TrailSport"/>
    <x v="1"/>
    <s v="Not Priced"/>
    <n v="4.7"/>
    <n v="139"/>
    <s v="Platinum White Pearl"/>
    <s v="Black"/>
    <x v="0"/>
    <s v="19-25"/>
    <x v="0"/>
    <s v="9-Speed Automatic"/>
    <s v="3.5L V6 24V GDI SOHC"/>
    <s v="5FNYF6H83NB090607"/>
    <s v="NB090607"/>
    <n v="10"/>
    <n v="5"/>
    <n v="5"/>
    <n v="5"/>
    <n v="5"/>
    <n v="5"/>
    <n v="5"/>
    <x v="42"/>
    <x v="0"/>
  </r>
  <r>
    <x v="7"/>
    <x v="0"/>
    <s v="CR-V EX-L"/>
    <x v="1"/>
    <n v="36010"/>
    <n v="5"/>
    <n v="2291"/>
    <s v="Platinum White Pearl"/>
    <s v="Gray"/>
    <x v="1"/>
    <m/>
    <x v="0"/>
    <s v="Automatic CVT"/>
    <s v="1.5L I4 16V GDI DOHC Turbo"/>
    <s v="2HKRS3H7XPH302526"/>
    <s v="PH302526"/>
    <n v="4"/>
    <n v="5"/>
    <n v="5"/>
    <n v="5"/>
    <n v="4"/>
    <n v="4"/>
    <n v="5"/>
    <x v="42"/>
    <x v="0"/>
  </r>
  <r>
    <x v="7"/>
    <x v="0"/>
    <s v="CR-V EX-L"/>
    <x v="1"/>
    <n v="35551"/>
    <n v="4.9000000000000004"/>
    <n v="3415"/>
    <s v="Canyon"/>
    <s v="Black"/>
    <x v="1"/>
    <m/>
    <x v="0"/>
    <s v="Automatic CVT"/>
    <s v="1.5L I4 16V GDI DOHC Turbo"/>
    <s v="2HKRS3H74PH302151"/>
    <s v="PH302151"/>
    <n v="12"/>
    <n v="5"/>
    <n v="5"/>
    <n v="5"/>
    <n v="4"/>
    <n v="4"/>
    <n v="5"/>
    <x v="42"/>
    <x v="0"/>
  </r>
  <r>
    <x v="7"/>
    <x v="0"/>
    <s v="Passport Elite"/>
    <x v="1"/>
    <n v="44712"/>
    <n v="4.8"/>
    <n v="578"/>
    <s v="Platinum White Pearl"/>
    <s v="Black"/>
    <x v="0"/>
    <m/>
    <x v="0"/>
    <s v="Automatic"/>
    <s v="3.5L V6 24V GDI SOHC"/>
    <s v="5FNYF8H04PB005069"/>
    <s v="PB005069"/>
    <n v="10"/>
    <n v="2"/>
    <n v="0"/>
    <n v="2"/>
    <n v="1"/>
    <n v="0"/>
    <n v="0"/>
    <x v="42"/>
    <x v="0"/>
  </r>
  <r>
    <x v="3"/>
    <x v="0"/>
    <s v="Insight EX"/>
    <x v="1"/>
    <n v="27925"/>
    <n v="4.7"/>
    <n v="255"/>
    <s v="Gray"/>
    <s v="Black"/>
    <x v="1"/>
    <s v="55-49"/>
    <x v="1"/>
    <s v="Automatic CVT"/>
    <s v="1.5L I4 16V MPFI DOHC Hybrid"/>
    <s v="19XZE4F52NE008103"/>
    <s v="B1054A"/>
    <n v="17657"/>
    <n v="2"/>
    <n v="0"/>
    <n v="2"/>
    <n v="1"/>
    <n v="0"/>
    <n v="0"/>
    <x v="42"/>
    <x v="0"/>
  </r>
  <r>
    <x v="0"/>
    <x v="0"/>
    <s v="Civic EX"/>
    <x v="0"/>
    <n v="19644"/>
    <n v="5"/>
    <n v="3935"/>
    <s v="Black"/>
    <s v="Gray"/>
    <x v="1"/>
    <s v="31-40"/>
    <x v="0"/>
    <s v="Automatic CVT"/>
    <s v="1.5L I4 16V GDI DOHC Turbo"/>
    <s v="SHHFK7H59JU236628"/>
    <s v="D18054"/>
    <n v="74758"/>
    <n v="4.7"/>
    <n v="4.7"/>
    <n v="4.8"/>
    <n v="4.8"/>
    <n v="4.9000000000000004"/>
    <n v="4.8"/>
    <x v="42"/>
    <x v="0"/>
  </r>
  <r>
    <x v="2"/>
    <x v="0"/>
    <s v="Civic EX"/>
    <x v="0"/>
    <n v="18000"/>
    <n v="4.5999999999999996"/>
    <n v="375"/>
    <s v="Black"/>
    <s v="Black / Ivory"/>
    <x v="1"/>
    <s v="31-41"/>
    <x v="0"/>
    <s v="Automatic CVT"/>
    <s v="2.0L I4 16V MPFI DOHC"/>
    <s v="2HGFC2F73GH521822"/>
    <s v="P9240"/>
    <n v="72927"/>
    <n v="4.5999999999999996"/>
    <n v="4.5999999999999996"/>
    <n v="4.5999999999999996"/>
    <n v="4.5999999999999996"/>
    <n v="4.8"/>
    <n v="4.5999999999999996"/>
    <x v="42"/>
    <x v="0"/>
  </r>
  <r>
    <x v="7"/>
    <x v="0"/>
    <s v="HR-V LX"/>
    <x v="1"/>
    <n v="25290"/>
    <n v="4.9000000000000004"/>
    <n v="559"/>
    <s v="Platinum White Pearl"/>
    <s v="Black"/>
    <x v="1"/>
    <m/>
    <x v="0"/>
    <s v="Automatic CVT"/>
    <s v="2.0L I4 16V GDI DOHC"/>
    <s v="3CZRZ1H37PM701654"/>
    <n v="704654"/>
    <n v="28"/>
    <n v="4"/>
    <n v="5"/>
    <n v="4"/>
    <n v="5"/>
    <n v="5"/>
    <n v="5"/>
    <x v="42"/>
    <x v="0"/>
  </r>
  <r>
    <x v="4"/>
    <x v="0"/>
    <s v="CR-V EX-L"/>
    <x v="0"/>
    <n v="28495"/>
    <n v="4.5"/>
    <n v="231"/>
    <s v="Lunar Silver"/>
    <s v="White"/>
    <x v="1"/>
    <s v="28-34"/>
    <x v="0"/>
    <s v="Automatic CVT"/>
    <s v="1.5L I4 16V GDI DOHC Turbo"/>
    <s v="2HKRW1H86LH423386"/>
    <s v="LH423386"/>
    <n v="34331"/>
    <n v="4.9000000000000004"/>
    <n v="4.8"/>
    <n v="4.8"/>
    <n v="4.8"/>
    <n v="4.9000000000000004"/>
    <n v="4.9000000000000004"/>
    <x v="42"/>
    <x v="0"/>
  </r>
  <r>
    <x v="4"/>
    <x v="0"/>
    <s v="CR-V EX"/>
    <x v="0"/>
    <n v="26495"/>
    <n v="4.5"/>
    <n v="231"/>
    <s v="White"/>
    <s v="White"/>
    <x v="1"/>
    <s v="28-34"/>
    <x v="0"/>
    <s v="Automatic CVT"/>
    <s v="1.5L I4 16V GDI DOHC Turbo"/>
    <s v="5J6RW1H5XLA008482"/>
    <s v="LA008482"/>
    <n v="31925"/>
    <n v="4.9000000000000004"/>
    <n v="4.8"/>
    <n v="4.8"/>
    <n v="4.8"/>
    <n v="4.9000000000000004"/>
    <n v="4.9000000000000004"/>
    <x v="42"/>
    <x v="0"/>
  </r>
  <r>
    <x v="0"/>
    <x v="0"/>
    <s v="CR-V Touring"/>
    <x v="0"/>
    <n v="29486"/>
    <n v="4.4000000000000004"/>
    <n v="45"/>
    <s v="White Diamond Pearl"/>
    <s v="Ivory"/>
    <x v="1"/>
    <s v="28-34"/>
    <x v="0"/>
    <s v="Automatic CVT"/>
    <s v="1.5L I4 16V GDI DOHC Turbo"/>
    <s v="2HKRW1H98JH518487"/>
    <s v="JH518487S"/>
    <n v="61916"/>
    <n v="4.8"/>
    <n v="4.7"/>
    <n v="4.7"/>
    <n v="4.5999999999999996"/>
    <n v="4.7"/>
    <n v="4.7"/>
    <x v="42"/>
    <x v="0"/>
  </r>
  <r>
    <x v="4"/>
    <x v="0"/>
    <s v="Odyssey EX-L"/>
    <x v="0"/>
    <n v="35000"/>
    <n v="4.7"/>
    <n v="1"/>
    <s v="‚Äì"/>
    <s v="White"/>
    <x v="1"/>
    <s v="19-0"/>
    <x v="0"/>
    <s v="10 speed automatic"/>
    <s v="V6 Cylinder Engine"/>
    <s v="5FNRL6H78LB020599"/>
    <s v="T224263B"/>
    <n v="45669"/>
    <n v="4.8"/>
    <n v="4.8"/>
    <n v="4.7"/>
    <n v="4.5999999999999996"/>
    <n v="4.7"/>
    <n v="4.7"/>
    <x v="42"/>
    <x v="0"/>
  </r>
  <r>
    <x v="1"/>
    <x v="0"/>
    <s v="Insight EX"/>
    <x v="0"/>
    <n v="24995"/>
    <n v="4.7"/>
    <n v="267"/>
    <s v="Gray"/>
    <s v="Black"/>
    <x v="1"/>
    <s v="55-49"/>
    <x v="1"/>
    <s v="Automatic CVT"/>
    <s v="1.5L I4 16V MPFI DOHC Hybrid"/>
    <s v="19XZE4F52KE015659"/>
    <s v="V1911A"/>
    <n v="27122"/>
    <n v="4.5999999999999996"/>
    <n v="4.8"/>
    <n v="4.5"/>
    <n v="4.7"/>
    <n v="4.8"/>
    <n v="4.8"/>
    <x v="42"/>
    <x v="0"/>
  </r>
  <r>
    <x v="7"/>
    <x v="0"/>
    <s v="CR-V EX-L"/>
    <x v="1"/>
    <n v="35400"/>
    <n v="5"/>
    <n v="942"/>
    <s v="Platinum White Pearl"/>
    <s v="Gray"/>
    <x v="1"/>
    <m/>
    <x v="0"/>
    <s v="Automatic CVT"/>
    <s v="1.5L I4 16V GDI DOHC Turbo"/>
    <s v="2HKRS3H71PH300616"/>
    <s v="H300616"/>
    <n v="13"/>
    <n v="5"/>
    <n v="5"/>
    <n v="5"/>
    <n v="4"/>
    <n v="4"/>
    <n v="5"/>
    <x v="42"/>
    <x v="0"/>
  </r>
  <r>
    <x v="3"/>
    <x v="0"/>
    <s v="Accord Sport 1.5T"/>
    <x v="1"/>
    <n v="27961"/>
    <n v="4.9000000000000004"/>
    <n v="3415"/>
    <s v="Platinum White Pearl"/>
    <s v="Black"/>
    <x v="1"/>
    <s v="29-35"/>
    <x v="0"/>
    <s v="Automatic CVT"/>
    <s v="1.5L I4 16V GDI DOHC Turbo"/>
    <s v="1HGCV1F38NA090913"/>
    <s v="NA090913"/>
    <n v="12"/>
    <n v="5"/>
    <n v="5"/>
    <n v="5"/>
    <n v="5"/>
    <n v="5"/>
    <n v="5"/>
    <x v="42"/>
    <x v="0"/>
  </r>
  <r>
    <x v="7"/>
    <x v="0"/>
    <s v="HR-V Sport"/>
    <x v="1"/>
    <n v="27195"/>
    <n v="5"/>
    <n v="2599"/>
    <s v="Milano Red"/>
    <s v="Black"/>
    <x v="1"/>
    <m/>
    <x v="0"/>
    <s v="Automatic CVT"/>
    <s v="2.0L I4 16V GDI DOHC"/>
    <s v="3CZRZ1H53PM727556"/>
    <s v="41986-35"/>
    <n v="5"/>
    <n v="4"/>
    <n v="5"/>
    <n v="4"/>
    <n v="5"/>
    <n v="5"/>
    <n v="5"/>
    <x v="42"/>
    <x v="0"/>
  </r>
  <r>
    <x v="3"/>
    <x v="0"/>
    <s v="Pilot Special Edition"/>
    <x v="0"/>
    <n v="37651"/>
    <n v="5"/>
    <n v="127"/>
    <s v="Platinum White Pearl"/>
    <s v="Black"/>
    <x v="1"/>
    <s v="20-27"/>
    <x v="0"/>
    <s v="9-Speed Automatic"/>
    <s v="3.5L V6 24V GDI SOHC"/>
    <s v="5FNYF5H24NB026243"/>
    <s v="031987A"/>
    <n v="10406"/>
    <n v="5"/>
    <n v="5"/>
    <n v="5"/>
    <n v="5"/>
    <n v="5"/>
    <n v="5"/>
    <x v="42"/>
    <x v="0"/>
  </r>
  <r>
    <x v="4"/>
    <x v="0"/>
    <s v="Odyssey EX-L"/>
    <x v="0"/>
    <n v="29588"/>
    <n v="4.7"/>
    <n v="118"/>
    <s v="‚Äì"/>
    <s v="White"/>
    <x v="1"/>
    <s v="19-28"/>
    <x v="0"/>
    <s v="10 speed automatic"/>
    <s v="V6 Cylinder Engine"/>
    <s v="5FNRL6H79LB063395"/>
    <s v="GM0165"/>
    <n v="54555"/>
    <n v="4.8"/>
    <n v="4.8"/>
    <n v="4.7"/>
    <n v="4.5999999999999996"/>
    <n v="4.7"/>
    <n v="4.7"/>
    <x v="42"/>
    <x v="0"/>
  </r>
  <r>
    <x v="2"/>
    <x v="0"/>
    <s v="Accord EX-L"/>
    <x v="0"/>
    <n v="17527"/>
    <n v="4.8"/>
    <n v="93"/>
    <s v="White Orchid Pearl"/>
    <s v="Ivory"/>
    <x v="1"/>
    <s v="27-37"/>
    <x v="0"/>
    <s v="Automatic CVT"/>
    <s v="2.4L I4 16V GDI DOHC"/>
    <s v="1HGCR2F99GA237547"/>
    <n v="130956"/>
    <n v="81594"/>
    <n v="4.8"/>
    <n v="4.7"/>
    <n v="4.7"/>
    <n v="4.7"/>
    <n v="4.8"/>
    <n v="4.8"/>
    <x v="42"/>
    <x v="0"/>
  </r>
  <r>
    <x v="5"/>
    <x v="0"/>
    <s v="CR-V Hybrid EX-L"/>
    <x v="0"/>
    <n v="35842"/>
    <n v="4.5999999999999996"/>
    <n v="1113"/>
    <s v="Obsidian Blue Pearl"/>
    <s v="Gray"/>
    <x v="0"/>
    <s v="40-35"/>
    <x v="1"/>
    <s v="Automatic CVT"/>
    <s v="2.0L I4 16V MPFI DOHC Hybrid"/>
    <s v="7FART6H82ME037204"/>
    <s v="ME037204A"/>
    <n v="17163"/>
    <n v="4.8"/>
    <n v="4.8"/>
    <n v="4.8"/>
    <n v="4.7"/>
    <n v="4.8"/>
    <n v="4.8"/>
    <x v="42"/>
    <x v="0"/>
  </r>
  <r>
    <x v="7"/>
    <x v="0"/>
    <s v="CR-V Hybrid Sport"/>
    <x v="1"/>
    <n v="33695"/>
    <n v="5"/>
    <n v="2291"/>
    <s v="Crystal Black Pearl"/>
    <s v="Black"/>
    <x v="1"/>
    <m/>
    <x v="1"/>
    <s v="Automatic CVT"/>
    <s v="2.0L I4 16V GDI DOHC Hybrid"/>
    <s v="2HKRS5H58PH704331"/>
    <s v="PH704331"/>
    <n v="5"/>
    <n v="5"/>
    <n v="3"/>
    <n v="4"/>
    <n v="4"/>
    <n v="5"/>
    <n v="5"/>
    <x v="42"/>
    <x v="0"/>
  </r>
  <r>
    <x v="3"/>
    <x v="0"/>
    <s v="Civic Si Base"/>
    <x v="0"/>
    <n v="28773"/>
    <n v="4.3"/>
    <n v="912"/>
    <s v="Sonic Gray Pearl"/>
    <s v="Black / Red"/>
    <x v="1"/>
    <s v="27-37"/>
    <x v="0"/>
    <s v="6-Speed Manual"/>
    <s v="1.5L I4 16V GDI DOHC Turbo"/>
    <s v="2HGFE1E55NH470129"/>
    <s v="NH470129"/>
    <n v="14077"/>
    <n v="4.2"/>
    <n v="4"/>
    <n v="4.5"/>
    <n v="4.2"/>
    <n v="4.5"/>
    <n v="5"/>
    <x v="42"/>
    <x v="0"/>
  </r>
  <r>
    <x v="4"/>
    <x v="0"/>
    <s v="Accord Sport 1.5T"/>
    <x v="0"/>
    <n v="27425"/>
    <n v="4.8"/>
    <n v="441"/>
    <s v="Crystal Black Pearl"/>
    <s v="Black"/>
    <x v="1"/>
    <s v="29-35"/>
    <x v="0"/>
    <s v="Automatic CVT"/>
    <s v="1.5L I4 16V GDI DOHC Turbo"/>
    <s v="1HGCV1F36LA028455"/>
    <s v="23X185D"/>
    <n v="41468"/>
    <n v="4.8"/>
    <n v="4.8"/>
    <n v="4.8"/>
    <n v="4.8"/>
    <n v="4.9000000000000004"/>
    <n v="4.9000000000000004"/>
    <x v="42"/>
    <x v="0"/>
  </r>
  <r>
    <x v="7"/>
    <x v="0"/>
    <s v="Civic Sport"/>
    <x v="1"/>
    <n v="26945"/>
    <n v="4.8"/>
    <n v="2513"/>
    <s v="Rallye Red"/>
    <s v="Black"/>
    <x v="0"/>
    <m/>
    <x v="0"/>
    <s v="Automatic CVT"/>
    <s v="2.0L I4"/>
    <s v="19XFL2H83PE003788"/>
    <s v="H3003788"/>
    <n v="0"/>
    <n v="2"/>
    <n v="0"/>
    <n v="2"/>
    <n v="1"/>
    <n v="0"/>
    <n v="0"/>
    <x v="42"/>
    <x v="0"/>
  </r>
  <r>
    <x v="7"/>
    <x v="0"/>
    <s v="Ridgeline RTL"/>
    <x v="1"/>
    <n v="40721"/>
    <n v="4.9000000000000004"/>
    <n v="3415"/>
    <s v="Platinum White Pearl"/>
    <s v="Beige"/>
    <x v="0"/>
    <m/>
    <x v="0"/>
    <s v="Automatic"/>
    <s v="3.5L V6 24V GDI SOHC"/>
    <s v="5FPYK3F52PB013370"/>
    <s v="PB013370"/>
    <n v="10"/>
    <n v="5"/>
    <n v="4.8"/>
    <n v="4.8"/>
    <n v="4.2"/>
    <n v="5"/>
    <n v="5"/>
    <x v="42"/>
    <x v="0"/>
  </r>
  <r>
    <x v="5"/>
    <x v="0"/>
    <s v="Civic Type R Limited Edition"/>
    <x v="1"/>
    <n v="51997"/>
    <n v="4.9000000000000004"/>
    <n v="3415"/>
    <s v="Yellow"/>
    <s v="Red"/>
    <x v="1"/>
    <s v="22-28"/>
    <x v="0"/>
    <s v="6-Speed Manual"/>
    <s v="2.0L I4 16V GDI DOHC Turbo"/>
    <s v="SHHFK8G05MU203545"/>
    <s v="IMU203545"/>
    <n v="854"/>
    <n v="5"/>
    <n v="4.8"/>
    <n v="5"/>
    <n v="4.8"/>
    <n v="4.8"/>
    <n v="5"/>
    <x v="42"/>
    <x v="0"/>
  </r>
  <r>
    <x v="3"/>
    <x v="0"/>
    <s v="Accord Sport 1.5T"/>
    <x v="1"/>
    <n v="30075"/>
    <n v="4.9000000000000004"/>
    <n v="3415"/>
    <s v="San Marino Red"/>
    <s v="Black"/>
    <x v="1"/>
    <s v="29-35"/>
    <x v="0"/>
    <s v="Automatic CVT"/>
    <s v="1.5L I4 16V GDI DOHC Turbo"/>
    <s v="1HGCV1F30NA060840"/>
    <s v="NA060840"/>
    <n v="17"/>
    <n v="5"/>
    <n v="5"/>
    <n v="5"/>
    <n v="5"/>
    <n v="5"/>
    <n v="5"/>
    <x v="42"/>
    <x v="0"/>
  </r>
  <r>
    <x v="3"/>
    <x v="0"/>
    <s v="Pilot Touring 8-Passenger"/>
    <x v="0"/>
    <n v="38983"/>
    <n v="4.7"/>
    <n v="447"/>
    <s v="Platinum White Pearl"/>
    <s v="White"/>
    <x v="0"/>
    <s v="19-26"/>
    <x v="0"/>
    <s v="9-Speed Automatic"/>
    <s v="3.5L V6 24V GDI SOHC"/>
    <s v="5FNYF6H93NB016869"/>
    <s v="NB016869"/>
    <n v="15152"/>
    <n v="5"/>
    <n v="5"/>
    <n v="5"/>
    <n v="5"/>
    <n v="5"/>
    <n v="5"/>
    <x v="42"/>
    <x v="0"/>
  </r>
  <r>
    <x v="7"/>
    <x v="0"/>
    <s v="CR-V Hybrid Sport Touring"/>
    <x v="1"/>
    <n v="39845"/>
    <n v="4.5999999999999996"/>
    <n v="527"/>
    <s v="Meteorite Gray Metallic"/>
    <s v="Black"/>
    <x v="0"/>
    <m/>
    <x v="1"/>
    <s v="Automatic CVT"/>
    <s v="2.0L I4 16V GDI DOHC Hybrid"/>
    <s v="7FARS6H97PE001797"/>
    <s v="PE001797"/>
    <n v="5"/>
    <n v="5"/>
    <n v="3"/>
    <n v="4"/>
    <n v="4"/>
    <n v="5"/>
    <n v="5"/>
    <x v="42"/>
    <x v="0"/>
  </r>
  <r>
    <x v="1"/>
    <x v="0"/>
    <s v="Ridgeline Sport"/>
    <x v="0"/>
    <n v="25953"/>
    <n v="4.9000000000000004"/>
    <n v="78"/>
    <s v="Lunar Silver Metallic"/>
    <s v="Black"/>
    <x v="1"/>
    <s v="19-26"/>
    <x v="0"/>
    <s v="6-Speed Automatic"/>
    <s v="3.5L V6 24V GDI SOHC"/>
    <s v="5FPYK2F15KB007692"/>
    <s v="LP007692"/>
    <n v="27398"/>
    <n v="4.9000000000000004"/>
    <n v="4.8"/>
    <n v="4.8"/>
    <n v="4.5999999999999996"/>
    <n v="4.7"/>
    <n v="4.9000000000000004"/>
    <x v="42"/>
    <x v="0"/>
  </r>
  <r>
    <x v="3"/>
    <x v="0"/>
    <s v="Odyssey Elite"/>
    <x v="0"/>
    <n v="43691"/>
    <n v="4.5999999999999996"/>
    <n v="124"/>
    <s v="Platinum White Pearl"/>
    <s v="Black"/>
    <x v="1"/>
    <s v="19-28"/>
    <x v="0"/>
    <s v="10-Speed Automatic"/>
    <s v="3.5L V6 24V GDI SOHC"/>
    <s v="5FNRL6H91NB013689"/>
    <s v="2N173A"/>
    <n v="31893"/>
    <n v="4.3"/>
    <n v="4.4000000000000004"/>
    <n v="4.3"/>
    <n v="4.0999999999999996"/>
    <n v="4.3"/>
    <n v="4.3"/>
    <x v="42"/>
    <x v="0"/>
  </r>
  <r>
    <x v="7"/>
    <x v="0"/>
    <s v="Civic Sport"/>
    <x v="1"/>
    <n v="26600"/>
    <n v="5"/>
    <n v="2599"/>
    <s v="Sonic Gray Pearl"/>
    <s v="Black"/>
    <x v="1"/>
    <m/>
    <x v="0"/>
    <s v="Automatic CVT"/>
    <s v="2.0L I4 16V GDI DOHC"/>
    <s v="2HGFE2F54PH517769"/>
    <n v="75167"/>
    <n v="6"/>
    <n v="2"/>
    <n v="0"/>
    <n v="2"/>
    <n v="1"/>
    <n v="0"/>
    <n v="0"/>
    <x v="42"/>
    <x v="0"/>
  </r>
  <r>
    <x v="1"/>
    <x v="0"/>
    <s v="Odyssey Elite"/>
    <x v="0"/>
    <n v="38995"/>
    <n v="4.5999999999999996"/>
    <n v="1"/>
    <s v="Deep Scarlet Pearl"/>
    <s v="White"/>
    <x v="1"/>
    <s v="19-28"/>
    <x v="0"/>
    <s v="10-Speed Automatic"/>
    <s v="3.5L V6 24V GDI SOHC"/>
    <s v="5FNRL6H94KB085806"/>
    <s v="230033A"/>
    <n v="14459"/>
    <n v="4.8"/>
    <n v="4.5999999999999996"/>
    <n v="4.5"/>
    <n v="4.3"/>
    <n v="4.7"/>
    <n v="4.5"/>
    <x v="42"/>
    <x v="0"/>
  </r>
  <r>
    <x v="2"/>
    <x v="0"/>
    <s v="Civic LX"/>
    <x v="0"/>
    <n v="16987"/>
    <n v="5"/>
    <n v="546"/>
    <s v="Taffeta White"/>
    <s v="Gray"/>
    <x v="1"/>
    <s v="31-41"/>
    <x v="0"/>
    <s v="Automatic CVT"/>
    <s v="2.0L I4 16V MPFI DOHC"/>
    <s v="19XFC2F58GE058035"/>
    <s v="C0067A"/>
    <n v="69345"/>
    <n v="4.5999999999999996"/>
    <n v="4.5999999999999996"/>
    <n v="4.5999999999999996"/>
    <n v="4.5999999999999996"/>
    <n v="4.8"/>
    <n v="4.5999999999999996"/>
    <x v="42"/>
    <x v="0"/>
  </r>
  <r>
    <x v="3"/>
    <x v="0"/>
    <s v="Civic Si Base"/>
    <x v="1"/>
    <n v="34985"/>
    <n v="4.5"/>
    <n v="1691"/>
    <s v="Black"/>
    <s v="White"/>
    <x v="1"/>
    <s v="27-37"/>
    <x v="0"/>
    <s v="6-Speed Manual"/>
    <s v="1.5L I4 16V GDI DOHC Turbo"/>
    <s v="2HGFE1E59NH475379"/>
    <s v="NH475379"/>
    <n v="339"/>
    <n v="4.2"/>
    <n v="4"/>
    <n v="4.5"/>
    <n v="4.2"/>
    <n v="4.5"/>
    <n v="5"/>
    <x v="42"/>
    <x v="0"/>
  </r>
  <r>
    <x v="7"/>
    <x v="0"/>
    <s v="CR-V EX-L"/>
    <x v="1"/>
    <n v="35555"/>
    <n v="5"/>
    <n v="2291"/>
    <s v="Meteorite Gray Metallic"/>
    <s v="Gray"/>
    <x v="1"/>
    <m/>
    <x v="0"/>
    <s v="Automatic CVT"/>
    <s v="1.5L I4 16V GDI DOHC Turbo"/>
    <s v="2HKRS3H70PH302356"/>
    <s v="PH302356"/>
    <n v="4"/>
    <n v="5"/>
    <n v="5"/>
    <n v="5"/>
    <n v="4"/>
    <n v="4"/>
    <n v="5"/>
    <x v="42"/>
    <x v="0"/>
  </r>
  <r>
    <x v="1"/>
    <x v="0"/>
    <s v="Odyssey EX-L"/>
    <x v="0"/>
    <n v="36500"/>
    <n v="4.9000000000000004"/>
    <n v="16"/>
    <s v="Gray"/>
    <s v="White"/>
    <x v="1"/>
    <s v="19-28"/>
    <x v="0"/>
    <s v="9-Speed Automatic"/>
    <s v="3.5L V6 24V GDI SOHC"/>
    <s v="5FNRL6H77KB092246"/>
    <s v="KB092246"/>
    <n v="67224"/>
    <n v="4.8"/>
    <n v="4.5999999999999996"/>
    <n v="4.5"/>
    <n v="4.3"/>
    <n v="4.7"/>
    <n v="4.5"/>
    <x v="42"/>
    <x v="0"/>
  </r>
  <r>
    <x v="3"/>
    <x v="0"/>
    <s v="Pilot EX-L"/>
    <x v="0"/>
    <n v="33900"/>
    <n v="4.7"/>
    <n v="364"/>
    <s v="Blue"/>
    <s v="Gray"/>
    <x v="1"/>
    <s v="20-27"/>
    <x v="0"/>
    <s v="9-Speed Automatic"/>
    <s v="3.5L V6 24V GDI SOHC"/>
    <s v="5FNYF5H54NB002857"/>
    <s v="NL0598C"/>
    <n v="19015"/>
    <n v="5"/>
    <n v="5"/>
    <n v="5"/>
    <n v="5"/>
    <n v="5"/>
    <n v="5"/>
    <x v="42"/>
    <x v="0"/>
  </r>
  <r>
    <x v="1"/>
    <x v="0"/>
    <s v="Insight EX"/>
    <x v="0"/>
    <n v="19863"/>
    <n v="4.2"/>
    <n v="636"/>
    <s v="White Orchid Pearl"/>
    <s v="Black"/>
    <x v="1"/>
    <s v="55-49"/>
    <x v="1"/>
    <s v="Automatic CVT"/>
    <s v="1.5L I4 16V MPFI DOHC Hybrid"/>
    <s v="19XZE4F58KE006187"/>
    <s v="KE006187"/>
    <n v="68924"/>
    <n v="4.5999999999999996"/>
    <n v="4.8"/>
    <n v="4.5"/>
    <n v="4.7"/>
    <n v="4.8"/>
    <n v="4.8"/>
    <x v="42"/>
    <x v="0"/>
  </r>
  <r>
    <x v="5"/>
    <x v="0"/>
    <s v="HR-V EX"/>
    <x v="0"/>
    <n v="26795"/>
    <n v="4.7"/>
    <n v="351"/>
    <s v="Gray"/>
    <s v="White"/>
    <x v="0"/>
    <s v="26-31"/>
    <x v="0"/>
    <s v="Automatic CVT"/>
    <s v="1.8L I4 16V MPFI SOHC"/>
    <s v="3CZRU6H52MM744601"/>
    <s v="P3415"/>
    <n v="39609"/>
    <n v="4.7"/>
    <n v="4.5999999999999996"/>
    <n v="4.5999999999999996"/>
    <n v="4.7"/>
    <n v="4.7"/>
    <n v="4.8"/>
    <x v="42"/>
    <x v="0"/>
  </r>
  <r>
    <x v="3"/>
    <x v="0"/>
    <s v="Odyssey EX"/>
    <x v="0"/>
    <n v="33584"/>
    <n v="4.5"/>
    <n v="117"/>
    <s v="Silver Gray"/>
    <s v="White"/>
    <x v="1"/>
    <s v="19-28"/>
    <x v="0"/>
    <s v="10-Speed Automatic"/>
    <s v="3.5L V6 24V GDI SOHC"/>
    <s v="5FNRL6H5XNB038846"/>
    <s v="NB038846"/>
    <n v="28229"/>
    <n v="4.3"/>
    <n v="4.4000000000000004"/>
    <n v="4.3"/>
    <n v="4.0999999999999996"/>
    <n v="4.3"/>
    <n v="4.3"/>
    <x v="42"/>
    <x v="0"/>
  </r>
  <r>
    <x v="7"/>
    <x v="0"/>
    <s v="Civic Sport"/>
    <x v="1"/>
    <n v="26940"/>
    <n v="4.8"/>
    <n v="2711"/>
    <s v="Sonic Gray Pearl"/>
    <s v="Black"/>
    <x v="1"/>
    <m/>
    <x v="0"/>
    <s v="Automatic CVT"/>
    <s v="2.0L I4 DOHC 16V"/>
    <s v="19XFL2H85PE001749"/>
    <s v="H05325"/>
    <n v="2"/>
    <n v="2"/>
    <n v="0"/>
    <n v="2"/>
    <n v="1"/>
    <n v="0"/>
    <n v="0"/>
    <x v="42"/>
    <x v="0"/>
  </r>
  <r>
    <x v="3"/>
    <x v="0"/>
    <s v="Odyssey EX"/>
    <x v="0"/>
    <n v="36431"/>
    <n v="4.3"/>
    <n v="1579"/>
    <s v="Red"/>
    <s v="White"/>
    <x v="1"/>
    <s v="19-28"/>
    <x v="0"/>
    <s v="10-Speed Automatic"/>
    <s v="3.5L V6 24V GDI SOHC"/>
    <s v="5FNRL6H58NB003576"/>
    <s v="NB003576"/>
    <n v="12062"/>
    <n v="4.3"/>
    <n v="4.4000000000000004"/>
    <n v="4.3"/>
    <n v="4.0999999999999996"/>
    <n v="4.3"/>
    <n v="4.3"/>
    <x v="42"/>
    <x v="0"/>
  </r>
  <r>
    <x v="1"/>
    <x v="0"/>
    <s v="Accord Sport"/>
    <x v="0"/>
    <n v="26998"/>
    <n v="4.8"/>
    <n v="1174"/>
    <s v="Platinum White Pearl"/>
    <s v="Black"/>
    <x v="1"/>
    <s v="29-35"/>
    <x v="0"/>
    <s v="Automatic CVT"/>
    <s v="1.5L I4 16V GDI DOHC Turbo"/>
    <s v="1HGCV1F36KA095121"/>
    <n v="42034"/>
    <n v="36662"/>
    <n v="4.7"/>
    <n v="4.7"/>
    <n v="4.7"/>
    <n v="4.7"/>
    <n v="4.8"/>
    <n v="4.8"/>
    <x v="42"/>
    <x v="0"/>
  </r>
  <r>
    <x v="4"/>
    <x v="0"/>
    <s v="Pilot Touring 7-Passenger"/>
    <x v="0"/>
    <n v="34500"/>
    <n v="4.9000000000000004"/>
    <n v="449"/>
    <s v="Crystal Black Pearl"/>
    <s v="White"/>
    <x v="1"/>
    <s v="20-27"/>
    <x v="0"/>
    <s v="9-Speed Automatic"/>
    <s v="3.5L V6 24V GDI SOHC"/>
    <s v="5FNYF5H64LB023147"/>
    <s v="LB023147"/>
    <n v="42385"/>
    <n v="4.5999999999999996"/>
    <n v="4.5"/>
    <n v="4.2"/>
    <n v="4.0999999999999996"/>
    <n v="4.5"/>
    <n v="4.0999999999999996"/>
    <x v="42"/>
    <x v="0"/>
  </r>
  <r>
    <x v="12"/>
    <x v="0"/>
    <s v="Accord EX-L"/>
    <x v="0"/>
    <n v="14990"/>
    <n v="5"/>
    <n v="1152"/>
    <s v="Polished Metal Metallic"/>
    <s v="Gray"/>
    <x v="1"/>
    <s v="23-34"/>
    <x v="0"/>
    <s v="5-Speed Automatic"/>
    <s v="2.4L I4 16V MPFI DOHC"/>
    <s v="1HGCP2F86CA030587"/>
    <s v="CA030587"/>
    <n v="76881"/>
    <n v="4.4000000000000004"/>
    <n v="4.4000000000000004"/>
    <n v="4.5"/>
    <n v="4.5999999999999996"/>
    <n v="4.5"/>
    <n v="4.7"/>
    <x v="42"/>
    <x v="0"/>
  </r>
  <r>
    <x v="13"/>
    <x v="0"/>
    <s v="Pilot EX-L"/>
    <x v="0"/>
    <n v="10999"/>
    <n v="4.5"/>
    <n v="147"/>
    <s v="Gold"/>
    <s v="Beige"/>
    <x v="1"/>
    <s v="17-23"/>
    <x v="0"/>
    <s v="5-Speed Automatic"/>
    <s v="3.5L V6 24V MPFI SOHC"/>
    <s v="5FNYF38559B012940"/>
    <n v="28736"/>
    <n v="143644"/>
    <n v="4.5999999999999996"/>
    <n v="4.4000000000000004"/>
    <n v="4.3"/>
    <n v="4.4000000000000004"/>
    <n v="4.3"/>
    <n v="4.7"/>
    <x v="42"/>
    <x v="0"/>
  </r>
  <r>
    <x v="4"/>
    <x v="0"/>
    <s v="Passport Touring"/>
    <x v="1"/>
    <n v="32996"/>
    <n v="4.9000000000000004"/>
    <n v="3415"/>
    <s v="Brown"/>
    <s v="Black"/>
    <x v="1"/>
    <s v="20-25"/>
    <x v="0"/>
    <s v="9-Speed Automatic"/>
    <s v="3.5L V6 24V GDI SOHC"/>
    <s v="5FNYF7H93LB003381"/>
    <s v="PLB003381"/>
    <n v="33741"/>
    <n v="4.9000000000000004"/>
    <n v="4.8"/>
    <n v="4.8"/>
    <n v="4.5999999999999996"/>
    <n v="4.8"/>
    <n v="4.8"/>
    <x v="42"/>
    <x v="0"/>
  </r>
  <r>
    <x v="2"/>
    <x v="0"/>
    <s v="Civic LX"/>
    <x v="0"/>
    <n v="19950"/>
    <n v="5"/>
    <n v="1777"/>
    <s v="Modern Steel Metallic"/>
    <s v="Black"/>
    <x v="1"/>
    <s v="31-41"/>
    <x v="0"/>
    <s v="Automatic CVT"/>
    <s v="2.0L I4 16V MPFI DOHC"/>
    <s v="19XFC2F5XGE006308"/>
    <s v="P22889"/>
    <n v="32386"/>
    <n v="4.5999999999999996"/>
    <n v="4.5999999999999996"/>
    <n v="4.5999999999999996"/>
    <n v="4.5999999999999996"/>
    <n v="4.8"/>
    <n v="4.5999999999999996"/>
    <x v="42"/>
    <x v="0"/>
  </r>
  <r>
    <x v="3"/>
    <x v="0"/>
    <s v="Accord Hybrid Sport"/>
    <x v="1"/>
    <n v="31697"/>
    <n v="5"/>
    <n v="1596"/>
    <s v="Lunar Silver Metallic"/>
    <s v="Black"/>
    <x v="1"/>
    <s v="44-41"/>
    <x v="1"/>
    <s v="Automatic CVT"/>
    <s v="2.0L I4 16V MPFI DOHC Hybrid"/>
    <s v="1HGCV3F28NA039818"/>
    <n v="4185"/>
    <n v="5"/>
    <n v="4.9000000000000004"/>
    <n v="5"/>
    <n v="5"/>
    <n v="4.9000000000000004"/>
    <n v="4.9000000000000004"/>
    <n v="5"/>
    <x v="42"/>
    <x v="0"/>
  </r>
  <r>
    <x v="7"/>
    <x v="0"/>
    <s v="CR-V Hybrid Sport Touring"/>
    <x v="1"/>
    <n v="40850"/>
    <n v="4.8"/>
    <n v="2513"/>
    <s v="Radiant Red"/>
    <s v="Black"/>
    <x v="0"/>
    <m/>
    <x v="1"/>
    <s v="Automatic CVT"/>
    <s v="2.0L I4 16V GDI DOHC Hybrid"/>
    <s v="2HKRS6H97PH806289"/>
    <s v="H3806829"/>
    <n v="0"/>
    <n v="5"/>
    <n v="3"/>
    <n v="4"/>
    <n v="4"/>
    <n v="5"/>
    <n v="5"/>
    <x v="42"/>
    <x v="0"/>
  </r>
  <r>
    <x v="7"/>
    <x v="0"/>
    <s v="Civic Sport Touring"/>
    <x v="1"/>
    <n v="32500"/>
    <n v="4.8"/>
    <n v="2513"/>
    <s v="Platinum White Pearl"/>
    <s v="Black"/>
    <x v="1"/>
    <m/>
    <x v="0"/>
    <s v="Automatic CVT"/>
    <s v="1.5L I4 16V GDI DOHC Turbo"/>
    <s v="19XFL1H89PE002929"/>
    <s v="H3002929"/>
    <n v="0"/>
    <n v="2"/>
    <n v="0"/>
    <n v="2"/>
    <n v="1"/>
    <n v="0"/>
    <n v="0"/>
    <x v="42"/>
    <x v="0"/>
  </r>
  <r>
    <x v="7"/>
    <x v="0"/>
    <s v="Odyssey Elite"/>
    <x v="1"/>
    <n v="51310"/>
    <n v="4.9000000000000004"/>
    <n v="273"/>
    <s v="Radiant Red Metallic II"/>
    <s v="Beige"/>
    <x v="1"/>
    <m/>
    <x v="0"/>
    <s v="10-Speed Automatic"/>
    <s v="3.5L V6 24V GDI SOHC"/>
    <s v="5FNRL6H9XPB032549"/>
    <s v="PB032549"/>
    <n v="10"/>
    <n v="5"/>
    <n v="5"/>
    <n v="4"/>
    <n v="4"/>
    <n v="4"/>
    <n v="5"/>
    <x v="42"/>
    <x v="0"/>
  </r>
  <r>
    <x v="7"/>
    <x v="0"/>
    <s v="CR-V Hybrid Sport"/>
    <x v="1"/>
    <n v="34141"/>
    <n v="4.9000000000000004"/>
    <n v="3415"/>
    <s v="Still Night Pearl"/>
    <s v="Black"/>
    <x v="1"/>
    <m/>
    <x v="1"/>
    <s v="Automatic CVT"/>
    <s v="2.0L I4 16V GDI DOHC Hybrid"/>
    <s v="2HKRS5H56PH702089"/>
    <s v="PH702089"/>
    <n v="12"/>
    <n v="5"/>
    <n v="3"/>
    <n v="4"/>
    <n v="4"/>
    <n v="5"/>
    <n v="5"/>
    <x v="42"/>
    <x v="0"/>
  </r>
  <r>
    <x v="3"/>
    <x v="0"/>
    <s v="Accord Hybrid Sport"/>
    <x v="1"/>
    <n v="31697"/>
    <n v="5"/>
    <n v="1596"/>
    <s v="Lunar Silver Metallic"/>
    <s v="Black"/>
    <x v="1"/>
    <s v="44-41"/>
    <x v="1"/>
    <s v="Automatic CVT"/>
    <s v="2.0L I4 16V MPFI DOHC Hybrid"/>
    <s v="1HGCV3F20NA046195"/>
    <n v="4220"/>
    <n v="5"/>
    <n v="4.9000000000000004"/>
    <n v="5"/>
    <n v="5"/>
    <n v="4.9000000000000004"/>
    <n v="4.9000000000000004"/>
    <n v="5"/>
    <x v="42"/>
    <x v="0"/>
  </r>
  <r>
    <x v="3"/>
    <x v="0"/>
    <s v="Civic Touring"/>
    <x v="0"/>
    <n v="30995"/>
    <n v="5"/>
    <n v="1241"/>
    <s v="Crystal Black Pearl"/>
    <s v="Black"/>
    <x v="1"/>
    <s v="31-38"/>
    <x v="0"/>
    <s v="Automatic CVT"/>
    <s v="1.5L I4 16V GDI DOHC Turbo"/>
    <s v="2HGFE1F90NH316378"/>
    <n v="316378"/>
    <n v="2317"/>
    <n v="4.5999999999999996"/>
    <n v="4.9000000000000004"/>
    <n v="4.4000000000000004"/>
    <n v="4.5999999999999996"/>
    <n v="4.5999999999999996"/>
    <n v="4.7"/>
    <x v="42"/>
    <x v="0"/>
  </r>
  <r>
    <x v="8"/>
    <x v="0"/>
    <s v="CR-V LX"/>
    <x v="0"/>
    <n v="16995"/>
    <n v="4.4000000000000004"/>
    <n v="5"/>
    <s v="Black"/>
    <s v="White"/>
    <x v="0"/>
    <s v="26-33"/>
    <x v="0"/>
    <s v="Automatic CVT"/>
    <s v="2.4L I4 16V GDI DOHC"/>
    <s v="5J6RM4H39FL073046"/>
    <s v="P3367"/>
    <n v="81595"/>
    <n v="4.4000000000000004"/>
    <n v="4.4000000000000004"/>
    <n v="4.3"/>
    <n v="4.3"/>
    <n v="4.5999999999999996"/>
    <n v="4.5"/>
    <x v="42"/>
    <x v="0"/>
  </r>
  <r>
    <x v="3"/>
    <x v="0"/>
    <s v="Pilot Special Edition"/>
    <x v="1"/>
    <n v="43034"/>
    <n v="5"/>
    <n v="942"/>
    <s v="Sonic Gray Pearl"/>
    <s v="Black"/>
    <x v="0"/>
    <s v="19-26"/>
    <x v="0"/>
    <s v="9-Speed Automatic"/>
    <s v="3.5L V6 24V GDI SOHC"/>
    <s v="5FNYF6H24NB105191"/>
    <s v="H105191"/>
    <n v="5"/>
    <n v="5"/>
    <n v="5"/>
    <n v="5"/>
    <n v="5"/>
    <n v="5"/>
    <n v="5"/>
    <x v="42"/>
    <x v="0"/>
  </r>
  <r>
    <x v="7"/>
    <x v="0"/>
    <s v="HR-V EX-L"/>
    <x v="1"/>
    <n v="29650"/>
    <n v="4.9000000000000004"/>
    <n v="3415"/>
    <s v="Platinum White Pearl"/>
    <s v="Black"/>
    <x v="1"/>
    <m/>
    <x v="0"/>
    <s v="Automatic CVT"/>
    <s v="2.0L I4 16V GDI DOHC"/>
    <s v="3CZRZ1H79PM726851"/>
    <s v="PM726851"/>
    <n v="10"/>
    <n v="4"/>
    <n v="5"/>
    <n v="4"/>
    <n v="5"/>
    <n v="5"/>
    <n v="5"/>
    <x v="42"/>
    <x v="0"/>
  </r>
  <r>
    <x v="2"/>
    <x v="0"/>
    <s v="Accord EX-L"/>
    <x v="0"/>
    <n v="13562"/>
    <n v="5"/>
    <n v="961"/>
    <s v="Lunar Silver Metallic"/>
    <s v="Black"/>
    <x v="1"/>
    <s v="21-34"/>
    <x v="0"/>
    <s v="6-Speed Automatic"/>
    <s v="3.5L V6 24V MPFI SOHC"/>
    <s v="1HGCR3F88GA014428"/>
    <s v="GA014428A"/>
    <n v="137335"/>
    <n v="4.8"/>
    <n v="4.7"/>
    <n v="4.7"/>
    <n v="4.7"/>
    <n v="4.8"/>
    <n v="4.8"/>
    <x v="42"/>
    <x v="0"/>
  </r>
  <r>
    <x v="5"/>
    <x v="0"/>
    <s v="HR-V EX"/>
    <x v="0"/>
    <n v="25500"/>
    <n v="4.8"/>
    <n v="2513"/>
    <s v="Platinum White Pearl"/>
    <s v="Gray"/>
    <x v="1"/>
    <s v="28-34"/>
    <x v="0"/>
    <s v="Automatic CVT"/>
    <s v="1.8L I4 16V MPFI SOHC"/>
    <s v="3CZRU5H50MM705015"/>
    <s v="HU705015"/>
    <n v="28000"/>
    <n v="4.7"/>
    <n v="4.5999999999999996"/>
    <n v="4.5999999999999996"/>
    <n v="4.7"/>
    <n v="4.7"/>
    <n v="4.8"/>
    <x v="42"/>
    <x v="0"/>
  </r>
  <r>
    <x v="11"/>
    <x v="0"/>
    <s v="Civic EX"/>
    <x v="0"/>
    <n v="18599"/>
    <n v="4.8"/>
    <n v="3"/>
    <s v="Blue"/>
    <s v="Black"/>
    <x v="1"/>
    <s v="31-40"/>
    <x v="0"/>
    <s v="Automatic CVT"/>
    <s v="2.0L I4 16V MPFI DOHC"/>
    <s v="19XFC2F88HE062582"/>
    <n v="62582"/>
    <n v="93725"/>
    <n v="4.7"/>
    <n v="4.7"/>
    <n v="4.8"/>
    <n v="4.8"/>
    <n v="4.8"/>
    <n v="4.8"/>
    <x v="42"/>
    <x v="0"/>
  </r>
  <r>
    <x v="7"/>
    <x v="0"/>
    <s v="Odyssey EX-L"/>
    <x v="1"/>
    <n v="42360"/>
    <n v="5"/>
    <n v="2291"/>
    <s v="Platinum White Pearl"/>
    <s v="Black"/>
    <x v="1"/>
    <m/>
    <x v="0"/>
    <s v="Automatic"/>
    <s v="3.5L V6 24V GDI SOHC"/>
    <s v="5FNRL6H66PB035907"/>
    <s v="PB035907"/>
    <n v="4"/>
    <n v="5"/>
    <n v="5"/>
    <n v="4"/>
    <n v="4"/>
    <n v="4"/>
    <n v="5"/>
    <x v="42"/>
    <x v="0"/>
  </r>
  <r>
    <x v="3"/>
    <x v="0"/>
    <s v="Accord EX-L"/>
    <x v="0"/>
    <n v="32999"/>
    <n v="4.9000000000000004"/>
    <n v="57"/>
    <s v="Radiant Red Metallic"/>
    <s v="Ivory"/>
    <x v="1"/>
    <s v="30-38"/>
    <x v="0"/>
    <s v="Automatic CVT"/>
    <s v="1.5L I4 16V GDI DOHC Turbo"/>
    <s v="1HGCV1F52NA006442"/>
    <s v="K379818"/>
    <n v="18379"/>
    <n v="5"/>
    <n v="5"/>
    <n v="5"/>
    <n v="5"/>
    <n v="5"/>
    <n v="5"/>
    <x v="42"/>
    <x v="0"/>
  </r>
  <r>
    <x v="1"/>
    <x v="0"/>
    <s v="Insight Touring"/>
    <x v="0"/>
    <n v="25998"/>
    <n v="4.7"/>
    <n v="2"/>
    <s v="Silver"/>
    <s v="Black"/>
    <x v="1"/>
    <s v="51-45"/>
    <x v="1"/>
    <s v="Automatic CVT"/>
    <s v="1.5L I4 16V MPFI DOHC Hybrid"/>
    <s v="19XZE4F96KE018633"/>
    <n v="23619546"/>
    <n v="63112"/>
    <n v="4.5999999999999996"/>
    <n v="4.8"/>
    <n v="4.5"/>
    <n v="4.7"/>
    <n v="4.8"/>
    <n v="4.8"/>
    <x v="42"/>
    <x v="0"/>
  </r>
  <r>
    <x v="0"/>
    <x v="0"/>
    <s v="CR-V Touring"/>
    <x v="0"/>
    <n v="25944"/>
    <n v="3.8"/>
    <n v="73"/>
    <s v="White"/>
    <s v="Black"/>
    <x v="1"/>
    <s v="28-34"/>
    <x v="0"/>
    <s v="CVT"/>
    <s v="4 Cylinder Engine"/>
    <s v="2HKRW1H94JH519443"/>
    <s v="KT519443"/>
    <n v="83643"/>
    <n v="4.8"/>
    <n v="4.7"/>
    <n v="4.7"/>
    <n v="4.5999999999999996"/>
    <n v="4.7"/>
    <n v="4.7"/>
    <x v="42"/>
    <x v="0"/>
  </r>
  <r>
    <x v="8"/>
    <x v="0"/>
    <s v="Accord LX"/>
    <x v="0"/>
    <n v="16691"/>
    <n v="5"/>
    <n v="598"/>
    <s v="White Orchid Pearl"/>
    <s v="Ivory"/>
    <x v="1"/>
    <s v="27-36"/>
    <x v="0"/>
    <s v="Automatic CVT"/>
    <s v="2.4L I4 16V GDI DOHC"/>
    <s v="1HGCR2F39FA233220"/>
    <s v="FA233220"/>
    <n v="79698"/>
    <n v="4.7"/>
    <n v="4.5999999999999996"/>
    <n v="4.7"/>
    <n v="4.7"/>
    <n v="4.7"/>
    <n v="4.8"/>
    <x v="42"/>
    <x v="0"/>
  </r>
  <r>
    <x v="0"/>
    <x v="0"/>
    <s v="Odyssey Elite"/>
    <x v="0"/>
    <n v="35000"/>
    <n v="4.8"/>
    <n v="2513"/>
    <s v="Lunar Silver Metallic"/>
    <s v="Gray"/>
    <x v="1"/>
    <s v="19-28"/>
    <x v="0"/>
    <s v="10-Speed Automatic"/>
    <s v="3.5L V6 24V GDI SOHC"/>
    <s v="5FNRL6H92JB071014"/>
    <s v="HU071014"/>
    <n v="36027"/>
    <n v="4.8"/>
    <n v="4.7"/>
    <n v="4.5999999999999996"/>
    <n v="4.3"/>
    <n v="4.7"/>
    <n v="4.5999999999999996"/>
    <x v="42"/>
    <x v="0"/>
  </r>
  <r>
    <x v="5"/>
    <x v="0"/>
    <s v="CR-V Hybrid Touring"/>
    <x v="0"/>
    <n v="36112"/>
    <n v="5"/>
    <n v="3935"/>
    <s v="White"/>
    <s v="Gray"/>
    <x v="0"/>
    <s v="40-35"/>
    <x v="1"/>
    <s v="Automatic CVT"/>
    <s v="2.0L I4 16V MPFI DOHC Hybrid"/>
    <s v="7FART6H94ME011793"/>
    <s v="230072A"/>
    <n v="27135"/>
    <n v="4.8"/>
    <n v="4.8"/>
    <n v="4.8"/>
    <n v="4.7"/>
    <n v="4.8"/>
    <n v="4.8"/>
    <x v="42"/>
    <x v="0"/>
  </r>
  <r>
    <x v="3"/>
    <x v="0"/>
    <s v="Accord Hybrid EX-L"/>
    <x v="0"/>
    <n v="33975"/>
    <n v="4.9000000000000004"/>
    <n v="948"/>
    <s v="Gray"/>
    <s v="Black"/>
    <x v="1"/>
    <s v="48-47"/>
    <x v="1"/>
    <s v="Automatic CVT"/>
    <s v="2.0L I4 16V MPFI DOHC Hybrid"/>
    <s v="1HGCV3F56NA016869"/>
    <s v="NA016869A"/>
    <n v="12602"/>
    <n v="4.9000000000000004"/>
    <n v="5"/>
    <n v="5"/>
    <n v="4.9000000000000004"/>
    <n v="4.9000000000000004"/>
    <n v="5"/>
    <x v="42"/>
    <x v="0"/>
  </r>
  <r>
    <x v="5"/>
    <x v="0"/>
    <s v="CR-V Touring"/>
    <x v="0"/>
    <n v="30695"/>
    <n v="5"/>
    <n v="1596"/>
    <s v="White"/>
    <s v="Black"/>
    <x v="1"/>
    <s v="28-34"/>
    <x v="0"/>
    <s v="Automatic CVT"/>
    <s v="1.5L I4 16V GDI DOHC Turbo"/>
    <s v="2HKRW1H91MH420535"/>
    <n v="52822"/>
    <n v="10281"/>
    <n v="4.9000000000000004"/>
    <n v="4.8"/>
    <n v="4.8"/>
    <n v="4.8"/>
    <n v="4.9000000000000004"/>
    <n v="4.9000000000000004"/>
    <x v="42"/>
    <x v="0"/>
  </r>
  <r>
    <x v="7"/>
    <x v="0"/>
    <s v="HR-V EX-L"/>
    <x v="1"/>
    <n v="29195"/>
    <n v="5"/>
    <n v="2599"/>
    <s v="Crystal Black Pearl"/>
    <s v="Black"/>
    <x v="1"/>
    <m/>
    <x v="0"/>
    <s v="Automatic CVT"/>
    <s v="2.0L I4 16V GDI DOHC"/>
    <s v="3CZRZ1H73PM728983"/>
    <s v="41992-02"/>
    <n v="5"/>
    <n v="4"/>
    <n v="5"/>
    <n v="4"/>
    <n v="5"/>
    <n v="5"/>
    <n v="5"/>
    <x v="42"/>
    <x v="0"/>
  </r>
  <r>
    <x v="4"/>
    <x v="0"/>
    <s v="Accord Hybrid Touring"/>
    <x v="0"/>
    <n v="26895"/>
    <n v="4.5"/>
    <n v="231"/>
    <s v="Platinum White Pearl"/>
    <s v="White"/>
    <x v="1"/>
    <s v="48-47"/>
    <x v="1"/>
    <s v="Automatic CVT"/>
    <s v="2.0L I4 16V MPFI DOHC Hybrid"/>
    <s v="1HGCV3F95LA006916"/>
    <s v="LA006916"/>
    <n v="71988"/>
    <n v="4.7"/>
    <n v="4.8"/>
    <n v="4.5"/>
    <n v="4.5999999999999996"/>
    <n v="4.7"/>
    <n v="4.8"/>
    <x v="42"/>
    <x v="0"/>
  </r>
  <r>
    <x v="7"/>
    <x v="0"/>
    <s v="Ridgeline RTL"/>
    <x v="1"/>
    <n v="43470"/>
    <n v="4.9000000000000004"/>
    <n v="273"/>
    <s v="Sonic Gray Pearl"/>
    <s v="Black"/>
    <x v="0"/>
    <m/>
    <x v="0"/>
    <s v="9-Speed Automatic"/>
    <s v="3.5L V6 24V GDI SOHC"/>
    <s v="5FPYK3F58PB008156"/>
    <s v="PB008156"/>
    <n v="10"/>
    <n v="5"/>
    <n v="4.8"/>
    <n v="4.8"/>
    <n v="4.2"/>
    <n v="5"/>
    <n v="5"/>
    <x v="42"/>
    <x v="0"/>
  </r>
  <r>
    <x v="7"/>
    <x v="0"/>
    <s v="Ridgeline RTL"/>
    <x v="1"/>
    <n v="43580"/>
    <n v="4.9000000000000004"/>
    <n v="273"/>
    <s v="Radiant Red Metallic II"/>
    <s v="Black"/>
    <x v="0"/>
    <m/>
    <x v="0"/>
    <s v="9-Speed Automatic"/>
    <s v="3.5L V6 24V GDI SOHC"/>
    <s v="5FPYK3F58PB019853"/>
    <s v="PB019853"/>
    <n v="10"/>
    <n v="5"/>
    <n v="4.8"/>
    <n v="4.8"/>
    <n v="4.2"/>
    <n v="5"/>
    <n v="5"/>
    <x v="42"/>
    <x v="0"/>
  </r>
  <r>
    <x v="5"/>
    <x v="0"/>
    <s v="CR-V Hybrid Touring"/>
    <x v="0"/>
    <n v="35664"/>
    <n v="2.8"/>
    <n v="591"/>
    <s v="Obsidian Blue Pearl"/>
    <s v="Gray"/>
    <x v="0"/>
    <s v="40-35"/>
    <x v="1"/>
    <s v="Automatic CVT"/>
    <s v="2.0L I4 16V MPFI DOHC Hybrid"/>
    <s v="7FART6H92ME007600"/>
    <s v="ME007600A"/>
    <n v="23701"/>
    <n v="4.8"/>
    <n v="4.8"/>
    <n v="4.8"/>
    <n v="4.7"/>
    <n v="4.8"/>
    <n v="4.8"/>
    <x v="42"/>
    <x v="0"/>
  </r>
  <r>
    <x v="3"/>
    <x v="0"/>
    <s v="Accord Hybrid Sport"/>
    <x v="1"/>
    <n v="32165"/>
    <n v="4.9000000000000004"/>
    <n v="3415"/>
    <s v="Lunar Silver Metallic"/>
    <s v="Black"/>
    <x v="1"/>
    <s v="44-41"/>
    <x v="1"/>
    <s v="Automatic CVT"/>
    <s v="2.0L I4 16V MPFI DOHC Hybrid"/>
    <s v="1HGCV3F24NA040898"/>
    <s v="NA040898"/>
    <n v="0"/>
    <n v="4.9000000000000004"/>
    <n v="5"/>
    <n v="5"/>
    <n v="4.9000000000000004"/>
    <n v="4.9000000000000004"/>
    <n v="5"/>
    <x v="42"/>
    <x v="0"/>
  </r>
  <r>
    <x v="1"/>
    <x v="0"/>
    <s v="Insight Touring"/>
    <x v="0"/>
    <n v="26699"/>
    <n v="4.8"/>
    <n v="194"/>
    <s v="White Orchid Pearl"/>
    <s v="Ivory"/>
    <x v="1"/>
    <s v="51-45"/>
    <x v="1"/>
    <s v="Automatic CVT"/>
    <s v="1.5L I4 16V MPFI DOHC Hybrid"/>
    <s v="19XZE4F9XKE033698"/>
    <s v="KE033698"/>
    <n v="25440"/>
    <n v="4.5999999999999996"/>
    <n v="4.8"/>
    <n v="4.5"/>
    <n v="4.7"/>
    <n v="4.8"/>
    <n v="4.8"/>
    <x v="42"/>
    <x v="0"/>
  </r>
  <r>
    <x v="7"/>
    <x v="0"/>
    <s v="Accord EX"/>
    <x v="1"/>
    <n v="31160"/>
    <n v="5"/>
    <n v="2599"/>
    <s v="Radiant Red Metallic"/>
    <s v="Gray"/>
    <x v="1"/>
    <m/>
    <x v="0"/>
    <s v="Automatic CVT"/>
    <s v="1.5L I4 16V DOHC"/>
    <s v="1HGCY1F37PA002718"/>
    <s v="41992-08"/>
    <n v="0"/>
    <n v="2"/>
    <n v="0"/>
    <n v="2"/>
    <n v="1"/>
    <n v="0"/>
    <n v="0"/>
    <x v="42"/>
    <x v="0"/>
  </r>
  <r>
    <x v="5"/>
    <x v="0"/>
    <s v="HR-V EX"/>
    <x v="0"/>
    <n v="28804"/>
    <n v="4.7"/>
    <n v="1"/>
    <s v="Platinum White Pearl"/>
    <s v="Black"/>
    <x v="1"/>
    <s v="28-34"/>
    <x v="0"/>
    <s v="Automatic CVT"/>
    <s v="1.8L I4 16V MPFI SOHC"/>
    <s v="3CZRU5H59MM728874"/>
    <n v="2049"/>
    <n v="22956"/>
    <n v="4.7"/>
    <n v="4.5999999999999996"/>
    <n v="4.5999999999999996"/>
    <n v="4.7"/>
    <n v="4.7"/>
    <n v="4.8"/>
    <x v="42"/>
    <x v="0"/>
  </r>
  <r>
    <x v="3"/>
    <x v="0"/>
    <s v="Passport Elite"/>
    <x v="1"/>
    <n v="46655"/>
    <n v="4.5999999999999996"/>
    <n v="947"/>
    <s v="Obsidian Blue Pearl"/>
    <s v="Gray"/>
    <x v="0"/>
    <s v="19-24"/>
    <x v="0"/>
    <s v="9-Speed Automatic"/>
    <s v="3.5L V6 24V GDI SOHC"/>
    <s v="5FNYF8H07NB010828"/>
    <s v="H22757"/>
    <n v="280"/>
    <n v="5"/>
    <n v="5"/>
    <n v="4.9000000000000004"/>
    <n v="5"/>
    <n v="4.9000000000000004"/>
    <n v="5"/>
    <x v="42"/>
    <x v="0"/>
  </r>
  <r>
    <x v="11"/>
    <x v="0"/>
    <s v="Accord EX-L"/>
    <x v="0"/>
    <n v="21262"/>
    <n v="5"/>
    <n v="961"/>
    <s v="Crystal Black Pearl"/>
    <s v="Black"/>
    <x v="1"/>
    <s v="26-34"/>
    <x v="0"/>
    <s v="Automatic CVT"/>
    <s v="2.4L I4 16V GDI DOHC"/>
    <s v="1HGCT1B85HA002198"/>
    <s v="HA002198A"/>
    <n v="44256"/>
    <n v="4.8"/>
    <n v="4.8"/>
    <n v="4.8"/>
    <n v="4.8"/>
    <n v="4.8"/>
    <n v="4.9000000000000004"/>
    <x v="42"/>
    <x v="0"/>
  </r>
  <r>
    <x v="5"/>
    <x v="0"/>
    <s v="CR-V EX"/>
    <x v="0"/>
    <n v="25889"/>
    <n v="5"/>
    <n v="611"/>
    <s v="Modern Steel Metallic"/>
    <s v="Black"/>
    <x v="1"/>
    <s v="28-34"/>
    <x v="0"/>
    <s v="Automatic CVT"/>
    <s v="1.5L I4 16V GDI DOHC Turbo"/>
    <s v="5J6RW1H59MA010855"/>
    <s v="RMA010855"/>
    <n v="39034"/>
    <n v="4.9000000000000004"/>
    <n v="4.8"/>
    <n v="4.8"/>
    <n v="4.8"/>
    <n v="4.9000000000000004"/>
    <n v="4.9000000000000004"/>
    <x v="42"/>
    <x v="0"/>
  </r>
  <r>
    <x v="7"/>
    <x v="0"/>
    <s v="Odyssey Elite"/>
    <x v="1"/>
    <n v="50420"/>
    <n v="4.8"/>
    <n v="2513"/>
    <s v="Platinum White Pearl"/>
    <s v="Beige"/>
    <x v="1"/>
    <m/>
    <x v="0"/>
    <s v="10-Speed Automatic"/>
    <s v="3.5L V6 24V GDI SOHC"/>
    <s v="5FNRL6H98PB035885"/>
    <s v="H3035885"/>
    <n v="0"/>
    <n v="5"/>
    <n v="5"/>
    <n v="4"/>
    <n v="4"/>
    <n v="4"/>
    <n v="5"/>
    <x v="42"/>
    <x v="0"/>
  </r>
  <r>
    <x v="5"/>
    <x v="0"/>
    <s v="Passport EX-L"/>
    <x v="0"/>
    <n v="31897"/>
    <n v="4.8"/>
    <n v="2711"/>
    <s v="Deep Scarlet Pearl"/>
    <s v="Gray"/>
    <x v="1"/>
    <s v="20-25"/>
    <x v="0"/>
    <s v="9-Speed Automatic"/>
    <s v="3.5L V6 24V GDI SOHC"/>
    <s v="5FNYF7H52MB015293"/>
    <s v="HL03294"/>
    <n v="8258"/>
    <n v="4.9000000000000004"/>
    <n v="4.7"/>
    <n v="4.8"/>
    <n v="4.5999999999999996"/>
    <n v="4.8"/>
    <n v="4.8"/>
    <x v="42"/>
    <x v="0"/>
  </r>
  <r>
    <x v="11"/>
    <x v="0"/>
    <s v="Civic EX-T"/>
    <x v="0"/>
    <n v="17999"/>
    <n v="4.8"/>
    <n v="15"/>
    <s v="Black"/>
    <s v="Gray"/>
    <x v="1"/>
    <s v="32-42"/>
    <x v="0"/>
    <s v="Automatic CVT"/>
    <s v="1.5L I4 16V GDI DOHC Turbo"/>
    <s v="2HGFC1F38HH633489"/>
    <n v="633489"/>
    <n v="43650"/>
    <n v="4.7"/>
    <n v="4.7"/>
    <n v="4.8"/>
    <n v="4.8"/>
    <n v="4.8"/>
    <n v="4.8"/>
    <x v="42"/>
    <x v="0"/>
  </r>
  <r>
    <x v="7"/>
    <x v="0"/>
    <s v="Civic Sport"/>
    <x v="1"/>
    <n v="26145"/>
    <n v="5"/>
    <n v="2291"/>
    <s v="Lunar Silver Metallic"/>
    <s v="Black"/>
    <x v="1"/>
    <m/>
    <x v="0"/>
    <s v="Automatic CVT"/>
    <s v="2.0L I4 16V GDI DOHC"/>
    <s v="2HGFE2F52PH518192"/>
    <s v="PH518192"/>
    <n v="5"/>
    <n v="2"/>
    <n v="0"/>
    <n v="2"/>
    <n v="1"/>
    <n v="0"/>
    <n v="0"/>
    <x v="42"/>
    <x v="0"/>
  </r>
  <r>
    <x v="2"/>
    <x v="0"/>
    <s v="CR-V EX"/>
    <x v="0"/>
    <n v="22997"/>
    <n v="4.5999999999999996"/>
    <n v="28"/>
    <s v="Blue"/>
    <s v="Gray"/>
    <x v="1"/>
    <s v="26-33"/>
    <x v="0"/>
    <s v="Automatic CVT"/>
    <s v="2.4L I4 16V GDI DOHC"/>
    <s v="2HKRM3H59GH569987"/>
    <n v="1380071943"/>
    <n v="46255"/>
    <n v="4.5999999999999996"/>
    <n v="4.5"/>
    <n v="4.5999999999999996"/>
    <n v="4.5999999999999996"/>
    <n v="4.7"/>
    <n v="4.7"/>
    <x v="42"/>
    <x v="0"/>
  </r>
  <r>
    <x v="5"/>
    <x v="0"/>
    <s v="HR-V EX"/>
    <x v="0"/>
    <n v="23450"/>
    <n v="4.3"/>
    <n v="1177"/>
    <s v="Crystal Black Pearl"/>
    <s v="White"/>
    <x v="0"/>
    <s v="26-31"/>
    <x v="0"/>
    <s v="Automatic CVT"/>
    <s v="1.8L I4 16V MPFI SOHC"/>
    <s v="3CZRU6H56MM755942"/>
    <s v="MM755942"/>
    <n v="45151"/>
    <n v="4.7"/>
    <n v="4.5999999999999996"/>
    <n v="4.5999999999999996"/>
    <n v="4.7"/>
    <n v="4.7"/>
    <n v="4.8"/>
    <x v="42"/>
    <x v="0"/>
  </r>
  <r>
    <x v="3"/>
    <x v="0"/>
    <s v="Passport Elite"/>
    <x v="1"/>
    <n v="47620"/>
    <n v="4.9000000000000004"/>
    <n v="273"/>
    <s v="Platinum White Pearl"/>
    <s v="Gray"/>
    <x v="0"/>
    <s v="19-24"/>
    <x v="0"/>
    <s v="9-Speed Automatic"/>
    <s v="3.5L V6 24V GDI SOHC"/>
    <s v="5FNYF8H06NB029855"/>
    <s v="NB029855"/>
    <n v="10"/>
    <n v="5"/>
    <n v="5"/>
    <n v="4.9000000000000004"/>
    <n v="5"/>
    <n v="4.9000000000000004"/>
    <n v="5"/>
    <x v="42"/>
    <x v="0"/>
  </r>
  <r>
    <x v="3"/>
    <x v="0"/>
    <s v="Accord Sport 1.5T"/>
    <x v="0"/>
    <n v="32712"/>
    <n v="4.5"/>
    <n v="2441"/>
    <s v="Silver Gray"/>
    <s v="White"/>
    <x v="1"/>
    <s v="29-35"/>
    <x v="0"/>
    <s v="Automatic CVT"/>
    <s v="1.5L I4 16V GDI DOHC Turbo"/>
    <s v="1HGCV1F36NA023050"/>
    <s v="NA023050"/>
    <n v="4062"/>
    <n v="5"/>
    <n v="5"/>
    <n v="5"/>
    <n v="5"/>
    <n v="5"/>
    <n v="5"/>
    <x v="42"/>
    <x v="0"/>
  </r>
  <r>
    <x v="0"/>
    <x v="0"/>
    <s v="Civic Si"/>
    <x v="0"/>
    <n v="22400"/>
    <n v="4.4000000000000004"/>
    <n v="58"/>
    <s v="Crystal Black Pearl"/>
    <s v="Black"/>
    <x v="1"/>
    <s v="28-38"/>
    <x v="0"/>
    <s v="6-Speed Manual"/>
    <s v="1.5L I4 16V GDI DOHC Turbo"/>
    <s v="2HGFC1E59JH702540"/>
    <s v="AN702540"/>
    <n v="41515"/>
    <n v="4.7"/>
    <n v="4.7"/>
    <n v="4.8"/>
    <n v="4.8"/>
    <n v="4.9000000000000004"/>
    <n v="4.8"/>
    <x v="42"/>
    <x v="0"/>
  </r>
  <r>
    <x v="7"/>
    <x v="0"/>
    <s v="CR-V EX"/>
    <x v="1"/>
    <n v="34250"/>
    <n v="5"/>
    <n v="942"/>
    <s v="Mountain Air Metallic"/>
    <s v="Black"/>
    <x v="0"/>
    <m/>
    <x v="0"/>
    <s v="Automatic CVT"/>
    <s v="1.5L I4 16V GDI DOHC Turbo"/>
    <s v="7FARS4H46PE009155"/>
    <s v="H009155"/>
    <n v="5"/>
    <n v="5"/>
    <n v="5"/>
    <n v="5"/>
    <n v="4"/>
    <n v="4"/>
    <n v="5"/>
    <x v="42"/>
    <x v="0"/>
  </r>
  <r>
    <x v="4"/>
    <x v="0"/>
    <s v="Ridgeline Sport"/>
    <x v="0"/>
    <n v="28995"/>
    <n v="4.4000000000000004"/>
    <n v="638"/>
    <s v="Modern Steel Metallic"/>
    <s v="Black"/>
    <x v="0"/>
    <s v="19-24"/>
    <x v="0"/>
    <s v="9-Speed Automatic"/>
    <s v="3.5L V6 24V GDI SOHC"/>
    <s v="5FPYK3F10LB020843"/>
    <s v="LB020843P"/>
    <n v="53370"/>
    <n v="4.8"/>
    <n v="4.7"/>
    <n v="4.5999999999999996"/>
    <n v="4.5"/>
    <n v="4.7"/>
    <n v="4.7"/>
    <x v="42"/>
    <x v="0"/>
  </r>
  <r>
    <x v="7"/>
    <x v="0"/>
    <s v="Ridgeline RTL"/>
    <x v="1"/>
    <n v="42418"/>
    <n v="4.8"/>
    <n v="55"/>
    <s v="Red"/>
    <s v="Black"/>
    <x v="0"/>
    <m/>
    <x v="0"/>
    <s v="9-Speed Automatic"/>
    <s v="3.5L V6 24V GDI SOHC"/>
    <s v="5FPYK3F57PB018709"/>
    <s v="H5845"/>
    <n v="6"/>
    <n v="5"/>
    <n v="4.8"/>
    <n v="4.8"/>
    <n v="4.2"/>
    <n v="5"/>
    <n v="5"/>
    <x v="42"/>
    <x v="0"/>
  </r>
  <r>
    <x v="11"/>
    <x v="0"/>
    <s v="Accord Sport"/>
    <x v="0"/>
    <n v="19795"/>
    <n v="4.8"/>
    <n v="1"/>
    <s v="Black"/>
    <s v="Black"/>
    <x v="1"/>
    <s v="26-34"/>
    <x v="0"/>
    <s v="Automatic CVT"/>
    <s v="2.4L I4 16V GDI DOHC"/>
    <s v="1HGCR2F51HA296882"/>
    <n v="1040258052"/>
    <n v="93378"/>
    <n v="4.8"/>
    <n v="4.8"/>
    <n v="4.8"/>
    <n v="4.8"/>
    <n v="4.8"/>
    <n v="4.9000000000000004"/>
    <x v="42"/>
    <x v="0"/>
  </r>
  <r>
    <x v="3"/>
    <x v="0"/>
    <s v="Civic Sport"/>
    <x v="0"/>
    <n v="27495"/>
    <n v="4.5999999999999996"/>
    <n v="1"/>
    <s v="Aegean Blue"/>
    <s v="Black"/>
    <x v="1"/>
    <s v="30-37"/>
    <x v="0"/>
    <s v="Automatic CVT"/>
    <s v="2.0L I4 16V GDI DOHC"/>
    <s v="2HGFE2F51NH552105"/>
    <s v="NH552105"/>
    <n v="8855"/>
    <n v="4.5999999999999996"/>
    <n v="4.9000000000000004"/>
    <n v="4.4000000000000004"/>
    <n v="4.5999999999999996"/>
    <n v="4.5999999999999996"/>
    <n v="4.7"/>
    <x v="42"/>
    <x v="0"/>
  </r>
  <r>
    <x v="11"/>
    <x v="0"/>
    <s v="Accord Sport SE"/>
    <x v="0"/>
    <n v="21998"/>
    <n v="4.8"/>
    <n v="3"/>
    <s v="White"/>
    <s v="Black"/>
    <x v="1"/>
    <s v="26-34"/>
    <x v="0"/>
    <s v="Automatic CVT"/>
    <s v="2.4L I4 16V GDI DOHC"/>
    <s v="1HGCR2F19HA001265"/>
    <n v="23532549"/>
    <n v="101029"/>
    <n v="4.8"/>
    <n v="4.8"/>
    <n v="4.8"/>
    <n v="4.8"/>
    <n v="4.8"/>
    <n v="4.9000000000000004"/>
    <x v="42"/>
    <x v="0"/>
  </r>
  <r>
    <x v="1"/>
    <x v="0"/>
    <s v="Insight Touring"/>
    <x v="1"/>
    <n v="23461"/>
    <n v="2.8"/>
    <n v="591"/>
    <s v="White Orchid Pearl"/>
    <s v="Black"/>
    <x v="1"/>
    <s v="51-45"/>
    <x v="1"/>
    <s v="Automatic CVT"/>
    <s v="1.5L I4 16V MPFI DOHC Hybrid"/>
    <s v="19XZE4F94KE008473"/>
    <s v="KE008473A"/>
    <n v="55320"/>
    <n v="4.5999999999999996"/>
    <n v="4.8"/>
    <n v="4.5"/>
    <n v="4.7"/>
    <n v="4.8"/>
    <n v="4.8"/>
    <x v="42"/>
    <x v="0"/>
  </r>
  <r>
    <x v="7"/>
    <x v="0"/>
    <s v="Ridgeline Black Edition"/>
    <x v="1"/>
    <n v="45728"/>
    <n v="4.0999999999999996"/>
    <n v="1445"/>
    <s v="Platinum White Pearl"/>
    <s v="Black"/>
    <x v="0"/>
    <m/>
    <x v="0"/>
    <s v="Automatic"/>
    <s v="3.5L V6 24V GDI SOHC"/>
    <s v="5FPYK3F85PB018511"/>
    <s v="MHF230655"/>
    <n v="2"/>
    <n v="5"/>
    <n v="4.8"/>
    <n v="4.8"/>
    <n v="4.2"/>
    <n v="5"/>
    <n v="5"/>
    <x v="42"/>
    <x v="0"/>
  </r>
  <r>
    <x v="8"/>
    <x v="0"/>
    <s v="CR-Z EX"/>
    <x v="0"/>
    <n v="18874"/>
    <n v="5"/>
    <n v="4571"/>
    <s v="Premium White Pearl"/>
    <s v="Black / Red"/>
    <x v="1"/>
    <m/>
    <x v="1"/>
    <s v="Automatic CVT"/>
    <s v="1.5L I4 16V MPFI SOHC Hybrid"/>
    <s v="JHMZF1D69FS000875"/>
    <s v="233088A"/>
    <n v="36002"/>
    <n v="4.5"/>
    <n v="4.7"/>
    <n v="4.7"/>
    <n v="4.9000000000000004"/>
    <n v="4.9000000000000004"/>
    <n v="5"/>
    <x v="42"/>
    <x v="0"/>
  </r>
  <r>
    <x v="5"/>
    <x v="0"/>
    <s v="Civic LX"/>
    <x v="0"/>
    <n v="22963"/>
    <n v="4.5"/>
    <n v="181"/>
    <s v="Orange"/>
    <s v="Black"/>
    <x v="1"/>
    <s v="30-38"/>
    <x v="0"/>
    <s v="Automatic CVT"/>
    <s v="2.0L I4 16V MPFI DOHC"/>
    <s v="2HGFC2F66MH515676"/>
    <s v="PC2479"/>
    <n v="23784"/>
    <n v="4.5999999999999996"/>
    <n v="4.7"/>
    <n v="4.7"/>
    <n v="4.5999999999999996"/>
    <n v="4.8"/>
    <n v="4.5999999999999996"/>
    <x v="42"/>
    <x v="0"/>
  </r>
  <r>
    <x v="7"/>
    <x v="0"/>
    <s v="HR-V LX"/>
    <x v="1"/>
    <n v="25550"/>
    <n v="5"/>
    <n v="2599"/>
    <s v="Platinum White Pearl"/>
    <s v="Black"/>
    <x v="1"/>
    <m/>
    <x v="0"/>
    <s v="Automatic CVT"/>
    <s v="2.0L I4 16V GDI DOHC"/>
    <s v="3CZRZ1H31PM729367"/>
    <s v="41992-04"/>
    <n v="5"/>
    <n v="4"/>
    <n v="5"/>
    <n v="4"/>
    <n v="5"/>
    <n v="5"/>
    <n v="5"/>
    <x v="42"/>
    <x v="0"/>
  </r>
  <r>
    <x v="3"/>
    <x v="0"/>
    <s v="Accord Sport 1.5T"/>
    <x v="1"/>
    <n v="30470"/>
    <n v="4.9000000000000004"/>
    <n v="559"/>
    <s v="Platinum White Pearl"/>
    <s v="Black"/>
    <x v="1"/>
    <s v="29-35"/>
    <x v="0"/>
    <s v="Automatic CVT"/>
    <s v="1.5L I4 16V GDI DOHC Turbo"/>
    <s v="1HGCV1F38NA116541"/>
    <n v="116541"/>
    <n v="35"/>
    <n v="5"/>
    <n v="5"/>
    <n v="5"/>
    <n v="5"/>
    <n v="5"/>
    <n v="5"/>
    <x v="42"/>
    <x v="0"/>
  </r>
  <r>
    <x v="7"/>
    <x v="0"/>
    <s v="Ridgeline RTL-E"/>
    <x v="1"/>
    <n v="44473"/>
    <n v="4.8"/>
    <n v="55"/>
    <s v="White"/>
    <s v="White"/>
    <x v="0"/>
    <m/>
    <x v="0"/>
    <s v="9-Speed Automatic"/>
    <s v="3.5L V6 24V GDI SOHC"/>
    <s v="5FPYK3F79PB018521"/>
    <s v="H5843"/>
    <n v="7"/>
    <n v="5"/>
    <n v="4.8"/>
    <n v="4.8"/>
    <n v="4.2"/>
    <n v="5"/>
    <n v="5"/>
    <x v="42"/>
    <x v="0"/>
  </r>
  <r>
    <x v="8"/>
    <x v="0"/>
    <s v="Accord LX"/>
    <x v="0"/>
    <n v="15663"/>
    <n v="5"/>
    <n v="598"/>
    <s v="White Orchid Pearl"/>
    <s v="Ivory"/>
    <x v="1"/>
    <s v="27-36"/>
    <x v="0"/>
    <s v="Automatic CVT"/>
    <s v="2.4L I4 16V GDI DOHC"/>
    <s v="1HGCR2F33FA036298"/>
    <s v="FA036298"/>
    <n v="94552"/>
    <n v="4.7"/>
    <n v="4.5999999999999996"/>
    <n v="4.7"/>
    <n v="4.7"/>
    <n v="4.7"/>
    <n v="4.8"/>
    <x v="42"/>
    <x v="0"/>
  </r>
  <r>
    <x v="7"/>
    <x v="0"/>
    <s v="Ridgeline RTL"/>
    <x v="1"/>
    <n v="44975"/>
    <n v="5"/>
    <n v="942"/>
    <s v="Polished Metal Metallic"/>
    <s v="Gray"/>
    <x v="0"/>
    <m/>
    <x v="0"/>
    <s v="9-Speed Automatic"/>
    <s v="3.5L V6 24V GDI SOHC"/>
    <s v="5FPYK3F54PB012091"/>
    <s v="H012091"/>
    <n v="5"/>
    <n v="5"/>
    <n v="4.8"/>
    <n v="4.8"/>
    <n v="4.2"/>
    <n v="5"/>
    <n v="5"/>
    <x v="42"/>
    <x v="0"/>
  </r>
  <r>
    <x v="15"/>
    <x v="0"/>
    <s v="Odyssey Touring"/>
    <x v="0"/>
    <n v="16998"/>
    <n v="4.5999999999999996"/>
    <n v="119"/>
    <s v="Gray"/>
    <s v="Truffle"/>
    <x v="1"/>
    <s v="19-28"/>
    <x v="0"/>
    <s v="6-Speed Automatic"/>
    <s v="3.5L V6 24V MPFI SOHC"/>
    <s v="5FNRL5H97DB042591"/>
    <s v="DB042591"/>
    <n v="81760"/>
    <n v="4.8"/>
    <n v="4.5"/>
    <n v="4.5"/>
    <n v="4.3"/>
    <n v="4.5"/>
    <n v="4.5999999999999996"/>
    <x v="42"/>
    <x v="0"/>
  </r>
  <r>
    <x v="0"/>
    <x v="0"/>
    <s v="Fit EX-L"/>
    <x v="0"/>
    <n v="19989"/>
    <n v="4.8"/>
    <n v="2395"/>
    <s v="Modern Steel Metallic"/>
    <s v="White"/>
    <x v="1"/>
    <s v="31-36"/>
    <x v="0"/>
    <s v="Automatic CVT"/>
    <s v="1.5L I4 16V GDI DOHC"/>
    <s v="3HGGK5H09JM724442"/>
    <s v="JM724442"/>
    <n v="45831"/>
    <n v="4.5999999999999996"/>
    <n v="4.7"/>
    <n v="4.5999999999999996"/>
    <n v="4.8"/>
    <n v="4.8"/>
    <n v="4.8"/>
    <x v="42"/>
    <x v="0"/>
  </r>
  <r>
    <x v="3"/>
    <x v="0"/>
    <s v="Civic Sport"/>
    <x v="0"/>
    <n v="25644"/>
    <n v="4.0999999999999996"/>
    <n v="28"/>
    <s v="Black"/>
    <s v="Gray"/>
    <x v="1"/>
    <s v="30-37"/>
    <x v="0"/>
    <s v="Automatic CVT"/>
    <s v="2.0L I4 16V GDI DOHC"/>
    <s v="2HGFE2F57NH551282"/>
    <s v="P6836A"/>
    <n v="15475"/>
    <n v="4.5999999999999996"/>
    <n v="4.9000000000000004"/>
    <n v="4.4000000000000004"/>
    <n v="4.5999999999999996"/>
    <n v="4.5999999999999996"/>
    <n v="4.7"/>
    <x v="42"/>
    <x v="0"/>
  </r>
  <r>
    <x v="0"/>
    <x v="0"/>
    <s v="Civic LX"/>
    <x v="0"/>
    <n v="20698"/>
    <n v="4.0999999999999996"/>
    <n v="298"/>
    <s v="Crystal Black Pearl"/>
    <s v="Black / Gray"/>
    <x v="1"/>
    <s v="28-40"/>
    <x v="0"/>
    <s v="6-Speed Manual"/>
    <s v="2.0L I4 16V MPFI DOHC"/>
    <s v="19XFC2E59JE027353"/>
    <s v="U027353"/>
    <n v="20835"/>
    <n v="4.7"/>
    <n v="4.7"/>
    <n v="4.8"/>
    <n v="4.8"/>
    <n v="4.9000000000000004"/>
    <n v="4.8"/>
    <x v="42"/>
    <x v="0"/>
  </r>
  <r>
    <x v="3"/>
    <x v="0"/>
    <s v="Pilot EX-L"/>
    <x v="0"/>
    <n v="35688"/>
    <n v="4.9000000000000004"/>
    <n v="273"/>
    <s v="Lunar Silver Metallic"/>
    <s v="Gray"/>
    <x v="1"/>
    <s v="20-27"/>
    <x v="0"/>
    <s v="9-Speed Automatic"/>
    <s v="3.5L V6 24V GDI SOHC"/>
    <s v="5FNYF5H50NB002340"/>
    <s v="B002340"/>
    <n v="14701"/>
    <n v="5"/>
    <n v="5"/>
    <n v="5"/>
    <n v="5"/>
    <n v="5"/>
    <n v="5"/>
    <x v="42"/>
    <x v="0"/>
  </r>
  <r>
    <x v="4"/>
    <x v="0"/>
    <s v="Accord Hybrid Touring"/>
    <x v="0"/>
    <n v="28943"/>
    <n v="4.9000000000000004"/>
    <n v="411"/>
    <s v="Platinum White Pearl"/>
    <s v="Ivory"/>
    <x v="1"/>
    <s v="48-47"/>
    <x v="1"/>
    <s v="Automatic CVT"/>
    <s v="2.0L I4 16V MPFI DOHC Hybrid"/>
    <s v="1HGCV3F9XLA001260"/>
    <s v="8374A"/>
    <n v="55086"/>
    <n v="4.7"/>
    <n v="4.8"/>
    <n v="4.5"/>
    <n v="4.5999999999999996"/>
    <n v="4.7"/>
    <n v="4.8"/>
    <x v="42"/>
    <x v="0"/>
  </r>
  <r>
    <x v="13"/>
    <x v="0"/>
    <s v="Accord EX"/>
    <x v="0"/>
    <n v="6995"/>
    <n v="4.7"/>
    <n v="139"/>
    <s v="Polished Metal Metallic"/>
    <s v="Gray"/>
    <x v="1"/>
    <s v="21-30"/>
    <x v="0"/>
    <s v="5-Speed Automatic"/>
    <s v="2.4L I4 16V MPFI DOHC"/>
    <s v="1HGCP26719A122156"/>
    <s v="9A122156P"/>
    <n v="183030"/>
    <n v="4.4000000000000004"/>
    <n v="4.4000000000000004"/>
    <n v="4.3"/>
    <n v="4.4000000000000004"/>
    <n v="4.5"/>
    <n v="4.5"/>
    <x v="42"/>
    <x v="0"/>
  </r>
  <r>
    <x v="3"/>
    <x v="0"/>
    <s v="Civic Sport"/>
    <x v="0"/>
    <n v="27896"/>
    <n v="4.5"/>
    <n v="311"/>
    <s v="White"/>
    <s v="Black"/>
    <x v="1"/>
    <s v="30-37"/>
    <x v="0"/>
    <s v="Automatic CVT"/>
    <s v="2.0L I4 16V GDI DOHC"/>
    <s v="2HGFE2F52NH563470"/>
    <s v="TNH563470"/>
    <n v="14402"/>
    <n v="4.5999999999999996"/>
    <n v="4.9000000000000004"/>
    <n v="4.4000000000000004"/>
    <n v="4.5999999999999996"/>
    <n v="4.5999999999999996"/>
    <n v="4.7"/>
    <x v="42"/>
    <x v="0"/>
  </r>
  <r>
    <x v="7"/>
    <x v="0"/>
    <s v="Pilot Sport"/>
    <x v="1"/>
    <n v="42595"/>
    <n v="4.3"/>
    <n v="1239"/>
    <s v="Lunar Silver Metallic"/>
    <s v="Black"/>
    <x v="0"/>
    <s v="19-25"/>
    <x v="0"/>
    <s v="10-SPEED A/T"/>
    <s v="V6 Cylinder Engine"/>
    <s v="5FNYG1H3XPB002207"/>
    <n v="44695"/>
    <n v="1"/>
    <n v="2"/>
    <n v="0"/>
    <n v="2"/>
    <n v="1"/>
    <n v="0"/>
    <n v="0"/>
    <x v="43"/>
    <x v="0"/>
  </r>
  <r>
    <x v="7"/>
    <x v="0"/>
    <s v="Pilot Elite"/>
    <x v="1"/>
    <n v="53720"/>
    <n v="4.3"/>
    <n v="1239"/>
    <s v="White"/>
    <s v="Brown"/>
    <x v="0"/>
    <s v="19-25"/>
    <x v="0"/>
    <s v="10-SPEED A/T"/>
    <s v="V6 Cylinder Engine"/>
    <s v="5FNYG1H80PB000865"/>
    <n v="44677"/>
    <n v="1"/>
    <n v="2"/>
    <n v="0"/>
    <n v="2"/>
    <n v="1"/>
    <n v="0"/>
    <n v="0"/>
    <x v="43"/>
    <x v="0"/>
  </r>
  <r>
    <x v="7"/>
    <x v="0"/>
    <s v="Pilot Touring 8-Passenger"/>
    <x v="1"/>
    <n v="50350"/>
    <n v="4.3"/>
    <n v="1239"/>
    <s v="White"/>
    <s v="Gray"/>
    <x v="0"/>
    <s v="19-25"/>
    <x v="0"/>
    <s v="10-SPEED A/T"/>
    <s v="V6 Cylinder Engine"/>
    <s v="5FNYG1H77PB001602"/>
    <n v="44705"/>
    <n v="1"/>
    <n v="2"/>
    <n v="0"/>
    <n v="2"/>
    <n v="1"/>
    <n v="0"/>
    <n v="0"/>
    <x v="43"/>
    <x v="0"/>
  </r>
  <r>
    <x v="3"/>
    <x v="0"/>
    <s v="Odyssey Touring"/>
    <x v="0"/>
    <n v="40950"/>
    <n v="5"/>
    <n v="615"/>
    <s v="Crystal Black Pearl"/>
    <s v="Black"/>
    <x v="1"/>
    <s v="19-28"/>
    <x v="0"/>
    <s v="Automatic"/>
    <s v="V6 Cylinder Engine"/>
    <s v="5FNRL6H85NB007952"/>
    <n v="7952"/>
    <n v="26011"/>
    <n v="4.3"/>
    <n v="4.4000000000000004"/>
    <n v="4.3"/>
    <n v="4.0999999999999996"/>
    <n v="4.3"/>
    <n v="4.3"/>
    <x v="43"/>
    <x v="0"/>
  </r>
  <r>
    <x v="15"/>
    <x v="0"/>
    <s v="CR-V LX"/>
    <x v="0"/>
    <n v="12908"/>
    <n v="4.2"/>
    <n v="1628"/>
    <s v="Basque Red Pearl II"/>
    <s v="Gray"/>
    <x v="1"/>
    <s v="23-31"/>
    <x v="0"/>
    <s v="5-Speed Automatic"/>
    <s v="2.4L I4 16V MPFI DOHC"/>
    <s v="5J6RM3H31DL004388"/>
    <s v="DL004388"/>
    <n v="121156"/>
    <n v="4.5"/>
    <n v="4.5"/>
    <n v="4.5"/>
    <n v="4.5"/>
    <n v="4.5"/>
    <n v="4.5999999999999996"/>
    <x v="43"/>
    <x v="0"/>
  </r>
  <r>
    <x v="4"/>
    <x v="0"/>
    <s v="Accord Touring"/>
    <x v="0"/>
    <n v="28773"/>
    <n v="4.8"/>
    <n v="81"/>
    <s v="White"/>
    <s v="Biege"/>
    <x v="1"/>
    <s v="22-32"/>
    <x v="0"/>
    <s v="10-SPEED A/T"/>
    <s v="4 Cylinder Engine"/>
    <s v="1HGCV2F93LA002177"/>
    <s v="S7918"/>
    <n v="53122"/>
    <n v="4.8"/>
    <n v="4.8"/>
    <n v="4.8"/>
    <n v="4.8"/>
    <n v="4.9000000000000004"/>
    <n v="4.9000000000000004"/>
    <x v="43"/>
    <x v="0"/>
  </r>
  <r>
    <x v="4"/>
    <x v="0"/>
    <s v="Accord Sport 2.0T"/>
    <x v="0"/>
    <n v="28945"/>
    <n v="4.4000000000000004"/>
    <n v="152"/>
    <s v="Gray"/>
    <s v="Black"/>
    <x v="1"/>
    <s v="22-32"/>
    <x v="0"/>
    <s v="10-Speed Automatic"/>
    <s v="2.0L I4 16V GDI DOHC Turbo"/>
    <s v="1HGCV2F33LA020772"/>
    <s v="M13025"/>
    <n v="14861"/>
    <n v="4.8"/>
    <n v="4.8"/>
    <n v="4.8"/>
    <n v="4.8"/>
    <n v="4.9000000000000004"/>
    <n v="4.9000000000000004"/>
    <x v="43"/>
    <x v="0"/>
  </r>
  <r>
    <x v="30"/>
    <x v="0"/>
    <s v="Prelude Si"/>
    <x v="0"/>
    <n v="39998"/>
    <n v="4.3"/>
    <n v="216"/>
    <s v="Red"/>
    <s v="White"/>
    <x v="1"/>
    <m/>
    <x v="0"/>
    <s v="Automatic"/>
    <s v="2.0L I4 12V SOHC"/>
    <s v="JHMBA3244HC007064"/>
    <n v="11506"/>
    <n v="12824"/>
    <n v="2"/>
    <n v="0"/>
    <n v="2"/>
    <n v="1"/>
    <n v="0"/>
    <n v="0"/>
    <x v="43"/>
    <x v="0"/>
  </r>
  <r>
    <x v="0"/>
    <x v="0"/>
    <s v="Accord LX"/>
    <x v="0"/>
    <n v="23296"/>
    <n v="4.4000000000000004"/>
    <n v="152"/>
    <s v="Red"/>
    <s v="Gray"/>
    <x v="1"/>
    <s v="30-38"/>
    <x v="0"/>
    <s v="Automatic CVT"/>
    <s v="1.5L I4 16V GDI DOHC Turbo"/>
    <s v="1HGCV1F17JA191997"/>
    <s v="M12472"/>
    <n v="11679"/>
    <n v="4.8"/>
    <n v="4.8"/>
    <n v="4.7"/>
    <n v="4.7"/>
    <n v="4.8"/>
    <n v="4.8"/>
    <x v="43"/>
    <x v="0"/>
  </r>
  <r>
    <x v="4"/>
    <x v="0"/>
    <s v="Accord Sport 1.5T"/>
    <x v="0"/>
    <n v="24296"/>
    <n v="4.4000000000000004"/>
    <n v="152"/>
    <s v="Red"/>
    <s v="Black"/>
    <x v="1"/>
    <s v="29-35"/>
    <x v="0"/>
    <s v="Automatic CVT"/>
    <s v="1.5L I4 16V GDI DOHC Turbo"/>
    <s v="1HGCV1F32LA130206"/>
    <s v="L12818"/>
    <n v="30604"/>
    <n v="4.8"/>
    <n v="4.8"/>
    <n v="4.8"/>
    <n v="4.8"/>
    <n v="4.9000000000000004"/>
    <n v="4.9000000000000004"/>
    <x v="43"/>
    <x v="0"/>
  </r>
  <r>
    <x v="4"/>
    <x v="0"/>
    <s v="Accord LX 1.5T"/>
    <x v="0"/>
    <n v="21595"/>
    <n v="4.4000000000000004"/>
    <n v="152"/>
    <s v="White"/>
    <s v="Black"/>
    <x v="1"/>
    <s v="30-38"/>
    <x v="0"/>
    <s v="Automatic CVT"/>
    <s v="1.5L I4 16V GDI DOHC Turbo"/>
    <s v="1HGCV1F19LA120545"/>
    <s v="M12962"/>
    <n v="54874"/>
    <n v="4.8"/>
    <n v="4.8"/>
    <n v="4.8"/>
    <n v="4.8"/>
    <n v="4.9000000000000004"/>
    <n v="4.9000000000000004"/>
    <x v="43"/>
    <x v="0"/>
  </r>
  <r>
    <x v="4"/>
    <x v="0"/>
    <s v="Accord Sport 1.5T"/>
    <x v="0"/>
    <n v="27595"/>
    <n v="4.4000000000000004"/>
    <n v="152"/>
    <s v="Black"/>
    <s v="Black"/>
    <x v="1"/>
    <s v="29-35"/>
    <x v="0"/>
    <s v="Automatic CVT"/>
    <s v="1.5L I4 16V GDI DOHC Turbo"/>
    <s v="1HGCV1F36LA139264"/>
    <s v="M12975"/>
    <n v="11207"/>
    <n v="4.8"/>
    <n v="4.8"/>
    <n v="4.8"/>
    <n v="4.8"/>
    <n v="4.9000000000000004"/>
    <n v="4.9000000000000004"/>
    <x v="43"/>
    <x v="0"/>
  </r>
  <r>
    <x v="0"/>
    <x v="0"/>
    <s v="Accord Sport"/>
    <x v="0"/>
    <n v="24195"/>
    <n v="4.8"/>
    <n v="2"/>
    <s v="Modern Steel Metallic"/>
    <s v="White"/>
    <x v="1"/>
    <s v="29-35"/>
    <x v="0"/>
    <s v="Continuously Variable Transmission"/>
    <s v="4 Cylinder Engine"/>
    <s v="1HGCV1F32JA200848"/>
    <s v="5217T"/>
    <n v="50298"/>
    <n v="4.8"/>
    <n v="4.8"/>
    <n v="4.7"/>
    <n v="4.7"/>
    <n v="4.8"/>
    <n v="4.8"/>
    <x v="43"/>
    <x v="0"/>
  </r>
  <r>
    <x v="11"/>
    <x v="0"/>
    <s v="Accord Hybrid Touring"/>
    <x v="0"/>
    <n v="14990"/>
    <n v="4.7"/>
    <n v="6225"/>
    <s v="Blue"/>
    <s v="Black"/>
    <x v="1"/>
    <s v="49-47"/>
    <x v="1"/>
    <s v="Automatic CVT"/>
    <s v="2.0L I4 16V MPFI DOHC Hybrid"/>
    <s v="JHMCR6F74HC008170"/>
    <s v="T60981A"/>
    <n v="145976"/>
    <n v="4.8"/>
    <n v="4.8"/>
    <n v="4.7"/>
    <n v="4.5999999999999996"/>
    <n v="4.9000000000000004"/>
    <n v="4.8"/>
    <x v="43"/>
    <x v="0"/>
  </r>
  <r>
    <x v="4"/>
    <x v="0"/>
    <s v="Accord Sport 2.0T"/>
    <x v="0"/>
    <n v="26545"/>
    <n v="4.4000000000000004"/>
    <n v="152"/>
    <s v="White"/>
    <s v="Black"/>
    <x v="1"/>
    <s v="22-32"/>
    <x v="0"/>
    <s v="10-Speed Automatic"/>
    <s v="2.0L I4 16V GDI DOHC Turbo"/>
    <s v="1HGCV2F32LA015868"/>
    <s v="L13024"/>
    <n v="33370"/>
    <n v="4.8"/>
    <n v="4.8"/>
    <n v="4.8"/>
    <n v="4.8"/>
    <n v="4.9000000000000004"/>
    <n v="4.9000000000000004"/>
    <x v="43"/>
    <x v="0"/>
  </r>
  <r>
    <x v="4"/>
    <x v="0"/>
    <s v="Accord Hybrid EX-L"/>
    <x v="0"/>
    <n v="29495"/>
    <n v="4.4000000000000004"/>
    <n v="152"/>
    <s v="Silver"/>
    <s v="Black"/>
    <x v="1"/>
    <s v="48-47"/>
    <x v="1"/>
    <s v="Automatic CVT"/>
    <s v="2.0L I4 16V MPFI DOHC Hybrid"/>
    <s v="1HGCV3F5XLA003782"/>
    <s v="L12974"/>
    <n v="41190"/>
    <n v="4.7"/>
    <n v="4.8"/>
    <n v="4.5"/>
    <n v="4.5999999999999996"/>
    <n v="4.7"/>
    <n v="4.8"/>
    <x v="43"/>
    <x v="0"/>
  </r>
  <r>
    <x v="0"/>
    <x v="0"/>
    <s v="Accord Touring"/>
    <x v="0"/>
    <n v="24119"/>
    <n v="4.8"/>
    <n v="31"/>
    <s v="Gray"/>
    <s v="White"/>
    <x v="1"/>
    <s v="29-35"/>
    <x v="0"/>
    <s v="Automatic CVT"/>
    <s v="1.5L I4 16V GDI DOHC Turbo"/>
    <s v="1HGCV1F93JA088629"/>
    <n v="11720"/>
    <n v="61520"/>
    <n v="4.8"/>
    <n v="4.8"/>
    <n v="4.7"/>
    <n v="4.7"/>
    <n v="4.8"/>
    <n v="4.8"/>
    <x v="43"/>
    <x v="0"/>
  </r>
  <r>
    <x v="4"/>
    <x v="0"/>
    <s v="Accord Sport 2.0T"/>
    <x v="0"/>
    <n v="29995"/>
    <n v="4.4000000000000004"/>
    <n v="152"/>
    <s v="White"/>
    <s v="Black"/>
    <x v="1"/>
    <s v="22-32"/>
    <x v="0"/>
    <s v="10-Speed Automatic"/>
    <s v="2.0L I4 16V GDI DOHC Turbo"/>
    <s v="1HGCV2F38LA007693"/>
    <s v="L13232"/>
    <n v="22224"/>
    <n v="4.8"/>
    <n v="4.8"/>
    <n v="4.8"/>
    <n v="4.8"/>
    <n v="4.9000000000000004"/>
    <n v="4.9000000000000004"/>
    <x v="43"/>
    <x v="0"/>
  </r>
  <r>
    <x v="1"/>
    <x v="0"/>
    <s v="Accord LX"/>
    <x v="0"/>
    <n v="23495"/>
    <n v="4.4000000000000004"/>
    <n v="152"/>
    <s v="Black"/>
    <s v="Black"/>
    <x v="1"/>
    <s v="30-38"/>
    <x v="0"/>
    <s v="Automatic CVT"/>
    <s v="1.5L I4 16V GDI DOHC Turbo"/>
    <s v="1HGCV1F10KA128368"/>
    <s v="M12741"/>
    <n v="23391"/>
    <n v="4.7"/>
    <n v="4.7"/>
    <n v="4.7"/>
    <n v="4.7"/>
    <n v="4.8"/>
    <n v="4.8"/>
    <x v="43"/>
    <x v="0"/>
  </r>
  <r>
    <x v="4"/>
    <x v="0"/>
    <s v="Accord Sport 2.0T"/>
    <x v="0"/>
    <n v="28595"/>
    <n v="4.4000000000000004"/>
    <n v="152"/>
    <s v="Black"/>
    <s v="Black"/>
    <x v="1"/>
    <s v="22-32"/>
    <x v="0"/>
    <s v="10-Speed Automatic"/>
    <s v="2.0L I4 16V GDI DOHC Turbo"/>
    <s v="1HGCV2F33LA012445"/>
    <s v="L13048"/>
    <n v="23748"/>
    <n v="4.8"/>
    <n v="4.8"/>
    <n v="4.8"/>
    <n v="4.8"/>
    <n v="4.9000000000000004"/>
    <n v="4.9000000000000004"/>
    <x v="43"/>
    <x v="0"/>
  </r>
  <r>
    <x v="4"/>
    <x v="0"/>
    <s v="Accord Sport 1.5T"/>
    <x v="1"/>
    <n v="26170"/>
    <n v="4.3"/>
    <n v="1239"/>
    <s v="Platinum White Pearl"/>
    <s v="Black"/>
    <x v="1"/>
    <s v="29-35"/>
    <x v="0"/>
    <s v="continuously variable"/>
    <s v="4 Cylinder Engine"/>
    <s v="1HGCV1F39LA061529"/>
    <s v="S21112"/>
    <n v="46542"/>
    <n v="4.8"/>
    <n v="4.8"/>
    <n v="4.8"/>
    <n v="4.8"/>
    <n v="4.9000000000000004"/>
    <n v="4.9000000000000004"/>
    <x v="43"/>
    <x v="0"/>
  </r>
  <r>
    <x v="4"/>
    <x v="0"/>
    <s v="Accord LX 1.5T"/>
    <x v="0"/>
    <n v="21995"/>
    <n v="4.4000000000000004"/>
    <n v="152"/>
    <s v="Black"/>
    <s v="Black"/>
    <x v="1"/>
    <s v="30-38"/>
    <x v="0"/>
    <s v="Automatic CVT"/>
    <s v="1.5L I4 16V GDI DOHC Turbo"/>
    <s v="1HGCV1F17LA080529"/>
    <s v="L13064"/>
    <n v="50554"/>
    <n v="4.8"/>
    <n v="4.8"/>
    <n v="4.8"/>
    <n v="4.8"/>
    <n v="4.9000000000000004"/>
    <n v="4.9000000000000004"/>
    <x v="43"/>
    <x v="0"/>
  </r>
  <r>
    <x v="2"/>
    <x v="0"/>
    <s v="CR-V SE"/>
    <x v="0"/>
    <n v="19998"/>
    <n v="4.5999999999999996"/>
    <n v="31"/>
    <s v="Gray"/>
    <s v="White"/>
    <x v="0"/>
    <s v="25-31"/>
    <x v="0"/>
    <s v="Automatic CVT"/>
    <s v="2.4L I4 16V GDI DOHC"/>
    <s v="5J6RM4H40GL030001"/>
    <n v="11668"/>
    <n v="54705"/>
    <n v="4.5999999999999996"/>
    <n v="4.5"/>
    <n v="4.5999999999999996"/>
    <n v="4.5999999999999996"/>
    <n v="4.7"/>
    <n v="4.7"/>
    <x v="43"/>
    <x v="0"/>
  </r>
  <r>
    <x v="0"/>
    <x v="0"/>
    <s v="Accord LX"/>
    <x v="0"/>
    <n v="22995"/>
    <n v="4.4000000000000004"/>
    <n v="152"/>
    <s v="Red"/>
    <s v="Gray"/>
    <x v="1"/>
    <s v="30-38"/>
    <x v="0"/>
    <s v="Automatic CVT"/>
    <s v="1.5L I4 16V GDI DOHC Turbo"/>
    <s v="1HGCV1F14JA210523"/>
    <s v="M13032"/>
    <n v="27814"/>
    <n v="4.8"/>
    <n v="4.8"/>
    <n v="4.7"/>
    <n v="4.7"/>
    <n v="4.8"/>
    <n v="4.8"/>
    <x v="43"/>
    <x v="0"/>
  </r>
  <r>
    <x v="7"/>
    <x v="0"/>
    <s v="CR-V Hybrid Sport Touring"/>
    <x v="1"/>
    <n v="39845"/>
    <n v="4.4000000000000004"/>
    <n v="273"/>
    <s v="Gray"/>
    <s v="White"/>
    <x v="0"/>
    <m/>
    <x v="1"/>
    <s v="Automatic CVT"/>
    <s v="2.0L I4 16V GDI DOHC Hybrid"/>
    <s v="2HKRS6H99PH801238"/>
    <s v="R23042"/>
    <n v="3"/>
    <n v="5"/>
    <n v="3"/>
    <n v="4"/>
    <n v="4"/>
    <n v="5"/>
    <n v="5"/>
    <x v="44"/>
    <x v="0"/>
  </r>
  <r>
    <x v="31"/>
    <x v="0"/>
    <s v="Prelude"/>
    <x v="0"/>
    <n v="11998"/>
    <n v="4.5999999999999996"/>
    <n v="33"/>
    <s v="Silver"/>
    <s v="Red"/>
    <x v="1"/>
    <m/>
    <x v="0"/>
    <s v="Manual"/>
    <s v="1.8L I4 12V 3 BBL SOHC"/>
    <s v="JHMSN5223BC025755"/>
    <s v="C4768"/>
    <n v="13846"/>
    <n v="2"/>
    <n v="0"/>
    <n v="2"/>
    <n v="1"/>
    <n v="0"/>
    <n v="0"/>
    <x v="44"/>
    <x v="0"/>
  </r>
  <r>
    <x v="10"/>
    <x v="0"/>
    <s v="Odyssey Touring"/>
    <x v="0"/>
    <n v="11999"/>
    <n v="4.5999999999999996"/>
    <n v="5"/>
    <s v="Gray"/>
    <s v="Gray"/>
    <x v="1"/>
    <s v="19-28"/>
    <x v="0"/>
    <s v="6-Speed Automatic"/>
    <s v="3.5L V6 24V MPFI SOHC"/>
    <s v="5FNRL5H94BB022781"/>
    <n v="65259506"/>
    <n v="145918"/>
    <n v="4.8"/>
    <n v="4.7"/>
    <n v="4.5"/>
    <n v="4.4000000000000004"/>
    <n v="4.5999999999999996"/>
    <n v="4.5999999999999996"/>
    <x v="44"/>
    <x v="0"/>
  </r>
  <r>
    <x v="5"/>
    <x v="0"/>
    <s v="CR-V EX-L"/>
    <x v="0"/>
    <n v="29555"/>
    <n v="4.4000000000000004"/>
    <n v="168"/>
    <s v="Sonic Gray Pearl"/>
    <s v="Black"/>
    <x v="0"/>
    <s v="27-32"/>
    <x v="0"/>
    <s v="Automatic CVT"/>
    <s v="1.5L I4 16V GDI DOHC Turbo"/>
    <s v="2HKRW2H83MH601522"/>
    <s v="C3730A"/>
    <n v="44738"/>
    <n v="4.9000000000000004"/>
    <n v="4.8"/>
    <n v="4.8"/>
    <n v="4.8"/>
    <n v="4.9000000000000004"/>
    <n v="4.9000000000000004"/>
    <x v="44"/>
    <x v="0"/>
  </r>
  <r>
    <x v="1"/>
    <x v="0"/>
    <s v="Odyssey Elite"/>
    <x v="0"/>
    <n v="35000"/>
    <n v="5"/>
    <n v="4442"/>
    <s v="Crystal Black Pearl"/>
    <s v="Gray"/>
    <x v="1"/>
    <s v="19-28"/>
    <x v="0"/>
    <s v="10-Speed Automatic"/>
    <s v="3.5L V6 24V GDI SOHC"/>
    <s v="5FNRL6H92KB023479"/>
    <s v="42477A"/>
    <n v="63697"/>
    <n v="4.8"/>
    <n v="4.5999999999999996"/>
    <n v="4.5"/>
    <n v="4.3"/>
    <n v="4.7"/>
    <n v="4.5"/>
    <x v="44"/>
    <x v="0"/>
  </r>
  <r>
    <x v="32"/>
    <x v="0"/>
    <s v="Civic LX"/>
    <x v="0"/>
    <n v="14998"/>
    <n v="4.5999999999999996"/>
    <n v="33"/>
    <s v="Red"/>
    <s v="Gray"/>
    <x v="1"/>
    <m/>
    <x v="0"/>
    <s v="Automatic"/>
    <s v="1.5L I4 16V SOHC"/>
    <s v="1HGED3655ML008180"/>
    <s v="C4765"/>
    <n v="57138"/>
    <n v="4.0999999999999996"/>
    <n v="4"/>
    <n v="3.9"/>
    <n v="4.8"/>
    <n v="3.9"/>
    <n v="4.7"/>
    <x v="44"/>
    <x v="0"/>
  </r>
  <r>
    <x v="1"/>
    <x v="0"/>
    <s v="Odyssey EX-L"/>
    <x v="0"/>
    <n v="32999"/>
    <n v="5"/>
    <n v="4442"/>
    <s v="White Diamond Pearl"/>
    <s v="Mocha"/>
    <x v="1"/>
    <s v="19-28"/>
    <x v="0"/>
    <s v="9-Speed Automatic"/>
    <s v="3.5L V6 24V GDI SOHC"/>
    <s v="5FNRL6H73KB064153"/>
    <s v="41750A"/>
    <n v="44121"/>
    <n v="4.8"/>
    <n v="4.5999999999999996"/>
    <n v="4.5"/>
    <n v="4.3"/>
    <n v="4.7"/>
    <n v="4.5"/>
    <x v="44"/>
    <x v="0"/>
  </r>
  <r>
    <x v="3"/>
    <x v="0"/>
    <s v="Accord Sport 1.5T"/>
    <x v="0"/>
    <n v="27488"/>
    <n v="4"/>
    <n v="84"/>
    <s v="Lunar Silver Metallic"/>
    <s v="Black"/>
    <x v="1"/>
    <s v="29-35"/>
    <x v="0"/>
    <s v="Automatic CVT"/>
    <s v="1.5L I4 16V GDI DOHC Turbo"/>
    <s v="1HGCV1F39NA026380"/>
    <s v="T6916A"/>
    <n v="14215"/>
    <n v="5"/>
    <n v="5"/>
    <n v="5"/>
    <n v="5"/>
    <n v="5"/>
    <n v="5"/>
    <x v="44"/>
    <x v="0"/>
  </r>
  <r>
    <x v="2"/>
    <x v="0"/>
    <s v="Odyssey SE"/>
    <x v="0"/>
    <n v="27000"/>
    <n v="4.7"/>
    <n v="637"/>
    <s v="Gray"/>
    <s v="White"/>
    <x v="1"/>
    <s v="19-28"/>
    <x v="0"/>
    <s v="6-Speed Automatic"/>
    <s v="3.5L V6 24V MPFI SOHC"/>
    <s v="5FNRL5H32GB156479"/>
    <s v="SJG220360A"/>
    <n v="74946"/>
    <n v="4.8"/>
    <n v="4.5999999999999996"/>
    <n v="4.7"/>
    <n v="4.5999999999999996"/>
    <n v="4.7"/>
    <n v="4.8"/>
    <x v="44"/>
    <x v="0"/>
  </r>
  <r>
    <x v="1"/>
    <x v="0"/>
    <s v="Odyssey EX-L"/>
    <x v="0"/>
    <n v="32900"/>
    <n v="5"/>
    <n v="4442"/>
    <s v="Obsidian Blue Pearl"/>
    <s v="Gray"/>
    <x v="1"/>
    <s v="19-28"/>
    <x v="0"/>
    <s v="9-Speed Automatic"/>
    <s v="3.5L V6 24V GDI SOHC"/>
    <s v="5FNRL6H7XKB086697"/>
    <s v="41954A"/>
    <n v="32789"/>
    <n v="4.8"/>
    <n v="4.5999999999999996"/>
    <n v="4.5"/>
    <n v="4.3"/>
    <n v="4.7"/>
    <n v="4.5"/>
    <x v="44"/>
    <x v="0"/>
  </r>
  <r>
    <x v="1"/>
    <x v="0"/>
    <s v="Odyssey EX-L"/>
    <x v="0"/>
    <n v="27995"/>
    <n v="4.5999999999999996"/>
    <n v="273"/>
    <s v="Silver"/>
    <s v="Gray"/>
    <x v="1"/>
    <s v="19-28"/>
    <x v="0"/>
    <s v="9-Speed Automatic"/>
    <s v="3.5L V6 24V GDI SOHC"/>
    <s v="5FNRL6H78KB054119"/>
    <s v="R23048A"/>
    <n v="77899"/>
    <n v="4.8"/>
    <n v="4.5999999999999996"/>
    <n v="4.5"/>
    <n v="4.3"/>
    <n v="4.7"/>
    <n v="4.5"/>
    <x v="44"/>
    <x v="0"/>
  </r>
  <r>
    <x v="5"/>
    <x v="0"/>
    <s v="Passport Elite"/>
    <x v="0"/>
    <n v="35688"/>
    <n v="4"/>
    <n v="84"/>
    <s v="‚Äì"/>
    <s v="White"/>
    <x v="0"/>
    <s v="19-24"/>
    <x v="0"/>
    <s v="9-Speed Automatic"/>
    <s v="3.5L V6 24V GDI SOHC"/>
    <s v="5FNYF8H00MB026898"/>
    <s v="U998"/>
    <n v="16200"/>
    <n v="4.9000000000000004"/>
    <n v="4.7"/>
    <n v="4.8"/>
    <n v="4.5999999999999996"/>
    <n v="4.8"/>
    <n v="4.8"/>
    <x v="44"/>
    <x v="0"/>
  </r>
  <r>
    <x v="0"/>
    <x v="0"/>
    <s v="Accord Touring"/>
    <x v="0"/>
    <n v="24000"/>
    <n v="4.3"/>
    <n v="113"/>
    <s v="Modern Steel Metallic"/>
    <s v="Black"/>
    <x v="1"/>
    <s v="29-35"/>
    <x v="0"/>
    <s v="Automatic CVT"/>
    <s v="1.5L I4 16V GDI DOHC Turbo"/>
    <s v="1HGCV1F90JA000538"/>
    <s v="15773A"/>
    <n v="64386"/>
    <n v="4.8"/>
    <n v="4.8"/>
    <n v="4.7"/>
    <n v="4.7"/>
    <n v="4.8"/>
    <n v="4.8"/>
    <x v="44"/>
    <x v="0"/>
  </r>
  <r>
    <x v="2"/>
    <x v="0"/>
    <s v="Pilot EX-L"/>
    <x v="0"/>
    <n v="22900"/>
    <n v="4.7"/>
    <n v="278"/>
    <s v="Gray"/>
    <s v="White"/>
    <x v="0"/>
    <s v="18-26"/>
    <x v="0"/>
    <s v="6-Speed Automatic"/>
    <s v="3.5L V6 24V GDI SOHC"/>
    <s v="5FNYF6H5XGB115639"/>
    <s v="42997A"/>
    <n v="70823"/>
    <n v="4.7"/>
    <n v="4.5999999999999996"/>
    <n v="4.5"/>
    <n v="4.4000000000000004"/>
    <n v="4.5999999999999996"/>
    <n v="4.5999999999999996"/>
    <x v="44"/>
    <x v="0"/>
  </r>
  <r>
    <x v="11"/>
    <x v="0"/>
    <s v="Odyssey EX-L"/>
    <x v="0"/>
    <n v="24998"/>
    <n v="3.8"/>
    <n v="346"/>
    <s v="Black"/>
    <s v="White"/>
    <x v="1"/>
    <s v="19-27"/>
    <x v="0"/>
    <s v="6-Speed Automatic"/>
    <s v="3.5L V6 24V MPFI SOHC"/>
    <s v="5FNRL5H61HB007296"/>
    <n v="17776"/>
    <n v="80931"/>
    <n v="4.8"/>
    <n v="4.5999999999999996"/>
    <n v="4.8"/>
    <n v="4.5999999999999996"/>
    <n v="4.7"/>
    <n v="4.8"/>
    <x v="44"/>
    <x v="0"/>
  </r>
  <r>
    <x v="4"/>
    <x v="0"/>
    <s v="Insight Touring"/>
    <x v="0"/>
    <n v="25329"/>
    <n v="4.8"/>
    <n v="3"/>
    <s v="Gray"/>
    <s v="Black"/>
    <x v="1"/>
    <s v="51-45"/>
    <x v="1"/>
    <s v="Automatic CVT"/>
    <s v="1.5L I4 16V MPFI DOHC Hybrid"/>
    <s v="19XZE4F96LE015216"/>
    <s v="22495D"/>
    <n v="52170"/>
    <n v="4.5"/>
    <n v="4.8"/>
    <n v="4.5"/>
    <n v="4.8"/>
    <n v="4.9000000000000004"/>
    <n v="5"/>
    <x v="44"/>
    <x v="0"/>
  </r>
  <r>
    <x v="7"/>
    <x v="0"/>
    <s v="Passport TrailSport"/>
    <x v="1"/>
    <n v="44895"/>
    <n v="4.4000000000000004"/>
    <n v="881"/>
    <s v="Crystal Black Pearl"/>
    <s v="Black"/>
    <x v="0"/>
    <m/>
    <x v="0"/>
    <s v="9-Speed Automatic"/>
    <s v="3.5L V6 24V GDI SOHC"/>
    <s v="5FNYF8H69PB005198"/>
    <s v="H6685"/>
    <n v="6"/>
    <n v="2"/>
    <n v="0"/>
    <n v="2"/>
    <n v="1"/>
    <n v="0"/>
    <n v="0"/>
    <x v="45"/>
    <x v="0"/>
  </r>
  <r>
    <x v="3"/>
    <x v="0"/>
    <s v="Pilot Black Edition"/>
    <x v="1"/>
    <n v="53560"/>
    <n v="4.2"/>
    <n v="1147"/>
    <s v="Sonic Gray Pearl"/>
    <s v="Black"/>
    <x v="0"/>
    <s v="19-26"/>
    <x v="0"/>
    <s v="9-Speed Automatic"/>
    <s v="3.5L V6 24V GDI SOHC"/>
    <s v="5FNYF6H7XNB102940"/>
    <s v="H221661"/>
    <n v="14"/>
    <n v="5"/>
    <n v="5"/>
    <n v="5"/>
    <n v="5"/>
    <n v="5"/>
    <n v="5"/>
    <x v="45"/>
    <x v="0"/>
  </r>
  <r>
    <x v="3"/>
    <x v="0"/>
    <s v="Pilot TrailSport"/>
    <x v="1"/>
    <n v="46500"/>
    <n v="4.2"/>
    <n v="1147"/>
    <s v="Sonic Gray Pearl"/>
    <s v="Black"/>
    <x v="0"/>
    <s v="19-25"/>
    <x v="0"/>
    <s v="9-Speed Automatic"/>
    <s v="3.5L V6 24V GDI SOHC"/>
    <s v="5FNYF6H89NB089980"/>
    <s v="H221550"/>
    <n v="14"/>
    <n v="5"/>
    <n v="5"/>
    <n v="5"/>
    <n v="5"/>
    <n v="5"/>
    <n v="5"/>
    <x v="45"/>
    <x v="0"/>
  </r>
  <r>
    <x v="3"/>
    <x v="0"/>
    <s v="Pilot Sport"/>
    <x v="1"/>
    <n v="41770"/>
    <n v="3.4"/>
    <n v="261"/>
    <s v="Platinum White Pearl"/>
    <s v="Black"/>
    <x v="0"/>
    <s v="19-26"/>
    <x v="0"/>
    <s v="9-Speed Automatic"/>
    <s v="3.5L V6 24V GDI SOHC"/>
    <s v="5FNYF6H31NB102659"/>
    <n v="7129"/>
    <n v="1"/>
    <n v="5"/>
    <n v="5"/>
    <n v="5"/>
    <n v="5"/>
    <n v="5"/>
    <n v="5"/>
    <x v="45"/>
    <x v="0"/>
  </r>
  <r>
    <x v="3"/>
    <x v="0"/>
    <s v="Pilot TrailSport"/>
    <x v="1"/>
    <n v="46105"/>
    <n v="3.4"/>
    <n v="261"/>
    <s v="Crystal Black Pearl"/>
    <s v="Black"/>
    <x v="4"/>
    <s v="19-25"/>
    <x v="0"/>
    <s v="9-Speed Automatic"/>
    <s v="3.5L V6 24V GDI SOHC"/>
    <s v="5FNYF6H82NB105307"/>
    <n v="7208"/>
    <n v="4"/>
    <n v="5"/>
    <n v="5"/>
    <n v="5"/>
    <n v="5"/>
    <n v="5"/>
    <n v="5"/>
    <x v="45"/>
    <x v="0"/>
  </r>
  <r>
    <x v="3"/>
    <x v="0"/>
    <s v="Passport EX-L"/>
    <x v="1"/>
    <n v="41153"/>
    <n v="5"/>
    <n v="1664"/>
    <s v="Sonic Gray Pearl"/>
    <s v="Black"/>
    <x v="0"/>
    <s v="19-24"/>
    <x v="0"/>
    <s v="9-Speed Automatic"/>
    <s v="3.5L V6 24V GDI SOHC"/>
    <s v="5FNYF8H5XNB028168"/>
    <n v="35399"/>
    <n v="2750"/>
    <n v="5"/>
    <n v="5"/>
    <n v="4.9000000000000004"/>
    <n v="5"/>
    <n v="4.9000000000000004"/>
    <n v="5"/>
    <x v="45"/>
    <x v="0"/>
  </r>
  <r>
    <x v="3"/>
    <x v="0"/>
    <s v="Passport TrailSport"/>
    <x v="1"/>
    <n v="44660"/>
    <n v="4.4000000000000004"/>
    <n v="878"/>
    <s v="Platinum White Pearl"/>
    <s v="Black"/>
    <x v="0"/>
    <s v="19-24"/>
    <x v="0"/>
    <s v="9-Speed Automatic"/>
    <s v="3.5L V6 24V GDI SOHC"/>
    <s v="5FNYF8H60NB024283"/>
    <n v="58053"/>
    <n v="10"/>
    <n v="5"/>
    <n v="5"/>
    <n v="4.9000000000000004"/>
    <n v="5"/>
    <n v="4.9000000000000004"/>
    <n v="5"/>
    <x v="45"/>
    <x v="0"/>
  </r>
  <r>
    <x v="7"/>
    <x v="0"/>
    <s v="CR-V Hybrid Sport Touring"/>
    <x v="1"/>
    <n v="40240"/>
    <n v="5"/>
    <n v="4674"/>
    <s v="Urban Gray"/>
    <s v="Black"/>
    <x v="0"/>
    <m/>
    <x v="1"/>
    <s v="Automatic CVT"/>
    <s v="2.0L I4 16V GDI DOHC Hybrid"/>
    <s v="2HKRS6H93PH800408"/>
    <s v="H34345"/>
    <n v="10"/>
    <n v="5"/>
    <n v="3"/>
    <n v="4"/>
    <n v="4"/>
    <n v="5"/>
    <n v="5"/>
    <x v="45"/>
    <x v="0"/>
  </r>
  <r>
    <x v="3"/>
    <x v="0"/>
    <s v="Pilot Sport"/>
    <x v="1"/>
    <n v="41770"/>
    <n v="3.4"/>
    <n v="261"/>
    <s v="Platinum White Pearl"/>
    <s v="Black"/>
    <x v="0"/>
    <s v="19-26"/>
    <x v="0"/>
    <s v="9-Speed Automatic"/>
    <s v="3.5L V6 24V GDI SOHC"/>
    <s v="5FNYF6H31NB084793"/>
    <n v="7017"/>
    <n v="2"/>
    <n v="5"/>
    <n v="5"/>
    <n v="5"/>
    <n v="5"/>
    <n v="5"/>
    <n v="5"/>
    <x v="45"/>
    <x v="0"/>
  </r>
  <r>
    <x v="7"/>
    <x v="0"/>
    <s v="Ridgeline Black Edition"/>
    <x v="1"/>
    <n v="47920"/>
    <n v="5"/>
    <n v="1113"/>
    <s v="Platinum White Pearl"/>
    <s v="Black"/>
    <x v="0"/>
    <m/>
    <x v="0"/>
    <s v="Automatic"/>
    <s v="3.5L V6 24V GDI SOHC"/>
    <s v="5FPYK3F8XPB011800"/>
    <s v="Q00054"/>
    <n v="0"/>
    <n v="5"/>
    <n v="4.8"/>
    <n v="4.8"/>
    <n v="4.2"/>
    <n v="5"/>
    <n v="5"/>
    <x v="45"/>
    <x v="0"/>
  </r>
  <r>
    <x v="3"/>
    <x v="0"/>
    <s v="Accord Sport 1.5T"/>
    <x v="1"/>
    <n v="28652"/>
    <n v="4.8"/>
    <n v="1277"/>
    <s v="Still Night Pearl"/>
    <s v="Black"/>
    <x v="1"/>
    <s v="29-35"/>
    <x v="0"/>
    <s v="Automatic CVT"/>
    <s v="1.5L I4 16V GDI DOHC Turbo"/>
    <s v="1HGCV1F35NA090044"/>
    <s v="H090044"/>
    <n v="3"/>
    <n v="5"/>
    <n v="5"/>
    <n v="5"/>
    <n v="5"/>
    <n v="5"/>
    <n v="5"/>
    <x v="45"/>
    <x v="0"/>
  </r>
  <r>
    <x v="3"/>
    <x v="0"/>
    <s v="Passport TrailSport"/>
    <x v="1"/>
    <n v="43258"/>
    <n v="5"/>
    <n v="1664"/>
    <s v="Lunar Silver Metallic"/>
    <s v="Black"/>
    <x v="0"/>
    <s v="19-24"/>
    <x v="0"/>
    <s v="9-Speed Automatic"/>
    <s v="3.5L V6 24V GDI SOHC"/>
    <s v="5FNYF8H66NB017421"/>
    <n v="35206"/>
    <n v="2381"/>
    <n v="5"/>
    <n v="5"/>
    <n v="4.9000000000000004"/>
    <n v="5"/>
    <n v="4.9000000000000004"/>
    <n v="5"/>
    <x v="45"/>
    <x v="0"/>
  </r>
  <r>
    <x v="7"/>
    <x v="0"/>
    <s v="HR-V Sport"/>
    <x v="1"/>
    <n v="29040"/>
    <n v="4.8"/>
    <n v="1277"/>
    <s v="Platinum White Pearl"/>
    <s v="Black"/>
    <x v="0"/>
    <m/>
    <x v="0"/>
    <s v="Automatic CVT"/>
    <s v="2.0L I4 16V GDI DOHC"/>
    <s v="3CZRZ2H52PM727151"/>
    <s v="H727151"/>
    <n v="3"/>
    <n v="4"/>
    <n v="5"/>
    <n v="4"/>
    <n v="5"/>
    <n v="5"/>
    <n v="5"/>
    <x v="45"/>
    <x v="0"/>
  </r>
  <r>
    <x v="3"/>
    <x v="0"/>
    <s v="Pilot TrailSport"/>
    <x v="1"/>
    <n v="46105"/>
    <n v="5"/>
    <n v="4674"/>
    <s v="Crystal Black"/>
    <s v="Black"/>
    <x v="0"/>
    <s v="19-25"/>
    <x v="0"/>
    <s v="9-Speed Automatic"/>
    <s v="3.5L V6 24V GDI SOHC"/>
    <s v="5FNYF6H85NB092987"/>
    <s v="HX34326"/>
    <n v="4"/>
    <n v="5"/>
    <n v="5"/>
    <n v="5"/>
    <n v="5"/>
    <n v="5"/>
    <n v="5"/>
    <x v="45"/>
    <x v="0"/>
  </r>
  <r>
    <x v="3"/>
    <x v="0"/>
    <s v="Accord Sport 1.5T"/>
    <x v="1"/>
    <n v="30470"/>
    <n v="5"/>
    <n v="43"/>
    <s v="Sonic Gray Pearl"/>
    <s v="Black"/>
    <x v="1"/>
    <s v="29-35"/>
    <x v="0"/>
    <s v="Automatic CVT"/>
    <s v="1.5L I4 16V GDI DOHC Turbo"/>
    <s v="1HGCV1F38NA093102"/>
    <s v="H6690"/>
    <n v="6"/>
    <n v="5"/>
    <n v="5"/>
    <n v="5"/>
    <n v="5"/>
    <n v="5"/>
    <n v="5"/>
    <x v="45"/>
    <x v="0"/>
  </r>
  <r>
    <x v="7"/>
    <x v="0"/>
    <s v="Odyssey Elite"/>
    <x v="1"/>
    <n v="50915"/>
    <n v="5"/>
    <n v="1113"/>
    <s v="Obsidian Blue Pearl"/>
    <s v="Gray"/>
    <x v="1"/>
    <m/>
    <x v="0"/>
    <s v="Automatic"/>
    <s v="3.5L V6 24V GDI SOHC"/>
    <s v="5FNRL6H90PB019146"/>
    <s v="Q00095"/>
    <n v="1"/>
    <n v="5"/>
    <n v="5"/>
    <n v="4"/>
    <n v="4"/>
    <n v="4"/>
    <n v="5"/>
    <x v="45"/>
    <x v="0"/>
  </r>
  <r>
    <x v="3"/>
    <x v="0"/>
    <s v="Accord Sport 1.5T"/>
    <x v="1"/>
    <n v="29375"/>
    <n v="5"/>
    <n v="1664"/>
    <s v="Sonic Gray Pearl"/>
    <s v="Black"/>
    <x v="1"/>
    <s v="29-35"/>
    <x v="0"/>
    <s v="Automatic CVT"/>
    <s v="1.5L I4 16V GDI DOHC Turbo"/>
    <s v="1HGCV1F33NA108279"/>
    <n v="35476"/>
    <n v="6"/>
    <n v="5"/>
    <n v="5"/>
    <n v="5"/>
    <n v="5"/>
    <n v="5"/>
    <n v="5"/>
    <x v="45"/>
    <x v="0"/>
  </r>
  <r>
    <x v="3"/>
    <x v="0"/>
    <s v="Pilot Touring 7-Passenger"/>
    <x v="1"/>
    <n v="48860"/>
    <n v="4.4000000000000004"/>
    <n v="878"/>
    <s v="Platinum White Pearl"/>
    <s v="Beige"/>
    <x v="0"/>
    <s v="19-26"/>
    <x v="0"/>
    <s v="9-Speed Automatic"/>
    <s v="3.5L V6 24V GDI SOHC"/>
    <s v="5FNYF6H65NB095676"/>
    <s v="40924-04"/>
    <n v="10"/>
    <n v="5"/>
    <n v="5"/>
    <n v="5"/>
    <n v="5"/>
    <n v="5"/>
    <n v="5"/>
    <x v="45"/>
    <x v="0"/>
  </r>
  <r>
    <x v="7"/>
    <x v="0"/>
    <s v="Odyssey EX-L"/>
    <x v="1"/>
    <n v="41855"/>
    <n v="4.4000000000000004"/>
    <n v="878"/>
    <s v="Obsidian Blue Pearl"/>
    <s v="Black"/>
    <x v="1"/>
    <m/>
    <x v="0"/>
    <s v="10-Speed Automatic"/>
    <s v="3.5L V6 24V GDI SOHC"/>
    <s v="5FNRL6H69PB024674"/>
    <s v="40003-12"/>
    <n v="10"/>
    <n v="5"/>
    <n v="5"/>
    <n v="4"/>
    <n v="4"/>
    <n v="4"/>
    <n v="5"/>
    <x v="45"/>
    <x v="0"/>
  </r>
  <r>
    <x v="7"/>
    <x v="0"/>
    <s v="Ridgeline RTL-E"/>
    <x v="1"/>
    <n v="46025"/>
    <n v="4.4000000000000004"/>
    <n v="878"/>
    <s v="Crystal Black"/>
    <s v="Black"/>
    <x v="0"/>
    <m/>
    <x v="0"/>
    <s v="9-Speed Automatic"/>
    <s v="3.5L V6 24V GDI SOHC"/>
    <s v="5FPYK3F73PB011421"/>
    <s v="40915-10"/>
    <n v="10"/>
    <n v="5"/>
    <n v="4.8"/>
    <n v="4.8"/>
    <n v="4.2"/>
    <n v="5"/>
    <n v="5"/>
    <x v="45"/>
    <x v="0"/>
  </r>
  <r>
    <x v="7"/>
    <x v="0"/>
    <s v="Ridgeline Black Edition"/>
    <x v="1"/>
    <n v="47920"/>
    <n v="4.4000000000000004"/>
    <n v="878"/>
    <s v="Platinum"/>
    <s v="Black"/>
    <x v="0"/>
    <m/>
    <x v="0"/>
    <s v="9-Speed Automatic"/>
    <s v="3.5L V6 24V GDI SOHC"/>
    <s v="5FPYK3F87PB006229"/>
    <s v="PB006229"/>
    <n v="10"/>
    <n v="5"/>
    <n v="4.8"/>
    <n v="4.8"/>
    <n v="4.2"/>
    <n v="5"/>
    <n v="5"/>
    <x v="45"/>
    <x v="0"/>
  </r>
  <r>
    <x v="3"/>
    <x v="0"/>
    <s v="Pilot TrailSport"/>
    <x v="1"/>
    <n v="46500"/>
    <n v="5"/>
    <n v="4674"/>
    <s v="Sonic Gray Pearl"/>
    <s v="Black"/>
    <x v="0"/>
    <s v="19-25"/>
    <x v="0"/>
    <s v="9-Speed Automatic"/>
    <s v="3.5L V6 24V GDI SOHC"/>
    <s v="5FNYF6H82NB093028"/>
    <s v="H34303"/>
    <n v="4"/>
    <n v="5"/>
    <n v="5"/>
    <n v="5"/>
    <n v="5"/>
    <n v="5"/>
    <n v="5"/>
    <x v="45"/>
    <x v="0"/>
  </r>
  <r>
    <x v="1"/>
    <x v="0"/>
    <s v="Insight Touring"/>
    <x v="0"/>
    <n v="20778"/>
    <n v="4.9000000000000004"/>
    <n v="2257"/>
    <s v="Silver"/>
    <s v="Black"/>
    <x v="1"/>
    <s v="51-45"/>
    <x v="1"/>
    <s v="Automatic CVT"/>
    <s v="1.5L I4 16V MPFI DOHC Hybrid"/>
    <s v="19XZE4F98KE033604"/>
    <s v="H3T091938A"/>
    <n v="95245"/>
    <n v="4.5999999999999996"/>
    <n v="4.8"/>
    <n v="4.5"/>
    <n v="4.7"/>
    <n v="4.8"/>
    <n v="4.8"/>
    <x v="45"/>
    <x v="0"/>
  </r>
  <r>
    <x v="11"/>
    <x v="0"/>
    <s v="Odyssey"/>
    <x v="0"/>
    <n v="32998"/>
    <n v="4.8"/>
    <n v="889"/>
    <s v="‚Äì"/>
    <s v="White"/>
    <x v="1"/>
    <s v="19-27"/>
    <x v="0"/>
    <s v="6-Speed Automatic"/>
    <s v="3.5L V6 24V MPFI SOHC"/>
    <s v="5FNRL5H96HB023455"/>
    <s v="PH02902A"/>
    <n v="46274"/>
    <n v="4.8"/>
    <n v="4.5999999999999996"/>
    <n v="4.8"/>
    <n v="4.5999999999999996"/>
    <n v="4.7"/>
    <n v="4.8"/>
    <x v="45"/>
    <x v="0"/>
  </r>
  <r>
    <x v="3"/>
    <x v="0"/>
    <s v="Pilot Black Edition"/>
    <x v="1"/>
    <n v="53560"/>
    <n v="4.2"/>
    <n v="231"/>
    <s v="Sonic Gray Pearl"/>
    <s v="Black"/>
    <x v="0"/>
    <s v="19-26"/>
    <x v="0"/>
    <s v="9-Speed Automatic"/>
    <s v="3.5L V6 24V GDI SOHC"/>
    <s v="5FNYF6H71NB102924"/>
    <s v="2221128H"/>
    <n v="2"/>
    <n v="5"/>
    <n v="5"/>
    <n v="5"/>
    <n v="5"/>
    <n v="5"/>
    <n v="5"/>
    <x v="45"/>
    <x v="0"/>
  </r>
  <r>
    <x v="1"/>
    <x v="0"/>
    <s v="HR-V EX"/>
    <x v="0"/>
    <n v="24963"/>
    <n v="4.9000000000000004"/>
    <n v="61"/>
    <s v="Black"/>
    <s v="Black"/>
    <x v="0"/>
    <s v="26-31"/>
    <x v="0"/>
    <s v="Automatic CVT"/>
    <s v="1.8L I4 16V MPFI SOHC"/>
    <s v="3CZRU6H53KM741316"/>
    <s v="2399P"/>
    <n v="15059"/>
    <n v="4.5999999999999996"/>
    <n v="4.5999999999999996"/>
    <n v="4.4000000000000004"/>
    <n v="4.5999999999999996"/>
    <n v="4.8"/>
    <n v="4.7"/>
    <x v="45"/>
    <x v="0"/>
  </r>
  <r>
    <x v="3"/>
    <x v="0"/>
    <s v="Pilot EX-L"/>
    <x v="1"/>
    <n v="44000"/>
    <n v="4.2"/>
    <n v="231"/>
    <s v="Platinum"/>
    <s v="Black"/>
    <x v="0"/>
    <s v="19-26"/>
    <x v="0"/>
    <s v="9-Speed Automatic"/>
    <s v="3.5L V6 24V GDI SOHC"/>
    <s v="5FNYF6H51NB082334"/>
    <s v="222981H"/>
    <n v="2"/>
    <n v="5"/>
    <n v="5"/>
    <n v="5"/>
    <n v="5"/>
    <n v="5"/>
    <n v="5"/>
    <x v="45"/>
    <x v="0"/>
  </r>
  <r>
    <x v="7"/>
    <x v="0"/>
    <s v="Odyssey Sport"/>
    <x v="1"/>
    <n v="42900"/>
    <n v="4.2"/>
    <n v="1147"/>
    <s v="Radiant Red Metallic II"/>
    <s v="Black"/>
    <x v="1"/>
    <m/>
    <x v="0"/>
    <s v="10-Speed Automatic"/>
    <s v="3.5L V6 24V GDI SOHC"/>
    <s v="5FNRL6H77PB022558"/>
    <s v="H230105"/>
    <n v="14"/>
    <n v="5"/>
    <n v="5"/>
    <n v="4"/>
    <n v="4"/>
    <n v="4"/>
    <n v="5"/>
    <x v="45"/>
    <x v="0"/>
  </r>
  <r>
    <x v="7"/>
    <x v="0"/>
    <s v="HR-V EX-L"/>
    <x v="1"/>
    <n v="30645"/>
    <n v="4.8"/>
    <n v="1277"/>
    <s v="Crystal Black Pearl"/>
    <s v="Black"/>
    <x v="0"/>
    <m/>
    <x v="0"/>
    <s v="Automatic CVT"/>
    <s v="2.0L I4 16V GDI DOHC"/>
    <s v="3CZRZ2H7XPM727805"/>
    <s v="H727805"/>
    <n v="3"/>
    <n v="4"/>
    <n v="5"/>
    <n v="4"/>
    <n v="5"/>
    <n v="5"/>
    <n v="5"/>
    <x v="45"/>
    <x v="0"/>
  </r>
  <r>
    <x v="7"/>
    <x v="0"/>
    <s v="CR-V Hybrid Sport Touring"/>
    <x v="1"/>
    <n v="40395"/>
    <n v="4.8"/>
    <n v="1277"/>
    <s v="Crystal Black Pearl"/>
    <s v="Black"/>
    <x v="0"/>
    <m/>
    <x v="1"/>
    <s v="Automatic CVT"/>
    <s v="2.0L I4 16V GDI DOHC Hybrid"/>
    <s v="2HKRS6H95PH805335"/>
    <s v="H805335"/>
    <n v="3"/>
    <n v="5"/>
    <n v="3"/>
    <n v="4"/>
    <n v="4"/>
    <n v="5"/>
    <n v="5"/>
    <x v="45"/>
    <x v="0"/>
  </r>
  <r>
    <x v="3"/>
    <x v="0"/>
    <s v="Accord Sport 1.5T"/>
    <x v="1"/>
    <n v="28652"/>
    <n v="4.8"/>
    <n v="1277"/>
    <s v="Platinum White Pearl"/>
    <s v="Black"/>
    <x v="1"/>
    <s v="29-35"/>
    <x v="0"/>
    <s v="Automatic CVT"/>
    <s v="1.5L I4 16V GDI DOHC Turbo"/>
    <s v="1HGCV1F3XNA090248"/>
    <s v="H090248"/>
    <n v="3"/>
    <n v="5"/>
    <n v="5"/>
    <n v="5"/>
    <n v="5"/>
    <n v="5"/>
    <n v="5"/>
    <x v="45"/>
    <x v="0"/>
  </r>
  <r>
    <x v="7"/>
    <x v="0"/>
    <s v="CR-V EX-L"/>
    <x v="1"/>
    <n v="34904"/>
    <n v="4.8"/>
    <n v="1277"/>
    <s v="Canyon"/>
    <s v="Black"/>
    <x v="0"/>
    <m/>
    <x v="0"/>
    <s v="Automatic CVT"/>
    <s v="1.5L I4 16V GDI DOHC Turbo"/>
    <s v="2HKRS4H78PH401755"/>
    <s v="H401755"/>
    <n v="5177"/>
    <n v="5"/>
    <n v="5"/>
    <n v="5"/>
    <n v="4"/>
    <n v="4"/>
    <n v="5"/>
    <x v="45"/>
    <x v="0"/>
  </r>
  <r>
    <x v="15"/>
    <x v="0"/>
    <s v="CR-V LX"/>
    <x v="0"/>
    <n v="14998"/>
    <n v="4.5"/>
    <n v="2"/>
    <s v="White"/>
    <s v="Gray"/>
    <x v="0"/>
    <s v="22-30"/>
    <x v="0"/>
    <s v="5-Speed Automatic"/>
    <s v="2.4L I4 16V MPFI DOHC"/>
    <s v="5J6RM4H30DL061221"/>
    <n v="23466173"/>
    <n v="124293"/>
    <n v="4.5"/>
    <n v="4.5"/>
    <n v="4.5"/>
    <n v="4.5"/>
    <n v="4.5"/>
    <n v="4.5999999999999996"/>
    <x v="45"/>
    <x v="0"/>
  </r>
  <r>
    <x v="3"/>
    <x v="0"/>
    <s v="Accord Sport 1.5T"/>
    <x v="1"/>
    <n v="30470"/>
    <n v="4.7"/>
    <n v="2681"/>
    <s v="Still Night Pearl"/>
    <s v="White"/>
    <x v="1"/>
    <s v="29-35"/>
    <x v="0"/>
    <s v="Automatic CVT"/>
    <s v="1.5L I4 16V GDI DOHC Turbo"/>
    <s v="1HGCV1F35NA090786"/>
    <s v="NA090786"/>
    <n v="4"/>
    <n v="5"/>
    <n v="5"/>
    <n v="5"/>
    <n v="5"/>
    <n v="5"/>
    <n v="5"/>
    <x v="45"/>
    <x v="0"/>
  </r>
  <r>
    <x v="3"/>
    <x v="0"/>
    <s v="Insight Touring"/>
    <x v="0"/>
    <n v="31998"/>
    <n v="4.7"/>
    <n v="2681"/>
    <s v="White"/>
    <s v="Black"/>
    <x v="1"/>
    <s v="51-45"/>
    <x v="1"/>
    <s v="Automatic CVT"/>
    <s v="1.5L I4 16V MPFI DOHC Hybrid"/>
    <s v="19XZE4F92NE004765"/>
    <n v="23356031"/>
    <n v="21572"/>
    <n v="2"/>
    <n v="0"/>
    <n v="2"/>
    <n v="1"/>
    <n v="0"/>
    <n v="0"/>
    <x v="45"/>
    <x v="0"/>
  </r>
  <r>
    <x v="3"/>
    <x v="0"/>
    <s v="Accord Sport 2.0T"/>
    <x v="1"/>
    <n v="34055"/>
    <n v="5"/>
    <n v="1664"/>
    <s v="Platinum White Pearl"/>
    <s v="Black"/>
    <x v="1"/>
    <s v="22-32"/>
    <x v="0"/>
    <s v="10-Speed Automatic"/>
    <s v="2.0L I4 16V GDI DOHC Turbo"/>
    <s v="1HGCV2F30NA024250"/>
    <n v="35532"/>
    <n v="11"/>
    <n v="5"/>
    <n v="5"/>
    <n v="5"/>
    <n v="5"/>
    <n v="5"/>
    <n v="5"/>
    <x v="45"/>
    <x v="0"/>
  </r>
  <r>
    <x v="7"/>
    <x v="0"/>
    <s v="Odyssey Elite"/>
    <x v="1"/>
    <n v="51310"/>
    <n v="4.4000000000000004"/>
    <n v="878"/>
    <s v="Platinum White Pearl"/>
    <s v="Beige"/>
    <x v="1"/>
    <m/>
    <x v="0"/>
    <s v="10-Speed Automatic"/>
    <s v="3.5L V6 24V GDI SOHC"/>
    <s v="5FNRL6H96PB026358"/>
    <s v="40004-02"/>
    <n v="10"/>
    <n v="5"/>
    <n v="5"/>
    <n v="4"/>
    <n v="4"/>
    <n v="4"/>
    <n v="5"/>
    <x v="45"/>
    <x v="0"/>
  </r>
  <r>
    <x v="15"/>
    <x v="0"/>
    <s v="Crosstour EX-L"/>
    <x v="0"/>
    <n v="14309"/>
    <n v="4.5999999999999996"/>
    <n v="151"/>
    <s v="White"/>
    <s v="Black"/>
    <x v="1"/>
    <s v="22-31"/>
    <x v="0"/>
    <s v="5-Speed Automatic"/>
    <s v="2.4L I4 16V MPFI DOHC"/>
    <s v="5J6TF3H51DL002478"/>
    <s v="PN3548"/>
    <n v="96457"/>
    <n v="4.8"/>
    <n v="4.5999999999999996"/>
    <n v="4.7"/>
    <n v="4.5999999999999996"/>
    <n v="4.5999999999999996"/>
    <n v="4.8"/>
    <x v="45"/>
    <x v="0"/>
  </r>
  <r>
    <x v="7"/>
    <x v="0"/>
    <s v="Odyssey EX-L"/>
    <x v="1"/>
    <n v="41905"/>
    <n v="5"/>
    <n v="4674"/>
    <s v="Lunar Silver Metallic"/>
    <s v="Brown"/>
    <x v="1"/>
    <m/>
    <x v="0"/>
    <s v="10-Speed Automatic"/>
    <s v="3.5L V6 24V GDI SOHC"/>
    <s v="5FNRL6H64PB037624"/>
    <s v="H34580"/>
    <n v="10"/>
    <n v="5"/>
    <n v="5"/>
    <n v="4"/>
    <n v="4"/>
    <n v="4"/>
    <n v="5"/>
    <x v="45"/>
    <x v="0"/>
  </r>
  <r>
    <x v="7"/>
    <x v="0"/>
    <s v="Odyssey Sport"/>
    <x v="1"/>
    <n v="43050"/>
    <n v="4.4000000000000004"/>
    <n v="663"/>
    <s v="Radiant Red Metallic II"/>
    <s v="Black"/>
    <x v="1"/>
    <s v="19-28"/>
    <x v="0"/>
    <s v="Automatic"/>
    <s v="Regular Unleaded V-6 3.5 L/212"/>
    <s v="5FNRL6H72PB025304"/>
    <s v="HCPB025304"/>
    <n v="5"/>
    <n v="5"/>
    <n v="5"/>
    <n v="4"/>
    <n v="4"/>
    <n v="4"/>
    <n v="5"/>
    <x v="45"/>
    <x v="0"/>
  </r>
  <r>
    <x v="3"/>
    <x v="0"/>
    <s v="Accord Sport 1.5T"/>
    <x v="1"/>
    <n v="29375"/>
    <n v="5"/>
    <n v="1664"/>
    <s v="Platinum White Pearl"/>
    <s v="Black"/>
    <x v="1"/>
    <s v="29-35"/>
    <x v="0"/>
    <s v="Automatic CVT"/>
    <s v="1.5L I4 16V GDI DOHC Turbo"/>
    <s v="1HGCV1F33NA101008"/>
    <n v="35448"/>
    <n v="5"/>
    <n v="5"/>
    <n v="5"/>
    <n v="5"/>
    <n v="5"/>
    <n v="5"/>
    <n v="5"/>
    <x v="45"/>
    <x v="0"/>
  </r>
  <r>
    <x v="7"/>
    <x v="0"/>
    <s v="CR-V EX-L"/>
    <x v="1"/>
    <n v="35655"/>
    <n v="5"/>
    <n v="1664"/>
    <s v="Platinum White Pearl"/>
    <s v="Black"/>
    <x v="0"/>
    <m/>
    <x v="0"/>
    <s v="Automatic CVT"/>
    <s v="1.5L I4 16V GDI DOHC Turbo"/>
    <s v="2HKRS4H75PH407996"/>
    <n v="35527"/>
    <n v="5"/>
    <n v="5"/>
    <n v="5"/>
    <n v="5"/>
    <n v="4"/>
    <n v="4"/>
    <n v="5"/>
    <x v="45"/>
    <x v="0"/>
  </r>
  <r>
    <x v="7"/>
    <x v="0"/>
    <s v="HR-V EX-L"/>
    <x v="1"/>
    <n v="29145"/>
    <n v="4.8"/>
    <n v="1277"/>
    <s v="Modern Steel Metallic"/>
    <s v="Black"/>
    <x v="1"/>
    <m/>
    <x v="0"/>
    <s v="Automatic CVT"/>
    <s v="2.0L I4 16V GDI DOHC"/>
    <s v="3CZRZ1H72PM724634"/>
    <s v="H724634"/>
    <n v="3"/>
    <n v="4"/>
    <n v="5"/>
    <n v="4"/>
    <n v="5"/>
    <n v="5"/>
    <n v="5"/>
    <x v="45"/>
    <x v="0"/>
  </r>
  <r>
    <x v="7"/>
    <x v="0"/>
    <s v="CR-V EX-L"/>
    <x v="1"/>
    <n v="36505"/>
    <n v="5"/>
    <n v="771"/>
    <s v="Meteorite"/>
    <s v="Black"/>
    <x v="0"/>
    <m/>
    <x v="0"/>
    <s v="Automatic CVT"/>
    <s v="1.5L I4 16V GDI DOHC Turbo"/>
    <s v="2HKRS4H74PH400960"/>
    <s v="HP7001"/>
    <n v="2"/>
    <n v="5"/>
    <n v="5"/>
    <n v="5"/>
    <n v="4"/>
    <n v="4"/>
    <n v="5"/>
    <x v="45"/>
    <x v="0"/>
  </r>
  <r>
    <x v="4"/>
    <x v="0"/>
    <s v="Pilot EX-L"/>
    <x v="0"/>
    <n v="38981"/>
    <n v="4.2"/>
    <n v="1147"/>
    <s v="Lunar Silver Metallic"/>
    <s v="Gray"/>
    <x v="0"/>
    <s v="18-26"/>
    <x v="0"/>
    <s v="6-Speed Automatic"/>
    <s v="3.5L V6 24V GDI SOHC"/>
    <s v="5FNYF6H56LB021509"/>
    <s v="X16554"/>
    <n v="38041"/>
    <n v="4.5999999999999996"/>
    <n v="4.5"/>
    <n v="4.2"/>
    <n v="4.0999999999999996"/>
    <n v="4.5"/>
    <n v="4.0999999999999996"/>
    <x v="45"/>
    <x v="0"/>
  </r>
  <r>
    <x v="7"/>
    <x v="0"/>
    <s v="Passport TrailSport"/>
    <x v="1"/>
    <n v="45185"/>
    <n v="4.7"/>
    <n v="2681"/>
    <s v="Lunar Silver Metallic"/>
    <s v="White"/>
    <x v="4"/>
    <m/>
    <x v="0"/>
    <s v="Automatic"/>
    <s v="3.5L V6 24V GDI SOHC"/>
    <s v="5FNYF8H60PB006689"/>
    <s v="PB006689"/>
    <n v="5"/>
    <n v="2"/>
    <n v="0"/>
    <n v="2"/>
    <n v="1"/>
    <n v="0"/>
    <n v="0"/>
    <x v="45"/>
    <x v="0"/>
  </r>
  <r>
    <x v="3"/>
    <x v="0"/>
    <s v="Pilot Special Edition"/>
    <x v="1"/>
    <n v="44600"/>
    <n v="4.4000000000000004"/>
    <n v="878"/>
    <s v="Dark Cherry Pearl"/>
    <s v="Beige"/>
    <x v="0"/>
    <s v="19-26"/>
    <x v="0"/>
    <s v="9-Speed Automatic"/>
    <s v="3.5L V6 24V GDI SOHC"/>
    <s v="5FNYF6H28NB100916"/>
    <s v="40005-28"/>
    <n v="16"/>
    <n v="5"/>
    <n v="5"/>
    <n v="5"/>
    <n v="5"/>
    <n v="5"/>
    <n v="5"/>
    <x v="45"/>
    <x v="0"/>
  </r>
  <r>
    <x v="7"/>
    <x v="0"/>
    <s v="Odyssey EX-L"/>
    <x v="1"/>
    <n v="42360"/>
    <n v="5"/>
    <n v="771"/>
    <s v="Platinum"/>
    <s v="Beige"/>
    <x v="1"/>
    <m/>
    <x v="0"/>
    <s v="10-Speed Automatic"/>
    <s v="3.5L V6 24V GDI SOHC"/>
    <s v="5FNRL6H63PB035296"/>
    <s v="HP6025"/>
    <n v="2"/>
    <n v="5"/>
    <n v="5"/>
    <n v="4"/>
    <n v="4"/>
    <n v="4"/>
    <n v="5"/>
    <x v="45"/>
    <x v="0"/>
  </r>
  <r>
    <x v="3"/>
    <x v="0"/>
    <s v="Accord Sport 1.5T"/>
    <x v="1"/>
    <n v="30470"/>
    <n v="4.9000000000000004"/>
    <n v="621"/>
    <s v="White"/>
    <s v="White"/>
    <x v="1"/>
    <s v="29-35"/>
    <x v="0"/>
    <s v="Automatic CVT"/>
    <s v="1.5L I4 16V GDI DOHC Turbo"/>
    <s v="1HGCV1F37NA100654"/>
    <n v="17261"/>
    <n v="0"/>
    <n v="5"/>
    <n v="5"/>
    <n v="5"/>
    <n v="5"/>
    <n v="5"/>
    <n v="5"/>
    <x v="45"/>
    <x v="0"/>
  </r>
  <r>
    <x v="3"/>
    <x v="0"/>
    <s v="Accord Sport 1.5T"/>
    <x v="1"/>
    <n v="30470"/>
    <n v="5"/>
    <n v="43"/>
    <s v="Still Night Pearl"/>
    <s v="Black"/>
    <x v="1"/>
    <s v="29-35"/>
    <x v="0"/>
    <s v="Automatic CVT"/>
    <s v="1.5L I4 16V GDI DOHC Turbo"/>
    <s v="1HGCV1F38NA123697"/>
    <s v="H6701"/>
    <n v="6"/>
    <n v="5"/>
    <n v="5"/>
    <n v="5"/>
    <n v="5"/>
    <n v="5"/>
    <n v="5"/>
    <x v="45"/>
    <x v="0"/>
  </r>
  <r>
    <x v="7"/>
    <x v="0"/>
    <s v="Odyssey Touring"/>
    <x v="1"/>
    <n v="46290"/>
    <n v="4.4000000000000004"/>
    <n v="878"/>
    <s v="Platinum White Pearl"/>
    <s v="Beige"/>
    <x v="1"/>
    <m/>
    <x v="0"/>
    <s v="10-Speed Automatic"/>
    <s v="3.5L V6 24V GDI SOHC"/>
    <s v="5FNRL6H85PB019800"/>
    <s v="40004-01"/>
    <n v="10"/>
    <n v="5"/>
    <n v="5"/>
    <n v="4"/>
    <n v="4"/>
    <n v="4"/>
    <n v="5"/>
    <x v="45"/>
    <x v="0"/>
  </r>
  <r>
    <x v="7"/>
    <x v="0"/>
    <s v="Odyssey EX-L"/>
    <x v="1"/>
    <n v="42250"/>
    <n v="5"/>
    <n v="771"/>
    <s v="Radiant Red"/>
    <s v="Beige"/>
    <x v="1"/>
    <m/>
    <x v="0"/>
    <s v="10-Speed Automatic"/>
    <s v="3.5L V6 24V GDI SOHC"/>
    <s v="5FNRL6H68PB032720"/>
    <s v="HP6023"/>
    <n v="2"/>
    <n v="5"/>
    <n v="5"/>
    <n v="4"/>
    <n v="4"/>
    <n v="4"/>
    <n v="5"/>
    <x v="45"/>
    <x v="0"/>
  </r>
  <r>
    <x v="3"/>
    <x v="0"/>
    <s v="Pilot Sport"/>
    <x v="1"/>
    <n v="41375"/>
    <n v="5"/>
    <n v="43"/>
    <s v="Crystal Black Pearl"/>
    <s v="Black"/>
    <x v="0"/>
    <s v="19-26"/>
    <x v="0"/>
    <s v="9-Speed Automatic"/>
    <s v="3.5L V6 24V GDI SOHC"/>
    <s v="5FNYF6H30NB102510"/>
    <s v="H6676"/>
    <n v="6"/>
    <n v="5"/>
    <n v="5"/>
    <n v="5"/>
    <n v="5"/>
    <n v="5"/>
    <n v="5"/>
    <x v="45"/>
    <x v="0"/>
  </r>
  <r>
    <x v="7"/>
    <x v="0"/>
    <s v="CR-V EX"/>
    <x v="1"/>
    <n v="33855"/>
    <n v="4.7"/>
    <n v="2681"/>
    <s v="Lunar Silver Metallic"/>
    <s v="White"/>
    <x v="0"/>
    <m/>
    <x v="0"/>
    <s v="Automatic CVT"/>
    <s v="1.5L I4 16V GDI DOHC Turbo"/>
    <s v="7FARS4H47PE004627"/>
    <s v="PE004627"/>
    <n v="4"/>
    <n v="5"/>
    <n v="5"/>
    <n v="5"/>
    <n v="4"/>
    <n v="4"/>
    <n v="5"/>
    <x v="45"/>
    <x v="0"/>
  </r>
  <r>
    <x v="3"/>
    <x v="0"/>
    <s v="Pilot Special Edition"/>
    <x v="1"/>
    <n v="44205"/>
    <n v="4.4000000000000004"/>
    <n v="878"/>
    <s v="Crystal Black"/>
    <s v="Black"/>
    <x v="0"/>
    <s v="19-26"/>
    <x v="0"/>
    <s v="9-Speed Automatic"/>
    <s v="3.5L V6 24V GDI SOHC"/>
    <s v="5FNYF6H23NB101956"/>
    <s v="40005-33"/>
    <n v="10"/>
    <n v="5"/>
    <n v="5"/>
    <n v="5"/>
    <n v="5"/>
    <n v="5"/>
    <n v="5"/>
    <x v="45"/>
    <x v="0"/>
  </r>
  <r>
    <x v="7"/>
    <x v="0"/>
    <s v="Passport TrailSport"/>
    <x v="1"/>
    <n v="45290"/>
    <n v="4.4000000000000004"/>
    <n v="878"/>
    <s v="Platinum"/>
    <s v="Black"/>
    <x v="0"/>
    <m/>
    <x v="0"/>
    <s v="9-Speed Automatic"/>
    <s v="3.5L V6 24V GDI SOHC"/>
    <s v="5FNYF8H62PB002885"/>
    <s v="PB002885"/>
    <n v="10"/>
    <n v="2"/>
    <n v="0"/>
    <n v="2"/>
    <n v="1"/>
    <n v="0"/>
    <n v="0"/>
    <x v="45"/>
    <x v="0"/>
  </r>
  <r>
    <x v="7"/>
    <x v="0"/>
    <s v="HR-V EX-L"/>
    <x v="1"/>
    <n v="29145"/>
    <n v="4.8"/>
    <n v="1277"/>
    <s v="Modern Steel Metallic"/>
    <s v="Gray"/>
    <x v="1"/>
    <m/>
    <x v="0"/>
    <s v="Automatic CVT"/>
    <s v="2.0L I4 16V GDI DOHC"/>
    <s v="3CZRZ1H75PM725311"/>
    <s v="H725311"/>
    <n v="3"/>
    <n v="4"/>
    <n v="5"/>
    <n v="4"/>
    <n v="5"/>
    <n v="5"/>
    <n v="5"/>
    <x v="45"/>
    <x v="0"/>
  </r>
  <r>
    <x v="8"/>
    <x v="0"/>
    <s v="Civic EX"/>
    <x v="0"/>
    <n v="16298"/>
    <n v="4.7"/>
    <n v="1855"/>
    <s v="Modern Steel Metallic"/>
    <s v="Black / Red"/>
    <x v="1"/>
    <s v="29-38"/>
    <x v="0"/>
    <s v="Automatic CVT"/>
    <s v="1.8L I4 16V MPFI SOHC"/>
    <s v="2HGFG3B80FH520800"/>
    <s v="P20800"/>
    <n v="71839"/>
    <n v="4.5999999999999996"/>
    <n v="4.5999999999999996"/>
    <n v="4.5999999999999996"/>
    <n v="4.7"/>
    <n v="4.5999999999999996"/>
    <n v="4.8"/>
    <x v="45"/>
    <x v="0"/>
  </r>
  <r>
    <x v="7"/>
    <x v="0"/>
    <s v="Ridgeline RTL-E"/>
    <x v="1"/>
    <n v="43420"/>
    <n v="4.7"/>
    <n v="2681"/>
    <s v="Radiant Red Metallic II"/>
    <s v="White"/>
    <x v="0"/>
    <m/>
    <x v="0"/>
    <s v="Automatic"/>
    <s v="3.5L V6 24V GDI SOHC"/>
    <s v="5FPYK3F76PB007590"/>
    <s v="PB007590"/>
    <n v="3"/>
    <n v="5"/>
    <n v="4.8"/>
    <n v="4.8"/>
    <n v="4.2"/>
    <n v="5"/>
    <n v="5"/>
    <x v="45"/>
    <x v="0"/>
  </r>
  <r>
    <x v="3"/>
    <x v="0"/>
    <s v="Odyssey EX-L"/>
    <x v="0"/>
    <n v="40998"/>
    <n v="4.3"/>
    <n v="16"/>
    <s v="White"/>
    <s v="Black"/>
    <x v="1"/>
    <s v="19-28"/>
    <x v="0"/>
    <s v="10-Speed Automatic"/>
    <s v="3.5L V6 24V GDI SOHC"/>
    <s v="5FNRL6H74NB038603"/>
    <n v="23908377"/>
    <n v="13325"/>
    <n v="4.3"/>
    <n v="4.4000000000000004"/>
    <n v="4.3"/>
    <n v="4.0999999999999996"/>
    <n v="4.3"/>
    <n v="4.3"/>
    <x v="45"/>
    <x v="0"/>
  </r>
  <r>
    <x v="3"/>
    <x v="0"/>
    <s v="Accord Hybrid Sport"/>
    <x v="1"/>
    <n v="32560"/>
    <n v="2.7"/>
    <n v="447"/>
    <s v="Platinum White Pearl"/>
    <s v="Black"/>
    <x v="1"/>
    <s v="44-41"/>
    <x v="1"/>
    <s v="Automatic CVT"/>
    <s v="2.0L I4 16V MPFI DOHC Hybrid"/>
    <s v="1HGCV3F2XNA037312"/>
    <s v="NA037312"/>
    <n v="0"/>
    <n v="4.9000000000000004"/>
    <n v="5"/>
    <n v="5"/>
    <n v="4.9000000000000004"/>
    <n v="4.9000000000000004"/>
    <n v="5"/>
    <x v="45"/>
    <x v="0"/>
  </r>
  <r>
    <x v="7"/>
    <x v="0"/>
    <s v="Pilot Sport"/>
    <x v="1"/>
    <n v="41645"/>
    <n v="5"/>
    <n v="1664"/>
    <s v="Platinum White Pearl"/>
    <s v="Black"/>
    <x v="0"/>
    <m/>
    <x v="0"/>
    <s v="10-Speed Automatic"/>
    <s v="3.5L V6 24V GDI DOHC"/>
    <s v="5FNYG1H36PB002026"/>
    <n v="35582"/>
    <n v="5"/>
    <n v="2"/>
    <n v="0"/>
    <n v="2"/>
    <n v="1"/>
    <n v="0"/>
    <n v="0"/>
    <x v="45"/>
    <x v="0"/>
  </r>
  <r>
    <x v="3"/>
    <x v="0"/>
    <s v="Pilot Sport"/>
    <x v="1"/>
    <n v="41375"/>
    <n v="4.4000000000000004"/>
    <n v="878"/>
    <s v="Crystal Black Pearl"/>
    <s v="Black"/>
    <x v="0"/>
    <s v="19-26"/>
    <x v="0"/>
    <s v="9-Speed Automatic"/>
    <s v="3.5L V6 24V GDI SOHC"/>
    <s v="5FNYF6H33NB090837"/>
    <s v="NB090837"/>
    <n v="10"/>
    <n v="5"/>
    <n v="5"/>
    <n v="5"/>
    <n v="5"/>
    <n v="5"/>
    <n v="5"/>
    <x v="45"/>
    <x v="0"/>
  </r>
  <r>
    <x v="3"/>
    <x v="0"/>
    <s v="Pilot TrailSport"/>
    <x v="1"/>
    <n v="46500"/>
    <n v="4.4000000000000004"/>
    <n v="878"/>
    <s v="Platinum"/>
    <s v="Black"/>
    <x v="0"/>
    <s v="19-25"/>
    <x v="0"/>
    <s v="9-Speed Automatic"/>
    <s v="3.5L V6 24V GDI SOHC"/>
    <s v="5FNYF6H85NB075820"/>
    <n v="58089"/>
    <n v="14"/>
    <n v="5"/>
    <n v="5"/>
    <n v="5"/>
    <n v="5"/>
    <n v="5"/>
    <n v="5"/>
    <x v="45"/>
    <x v="0"/>
  </r>
  <r>
    <x v="3"/>
    <x v="0"/>
    <s v="Pilot Sport"/>
    <x v="1"/>
    <s v="Not Priced"/>
    <n v="4.2"/>
    <n v="1147"/>
    <s v="Obsidian Blue Pearl"/>
    <s v="White"/>
    <x v="0"/>
    <s v="19-26"/>
    <x v="0"/>
    <s v="9-Speed Automatic"/>
    <s v="3.5L V6 24V GDI SOHC"/>
    <s v="5FNYF6H30NB065877"/>
    <s v="LH221324"/>
    <n v="1770"/>
    <n v="5"/>
    <n v="5"/>
    <n v="5"/>
    <n v="5"/>
    <n v="5"/>
    <n v="5"/>
    <x v="45"/>
    <x v="0"/>
  </r>
  <r>
    <x v="3"/>
    <x v="0"/>
    <s v="Pilot Sport"/>
    <x v="1"/>
    <n v="41770"/>
    <n v="4.7"/>
    <n v="2681"/>
    <s v="Sonic Gray Pearl"/>
    <s v="White"/>
    <x v="0"/>
    <s v="19-26"/>
    <x v="0"/>
    <s v="9-Speed Automatic"/>
    <s v="3.5L V6 24V GDI SOHC"/>
    <s v="5FNYF6H30NB104340"/>
    <s v="NB104340"/>
    <n v="2"/>
    <n v="5"/>
    <n v="5"/>
    <n v="5"/>
    <n v="5"/>
    <n v="5"/>
    <n v="5"/>
    <x v="45"/>
    <x v="0"/>
  </r>
  <r>
    <x v="3"/>
    <x v="0"/>
    <s v="Pilot Special Edition"/>
    <x v="1"/>
    <n v="44600"/>
    <n v="2.7"/>
    <n v="447"/>
    <s v="Platinum White Pearl"/>
    <s v="Black"/>
    <x v="0"/>
    <s v="19-26"/>
    <x v="0"/>
    <s v="9-Speed Automatic"/>
    <s v="3.5L V6 24V GDI SOHC"/>
    <s v="5FNYF6H2XNB104529"/>
    <s v="NB104529"/>
    <n v="0"/>
    <n v="5"/>
    <n v="5"/>
    <n v="5"/>
    <n v="5"/>
    <n v="5"/>
    <n v="5"/>
    <x v="45"/>
    <x v="0"/>
  </r>
  <r>
    <x v="3"/>
    <x v="0"/>
    <s v="Pilot Sport"/>
    <x v="1"/>
    <n v="41375"/>
    <n v="2.7"/>
    <n v="447"/>
    <s v="Crystal Black Pearl"/>
    <s v="Black"/>
    <x v="0"/>
    <s v="19-26"/>
    <x v="0"/>
    <s v="9-Speed Automatic"/>
    <s v="3.5L V6 24V GDI SOHC"/>
    <s v="5FNYF6H30NB100689"/>
    <s v="NB100689"/>
    <n v="0"/>
    <n v="5"/>
    <n v="5"/>
    <n v="5"/>
    <n v="5"/>
    <n v="5"/>
    <n v="5"/>
    <x v="45"/>
    <x v="0"/>
  </r>
  <r>
    <x v="3"/>
    <x v="0"/>
    <s v="Pilot Sport"/>
    <x v="1"/>
    <n v="41770"/>
    <n v="2.7"/>
    <n v="447"/>
    <s v="Sonic Gray Pearl"/>
    <s v="Black"/>
    <x v="0"/>
    <s v="19-26"/>
    <x v="0"/>
    <s v="9-Speed Automatic"/>
    <s v="3.5L V6 24V GDI SOHC"/>
    <s v="5FNYF6H35NB087891"/>
    <s v="NB087891"/>
    <n v="15"/>
    <n v="5"/>
    <n v="5"/>
    <n v="5"/>
    <n v="5"/>
    <n v="5"/>
    <n v="5"/>
    <x v="45"/>
    <x v="0"/>
  </r>
  <r>
    <x v="3"/>
    <x v="0"/>
    <s v="Pilot Special Edition"/>
    <x v="1"/>
    <n v="44205"/>
    <n v="4.4000000000000004"/>
    <n v="878"/>
    <s v="Lunar Silver"/>
    <s v="Gray"/>
    <x v="0"/>
    <s v="19-26"/>
    <x v="0"/>
    <s v="9-Speed Automatic"/>
    <s v="3.5L V6 24V GDI SOHC"/>
    <s v="5FNYF6H20NB103535"/>
    <s v="40002-23"/>
    <n v="10"/>
    <n v="5"/>
    <n v="5"/>
    <n v="5"/>
    <n v="5"/>
    <n v="5"/>
    <n v="5"/>
    <x v="45"/>
    <x v="0"/>
  </r>
  <r>
    <x v="7"/>
    <x v="0"/>
    <s v="Pilot Elite"/>
    <x v="1"/>
    <n v="53720"/>
    <n v="3.1"/>
    <n v="1297"/>
    <s v="Sonic Gray Pearl"/>
    <s v="Black"/>
    <x v="0"/>
    <s v="19-25"/>
    <x v="0"/>
    <s v="Automatic"/>
    <s v="Premium Unleaded V-6 3.5 L/212"/>
    <s v="5FNYG1H84PB001288"/>
    <s v="PB001288"/>
    <n v="0"/>
    <n v="2"/>
    <n v="0"/>
    <n v="2"/>
    <n v="1"/>
    <n v="0"/>
    <n v="0"/>
    <x v="45"/>
    <x v="0"/>
  </r>
  <r>
    <x v="7"/>
    <x v="0"/>
    <s v="Pilot Touring"/>
    <x v="1"/>
    <n v="49895"/>
    <n v="3.1"/>
    <n v="1297"/>
    <s v="Crystal Black Pearl"/>
    <s v="Black"/>
    <x v="0"/>
    <s v="19-25"/>
    <x v="0"/>
    <s v="Automatic"/>
    <s v="Premium Unleaded V-6 3.5 L/212"/>
    <s v="5FNYG1H75PB006815"/>
    <s v="PB006815"/>
    <n v="0"/>
    <n v="2"/>
    <n v="0"/>
    <n v="2"/>
    <n v="1"/>
    <n v="0"/>
    <n v="0"/>
    <x v="45"/>
    <x v="0"/>
  </r>
  <r>
    <x v="3"/>
    <x v="0"/>
    <s v="Pilot EX-L"/>
    <x v="1"/>
    <n v="42285"/>
    <n v="3.1"/>
    <n v="1297"/>
    <s v="Crystal Black Pearl"/>
    <s v="Black"/>
    <x v="0"/>
    <s v="0-26"/>
    <x v="0"/>
    <s v="Automatic"/>
    <s v="Regular Unleaded V-6 3.5 L/212"/>
    <s v="5FNYF6H51NB017841"/>
    <n v="220146"/>
    <n v="0"/>
    <n v="5"/>
    <n v="5"/>
    <n v="5"/>
    <n v="5"/>
    <n v="5"/>
    <n v="5"/>
    <x v="45"/>
    <x v="0"/>
  </r>
  <r>
    <x v="7"/>
    <x v="0"/>
    <s v="Pilot EX-L 8-Passenger"/>
    <x v="1"/>
    <n v="43295"/>
    <n v="3.1"/>
    <n v="1297"/>
    <s v="Obsidian Blue Pearl"/>
    <s v="Gray"/>
    <x v="1"/>
    <s v="19-27"/>
    <x v="0"/>
    <s v="Automatic"/>
    <s v="Premium Unleaded V-6 3.5 L/212"/>
    <s v="5FNYG2H40PB001050"/>
    <s v="PB001050"/>
    <n v="0"/>
    <n v="2"/>
    <n v="0"/>
    <n v="2"/>
    <n v="1"/>
    <n v="0"/>
    <n v="0"/>
    <x v="45"/>
    <x v="0"/>
  </r>
  <r>
    <x v="3"/>
    <x v="0"/>
    <s v="Pilot Sport"/>
    <x v="1"/>
    <n v="41375"/>
    <n v="3.1"/>
    <n v="1297"/>
    <s v="Crystal Black Pearl"/>
    <s v="Black"/>
    <x v="0"/>
    <s v="19-26"/>
    <x v="0"/>
    <s v="Automatic"/>
    <s v="Regular Unleaded V-6 3.5 L/212"/>
    <s v="5FNYF6H32NB073589"/>
    <s v="NB073589"/>
    <n v="5"/>
    <n v="5"/>
    <n v="5"/>
    <n v="5"/>
    <n v="5"/>
    <n v="5"/>
    <n v="5"/>
    <x v="45"/>
    <x v="0"/>
  </r>
  <r>
    <x v="3"/>
    <x v="0"/>
    <s v="Pilot Sport"/>
    <x v="1"/>
    <n v="41770"/>
    <n v="3.1"/>
    <n v="1297"/>
    <s v="Platinum White Pearl"/>
    <s v="Black"/>
    <x v="0"/>
    <s v="19-26"/>
    <x v="0"/>
    <s v="Automatic"/>
    <s v="Regular Unleaded V-6 3.5 L/212"/>
    <s v="5FNYF6H32NB104646"/>
    <s v="NB104646"/>
    <n v="5"/>
    <n v="5"/>
    <n v="5"/>
    <n v="5"/>
    <n v="5"/>
    <n v="5"/>
    <n v="5"/>
    <x v="45"/>
    <x v="0"/>
  </r>
  <r>
    <x v="3"/>
    <x v="0"/>
    <s v="Pilot Sport"/>
    <x v="1"/>
    <n v="41375"/>
    <n v="3.1"/>
    <n v="1297"/>
    <s v="Crystal Black Pearl"/>
    <s v="Black"/>
    <x v="0"/>
    <s v="19-26"/>
    <x v="0"/>
    <s v="Automatic"/>
    <s v="Regular Unleaded V-6 3.5 L/212"/>
    <s v="5FNYF6H35NB088457"/>
    <s v="NB088457"/>
    <n v="0"/>
    <n v="5"/>
    <n v="5"/>
    <n v="5"/>
    <n v="5"/>
    <n v="5"/>
    <n v="5"/>
    <x v="45"/>
    <x v="0"/>
  </r>
  <r>
    <x v="7"/>
    <x v="0"/>
    <s v="Pilot Elite"/>
    <x v="1"/>
    <n v="53375"/>
    <n v="4.7"/>
    <n v="2"/>
    <s v="Obsidian Blue"/>
    <s v="Gray"/>
    <x v="0"/>
    <m/>
    <x v="0"/>
    <s v="10-Speed Automatic"/>
    <s v="3.5L V6 24V GDI DOHC"/>
    <s v="5FNYG1H80PB005371"/>
    <s v="H14727"/>
    <n v="18"/>
    <n v="2"/>
    <n v="0"/>
    <n v="2"/>
    <n v="1"/>
    <n v="0"/>
    <n v="0"/>
    <x v="45"/>
    <x v="0"/>
  </r>
  <r>
    <x v="4"/>
    <x v="0"/>
    <s v="Pilot EX-L"/>
    <x v="0"/>
    <n v="37485"/>
    <n v="4.2"/>
    <n v="1147"/>
    <s v="Lunar Silver Metallic"/>
    <s v="Gray"/>
    <x v="0"/>
    <s v="18-26"/>
    <x v="0"/>
    <s v="6-Speed Automatic"/>
    <s v="3.5L V6 24V GDI SOHC"/>
    <s v="5FNYF6H56LB011076"/>
    <s v="X16516"/>
    <n v="33902"/>
    <n v="4.5999999999999996"/>
    <n v="4.5"/>
    <n v="4.2"/>
    <n v="4.0999999999999996"/>
    <n v="4.5"/>
    <n v="4.0999999999999996"/>
    <x v="45"/>
    <x v="0"/>
  </r>
  <r>
    <x v="7"/>
    <x v="0"/>
    <s v="Pilot TrailSport"/>
    <x v="1"/>
    <n v="50150"/>
    <n v="4.2"/>
    <n v="1147"/>
    <s v="Sky"/>
    <s v="Black"/>
    <x v="4"/>
    <m/>
    <x v="0"/>
    <s v="10-Speed Automatic"/>
    <s v="3.5L V6 24V GDI DOHC"/>
    <s v="5FNYG1H69PB000409"/>
    <s v="H230316"/>
    <n v="0"/>
    <n v="2"/>
    <n v="0"/>
    <n v="2"/>
    <n v="1"/>
    <n v="0"/>
    <n v="0"/>
    <x v="45"/>
    <x v="0"/>
  </r>
  <r>
    <x v="3"/>
    <x v="0"/>
    <s v="Pilot Sport"/>
    <x v="1"/>
    <n v="41770"/>
    <n v="2.7"/>
    <n v="447"/>
    <s v="Platinum White Pearl"/>
    <s v="Black"/>
    <x v="0"/>
    <s v="19-26"/>
    <x v="0"/>
    <s v="9-Speed Automatic"/>
    <s v="3.5L V6 24V GDI SOHC"/>
    <s v="5FNYF6H30NB092187"/>
    <s v="NB092187"/>
    <n v="0"/>
    <n v="5"/>
    <n v="5"/>
    <n v="5"/>
    <n v="5"/>
    <n v="5"/>
    <n v="5"/>
    <x v="45"/>
    <x v="0"/>
  </r>
  <r>
    <x v="7"/>
    <x v="0"/>
    <s v="CR-V EX"/>
    <x v="1"/>
    <n v="33750"/>
    <n v="4.8"/>
    <n v="1277"/>
    <s v="Radiant Red Metallic"/>
    <s v="Gray"/>
    <x v="0"/>
    <m/>
    <x v="0"/>
    <s v="Automatic CVT"/>
    <s v="1.5L I4 16V GDI DOHC Turbo"/>
    <s v="7FARS4H47PE006412"/>
    <s v="HX06412"/>
    <n v="180"/>
    <n v="5"/>
    <n v="5"/>
    <n v="5"/>
    <n v="4"/>
    <n v="4"/>
    <n v="5"/>
    <x v="45"/>
    <x v="0"/>
  </r>
  <r>
    <x v="3"/>
    <x v="0"/>
    <s v="Accord Touring 2.0T"/>
    <x v="1"/>
    <n v="38445"/>
    <n v="5"/>
    <n v="1664"/>
    <s v="Platinum White Pearl"/>
    <s v="Ivory"/>
    <x v="1"/>
    <s v="22-32"/>
    <x v="0"/>
    <s v="10-Speed Automatic"/>
    <s v="2.0L I4 16V GDI DOHC Turbo"/>
    <s v="1HGCV2F90NA010742"/>
    <n v="35078"/>
    <n v="1311"/>
    <n v="5"/>
    <n v="5"/>
    <n v="5"/>
    <n v="5"/>
    <n v="5"/>
    <n v="5"/>
    <x v="45"/>
    <x v="0"/>
  </r>
  <r>
    <x v="7"/>
    <x v="0"/>
    <s v="CR-V EX-L"/>
    <x v="1"/>
    <n v="35760"/>
    <n v="5"/>
    <n v="1664"/>
    <s v="Platinum White Pearl"/>
    <s v="Black"/>
    <x v="0"/>
    <m/>
    <x v="0"/>
    <s v="Automatic CVT"/>
    <s v="1.5L I4 16V GDI DOHC Turbo"/>
    <s v="2HKRS4H71PH410944"/>
    <n v="35617"/>
    <n v="91"/>
    <n v="5"/>
    <n v="5"/>
    <n v="5"/>
    <n v="4"/>
    <n v="4"/>
    <n v="5"/>
    <x v="45"/>
    <x v="0"/>
  </r>
  <r>
    <x v="7"/>
    <x v="0"/>
    <s v="Odyssey EX-L"/>
    <x v="1"/>
    <n v="42250"/>
    <n v="4.4000000000000004"/>
    <n v="878"/>
    <s v="Platinum White Pearl"/>
    <s v="Black"/>
    <x v="1"/>
    <m/>
    <x v="0"/>
    <s v="10-Speed Automatic"/>
    <s v="3.5L V6 24V GDI SOHC"/>
    <s v="5FNRL6H62PB020479"/>
    <s v="40003-24"/>
    <n v="10"/>
    <n v="5"/>
    <n v="5"/>
    <n v="4"/>
    <n v="4"/>
    <n v="4"/>
    <n v="5"/>
    <x v="45"/>
    <x v="0"/>
  </r>
  <r>
    <x v="7"/>
    <x v="0"/>
    <s v="Odyssey Elite"/>
    <x v="1"/>
    <n v="51310"/>
    <n v="5"/>
    <n v="771"/>
    <s v="Platinum"/>
    <s v="Beige"/>
    <x v="1"/>
    <m/>
    <x v="0"/>
    <s v="10-Speed Automatic"/>
    <s v="3.5L V6 24V GDI SOHC"/>
    <s v="5FNRL6H99PB033370"/>
    <s v="HP6024"/>
    <n v="2"/>
    <n v="5"/>
    <n v="5"/>
    <n v="4"/>
    <n v="4"/>
    <n v="4"/>
    <n v="5"/>
    <x v="45"/>
    <x v="0"/>
  </r>
  <r>
    <x v="7"/>
    <x v="0"/>
    <s v="Odyssey Touring"/>
    <x v="1"/>
    <n v="45895"/>
    <n v="4.4000000000000004"/>
    <n v="663"/>
    <s v="Modern Steel Metallic"/>
    <s v="Black"/>
    <x v="1"/>
    <s v="19-28"/>
    <x v="0"/>
    <s v="Automatic"/>
    <s v="Regular Unleaded V-6 3.5 L/212"/>
    <s v="5FNRL6H86PB025850"/>
    <s v="HCPB025850"/>
    <n v="5"/>
    <n v="5"/>
    <n v="5"/>
    <n v="4"/>
    <n v="4"/>
    <n v="4"/>
    <n v="5"/>
    <x v="45"/>
    <x v="0"/>
  </r>
  <r>
    <x v="7"/>
    <x v="0"/>
    <s v="Passport Elite"/>
    <x v="1"/>
    <n v="45250"/>
    <n v="4.7"/>
    <n v="2681"/>
    <s v="Radiant Red Metallic II"/>
    <s v="White"/>
    <x v="0"/>
    <m/>
    <x v="0"/>
    <s v="Automatic"/>
    <s v="3.5L V6 24V GDI SOHC"/>
    <s v="5FNYF8H09PB001356"/>
    <s v="PB001356"/>
    <n v="4"/>
    <n v="2"/>
    <n v="0"/>
    <n v="2"/>
    <n v="1"/>
    <n v="0"/>
    <n v="0"/>
    <x v="45"/>
    <x v="0"/>
  </r>
  <r>
    <x v="3"/>
    <x v="0"/>
    <s v="Civic Si Base"/>
    <x v="0"/>
    <n v="31998"/>
    <n v="4.5"/>
    <n v="896"/>
    <s v="Rallye Red"/>
    <s v="Black / Red"/>
    <x v="1"/>
    <s v="27-37"/>
    <x v="0"/>
    <s v="6-Speed Manual"/>
    <s v="1.5L I4 16V GDI DOHC Turbo"/>
    <s v="2HGFE1E53NH477211"/>
    <s v="C21882"/>
    <n v="1206"/>
    <n v="4.2"/>
    <n v="4"/>
    <n v="4.5"/>
    <n v="4.2"/>
    <n v="4.5"/>
    <n v="5"/>
    <x v="45"/>
    <x v="0"/>
  </r>
  <r>
    <x v="7"/>
    <x v="0"/>
    <s v="Pilot EX-L 8-Passenger"/>
    <x v="1"/>
    <n v="45395"/>
    <n v="2.7"/>
    <n v="447"/>
    <s v="Lunar Silver Metallic"/>
    <s v="Gray"/>
    <x v="0"/>
    <m/>
    <x v="0"/>
    <s v="Automatic"/>
    <s v="3.5L V6 24V GDI DOHC"/>
    <s v="5FNYG1H41PB002735"/>
    <s v="PB002735"/>
    <n v="0"/>
    <n v="2"/>
    <n v="0"/>
    <n v="2"/>
    <n v="1"/>
    <n v="0"/>
    <n v="0"/>
    <x v="45"/>
    <x v="0"/>
  </r>
  <r>
    <x v="7"/>
    <x v="0"/>
    <s v="Pilot EX-L"/>
    <x v="1"/>
    <n v="43245"/>
    <n v="5"/>
    <n v="4674"/>
    <s v="Crystal Black"/>
    <s v="Black"/>
    <x v="1"/>
    <m/>
    <x v="0"/>
    <s v="10-Speed Automatic"/>
    <s v="3.5L V6 DOHC 24V"/>
    <s v="5FNYG2H43PB000409"/>
    <s v="H34515"/>
    <n v="4"/>
    <n v="2"/>
    <n v="0"/>
    <n v="2"/>
    <n v="1"/>
    <n v="0"/>
    <n v="0"/>
    <x v="45"/>
    <x v="0"/>
  </r>
  <r>
    <x v="22"/>
    <x v="0"/>
    <s v="Civic LX"/>
    <x v="0"/>
    <n v="8965"/>
    <n v="4"/>
    <n v="337"/>
    <s v="BLUE**SUPER CLEAN, LOW MILES AND BACKED BY WARRANT"/>
    <s v="Gray"/>
    <x v="1"/>
    <s v="30-38"/>
    <x v="0"/>
    <s v="5-SPEED M/T"/>
    <s v="4 Cylinder Engine"/>
    <s v="1HGFA155X7L133182"/>
    <s v="3182C1211"/>
    <n v="85651"/>
    <n v="4.0999999999999996"/>
    <n v="4.3"/>
    <n v="4.3"/>
    <n v="4.5"/>
    <n v="4.5"/>
    <n v="4.5999999999999996"/>
    <x v="45"/>
    <x v="0"/>
  </r>
  <r>
    <x v="7"/>
    <x v="0"/>
    <s v="Pilot EX-L 8-Passenger"/>
    <x v="1"/>
    <n v="43750"/>
    <n v="5"/>
    <n v="771"/>
    <s v="Radiant Red"/>
    <s v="Black"/>
    <x v="1"/>
    <m/>
    <x v="0"/>
    <s v="10-Speed Automatic"/>
    <s v="3.5L V6 24V GDI DOHC"/>
    <s v="5FNYG2H48PB000504"/>
    <s v="HP9002"/>
    <n v="2"/>
    <n v="2"/>
    <n v="0"/>
    <n v="2"/>
    <n v="1"/>
    <n v="0"/>
    <n v="0"/>
    <x v="45"/>
    <x v="0"/>
  </r>
  <r>
    <x v="9"/>
    <x v="0"/>
    <s v="Pilot Touring"/>
    <x v="0"/>
    <n v="19998"/>
    <n v="4.5999999999999996"/>
    <n v="16"/>
    <s v="White"/>
    <s v="Gray"/>
    <x v="1"/>
    <s v="18-25"/>
    <x v="0"/>
    <s v="5-Speed Automatic"/>
    <s v="3.5L V6 24V MPFI SOHC"/>
    <s v="5FNYF3H98EB015828"/>
    <n v="23466712"/>
    <n v="122634"/>
    <n v="4.7"/>
    <n v="4.5999999999999996"/>
    <n v="4.5999999999999996"/>
    <n v="4.5999999999999996"/>
    <n v="4.5"/>
    <n v="4.7"/>
    <x v="45"/>
    <x v="0"/>
  </r>
  <r>
    <x v="7"/>
    <x v="0"/>
    <s v="Pilot EX-L 8-Passenger"/>
    <x v="1"/>
    <n v="45395"/>
    <n v="2.7"/>
    <n v="447"/>
    <s v="Lunar Silver Metallic"/>
    <s v="Gray"/>
    <x v="0"/>
    <m/>
    <x v="0"/>
    <s v="Automatic"/>
    <s v="3.5L V6 24V GDI DOHC"/>
    <s v="5FNYG1H41PB003853"/>
    <s v="PB003853"/>
    <n v="0"/>
    <n v="2"/>
    <n v="0"/>
    <n v="2"/>
    <n v="1"/>
    <n v="0"/>
    <n v="0"/>
    <x v="45"/>
    <x v="0"/>
  </r>
  <r>
    <x v="3"/>
    <x v="0"/>
    <s v="Pilot Sport"/>
    <x v="1"/>
    <n v="41375"/>
    <n v="3.1"/>
    <n v="1297"/>
    <s v="Crystal Black Pearl"/>
    <s v="Black"/>
    <x v="0"/>
    <s v="19-26"/>
    <x v="0"/>
    <s v="Automatic"/>
    <s v="Regular Unleaded V-6 3.5 L/212"/>
    <s v="5FNYF6H37NB085060"/>
    <s v="NB085060"/>
    <n v="0"/>
    <n v="5"/>
    <n v="5"/>
    <n v="5"/>
    <n v="5"/>
    <n v="5"/>
    <n v="5"/>
    <x v="45"/>
    <x v="0"/>
  </r>
  <r>
    <x v="7"/>
    <x v="0"/>
    <s v="Odyssey Sport"/>
    <x v="1"/>
    <n v="43160"/>
    <n v="5"/>
    <n v="4674"/>
    <s v="Platinum White"/>
    <s v="Black"/>
    <x v="1"/>
    <m/>
    <x v="0"/>
    <s v="10-Speed Automatic"/>
    <s v="3.5L V6 24V GDI SOHC"/>
    <s v="5FNRL6H78PB035464"/>
    <s v="H34549"/>
    <n v="10"/>
    <n v="5"/>
    <n v="5"/>
    <n v="4"/>
    <n v="4"/>
    <n v="4"/>
    <n v="5"/>
    <x v="45"/>
    <x v="0"/>
  </r>
  <r>
    <x v="7"/>
    <x v="0"/>
    <s v="Ridgeline RTL"/>
    <x v="1"/>
    <n v="46370"/>
    <n v="4.8"/>
    <n v="43"/>
    <s v="Pacific Pewter Metallic"/>
    <s v="Black"/>
    <x v="0"/>
    <m/>
    <x v="0"/>
    <s v="9-Speed Automatic"/>
    <s v="3.5L V6 24V GDI SOHC"/>
    <s v="5FPYK3F58PB012031"/>
    <s v="H6666"/>
    <n v="6"/>
    <n v="5"/>
    <n v="4.8"/>
    <n v="4.8"/>
    <n v="4.2"/>
    <n v="5"/>
    <n v="5"/>
    <x v="45"/>
    <x v="0"/>
  </r>
  <r>
    <x v="7"/>
    <x v="0"/>
    <s v="Ridgeline RTL"/>
    <x v="1"/>
    <n v="42175"/>
    <n v="5"/>
    <n v="1664"/>
    <s v="Platinum White Pearl"/>
    <s v="Black"/>
    <x v="0"/>
    <m/>
    <x v="0"/>
    <s v="9-Speed Automatic"/>
    <s v="3.5L V6 24V GDI SOHC"/>
    <s v="5FPYK3F59PB009462"/>
    <n v="35514"/>
    <n v="8"/>
    <n v="5"/>
    <n v="4.8"/>
    <n v="4.8"/>
    <n v="4.2"/>
    <n v="5"/>
    <n v="5"/>
    <x v="45"/>
    <x v="0"/>
  </r>
  <r>
    <x v="22"/>
    <x v="0"/>
    <s v="Element LX"/>
    <x v="0"/>
    <n v="7900"/>
    <n v="4.4000000000000004"/>
    <n v="41"/>
    <s v="Red"/>
    <s v="Gray"/>
    <x v="1"/>
    <m/>
    <x v="3"/>
    <s v="166.0HP 2.4L 4 Cylinder Engine Gasoline Fuel"/>
    <s v="5J6YH28387L013460"/>
    <s v="123,000 mi."/>
    <s v="Adaptive Cruise Control"/>
    <s v="Premium"/>
    <n v="4.2"/>
    <n v="4.4000000000000004"/>
    <n v="4.2"/>
    <n v="4.5"/>
    <n v="4.5"/>
    <n v="4.5999999999999996"/>
    <x v="45"/>
    <x v="1"/>
  </r>
  <r>
    <x v="7"/>
    <x v="0"/>
    <s v="Civic Sport"/>
    <x v="1"/>
    <n v="27400"/>
    <n v="4.2"/>
    <n v="1147"/>
    <s v="Boost Blue Pearl"/>
    <s v="Black"/>
    <x v="1"/>
    <m/>
    <x v="0"/>
    <s v="Automatic CVT"/>
    <s v="2.0L I4 16V GDI DOHC"/>
    <s v="19XFL2H81PE003899"/>
    <s v="H230270"/>
    <n v="14"/>
    <n v="2"/>
    <n v="0"/>
    <n v="2"/>
    <n v="1"/>
    <n v="0"/>
    <n v="0"/>
    <x v="45"/>
    <x v="0"/>
  </r>
  <r>
    <x v="4"/>
    <x v="0"/>
    <s v="Pilot EX"/>
    <x v="0"/>
    <n v="28995"/>
    <n v="4.0999999999999996"/>
    <n v="261"/>
    <s v="Platinum White Pearl"/>
    <s v="Black"/>
    <x v="0"/>
    <s v="18-26"/>
    <x v="0"/>
    <s v="6-Speed Automatic"/>
    <s v="3.5L V6 24V GDI SOHC"/>
    <s v="5FNYF6H38LB047527"/>
    <s v="X042442B"/>
    <n v="37411"/>
    <n v="4.5999999999999996"/>
    <n v="4.5"/>
    <n v="4.2"/>
    <n v="4.0999999999999996"/>
    <n v="4.5"/>
    <n v="4.0999999999999996"/>
    <x v="45"/>
    <x v="0"/>
  </r>
  <r>
    <x v="4"/>
    <x v="0"/>
    <s v="Passport Elite"/>
    <x v="0"/>
    <n v="39988"/>
    <n v="4.8"/>
    <n v="8147"/>
    <s v="Platinum White Pearl"/>
    <s v="Black"/>
    <x v="0"/>
    <s v="19-24"/>
    <x v="0"/>
    <s v="9-Speed Automatic"/>
    <s v="3.5L V6 24V GDI SOHC"/>
    <s v="5FNYF8H07LB017369"/>
    <s v="TY220848B"/>
    <n v="11786"/>
    <n v="4.9000000000000004"/>
    <n v="4.8"/>
    <n v="4.8"/>
    <n v="4.5999999999999996"/>
    <n v="4.8"/>
    <n v="4.8"/>
    <x v="45"/>
    <x v="0"/>
  </r>
  <r>
    <x v="7"/>
    <x v="0"/>
    <s v="CR-V EX-L"/>
    <x v="1"/>
    <n v="36505"/>
    <n v="4.9000000000000004"/>
    <n v="621"/>
    <s v="Black"/>
    <s v="White"/>
    <x v="0"/>
    <m/>
    <x v="0"/>
    <s v="Automatic CVT"/>
    <s v="1.5L I4 16V GDI DOHC Turbo"/>
    <s v="2HKRS4H7XPH402034"/>
    <n v="17257"/>
    <n v="482"/>
    <n v="5"/>
    <n v="5"/>
    <n v="5"/>
    <n v="4"/>
    <n v="4"/>
    <n v="5"/>
    <x v="45"/>
    <x v="0"/>
  </r>
  <r>
    <x v="3"/>
    <x v="0"/>
    <s v="Civic Si Base"/>
    <x v="0"/>
    <n v="38777"/>
    <n v="4.5"/>
    <n v="17"/>
    <s v="Blue"/>
    <s v="Black / Red"/>
    <x v="1"/>
    <s v="27-37"/>
    <x v="0"/>
    <s v="6-Speed Manual"/>
    <s v="1.5L I4 16V GDI DOHC Turbo"/>
    <s v="2HGFE1E52NH471626"/>
    <n v="471626"/>
    <n v="5865"/>
    <n v="4.2"/>
    <n v="4"/>
    <n v="4.5"/>
    <n v="4.2"/>
    <n v="4.5"/>
    <n v="5"/>
    <x v="45"/>
    <x v="0"/>
  </r>
  <r>
    <x v="7"/>
    <x v="0"/>
    <s v="Odyssey Elite"/>
    <x v="1"/>
    <n v="49470"/>
    <n v="5"/>
    <n v="1664"/>
    <s v="Crystal Black Pearl"/>
    <s v="Black"/>
    <x v="1"/>
    <m/>
    <x v="0"/>
    <s v="10-Speed Automatic"/>
    <s v="3.5L V6 24V GDI SOHC"/>
    <s v="5FNRL6H90PB017591"/>
    <n v="35579"/>
    <n v="5"/>
    <n v="5"/>
    <n v="5"/>
    <n v="4"/>
    <n v="4"/>
    <n v="4"/>
    <n v="5"/>
    <x v="45"/>
    <x v="0"/>
  </r>
  <r>
    <x v="3"/>
    <x v="0"/>
    <s v="Pilot EX-L"/>
    <x v="1"/>
    <n v="44000"/>
    <n v="4.4000000000000004"/>
    <n v="878"/>
    <s v="Platinum"/>
    <s v="Black"/>
    <x v="0"/>
    <s v="19-26"/>
    <x v="0"/>
    <s v="9-Speed Automatic"/>
    <s v="3.5L V6 24V GDI SOHC"/>
    <s v="5FNYF6H56NB083432"/>
    <n v="58086"/>
    <n v="10"/>
    <n v="5"/>
    <n v="5"/>
    <n v="5"/>
    <n v="5"/>
    <n v="5"/>
    <n v="5"/>
    <x v="45"/>
    <x v="0"/>
  </r>
  <r>
    <x v="7"/>
    <x v="0"/>
    <s v="CR-V Hybrid Sport Touring"/>
    <x v="1"/>
    <n v="39845"/>
    <n v="4.2"/>
    <n v="231"/>
    <s v="Meteorite Gray Metallic"/>
    <s v="Black"/>
    <x v="0"/>
    <m/>
    <x v="1"/>
    <s v="Automatic CVT"/>
    <s v="2.0L I4 16V GDI DOHC Hybrid"/>
    <s v="2HKRS6H92PH801193"/>
    <s v="223101H"/>
    <n v="2"/>
    <n v="5"/>
    <n v="3"/>
    <n v="4"/>
    <n v="4"/>
    <n v="5"/>
    <n v="5"/>
    <x v="45"/>
    <x v="0"/>
  </r>
  <r>
    <x v="7"/>
    <x v="0"/>
    <s v="Ridgeline Black Edition"/>
    <x v="1"/>
    <n v="46625"/>
    <n v="5"/>
    <n v="1664"/>
    <s v="Sonic Gray Pearl"/>
    <s v="Black"/>
    <x v="0"/>
    <m/>
    <x v="0"/>
    <s v="9-Speed Automatic"/>
    <s v="3.5L V6 24V GDI SOHC"/>
    <s v="5FPYK3F83PB010830"/>
    <n v="35513"/>
    <n v="6"/>
    <n v="5"/>
    <n v="4.8"/>
    <n v="4.8"/>
    <n v="4.2"/>
    <n v="5"/>
    <n v="5"/>
    <x v="45"/>
    <x v="0"/>
  </r>
  <r>
    <x v="7"/>
    <x v="0"/>
    <s v="CR-V Hybrid Sport Touring"/>
    <x v="1"/>
    <n v="39845"/>
    <n v="3.1"/>
    <n v="1297"/>
    <s v="Lunar Silver Metallic"/>
    <s v="Black"/>
    <x v="0"/>
    <s v="40-34"/>
    <x v="1"/>
    <s v="Variable"/>
    <s v="Gas/Electric I-4 2.0 L/122"/>
    <s v="2HKRS6H95PH800152"/>
    <s v="PH800152"/>
    <n v="0"/>
    <n v="5"/>
    <n v="3"/>
    <n v="4"/>
    <n v="4"/>
    <n v="5"/>
    <n v="5"/>
    <x v="45"/>
    <x v="0"/>
  </r>
  <r>
    <x v="3"/>
    <x v="0"/>
    <s v="Pilot TrailSport"/>
    <x v="1"/>
    <n v="46500"/>
    <n v="4.4000000000000004"/>
    <n v="878"/>
    <s v="Platinum"/>
    <s v="Black"/>
    <x v="0"/>
    <s v="19-25"/>
    <x v="0"/>
    <s v="9-Speed Automatic"/>
    <s v="3.5L V6 24V GDI SOHC"/>
    <s v="5FNYF6H8XNB096422"/>
    <s v="NB096422"/>
    <n v="10"/>
    <n v="5"/>
    <n v="5"/>
    <n v="5"/>
    <n v="5"/>
    <n v="5"/>
    <n v="5"/>
    <x v="45"/>
    <x v="0"/>
  </r>
  <r>
    <x v="22"/>
    <x v="0"/>
    <s v="Civic LX"/>
    <x v="0"/>
    <n v="7999"/>
    <n v="4.4000000000000004"/>
    <n v="1"/>
    <s v="‚Äì"/>
    <s v="White"/>
    <x v="1"/>
    <s v="30-40"/>
    <x v="0"/>
    <s v="5 Speed Automatic"/>
    <s v="4 Cylinder Engine"/>
    <s v="2HGFG12677H535556"/>
    <s v="STR1166"/>
    <n v="95464"/>
    <n v="4.0999999999999996"/>
    <n v="4.3"/>
    <n v="4.3"/>
    <n v="4.5"/>
    <n v="4.5"/>
    <n v="4.5999999999999996"/>
    <x v="45"/>
    <x v="0"/>
  </r>
  <r>
    <x v="3"/>
    <x v="0"/>
    <s v="Pilot Special Edition"/>
    <x v="1"/>
    <n v="44600"/>
    <n v="4.4000000000000004"/>
    <n v="878"/>
    <s v="Platinum White Pearl"/>
    <s v="Black"/>
    <x v="0"/>
    <s v="19-26"/>
    <x v="0"/>
    <s v="9-Speed Automatic"/>
    <s v="3.5L V6 24V GDI SOHC"/>
    <s v="5FNYF6H24NB101481"/>
    <s v="40002-13"/>
    <n v="10"/>
    <n v="5"/>
    <n v="5"/>
    <n v="5"/>
    <n v="5"/>
    <n v="5"/>
    <n v="5"/>
    <x v="45"/>
    <x v="0"/>
  </r>
  <r>
    <x v="4"/>
    <x v="0"/>
    <s v="Pilot EX"/>
    <x v="1"/>
    <n v="30485"/>
    <n v="4.2"/>
    <n v="1147"/>
    <s v="Platinum White Pearl"/>
    <s v="Black"/>
    <x v="0"/>
    <s v="18-26"/>
    <x v="0"/>
    <s v="6-Speed Automatic"/>
    <s v="3.5L V6 24V GDI SOHC"/>
    <s v="5FNYF6H38LB032803"/>
    <s v="H230059A"/>
    <n v="34313"/>
    <n v="4.5999999999999996"/>
    <n v="4.5"/>
    <n v="4.2"/>
    <n v="4.0999999999999996"/>
    <n v="4.5"/>
    <n v="4.0999999999999996"/>
    <x v="45"/>
    <x v="0"/>
  </r>
  <r>
    <x v="13"/>
    <x v="0"/>
    <s v="Civic EX"/>
    <x v="0"/>
    <n v="9500"/>
    <n v="4"/>
    <n v="21"/>
    <s v="Blue"/>
    <s v="Gray"/>
    <x v="1"/>
    <s v="25-36"/>
    <x v="0"/>
    <s v="5-Speed Automatic"/>
    <s v="1.8L I4 16V MPFI SOHC"/>
    <s v="2HGFG12859H505542"/>
    <n v="5542"/>
    <n v="93569"/>
    <n v="4.2"/>
    <n v="4.4000000000000004"/>
    <n v="4.3"/>
    <n v="4.5"/>
    <n v="4.4000000000000004"/>
    <n v="4.7"/>
    <x v="45"/>
    <x v="0"/>
  </r>
  <r>
    <x v="7"/>
    <x v="0"/>
    <s v="Passport EX-L"/>
    <x v="1"/>
    <n v="42790"/>
    <n v="4.2"/>
    <n v="231"/>
    <s v="Radiant Red Metallic II"/>
    <s v="Black"/>
    <x v="0"/>
    <m/>
    <x v="0"/>
    <s v="Automatic"/>
    <s v="3.5L V6 24V GDI SOHC"/>
    <s v="5FNYF8H50PB005369"/>
    <s v="223134H"/>
    <n v="2"/>
    <n v="2"/>
    <n v="0"/>
    <n v="2"/>
    <n v="1"/>
    <n v="0"/>
    <n v="0"/>
    <x v="45"/>
    <x v="0"/>
  </r>
  <r>
    <x v="7"/>
    <x v="0"/>
    <s v="CR-V Hybrid Sport"/>
    <x v="1"/>
    <n v="35745"/>
    <n v="2.7"/>
    <n v="447"/>
    <s v="Lunar Silver Metallic"/>
    <s v="Black"/>
    <x v="0"/>
    <m/>
    <x v="1"/>
    <s v="Automatic CVT"/>
    <s v="2.0L I4 16V GDI DOHC Hybrid"/>
    <s v="2HKRS6H58PH806590"/>
    <s v="PH806590"/>
    <n v="0"/>
    <n v="5"/>
    <n v="3"/>
    <n v="4"/>
    <n v="4"/>
    <n v="5"/>
    <n v="5"/>
    <x v="45"/>
    <x v="0"/>
  </r>
  <r>
    <x v="7"/>
    <x v="0"/>
    <s v="CR-V Hybrid Sport Touring"/>
    <x v="1"/>
    <n v="39845"/>
    <n v="5"/>
    <n v="771"/>
    <s v="Black"/>
    <s v="Black"/>
    <x v="0"/>
    <m/>
    <x v="1"/>
    <s v="Automatic CVT"/>
    <s v="2.0L I4 16V GDI DOHC Hybrid"/>
    <s v="2HKRS6H99PH800431"/>
    <s v="HP7008"/>
    <n v="2"/>
    <n v="5"/>
    <n v="3"/>
    <n v="4"/>
    <n v="4"/>
    <n v="5"/>
    <n v="5"/>
    <x v="45"/>
    <x v="0"/>
  </r>
  <r>
    <x v="7"/>
    <x v="0"/>
    <s v="Odyssey Sport"/>
    <x v="1"/>
    <n v="42705"/>
    <n v="5"/>
    <n v="4674"/>
    <s v="Crystal Black"/>
    <s v="Black"/>
    <x v="1"/>
    <m/>
    <x v="0"/>
    <s v="10-Speed Automatic"/>
    <s v="3.5L V6 24V GDI SOHC"/>
    <s v="5FNRL6H7XPB036941"/>
    <s v="H34566"/>
    <n v="10"/>
    <n v="5"/>
    <n v="5"/>
    <n v="4"/>
    <n v="4"/>
    <n v="4"/>
    <n v="5"/>
    <x v="45"/>
    <x v="0"/>
  </r>
  <r>
    <x v="14"/>
    <x v="0"/>
    <s v="CR-V EX-L"/>
    <x v="0"/>
    <n v="9983"/>
    <n v="4.5999999999999996"/>
    <n v="32"/>
    <s v="Gray"/>
    <s v="Black"/>
    <x v="2"/>
    <s v="21-27"/>
    <x v="0"/>
    <s v="5-Speed Automatic"/>
    <s v="2.4L I4 16V MPFI DOHC"/>
    <s v="5J6RE4H79AL089594"/>
    <n v="11355"/>
    <n v="112776"/>
    <n v="4.5"/>
    <n v="4.5999999999999996"/>
    <n v="4.4000000000000004"/>
    <n v="4.7"/>
    <n v="4.5"/>
    <n v="4.8"/>
    <x v="45"/>
    <x v="0"/>
  </r>
  <r>
    <x v="22"/>
    <x v="0"/>
    <s v="Odyssey EX-L"/>
    <x v="0"/>
    <n v="5995"/>
    <n v="4.4000000000000004"/>
    <n v="4"/>
    <s v="Blue"/>
    <s v="Gray"/>
    <x v="1"/>
    <s v="19-26"/>
    <x v="0"/>
    <s v="5-Speed Automatic"/>
    <s v="3.5L V6 24V MPFI SOHC"/>
    <s v="5FNRL38647B036214"/>
    <s v="C-052454"/>
    <n v="144698"/>
    <n v="4.5999999999999996"/>
    <n v="4.5999999999999996"/>
    <n v="4.3"/>
    <n v="4.3"/>
    <n v="4.3"/>
    <n v="4.4000000000000004"/>
    <x v="45"/>
    <x v="0"/>
  </r>
  <r>
    <x v="7"/>
    <x v="0"/>
    <s v="Ridgeline RTL"/>
    <x v="1"/>
    <n v="43470"/>
    <n v="5"/>
    <n v="4674"/>
    <s v="Platinum White"/>
    <s v="Black"/>
    <x v="0"/>
    <m/>
    <x v="0"/>
    <s v="9-Speed Automatic"/>
    <s v="3.5L V6 24V GDI SOHC"/>
    <s v="5FPYK3F53PB015418"/>
    <s v="H34491"/>
    <n v="10"/>
    <n v="5"/>
    <n v="4.8"/>
    <n v="4.8"/>
    <n v="4.2"/>
    <n v="5"/>
    <n v="5"/>
    <x v="45"/>
    <x v="0"/>
  </r>
  <r>
    <x v="7"/>
    <x v="0"/>
    <s v="Pilot EX-L 8-Passenger"/>
    <x v="1"/>
    <n v="45850"/>
    <n v="4.2"/>
    <n v="1147"/>
    <s v="Platinum White Pearl"/>
    <s v="Black"/>
    <x v="0"/>
    <m/>
    <x v="0"/>
    <s v="10-Speed Automatic"/>
    <s v="3.5L V6 24V GDI DOHC"/>
    <s v="5FNYG1H47PB003629"/>
    <s v="H230271"/>
    <n v="14"/>
    <n v="2"/>
    <n v="0"/>
    <n v="2"/>
    <n v="1"/>
    <n v="0"/>
    <n v="0"/>
    <x v="45"/>
    <x v="0"/>
  </r>
  <r>
    <x v="1"/>
    <x v="0"/>
    <s v="Pilot EX-L"/>
    <x v="0"/>
    <n v="30000"/>
    <n v="4.5"/>
    <n v="837"/>
    <s v="Black"/>
    <s v="Black"/>
    <x v="0"/>
    <s v="18-26"/>
    <x v="0"/>
    <s v="6-Speed Automatic"/>
    <s v="3.5L V6 24V GDI SOHC"/>
    <s v="5FNYF6H56KB030399"/>
    <s v="PL3434"/>
    <n v="34695"/>
    <n v="4.8"/>
    <n v="4.7"/>
    <n v="4.7"/>
    <n v="4.5999999999999996"/>
    <n v="4.7"/>
    <n v="4.8"/>
    <x v="45"/>
    <x v="0"/>
  </r>
  <r>
    <x v="10"/>
    <x v="0"/>
    <s v="Element EX"/>
    <x v="0"/>
    <n v="14475"/>
    <n v="4.7"/>
    <n v="24"/>
    <s v="Polished Metal Metallic"/>
    <s v="Gray"/>
    <x v="1"/>
    <s v="20-25"/>
    <x v="0"/>
    <s v="5-Speed Automatic"/>
    <s v="2.4L I4 16V MPFI DOHC"/>
    <s v="5J6YH1H79BL002165"/>
    <n v="2165"/>
    <n v="155003"/>
    <n v="4.5"/>
    <n v="4.7"/>
    <n v="4.5"/>
    <n v="4.8"/>
    <n v="4.5999999999999996"/>
    <n v="4.9000000000000004"/>
    <x v="45"/>
    <x v="0"/>
  </r>
  <r>
    <x v="8"/>
    <x v="0"/>
    <s v="Crosstour EX-L"/>
    <x v="0"/>
    <n v="19973"/>
    <n v="4.7"/>
    <n v="111"/>
    <s v="Polished Metal Metallic"/>
    <s v="Black"/>
    <x v="1"/>
    <s v="22-31"/>
    <x v="0"/>
    <s v="5-Speed Automatic"/>
    <s v="2.4L I4 16V MPFI DOHC"/>
    <s v="5J6TF3H59FL001811"/>
    <s v="T010"/>
    <n v="48132"/>
    <n v="4.7"/>
    <n v="4.8"/>
    <n v="4.5999999999999996"/>
    <n v="4.5"/>
    <n v="4.7"/>
    <n v="4.8"/>
    <x v="45"/>
    <x v="0"/>
  </r>
  <r>
    <x v="26"/>
    <x v="0"/>
    <s v="S2000"/>
    <x v="0"/>
    <n v="39995"/>
    <n v="4"/>
    <n v="218"/>
    <s v="‚Äì"/>
    <s v="Black"/>
    <x v="3"/>
    <s v="20-26"/>
    <x v="0"/>
    <s v="6-Speed Manual"/>
    <s v="2.0L I4 16V MPFI DOHC"/>
    <s v="JHMAP11492T006323"/>
    <s v="CSA6268"/>
    <n v="19940"/>
    <n v="4.0999999999999996"/>
    <n v="4.5"/>
    <n v="4.8"/>
    <n v="4.9000000000000004"/>
    <n v="4.9000000000000004"/>
    <n v="5"/>
    <x v="45"/>
    <x v="0"/>
  </r>
  <r>
    <x v="5"/>
    <x v="0"/>
    <s v="CR-V EX"/>
    <x v="0"/>
    <n v="29998"/>
    <n v="4.9000000000000004"/>
    <n v="13"/>
    <s v="Black"/>
    <s v="Black"/>
    <x v="0"/>
    <s v="27-32"/>
    <x v="0"/>
    <s v="Automatic CVT"/>
    <s v="1.5L I4 16V GDI DOHC Turbo"/>
    <s v="2HKRW2H52MH641967"/>
    <n v="23741767"/>
    <n v="33570"/>
    <n v="4.9000000000000004"/>
    <n v="4.8"/>
    <n v="4.8"/>
    <n v="4.8"/>
    <n v="4.9000000000000004"/>
    <n v="4.9000000000000004"/>
    <x v="45"/>
    <x v="0"/>
  </r>
  <r>
    <x v="7"/>
    <x v="0"/>
    <s v="Ridgeline Black Edition"/>
    <x v="1"/>
    <n v="47920"/>
    <n v="4.4000000000000004"/>
    <n v="878"/>
    <s v="Platinum White Pearl"/>
    <s v="Black"/>
    <x v="0"/>
    <m/>
    <x v="0"/>
    <s v="9-Speed Automatic"/>
    <s v="3.5L V6 24V GDI SOHC"/>
    <s v="5FPYK3F86PB009218"/>
    <n v="58118"/>
    <n v="10"/>
    <n v="5"/>
    <n v="4.8"/>
    <n v="4.8"/>
    <n v="4.2"/>
    <n v="5"/>
    <n v="5"/>
    <x v="45"/>
    <x v="0"/>
  </r>
  <r>
    <x v="3"/>
    <x v="0"/>
    <s v="Accord Sport 2.0T"/>
    <x v="1"/>
    <n v="35150"/>
    <n v="4.2"/>
    <n v="1147"/>
    <s v="Still Night Pearl"/>
    <s v="Black"/>
    <x v="1"/>
    <s v="22-32"/>
    <x v="0"/>
    <s v="10-Speed Automatic"/>
    <s v="2.0L I4 16V GDI DOHC Turbo"/>
    <s v="1HGCV2F38NA019944"/>
    <s v="H221629"/>
    <n v="14"/>
    <n v="5"/>
    <n v="5"/>
    <n v="5"/>
    <n v="5"/>
    <n v="5"/>
    <n v="5"/>
    <x v="45"/>
    <x v="0"/>
  </r>
  <r>
    <x v="1"/>
    <x v="0"/>
    <s v="Civic Si Base"/>
    <x v="0"/>
    <n v="25495"/>
    <n v="3.5"/>
    <n v="1258"/>
    <s v="Lunar Silver Metallic"/>
    <s v="Black"/>
    <x v="1"/>
    <s v="28-38"/>
    <x v="0"/>
    <s v="6-Speed Manual"/>
    <s v="1.5L I4 16V GDI DOHC Turbo"/>
    <s v="2HGFC1E56KH707230"/>
    <s v="C30106B"/>
    <n v="44258"/>
    <n v="4.7"/>
    <n v="4.8"/>
    <n v="4.7"/>
    <n v="4.8"/>
    <n v="4.8"/>
    <n v="4.9000000000000004"/>
    <x v="45"/>
    <x v="0"/>
  </r>
  <r>
    <x v="4"/>
    <x v="0"/>
    <s v="Civic Si Base"/>
    <x v="0"/>
    <n v="26997"/>
    <n v="4.4000000000000004"/>
    <n v="417"/>
    <s v="White"/>
    <s v="Black"/>
    <x v="1"/>
    <s v="26-36"/>
    <x v="0"/>
    <s v="6-Speed Manual"/>
    <s v="1.5L I4 16V GDI DOHC Turbo"/>
    <s v="2HGFC1E5XLH700914"/>
    <n v="700914"/>
    <n v="41000"/>
    <n v="4.8"/>
    <n v="4.8"/>
    <n v="4.8"/>
    <n v="4.8"/>
    <n v="4.9000000000000004"/>
    <n v="4.9000000000000004"/>
    <x v="45"/>
    <x v="0"/>
  </r>
  <r>
    <x v="0"/>
    <x v="0"/>
    <s v="Civic LX"/>
    <x v="0"/>
    <n v="21990"/>
    <n v="4.8"/>
    <n v="113"/>
    <s v="Blue"/>
    <s v="Gray"/>
    <x v="1"/>
    <s v="31-40"/>
    <x v="0"/>
    <s v="Automatic CVT"/>
    <s v="2.0L I4 16V MPFI DOHC"/>
    <s v="2HGFC2F51JH586366"/>
    <s v="LLM9727"/>
    <n v="7747"/>
    <n v="4.7"/>
    <n v="4.7"/>
    <n v="4.8"/>
    <n v="4.8"/>
    <n v="4.9000000000000004"/>
    <n v="4.8"/>
    <x v="45"/>
    <x v="0"/>
  </r>
  <r>
    <x v="10"/>
    <x v="0"/>
    <s v="Pilot EX-L"/>
    <x v="0"/>
    <n v="11995"/>
    <n v="4.5"/>
    <n v="1"/>
    <s v="Gray"/>
    <s v="Black"/>
    <x v="2"/>
    <s v="16-22"/>
    <x v="0"/>
    <s v="5-Speed Automatic"/>
    <s v="3.5L V6 24V MPFI SOHC"/>
    <s v="5FNYF4H64BB028650"/>
    <s v="8650P0912"/>
    <n v="129375"/>
    <n v="4.7"/>
    <n v="4.4000000000000004"/>
    <n v="4.4000000000000004"/>
    <n v="4.4000000000000004"/>
    <n v="4.5"/>
    <n v="4.5999999999999996"/>
    <x v="45"/>
    <x v="0"/>
  </r>
  <r>
    <x v="1"/>
    <x v="0"/>
    <s v="Civic Si Base"/>
    <x v="0"/>
    <n v="25500"/>
    <n v="2.5"/>
    <n v="26"/>
    <s v="Modern Steel Metallic"/>
    <s v="Black"/>
    <x v="1"/>
    <s v="28-38"/>
    <x v="0"/>
    <s v="6-Speed Manual"/>
    <s v="1.5L I4 16V GDI DOHC Turbo"/>
    <s v="2HGFC1E54KH706514"/>
    <s v="GAM4535"/>
    <n v="49811"/>
    <n v="4.7"/>
    <n v="4.8"/>
    <n v="4.7"/>
    <n v="4.8"/>
    <n v="4.8"/>
    <n v="4.9000000000000004"/>
    <x v="45"/>
    <x v="0"/>
  </r>
  <r>
    <x v="3"/>
    <x v="0"/>
    <s v="Pilot Touring 7-Passenger"/>
    <x v="1"/>
    <n v="47170"/>
    <n v="5"/>
    <n v="1664"/>
    <s v="Lunar Silver Metallic"/>
    <s v="Gray"/>
    <x v="0"/>
    <s v="19-26"/>
    <x v="0"/>
    <s v="9-Speed Automatic"/>
    <s v="3.5L V6 24V GDI SOHC"/>
    <s v="5FNYF6H62NB094954"/>
    <n v="35474"/>
    <n v="77"/>
    <n v="5"/>
    <n v="5"/>
    <n v="5"/>
    <n v="5"/>
    <n v="5"/>
    <n v="5"/>
    <x v="45"/>
    <x v="0"/>
  </r>
  <r>
    <x v="2"/>
    <x v="0"/>
    <s v="Civic LX"/>
    <x v="0"/>
    <n v="17995"/>
    <n v="4.5999999999999996"/>
    <n v="341"/>
    <s v="Gray"/>
    <s v="Black"/>
    <x v="1"/>
    <s v="31-41"/>
    <x v="0"/>
    <s v="continuously variable (cvt)"/>
    <s v="4 Cylinder Engine"/>
    <s v="19XFC2F59GE045942"/>
    <n v="3458"/>
    <n v="83899"/>
    <n v="4.5999999999999996"/>
    <n v="4.5999999999999996"/>
    <n v="4.5999999999999996"/>
    <n v="4.5999999999999996"/>
    <n v="4.8"/>
    <n v="4.5999999999999996"/>
    <x v="45"/>
    <x v="0"/>
  </r>
  <r>
    <x v="4"/>
    <x v="0"/>
    <s v="Pilot EX-L"/>
    <x v="0"/>
    <n v="36481"/>
    <n v="4.2"/>
    <n v="1147"/>
    <s v="White"/>
    <s v="White"/>
    <x v="0"/>
    <s v="18-26"/>
    <x v="0"/>
    <s v="6-Speed Automatic"/>
    <s v="3.5L V6 24V GDI SOHC"/>
    <s v="5FNYF6H5XLB017513"/>
    <s v="X16515"/>
    <n v="32886"/>
    <n v="4.5999999999999996"/>
    <n v="4.5"/>
    <n v="4.2"/>
    <n v="4.0999999999999996"/>
    <n v="4.5"/>
    <n v="4.0999999999999996"/>
    <x v="45"/>
    <x v="0"/>
  </r>
  <r>
    <x v="20"/>
    <x v="0"/>
    <s v="Element EX"/>
    <x v="0"/>
    <n v="7995"/>
    <n v="4.5999999999999996"/>
    <n v="1"/>
    <s v="Silver"/>
    <s v="Gray"/>
    <x v="1"/>
    <s v="22-26"/>
    <x v="0"/>
    <s v="4-Speed Automatic"/>
    <s v="2.4L I4 16V MPFI DOHC"/>
    <s v="5J6YH18504L000595"/>
    <s v="0595P0940"/>
    <n v="111783"/>
    <n v="4.3"/>
    <n v="4.7"/>
    <n v="4.4000000000000004"/>
    <n v="4.8"/>
    <n v="4.4000000000000004"/>
    <n v="4.9000000000000004"/>
    <x v="45"/>
    <x v="0"/>
  </r>
  <r>
    <x v="3"/>
    <x v="0"/>
    <s v="Civic Si Base"/>
    <x v="0"/>
    <n v="30888"/>
    <n v="3.4"/>
    <n v="623"/>
    <s v="Orange"/>
    <s v="Black / Red"/>
    <x v="1"/>
    <s v="27-37"/>
    <x v="0"/>
    <s v="6-Speed Manual"/>
    <s v="1.5L I4 16V GDI DOHC Turbo"/>
    <s v="2HGFE1E50NH471818"/>
    <n v="471818"/>
    <n v="15102"/>
    <n v="4.2"/>
    <n v="4"/>
    <n v="4.5"/>
    <n v="4.2"/>
    <n v="4.5"/>
    <n v="5"/>
    <x v="45"/>
    <x v="0"/>
  </r>
  <r>
    <x v="0"/>
    <x v="0"/>
    <s v="Clarity Plug-In Hybrid Touring"/>
    <x v="0"/>
    <n v="21877"/>
    <n v="3.5"/>
    <n v="67"/>
    <s v="Silver"/>
    <s v="White"/>
    <x v="1"/>
    <m/>
    <x v="1"/>
    <s v="Automatic CVT"/>
    <s v="1.5L I4 16V MPFI DOHC Hybrid"/>
    <s v="JHMZC5F39JC006732"/>
    <s v="FH5824"/>
    <n v="63290"/>
    <n v="4.8"/>
    <n v="4.7"/>
    <n v="4.5999999999999996"/>
    <n v="4.5999999999999996"/>
    <n v="4.4000000000000004"/>
    <n v="4.7"/>
    <x v="45"/>
    <x v="0"/>
  </r>
  <r>
    <x v="3"/>
    <x v="0"/>
    <s v="Accord Hybrid Sport"/>
    <x v="1"/>
    <n v="32560"/>
    <n v="5"/>
    <n v="1113"/>
    <s v="Platinum White Pearl"/>
    <s v="Black"/>
    <x v="1"/>
    <s v="44-41"/>
    <x v="1"/>
    <s v="Automatic CVT"/>
    <s v="2.0L I4 16V MPFI DOHC Hybrid"/>
    <s v="1HGCV3F2XNA048181"/>
    <s v="N01661"/>
    <n v="1"/>
    <n v="4.9000000000000004"/>
    <n v="5"/>
    <n v="5"/>
    <n v="4.9000000000000004"/>
    <n v="4.9000000000000004"/>
    <n v="5"/>
    <x v="45"/>
    <x v="0"/>
  </r>
  <r>
    <x v="3"/>
    <x v="0"/>
    <s v="Accord Sport 1.5T"/>
    <x v="1"/>
    <n v="29470"/>
    <n v="4.8"/>
    <n v="1277"/>
    <s v="Platinum White Pearl"/>
    <s v="Black"/>
    <x v="1"/>
    <s v="29-35"/>
    <x v="0"/>
    <s v="Automatic CVT"/>
    <s v="1.5L I4 16V GDI DOHC Turbo"/>
    <s v="1HGCV1F39NA090936"/>
    <s v="H090936"/>
    <n v="3"/>
    <n v="5"/>
    <n v="5"/>
    <n v="5"/>
    <n v="5"/>
    <n v="5"/>
    <n v="5"/>
    <x v="45"/>
    <x v="0"/>
  </r>
  <r>
    <x v="11"/>
    <x v="0"/>
    <s v="Accord Hybrid Base"/>
    <x v="0"/>
    <n v="19750"/>
    <n v="5"/>
    <n v="744"/>
    <s v="Mandarin Gold Metallic"/>
    <s v="Black"/>
    <x v="1"/>
    <s v="49-47"/>
    <x v="1"/>
    <s v="Automatic CVT"/>
    <s v="2.0L I4 16V MPFI DOHC Hybrid"/>
    <s v="JHMCR6F31HC007216"/>
    <s v="32619AFD"/>
    <n v="67776"/>
    <n v="4.8"/>
    <n v="4.8"/>
    <n v="4.7"/>
    <n v="4.5999999999999996"/>
    <n v="4.9000000000000004"/>
    <n v="4.8"/>
    <x v="45"/>
    <x v="0"/>
  </r>
  <r>
    <x v="7"/>
    <x v="0"/>
    <s v="Ridgeline RTL"/>
    <x v="1"/>
    <n v="43470"/>
    <n v="4.8"/>
    <n v="43"/>
    <s v="Platinum White Pearl"/>
    <s v="Black"/>
    <x v="0"/>
    <m/>
    <x v="0"/>
    <s v="9-Speed Automatic"/>
    <s v="3.5L V6 24V GDI SOHC"/>
    <s v="5FPYK3F57PB017933"/>
    <s v="H6702"/>
    <n v="20"/>
    <n v="5"/>
    <n v="4.8"/>
    <n v="4.8"/>
    <n v="4.2"/>
    <n v="5"/>
    <n v="5"/>
    <x v="45"/>
    <x v="0"/>
  </r>
  <r>
    <x v="14"/>
    <x v="0"/>
    <s v="CR-V EX"/>
    <x v="0"/>
    <n v="10900"/>
    <n v="4.7"/>
    <n v="611"/>
    <s v="Red"/>
    <s v="White"/>
    <x v="1"/>
    <s v="21-28"/>
    <x v="0"/>
    <s v="5-Speed Automatic"/>
    <s v="2.4L I4 16V MPFI DOHC"/>
    <s v="JHLRE3H53AC001575"/>
    <s v="5220608A"/>
    <n v="117096"/>
    <n v="4.5"/>
    <n v="4.5999999999999996"/>
    <n v="4.4000000000000004"/>
    <n v="4.7"/>
    <n v="4.5"/>
    <n v="4.8"/>
    <x v="45"/>
    <x v="0"/>
  </r>
  <r>
    <x v="3"/>
    <x v="0"/>
    <s v="Passport TrailSport"/>
    <x v="0"/>
    <n v="41697"/>
    <n v="5"/>
    <n v="1113"/>
    <s v="Crystal Black Pearl"/>
    <s v="Black"/>
    <x v="0"/>
    <s v="19-24"/>
    <x v="0"/>
    <s v="9-Speed Automatic"/>
    <s v="3.5L V6 24V GDI SOHC"/>
    <s v="5FNYF8H60NB005779"/>
    <s v="N20870A"/>
    <n v="18185"/>
    <n v="5"/>
    <n v="5"/>
    <n v="4.9000000000000004"/>
    <n v="5"/>
    <n v="4.9000000000000004"/>
    <n v="5"/>
    <x v="45"/>
    <x v="0"/>
  </r>
  <r>
    <x v="7"/>
    <x v="0"/>
    <s v="CR-V EX-L"/>
    <x v="1"/>
    <n v="36900"/>
    <n v="4.4000000000000004"/>
    <n v="878"/>
    <s v="Platinum"/>
    <s v="Black"/>
    <x v="0"/>
    <m/>
    <x v="0"/>
    <s v="Automatic CVT"/>
    <s v="1.5L I4 16V GDI DOHC Turbo"/>
    <s v="7FARS4H72PE003668"/>
    <s v="40003-15"/>
    <n v="10"/>
    <n v="5"/>
    <n v="5"/>
    <n v="5"/>
    <n v="4"/>
    <n v="4"/>
    <n v="5"/>
    <x v="45"/>
    <x v="0"/>
  </r>
  <r>
    <x v="7"/>
    <x v="0"/>
    <s v="Odyssey Elite"/>
    <x v="1"/>
    <n v="51420"/>
    <n v="4.4000000000000004"/>
    <n v="43"/>
    <s v="Platinum White Pearl"/>
    <s v="Beige"/>
    <x v="1"/>
    <m/>
    <x v="0"/>
    <s v="10-Speed Automatic"/>
    <s v="3.5L V6 24V GDI SOHC"/>
    <s v="5FNRL6H94PB036595"/>
    <s v="H6708"/>
    <n v="6"/>
    <n v="5"/>
    <n v="5"/>
    <n v="4"/>
    <n v="4"/>
    <n v="4"/>
    <n v="5"/>
    <x v="45"/>
    <x v="0"/>
  </r>
  <r>
    <x v="0"/>
    <x v="0"/>
    <s v="Pilot EX-L"/>
    <x v="0"/>
    <n v="26200"/>
    <n v="4.8"/>
    <n v="971"/>
    <s v="Gray"/>
    <s v="Black"/>
    <x v="0"/>
    <s v="18-26"/>
    <x v="0"/>
    <s v="6-Speed Automatic"/>
    <s v="3.5L V6 24V GDI SOHC"/>
    <s v="5FNYF6H56JB028361"/>
    <s v="27217NA"/>
    <n v="65069"/>
    <n v="4.7"/>
    <n v="4.5999999999999996"/>
    <n v="4.7"/>
    <n v="4.5"/>
    <n v="4.5999999999999996"/>
    <n v="4.7"/>
    <x v="45"/>
    <x v="0"/>
  </r>
  <r>
    <x v="2"/>
    <x v="0"/>
    <s v="Pilot EX"/>
    <x v="0"/>
    <n v="19995"/>
    <n v="4.5999999999999996"/>
    <n v="7"/>
    <s v="Silver"/>
    <s v="Silver"/>
    <x v="0"/>
    <s v="18-26"/>
    <x v="0"/>
    <s v="6-Speed Automatic"/>
    <s v="3.5L V6 24V GDI SOHC"/>
    <s v="5FNYF6H32GB012438"/>
    <s v="2P771167"/>
    <n v="89544"/>
    <n v="4.7"/>
    <n v="4.5999999999999996"/>
    <n v="4.5"/>
    <n v="4.4000000000000004"/>
    <n v="4.5999999999999996"/>
    <n v="4.5999999999999996"/>
    <x v="45"/>
    <x v="0"/>
  </r>
  <r>
    <x v="5"/>
    <x v="0"/>
    <s v="Pilot EX"/>
    <x v="0"/>
    <n v="28748"/>
    <n v="4.2"/>
    <n v="468"/>
    <s v="Silver"/>
    <s v="Gray"/>
    <x v="0"/>
    <s v="19-26"/>
    <x v="0"/>
    <s v="9-Speed Automatic"/>
    <s v="3.5L V6 24V GDI SOHC"/>
    <s v="5FNYF6H38MB032463"/>
    <s v="CP22202"/>
    <n v="42339"/>
    <n v="4.9000000000000004"/>
    <n v="4.8"/>
    <n v="4.8"/>
    <n v="4.7"/>
    <n v="4.7"/>
    <n v="4.8"/>
    <x v="45"/>
    <x v="0"/>
  </r>
  <r>
    <x v="7"/>
    <x v="0"/>
    <s v="CR-V EX"/>
    <x v="1"/>
    <n v="32855"/>
    <n v="4.8"/>
    <n v="1277"/>
    <s v="Meteorite Gray Metallic"/>
    <s v="Black"/>
    <x v="0"/>
    <m/>
    <x v="0"/>
    <s v="Automatic CVT"/>
    <s v="1.5L I4 16V GDI DOHC Turbo"/>
    <s v="5J6RS4H47PL002766"/>
    <s v="H002766"/>
    <n v="3"/>
    <n v="5"/>
    <n v="5"/>
    <n v="5"/>
    <n v="4"/>
    <n v="4"/>
    <n v="5"/>
    <x v="45"/>
    <x v="0"/>
  </r>
  <r>
    <x v="4"/>
    <x v="0"/>
    <s v="Pilot EX-L"/>
    <x v="1"/>
    <n v="35981"/>
    <n v="4.2"/>
    <n v="1147"/>
    <s v="Platinum White Pearl"/>
    <s v="Beige"/>
    <x v="0"/>
    <s v="18-26"/>
    <x v="0"/>
    <s v="6-Speed Automatic"/>
    <s v="3.5L V6 24V GDI SOHC"/>
    <s v="5FNYF6H58LB017543"/>
    <s v="X16512"/>
    <n v="40097"/>
    <n v="4.5999999999999996"/>
    <n v="4.5"/>
    <n v="4.2"/>
    <n v="4.0999999999999996"/>
    <n v="4.5"/>
    <n v="4.0999999999999996"/>
    <x v="45"/>
    <x v="0"/>
  </r>
  <r>
    <x v="7"/>
    <x v="0"/>
    <s v="CR-V EX"/>
    <x v="1"/>
    <n v="34250"/>
    <n v="4.4000000000000004"/>
    <n v="663"/>
    <s v="Radiant Red Metallic"/>
    <s v="Gray"/>
    <x v="0"/>
    <s v="27-32"/>
    <x v="0"/>
    <s v="Variable"/>
    <s v="Intercooled Turbo Regular Unleaded I-4 1.5 L/91"/>
    <s v="7FARS4H49PE007805"/>
    <s v="HCPE007805"/>
    <n v="5"/>
    <n v="5"/>
    <n v="5"/>
    <n v="5"/>
    <n v="4"/>
    <n v="4"/>
    <n v="5"/>
    <x v="45"/>
    <x v="0"/>
  </r>
  <r>
    <x v="4"/>
    <x v="0"/>
    <s v="Pilot EX-L"/>
    <x v="0"/>
    <n v="32983"/>
    <n v="4.5999999999999996"/>
    <n v="24"/>
    <s v="Crystal Black Pearl"/>
    <s v="Black"/>
    <x v="1"/>
    <s v="19-27"/>
    <x v="0"/>
    <s v="6-Speed Automatic"/>
    <s v="3.5L V6 24V GDI SOHC"/>
    <s v="5FNYF5H59LB027296"/>
    <s v="PLV15550"/>
    <n v="31338"/>
    <n v="4.5999999999999996"/>
    <n v="4.5"/>
    <n v="4.2"/>
    <n v="4.0999999999999996"/>
    <n v="4.5"/>
    <n v="4.0999999999999996"/>
    <x v="45"/>
    <x v="0"/>
  </r>
  <r>
    <x v="11"/>
    <x v="0"/>
    <s v="Pilot Touring"/>
    <x v="0"/>
    <n v="21099"/>
    <n v="4.7"/>
    <n v="5"/>
    <s v="White Diamond Pearl"/>
    <s v="Black"/>
    <x v="0"/>
    <s v="19-26"/>
    <x v="0"/>
    <s v="9-Speed Automatic"/>
    <s v="3.5L V6 24V GDI SOHC"/>
    <s v="5FNYF6H90HB012783"/>
    <s v="A2T348276A"/>
    <n v="154731"/>
    <n v="4.8"/>
    <n v="4.7"/>
    <n v="4.7"/>
    <n v="4.5999999999999996"/>
    <n v="4.7"/>
    <n v="4.7"/>
    <x v="45"/>
    <x v="0"/>
  </r>
  <r>
    <x v="1"/>
    <x v="0"/>
    <s v="Odyssey EX-L"/>
    <x v="0"/>
    <n v="31997"/>
    <n v="4.5999999999999996"/>
    <n v="84"/>
    <s v="Gray"/>
    <s v="Gray"/>
    <x v="1"/>
    <s v="19-28"/>
    <x v="0"/>
    <s v="9-Speed Automatic"/>
    <s v="3.5L V6 24V GDI SOHC"/>
    <s v="5FNRL6H75KB033258"/>
    <s v="K52255"/>
    <n v="52801"/>
    <n v="4.8"/>
    <n v="4.5999999999999996"/>
    <n v="4.5"/>
    <n v="4.3"/>
    <n v="4.7"/>
    <n v="4.5"/>
    <x v="45"/>
    <x v="0"/>
  </r>
  <r>
    <x v="10"/>
    <x v="0"/>
    <s v="CR-V LX"/>
    <x v="0"/>
    <n v="8995"/>
    <n v="4.5"/>
    <n v="4"/>
    <s v="Crystal Black Pearl"/>
    <s v="Gray"/>
    <x v="2"/>
    <s v="21-27"/>
    <x v="0"/>
    <s v="Automatic 5-Speed"/>
    <s v="4 Cylinder Engine"/>
    <s v="5J6RE4H38BL120719"/>
    <s v="BL120719STK"/>
    <n v="145750"/>
    <n v="4.5"/>
    <n v="4.4000000000000004"/>
    <n v="4.4000000000000004"/>
    <n v="4.5999999999999996"/>
    <n v="4.5"/>
    <n v="4.7"/>
    <x v="45"/>
    <x v="0"/>
  </r>
  <r>
    <x v="5"/>
    <x v="0"/>
    <s v="Insight Touring"/>
    <x v="0"/>
    <n v="34998"/>
    <n v="5"/>
    <n v="22"/>
    <s v="White"/>
    <s v="Gray"/>
    <x v="1"/>
    <s v="51-45"/>
    <x v="1"/>
    <s v="Automatic CVT"/>
    <s v="1.5L I4 16V MPFI DOHC Hybrid"/>
    <s v="19XZE4F99ME002641"/>
    <n v="23441989"/>
    <n v="21011"/>
    <n v="5"/>
    <n v="5"/>
    <n v="5"/>
    <n v="5"/>
    <n v="5"/>
    <n v="5"/>
    <x v="45"/>
    <x v="0"/>
  </r>
  <r>
    <x v="2"/>
    <x v="0"/>
    <s v="Pilot EX-L"/>
    <x v="0"/>
    <n v="24995"/>
    <n v="4.7"/>
    <n v="319"/>
    <s v="Blue"/>
    <s v="Gray"/>
    <x v="0"/>
    <s v="18-26"/>
    <x v="0"/>
    <s v="6-Speed Automatic"/>
    <s v="3.5L V6 24V GDI SOHC"/>
    <s v="5FNYF6H59GB045129"/>
    <s v="P6533"/>
    <n v="57014"/>
    <n v="4.7"/>
    <n v="4.5999999999999996"/>
    <n v="4.5"/>
    <n v="4.4000000000000004"/>
    <n v="4.5999999999999996"/>
    <n v="4.5999999999999996"/>
    <x v="45"/>
    <x v="0"/>
  </r>
  <r>
    <x v="3"/>
    <x v="0"/>
    <s v="Pilot Sport"/>
    <x v="1"/>
    <n v="41770"/>
    <n v="4.2"/>
    <n v="1147"/>
    <s v="Platinum White Pearl"/>
    <s v="Black"/>
    <x v="0"/>
    <s v="19-26"/>
    <x v="0"/>
    <s v="9-Speed Automatic"/>
    <s v="3.5L V6 24V GDI SOHC"/>
    <s v="5FNYF6H31NB082865"/>
    <s v="H221501"/>
    <n v="6"/>
    <n v="5"/>
    <n v="5"/>
    <n v="5"/>
    <n v="5"/>
    <n v="5"/>
    <n v="5"/>
    <x v="45"/>
    <x v="0"/>
  </r>
  <r>
    <x v="3"/>
    <x v="0"/>
    <s v="Ridgeline RTL-E"/>
    <x v="1"/>
    <n v="43190"/>
    <n v="4.7"/>
    <n v="791"/>
    <s v="Platinum White Pearl"/>
    <s v="Black"/>
    <x v="0"/>
    <s v="18-24"/>
    <x v="0"/>
    <s v="9-Speed Automatic"/>
    <s v="3.5L V6 24V GDI SOHC"/>
    <s v="5FPYK3F73NB023890"/>
    <n v="229145"/>
    <n v="10"/>
    <n v="5"/>
    <n v="4.9000000000000004"/>
    <n v="4.9000000000000004"/>
    <n v="4.3"/>
    <n v="4.7"/>
    <n v="5"/>
    <x v="46"/>
    <x v="0"/>
  </r>
  <r>
    <x v="3"/>
    <x v="0"/>
    <s v="Ridgeline RTL-E"/>
    <x v="1"/>
    <n v="42795"/>
    <n v="4.7"/>
    <n v="791"/>
    <s v="Obsidian Blue Pearl"/>
    <s v="Gray"/>
    <x v="0"/>
    <s v="18-24"/>
    <x v="0"/>
    <s v="9-Speed Automatic"/>
    <s v="3.5L V6 24V GDI SOHC"/>
    <s v="5FPYK3F71NB015061"/>
    <n v="229118"/>
    <n v="9268"/>
    <n v="5"/>
    <n v="4.9000000000000004"/>
    <n v="4.9000000000000004"/>
    <n v="4.3"/>
    <n v="4.7"/>
    <n v="5"/>
    <x v="46"/>
    <x v="0"/>
  </r>
  <r>
    <x v="3"/>
    <x v="0"/>
    <s v="Passport Elite"/>
    <x v="1"/>
    <n v="41950"/>
    <n v="4.7"/>
    <n v="791"/>
    <s v="Obsidian Blue Pearl"/>
    <s v="Gray"/>
    <x v="0"/>
    <s v="19-24"/>
    <x v="0"/>
    <s v="9-Speed Automatic"/>
    <s v="3.5L V6 24V GDI SOHC"/>
    <s v="5FNYF8H05NB011492"/>
    <n v="224029"/>
    <n v="9352"/>
    <n v="5"/>
    <n v="5"/>
    <n v="4.9000000000000004"/>
    <n v="5"/>
    <n v="4.9000000000000004"/>
    <n v="5"/>
    <x v="46"/>
    <x v="0"/>
  </r>
  <r>
    <x v="3"/>
    <x v="0"/>
    <s v="Pilot Special Edition"/>
    <x v="1"/>
    <n v="43687"/>
    <n v="4.8"/>
    <n v="563"/>
    <s v="Sonic Gray Pearl"/>
    <s v="Black"/>
    <x v="0"/>
    <s v="19-26"/>
    <x v="0"/>
    <s v="9-Speed Automatic"/>
    <s v="3.5L V6 24V GDI SOHC"/>
    <s v="5FNYF6H20NB105186"/>
    <s v="H17169"/>
    <n v="3"/>
    <n v="5"/>
    <n v="5"/>
    <n v="5"/>
    <n v="5"/>
    <n v="5"/>
    <n v="5"/>
    <x v="46"/>
    <x v="0"/>
  </r>
  <r>
    <x v="3"/>
    <x v="0"/>
    <s v="Pilot Special Edition"/>
    <x v="1"/>
    <n v="41765"/>
    <n v="5"/>
    <n v="11"/>
    <s v="Platinum White Pearl"/>
    <s v="Black"/>
    <x v="0"/>
    <s v="19-26"/>
    <x v="0"/>
    <s v="9-Speed Automatic"/>
    <s v="3.5L V6 24V GDI SOHC"/>
    <s v="5FNYF6H20NB100313"/>
    <n v="13012"/>
    <n v="0"/>
    <n v="5"/>
    <n v="5"/>
    <n v="5"/>
    <n v="5"/>
    <n v="5"/>
    <n v="5"/>
    <x v="46"/>
    <x v="0"/>
  </r>
  <r>
    <x v="3"/>
    <x v="0"/>
    <s v="Passport Elite"/>
    <x v="1"/>
    <n v="44998"/>
    <n v="4.7"/>
    <n v="791"/>
    <s v="Obsidian Blue Pearl"/>
    <s v="Gray"/>
    <x v="0"/>
    <s v="19-24"/>
    <x v="0"/>
    <s v="9-Speed Automatic"/>
    <s v="3.5L V6 24V GDI SOHC"/>
    <s v="5FNYF8H08NB018789"/>
    <n v="224054"/>
    <n v="11"/>
    <n v="5"/>
    <n v="5"/>
    <n v="4.9000000000000004"/>
    <n v="5"/>
    <n v="4.9000000000000004"/>
    <n v="5"/>
    <x v="46"/>
    <x v="0"/>
  </r>
  <r>
    <x v="3"/>
    <x v="0"/>
    <s v="Passport EX-L"/>
    <x v="1"/>
    <n v="38505"/>
    <n v="4.7"/>
    <n v="791"/>
    <s v="Sonic Gray Pearl"/>
    <s v="Black"/>
    <x v="0"/>
    <s v="19-24"/>
    <x v="0"/>
    <s v="9-Speed Automatic"/>
    <s v="3.5L V6 24V GDI SOHC"/>
    <s v="5FNYF8H55NB019779"/>
    <n v="224057"/>
    <n v="2812"/>
    <n v="5"/>
    <n v="5"/>
    <n v="4.9000000000000004"/>
    <n v="5"/>
    <n v="4.9000000000000004"/>
    <n v="5"/>
    <x v="46"/>
    <x v="0"/>
  </r>
  <r>
    <x v="3"/>
    <x v="0"/>
    <s v="Pilot Special Edition"/>
    <x v="1"/>
    <n v="44600"/>
    <n v="4.7"/>
    <n v="1156"/>
    <s v="Platinum White Pearl"/>
    <s v="Black"/>
    <x v="0"/>
    <s v="19-26"/>
    <x v="0"/>
    <s v="9-Speed Automatic"/>
    <s v="3.5L V6 24V GDI SOHC"/>
    <s v="5FNYF6H22NB101480"/>
    <n v="229329"/>
    <n v="6"/>
    <n v="5"/>
    <n v="5"/>
    <n v="5"/>
    <n v="5"/>
    <n v="5"/>
    <n v="5"/>
    <x v="46"/>
    <x v="0"/>
  </r>
  <r>
    <x v="3"/>
    <x v="0"/>
    <s v="Pilot Sport"/>
    <x v="1"/>
    <n v="39299"/>
    <n v="3.9"/>
    <n v="144"/>
    <s v="Crystal Black Pearl"/>
    <s v="Black"/>
    <x v="0"/>
    <s v="19-26"/>
    <x v="0"/>
    <s v="9-Speed Automatic"/>
    <s v="3.5L V6 24V GDI SOHC"/>
    <s v="5FNYF6H33NB100699"/>
    <n v="223932"/>
    <n v="5"/>
    <n v="5"/>
    <n v="5"/>
    <n v="5"/>
    <n v="5"/>
    <n v="5"/>
    <n v="5"/>
    <x v="46"/>
    <x v="0"/>
  </r>
  <r>
    <x v="3"/>
    <x v="0"/>
    <s v="Pilot Sport"/>
    <x v="1"/>
    <n v="38352"/>
    <n v="4.8"/>
    <n v="563"/>
    <s v="Crystal Black Pearl"/>
    <s v="Black"/>
    <x v="0"/>
    <s v="19-26"/>
    <x v="0"/>
    <s v="9-Speed Automatic"/>
    <s v="3.5L V6 24V GDI SOHC"/>
    <s v="5FNYF6H35NB094226"/>
    <s v="H17008"/>
    <n v="3"/>
    <n v="5"/>
    <n v="5"/>
    <n v="5"/>
    <n v="5"/>
    <n v="5"/>
    <n v="5"/>
    <x v="46"/>
    <x v="0"/>
  </r>
  <r>
    <x v="3"/>
    <x v="0"/>
    <s v="Pilot Sport"/>
    <x v="1"/>
    <n v="41770"/>
    <n v="4.7"/>
    <n v="1156"/>
    <s v="Sonic Gray Pearl"/>
    <s v="Black"/>
    <x v="0"/>
    <s v="19-26"/>
    <x v="0"/>
    <s v="9-Speed Automatic"/>
    <s v="3.5L V6 24V GDI SOHC"/>
    <s v="5FNYF6H32NB073124"/>
    <n v="229252"/>
    <n v="5"/>
    <n v="5"/>
    <n v="5"/>
    <n v="5"/>
    <n v="5"/>
    <n v="5"/>
    <n v="5"/>
    <x v="46"/>
    <x v="0"/>
  </r>
  <r>
    <x v="4"/>
    <x v="0"/>
    <s v="Civic Si Base"/>
    <x v="0"/>
    <n v="27170"/>
    <n v="3.5"/>
    <n v="151"/>
    <s v="Lunar Silver Metallic"/>
    <s v="Black"/>
    <x v="1"/>
    <s v="26-36"/>
    <x v="0"/>
    <s v="6-Speed Manual"/>
    <s v="1.5L I4 16V GDI DOHC Turbo"/>
    <s v="2HGFC3A59LH753931"/>
    <s v="W753931PC"/>
    <n v="22900"/>
    <n v="4.8"/>
    <n v="4.8"/>
    <n v="4.8"/>
    <n v="4.8"/>
    <n v="4.9000000000000004"/>
    <n v="4.9000000000000004"/>
    <x v="46"/>
    <x v="0"/>
  </r>
  <r>
    <x v="3"/>
    <x v="0"/>
    <s v="Pilot EX-L"/>
    <x v="1"/>
    <n v="41566"/>
    <n v="5"/>
    <n v="11"/>
    <s v="Platinum White Pearl"/>
    <s v="Black"/>
    <x v="0"/>
    <s v="19-26"/>
    <x v="0"/>
    <s v="9-Speed Automatic"/>
    <s v="3.5L V6 24V GDI SOHC"/>
    <s v="5FNYF6H52NB087476"/>
    <n v="13020"/>
    <n v="85"/>
    <n v="5"/>
    <n v="5"/>
    <n v="5"/>
    <n v="5"/>
    <n v="5"/>
    <n v="5"/>
    <x v="46"/>
    <x v="0"/>
  </r>
  <r>
    <x v="3"/>
    <x v="0"/>
    <s v="Pilot Special Edition"/>
    <x v="1"/>
    <n v="42988"/>
    <n v="4.7"/>
    <n v="791"/>
    <s v="Platinum White Pearl"/>
    <s v="Black"/>
    <x v="0"/>
    <s v="19-26"/>
    <x v="0"/>
    <s v="9-Speed Automatic"/>
    <s v="3.5L V6 24V GDI SOHC"/>
    <s v="5FNYF6H20NB101526"/>
    <n v="220211"/>
    <n v="72"/>
    <n v="5"/>
    <n v="5"/>
    <n v="5"/>
    <n v="5"/>
    <n v="5"/>
    <n v="5"/>
    <x v="46"/>
    <x v="0"/>
  </r>
  <r>
    <x v="3"/>
    <x v="0"/>
    <s v="Pilot Sport"/>
    <x v="1"/>
    <s v="Not Priced"/>
    <n v="3.9"/>
    <n v="144"/>
    <s v="Platinum White Pearl"/>
    <s v="Black"/>
    <x v="0"/>
    <s v="19-26"/>
    <x v="0"/>
    <s v="9-Speed Automatic"/>
    <s v="3.5L V6 24V GDI SOHC"/>
    <s v="5FNYF6H36NB099306"/>
    <n v="223871"/>
    <n v="5"/>
    <n v="5"/>
    <n v="5"/>
    <n v="5"/>
    <n v="5"/>
    <n v="5"/>
    <n v="5"/>
    <x v="46"/>
    <x v="0"/>
  </r>
  <r>
    <x v="3"/>
    <x v="0"/>
    <s v="Pilot EX-L"/>
    <x v="1"/>
    <n v="40488"/>
    <n v="4.7"/>
    <n v="791"/>
    <s v="Lunar Silver Metallic"/>
    <s v="Gray"/>
    <x v="0"/>
    <s v="19-26"/>
    <x v="0"/>
    <s v="9-Speed Automatic"/>
    <s v="3.5L V6 24V GDI SOHC"/>
    <s v="5FNYF6H51NB096282"/>
    <n v="220196"/>
    <n v="11"/>
    <n v="5"/>
    <n v="5"/>
    <n v="5"/>
    <n v="5"/>
    <n v="5"/>
    <n v="5"/>
    <x v="46"/>
    <x v="0"/>
  </r>
  <r>
    <x v="3"/>
    <x v="0"/>
    <s v="Pilot TrailSport"/>
    <x v="1"/>
    <s v="Not Priced"/>
    <n v="3.9"/>
    <n v="144"/>
    <s v="Lunar Silver Metallic"/>
    <s v="Black"/>
    <x v="0"/>
    <s v="19-25"/>
    <x v="0"/>
    <s v="9-Speed Automatic"/>
    <s v="3.5L V6 24V GDI SOHC"/>
    <s v="5FNYF6H89NB069812"/>
    <n v="223597"/>
    <n v="5"/>
    <n v="5"/>
    <n v="5"/>
    <n v="5"/>
    <n v="5"/>
    <n v="5"/>
    <n v="5"/>
    <x v="46"/>
    <x v="0"/>
  </r>
  <r>
    <x v="7"/>
    <x v="0"/>
    <s v="CR-V Hybrid Sport Touring"/>
    <x v="1"/>
    <n v="39240"/>
    <n v="4.7"/>
    <n v="791"/>
    <s v="Radiant Red Metallic"/>
    <s v="Black"/>
    <x v="0"/>
    <m/>
    <x v="1"/>
    <s v="Automatic CVT"/>
    <s v="2.0L I4 16V GDI DOHC Hybrid"/>
    <s v="2HKRS6H94PH806279"/>
    <n v="236024"/>
    <n v="10"/>
    <n v="5"/>
    <n v="3"/>
    <n v="4"/>
    <n v="4"/>
    <n v="5"/>
    <n v="5"/>
    <x v="46"/>
    <x v="0"/>
  </r>
  <r>
    <x v="7"/>
    <x v="0"/>
    <s v="CR-V EX-L"/>
    <x v="1"/>
    <n v="36900"/>
    <n v="4.7"/>
    <n v="1156"/>
    <s v="Platinum White Pearl"/>
    <s v="Black"/>
    <x v="0"/>
    <m/>
    <x v="0"/>
    <s v="Automatic CVT"/>
    <s v="1.5L I4 16V GDI DOHC Turbo"/>
    <s v="2HKRS4H7XPH400073"/>
    <n v="238001"/>
    <n v="19"/>
    <n v="5"/>
    <n v="5"/>
    <n v="5"/>
    <n v="4"/>
    <n v="4"/>
    <n v="5"/>
    <x v="46"/>
    <x v="0"/>
  </r>
  <r>
    <x v="1"/>
    <x v="0"/>
    <s v="Civic LX"/>
    <x v="0"/>
    <n v="20998"/>
    <n v="4.9000000000000004"/>
    <n v="1"/>
    <s v="Gray"/>
    <s v="Black"/>
    <x v="1"/>
    <s v="30-38"/>
    <x v="0"/>
    <s v="Automatic CVT"/>
    <s v="2.0L I4 16V MPFI DOHC"/>
    <s v="2HGFC2F69KH570023"/>
    <n v="23020745"/>
    <n v="40525"/>
    <n v="4.8"/>
    <n v="4.8"/>
    <n v="4.9000000000000004"/>
    <n v="4.8"/>
    <n v="4.9000000000000004"/>
    <n v="4.9000000000000004"/>
    <x v="46"/>
    <x v="0"/>
  </r>
  <r>
    <x v="3"/>
    <x v="0"/>
    <s v="Passport TrailSport"/>
    <x v="1"/>
    <n v="44591"/>
    <n v="4.8"/>
    <n v="563"/>
    <s v="Radiant Red Metallic II"/>
    <s v="Black"/>
    <x v="0"/>
    <s v="19-24"/>
    <x v="0"/>
    <s v="9-Speed Automatic"/>
    <s v="3.5L V6 24V GDI SOHC"/>
    <s v="5FNYF8H60NB028365"/>
    <s v="H17015"/>
    <n v="11"/>
    <n v="5"/>
    <n v="5"/>
    <n v="4.9000000000000004"/>
    <n v="5"/>
    <n v="4.9000000000000004"/>
    <n v="5"/>
    <x v="46"/>
    <x v="0"/>
  </r>
  <r>
    <x v="3"/>
    <x v="0"/>
    <s v="Pilot Sport"/>
    <x v="1"/>
    <n v="39589"/>
    <n v="5"/>
    <n v="11"/>
    <s v="Platinum White Pearl"/>
    <s v="Black"/>
    <x v="0"/>
    <s v="19-26"/>
    <x v="0"/>
    <s v="9-Speed Automatic"/>
    <s v="3.5L V6 24V GDI SOHC"/>
    <s v="5FNYF6H32NB087282"/>
    <n v="12979"/>
    <n v="0"/>
    <n v="5"/>
    <n v="5"/>
    <n v="5"/>
    <n v="5"/>
    <n v="5"/>
    <n v="5"/>
    <x v="46"/>
    <x v="0"/>
  </r>
  <r>
    <x v="2"/>
    <x v="0"/>
    <s v="Odyssey EX-L"/>
    <x v="0"/>
    <n v="23880"/>
    <n v="4.5"/>
    <n v="38"/>
    <s v="White Diamond Pearl"/>
    <s v="Gray"/>
    <x v="1"/>
    <s v="19-28"/>
    <x v="0"/>
    <s v="6-Speed Automatic"/>
    <s v="3.5L V6 24V MPFI SOHC"/>
    <s v="5FNRL5H69GB135736"/>
    <n v="35736"/>
    <n v="69025"/>
    <n v="4.8"/>
    <n v="4.5999999999999996"/>
    <n v="4.7"/>
    <n v="4.5999999999999996"/>
    <n v="4.7"/>
    <n v="4.8"/>
    <x v="46"/>
    <x v="0"/>
  </r>
  <r>
    <x v="3"/>
    <x v="0"/>
    <s v="Pilot Sport"/>
    <x v="1"/>
    <n v="38852"/>
    <n v="4.7"/>
    <n v="791"/>
    <s v="Crystal Black Pearl"/>
    <s v="Black"/>
    <x v="0"/>
    <s v="19-26"/>
    <x v="0"/>
    <s v="9-Speed Automatic"/>
    <s v="3.5L V6 24V GDI SOHC"/>
    <s v="5FNYF6H37NB091067"/>
    <n v="220186"/>
    <n v="11"/>
    <n v="5"/>
    <n v="5"/>
    <n v="5"/>
    <n v="5"/>
    <n v="5"/>
    <n v="5"/>
    <x v="46"/>
    <x v="0"/>
  </r>
  <r>
    <x v="3"/>
    <x v="0"/>
    <s v="Pilot EX-L"/>
    <x v="1"/>
    <n v="40499"/>
    <n v="4.7"/>
    <n v="791"/>
    <s v="Platinum White Pearl"/>
    <s v="Beige"/>
    <x v="0"/>
    <s v="19-26"/>
    <x v="0"/>
    <s v="9-Speed Automatic"/>
    <s v="3.5L V6 24V GDI SOHC"/>
    <s v="5FNYF6H54NB095059"/>
    <n v="220194"/>
    <n v="11"/>
    <n v="5"/>
    <n v="5"/>
    <n v="5"/>
    <n v="5"/>
    <n v="5"/>
    <n v="5"/>
    <x v="46"/>
    <x v="0"/>
  </r>
  <r>
    <x v="2"/>
    <x v="0"/>
    <s v="Odyssey SE"/>
    <x v="0"/>
    <n v="23585"/>
    <n v="4.4000000000000004"/>
    <n v="162"/>
    <s v="Smoky Topaz Metallic"/>
    <s v="Truffle"/>
    <x v="1"/>
    <s v="19-28"/>
    <x v="0"/>
    <s v="6-Speed Automatic"/>
    <s v="3.5L V6 24V MPFI SOHC"/>
    <s v="5FNRL5H39GB155913"/>
    <s v="230131B"/>
    <n v="62713"/>
    <n v="4.8"/>
    <n v="4.5999999999999996"/>
    <n v="4.7"/>
    <n v="4.5999999999999996"/>
    <n v="4.7"/>
    <n v="4.8"/>
    <x v="46"/>
    <x v="0"/>
  </r>
  <r>
    <x v="3"/>
    <x v="0"/>
    <s v="Pilot Special Edition"/>
    <x v="1"/>
    <n v="44205"/>
    <n v="3.8"/>
    <n v="672"/>
    <s v="Lunar Silver Metallic"/>
    <s v="Gray"/>
    <x v="0"/>
    <s v="19-26"/>
    <x v="0"/>
    <s v="9-Speed Automatic"/>
    <s v="3.5L V6 24V GDI SOHC"/>
    <s v="5FNYF6H24NB105062"/>
    <n v="46280"/>
    <n v="5"/>
    <n v="5"/>
    <n v="5"/>
    <n v="5"/>
    <n v="5"/>
    <n v="5"/>
    <n v="5"/>
    <x v="46"/>
    <x v="0"/>
  </r>
  <r>
    <x v="3"/>
    <x v="0"/>
    <s v="Pilot Special Edition"/>
    <x v="1"/>
    <n v="40876"/>
    <n v="3.8"/>
    <n v="672"/>
    <s v="Deep Scarlet Pearl"/>
    <s v="Beige"/>
    <x v="0"/>
    <s v="19-26"/>
    <x v="0"/>
    <s v="9-Speed Automatic"/>
    <s v="3.5L V6 24V GDI SOHC"/>
    <s v="5FNYF6H24NB101836"/>
    <n v="46246"/>
    <n v="5"/>
    <n v="5"/>
    <n v="5"/>
    <n v="5"/>
    <n v="5"/>
    <n v="5"/>
    <n v="5"/>
    <x v="46"/>
    <x v="0"/>
  </r>
  <r>
    <x v="3"/>
    <x v="0"/>
    <s v="Pilot Sport"/>
    <x v="1"/>
    <n v="38276"/>
    <n v="3.8"/>
    <n v="672"/>
    <s v="Sonic Gray Pearl"/>
    <s v="Black"/>
    <x v="0"/>
    <s v="19-26"/>
    <x v="0"/>
    <s v="9-Speed Automatic"/>
    <s v="3.5L V6 24V GDI SOHC"/>
    <s v="5FNYF6H32NB091025"/>
    <n v="46103"/>
    <n v="11"/>
    <n v="5"/>
    <n v="5"/>
    <n v="5"/>
    <n v="5"/>
    <n v="5"/>
    <n v="5"/>
    <x v="46"/>
    <x v="0"/>
  </r>
  <r>
    <x v="3"/>
    <x v="0"/>
    <s v="Pilot Sport"/>
    <x v="1"/>
    <n v="41375"/>
    <n v="4.9000000000000004"/>
    <n v="1161"/>
    <s v="Crystal Black Pearl"/>
    <s v="Black"/>
    <x v="0"/>
    <s v="19-26"/>
    <x v="0"/>
    <s v="9-Speed Automatic"/>
    <s v="3.5L V6 24V GDI SOHC"/>
    <s v="5FNYF6H37NB094227"/>
    <s v="H1136"/>
    <n v="13"/>
    <n v="5"/>
    <n v="5"/>
    <n v="5"/>
    <n v="5"/>
    <n v="5"/>
    <n v="5"/>
    <x v="46"/>
    <x v="0"/>
  </r>
  <r>
    <x v="3"/>
    <x v="0"/>
    <s v="Pilot Sport"/>
    <x v="1"/>
    <n v="36803"/>
    <n v="4.5"/>
    <n v="1126"/>
    <s v="Crystal Black Pearl"/>
    <s v="White"/>
    <x v="1"/>
    <s v="20-27"/>
    <x v="0"/>
    <s v="9-Speed Automatic"/>
    <s v="3.5L V6 24V GDI SOHC"/>
    <s v="5FNYF5H38NB037612"/>
    <s v="NB037612"/>
    <n v="5"/>
    <n v="5"/>
    <n v="5"/>
    <n v="5"/>
    <n v="5"/>
    <n v="5"/>
    <n v="5"/>
    <x v="46"/>
    <x v="0"/>
  </r>
  <r>
    <x v="3"/>
    <x v="0"/>
    <s v="Pilot Special Edition"/>
    <x v="1"/>
    <n v="41866"/>
    <n v="4.5"/>
    <n v="1126"/>
    <s v="Platinum White Pearl"/>
    <s v="White"/>
    <x v="0"/>
    <s v="19-26"/>
    <x v="0"/>
    <s v="9-Speed Automatic"/>
    <s v="3.5L V6 24V GDI SOHC"/>
    <s v="5FNYF6H23NB104629"/>
    <s v="NB104629"/>
    <n v="5"/>
    <n v="5"/>
    <n v="5"/>
    <n v="5"/>
    <n v="5"/>
    <n v="5"/>
    <n v="5"/>
    <x v="46"/>
    <x v="0"/>
  </r>
  <r>
    <x v="3"/>
    <x v="0"/>
    <s v="Pilot EX-L"/>
    <x v="1"/>
    <n v="40740"/>
    <n v="4.5"/>
    <n v="1126"/>
    <s v="Lunar Silver Metallic"/>
    <s v="White"/>
    <x v="0"/>
    <s v="19-26"/>
    <x v="0"/>
    <s v="9-Speed Automatic"/>
    <s v="3.5L V6 24V GDI SOHC"/>
    <s v="5FNYF6H58NB096277"/>
    <s v="NB096277"/>
    <n v="5"/>
    <n v="5"/>
    <n v="5"/>
    <n v="5"/>
    <n v="5"/>
    <n v="5"/>
    <n v="5"/>
    <x v="46"/>
    <x v="0"/>
  </r>
  <r>
    <x v="3"/>
    <x v="0"/>
    <s v="Pilot Special Edition"/>
    <x v="1"/>
    <n v="42988"/>
    <n v="4.7"/>
    <n v="791"/>
    <s v="Lunar Silver Metallic"/>
    <s v="Gray"/>
    <x v="0"/>
    <s v="19-26"/>
    <x v="0"/>
    <s v="9-Speed Automatic"/>
    <s v="3.5L V6 24V GDI SOHC"/>
    <s v="5FNYF6H2XNB101386"/>
    <n v="220210"/>
    <n v="60"/>
    <n v="5"/>
    <n v="5"/>
    <n v="5"/>
    <n v="5"/>
    <n v="5"/>
    <n v="5"/>
    <x v="46"/>
    <x v="0"/>
  </r>
  <r>
    <x v="3"/>
    <x v="0"/>
    <s v="Pilot TrailSport"/>
    <x v="1"/>
    <n v="44935"/>
    <n v="4.7"/>
    <n v="791"/>
    <s v="Platinum White Pearl"/>
    <s v="Black"/>
    <x v="0"/>
    <s v="19-25"/>
    <x v="0"/>
    <s v="9-Speed Automatic"/>
    <s v="3.5L V6 24V GDI SOHC"/>
    <s v="5FNYF6H81NB082618"/>
    <n v="220212"/>
    <n v="59"/>
    <n v="5"/>
    <n v="5"/>
    <n v="5"/>
    <n v="5"/>
    <n v="5"/>
    <n v="5"/>
    <x v="46"/>
    <x v="0"/>
  </r>
  <r>
    <x v="3"/>
    <x v="0"/>
    <s v="Pilot EX-L"/>
    <x v="1"/>
    <n v="43693"/>
    <n v="4.7"/>
    <n v="1156"/>
    <s v="Lunar Silver Metallic"/>
    <s v="Gray"/>
    <x v="0"/>
    <s v="19-26"/>
    <x v="0"/>
    <s v="9-Speed Automatic"/>
    <s v="3.5L V6 24V GDI SOHC"/>
    <s v="5FNYF6H50NB096256"/>
    <n v="229313"/>
    <n v="10"/>
    <n v="5"/>
    <n v="5"/>
    <n v="5"/>
    <n v="5"/>
    <n v="5"/>
    <n v="5"/>
    <x v="46"/>
    <x v="0"/>
  </r>
  <r>
    <x v="7"/>
    <x v="0"/>
    <s v="Pilot EX-L 8-Passenger"/>
    <x v="1"/>
    <n v="45683"/>
    <n v="3.8"/>
    <n v="672"/>
    <s v="Lunar Silver Metallic"/>
    <s v="Gray"/>
    <x v="0"/>
    <m/>
    <x v="0"/>
    <s v="Automatic"/>
    <s v="3.5L V6 24V GDI DOHC"/>
    <s v="5FNYG1H49PB003874"/>
    <n v="46353"/>
    <n v="1"/>
    <n v="2"/>
    <n v="0"/>
    <n v="2"/>
    <n v="1"/>
    <n v="0"/>
    <n v="0"/>
    <x v="46"/>
    <x v="0"/>
  </r>
  <r>
    <x v="7"/>
    <x v="0"/>
    <s v="Pilot EX-L 7-Passenger"/>
    <x v="1"/>
    <n v="46443"/>
    <n v="3.8"/>
    <n v="672"/>
    <s v="Crystal Black Pearl"/>
    <s v="Black"/>
    <x v="0"/>
    <m/>
    <x v="0"/>
    <s v="Automatic"/>
    <s v="3.5L V6 24V GDI DOHC"/>
    <s v="5FNYG1H59PB006072"/>
    <n v="46369"/>
    <n v="1"/>
    <n v="2"/>
    <n v="0"/>
    <n v="2"/>
    <n v="1"/>
    <n v="0"/>
    <n v="0"/>
    <x v="46"/>
    <x v="0"/>
  </r>
  <r>
    <x v="7"/>
    <x v="0"/>
    <s v="Pilot Touring"/>
    <x v="1"/>
    <n v="50348"/>
    <n v="3.8"/>
    <n v="672"/>
    <s v="Sonic Gray Pearl"/>
    <s v="Black"/>
    <x v="4"/>
    <m/>
    <x v="0"/>
    <s v="Automatic"/>
    <s v="3.5L V6 24V GDI DOHC"/>
    <s v="5FNYG1H72PB005430"/>
    <n v="46370"/>
    <n v="1"/>
    <n v="2"/>
    <n v="0"/>
    <n v="2"/>
    <n v="1"/>
    <n v="0"/>
    <n v="0"/>
    <x v="46"/>
    <x v="0"/>
  </r>
  <r>
    <x v="3"/>
    <x v="0"/>
    <s v="Pilot EX-L"/>
    <x v="1"/>
    <n v="39976"/>
    <n v="3.8"/>
    <n v="672"/>
    <s v="Lunar Silver Metallic"/>
    <s v="Gray"/>
    <x v="0"/>
    <s v="19-26"/>
    <x v="0"/>
    <s v="9-Speed Automatic"/>
    <s v="3.5L V6 24V GDI SOHC"/>
    <s v="5FNYF6H5XNB096278"/>
    <n v="46162"/>
    <n v="5"/>
    <n v="5"/>
    <n v="5"/>
    <n v="5"/>
    <n v="5"/>
    <n v="5"/>
    <n v="5"/>
    <x v="46"/>
    <x v="0"/>
  </r>
  <r>
    <x v="3"/>
    <x v="0"/>
    <s v="Pilot Special Edition"/>
    <x v="1"/>
    <n v="41987"/>
    <n v="4.8"/>
    <n v="563"/>
    <s v="Deep Scarlet Pearl"/>
    <s v="Beige"/>
    <x v="0"/>
    <s v="19-26"/>
    <x v="0"/>
    <s v="9-Speed Automatic"/>
    <s v="3.5L V6 24V GDI SOHC"/>
    <s v="5FNYF6H26NB100879"/>
    <s v="H17111"/>
    <n v="3"/>
    <n v="5"/>
    <n v="5"/>
    <n v="5"/>
    <n v="5"/>
    <n v="5"/>
    <n v="5"/>
    <x v="46"/>
    <x v="0"/>
  </r>
  <r>
    <x v="7"/>
    <x v="0"/>
    <s v="CR-V Hybrid Sport Touring"/>
    <x v="1"/>
    <n v="39845"/>
    <n v="4.5"/>
    <n v="1126"/>
    <s v="Lunar Silver Metallic"/>
    <s v="White"/>
    <x v="0"/>
    <m/>
    <x v="1"/>
    <s v="Automatic CVT"/>
    <s v="2.0L I4 16V GDI DOHC Hybrid"/>
    <s v="2HKRS6H92PH800285"/>
    <s v="PH800285"/>
    <n v="5"/>
    <n v="5"/>
    <n v="3"/>
    <n v="4"/>
    <n v="4"/>
    <n v="5"/>
    <n v="5"/>
    <x v="46"/>
    <x v="0"/>
  </r>
  <r>
    <x v="20"/>
    <x v="0"/>
    <s v="CR-V LX"/>
    <x v="0"/>
    <n v="9995"/>
    <n v="4.5"/>
    <n v="113"/>
    <s v="Silver"/>
    <s v="White"/>
    <x v="2"/>
    <s v="22-26"/>
    <x v="0"/>
    <s v="4-Speed Automatic"/>
    <s v="2.4L I4 16V MPFI DOHC"/>
    <s v="JHLRD78504C019966"/>
    <s v="P4C019966"/>
    <n v="95349"/>
    <n v="4.4000000000000004"/>
    <n v="4.3"/>
    <n v="4.4000000000000004"/>
    <n v="4.7"/>
    <n v="4.4000000000000004"/>
    <n v="4.5999999999999996"/>
    <x v="46"/>
    <x v="0"/>
  </r>
  <r>
    <x v="7"/>
    <x v="0"/>
    <s v="Civic Touring"/>
    <x v="1"/>
    <n v="31140"/>
    <n v="4.7"/>
    <n v="791"/>
    <s v="Sonic Gray Pearl"/>
    <s v="Black"/>
    <x v="1"/>
    <m/>
    <x v="0"/>
    <s v="Automatic CVT"/>
    <s v="1.5L I4 16V GDI DOHC Turbo"/>
    <s v="2HGFE1F96PH303718"/>
    <n v="233019"/>
    <n v="10"/>
    <n v="2"/>
    <n v="0"/>
    <n v="2"/>
    <n v="1"/>
    <n v="0"/>
    <n v="0"/>
    <x v="46"/>
    <x v="0"/>
  </r>
  <r>
    <x v="7"/>
    <x v="0"/>
    <s v="HR-V Sport"/>
    <x v="1"/>
    <n v="29039"/>
    <n v="3.9"/>
    <n v="144"/>
    <s v="Pearl"/>
    <s v="Black"/>
    <x v="0"/>
    <m/>
    <x v="0"/>
    <s v="Automatic CVT"/>
    <s v="2.0L I4 16V GDI DOHC"/>
    <s v="3CZRZ2H59PM725011"/>
    <n v="233895"/>
    <n v="0"/>
    <n v="4"/>
    <n v="5"/>
    <n v="4"/>
    <n v="5"/>
    <n v="5"/>
    <n v="5"/>
    <x v="46"/>
    <x v="0"/>
  </r>
  <r>
    <x v="2"/>
    <x v="0"/>
    <s v="Odyssey SE"/>
    <x v="0"/>
    <n v="21999"/>
    <n v="4.7"/>
    <n v="1"/>
    <s v="Silver"/>
    <s v="Gray"/>
    <x v="1"/>
    <s v="19-28"/>
    <x v="0"/>
    <s v="6-SPEED A/T"/>
    <s v="V6 Cylinder Engine"/>
    <s v="5FNRL5H34GB090288"/>
    <s v="GB090288STK"/>
    <n v="65000"/>
    <n v="4.8"/>
    <n v="4.5999999999999996"/>
    <n v="4.7"/>
    <n v="4.5999999999999996"/>
    <n v="4.7"/>
    <n v="4.8"/>
    <x v="46"/>
    <x v="0"/>
  </r>
  <r>
    <x v="13"/>
    <x v="0"/>
    <s v="CR-V EX"/>
    <x v="0"/>
    <n v="12585"/>
    <n v="4.5"/>
    <n v="113"/>
    <s v="Gray"/>
    <s v="White"/>
    <x v="2"/>
    <s v="20-26"/>
    <x v="0"/>
    <s v="5-Speed Automatic"/>
    <s v="2.4L I4 16V MPFI DOHC"/>
    <s v="5J6RE48509L056400"/>
    <s v="P9L056400"/>
    <n v="117823"/>
    <n v="4.4000000000000004"/>
    <n v="4.5"/>
    <n v="4.5"/>
    <n v="4.7"/>
    <n v="4.5999999999999996"/>
    <n v="4.8"/>
    <x v="46"/>
    <x v="0"/>
  </r>
  <r>
    <x v="3"/>
    <x v="0"/>
    <s v="Pilot Sport"/>
    <x v="1"/>
    <n v="37998"/>
    <n v="4.7"/>
    <n v="791"/>
    <s v="Crystal Black Pearl"/>
    <s v="Black"/>
    <x v="0"/>
    <s v="19-26"/>
    <x v="0"/>
    <s v="9-Speed Automatic"/>
    <s v="3.5L V6 24V GDI SOHC"/>
    <s v="5FNYF6H30NB090861"/>
    <n v="220185"/>
    <n v="11"/>
    <n v="5"/>
    <n v="5"/>
    <n v="5"/>
    <n v="5"/>
    <n v="5"/>
    <n v="5"/>
    <x v="46"/>
    <x v="0"/>
  </r>
  <r>
    <x v="1"/>
    <x v="0"/>
    <s v="Accord Hybrid Touring"/>
    <x v="0"/>
    <n v="31977"/>
    <n v="4.5999999999999996"/>
    <n v="922"/>
    <s v="Obsidian Blue Pearl"/>
    <s v="Gray"/>
    <x v="1"/>
    <s v="48-48"/>
    <x v="1"/>
    <s v="Automatic CVT"/>
    <s v="2.0L I4 16V MPFI DOHC Hybrid"/>
    <s v="1HGCV3F96KA018099"/>
    <s v="KA018099"/>
    <n v="26359"/>
    <n v="4.5"/>
    <n v="4.5"/>
    <n v="3.9"/>
    <n v="3.9"/>
    <n v="4.5999999999999996"/>
    <n v="4.4000000000000004"/>
    <x v="46"/>
    <x v="0"/>
  </r>
  <r>
    <x v="7"/>
    <x v="0"/>
    <s v="Civic EX-L"/>
    <x v="1"/>
    <n v="29245"/>
    <n v="4.7"/>
    <n v="791"/>
    <s v="Crystal Black Pearl"/>
    <s v="Black"/>
    <x v="1"/>
    <m/>
    <x v="0"/>
    <s v="Automatic CVT"/>
    <s v="1.5L I4 16V GDI DOHC Turbo"/>
    <s v="19XFL1H76PE002975"/>
    <n v="232011"/>
    <n v="0"/>
    <n v="2"/>
    <n v="0"/>
    <n v="2"/>
    <n v="1"/>
    <n v="0"/>
    <n v="0"/>
    <x v="46"/>
    <x v="0"/>
  </r>
  <r>
    <x v="7"/>
    <x v="0"/>
    <s v="HR-V Sport"/>
    <x v="1"/>
    <n v="29039"/>
    <n v="3.9"/>
    <n v="144"/>
    <s v="Urban Gray Pearl"/>
    <s v="Black"/>
    <x v="0"/>
    <m/>
    <x v="0"/>
    <s v="Automatic CVT"/>
    <s v="2.0L I4 16V GDI DOHC"/>
    <s v="3CZRZ2H52PM726792"/>
    <n v="233984"/>
    <n v="0"/>
    <n v="4"/>
    <n v="5"/>
    <n v="4"/>
    <n v="5"/>
    <n v="5"/>
    <n v="5"/>
    <x v="46"/>
    <x v="0"/>
  </r>
  <r>
    <x v="7"/>
    <x v="0"/>
    <s v="Civic Sport Touring"/>
    <x v="1"/>
    <n v="32500"/>
    <n v="4.8"/>
    <n v="563"/>
    <s v="Platinum White Pearl"/>
    <s v="Black"/>
    <x v="1"/>
    <m/>
    <x v="0"/>
    <s v="Automatic CVT"/>
    <s v="1.5L I4 16V GDI DOHC Turbo"/>
    <s v="19XFL1H85PE000370"/>
    <s v="H17246"/>
    <n v="0"/>
    <n v="2"/>
    <n v="0"/>
    <n v="2"/>
    <n v="1"/>
    <n v="0"/>
    <n v="0"/>
    <x v="46"/>
    <x v="0"/>
  </r>
  <r>
    <x v="3"/>
    <x v="0"/>
    <s v="Passport EX-L"/>
    <x v="0"/>
    <n v="36995"/>
    <n v="4.5"/>
    <n v="1126"/>
    <s v="Platinum White Pearl"/>
    <s v="White"/>
    <x v="0"/>
    <s v="19-24"/>
    <x v="0"/>
    <s v="9-Speed Automatic"/>
    <s v="3.5L V6 24V GDI SOHC"/>
    <s v="5FNYF8H51NB025126"/>
    <s v="NB025126"/>
    <n v="787"/>
    <n v="5"/>
    <n v="5"/>
    <n v="4.9000000000000004"/>
    <n v="5"/>
    <n v="4.9000000000000004"/>
    <n v="5"/>
    <x v="46"/>
    <x v="0"/>
  </r>
  <r>
    <x v="0"/>
    <x v="0"/>
    <s v="Odyssey Elite"/>
    <x v="0"/>
    <n v="33998"/>
    <n v="4.5"/>
    <n v="285"/>
    <s v="Black"/>
    <s v="Black"/>
    <x v="1"/>
    <s v="19-28"/>
    <x v="0"/>
    <s v="10-Speed Automatic"/>
    <s v="3.5L V6 24V GDI SOHC"/>
    <s v="5FNRL6H97JB018163"/>
    <s v="Q3145"/>
    <n v="40233"/>
    <n v="4.8"/>
    <n v="4.7"/>
    <n v="4.5999999999999996"/>
    <n v="4.3"/>
    <n v="4.7"/>
    <n v="4.5999999999999996"/>
    <x v="46"/>
    <x v="0"/>
  </r>
  <r>
    <x v="3"/>
    <x v="0"/>
    <s v="Pilot EX-L"/>
    <x v="1"/>
    <n v="40937"/>
    <n v="4.5"/>
    <n v="1126"/>
    <s v="Modern Steel Metallic"/>
    <s v="White"/>
    <x v="0"/>
    <s v="19-26"/>
    <x v="0"/>
    <s v="9-Speed Automatic"/>
    <s v="3.5L V6 24V GDI SOHC"/>
    <s v="5FNYF6H59NB098099"/>
    <s v="NB098099"/>
    <n v="5"/>
    <n v="5"/>
    <n v="5"/>
    <n v="5"/>
    <n v="5"/>
    <n v="5"/>
    <n v="5"/>
    <x v="46"/>
    <x v="0"/>
  </r>
  <r>
    <x v="3"/>
    <x v="0"/>
    <s v="Pilot EX-L"/>
    <x v="1"/>
    <n v="39998"/>
    <n v="4.7"/>
    <n v="791"/>
    <s v="Lunar Silver Metallic"/>
    <s v="Gray"/>
    <x v="0"/>
    <s v="19-26"/>
    <x v="0"/>
    <s v="9-Speed Automatic"/>
    <s v="3.5L V6 24V GDI SOHC"/>
    <s v="5FNYF6H51NB096301"/>
    <n v="220197"/>
    <n v="10"/>
    <n v="5"/>
    <n v="5"/>
    <n v="5"/>
    <n v="5"/>
    <n v="5"/>
    <n v="5"/>
    <x v="46"/>
    <x v="0"/>
  </r>
  <r>
    <x v="1"/>
    <x v="0"/>
    <s v="Odyssey EX-L"/>
    <x v="0"/>
    <n v="30000"/>
    <n v="4.5999999999999996"/>
    <n v="62"/>
    <s v="Gray"/>
    <s v="Black"/>
    <x v="1"/>
    <s v="19-28"/>
    <x v="0"/>
    <s v="9-Speed Automatic"/>
    <s v="3.5L V6 24V GDI SOHC"/>
    <s v="5FNRL6H73KB042184"/>
    <n v="15420"/>
    <n v="66415"/>
    <n v="4.8"/>
    <n v="4.5999999999999996"/>
    <n v="4.5"/>
    <n v="4.3"/>
    <n v="4.7"/>
    <n v="4.5"/>
    <x v="46"/>
    <x v="0"/>
  </r>
  <r>
    <x v="11"/>
    <x v="0"/>
    <s v="Fit EX"/>
    <x v="0"/>
    <n v="18921"/>
    <n v="5"/>
    <n v="219"/>
    <s v="Red"/>
    <s v="White"/>
    <x v="1"/>
    <s v="32-37"/>
    <x v="0"/>
    <s v="Automatic CVT"/>
    <s v="1.5L I4 16V GDI DOHC"/>
    <s v="JHMGK5H78HS008059"/>
    <n v="18477"/>
    <n v="70851"/>
    <n v="4.5"/>
    <n v="4.5"/>
    <n v="4.5"/>
    <n v="4.5999999999999996"/>
    <n v="4.5999999999999996"/>
    <n v="4.8"/>
    <x v="46"/>
    <x v="0"/>
  </r>
  <r>
    <x v="2"/>
    <x v="0"/>
    <s v="Civic EX"/>
    <x v="0"/>
    <n v="17040"/>
    <n v="4.5999999999999996"/>
    <n v="878"/>
    <s v="Modern Steel Metallic"/>
    <s v="Black"/>
    <x v="1"/>
    <s v="31-41"/>
    <x v="0"/>
    <s v="Automatic CVT"/>
    <s v="2.0L I4 16V MPFI DOHC"/>
    <s v="2HGFC2F71GH510561"/>
    <s v="70295A"/>
    <n v="99205"/>
    <n v="4.5999999999999996"/>
    <n v="4.5999999999999996"/>
    <n v="4.5999999999999996"/>
    <n v="4.5999999999999996"/>
    <n v="4.8"/>
    <n v="4.5999999999999996"/>
    <x v="46"/>
    <x v="0"/>
  </r>
  <r>
    <x v="3"/>
    <x v="0"/>
    <s v="Pilot Sport"/>
    <x v="1"/>
    <n v="38276"/>
    <n v="3.8"/>
    <n v="672"/>
    <s v="Sonic Gray Pearl"/>
    <s v="Black"/>
    <x v="0"/>
    <s v="19-26"/>
    <x v="0"/>
    <s v="9-Speed Automatic"/>
    <s v="3.5L V6 24V GDI SOHC"/>
    <s v="5FNYF6H31NB087886"/>
    <n v="46083"/>
    <n v="5"/>
    <n v="5"/>
    <n v="5"/>
    <n v="5"/>
    <n v="5"/>
    <n v="5"/>
    <n v="5"/>
    <x v="46"/>
    <x v="0"/>
  </r>
  <r>
    <x v="1"/>
    <x v="0"/>
    <s v="Odyssey EX-L"/>
    <x v="0"/>
    <n v="31460"/>
    <n v="5"/>
    <n v="248"/>
    <s v="Silver"/>
    <s v="Mocha"/>
    <x v="1"/>
    <s v="19-28"/>
    <x v="0"/>
    <s v="9-Speed Automatic"/>
    <s v="3.5L V6 24V GDI SOHC"/>
    <s v="5FNRL6H79KB022666"/>
    <s v="15642A"/>
    <n v="52027"/>
    <n v="4.8"/>
    <n v="4.5999999999999996"/>
    <n v="4.5"/>
    <n v="4.3"/>
    <n v="4.7"/>
    <n v="4.5"/>
    <x v="46"/>
    <x v="0"/>
  </r>
  <r>
    <x v="4"/>
    <x v="0"/>
    <s v="Odyssey EX-L"/>
    <x v="0"/>
    <n v="38998"/>
    <n v="4.5"/>
    <n v="285"/>
    <s v="Gray"/>
    <s v="Gray"/>
    <x v="1"/>
    <s v="19-28"/>
    <x v="0"/>
    <s v="10-Speed Automatic"/>
    <s v="3.5L V6 24V GDI SOHC"/>
    <s v="5FNRL6H79LB046077"/>
    <s v="Q3143"/>
    <n v="19484"/>
    <n v="4.8"/>
    <n v="4.8"/>
    <n v="4.7"/>
    <n v="4.5999999999999996"/>
    <n v="4.7"/>
    <n v="4.7"/>
    <x v="46"/>
    <x v="0"/>
  </r>
  <r>
    <x v="3"/>
    <x v="0"/>
    <s v="Accord Hybrid Sport"/>
    <x v="1"/>
    <n v="32165"/>
    <n v="4.8"/>
    <n v="563"/>
    <s v="Lunar Silver Metallic"/>
    <s v="Black"/>
    <x v="1"/>
    <s v="44-41"/>
    <x v="1"/>
    <s v="Automatic CVT"/>
    <s v="2.0L I4 16V MPFI DOHC Hybrid"/>
    <s v="1HGCV3F2XNA040274"/>
    <s v="H17218"/>
    <n v="26"/>
    <n v="4.9000000000000004"/>
    <n v="5"/>
    <n v="5"/>
    <n v="4.9000000000000004"/>
    <n v="4.9000000000000004"/>
    <n v="5"/>
    <x v="46"/>
    <x v="0"/>
  </r>
  <r>
    <x v="0"/>
    <x v="0"/>
    <s v="Civic Touring"/>
    <x v="0"/>
    <n v="23732"/>
    <n v="4.2"/>
    <n v="727"/>
    <s v="White Orchid Pearl"/>
    <s v="Black / Gray"/>
    <x v="1"/>
    <s v="31-40"/>
    <x v="0"/>
    <s v="Automatic CVT"/>
    <s v="1.5L I4 16V GDI DOHC Turbo"/>
    <s v="2HGFC3B91JH350282"/>
    <s v="JH350282B"/>
    <n v="62359"/>
    <n v="4.7"/>
    <n v="4.7"/>
    <n v="4.8"/>
    <n v="4.8"/>
    <n v="4.9000000000000004"/>
    <n v="4.8"/>
    <x v="46"/>
    <x v="0"/>
  </r>
  <r>
    <x v="9"/>
    <x v="0"/>
    <s v="Odyssey EX-L"/>
    <x v="0"/>
    <n v="22987"/>
    <n v="5"/>
    <n v="248"/>
    <s v="Blue"/>
    <s v="Beige"/>
    <x v="1"/>
    <s v="19-28"/>
    <x v="0"/>
    <s v="6-Speed Automatic"/>
    <s v="3.5L V6 24V MPFI SOHC"/>
    <s v="5FNRL5H61EB091695"/>
    <n v="16044"/>
    <n v="49381"/>
    <n v="4.7"/>
    <n v="4.5999999999999996"/>
    <n v="4.5999999999999996"/>
    <n v="4.4000000000000004"/>
    <n v="4.5999999999999996"/>
    <n v="4.8"/>
    <x v="46"/>
    <x v="0"/>
  </r>
  <r>
    <x v="3"/>
    <x v="0"/>
    <s v="CR-V Hybrid EX-L"/>
    <x v="0"/>
    <n v="39998"/>
    <n v="4.7"/>
    <n v="4"/>
    <s v="White"/>
    <s v="Tan"/>
    <x v="0"/>
    <s v="40-35"/>
    <x v="1"/>
    <s v="Automatic CVT"/>
    <s v="2.0L I4 16V MPFI DOHC Hybrid"/>
    <s v="5J6RT6H81NL029857"/>
    <n v="23115499"/>
    <n v="2370"/>
    <n v="4.5999999999999996"/>
    <n v="4.9000000000000004"/>
    <n v="4.5"/>
    <n v="4.5999999999999996"/>
    <n v="4.8"/>
    <n v="4.7"/>
    <x v="46"/>
    <x v="0"/>
  </r>
  <r>
    <x v="6"/>
    <x v="0"/>
    <s v="CR-V EX-L"/>
    <x v="0"/>
    <n v="9995"/>
    <n v="4.5"/>
    <n v="113"/>
    <s v="White"/>
    <s v="White"/>
    <x v="2"/>
    <s v="20-26"/>
    <x v="0"/>
    <s v="5-Speed Automatic"/>
    <s v="2.4L I4 16V MPFI DOHC"/>
    <s v="JHLRE48768C070522"/>
    <s v="P8C070522"/>
    <n v="179559"/>
    <n v="4.4000000000000004"/>
    <n v="4.4000000000000004"/>
    <n v="4.3"/>
    <n v="4.5999999999999996"/>
    <n v="4.4000000000000004"/>
    <n v="4.8"/>
    <x v="46"/>
    <x v="0"/>
  </r>
  <r>
    <x v="3"/>
    <x v="0"/>
    <s v="Passport TrailSport"/>
    <x v="1"/>
    <n v="44660"/>
    <n v="4.7"/>
    <n v="1156"/>
    <s v="Radiant Red Metallic II"/>
    <s v="Black"/>
    <x v="0"/>
    <s v="19-24"/>
    <x v="0"/>
    <s v="9-Speed Automatic"/>
    <s v="3.5L V6 24V GDI SOHC"/>
    <s v="5FNYF8H66NB029083"/>
    <n v="229303"/>
    <n v="2"/>
    <n v="5"/>
    <n v="5"/>
    <n v="4.9000000000000004"/>
    <n v="5"/>
    <n v="4.9000000000000004"/>
    <n v="5"/>
    <x v="46"/>
    <x v="0"/>
  </r>
  <r>
    <x v="1"/>
    <x v="0"/>
    <s v="Passport Elite"/>
    <x v="0"/>
    <n v="36990"/>
    <n v="4.5"/>
    <n v="1555"/>
    <s v="White Diamond Pearl"/>
    <s v="Gray"/>
    <x v="0"/>
    <s v="19-24"/>
    <x v="0"/>
    <s v="9-Speed Automatic"/>
    <s v="3.5L V6 24V GDI SOHC"/>
    <s v="5FNYF8H00KB027806"/>
    <s v="104767A"/>
    <n v="30280"/>
    <n v="4.8"/>
    <n v="4.7"/>
    <n v="4.7"/>
    <n v="4.5999999999999996"/>
    <n v="4.7"/>
    <n v="4.8"/>
    <x v="46"/>
    <x v="0"/>
  </r>
  <r>
    <x v="3"/>
    <x v="0"/>
    <s v="Accord Hybrid Sport"/>
    <x v="1"/>
    <n v="31576"/>
    <n v="3.8"/>
    <n v="672"/>
    <s v="Crystal Black Pearl"/>
    <s v="Black"/>
    <x v="1"/>
    <s v="44-41"/>
    <x v="1"/>
    <s v="Automatic CVT"/>
    <s v="2.0L I4 16V MPFI DOHC Hybrid"/>
    <s v="1HGCV3F26NA042846"/>
    <n v="46308"/>
    <n v="5"/>
    <n v="4.9000000000000004"/>
    <n v="5"/>
    <n v="5"/>
    <n v="4.9000000000000004"/>
    <n v="4.9000000000000004"/>
    <n v="5"/>
    <x v="46"/>
    <x v="0"/>
  </r>
  <r>
    <x v="0"/>
    <x v="0"/>
    <s v="Odyssey Elite"/>
    <x v="0"/>
    <n v="33998"/>
    <n v="4.5"/>
    <n v="285"/>
    <s v="Burgundy"/>
    <s v="Beige"/>
    <x v="1"/>
    <s v="19-28"/>
    <x v="0"/>
    <s v="10-Speed Automatic"/>
    <s v="3.5L V6 24V GDI SOHC"/>
    <s v="5FNRL6H93JB075606"/>
    <s v="22X172A"/>
    <n v="37768"/>
    <n v="4.8"/>
    <n v="4.7"/>
    <n v="4.5999999999999996"/>
    <n v="4.3"/>
    <n v="4.7"/>
    <n v="4.5999999999999996"/>
    <x v="46"/>
    <x v="0"/>
  </r>
  <r>
    <x v="1"/>
    <x v="0"/>
    <s v="Odyssey EX"/>
    <x v="0"/>
    <n v="29491"/>
    <n v="4.2"/>
    <n v="796"/>
    <s v="White Diamond Pearl"/>
    <s v="Beige"/>
    <x v="1"/>
    <s v="19-28"/>
    <x v="0"/>
    <s v="9-Speed Automatic"/>
    <s v="3.5L V6 24V GDI SOHC"/>
    <s v="5FNRL6H55KB060216"/>
    <s v="KB060216"/>
    <n v="48613"/>
    <n v="4.8"/>
    <n v="4.5999999999999996"/>
    <n v="4.5"/>
    <n v="4.3"/>
    <n v="4.7"/>
    <n v="4.5"/>
    <x v="46"/>
    <x v="0"/>
  </r>
  <r>
    <x v="5"/>
    <x v="0"/>
    <s v="Passport EX-L"/>
    <x v="0"/>
    <n v="29977"/>
    <n v="4.5999999999999996"/>
    <n v="922"/>
    <s v="Black Copper Pearl"/>
    <s v="Black"/>
    <x v="0"/>
    <s v="19-24"/>
    <x v="0"/>
    <s v="9-Speed Automatic"/>
    <s v="3.5L V6 24V GDI SOHC"/>
    <s v="5FNYF8H5XMB038133"/>
    <s v="MB038133"/>
    <n v="22700"/>
    <n v="4.9000000000000004"/>
    <n v="4.7"/>
    <n v="4.8"/>
    <n v="4.5999999999999996"/>
    <n v="4.8"/>
    <n v="4.8"/>
    <x v="46"/>
    <x v="0"/>
  </r>
  <r>
    <x v="7"/>
    <x v="0"/>
    <s v="Civic EX"/>
    <x v="1"/>
    <n v="27545"/>
    <n v="4.8"/>
    <n v="563"/>
    <s v="Aegean Blue Metallic"/>
    <s v="Black"/>
    <x v="1"/>
    <m/>
    <x v="0"/>
    <s v="Automatic CVT"/>
    <s v="1.5L I4 16V GDI DOHC Turbo"/>
    <s v="2HGFE1F71PH304550"/>
    <s v="H17230"/>
    <n v="3"/>
    <n v="2"/>
    <n v="0"/>
    <n v="2"/>
    <n v="1"/>
    <n v="0"/>
    <n v="0"/>
    <x v="46"/>
    <x v="0"/>
  </r>
  <r>
    <x v="3"/>
    <x v="0"/>
    <s v="Civic EX-L"/>
    <x v="0"/>
    <n v="33000"/>
    <n v="4.7"/>
    <n v="851"/>
    <s v="Gray"/>
    <s v="Black"/>
    <x v="1"/>
    <s v="31-39"/>
    <x v="0"/>
    <s v="Automatic CVT"/>
    <s v="1.5L I4 16V GDI DOHC Turbo"/>
    <s v="19XFL1H73NE008925"/>
    <n v="86907"/>
    <n v="12056"/>
    <n v="4.5999999999999996"/>
    <n v="4.9000000000000004"/>
    <n v="4.4000000000000004"/>
    <n v="4.5999999999999996"/>
    <n v="4.5999999999999996"/>
    <n v="4.7"/>
    <x v="46"/>
    <x v="0"/>
  </r>
  <r>
    <x v="3"/>
    <x v="0"/>
    <s v="Accord Hybrid Sport"/>
    <x v="1"/>
    <n v="31576"/>
    <n v="3.8"/>
    <n v="672"/>
    <s v="Lunar Silver Metallic"/>
    <s v="Black"/>
    <x v="1"/>
    <s v="44-41"/>
    <x v="1"/>
    <s v="Automatic CVT"/>
    <s v="2.0L I4 16V MPFI DOHC Hybrid"/>
    <s v="1HGCV3F20NA040655"/>
    <n v="46314"/>
    <n v="5"/>
    <n v="4.9000000000000004"/>
    <n v="5"/>
    <n v="5"/>
    <n v="4.9000000000000004"/>
    <n v="4.9000000000000004"/>
    <n v="5"/>
    <x v="46"/>
    <x v="0"/>
  </r>
  <r>
    <x v="3"/>
    <x v="0"/>
    <s v="Passport EX-L"/>
    <x v="1"/>
    <n v="42987"/>
    <n v="4.8"/>
    <n v="563"/>
    <s v="Radiant Red Metallic II"/>
    <s v="Black"/>
    <x v="0"/>
    <s v="19-24"/>
    <x v="0"/>
    <s v="9-Speed Automatic"/>
    <s v="3.5L V6 24V GDI SOHC"/>
    <s v="5FNYF8H51NB031489"/>
    <s v="H17068"/>
    <n v="10"/>
    <n v="5"/>
    <n v="5"/>
    <n v="4.9000000000000004"/>
    <n v="5"/>
    <n v="4.9000000000000004"/>
    <n v="5"/>
    <x v="46"/>
    <x v="0"/>
  </r>
  <r>
    <x v="0"/>
    <x v="0"/>
    <s v="Accord Sport"/>
    <x v="0"/>
    <n v="21750"/>
    <n v="4.8"/>
    <n v="1576"/>
    <s v="Crystal Black Pearl"/>
    <s v="Black"/>
    <x v="1"/>
    <s v="29-35"/>
    <x v="0"/>
    <s v="Automatic CVT"/>
    <s v="1.5L I4 16V GDI DOHC Turbo"/>
    <s v="1HGCV1F39JA198743"/>
    <s v="JA198743S"/>
    <n v="36027"/>
    <n v="4.8"/>
    <n v="4.8"/>
    <n v="4.7"/>
    <n v="4.7"/>
    <n v="4.8"/>
    <n v="4.8"/>
    <x v="46"/>
    <x v="0"/>
  </r>
  <r>
    <x v="3"/>
    <x v="0"/>
    <s v="Ridgeline RTL-E"/>
    <x v="1"/>
    <n v="45498"/>
    <n v="4.7"/>
    <n v="851"/>
    <s v="Gray"/>
    <s v="Black"/>
    <x v="0"/>
    <s v="18-24"/>
    <x v="0"/>
    <s v="9-Speed Automatic"/>
    <s v="3.5L V6 24V GDI SOHC"/>
    <s v="5FPYK3F7XNB038080"/>
    <n v="33907"/>
    <n v="12"/>
    <n v="5"/>
    <n v="4.9000000000000004"/>
    <n v="4.9000000000000004"/>
    <n v="4.3"/>
    <n v="4.7"/>
    <n v="5"/>
    <x v="46"/>
    <x v="0"/>
  </r>
  <r>
    <x v="7"/>
    <x v="0"/>
    <s v="CR-V EX-L"/>
    <x v="1"/>
    <n v="36900"/>
    <n v="4.5"/>
    <n v="1126"/>
    <s v="Still Night Pearl"/>
    <s v="White"/>
    <x v="0"/>
    <m/>
    <x v="0"/>
    <s v="Automatic CVT"/>
    <s v="1.5L I4 16V GDI DOHC Turbo"/>
    <s v="2HKRS4H7XPH406374"/>
    <s v="PH406374"/>
    <n v="6"/>
    <n v="5"/>
    <n v="5"/>
    <n v="5"/>
    <n v="4"/>
    <n v="4"/>
    <n v="5"/>
    <x v="46"/>
    <x v="0"/>
  </r>
  <r>
    <x v="3"/>
    <x v="0"/>
    <s v="Passport TrailSport"/>
    <x v="1"/>
    <n v="44553"/>
    <n v="3.5"/>
    <n v="151"/>
    <s v="Black"/>
    <s v="Black"/>
    <x v="0"/>
    <s v="19-24"/>
    <x v="0"/>
    <s v="9-Speed Automatic"/>
    <s v="3.5L V6 24V GDI SOHC"/>
    <s v="5FNYF8H67NB029576"/>
    <s v="WNB029576"/>
    <n v="8"/>
    <n v="5"/>
    <n v="5"/>
    <n v="4.9000000000000004"/>
    <n v="5"/>
    <n v="4.9000000000000004"/>
    <n v="5"/>
    <x v="46"/>
    <x v="0"/>
  </r>
  <r>
    <x v="7"/>
    <x v="0"/>
    <s v="Passport EX-L"/>
    <x v="1"/>
    <n v="42445"/>
    <n v="3.5"/>
    <n v="151"/>
    <s v="Silver"/>
    <s v="Gray"/>
    <x v="0"/>
    <m/>
    <x v="0"/>
    <s v="‚Äì"/>
    <s v="3.5L V6 24V GDI SOHC"/>
    <s v="5FNYF8H54PB009201"/>
    <s v="WPB009201"/>
    <n v="9"/>
    <n v="2"/>
    <n v="0"/>
    <n v="2"/>
    <n v="1"/>
    <n v="0"/>
    <n v="0"/>
    <x v="46"/>
    <x v="0"/>
  </r>
  <r>
    <x v="7"/>
    <x v="0"/>
    <s v="Passport Elite"/>
    <x v="1"/>
    <n v="47855"/>
    <n v="3.5"/>
    <n v="151"/>
    <s v="Silver"/>
    <s v="Gray"/>
    <x v="0"/>
    <m/>
    <x v="0"/>
    <s v="‚Äì"/>
    <s v="3.5L V6 24V GDI SOHC"/>
    <s v="5FNYF8H01PB007183"/>
    <s v="WPB007183"/>
    <n v="5"/>
    <n v="2"/>
    <n v="0"/>
    <n v="2"/>
    <n v="1"/>
    <n v="0"/>
    <n v="0"/>
    <x v="46"/>
    <x v="0"/>
  </r>
  <r>
    <x v="11"/>
    <x v="0"/>
    <s v="HR-V LX"/>
    <x v="0"/>
    <n v="18995"/>
    <n v="4.8"/>
    <n v="131"/>
    <s v="Gray"/>
    <s v="White"/>
    <x v="0"/>
    <s v="27-31"/>
    <x v="0"/>
    <s v="Automatic CVT"/>
    <s v="1.8L I4 16V MPFI SOHC"/>
    <s v="3CZRU6H30HM725243"/>
    <n v="10786"/>
    <n v="97123"/>
    <n v="4.5999999999999996"/>
    <n v="4.4000000000000004"/>
    <n v="4.4000000000000004"/>
    <n v="4.5"/>
    <n v="4.7"/>
    <n v="4.7"/>
    <x v="46"/>
    <x v="0"/>
  </r>
  <r>
    <x v="1"/>
    <x v="0"/>
    <s v="Civic LX"/>
    <x v="0"/>
    <n v="23270"/>
    <n v="5"/>
    <n v="413"/>
    <s v="Gray"/>
    <s v="Gray"/>
    <x v="1"/>
    <s v="30-38"/>
    <x v="0"/>
    <s v="Automatic CVT"/>
    <s v="2.0L I4 16V MPFI DOHC"/>
    <s v="19XFC2F67KE211943"/>
    <s v="2311943T"/>
    <n v="47080"/>
    <n v="4.8"/>
    <n v="4.8"/>
    <n v="4.9000000000000004"/>
    <n v="4.8"/>
    <n v="4.9000000000000004"/>
    <n v="4.9000000000000004"/>
    <x v="46"/>
    <x v="0"/>
  </r>
  <r>
    <x v="1"/>
    <x v="0"/>
    <s v="Civic EX"/>
    <x v="0"/>
    <n v="24995"/>
    <n v="5"/>
    <n v="413"/>
    <s v="Aegean Blue Metallic"/>
    <s v="Black"/>
    <x v="1"/>
    <s v="31-40"/>
    <x v="0"/>
    <s v="Automatic CVT"/>
    <s v="1.5L I4 16V GDI DOHC Turbo"/>
    <s v="SHHFK7H62KU404488"/>
    <s v="2304488P"/>
    <n v="31263"/>
    <n v="4.8"/>
    <n v="4.8"/>
    <n v="4.9000000000000004"/>
    <n v="4.8"/>
    <n v="4.9000000000000004"/>
    <n v="4.9000000000000004"/>
    <x v="46"/>
    <x v="0"/>
  </r>
  <r>
    <x v="3"/>
    <x v="0"/>
    <s v="Accord Sport 2.0T"/>
    <x v="1"/>
    <n v="34755"/>
    <n v="4.5"/>
    <n v="1126"/>
    <s v="Lunar Silver Metallic"/>
    <s v="White"/>
    <x v="1"/>
    <s v="22-32"/>
    <x v="0"/>
    <s v="10-Speed Automatic"/>
    <s v="2.0L I4 16V GDI DOHC Turbo"/>
    <s v="1HGCV2F31NA024533"/>
    <s v="NA024533"/>
    <n v="5"/>
    <n v="5"/>
    <n v="5"/>
    <n v="5"/>
    <n v="5"/>
    <n v="5"/>
    <n v="5"/>
    <x v="46"/>
    <x v="0"/>
  </r>
  <r>
    <x v="1"/>
    <x v="0"/>
    <s v="Passport Sport"/>
    <x v="0"/>
    <n v="27998"/>
    <n v="4.5"/>
    <n v="285"/>
    <s v="Black"/>
    <s v="Black"/>
    <x v="0"/>
    <s v="19-24"/>
    <x v="0"/>
    <s v="9-Speed Automatic"/>
    <s v="3.5L V6 24V GDI SOHC"/>
    <s v="5FNYF8H22KB026223"/>
    <s v="23X30A"/>
    <n v="28631"/>
    <n v="4.8"/>
    <n v="4.7"/>
    <n v="4.7"/>
    <n v="4.5999999999999996"/>
    <n v="4.7"/>
    <n v="4.8"/>
    <x v="46"/>
    <x v="0"/>
  </r>
  <r>
    <x v="3"/>
    <x v="0"/>
    <s v="Pilot Sport"/>
    <x v="1"/>
    <n v="37171"/>
    <n v="4.5"/>
    <n v="1126"/>
    <s v="Sonic Gray Pearl"/>
    <s v="White"/>
    <x v="1"/>
    <s v="20-27"/>
    <x v="0"/>
    <s v="9-Speed Automatic"/>
    <s v="3.5L V6 24V GDI SOHC"/>
    <s v="5FNYF5H30NB037538"/>
    <s v="NB037538"/>
    <n v="5"/>
    <n v="5"/>
    <n v="5"/>
    <n v="5"/>
    <n v="5"/>
    <n v="5"/>
    <n v="5"/>
    <x v="46"/>
    <x v="0"/>
  </r>
  <r>
    <x v="3"/>
    <x v="0"/>
    <s v="Pilot Sport"/>
    <x v="1"/>
    <n v="41375"/>
    <n v="4.7"/>
    <n v="1156"/>
    <s v="Crystal Black Pearl"/>
    <s v="Black"/>
    <x v="0"/>
    <s v="19-26"/>
    <x v="0"/>
    <s v="9-Speed Automatic"/>
    <s v="3.5L V6 24V GDI SOHC"/>
    <s v="5FNYF6H35NB102745"/>
    <n v="229331"/>
    <n v="6"/>
    <n v="5"/>
    <n v="5"/>
    <n v="5"/>
    <n v="5"/>
    <n v="5"/>
    <n v="5"/>
    <x v="46"/>
    <x v="0"/>
  </r>
  <r>
    <x v="7"/>
    <x v="0"/>
    <s v="Ridgeline RTL"/>
    <x v="1"/>
    <n v="41016"/>
    <n v="4.8"/>
    <n v="11"/>
    <s v="Radiant Red Metallic II"/>
    <s v="Black"/>
    <x v="0"/>
    <m/>
    <x v="0"/>
    <s v="9-Speed Automatic"/>
    <s v="3.5L V6 24V GDI SOHC"/>
    <s v="5FPYK3F55PB002248"/>
    <n v="12943"/>
    <n v="0"/>
    <n v="5"/>
    <n v="4.8"/>
    <n v="4.8"/>
    <n v="4.2"/>
    <n v="5"/>
    <n v="5"/>
    <x v="46"/>
    <x v="0"/>
  </r>
  <r>
    <x v="1"/>
    <x v="0"/>
    <s v="Civic LX"/>
    <x v="0"/>
    <n v="19490"/>
    <n v="4.7"/>
    <n v="1444"/>
    <s v="Lunar Silver Metallic"/>
    <s v="White"/>
    <x v="1"/>
    <s v="30-38"/>
    <x v="0"/>
    <s v="Automatic CVT"/>
    <s v="2.0L I4 16V MPFI DOHC"/>
    <s v="19XFC2F65KE205090"/>
    <s v="KE205090"/>
    <n v="41799"/>
    <n v="4.8"/>
    <n v="4.8"/>
    <n v="4.9000000000000004"/>
    <n v="4.8"/>
    <n v="4.9000000000000004"/>
    <n v="4.9000000000000004"/>
    <x v="46"/>
    <x v="0"/>
  </r>
  <r>
    <x v="0"/>
    <x v="0"/>
    <s v="Pilot EX-L"/>
    <x v="0"/>
    <n v="29999"/>
    <n v="4.5"/>
    <n v="191"/>
    <s v="White"/>
    <s v="Gray"/>
    <x v="0"/>
    <s v="18-26"/>
    <x v="0"/>
    <s v="Automatic, 6-Spd"/>
    <s v="V6 Cylinder Engine"/>
    <s v="5FNYF6H57JB011696"/>
    <n v="222751"/>
    <n v="69168"/>
    <n v="4.7"/>
    <n v="4.5999999999999996"/>
    <n v="4.7"/>
    <n v="4.5"/>
    <n v="4.5999999999999996"/>
    <n v="4.7"/>
    <x v="46"/>
    <x v="0"/>
  </r>
  <r>
    <x v="5"/>
    <x v="0"/>
    <s v="Insight Touring"/>
    <x v="0"/>
    <n v="31995"/>
    <n v="4.5999999999999996"/>
    <n v="213"/>
    <s v="White"/>
    <s v="White"/>
    <x v="1"/>
    <s v="51-45"/>
    <x v="1"/>
    <s v="Automatic CVT"/>
    <s v="1.5L I4 16V MPFI DOHC Hybrid"/>
    <s v="19XZE4F90ME005315"/>
    <s v="4474A"/>
    <n v="19854"/>
    <n v="5"/>
    <n v="5"/>
    <n v="5"/>
    <n v="5"/>
    <n v="5"/>
    <n v="5"/>
    <x v="46"/>
    <x v="0"/>
  </r>
  <r>
    <x v="2"/>
    <x v="0"/>
    <s v="Odyssey SE"/>
    <x v="0"/>
    <n v="21999"/>
    <n v="4.7"/>
    <n v="1"/>
    <s v="Gray"/>
    <s v="White"/>
    <x v="1"/>
    <s v="19-28"/>
    <x v="0"/>
    <s v="6-Speed Automatic"/>
    <s v="3.5L V6 24V MPFI SOHC"/>
    <s v="5FNRL5H38GB089015"/>
    <s v="K5192A"/>
    <n v="88805"/>
    <n v="4.8"/>
    <n v="4.5999999999999996"/>
    <n v="4.7"/>
    <n v="4.5999999999999996"/>
    <n v="4.7"/>
    <n v="4.8"/>
    <x v="46"/>
    <x v="0"/>
  </r>
  <r>
    <x v="7"/>
    <x v="0"/>
    <s v="Ridgeline RTL"/>
    <x v="1"/>
    <n v="41016"/>
    <n v="4.8"/>
    <n v="11"/>
    <s v="Pacific Pewter Metallic"/>
    <s v="Black"/>
    <x v="0"/>
    <m/>
    <x v="0"/>
    <s v="9-Speed Automatic"/>
    <s v="3.5L V6 24V GDI SOHC"/>
    <s v="5FPYK3F54PB004413"/>
    <n v="12964"/>
    <n v="0"/>
    <n v="5"/>
    <n v="4.8"/>
    <n v="4.8"/>
    <n v="4.2"/>
    <n v="5"/>
    <n v="5"/>
    <x v="46"/>
    <x v="0"/>
  </r>
  <r>
    <x v="1"/>
    <x v="0"/>
    <s v="Ridgeline Black Edition"/>
    <x v="0"/>
    <n v="37991"/>
    <n v="4.2"/>
    <n v="796"/>
    <s v="Black"/>
    <s v="Black"/>
    <x v="0"/>
    <s v="18-25"/>
    <x v="0"/>
    <s v="6-Speed Automatic"/>
    <s v="3.5L V6 24V GDI SOHC"/>
    <s v="5FPYK3F85KB504101"/>
    <s v="KB504101"/>
    <n v="28003"/>
    <n v="4.9000000000000004"/>
    <n v="4.8"/>
    <n v="4.8"/>
    <n v="4.5999999999999996"/>
    <n v="4.7"/>
    <n v="4.9000000000000004"/>
    <x v="46"/>
    <x v="0"/>
  </r>
  <r>
    <x v="1"/>
    <x v="0"/>
    <s v="Civic Sport Touring"/>
    <x v="1"/>
    <n v="26370"/>
    <n v="4.8"/>
    <n v="746"/>
    <s v="White"/>
    <s v="White"/>
    <x v="1"/>
    <s v="30-36"/>
    <x v="0"/>
    <s v="Automatic CVT"/>
    <s v="1.5L I4 16V GDI DOHC Turbo"/>
    <s v="SHHFK7H95KU414670"/>
    <s v="KU414670"/>
    <n v="47381"/>
    <n v="4.8"/>
    <n v="4.8"/>
    <n v="4.9000000000000004"/>
    <n v="4.8"/>
    <n v="4.9000000000000004"/>
    <n v="4.9000000000000004"/>
    <x v="46"/>
    <x v="0"/>
  </r>
  <r>
    <x v="1"/>
    <x v="0"/>
    <s v="Civic LX"/>
    <x v="0"/>
    <n v="21559"/>
    <n v="4.2"/>
    <n v="727"/>
    <s v="Platinum White Pearl"/>
    <s v="Ivory"/>
    <x v="1"/>
    <s v="30-38"/>
    <x v="0"/>
    <s v="Automatic CVT"/>
    <s v="2.0L I4 16V MPFI DOHC"/>
    <s v="19XFC2F66KE203266"/>
    <s v="KE203266B"/>
    <n v="38000"/>
    <n v="4.8"/>
    <n v="4.8"/>
    <n v="4.9000000000000004"/>
    <n v="4.8"/>
    <n v="4.9000000000000004"/>
    <n v="4.9000000000000004"/>
    <x v="46"/>
    <x v="0"/>
  </r>
  <r>
    <x v="3"/>
    <x v="0"/>
    <s v="Pilot Sport"/>
    <x v="1"/>
    <n v="36803"/>
    <n v="4.5"/>
    <n v="1126"/>
    <s v="Crystal Black Pearl"/>
    <s v="White"/>
    <x v="1"/>
    <s v="20-27"/>
    <x v="0"/>
    <s v="9-Speed Automatic"/>
    <s v="3.5L V6 24V GDI SOHC"/>
    <s v="5FNYF5H30NB037555"/>
    <s v="NB037555"/>
    <n v="5"/>
    <n v="5"/>
    <n v="5"/>
    <n v="5"/>
    <n v="5"/>
    <n v="5"/>
    <n v="5"/>
    <x v="46"/>
    <x v="0"/>
  </r>
  <r>
    <x v="3"/>
    <x v="0"/>
    <s v="Pilot EX-L"/>
    <x v="1"/>
    <n v="40740"/>
    <n v="4.5"/>
    <n v="1126"/>
    <s v="Crystal Black Pearl"/>
    <s v="White"/>
    <x v="0"/>
    <s v="19-26"/>
    <x v="0"/>
    <s v="9-Speed Automatic"/>
    <s v="3.5L V6 24V GDI SOHC"/>
    <s v="5FNYF6H54NB093585"/>
    <s v="NB093585"/>
    <n v="5"/>
    <n v="5"/>
    <n v="5"/>
    <n v="5"/>
    <n v="5"/>
    <n v="5"/>
    <n v="5"/>
    <x v="46"/>
    <x v="0"/>
  </r>
  <r>
    <x v="0"/>
    <x v="0"/>
    <s v="Fit EX-L"/>
    <x v="0"/>
    <n v="23987"/>
    <n v="5"/>
    <n v="219"/>
    <s v="Orange"/>
    <s v="White"/>
    <x v="1"/>
    <s v="31-36"/>
    <x v="0"/>
    <s v="Automatic CVT"/>
    <s v="1.5L I4 16V GDI DOHC"/>
    <s v="3HGGK5H90JM700674"/>
    <n v="18421"/>
    <n v="45452"/>
    <n v="4.5999999999999996"/>
    <n v="4.7"/>
    <n v="4.5999999999999996"/>
    <n v="4.8"/>
    <n v="4.8"/>
    <n v="4.8"/>
    <x v="46"/>
    <x v="0"/>
  </r>
  <r>
    <x v="1"/>
    <x v="0"/>
    <s v="Civic EX"/>
    <x v="0"/>
    <n v="23772"/>
    <n v="5"/>
    <n v="4793"/>
    <s v="White"/>
    <s v="Black"/>
    <x v="1"/>
    <s v="31-40"/>
    <x v="0"/>
    <s v="Automatic CVT"/>
    <s v="1.5L I4 16V GDI DOHC Turbo"/>
    <s v="SHHFK7H63KU408095"/>
    <s v="P9240A"/>
    <n v="47715"/>
    <n v="4.8"/>
    <n v="4.8"/>
    <n v="4.9000000000000004"/>
    <n v="4.8"/>
    <n v="4.9000000000000004"/>
    <n v="4.9000000000000004"/>
    <x v="46"/>
    <x v="0"/>
  </r>
  <r>
    <x v="1"/>
    <x v="0"/>
    <s v="Civic LX"/>
    <x v="0"/>
    <n v="19300"/>
    <n v="4.9000000000000004"/>
    <n v="276"/>
    <s v="White"/>
    <s v="White"/>
    <x v="1"/>
    <s v="30-38"/>
    <x v="0"/>
    <s v="Automatic CVT"/>
    <s v="2.0L I4 16V MPFI DOHC"/>
    <s v="19XFC2F68KE205102"/>
    <s v="19XFC2F68KE205102"/>
    <n v="22000"/>
    <n v="4.8"/>
    <n v="4.8"/>
    <n v="4.9000000000000004"/>
    <n v="4.8"/>
    <n v="4.9000000000000004"/>
    <n v="4.9000000000000004"/>
    <x v="46"/>
    <x v="0"/>
  </r>
  <r>
    <x v="3"/>
    <x v="0"/>
    <s v="Pilot EX-L"/>
    <x v="1"/>
    <n v="44000"/>
    <n v="4.7"/>
    <n v="1156"/>
    <s v="Platinum White Pearl"/>
    <s v="Black"/>
    <x v="0"/>
    <s v="19-26"/>
    <x v="0"/>
    <s v="9-Speed Automatic"/>
    <s v="3.5L V6 24V GDI SOHC"/>
    <s v="5FNYF6H54NB095594"/>
    <n v="229306"/>
    <n v="6"/>
    <n v="5"/>
    <n v="5"/>
    <n v="5"/>
    <n v="5"/>
    <n v="5"/>
    <n v="5"/>
    <x v="46"/>
    <x v="0"/>
  </r>
  <r>
    <x v="4"/>
    <x v="0"/>
    <s v="Civic EX"/>
    <x v="0"/>
    <n v="25995"/>
    <n v="4.9000000000000004"/>
    <n v="25"/>
    <s v="Rallye Red"/>
    <s v="White"/>
    <x v="1"/>
    <s v="32-42"/>
    <x v="0"/>
    <s v="Automatic CVT"/>
    <s v="1.5L I4 16V GDI DOHC Turbo"/>
    <s v="2HGFC1F35LH682450"/>
    <s v="AU3186A"/>
    <n v="24905"/>
    <n v="4.8"/>
    <n v="4.8"/>
    <n v="4.9000000000000004"/>
    <n v="4.8"/>
    <n v="4.9000000000000004"/>
    <n v="4.9000000000000004"/>
    <x v="46"/>
    <x v="0"/>
  </r>
  <r>
    <x v="19"/>
    <x v="0"/>
    <s v="Odyssey EX-L"/>
    <x v="0"/>
    <n v="6990"/>
    <n v="4.5999999999999996"/>
    <n v="2"/>
    <s v="Silver"/>
    <s v="Gray"/>
    <x v="1"/>
    <s v="20-28"/>
    <x v="0"/>
    <s v="5-Speed Automatic"/>
    <s v="3.5L V6 24V MPFI SOHC"/>
    <s v="5FNRL387X5B043772"/>
    <n v="23010"/>
    <n v="160488"/>
    <n v="4.8"/>
    <n v="4.5999999999999996"/>
    <n v="4.5999999999999996"/>
    <n v="4.5"/>
    <n v="4.5"/>
    <n v="4.5999999999999996"/>
    <x v="46"/>
    <x v="0"/>
  </r>
  <r>
    <x v="1"/>
    <x v="0"/>
    <s v="Ridgeline Black Edition"/>
    <x v="0"/>
    <n v="38452"/>
    <n v="3.5"/>
    <n v="151"/>
    <s v="Black"/>
    <s v="Black"/>
    <x v="0"/>
    <s v="18-25"/>
    <x v="0"/>
    <s v="6-Speed Automatic"/>
    <s v="3.5L V6 24V GDI SOHC"/>
    <s v="5FPYK3F80KB045432"/>
    <s v="W045432PC"/>
    <n v="7476"/>
    <n v="4.9000000000000004"/>
    <n v="4.8"/>
    <n v="4.8"/>
    <n v="4.5999999999999996"/>
    <n v="4.7"/>
    <n v="4.9000000000000004"/>
    <x v="46"/>
    <x v="0"/>
  </r>
  <r>
    <x v="7"/>
    <x v="0"/>
    <s v="Passport Elite"/>
    <x v="1"/>
    <n v="48250"/>
    <n v="3.5"/>
    <n v="151"/>
    <s v="Gray"/>
    <s v="Black"/>
    <x v="0"/>
    <m/>
    <x v="0"/>
    <s v="‚Äì"/>
    <s v="3.5L V6 24V GDI SOHC"/>
    <s v="5FNYF8H06PB001900"/>
    <s v="WPB001900"/>
    <n v="8"/>
    <n v="2"/>
    <n v="0"/>
    <n v="2"/>
    <n v="1"/>
    <n v="0"/>
    <n v="0"/>
    <x v="46"/>
    <x v="0"/>
  </r>
  <r>
    <x v="7"/>
    <x v="0"/>
    <s v="Ridgeline Black Edition"/>
    <x v="1"/>
    <n v="45997"/>
    <n v="4.8"/>
    <n v="563"/>
    <s v="Sonic Gray Pearl"/>
    <s v="Black"/>
    <x v="0"/>
    <m/>
    <x v="0"/>
    <s v="9-Speed Automatic"/>
    <s v="3.5L V6 24V GDI SOHC"/>
    <s v="5FPYK3F88PB014887"/>
    <s v="H17170"/>
    <n v="3"/>
    <n v="5"/>
    <n v="4.8"/>
    <n v="4.8"/>
    <n v="4.2"/>
    <n v="5"/>
    <n v="5"/>
    <x v="46"/>
    <x v="0"/>
  </r>
  <r>
    <x v="7"/>
    <x v="0"/>
    <s v="Civic Sport Touring"/>
    <x v="1"/>
    <n v="32500"/>
    <n v="4.8"/>
    <n v="563"/>
    <s v="Boost Blue Pearl"/>
    <s v="Black"/>
    <x v="1"/>
    <m/>
    <x v="0"/>
    <s v="Automatic CVT"/>
    <s v="1.5L I4 16V GDI DOHC Turbo"/>
    <s v="19XFL1H86PE002855"/>
    <s v="H17245"/>
    <n v="0"/>
    <n v="2"/>
    <n v="0"/>
    <n v="2"/>
    <n v="1"/>
    <n v="0"/>
    <n v="0"/>
    <x v="46"/>
    <x v="0"/>
  </r>
  <r>
    <x v="7"/>
    <x v="0"/>
    <s v="Ridgeline RTL"/>
    <x v="1"/>
    <n v="41915"/>
    <n v="4.8"/>
    <n v="11"/>
    <s v="Radiant Red Metallic II"/>
    <s v="Black"/>
    <x v="0"/>
    <m/>
    <x v="0"/>
    <s v="9-Speed Automatic"/>
    <s v="3.5L V6 24V GDI SOHC"/>
    <s v="5FPYK3F52PB018696"/>
    <n v="13052"/>
    <n v="4"/>
    <n v="5"/>
    <n v="4.8"/>
    <n v="4.8"/>
    <n v="4.2"/>
    <n v="5"/>
    <n v="5"/>
    <x v="46"/>
    <x v="0"/>
  </r>
  <r>
    <x v="12"/>
    <x v="0"/>
    <s v="Civic EX"/>
    <x v="0"/>
    <n v="12999"/>
    <n v="4.5"/>
    <n v="311"/>
    <s v="Polished Metal Metallic"/>
    <s v="Gray"/>
    <x v="1"/>
    <s v="28-39"/>
    <x v="0"/>
    <s v="5-Speed Automatic"/>
    <s v="1.8L I4 16V MPFI SOHC"/>
    <s v="19XFB2F8XCE019020"/>
    <n v="19020"/>
    <n v="85453"/>
    <n v="4.3"/>
    <n v="4.3"/>
    <n v="4.4000000000000004"/>
    <n v="4.5999999999999996"/>
    <n v="4.5"/>
    <n v="4.8"/>
    <x v="46"/>
    <x v="0"/>
  </r>
  <r>
    <x v="1"/>
    <x v="0"/>
    <s v="Passport Sport"/>
    <x v="1"/>
    <n v="29098"/>
    <n v="4.8"/>
    <n v="563"/>
    <s v="Black Copper Pearl"/>
    <s v="Black"/>
    <x v="0"/>
    <s v="19-24"/>
    <x v="0"/>
    <s v="9-Speed Automatic"/>
    <s v="3.5L V6 24V GDI SOHC"/>
    <s v="5FNYF8H24KB020410"/>
    <s v="H17115A"/>
    <n v="27509"/>
    <n v="4.8"/>
    <n v="4.7"/>
    <n v="4.7"/>
    <n v="4.5999999999999996"/>
    <n v="4.7"/>
    <n v="4.8"/>
    <x v="46"/>
    <x v="0"/>
  </r>
  <r>
    <x v="1"/>
    <x v="0"/>
    <s v="Civic LX"/>
    <x v="0"/>
    <n v="20980"/>
    <n v="4.9000000000000004"/>
    <n v="39"/>
    <s v="Platinum White Pearl"/>
    <s v="Black"/>
    <x v="1"/>
    <s v="30-38"/>
    <x v="0"/>
    <s v="Automatic CVT"/>
    <s v="2.0L I4 16V MPFI DOHC"/>
    <s v="2HGFC2F69KH584505"/>
    <n v="23510"/>
    <n v="34286"/>
    <n v="4.8"/>
    <n v="4.8"/>
    <n v="4.9000000000000004"/>
    <n v="4.8"/>
    <n v="4.9000000000000004"/>
    <n v="4.9000000000000004"/>
    <x v="46"/>
    <x v="0"/>
  </r>
  <r>
    <x v="3"/>
    <x v="0"/>
    <s v="Pilot Sport"/>
    <x v="1"/>
    <n v="41770"/>
    <n v="4.7"/>
    <n v="1156"/>
    <s v="Platinum White Pearl"/>
    <s v="Black"/>
    <x v="0"/>
    <s v="19-26"/>
    <x v="0"/>
    <s v="9-Speed Automatic"/>
    <s v="3.5L V6 24V GDI SOHC"/>
    <s v="5FNYF6H34NB082925"/>
    <n v="229276"/>
    <n v="7"/>
    <n v="5"/>
    <n v="5"/>
    <n v="5"/>
    <n v="5"/>
    <n v="5"/>
    <n v="5"/>
    <x v="46"/>
    <x v="0"/>
  </r>
  <r>
    <x v="1"/>
    <x v="0"/>
    <s v="Civic LX"/>
    <x v="0"/>
    <n v="18997"/>
    <n v="4.9000000000000004"/>
    <n v="25"/>
    <s v="Crystal Black Pearl"/>
    <s v="White"/>
    <x v="1"/>
    <s v="30-38"/>
    <x v="0"/>
    <s v="Automatic CVT"/>
    <s v="2.0L I4 16V MPFI DOHC"/>
    <s v="19XFC2F64KE207140"/>
    <s v="3AU3155A"/>
    <n v="36746"/>
    <n v="4.8"/>
    <n v="4.8"/>
    <n v="4.9000000000000004"/>
    <n v="4.8"/>
    <n v="4.9000000000000004"/>
    <n v="4.9000000000000004"/>
    <x v="46"/>
    <x v="0"/>
  </r>
  <r>
    <x v="3"/>
    <x v="0"/>
    <s v="Passport Elite"/>
    <x v="1"/>
    <n v="45911"/>
    <n v="4.7"/>
    <n v="791"/>
    <s v="Sonic Gray Pearl"/>
    <s v="Black"/>
    <x v="0"/>
    <s v="19-24"/>
    <x v="0"/>
    <s v="9-Speed Automatic"/>
    <s v="3.5L V6 24V GDI SOHC"/>
    <s v="5FNYF8H09NB027128"/>
    <n v="224071"/>
    <n v="10"/>
    <n v="5"/>
    <n v="5"/>
    <n v="4.9000000000000004"/>
    <n v="5"/>
    <n v="4.9000000000000004"/>
    <n v="5"/>
    <x v="46"/>
    <x v="0"/>
  </r>
  <r>
    <x v="3"/>
    <x v="0"/>
    <s v="Civic Sport"/>
    <x v="1"/>
    <n v="27913"/>
    <n v="3.9"/>
    <n v="144"/>
    <s v="Meteorite Gray Metallic"/>
    <s v="Black"/>
    <x v="1"/>
    <s v="30-37"/>
    <x v="0"/>
    <s v="Automatic CVT"/>
    <s v="2.0L I4 16V GDI DOHC"/>
    <s v="2HGFE2F57NH551668"/>
    <s v="P52079"/>
    <n v="15121"/>
    <n v="4.5999999999999996"/>
    <n v="4.9000000000000004"/>
    <n v="4.4000000000000004"/>
    <n v="4.5999999999999996"/>
    <n v="4.5999999999999996"/>
    <n v="4.7"/>
    <x v="46"/>
    <x v="0"/>
  </r>
  <r>
    <x v="15"/>
    <x v="0"/>
    <s v="Accord LX-S"/>
    <x v="0"/>
    <n v="16999"/>
    <n v="4.5"/>
    <n v="182"/>
    <s v="Black"/>
    <s v="Black"/>
    <x v="1"/>
    <s v="26-35"/>
    <x v="0"/>
    <s v="Automatic CVT"/>
    <s v="2.4L I4 16V GDI DOHC"/>
    <s v="1HGCT1B38DA016465"/>
    <n v="7702"/>
    <n v="87820"/>
    <n v="4.4000000000000004"/>
    <n v="4.4000000000000004"/>
    <n v="4.5"/>
    <n v="4.5"/>
    <n v="4.5999999999999996"/>
    <n v="4.5999999999999996"/>
    <x v="46"/>
    <x v="0"/>
  </r>
  <r>
    <x v="15"/>
    <x v="0"/>
    <s v="Civic LX"/>
    <x v="0"/>
    <n v="13999"/>
    <n v="4.5999999999999996"/>
    <n v="197"/>
    <s v="Alabaster Silver Metallic"/>
    <s v="Gray"/>
    <x v="1"/>
    <s v="28-39"/>
    <x v="0"/>
    <s v="5-Speed Automatic"/>
    <s v="1.8L I4 16V MPFI SOHC"/>
    <s v="2HGFB2F56DH564354"/>
    <s v="K2302301"/>
    <n v="89772"/>
    <n v="4.5"/>
    <n v="4.5"/>
    <n v="4.4000000000000004"/>
    <n v="4.7"/>
    <n v="4.5999999999999996"/>
    <n v="4.8"/>
    <x v="46"/>
    <x v="0"/>
  </r>
  <r>
    <x v="1"/>
    <x v="0"/>
    <s v="Passport Elite"/>
    <x v="0"/>
    <n v="35000"/>
    <n v="3.5"/>
    <n v="151"/>
    <s v="‚Äì"/>
    <s v="White"/>
    <x v="0"/>
    <s v="19-24"/>
    <x v="0"/>
    <s v="9-Speed Automatic"/>
    <s v="3.5L V6 24V GDI SOHC"/>
    <s v="5FNYF8H05KB014615"/>
    <s v="W014615PC"/>
    <n v="44679"/>
    <n v="4.8"/>
    <n v="4.7"/>
    <n v="4.7"/>
    <n v="4.5999999999999996"/>
    <n v="4.7"/>
    <n v="4.8"/>
    <x v="46"/>
    <x v="0"/>
  </r>
  <r>
    <x v="5"/>
    <x v="0"/>
    <s v="Passport Elite"/>
    <x v="0"/>
    <n v="38741"/>
    <n v="3.5"/>
    <n v="151"/>
    <s v="White"/>
    <s v="White"/>
    <x v="0"/>
    <s v="19-24"/>
    <x v="0"/>
    <s v="9-Speed Automatic"/>
    <s v="3.5L V6 24V GDI SOHC"/>
    <s v="5FNYF8H08MB017723"/>
    <s v="W017723PC"/>
    <n v="21942"/>
    <n v="4.9000000000000004"/>
    <n v="4.7"/>
    <n v="4.8"/>
    <n v="4.5999999999999996"/>
    <n v="4.8"/>
    <n v="4.8"/>
    <x v="46"/>
    <x v="0"/>
  </r>
  <r>
    <x v="0"/>
    <x v="0"/>
    <s v="Odyssey Elite"/>
    <x v="0"/>
    <n v="35900"/>
    <n v="4.5999999999999996"/>
    <n v="19"/>
    <s v="Bright White"/>
    <s v="Gray"/>
    <x v="1"/>
    <s v="19-28"/>
    <x v="0"/>
    <s v="10-Speed Automatic"/>
    <s v="3.5L V6 24V GDI SOHC"/>
    <s v="5FNRL6H99JB098789"/>
    <n v="222421"/>
    <n v="42256"/>
    <n v="4.8"/>
    <n v="4.7"/>
    <n v="4.5999999999999996"/>
    <n v="4.3"/>
    <n v="4.7"/>
    <n v="4.5999999999999996"/>
    <x v="46"/>
    <x v="0"/>
  </r>
  <r>
    <x v="1"/>
    <x v="0"/>
    <s v="Passport Touring"/>
    <x v="0"/>
    <n v="34995"/>
    <n v="5"/>
    <n v="413"/>
    <s v="Black"/>
    <s v="White"/>
    <x v="0"/>
    <s v="19-24"/>
    <x v="0"/>
    <s v="9-Speed Automatic"/>
    <s v="3.5L V6 24V GDI SOHC"/>
    <s v="5FNYF8H9XKB027276"/>
    <s v="3527276P"/>
    <n v="19218"/>
    <n v="4.8"/>
    <n v="4.7"/>
    <n v="4.7"/>
    <n v="4.5999999999999996"/>
    <n v="4.7"/>
    <n v="4.8"/>
    <x v="46"/>
    <x v="0"/>
  </r>
  <r>
    <x v="5"/>
    <x v="0"/>
    <s v="Passport Elite"/>
    <x v="0"/>
    <n v="41319"/>
    <n v="4.3"/>
    <n v="126"/>
    <s v="Platinum White Pearl"/>
    <s v="Black"/>
    <x v="0"/>
    <s v="19-24"/>
    <x v="0"/>
    <s v="9-Speed Automatic"/>
    <s v="3.5L V6 24V GDI SOHC"/>
    <s v="5FNYF8H05MB000278"/>
    <s v="P15106"/>
    <n v="21656"/>
    <n v="4.9000000000000004"/>
    <n v="4.7"/>
    <n v="4.8"/>
    <n v="4.5999999999999996"/>
    <n v="4.8"/>
    <n v="4.8"/>
    <x v="46"/>
    <x v="0"/>
  </r>
  <r>
    <x v="1"/>
    <x v="0"/>
    <s v="HR-V Touring"/>
    <x v="0"/>
    <n v="22998"/>
    <n v="4.5"/>
    <n v="285"/>
    <s v="Blue"/>
    <s v="Black"/>
    <x v="0"/>
    <s v="26-31"/>
    <x v="0"/>
    <s v="Automatic CVT"/>
    <s v="1.8L I4 16V MPFI SOHC"/>
    <s v="3CZRU6H95KM708403"/>
    <s v="Q2974A"/>
    <n v="41615"/>
    <n v="4.5999999999999996"/>
    <n v="4.5999999999999996"/>
    <n v="4.4000000000000004"/>
    <n v="4.5999999999999996"/>
    <n v="4.8"/>
    <n v="4.7"/>
    <x v="46"/>
    <x v="0"/>
  </r>
  <r>
    <x v="1"/>
    <x v="0"/>
    <s v="Passport Elite"/>
    <x v="0"/>
    <n v="35985"/>
    <n v="4.7"/>
    <n v="1"/>
    <s v="Crystal Black Pearl"/>
    <s v="Black"/>
    <x v="0"/>
    <s v="19-24"/>
    <x v="0"/>
    <s v="9-Speed Automatic"/>
    <s v="3.5L V6 24V GDI SOHC"/>
    <s v="5FNYF8H07KB017614"/>
    <s v="XC6758A2"/>
    <n v="24575"/>
    <n v="4.8"/>
    <n v="4.7"/>
    <n v="4.7"/>
    <n v="4.5999999999999996"/>
    <n v="4.7"/>
    <n v="4.8"/>
    <x v="46"/>
    <x v="0"/>
  </r>
  <r>
    <x v="3"/>
    <x v="0"/>
    <s v="Pilot Special Edition"/>
    <x v="1"/>
    <n v="44205"/>
    <n v="4.7"/>
    <n v="791"/>
    <s v="Lunar Silver Metallic"/>
    <s v="Gray"/>
    <x v="0"/>
    <s v="19-26"/>
    <x v="0"/>
    <s v="9-Speed Automatic"/>
    <s v="3.5L V6 24V GDI SOHC"/>
    <s v="5FNYF6H24NB103926"/>
    <n v="220208"/>
    <n v="11"/>
    <n v="5"/>
    <n v="5"/>
    <n v="5"/>
    <n v="5"/>
    <n v="5"/>
    <n v="5"/>
    <x v="46"/>
    <x v="0"/>
  </r>
  <r>
    <x v="4"/>
    <x v="0"/>
    <s v="CR-V Hybrid EX-L"/>
    <x v="0"/>
    <n v="38988"/>
    <n v="4.7"/>
    <n v="1156"/>
    <s v="Crystal Black Pearl"/>
    <s v="Black"/>
    <x v="0"/>
    <s v="40-35"/>
    <x v="1"/>
    <s v="Automatic CVT"/>
    <s v="2.0L I4 16V MPFI DOHC Hybrid"/>
    <s v="7FART6H84LE026221"/>
    <n v="12004"/>
    <n v="21494"/>
    <n v="4.7"/>
    <n v="4.5999999999999996"/>
    <n v="4.3"/>
    <n v="4.3"/>
    <n v="4.5999999999999996"/>
    <n v="4.5999999999999996"/>
    <x v="46"/>
    <x v="0"/>
  </r>
  <r>
    <x v="3"/>
    <x v="0"/>
    <s v="Passport TrailSport"/>
    <x v="0"/>
    <n v="41000"/>
    <n v="4.4000000000000004"/>
    <n v="778"/>
    <s v="Platinum White Pearl"/>
    <s v="Black"/>
    <x v="0"/>
    <s v="19-24"/>
    <x v="0"/>
    <s v="9-Speed Automatic"/>
    <s v="3.5L V6 24V GDI SOHC"/>
    <s v="5FNYF8H64NB013626"/>
    <s v="230163H"/>
    <n v="6099"/>
    <n v="5"/>
    <n v="5"/>
    <n v="4.9000000000000004"/>
    <n v="5"/>
    <n v="4.9000000000000004"/>
    <n v="5"/>
    <x v="46"/>
    <x v="0"/>
  </r>
  <r>
    <x v="3"/>
    <x v="0"/>
    <s v="Accord Sport 1.5T"/>
    <x v="1"/>
    <n v="30669"/>
    <n v="5"/>
    <n v="121"/>
    <s v="Still Night Pearl"/>
    <s v="Black"/>
    <x v="1"/>
    <s v="29-35"/>
    <x v="0"/>
    <s v="Automatic CVT"/>
    <s v="1.5L I4 16V GDI DOHC Turbo"/>
    <s v="1HGCV1F33NA090138"/>
    <s v="T22553"/>
    <n v="533"/>
    <n v="5"/>
    <n v="5"/>
    <n v="5"/>
    <n v="5"/>
    <n v="5"/>
    <n v="5"/>
    <x v="47"/>
    <x v="0"/>
  </r>
  <r>
    <x v="3"/>
    <x v="0"/>
    <s v="Accord Sport SE"/>
    <x v="1"/>
    <n v="32159"/>
    <n v="5"/>
    <n v="121"/>
    <s v="Still Night Pearl"/>
    <s v="Black"/>
    <x v="1"/>
    <s v="29-35"/>
    <x v="0"/>
    <s v="Automatic CVT"/>
    <s v="1.5L I4 16V GDI DOHC Turbo"/>
    <s v="1HGCV1F41NA118592"/>
    <s v="H22597"/>
    <n v="10"/>
    <n v="5"/>
    <n v="5"/>
    <n v="5"/>
    <n v="5"/>
    <n v="5"/>
    <n v="5"/>
    <x v="47"/>
    <x v="0"/>
  </r>
  <r>
    <x v="3"/>
    <x v="0"/>
    <s v="Accord Sport 2.0T"/>
    <x v="1"/>
    <n v="35349"/>
    <n v="5"/>
    <n v="121"/>
    <s v="Sonic Gray Pearl"/>
    <s v="Black"/>
    <x v="1"/>
    <s v="22-32"/>
    <x v="0"/>
    <s v="10-Speed Automatic"/>
    <s v="2.0L I4 16V GDI DOHC Turbo"/>
    <s v="1HGCV2F33NA023450"/>
    <s v="H22591"/>
    <n v="10"/>
    <n v="5"/>
    <n v="5"/>
    <n v="5"/>
    <n v="5"/>
    <n v="5"/>
    <n v="5"/>
    <x v="47"/>
    <x v="0"/>
  </r>
  <r>
    <x v="1"/>
    <x v="0"/>
    <s v="Pilot Touring 8-Passenger"/>
    <x v="0"/>
    <n v="33991"/>
    <n v="5"/>
    <n v="599"/>
    <s v="Crystal Black Pearl"/>
    <s v="Gray"/>
    <x v="0"/>
    <s v="19-26"/>
    <x v="0"/>
    <s v="9-Speed Automatic"/>
    <s v="3.5L V6 24V GDI SOHC"/>
    <s v="5FNYF6H94KB026208"/>
    <s v="V7646B"/>
    <n v="35630"/>
    <n v="4.8"/>
    <n v="4.7"/>
    <n v="4.7"/>
    <n v="4.5999999999999996"/>
    <n v="4.7"/>
    <n v="4.8"/>
    <x v="47"/>
    <x v="0"/>
  </r>
  <r>
    <x v="7"/>
    <x v="0"/>
    <s v="Pilot Elite"/>
    <x v="1"/>
    <n v="53375"/>
    <n v="3.6"/>
    <n v="35"/>
    <s v="BV"/>
    <s v="White"/>
    <x v="0"/>
    <m/>
    <x v="0"/>
    <s v="10-Speed Automatic"/>
    <s v="3.5L V6 24V GDI DOHC"/>
    <s v="5FNYG1H84PB001338"/>
    <s v="HT30113"/>
    <n v="5"/>
    <n v="2"/>
    <n v="0"/>
    <n v="2"/>
    <n v="1"/>
    <n v="0"/>
    <n v="0"/>
    <x v="47"/>
    <x v="0"/>
  </r>
  <r>
    <x v="7"/>
    <x v="0"/>
    <s v="Pilot TrailSport"/>
    <x v="1"/>
    <n v="51735"/>
    <n v="3.6"/>
    <n v="35"/>
    <s v="Sky"/>
    <s v="Black"/>
    <x v="0"/>
    <m/>
    <x v="0"/>
    <s v="10-Speed Automatic"/>
    <s v="3.5L V6 24V GDI DOHC"/>
    <s v="5FNYG1H63PB001071"/>
    <s v="HT30092"/>
    <n v="5"/>
    <n v="2"/>
    <n v="0"/>
    <n v="2"/>
    <n v="1"/>
    <n v="0"/>
    <n v="0"/>
    <x v="47"/>
    <x v="0"/>
  </r>
  <r>
    <x v="3"/>
    <x v="0"/>
    <s v="Pilot Special Edition"/>
    <x v="1"/>
    <n v="44205"/>
    <n v="3.6"/>
    <n v="35"/>
    <s v="Crystal Black Pearl"/>
    <s v="Black"/>
    <x v="0"/>
    <s v="19-26"/>
    <x v="0"/>
    <s v="9-Speed Automatic"/>
    <s v="3.5L V6 24V GDI SOHC"/>
    <s v="5FNYF6H21NB094604"/>
    <s v="HT20090"/>
    <n v="5"/>
    <n v="5"/>
    <n v="5"/>
    <n v="5"/>
    <n v="5"/>
    <n v="5"/>
    <n v="5"/>
    <x v="47"/>
    <x v="0"/>
  </r>
  <r>
    <x v="7"/>
    <x v="0"/>
    <s v="Pilot Touring"/>
    <x v="1"/>
    <n v="50645"/>
    <n v="3.6"/>
    <n v="35"/>
    <s v="Platinum White Pearl"/>
    <s v="Black"/>
    <x v="0"/>
    <m/>
    <x v="0"/>
    <s v="10-Speed Automatic"/>
    <s v="3.5L V6 24V GDI DOHC"/>
    <s v="5FNYG1H78PB002354"/>
    <s v="HT30103"/>
    <n v="5"/>
    <n v="2"/>
    <n v="0"/>
    <n v="2"/>
    <n v="1"/>
    <n v="0"/>
    <n v="0"/>
    <x v="47"/>
    <x v="0"/>
  </r>
  <r>
    <x v="5"/>
    <x v="0"/>
    <s v="Pilot Special Edition"/>
    <x v="0"/>
    <n v="35996"/>
    <n v="4.8"/>
    <n v="11"/>
    <s v="White"/>
    <s v="White"/>
    <x v="0"/>
    <s v="19-26"/>
    <x v="0"/>
    <s v="9-Speed Automatic"/>
    <s v="3.5L V6 24V GDI SOHC"/>
    <s v="5FNYF6H23MB102555"/>
    <s v="N8063A"/>
    <n v="19385"/>
    <n v="4.9000000000000004"/>
    <n v="4.8"/>
    <n v="4.8"/>
    <n v="4.7"/>
    <n v="4.7"/>
    <n v="4.8"/>
    <x v="47"/>
    <x v="0"/>
  </r>
  <r>
    <x v="7"/>
    <x v="0"/>
    <s v="Pilot EX-L 8-Passenger"/>
    <x v="1"/>
    <n v="45800"/>
    <n v="3.6"/>
    <n v="35"/>
    <s v="Crystal Black Pearl"/>
    <s v="Black"/>
    <x v="0"/>
    <m/>
    <x v="0"/>
    <s v="10-Speed Automatic"/>
    <s v="3.5L V6 24V GDI DOHC"/>
    <s v="5FNYG1H47PB004022"/>
    <s v="HT30111"/>
    <n v="5"/>
    <n v="2"/>
    <n v="0"/>
    <n v="2"/>
    <n v="1"/>
    <n v="0"/>
    <n v="0"/>
    <x v="47"/>
    <x v="0"/>
  </r>
  <r>
    <x v="7"/>
    <x v="0"/>
    <s v="Pilot Elite"/>
    <x v="1"/>
    <n v="53780"/>
    <n v="3.6"/>
    <n v="35"/>
    <s v="Modern Steel Metallic"/>
    <s v="Black"/>
    <x v="0"/>
    <m/>
    <x v="0"/>
    <s v="10-Speed Automatic"/>
    <s v="3.5L V6 24V GDI DOHC"/>
    <s v="5FNYG1H89PB003117"/>
    <s v="HT30112"/>
    <n v="5"/>
    <n v="2"/>
    <n v="0"/>
    <n v="2"/>
    <n v="1"/>
    <n v="0"/>
    <n v="0"/>
    <x v="47"/>
    <x v="0"/>
  </r>
  <r>
    <x v="3"/>
    <x v="0"/>
    <s v="Pilot Sport"/>
    <x v="1"/>
    <n v="41969"/>
    <n v="5"/>
    <n v="121"/>
    <s v="Platinum White Pearl"/>
    <s v="Black"/>
    <x v="0"/>
    <s v="19-26"/>
    <x v="0"/>
    <s v="9-Speed Automatic"/>
    <s v="3.5L V6 24V GDI SOHC"/>
    <s v="5FNYF6H31NB104668"/>
    <s v="H22595"/>
    <n v="10"/>
    <n v="5"/>
    <n v="5"/>
    <n v="5"/>
    <n v="5"/>
    <n v="5"/>
    <n v="5"/>
    <x v="47"/>
    <x v="0"/>
  </r>
  <r>
    <x v="7"/>
    <x v="0"/>
    <s v="Odyssey Elite"/>
    <x v="1"/>
    <n v="51114"/>
    <n v="4.4000000000000004"/>
    <n v="121"/>
    <s v="Crystal Black Pearl"/>
    <s v="Black"/>
    <x v="1"/>
    <m/>
    <x v="0"/>
    <s v="10-Speed Automatic"/>
    <s v="3.5L V6 24V GDI SOHC"/>
    <s v="5FNRL6H95PB021135"/>
    <s v="H23086"/>
    <n v="10"/>
    <n v="5"/>
    <n v="5"/>
    <n v="4"/>
    <n v="4"/>
    <n v="4"/>
    <n v="5"/>
    <x v="47"/>
    <x v="0"/>
  </r>
  <r>
    <x v="3"/>
    <x v="0"/>
    <s v="Civic Si Base (M6)"/>
    <x v="0"/>
    <n v="33475"/>
    <n v="4.5"/>
    <n v="93"/>
    <s v="Silver"/>
    <s v="White"/>
    <x v="1"/>
    <s v="27-37"/>
    <x v="0"/>
    <s v="6-Speed Manual"/>
    <s v="1.5L I4 16V GDI DOHC Turbo"/>
    <s v="2HGFE1E54NH474222"/>
    <s v="Y011990A"/>
    <n v="3487"/>
    <n v="4.2"/>
    <n v="4"/>
    <n v="4.5"/>
    <n v="4.2"/>
    <n v="4.5"/>
    <n v="5"/>
    <x v="47"/>
    <x v="0"/>
  </r>
  <r>
    <x v="7"/>
    <x v="0"/>
    <s v="Passport Elite"/>
    <x v="1"/>
    <n v="48054"/>
    <n v="4.9000000000000004"/>
    <n v="671"/>
    <s v="Crystal Black Pearl"/>
    <s v="Black"/>
    <x v="0"/>
    <m/>
    <x v="0"/>
    <s v="9-Speed Automatic"/>
    <s v="3.5L V6 24V GDI SOHC"/>
    <s v="5FNYF8H08PB006547"/>
    <s v="H23100"/>
    <n v="10"/>
    <n v="2"/>
    <n v="0"/>
    <n v="2"/>
    <n v="1"/>
    <n v="0"/>
    <n v="0"/>
    <x v="47"/>
    <x v="0"/>
  </r>
  <r>
    <x v="4"/>
    <x v="0"/>
    <s v="CR-V EX-L"/>
    <x v="0"/>
    <n v="29995"/>
    <n v="4.8"/>
    <n v="12"/>
    <s v="Sonic Gray Pearl"/>
    <s v="Gray"/>
    <x v="0"/>
    <s v="27-32"/>
    <x v="0"/>
    <s v="Automatic CVT"/>
    <s v="1.5L I4 16V GDI DOHC Turbo"/>
    <s v="5J6RW2H82LL032568"/>
    <s v="B76988A"/>
    <n v="34773"/>
    <n v="4.9000000000000004"/>
    <n v="4.8"/>
    <n v="4.8"/>
    <n v="4.8"/>
    <n v="4.9000000000000004"/>
    <n v="4.9000000000000004"/>
    <x v="47"/>
    <x v="0"/>
  </r>
  <r>
    <x v="3"/>
    <x v="0"/>
    <s v="Pilot Sport"/>
    <x v="1"/>
    <n v="41375"/>
    <n v="3.6"/>
    <n v="35"/>
    <s v="Crystal Black Pearl"/>
    <s v="Black"/>
    <x v="0"/>
    <s v="19-26"/>
    <x v="0"/>
    <s v="9-Speed Automatic"/>
    <s v="3.5L V6 24V GDI SOHC"/>
    <s v="5FNYF6H39NB102599"/>
    <s v="HT20099"/>
    <n v="5"/>
    <n v="5"/>
    <n v="5"/>
    <n v="5"/>
    <n v="5"/>
    <n v="5"/>
    <n v="5"/>
    <x v="47"/>
    <x v="0"/>
  </r>
  <r>
    <x v="2"/>
    <x v="0"/>
    <s v="CR-V EX"/>
    <x v="0"/>
    <n v="20580"/>
    <n v="4"/>
    <n v="19"/>
    <s v="Brown"/>
    <s v="Gray"/>
    <x v="0"/>
    <s v="25-31"/>
    <x v="0"/>
    <s v="Automatic CVT"/>
    <s v="2.4L I4 16V GDI DOHC"/>
    <s v="2HKRM4H55GH680767"/>
    <n v="13008"/>
    <n v="81751"/>
    <n v="4.5999999999999996"/>
    <n v="4.5"/>
    <n v="4.5999999999999996"/>
    <n v="4.5999999999999996"/>
    <n v="4.7"/>
    <n v="4.7"/>
    <x v="47"/>
    <x v="0"/>
  </r>
  <r>
    <x v="7"/>
    <x v="0"/>
    <s v="Odyssey Touring"/>
    <x v="1"/>
    <n v="46144"/>
    <n v="4.4000000000000004"/>
    <n v="121"/>
    <s v="Obsidian Blue Pearl"/>
    <s v="Gray"/>
    <x v="1"/>
    <m/>
    <x v="0"/>
    <s v="10-Speed Automatic"/>
    <s v="3.5L V6 24V GDI SOHC"/>
    <s v="5FNRL6H81PB035010"/>
    <s v="H23112"/>
    <n v="10"/>
    <n v="5"/>
    <n v="5"/>
    <n v="4"/>
    <n v="4"/>
    <n v="4"/>
    <n v="5"/>
    <x v="47"/>
    <x v="0"/>
  </r>
  <r>
    <x v="1"/>
    <x v="0"/>
    <s v="Passport Elite"/>
    <x v="0"/>
    <n v="32556"/>
    <n v="4.7"/>
    <n v="698"/>
    <s v="White Diamond Pearl"/>
    <s v="Black"/>
    <x v="0"/>
    <s v="19-24"/>
    <x v="0"/>
    <s v="9-Speed Automatic"/>
    <s v="3.5L V6 24V GDI SOHC"/>
    <s v="5FNYF8H09KB027822"/>
    <s v="WT30037E"/>
    <n v="32087"/>
    <n v="4.8"/>
    <n v="4.7"/>
    <n v="4.7"/>
    <n v="4.5999999999999996"/>
    <n v="4.7"/>
    <n v="4.8"/>
    <x v="47"/>
    <x v="0"/>
  </r>
  <r>
    <x v="2"/>
    <x v="0"/>
    <s v="Pilot EX-L"/>
    <x v="0"/>
    <n v="24378"/>
    <n v="3.6"/>
    <n v="35"/>
    <s v="Silver"/>
    <s v="White"/>
    <x v="0"/>
    <s v="18-26"/>
    <x v="0"/>
    <s v="6-Speed Automatic"/>
    <s v="3.5L V6 24V GDI SOHC"/>
    <s v="5FNYF6H55GB032751"/>
    <s v="HT30101B"/>
    <n v="66692"/>
    <n v="4.7"/>
    <n v="4.5999999999999996"/>
    <n v="4.5"/>
    <n v="4.4000000000000004"/>
    <n v="4.5999999999999996"/>
    <n v="4.5999999999999996"/>
    <x v="47"/>
    <x v="0"/>
  </r>
  <r>
    <x v="3"/>
    <x v="0"/>
    <s v="Accord Hybrid Sport"/>
    <x v="1"/>
    <n v="32560"/>
    <n v="4.5"/>
    <n v="93"/>
    <s v="Platinum White Pearl"/>
    <s v="White"/>
    <x v="1"/>
    <s v="44-41"/>
    <x v="1"/>
    <s v="Automatic CVT"/>
    <s v="2.0L I4 16V MPFI DOHC Hybrid"/>
    <s v="1HGCV3F23NA040441"/>
    <s v="H040441"/>
    <n v="10"/>
    <n v="4.9000000000000004"/>
    <n v="5"/>
    <n v="5"/>
    <n v="4.9000000000000004"/>
    <n v="4.9000000000000004"/>
    <n v="5"/>
    <x v="47"/>
    <x v="0"/>
  </r>
  <r>
    <x v="5"/>
    <x v="0"/>
    <s v="Ridgeline RTL"/>
    <x v="0"/>
    <n v="37600"/>
    <n v="4.7"/>
    <n v="6"/>
    <s v="Radiant Red Metallic"/>
    <s v="Black"/>
    <x v="0"/>
    <s v="18-24"/>
    <x v="0"/>
    <s v="9-Speed Automatic"/>
    <s v="3.5L V6 24V GDI SOHC"/>
    <s v="5FPYK3F58MB014521"/>
    <s v="MB014521P"/>
    <n v="17784"/>
    <n v="4.9000000000000004"/>
    <n v="4.7"/>
    <n v="4.7"/>
    <n v="4.5"/>
    <n v="4.9000000000000004"/>
    <n v="4.5999999999999996"/>
    <x v="47"/>
    <x v="0"/>
  </r>
  <r>
    <x v="11"/>
    <x v="0"/>
    <s v="Pilot Elite"/>
    <x v="0"/>
    <n v="31303"/>
    <n v="3.5"/>
    <n v="31"/>
    <s v="Crystal Black Pearl"/>
    <s v="Black"/>
    <x v="0"/>
    <s v="19-26"/>
    <x v="0"/>
    <s v="9-Speed Automatic"/>
    <s v="3.5L V6 24V GDI SOHC"/>
    <s v="5FNYF6H0XHB072992"/>
    <s v="TT30327A"/>
    <n v="39239"/>
    <n v="4.8"/>
    <n v="4.7"/>
    <n v="4.7"/>
    <n v="4.5999999999999996"/>
    <n v="4.7"/>
    <n v="4.7"/>
    <x v="47"/>
    <x v="0"/>
  </r>
  <r>
    <x v="5"/>
    <x v="0"/>
    <s v="CR-V Hybrid EX-L"/>
    <x v="0"/>
    <n v="35420"/>
    <n v="3.5"/>
    <n v="31"/>
    <s v="Crystal Black Pearl"/>
    <s v="Gray"/>
    <x v="0"/>
    <s v="40-35"/>
    <x v="1"/>
    <s v="Automatic CVT"/>
    <s v="2.0L I4 16V MPFI DOHC Hybrid"/>
    <s v="7FART6H87ME025694"/>
    <s v="TTP0035"/>
    <n v="13886"/>
    <n v="4.8"/>
    <n v="4.8"/>
    <n v="4.8"/>
    <n v="4.7"/>
    <n v="4.8"/>
    <n v="4.8"/>
    <x v="47"/>
    <x v="0"/>
  </r>
  <r>
    <x v="1"/>
    <x v="0"/>
    <s v="Passport Sport"/>
    <x v="0"/>
    <n v="27980"/>
    <n v="4"/>
    <n v="19"/>
    <s v="Silver"/>
    <s v="Black"/>
    <x v="0"/>
    <s v="19-24"/>
    <x v="0"/>
    <s v="9-Speed Automatic"/>
    <s v="3.5L V6 24V GDI SOHC"/>
    <s v="5FNYF8H29KB016868"/>
    <n v="12902"/>
    <n v="28610"/>
    <n v="4.8"/>
    <n v="4.7"/>
    <n v="4.7"/>
    <n v="4.5999999999999996"/>
    <n v="4.7"/>
    <n v="4.8"/>
    <x v="47"/>
    <x v="0"/>
  </r>
  <r>
    <x v="3"/>
    <x v="0"/>
    <s v="CR-V Hybrid Touring"/>
    <x v="0"/>
    <n v="39958"/>
    <n v="4.5"/>
    <n v="93"/>
    <s v="Crystal Black Pearl"/>
    <s v="White"/>
    <x v="0"/>
    <s v="40-35"/>
    <x v="1"/>
    <s v="Automatic CVT"/>
    <s v="2.0L I4 16V MPFI DOHC Hybrid"/>
    <s v="5J6RT6H98NL026737"/>
    <s v="H029565A"/>
    <n v="11839"/>
    <n v="4.5999999999999996"/>
    <n v="4.9000000000000004"/>
    <n v="4.5"/>
    <n v="4.5999999999999996"/>
    <n v="4.8"/>
    <n v="4.7"/>
    <x v="47"/>
    <x v="0"/>
  </r>
  <r>
    <x v="1"/>
    <x v="0"/>
    <s v="CR-V Touring"/>
    <x v="0"/>
    <n v="27987"/>
    <n v="4.8"/>
    <n v="11"/>
    <s v="Crystal Black Pearl"/>
    <s v="Black"/>
    <x v="0"/>
    <s v="27-33"/>
    <x v="0"/>
    <s v="Automatic CVT"/>
    <s v="1.5L I4 16V GDI DOHC Turbo"/>
    <s v="7FARW2H92KE004323"/>
    <s v="N8047A"/>
    <n v="56282"/>
    <n v="4.8"/>
    <n v="4.8"/>
    <n v="4.7"/>
    <n v="4.7"/>
    <n v="4.8"/>
    <n v="4.8"/>
    <x v="47"/>
    <x v="0"/>
  </r>
  <r>
    <x v="7"/>
    <x v="0"/>
    <s v="Passport Elite"/>
    <x v="1"/>
    <n v="48054"/>
    <n v="4.9000000000000004"/>
    <n v="3496"/>
    <s v="Crystal Black Pearl"/>
    <s v="Black"/>
    <x v="0"/>
    <m/>
    <x v="0"/>
    <s v="9-Speed Automatic"/>
    <s v="3.5L V6 24V GDI SOHC"/>
    <s v="5FNYF8H09PB000093"/>
    <s v="H23047"/>
    <n v="10"/>
    <n v="2"/>
    <n v="0"/>
    <n v="2"/>
    <n v="1"/>
    <n v="0"/>
    <n v="0"/>
    <x v="47"/>
    <x v="0"/>
  </r>
  <r>
    <x v="3"/>
    <x v="0"/>
    <s v="Pilot Touring 8-Passenger"/>
    <x v="1"/>
    <n v="48860"/>
    <n v="5"/>
    <n v="14"/>
    <s v="White"/>
    <s v="Black"/>
    <x v="0"/>
    <s v="19-26"/>
    <x v="0"/>
    <s v="9-SPEED A/T"/>
    <s v="V6 Cylinder Engine"/>
    <s v="5FNYF6H62NB099796"/>
    <s v="H22660"/>
    <n v="2"/>
    <n v="5"/>
    <n v="5"/>
    <n v="5"/>
    <n v="5"/>
    <n v="5"/>
    <n v="5"/>
    <x v="48"/>
    <x v="0"/>
  </r>
  <r>
    <x v="3"/>
    <x v="0"/>
    <s v="CR-V EX"/>
    <x v="1"/>
    <n v="32055"/>
    <n v="3.9"/>
    <n v="161"/>
    <s v="CRYSTAL BLACK"/>
    <s v="Black"/>
    <x v="0"/>
    <s v="27-32"/>
    <x v="0"/>
    <s v="Variable"/>
    <s v="Intercooled Turbo Regular Unleaded I-4 1.5 L/91"/>
    <s v="7FARW2H59NE056453"/>
    <n v="62186"/>
    <n v="10"/>
    <n v="4.9000000000000004"/>
    <n v="4.8"/>
    <n v="4.7"/>
    <n v="4.8"/>
    <n v="4.7"/>
    <n v="4.9000000000000004"/>
    <x v="48"/>
    <x v="0"/>
  </r>
  <r>
    <x v="3"/>
    <x v="0"/>
    <s v="Pilot TrailSport"/>
    <x v="1"/>
    <n v="46500"/>
    <n v="5"/>
    <n v="14"/>
    <s v="Sonic Gray Pearl"/>
    <s v="Black"/>
    <x v="0"/>
    <s v="19-25"/>
    <x v="0"/>
    <s v="9-SPEED A/T"/>
    <s v="V6 Cylinder Engine"/>
    <s v="5FNYF6H82NB102228"/>
    <s v="H22662"/>
    <n v="12"/>
    <n v="5"/>
    <n v="5"/>
    <n v="5"/>
    <n v="5"/>
    <n v="5"/>
    <n v="5"/>
    <x v="48"/>
    <x v="0"/>
  </r>
  <r>
    <x v="7"/>
    <x v="0"/>
    <s v="Accord EX-L 1.5T"/>
    <x v="1"/>
    <n v="30705"/>
    <n v="4.7"/>
    <n v="7"/>
    <s v="Lunar Silver Metallic"/>
    <s v="Black"/>
    <x v="1"/>
    <s v="29-37"/>
    <x v="0"/>
    <s v="continuously variable"/>
    <s v="4 Cylinder Engine"/>
    <s v="1HGCY1F34PA001798"/>
    <s v="H23110"/>
    <n v="2"/>
    <n v="2"/>
    <n v="0"/>
    <n v="2"/>
    <n v="1"/>
    <n v="0"/>
    <n v="0"/>
    <x v="48"/>
    <x v="0"/>
  </r>
  <r>
    <x v="7"/>
    <x v="0"/>
    <s v="Odyssey EX-L"/>
    <x v="1"/>
    <n v="42360"/>
    <n v="5"/>
    <n v="4978"/>
    <s v="Platinum White Pearl"/>
    <s v="Beige"/>
    <x v="1"/>
    <m/>
    <x v="0"/>
    <s v="Automatic"/>
    <s v="3.5L V6 24V GDI SOHC"/>
    <s v="5FNRL6H66PB035941"/>
    <s v="PB035941"/>
    <n v="10"/>
    <n v="5"/>
    <n v="5"/>
    <n v="4"/>
    <n v="4"/>
    <n v="4"/>
    <n v="5"/>
    <x v="48"/>
    <x v="0"/>
  </r>
  <r>
    <x v="7"/>
    <x v="0"/>
    <s v="Civic Type R Touring"/>
    <x v="1"/>
    <n v="44845"/>
    <n v="5"/>
    <n v="14"/>
    <s v="Sonic Gray Pearl"/>
    <s v="Black/Red"/>
    <x v="1"/>
    <s v="22-28"/>
    <x v="0"/>
    <s v="6-SPEED M/T"/>
    <s v="4 Cylinder Engine"/>
    <s v="JHMFL5G47PX001119"/>
    <s v="H23118"/>
    <n v="2"/>
    <n v="5"/>
    <n v="5"/>
    <n v="5"/>
    <n v="5"/>
    <n v="5"/>
    <n v="5"/>
    <x v="48"/>
    <x v="0"/>
  </r>
  <r>
    <x v="5"/>
    <x v="0"/>
    <s v="CR-V EX"/>
    <x v="0"/>
    <n v="28250"/>
    <n v="4.3"/>
    <n v="117"/>
    <s v="‚Äì"/>
    <s v="White"/>
    <x v="0"/>
    <s v="27-32"/>
    <x v="0"/>
    <s v="Automatic CVT"/>
    <s v="1.5L I4 16V GDI DOHC Turbo"/>
    <s v="5J6RW2H58MA012053"/>
    <s v="2P118A"/>
    <n v="24048"/>
    <n v="4.9000000000000004"/>
    <n v="4.8"/>
    <n v="4.8"/>
    <n v="4.8"/>
    <n v="4.9000000000000004"/>
    <n v="4.9000000000000004"/>
    <x v="48"/>
    <x v="0"/>
  </r>
  <r>
    <x v="3"/>
    <x v="0"/>
    <s v="CR-V Hybrid EX-L"/>
    <x v="0"/>
    <n v="36890"/>
    <n v="4.0999999999999996"/>
    <n v="79"/>
    <s v="Lunar Silver Metallic"/>
    <s v="Black"/>
    <x v="0"/>
    <s v="40-35"/>
    <x v="1"/>
    <s v="Automatic CVT"/>
    <s v="2.0L I4 16V MPFI DOHC Hybrid"/>
    <s v="5J6RT6H80NL029767"/>
    <s v="230042A"/>
    <n v="9783"/>
    <n v="4.5999999999999996"/>
    <n v="4.9000000000000004"/>
    <n v="4.5"/>
    <n v="4.5999999999999996"/>
    <n v="4.8"/>
    <n v="4.7"/>
    <x v="48"/>
    <x v="0"/>
  </r>
  <r>
    <x v="13"/>
    <x v="0"/>
    <s v="Element LX"/>
    <x v="0"/>
    <n v="23997"/>
    <n v="4.7"/>
    <n v="42"/>
    <s v="Pewter"/>
    <s v="Titanium"/>
    <x v="2"/>
    <s v="19-24"/>
    <x v="0"/>
    <s v="5-Speed Automatic"/>
    <s v="2.4L I4 16V MPFI DOHC"/>
    <s v="5J6YH28389L005992"/>
    <n v="66327607"/>
    <n v="35723"/>
    <n v="4.5999999999999996"/>
    <n v="4.7"/>
    <n v="4.5"/>
    <n v="4.8"/>
    <n v="4.5999999999999996"/>
    <n v="4.9000000000000004"/>
    <x v="48"/>
    <x v="0"/>
  </r>
  <r>
    <x v="4"/>
    <x v="0"/>
    <s v="Odyssey Elite"/>
    <x v="0"/>
    <n v="44820"/>
    <n v="4.7"/>
    <n v="85"/>
    <s v="‚Äì"/>
    <s v="White"/>
    <x v="1"/>
    <s v="19-28"/>
    <x v="0"/>
    <s v="10-Speed Automatic"/>
    <s v="3.5L V6 24V GDI SOHC"/>
    <s v="5FNRL6H91LB008537"/>
    <s v="19908-1"/>
    <n v="48836"/>
    <n v="4.8"/>
    <n v="4.8"/>
    <n v="4.7"/>
    <n v="4.5999999999999996"/>
    <n v="4.7"/>
    <n v="4.7"/>
    <x v="48"/>
    <x v="0"/>
  </r>
  <r>
    <x v="2"/>
    <x v="0"/>
    <s v="Pilot EX-L"/>
    <x v="0"/>
    <n v="27998"/>
    <n v="4.5999999999999996"/>
    <n v="2"/>
    <s v="Black"/>
    <s v="Black"/>
    <x v="0"/>
    <s v="18-26"/>
    <x v="0"/>
    <s v="6-Speed Automatic"/>
    <s v="3.5L V6 24V GDI SOHC"/>
    <s v="5FNYF6H59GB063517"/>
    <n v="23417811"/>
    <n v="62650"/>
    <n v="4.7"/>
    <n v="4.5999999999999996"/>
    <n v="4.5"/>
    <n v="4.4000000000000004"/>
    <n v="4.5999999999999996"/>
    <n v="4.5999999999999996"/>
    <x v="48"/>
    <x v="0"/>
  </r>
  <r>
    <x v="7"/>
    <x v="0"/>
    <s v="Odyssey Touring"/>
    <x v="1"/>
    <n v="45895"/>
    <n v="5"/>
    <n v="4978"/>
    <s v="Modern Steel Metallic"/>
    <s v="Gray"/>
    <x v="1"/>
    <m/>
    <x v="0"/>
    <s v="Automatic"/>
    <s v="3.5L V6 24V GDI SOHC"/>
    <s v="5FNRL6H89PB032940"/>
    <s v="PB032940"/>
    <n v="7"/>
    <n v="5"/>
    <n v="5"/>
    <n v="4"/>
    <n v="4"/>
    <n v="4"/>
    <n v="5"/>
    <x v="48"/>
    <x v="0"/>
  </r>
  <r>
    <x v="7"/>
    <x v="0"/>
    <s v="Civic Sport"/>
    <x v="1"/>
    <n v="26145"/>
    <n v="5"/>
    <n v="2352"/>
    <s v="Aegean Blue Metallic"/>
    <s v="Black"/>
    <x v="1"/>
    <s v="30-37"/>
    <x v="0"/>
    <s v="continuously variable (m cvt)"/>
    <s v="4 Cylinder Engine"/>
    <s v="2HGFE2F56PH518390"/>
    <s v="H23098"/>
    <n v="3"/>
    <n v="2"/>
    <n v="0"/>
    <n v="2"/>
    <n v="1"/>
    <n v="0"/>
    <n v="0"/>
    <x v="48"/>
    <x v="0"/>
  </r>
  <r>
    <x v="7"/>
    <x v="0"/>
    <s v="CR-V EX"/>
    <x v="1"/>
    <n v="32855"/>
    <n v="3.9"/>
    <n v="161"/>
    <s v="Canyon River Blue Metallic"/>
    <s v="Black"/>
    <x v="0"/>
    <s v="27-32"/>
    <x v="0"/>
    <s v="Variable"/>
    <s v="Intercooled Turbo Regular Unleaded I-4 1.5 L/91"/>
    <s v="7FARS4H46PE011486"/>
    <n v="62455"/>
    <n v="1"/>
    <n v="5"/>
    <n v="5"/>
    <n v="5"/>
    <n v="4"/>
    <n v="4"/>
    <n v="5"/>
    <x v="48"/>
    <x v="0"/>
  </r>
  <r>
    <x v="7"/>
    <x v="0"/>
    <s v="Ridgeline RTL-E"/>
    <x v="1"/>
    <n v="46420"/>
    <n v="5"/>
    <n v="4978"/>
    <s v="Pacific Pewter Metallic"/>
    <s v="Black"/>
    <x v="0"/>
    <m/>
    <x v="0"/>
    <s v="Automatic"/>
    <s v="3.5L V6 24V GDI SOHC"/>
    <s v="5FPYK3F73PB009362"/>
    <s v="PB009362"/>
    <n v="10"/>
    <n v="5"/>
    <n v="4.8"/>
    <n v="4.8"/>
    <n v="4.2"/>
    <n v="5"/>
    <n v="5"/>
    <x v="48"/>
    <x v="0"/>
  </r>
  <r>
    <x v="3"/>
    <x v="0"/>
    <s v="CR-V EX"/>
    <x v="0"/>
    <n v="31944"/>
    <n v="5"/>
    <n v="4978"/>
    <s v="Sonic Gray Pearl"/>
    <s v="Black"/>
    <x v="0"/>
    <s v="27-32"/>
    <x v="0"/>
    <s v="Automatic CVT"/>
    <s v="1.5L I4 16V GDI DOHC Turbo"/>
    <s v="7FARW2H58NE018115"/>
    <s v="NE018115P"/>
    <n v="9324"/>
    <n v="4.9000000000000004"/>
    <n v="4.8"/>
    <n v="4.7"/>
    <n v="4.8"/>
    <n v="4.7"/>
    <n v="4.9000000000000004"/>
    <x v="48"/>
    <x v="0"/>
  </r>
  <r>
    <x v="3"/>
    <x v="0"/>
    <s v="CR-V EX"/>
    <x v="0"/>
    <n v="32344"/>
    <n v="5"/>
    <n v="4978"/>
    <s v="Radiant Red Metallic"/>
    <s v="Gray"/>
    <x v="0"/>
    <s v="27-32"/>
    <x v="0"/>
    <s v="Automatic CVT"/>
    <s v="1.5L I4 16V GDI DOHC Turbo"/>
    <s v="7FARW2H56NE019070"/>
    <s v="NE019070P"/>
    <n v="11037"/>
    <n v="4.9000000000000004"/>
    <n v="4.8"/>
    <n v="4.7"/>
    <n v="4.8"/>
    <n v="4.7"/>
    <n v="4.9000000000000004"/>
    <x v="48"/>
    <x v="0"/>
  </r>
  <r>
    <x v="14"/>
    <x v="0"/>
    <s v="Pilot Touring"/>
    <x v="0"/>
    <n v="13644"/>
    <n v="4.5999999999999996"/>
    <n v="154"/>
    <s v="Crystal Black Pearl"/>
    <s v="Gray"/>
    <x v="2"/>
    <s v="16-22"/>
    <x v="0"/>
    <s v="5-Speed Automatic"/>
    <s v="3.5L V6 24V MPFI SOHC"/>
    <s v="5FNYF4H91AB014195"/>
    <s v="S985734A"/>
    <n v="118904"/>
    <n v="4.7"/>
    <n v="4.5"/>
    <n v="4.4000000000000004"/>
    <n v="4.5"/>
    <n v="4.4000000000000004"/>
    <n v="4.5999999999999996"/>
    <x v="48"/>
    <x v="0"/>
  </r>
  <r>
    <x v="7"/>
    <x v="0"/>
    <s v="CR-V Hybrid Sport Touring"/>
    <x v="1"/>
    <n v="39240"/>
    <n v="3.9"/>
    <n v="161"/>
    <s v="Radiant Red Metallic"/>
    <s v="Black"/>
    <x v="0"/>
    <s v="40-34"/>
    <x v="1"/>
    <s v="Variable"/>
    <s v="Gas/Electric I-4 2.0 L/122"/>
    <s v="7FARS6H91PE001424"/>
    <n v="62431"/>
    <n v="10"/>
    <n v="5"/>
    <n v="3"/>
    <n v="4"/>
    <n v="4"/>
    <n v="5"/>
    <n v="5"/>
    <x v="48"/>
    <x v="0"/>
  </r>
  <r>
    <x v="3"/>
    <x v="0"/>
    <s v="Accord Sport 1.5T"/>
    <x v="1"/>
    <n v="29970"/>
    <n v="3.9"/>
    <n v="841"/>
    <s v="Sonic Gray Pearl"/>
    <s v="Black"/>
    <x v="1"/>
    <s v="29-35"/>
    <x v="0"/>
    <s v="Automatic CVT"/>
    <s v="1.5L I4 16V GDI DOHC Turbo"/>
    <s v="1HGCV1F35NA112687"/>
    <s v="NA112687"/>
    <n v="10"/>
    <n v="5"/>
    <n v="5"/>
    <n v="5"/>
    <n v="5"/>
    <n v="5"/>
    <n v="5"/>
    <x v="48"/>
    <x v="0"/>
  </r>
  <r>
    <x v="1"/>
    <x v="0"/>
    <s v="Pilot Touring 7-Passenger"/>
    <x v="0"/>
    <n v="39490"/>
    <n v="4.7"/>
    <n v="11"/>
    <s v="White Diamond Pearl"/>
    <s v="Black"/>
    <x v="0"/>
    <s v="19-26"/>
    <x v="0"/>
    <s v="9-Speed Automatic"/>
    <s v="3.5L V6 24V GDI SOHC"/>
    <s v="5FNYF6H61KB036930"/>
    <n v="1330"/>
    <n v="35454"/>
    <n v="4.8"/>
    <n v="4.7"/>
    <n v="4.7"/>
    <n v="4.5999999999999996"/>
    <n v="4.7"/>
    <n v="4.8"/>
    <x v="48"/>
    <x v="0"/>
  </r>
  <r>
    <x v="3"/>
    <x v="0"/>
    <s v="Pilot Sport"/>
    <x v="1"/>
    <n v="41770"/>
    <n v="5"/>
    <n v="4"/>
    <s v="Platinum White Pearl"/>
    <s v="Black"/>
    <x v="4"/>
    <s v="19-26"/>
    <x v="0"/>
    <s v="9-Speed Automatic"/>
    <s v="3.5L V6 24V GDI SOHC"/>
    <s v="5FNYF6H32NB105571"/>
    <s v="922H464"/>
    <n v="0"/>
    <n v="5"/>
    <n v="5"/>
    <n v="5"/>
    <n v="5"/>
    <n v="5"/>
    <n v="5"/>
    <x v="48"/>
    <x v="0"/>
  </r>
  <r>
    <x v="7"/>
    <x v="0"/>
    <s v="Pilot TrailSport"/>
    <x v="1"/>
    <n v="51735"/>
    <n v="5"/>
    <n v="4"/>
    <s v="Sonic Gray Pearl"/>
    <s v="Black"/>
    <x v="0"/>
    <s v="18-23"/>
    <x v="0"/>
    <s v="10-SPEED A/T"/>
    <s v="V6 Cylinder Engine"/>
    <s v="5FNYG1H62PB000204"/>
    <s v="H23085"/>
    <n v="2"/>
    <n v="2"/>
    <n v="0"/>
    <n v="2"/>
    <n v="1"/>
    <n v="0"/>
    <n v="0"/>
    <x v="48"/>
    <x v="0"/>
  </r>
  <r>
    <x v="7"/>
    <x v="0"/>
    <s v="CR-V Hybrid Sport Touring"/>
    <x v="1"/>
    <n v="40240"/>
    <n v="4.4000000000000004"/>
    <n v="14"/>
    <s v="White"/>
    <s v="Black"/>
    <x v="0"/>
    <s v="40-34"/>
    <x v="1"/>
    <s v="electronic continuously variable"/>
    <s v="4 Cylinder Engine"/>
    <s v="2HKRS6H97PH800492"/>
    <s v="H23037"/>
    <n v="12"/>
    <n v="5"/>
    <n v="3"/>
    <n v="4"/>
    <n v="4"/>
    <n v="5"/>
    <n v="5"/>
    <x v="48"/>
    <x v="0"/>
  </r>
  <r>
    <x v="7"/>
    <x v="0"/>
    <s v="CR-V Hybrid Sport Touring"/>
    <x v="1"/>
    <n v="39845"/>
    <n v="3.4"/>
    <n v="32"/>
    <s v="Lunar Silver Metallic"/>
    <s v="Black"/>
    <x v="0"/>
    <m/>
    <x v="1"/>
    <s v="Automatic CVT"/>
    <s v="2.0L I4 16V GDI DOHC Hybrid"/>
    <s v="2HKRS6H90PH800625"/>
    <s v="WN11405"/>
    <n v="12"/>
    <n v="5"/>
    <n v="3"/>
    <n v="4"/>
    <n v="4"/>
    <n v="5"/>
    <n v="5"/>
    <x v="48"/>
    <x v="0"/>
  </r>
  <r>
    <x v="18"/>
    <x v="0"/>
    <s v="Element EX-P"/>
    <x v="0"/>
    <n v="7299"/>
    <n v="4.5999999999999996"/>
    <n v="1933"/>
    <s v="Nighthawk Black Pearl"/>
    <s v="Black / Gray"/>
    <x v="2"/>
    <s v="21-24"/>
    <x v="0"/>
    <s v="4-Speed Automatic"/>
    <s v="2.4L I4 16V MPFI DOHC"/>
    <s v="5J6YH28756L000683"/>
    <s v="HGM7187"/>
    <n v="166364"/>
    <n v="4.2"/>
    <n v="4.4000000000000004"/>
    <n v="4.0999999999999996"/>
    <n v="4.5"/>
    <n v="4.5"/>
    <n v="4.5999999999999996"/>
    <x v="48"/>
    <x v="0"/>
  </r>
  <r>
    <x v="7"/>
    <x v="0"/>
    <s v="CR-V Hybrid Sport Touring"/>
    <x v="1"/>
    <n v="39395"/>
    <n v="3.9"/>
    <n v="161"/>
    <s v="Meteorite Gray Metallic"/>
    <s v="Black"/>
    <x v="0"/>
    <s v="40-34"/>
    <x v="1"/>
    <s v="Variable"/>
    <s v="Gas/Electric I-4 2.0 L/122"/>
    <s v="2HKRS6H96PH807661"/>
    <n v="62537"/>
    <n v="10"/>
    <n v="5"/>
    <n v="3"/>
    <n v="4"/>
    <n v="4"/>
    <n v="5"/>
    <n v="5"/>
    <x v="48"/>
    <x v="0"/>
  </r>
  <r>
    <x v="7"/>
    <x v="0"/>
    <s v="CR-V Hybrid Sport Touring"/>
    <x v="1"/>
    <n v="39845"/>
    <n v="4.5999999999999996"/>
    <n v="154"/>
    <s v="Lunar Silver Metallic"/>
    <s v="Black"/>
    <x v="0"/>
    <m/>
    <x v="1"/>
    <s v="Automatic CVT"/>
    <s v="2.0L I4 16V GDI DOHC Hybrid"/>
    <s v="2HKRS6H90PH800642"/>
    <s v="H800642"/>
    <n v="15"/>
    <n v="5"/>
    <n v="3"/>
    <n v="4"/>
    <n v="4"/>
    <n v="5"/>
    <n v="5"/>
    <x v="48"/>
    <x v="0"/>
  </r>
  <r>
    <x v="3"/>
    <x v="0"/>
    <s v="CR-V EX"/>
    <x v="0"/>
    <n v="32244"/>
    <n v="5"/>
    <n v="4978"/>
    <s v="Platinum White Pearl"/>
    <s v="Black"/>
    <x v="0"/>
    <s v="27-32"/>
    <x v="0"/>
    <s v="Automatic CVT"/>
    <s v="1.5L I4 16V GDI DOHC Turbo"/>
    <s v="7FARW2H53NE012819"/>
    <s v="NE012819P"/>
    <n v="11408"/>
    <n v="4.9000000000000004"/>
    <n v="4.8"/>
    <n v="4.7"/>
    <n v="4.8"/>
    <n v="4.7"/>
    <n v="4.9000000000000004"/>
    <x v="48"/>
    <x v="0"/>
  </r>
  <r>
    <x v="7"/>
    <x v="0"/>
    <s v="Ridgeline RTL"/>
    <x v="1"/>
    <n v="41970"/>
    <n v="3.9"/>
    <n v="841"/>
    <s v="Radiant Red Metallic II"/>
    <s v="Black"/>
    <x v="0"/>
    <m/>
    <x v="0"/>
    <s v="Automatic"/>
    <s v="3.5L V6 24V GDI SOHC"/>
    <s v="5FPYK3F50PB010046"/>
    <s v="PB010046"/>
    <n v="6"/>
    <n v="5"/>
    <n v="4.8"/>
    <n v="4.8"/>
    <n v="4.2"/>
    <n v="5"/>
    <n v="5"/>
    <x v="48"/>
    <x v="0"/>
  </r>
  <r>
    <x v="7"/>
    <x v="0"/>
    <s v="Civic Sport"/>
    <x v="1"/>
    <n v="26145"/>
    <n v="5"/>
    <n v="2713"/>
    <s v="Gray"/>
    <s v="Black"/>
    <x v="1"/>
    <s v="30-37"/>
    <x v="0"/>
    <s v="continuously variable (m cvt)"/>
    <s v="4 Cylinder Engine"/>
    <s v="2HGFE2F5XPH519719"/>
    <s v="H23104"/>
    <n v="3"/>
    <n v="2"/>
    <n v="0"/>
    <n v="2"/>
    <n v="1"/>
    <n v="0"/>
    <n v="0"/>
    <x v="48"/>
    <x v="0"/>
  </r>
  <r>
    <x v="3"/>
    <x v="0"/>
    <s v="CR-V EX"/>
    <x v="0"/>
    <n v="32493"/>
    <n v="4.9000000000000004"/>
    <n v="51"/>
    <s v="Platinum White Pearl"/>
    <s v="Black"/>
    <x v="0"/>
    <s v="27-32"/>
    <x v="0"/>
    <s v="Automatic CVT"/>
    <s v="1.5L I4 16V GDI DOHC Turbo"/>
    <s v="7FARW2H51NE041428"/>
    <s v="62026A"/>
    <n v="6088"/>
    <n v="4.9000000000000004"/>
    <n v="4.8"/>
    <n v="4.7"/>
    <n v="4.8"/>
    <n v="4.7"/>
    <n v="4.9000000000000004"/>
    <x v="48"/>
    <x v="0"/>
  </r>
  <r>
    <x v="3"/>
    <x v="0"/>
    <s v="CR-V EX"/>
    <x v="0"/>
    <n v="32999"/>
    <n v="5"/>
    <n v="4978"/>
    <s v="Modern Steel Metallic"/>
    <s v="Gray"/>
    <x v="0"/>
    <s v="27-32"/>
    <x v="0"/>
    <s v="Automatic CVT"/>
    <s v="1.5L I4 16V GDI DOHC Turbo"/>
    <s v="7FARW2H57NE018896"/>
    <s v="NE018896P"/>
    <n v="8112"/>
    <n v="4.9000000000000004"/>
    <n v="4.8"/>
    <n v="4.7"/>
    <n v="4.8"/>
    <n v="4.7"/>
    <n v="4.9000000000000004"/>
    <x v="48"/>
    <x v="0"/>
  </r>
  <r>
    <x v="7"/>
    <x v="0"/>
    <s v="Ridgeline RTL-E"/>
    <x v="1"/>
    <n v="44525"/>
    <n v="3.9"/>
    <n v="841"/>
    <s v="Lunar Silver Metallic"/>
    <s v="Black"/>
    <x v="0"/>
    <m/>
    <x v="0"/>
    <s v="Automatic"/>
    <s v="3.5L V6 24V GDI SOHC"/>
    <s v="5FPYK3F7XPB010007"/>
    <s v="PB010007"/>
    <n v="6"/>
    <n v="5"/>
    <n v="4.8"/>
    <n v="4.8"/>
    <n v="4.2"/>
    <n v="5"/>
    <n v="5"/>
    <x v="48"/>
    <x v="0"/>
  </r>
  <r>
    <x v="3"/>
    <x v="0"/>
    <s v="Ridgeline RTL"/>
    <x v="1"/>
    <n v="42415"/>
    <n v="3.9"/>
    <n v="161"/>
    <s v="Obsidian Blue Pearl"/>
    <s v="Gray"/>
    <x v="0"/>
    <s v="18-24"/>
    <x v="0"/>
    <s v="Automatic"/>
    <s v="Regular Unleaded V-6 3.5 L/212"/>
    <s v="5FPYK3F54NB026411"/>
    <n v="61648"/>
    <n v="14020"/>
    <n v="5"/>
    <n v="4.9000000000000004"/>
    <n v="4.9000000000000004"/>
    <n v="4.3"/>
    <n v="4.7"/>
    <n v="5"/>
    <x v="48"/>
    <x v="0"/>
  </r>
  <r>
    <x v="4"/>
    <x v="0"/>
    <s v="Fit EX"/>
    <x v="1"/>
    <n v="19694"/>
    <n v="3.9"/>
    <n v="161"/>
    <s v="Crystal Black Pearl"/>
    <s v="Black"/>
    <x v="1"/>
    <s v="31-36"/>
    <x v="0"/>
    <s v="Variable"/>
    <s v="Regular Unleaded I-4 1.5 L/91"/>
    <s v="3HGGK5H85LM732157"/>
    <s v="62301A"/>
    <n v="29148"/>
    <n v="4.7"/>
    <n v="4.5999999999999996"/>
    <n v="4.7"/>
    <n v="4.8"/>
    <n v="4.5"/>
    <n v="4.8"/>
    <x v="48"/>
    <x v="0"/>
  </r>
  <r>
    <x v="4"/>
    <x v="0"/>
    <s v="CR-V EX"/>
    <x v="0"/>
    <n v="29541"/>
    <n v="4.8"/>
    <n v="1"/>
    <s v="Blue"/>
    <s v="White"/>
    <x v="0"/>
    <s v="27-32"/>
    <x v="0"/>
    <s v="Automatic CVT"/>
    <s v="1.5L I4 16V GDI DOHC Turbo"/>
    <s v="5J6RW2H56LL025726"/>
    <s v="TH230049A"/>
    <n v="18893"/>
    <n v="4.9000000000000004"/>
    <n v="4.8"/>
    <n v="4.8"/>
    <n v="4.8"/>
    <n v="4.9000000000000004"/>
    <n v="4.9000000000000004"/>
    <x v="48"/>
    <x v="0"/>
  </r>
  <r>
    <x v="3"/>
    <x v="0"/>
    <s v="Accord Sport"/>
    <x v="1"/>
    <n v="34755"/>
    <n v="3.9"/>
    <n v="161"/>
    <s v="NH-731P/CRYSTAL BL"/>
    <s v="NH-731P/BLACK"/>
    <x v="1"/>
    <s v="22-32"/>
    <x v="0"/>
    <s v="Automatic"/>
    <s v="Intercooled Turbo Regular Unleaded I-4 2.0 L/122"/>
    <s v="1HGCV2F31NA021230"/>
    <s v="40103-26"/>
    <n v="0"/>
    <n v="5"/>
    <n v="5"/>
    <n v="5"/>
    <n v="5"/>
    <n v="5"/>
    <n v="5"/>
    <x v="48"/>
    <x v="0"/>
  </r>
  <r>
    <x v="5"/>
    <x v="0"/>
    <s v="Ridgeline Black Edition"/>
    <x v="0"/>
    <n v="39995"/>
    <n v="3.9"/>
    <n v="841"/>
    <s v="Crystal Black Pearl"/>
    <s v="Black"/>
    <x v="0"/>
    <s v="18-24"/>
    <x v="0"/>
    <s v="9-Speed Automatic"/>
    <s v="3.5L V6 24V GDI SOHC"/>
    <s v="5FPYK3F85MB005897"/>
    <s v="MB005897A"/>
    <n v="32808"/>
    <n v="4.9000000000000004"/>
    <n v="4.7"/>
    <n v="4.7"/>
    <n v="4.5"/>
    <n v="4.9000000000000004"/>
    <n v="4.5999999999999996"/>
    <x v="48"/>
    <x v="0"/>
  </r>
  <r>
    <x v="11"/>
    <x v="0"/>
    <s v="Accord Hybrid Touring"/>
    <x v="0"/>
    <n v="22908"/>
    <n v="4.7"/>
    <n v="227"/>
    <s v="Silver"/>
    <s v="White"/>
    <x v="1"/>
    <s v="49-47"/>
    <x v="1"/>
    <s v="Automatic CVT"/>
    <s v="2.0L I4 16V MPFI DOHC Hybrid"/>
    <s v="JHMCR6F71HC021524"/>
    <n v="1135"/>
    <n v="78723"/>
    <n v="4.8"/>
    <n v="4.8"/>
    <n v="4.7"/>
    <n v="4.5999999999999996"/>
    <n v="4.9000000000000004"/>
    <n v="4.8"/>
    <x v="48"/>
    <x v="0"/>
  </r>
  <r>
    <x v="3"/>
    <x v="0"/>
    <s v="CR-V EX"/>
    <x v="0"/>
    <n v="32544"/>
    <n v="5"/>
    <n v="4978"/>
    <s v="Lunar Silver Metallic"/>
    <s v="Gray"/>
    <x v="0"/>
    <s v="27-32"/>
    <x v="0"/>
    <s v="Automatic CVT"/>
    <s v="1.5L I4 16V GDI DOHC Turbo"/>
    <s v="7FARW2H54NE013039"/>
    <s v="NE013039P"/>
    <n v="8779"/>
    <n v="4.9000000000000004"/>
    <n v="4.8"/>
    <n v="4.7"/>
    <n v="4.8"/>
    <n v="4.7"/>
    <n v="4.9000000000000004"/>
    <x v="48"/>
    <x v="0"/>
  </r>
  <r>
    <x v="7"/>
    <x v="0"/>
    <s v="Ridgeline RTL-E"/>
    <x v="1"/>
    <n v="49320"/>
    <n v="4.5999999999999996"/>
    <n v="89"/>
    <s v="Platinum White Pearl"/>
    <s v="Black"/>
    <x v="0"/>
    <m/>
    <x v="0"/>
    <s v="Automatic"/>
    <s v="3.5L V6 24V GDI SOHC"/>
    <s v="5FPYK3F78PB006604"/>
    <n v="29387"/>
    <n v="104"/>
    <n v="5"/>
    <n v="4.8"/>
    <n v="4.8"/>
    <n v="4.2"/>
    <n v="5"/>
    <n v="5"/>
    <x v="48"/>
    <x v="0"/>
  </r>
  <r>
    <x v="5"/>
    <x v="0"/>
    <s v="Pilot Black Edition"/>
    <x v="0"/>
    <n v="38613"/>
    <n v="5"/>
    <n v="1654"/>
    <s v="Crystal Black Pearl"/>
    <s v="Black"/>
    <x v="0"/>
    <s v="19-26"/>
    <x v="0"/>
    <s v="9-Speed Automatic"/>
    <s v="3.5L V6 24V GDI SOHC"/>
    <s v="5FNYF6H77MB012613"/>
    <s v="22VL281A"/>
    <n v="37726"/>
    <n v="4.9000000000000004"/>
    <n v="4.8"/>
    <n v="4.8"/>
    <n v="4.7"/>
    <n v="4.7"/>
    <n v="4.8"/>
    <x v="48"/>
    <x v="0"/>
  </r>
  <r>
    <x v="7"/>
    <x v="0"/>
    <s v="CR-V Hybrid Sport Touring"/>
    <x v="1"/>
    <n v="39240"/>
    <n v="3.9"/>
    <n v="161"/>
    <s v="Radiant Red Metallic"/>
    <s v="Black"/>
    <x v="0"/>
    <s v="40-34"/>
    <x v="1"/>
    <s v="Variable"/>
    <s v="Gas/Electric I-4 2.0 L/122"/>
    <s v="7FARS6H97PE003114"/>
    <n v="62476"/>
    <n v="1"/>
    <n v="5"/>
    <n v="3"/>
    <n v="4"/>
    <n v="4"/>
    <n v="5"/>
    <n v="5"/>
    <x v="48"/>
    <x v="0"/>
  </r>
  <r>
    <x v="3"/>
    <x v="0"/>
    <s v="Civic Sport"/>
    <x v="0"/>
    <n v="27991"/>
    <n v="5"/>
    <n v="1358"/>
    <s v="Boost Blue Pearl"/>
    <s v="Black"/>
    <x v="1"/>
    <s v="29-37"/>
    <x v="0"/>
    <s v="CVT"/>
    <s v="4 Cylinder Engine"/>
    <s v="19XFL2H83NE006798"/>
    <s v="HWZF29754"/>
    <n v="5028"/>
    <n v="4.5999999999999996"/>
    <n v="4.9000000000000004"/>
    <n v="4.4000000000000004"/>
    <n v="4.5999999999999996"/>
    <n v="4.5999999999999996"/>
    <n v="4.7"/>
    <x v="48"/>
    <x v="0"/>
  </r>
  <r>
    <x v="1"/>
    <x v="0"/>
    <s v="Odyssey EX-L"/>
    <x v="0"/>
    <n v="30995"/>
    <n v="3.9"/>
    <n v="841"/>
    <s v="Pacific Pewter Metallic"/>
    <s v="Mocha"/>
    <x v="1"/>
    <s v="19-28"/>
    <x v="0"/>
    <s v="9-Speed Automatic"/>
    <s v="3.5L V6 24V GDI SOHC"/>
    <s v="5FNRL6H70KB108383"/>
    <s v="KB108383P"/>
    <n v="59825"/>
    <n v="4.8"/>
    <n v="4.5999999999999996"/>
    <n v="4.5"/>
    <n v="4.3"/>
    <n v="4.7"/>
    <n v="4.5"/>
    <x v="48"/>
    <x v="0"/>
  </r>
  <r>
    <x v="2"/>
    <x v="0"/>
    <s v="Accord EX"/>
    <x v="0"/>
    <n v="21907"/>
    <n v="4.7"/>
    <n v="136"/>
    <s v="Silver"/>
    <s v="White"/>
    <x v="1"/>
    <s v="27-37"/>
    <x v="0"/>
    <s v="CVT"/>
    <s v="4 Cylinder Engine"/>
    <s v="1HGCR2F03GA243748"/>
    <s v="S22190"/>
    <n v="13893"/>
    <n v="4.8"/>
    <n v="4.7"/>
    <n v="4.7"/>
    <n v="4.7"/>
    <n v="4.8"/>
    <n v="4.8"/>
    <x v="48"/>
    <x v="0"/>
  </r>
  <r>
    <x v="1"/>
    <x v="0"/>
    <s v="Accord Touring"/>
    <x v="0"/>
    <n v="23999"/>
    <n v="4.7"/>
    <n v="14"/>
    <s v="White"/>
    <s v="Black"/>
    <x v="1"/>
    <s v="8-34.6"/>
    <x v="0"/>
    <s v="continuously variable"/>
    <s v="4 Cylinder Engine"/>
    <s v="1HGCV1F93KA800851"/>
    <s v="HP7466"/>
    <n v="56808"/>
    <n v="4.7"/>
    <n v="4.7"/>
    <n v="4.7"/>
    <n v="4.7"/>
    <n v="4.8"/>
    <n v="4.8"/>
    <x v="48"/>
    <x v="0"/>
  </r>
  <r>
    <x v="5"/>
    <x v="0"/>
    <s v="Pilot Touring 8-Passenger"/>
    <x v="0"/>
    <n v="36994"/>
    <n v="3.9"/>
    <n v="161"/>
    <s v="Obsidian Blue Pearl"/>
    <s v="Gray"/>
    <x v="0"/>
    <s v="19-26"/>
    <x v="0"/>
    <s v="Automatic"/>
    <s v="Regular Unleaded V-6 3.5 L/212"/>
    <s v="5FNYF6H92MB003254"/>
    <s v="P9845"/>
    <n v="34907"/>
    <n v="4.9000000000000004"/>
    <n v="4.8"/>
    <n v="4.8"/>
    <n v="4.7"/>
    <n v="4.7"/>
    <n v="4.8"/>
    <x v="48"/>
    <x v="0"/>
  </r>
  <r>
    <x v="3"/>
    <x v="0"/>
    <s v="Pilot Elite"/>
    <x v="1"/>
    <n v="52060"/>
    <n v="3.9"/>
    <n v="161"/>
    <s v="Deep Scarlet Pearl"/>
    <s v="Beige"/>
    <x v="0"/>
    <s v="19-26"/>
    <x v="0"/>
    <s v="Automatic"/>
    <s v="Regular Unleaded V-6 3.5 L/212"/>
    <s v="5FNYF6H0XNB074835"/>
    <s v="Z02744-90"/>
    <n v="0"/>
    <n v="5"/>
    <n v="5"/>
    <n v="5"/>
    <n v="5"/>
    <n v="5"/>
    <n v="5"/>
    <x v="48"/>
    <x v="0"/>
  </r>
  <r>
    <x v="3"/>
    <x v="0"/>
    <s v="Civic Sport Touring"/>
    <x v="1"/>
    <n v="31145"/>
    <n v="3.9"/>
    <n v="161"/>
    <s v="Lunar Silver Metallic"/>
    <s v="NH-830M/BLACK"/>
    <x v="1"/>
    <s v="30-37"/>
    <x v="0"/>
    <s v="Variable"/>
    <s v="Intercooled Turbo Regular Unleaded I-4 1.5 L/91"/>
    <s v="19XFL1H80NE022273"/>
    <s v="40119-03"/>
    <n v="0"/>
    <n v="4.5999999999999996"/>
    <n v="4.9000000000000004"/>
    <n v="4.4000000000000004"/>
    <n v="4.5999999999999996"/>
    <n v="4.5999999999999996"/>
    <n v="4.7"/>
    <x v="48"/>
    <x v="0"/>
  </r>
  <r>
    <x v="5"/>
    <x v="0"/>
    <s v="Pilot EX-L"/>
    <x v="0"/>
    <n v="34694"/>
    <n v="3.9"/>
    <n v="161"/>
    <s v="Black"/>
    <s v="Black"/>
    <x v="0"/>
    <s v="19-26"/>
    <x v="0"/>
    <s v="Automatic"/>
    <s v="Regular Unleaded V-6 3.5 L/212"/>
    <s v="5FNYF6H59MB073315"/>
    <s v="P9875"/>
    <n v="24685"/>
    <n v="4.9000000000000004"/>
    <n v="4.8"/>
    <n v="4.8"/>
    <n v="4.7"/>
    <n v="4.7"/>
    <n v="4.8"/>
    <x v="48"/>
    <x v="0"/>
  </r>
  <r>
    <x v="12"/>
    <x v="0"/>
    <s v="Odyssey EX"/>
    <x v="0"/>
    <n v="10000"/>
    <n v="4.8"/>
    <n v="189"/>
    <s v="Gray"/>
    <s v="White"/>
    <x v="1"/>
    <s v="18-27"/>
    <x v="0"/>
    <s v="5-Speed Automatic"/>
    <s v="3.5L V6 24V MPFI SOHC"/>
    <s v="5FNRL5H45CB016767"/>
    <s v="H016767"/>
    <n v="148720"/>
    <n v="4.7"/>
    <n v="4.5999999999999996"/>
    <n v="4.5999999999999996"/>
    <n v="4.4000000000000004"/>
    <n v="4.5"/>
    <n v="4.7"/>
    <x v="48"/>
    <x v="0"/>
  </r>
  <r>
    <x v="3"/>
    <x v="0"/>
    <s v="Pilot EX-L"/>
    <x v="1"/>
    <n v="44000"/>
    <n v="5"/>
    <n v="4978"/>
    <s v="Platinum White Pearl"/>
    <s v="Beige"/>
    <x v="0"/>
    <s v="19-26"/>
    <x v="0"/>
    <s v="9-Speed Automatic"/>
    <s v="3.5L V6 24V GDI SOHC"/>
    <s v="5FNYF6H57NB104756"/>
    <s v="NB104756"/>
    <n v="10"/>
    <n v="5"/>
    <n v="5"/>
    <n v="5"/>
    <n v="5"/>
    <n v="5"/>
    <n v="5"/>
    <x v="48"/>
    <x v="0"/>
  </r>
  <r>
    <x v="3"/>
    <x v="0"/>
    <s v="Ridgeline RTL-E"/>
    <x v="1"/>
    <n v="41998"/>
    <n v="4.7"/>
    <n v="227"/>
    <s v="Modern Steel Metallic"/>
    <s v="Black"/>
    <x v="0"/>
    <s v="18-24"/>
    <x v="0"/>
    <s v="9-Speed Automatic"/>
    <s v="3.5L V6 24V GDI SOHC"/>
    <s v="5FPYK3F74NB026152"/>
    <n v="1298"/>
    <n v="13344"/>
    <n v="5"/>
    <n v="4.9000000000000004"/>
    <n v="4.9000000000000004"/>
    <n v="4.3"/>
    <n v="4.7"/>
    <n v="5"/>
    <x v="48"/>
    <x v="0"/>
  </r>
  <r>
    <x v="7"/>
    <x v="0"/>
    <s v="CR-V EX-L"/>
    <x v="1"/>
    <n v="36900"/>
    <n v="3.9"/>
    <n v="161"/>
    <s v="Urban Gray Pearl"/>
    <s v="NH-912P/BLACK"/>
    <x v="0"/>
    <s v="27-32"/>
    <x v="0"/>
    <s v="Variable"/>
    <s v="Intercooled Turbo Regular Unleaded I-4 1.5 L/91"/>
    <s v="7FARS4H76PE000370"/>
    <s v="40095-64"/>
    <n v="0"/>
    <n v="5"/>
    <n v="5"/>
    <n v="5"/>
    <n v="4"/>
    <n v="4"/>
    <n v="5"/>
    <x v="48"/>
    <x v="0"/>
  </r>
  <r>
    <x v="4"/>
    <x v="0"/>
    <s v="CR-V LX"/>
    <x v="0"/>
    <n v="24992"/>
    <n v="4.8"/>
    <n v="14"/>
    <s v="Radiant Red Metallic"/>
    <s v="Gray"/>
    <x v="0"/>
    <s v="27-32"/>
    <x v="0"/>
    <s v="continuously variable w/sport mode"/>
    <s v="4 Cylinder Engine"/>
    <s v="5J6RW2H21LA010245"/>
    <s v="HP7511"/>
    <n v="34260"/>
    <n v="4.9000000000000004"/>
    <n v="4.8"/>
    <n v="4.8"/>
    <n v="4.8"/>
    <n v="4.9000000000000004"/>
    <n v="4.9000000000000004"/>
    <x v="48"/>
    <x v="0"/>
  </r>
  <r>
    <x v="4"/>
    <x v="0"/>
    <s v="Civic EX"/>
    <x v="1"/>
    <n v="23495"/>
    <n v="4.9000000000000004"/>
    <n v="293"/>
    <s v="Gray"/>
    <s v="Gray"/>
    <x v="1"/>
    <s v="32-42"/>
    <x v="0"/>
    <s v="Automatic CVT"/>
    <s v="1.5L I4 16V GDI DOHC Turbo"/>
    <s v="19XFC1F31LE202771"/>
    <n v="62047"/>
    <n v="25737"/>
    <n v="4.8"/>
    <n v="4.8"/>
    <n v="4.9000000000000004"/>
    <n v="4.8"/>
    <n v="4.9000000000000004"/>
    <n v="4.9000000000000004"/>
    <x v="48"/>
    <x v="0"/>
  </r>
  <r>
    <x v="7"/>
    <x v="0"/>
    <s v="Odyssey Sport"/>
    <x v="1"/>
    <n v="43160"/>
    <n v="4.5999999999999996"/>
    <n v="154"/>
    <s v="Platinum White Pearl"/>
    <s v="Black"/>
    <x v="1"/>
    <m/>
    <x v="0"/>
    <s v="10-Speed Automatic"/>
    <s v="3.5L V6 24V GDI SOHC"/>
    <s v="5FNRL6H78PB035206"/>
    <s v="40534-07"/>
    <n v="0"/>
    <n v="5"/>
    <n v="5"/>
    <n v="4"/>
    <n v="4"/>
    <n v="4"/>
    <n v="5"/>
    <x v="48"/>
    <x v="0"/>
  </r>
  <r>
    <x v="0"/>
    <x v="0"/>
    <s v="Civic Type R Touring"/>
    <x v="0"/>
    <n v="38744"/>
    <n v="4.5999999999999996"/>
    <n v="154"/>
    <s v="Championship White"/>
    <s v="Red / Black"/>
    <x v="1"/>
    <s v="22-28"/>
    <x v="0"/>
    <s v="6-Speed Manual"/>
    <s v="2.0L I4 16V GDI DOHC Turbo"/>
    <s v="SHHFK8G77JU202986"/>
    <s v="U202986"/>
    <n v="29802"/>
    <n v="4.5"/>
    <n v="4.7"/>
    <n v="4.9000000000000004"/>
    <n v="4.7"/>
    <n v="4.7"/>
    <n v="4.8"/>
    <x v="48"/>
    <x v="0"/>
  </r>
  <r>
    <x v="1"/>
    <x v="0"/>
    <s v="Accord Hybrid EX-L"/>
    <x v="0"/>
    <n v="27000"/>
    <n v="5"/>
    <n v="1855"/>
    <s v="Platinum White Pearl"/>
    <s v="Black"/>
    <x v="1"/>
    <s v="48-48"/>
    <x v="1"/>
    <s v="Automatic CVT"/>
    <s v="2.0L I4 16V MPFI DOHC Hybrid"/>
    <s v="1HGCV3F57KA016178"/>
    <s v="P24890"/>
    <n v="54313"/>
    <n v="4.5"/>
    <n v="4.5"/>
    <n v="3.9"/>
    <n v="3.9"/>
    <n v="4.5999999999999996"/>
    <n v="4.4000000000000004"/>
    <x v="48"/>
    <x v="0"/>
  </r>
  <r>
    <x v="4"/>
    <x v="0"/>
    <s v="CR-V LX"/>
    <x v="0"/>
    <n v="25398"/>
    <n v="4.8"/>
    <n v="14"/>
    <s v="‚Äì"/>
    <s v="White"/>
    <x v="0"/>
    <s v="27-32"/>
    <x v="0"/>
    <s v="continuously variable w/sport mode"/>
    <s v="4 Cylinder Engine"/>
    <s v="2HKRW2H26LH641412"/>
    <s v="HP7623"/>
    <n v="27120"/>
    <n v="4.9000000000000004"/>
    <n v="4.8"/>
    <n v="4.8"/>
    <n v="4.8"/>
    <n v="4.9000000000000004"/>
    <n v="4.9000000000000004"/>
    <x v="48"/>
    <x v="0"/>
  </r>
  <r>
    <x v="2"/>
    <x v="0"/>
    <s v="Pilot EX-L"/>
    <x v="0"/>
    <n v="20885"/>
    <n v="4.5999999999999996"/>
    <n v="211"/>
    <s v="Modern Steel Metallic"/>
    <s v="Black"/>
    <x v="0"/>
    <s v="18-26"/>
    <x v="0"/>
    <s v="6-Speed Automatic"/>
    <s v="3.5L V6 24V GDI SOHC"/>
    <s v="5FNYF6H5XGB077443"/>
    <s v="9P0680"/>
    <n v="118623"/>
    <n v="4.7"/>
    <n v="4.5999999999999996"/>
    <n v="4.5"/>
    <n v="4.4000000000000004"/>
    <n v="4.5999999999999996"/>
    <n v="4.5999999999999996"/>
    <x v="48"/>
    <x v="0"/>
  </r>
  <r>
    <x v="4"/>
    <x v="0"/>
    <s v="Odyssey EX-L"/>
    <x v="0"/>
    <n v="35994"/>
    <n v="4.5999999999999996"/>
    <n v="154"/>
    <s v="Pacific Pewter Metallic"/>
    <s v="Gray"/>
    <x v="1"/>
    <s v="19-28"/>
    <x v="0"/>
    <s v="10-Speed Automatic"/>
    <s v="3.5L V6 24V GDI SOHC"/>
    <s v="5FNRL6H79LB019591"/>
    <s v="B086905A"/>
    <n v="25207"/>
    <n v="4.8"/>
    <n v="4.8"/>
    <n v="4.7"/>
    <n v="4.5999999999999996"/>
    <n v="4.7"/>
    <n v="4.7"/>
    <x v="48"/>
    <x v="0"/>
  </r>
  <r>
    <x v="2"/>
    <x v="0"/>
    <s v="Civic EX"/>
    <x v="0"/>
    <n v="19995"/>
    <n v="4.9000000000000004"/>
    <n v="916"/>
    <s v="White"/>
    <s v="Black"/>
    <x v="1"/>
    <s v="31-41"/>
    <x v="0"/>
    <s v="Automatic CVT"/>
    <s v="2.0L I4 16V MPFI DOHC"/>
    <s v="19XFC2F77GE006493"/>
    <n v="21100"/>
    <n v="55743"/>
    <n v="4.5999999999999996"/>
    <n v="4.5999999999999996"/>
    <n v="4.5999999999999996"/>
    <n v="4.5999999999999996"/>
    <n v="4.8"/>
    <n v="4.5999999999999996"/>
    <x v="48"/>
    <x v="0"/>
  </r>
  <r>
    <x v="4"/>
    <x v="0"/>
    <s v="CR-V LX"/>
    <x v="1"/>
    <n v="27670"/>
    <n v="4.8"/>
    <n v="272"/>
    <s v="Platinum White Pearl"/>
    <s v="Ivory"/>
    <x v="0"/>
    <s v="27-32"/>
    <x v="0"/>
    <s v="Automatic CVT"/>
    <s v="1.5L I4 16V GDI DOHC Turbo"/>
    <s v="2HKRW2H27LH643654"/>
    <s v="9P0674"/>
    <n v="25964"/>
    <n v="4.9000000000000004"/>
    <n v="4.8"/>
    <n v="4.8"/>
    <n v="4.8"/>
    <n v="4.9000000000000004"/>
    <n v="4.9000000000000004"/>
    <x v="48"/>
    <x v="0"/>
  </r>
  <r>
    <x v="9"/>
    <x v="0"/>
    <s v="CR-V EX-L"/>
    <x v="0"/>
    <n v="16356"/>
    <n v="4.5"/>
    <n v="329"/>
    <s v="Polished Metal Metallic"/>
    <s v="Gray"/>
    <x v="0"/>
    <s v="22-30"/>
    <x v="0"/>
    <s v="5-Speed Automatic"/>
    <s v="2.4L I4 16V MPFI DOHC"/>
    <s v="2HKRM4H75EH668598"/>
    <s v="923H0601"/>
    <n v="123010"/>
    <n v="4.5"/>
    <n v="4.5"/>
    <n v="4.5"/>
    <n v="4.5"/>
    <n v="4.5999999999999996"/>
    <n v="4.7"/>
    <x v="48"/>
    <x v="0"/>
  </r>
  <r>
    <x v="10"/>
    <x v="0"/>
    <s v="CR-V EX"/>
    <x v="0"/>
    <n v="16995"/>
    <n v="4.5999999999999996"/>
    <n v="37"/>
    <s v="Gray"/>
    <s v="Black"/>
    <x v="2"/>
    <s v="21-27"/>
    <x v="0"/>
    <s v="5-Speed Automatic"/>
    <s v="2.4L I4 16V MPFI DOHC"/>
    <s v="5J6RE4H50BL099804"/>
    <s v="E63915"/>
    <n v="95953"/>
    <n v="4.5"/>
    <n v="4.4000000000000004"/>
    <n v="4.4000000000000004"/>
    <n v="4.5999999999999996"/>
    <n v="4.5"/>
    <n v="4.7"/>
    <x v="48"/>
    <x v="0"/>
  </r>
  <r>
    <x v="0"/>
    <x v="0"/>
    <s v="Civic LX"/>
    <x v="0"/>
    <n v="20896"/>
    <n v="4.5999999999999996"/>
    <n v="917"/>
    <s v="Rallye Red"/>
    <s v="Black"/>
    <x v="1"/>
    <s v="31-40"/>
    <x v="0"/>
    <s v="Automatic CVT"/>
    <s v="2.0L I4 16V MPFI DOHC"/>
    <s v="2HGFC2F55JH582725"/>
    <s v="S7054A"/>
    <n v="29108"/>
    <n v="4.7"/>
    <n v="4.7"/>
    <n v="4.8"/>
    <n v="4.8"/>
    <n v="4.9000000000000004"/>
    <n v="4.8"/>
    <x v="48"/>
    <x v="0"/>
  </r>
  <r>
    <x v="0"/>
    <x v="0"/>
    <s v="Odyssey Elite"/>
    <x v="0"/>
    <n v="34000"/>
    <n v="4.7"/>
    <n v="77"/>
    <s v="Silver"/>
    <s v="Gray"/>
    <x v="1"/>
    <s v="19-28"/>
    <x v="0"/>
    <s v="10-Speed Automatic"/>
    <s v="3.5L V6 24V GDI SOHC"/>
    <s v="5FNRL6H99JB051133"/>
    <s v="P3614"/>
    <n v="44910"/>
    <n v="4.8"/>
    <n v="4.7"/>
    <n v="4.5999999999999996"/>
    <n v="4.3"/>
    <n v="4.7"/>
    <n v="4.5999999999999996"/>
    <x v="48"/>
    <x v="0"/>
  </r>
  <r>
    <x v="7"/>
    <x v="0"/>
    <s v="HR-V Sport"/>
    <x v="1"/>
    <n v="28790"/>
    <n v="3.9"/>
    <n v="841"/>
    <s v="Urban Gray Pearl"/>
    <s v="Black"/>
    <x v="0"/>
    <m/>
    <x v="0"/>
    <s v="Automatic"/>
    <s v="2.0L I4 16V GDI DOHC"/>
    <s v="3CZRZ2H57PM701208"/>
    <s v="PM701208"/>
    <n v="1500"/>
    <n v="4"/>
    <n v="5"/>
    <n v="4"/>
    <n v="5"/>
    <n v="5"/>
    <n v="5"/>
    <x v="48"/>
    <x v="0"/>
  </r>
  <r>
    <x v="4"/>
    <x v="0"/>
    <s v="Pilot Touring 8-Passenger"/>
    <x v="0"/>
    <n v="34995"/>
    <n v="3.9"/>
    <n v="841"/>
    <s v="Crystal Black Pearl"/>
    <s v="Black"/>
    <x v="0"/>
    <s v="19-26"/>
    <x v="0"/>
    <s v="9-Speed Automatic"/>
    <s v="3.5L V6 24V GDI SOHC"/>
    <s v="5FNYF6H9XLB057349"/>
    <s v="LB057349A"/>
    <n v="53397"/>
    <n v="4.5999999999999996"/>
    <n v="4.5"/>
    <n v="4.2"/>
    <n v="4.0999999999999996"/>
    <n v="4.5"/>
    <n v="4.0999999999999996"/>
    <x v="48"/>
    <x v="0"/>
  </r>
  <r>
    <x v="1"/>
    <x v="0"/>
    <s v="Pilot EX-L"/>
    <x v="0"/>
    <n v="27795"/>
    <n v="3.9"/>
    <n v="841"/>
    <s v="Crystal Black Pearl"/>
    <s v="Gray"/>
    <x v="0"/>
    <s v="18-26"/>
    <x v="0"/>
    <s v="6-Speed Automatic"/>
    <s v="3.5L V6 24V GDI SOHC"/>
    <s v="5FNYF6H55KB035352"/>
    <s v="KB035352A"/>
    <n v="81013"/>
    <n v="4.8"/>
    <n v="4.7"/>
    <n v="4.7"/>
    <n v="4.5999999999999996"/>
    <n v="4.7"/>
    <n v="4.8"/>
    <x v="48"/>
    <x v="0"/>
  </r>
  <r>
    <x v="4"/>
    <x v="0"/>
    <s v="Fit LX"/>
    <x v="0"/>
    <n v="19998"/>
    <n v="4.7"/>
    <n v="8"/>
    <s v="Blue"/>
    <s v="Black"/>
    <x v="1"/>
    <s v="33-40"/>
    <x v="0"/>
    <s v="Automatic CVT"/>
    <s v="1.5L I4 16V GDI DOHC"/>
    <s v="3HGGK5H42LM705303"/>
    <n v="23570849"/>
    <n v="44458"/>
    <n v="4.7"/>
    <n v="4.5999999999999996"/>
    <n v="4.7"/>
    <n v="4.8"/>
    <n v="4.5"/>
    <n v="4.8"/>
    <x v="48"/>
    <x v="0"/>
  </r>
  <r>
    <x v="4"/>
    <x v="0"/>
    <s v="Odyssey EX-L"/>
    <x v="1"/>
    <n v="38745"/>
    <n v="4.5999999999999996"/>
    <n v="89"/>
    <s v="Modern Steel Metallic"/>
    <s v="Gray"/>
    <x v="1"/>
    <s v="19-28"/>
    <x v="0"/>
    <s v="10-Speed Automatic"/>
    <s v="3.5L V6 24V GDI SOHC"/>
    <s v="5FNRL6H70LB032374"/>
    <s v="18911U"/>
    <n v="27983"/>
    <n v="4.8"/>
    <n v="4.8"/>
    <n v="4.7"/>
    <n v="4.5999999999999996"/>
    <n v="4.7"/>
    <n v="4.7"/>
    <x v="48"/>
    <x v="0"/>
  </r>
  <r>
    <x v="2"/>
    <x v="0"/>
    <s v="CR-V Touring"/>
    <x v="0"/>
    <n v="16992"/>
    <n v="4.5999999999999996"/>
    <n v="14"/>
    <s v="‚Äì"/>
    <s v="White"/>
    <x v="0"/>
    <s v="25-31"/>
    <x v="0"/>
    <s v="continuously variable w/sport mode"/>
    <s v="4 Cylinder Engine"/>
    <s v="5J6RM4H90GL003778"/>
    <s v="H23045B"/>
    <n v="153268"/>
    <n v="4.5999999999999996"/>
    <n v="4.5"/>
    <n v="4.5999999999999996"/>
    <n v="4.5999999999999996"/>
    <n v="4.7"/>
    <n v="4.7"/>
    <x v="48"/>
    <x v="0"/>
  </r>
  <r>
    <x v="4"/>
    <x v="0"/>
    <s v="Pilot Black Edition"/>
    <x v="0"/>
    <n v="36516"/>
    <n v="3.9"/>
    <n v="841"/>
    <s v="Crystal Black Pearl"/>
    <s v="Black"/>
    <x v="0"/>
    <s v="19-26"/>
    <x v="0"/>
    <s v="9-Speed Automatic"/>
    <s v="3.5L V6 24V GDI SOHC"/>
    <s v="5FNYF6H77LB065391"/>
    <s v="LB065391A"/>
    <n v="50561"/>
    <n v="4.5999999999999996"/>
    <n v="4.5"/>
    <n v="4.2"/>
    <n v="4.0999999999999996"/>
    <n v="4.5"/>
    <n v="4.0999999999999996"/>
    <x v="48"/>
    <x v="0"/>
  </r>
  <r>
    <x v="13"/>
    <x v="0"/>
    <s v="Civic GX"/>
    <x v="0"/>
    <n v="7997"/>
    <n v="4.4000000000000004"/>
    <n v="42"/>
    <s v="White"/>
    <s v="Gray"/>
    <x v="1"/>
    <s v="24-36"/>
    <x v="6"/>
    <s v="5-Speed Automatic"/>
    <s v="1.8L I4 16V MPFI SOHC CNG"/>
    <s v="1HGFA46599L000089"/>
    <n v="63885611"/>
    <n v="86981"/>
    <n v="4.2"/>
    <n v="4.4000000000000004"/>
    <n v="4.3"/>
    <n v="4.5"/>
    <n v="4.4000000000000004"/>
    <n v="4.7"/>
    <x v="48"/>
    <x v="0"/>
  </r>
  <r>
    <x v="1"/>
    <x v="0"/>
    <s v="CR-V EX"/>
    <x v="0"/>
    <n v="28900"/>
    <n v="3.3"/>
    <n v="433"/>
    <s v="White"/>
    <s v="Black"/>
    <x v="0"/>
    <s v="27-33"/>
    <x v="0"/>
    <s v="CVT"/>
    <s v="4 Cylinder Engine"/>
    <s v="JHLRW2H53KX014831"/>
    <s v="M7828B"/>
    <n v="15269"/>
    <n v="4.8"/>
    <n v="4.8"/>
    <n v="4.7"/>
    <n v="4.7"/>
    <n v="4.8"/>
    <n v="4.8"/>
    <x v="48"/>
    <x v="0"/>
  </r>
  <r>
    <x v="1"/>
    <x v="0"/>
    <s v="Pilot Elite"/>
    <x v="0"/>
    <n v="37997"/>
    <n v="4.8"/>
    <n v="3534"/>
    <s v="Green"/>
    <s v="Gray"/>
    <x v="0"/>
    <s v="19-26"/>
    <x v="0"/>
    <s v="9-Speed Automatic"/>
    <s v="3.5L V6 24V GDI SOHC"/>
    <s v="5FNYF6H02KB022448"/>
    <s v="W95911"/>
    <n v="41777"/>
    <n v="4.8"/>
    <n v="4.7"/>
    <n v="4.7"/>
    <n v="4.5999999999999996"/>
    <n v="4.7"/>
    <n v="4.8"/>
    <x v="48"/>
    <x v="0"/>
  </r>
  <r>
    <x v="15"/>
    <x v="0"/>
    <s v="Odyssey EX"/>
    <x v="0"/>
    <n v="13995"/>
    <n v="4.5999999999999996"/>
    <n v="18"/>
    <s v="Dark Cherry Pearl"/>
    <s v="Silver"/>
    <x v="1"/>
    <s v="18-27"/>
    <x v="0"/>
    <s v="Automatic"/>
    <s v="V6 Cylinder Engine"/>
    <s v="5FNRL5H47DB089057"/>
    <n v="2842"/>
    <n v="117837"/>
    <n v="4.8"/>
    <n v="4.5"/>
    <n v="4.5"/>
    <n v="4.3"/>
    <n v="4.5"/>
    <n v="4.5999999999999996"/>
    <x v="48"/>
    <x v="0"/>
  </r>
  <r>
    <x v="1"/>
    <x v="0"/>
    <s v="Odyssey EX-L"/>
    <x v="1"/>
    <n v="30995"/>
    <n v="3.9"/>
    <n v="841"/>
    <s v="Pacific Pewter Metallic"/>
    <s v="Mocha"/>
    <x v="1"/>
    <s v="19-28"/>
    <x v="0"/>
    <s v="9-Speed Automatic"/>
    <s v="3.5L V6 24V GDI SOHC"/>
    <s v="5FNRL6H76KB042230"/>
    <s v="KB042230A"/>
    <n v="62848"/>
    <n v="4.8"/>
    <n v="4.5999999999999996"/>
    <n v="4.5"/>
    <n v="4.3"/>
    <n v="4.7"/>
    <n v="4.5"/>
    <x v="48"/>
    <x v="0"/>
  </r>
  <r>
    <x v="4"/>
    <x v="0"/>
    <s v="Odyssey Elite"/>
    <x v="0"/>
    <n v="39266"/>
    <n v="4.4000000000000004"/>
    <n v="74"/>
    <s v="Crystal Black Pearl"/>
    <s v="Gray"/>
    <x v="1"/>
    <s v="19-28"/>
    <x v="0"/>
    <s v="10-Speed Automatic"/>
    <s v="3.5L V6 24V GDI SOHC"/>
    <s v="5FNRL6H95LB016589"/>
    <s v="FP2613A"/>
    <n v="41053"/>
    <n v="4.8"/>
    <n v="4.8"/>
    <n v="4.7"/>
    <n v="4.5999999999999996"/>
    <n v="4.7"/>
    <n v="4.7"/>
    <x v="48"/>
    <x v="0"/>
  </r>
  <r>
    <x v="7"/>
    <x v="0"/>
    <s v="Pilot Touring"/>
    <x v="1"/>
    <n v="48350"/>
    <n v="3.9"/>
    <n v="161"/>
    <s v="Sonic Gray Pearl"/>
    <s v="Black"/>
    <x v="0"/>
    <s v="19-25"/>
    <x v="0"/>
    <s v="Automatic"/>
    <s v="Premium Unleaded V-6 3.5 L/212"/>
    <s v="5FNYG1H77PB006864"/>
    <n v="62539"/>
    <n v="10"/>
    <n v="2"/>
    <n v="0"/>
    <n v="2"/>
    <n v="1"/>
    <n v="0"/>
    <n v="0"/>
    <x v="48"/>
    <x v="0"/>
  </r>
  <r>
    <x v="8"/>
    <x v="0"/>
    <s v="CR-V Touring"/>
    <x v="0"/>
    <n v="17999"/>
    <n v="4.4000000000000004"/>
    <n v="2"/>
    <s v="White"/>
    <s v="Black"/>
    <x v="0"/>
    <s v="26-33"/>
    <x v="0"/>
    <s v="Automatic CVT"/>
    <s v="2.4L I4 16V GDI DOHC"/>
    <s v="5J6RM4H9XFL121982"/>
    <s v="2537A"/>
    <n v="84625"/>
    <n v="4.4000000000000004"/>
    <n v="4.4000000000000004"/>
    <n v="4.3"/>
    <n v="4.3"/>
    <n v="4.5999999999999996"/>
    <n v="4.5"/>
    <x v="48"/>
    <x v="0"/>
  </r>
  <r>
    <x v="4"/>
    <x v="0"/>
    <s v="Civic EX"/>
    <x v="0"/>
    <n v="23495"/>
    <n v="4.5999999999999996"/>
    <n v="917"/>
    <s v="Sonic Gray Pearl"/>
    <s v="Black"/>
    <x v="1"/>
    <s v="31-40"/>
    <x v="0"/>
    <s v="Automatic CVT"/>
    <s v="1.5L I4 16V GDI DOHC Turbo"/>
    <s v="SHHFK7H69LU202393"/>
    <s v="S6902A"/>
    <n v="21096"/>
    <n v="4.8"/>
    <n v="4.8"/>
    <n v="4.9000000000000004"/>
    <n v="4.8"/>
    <n v="4.9000000000000004"/>
    <n v="4.9000000000000004"/>
    <x v="48"/>
    <x v="0"/>
  </r>
  <r>
    <x v="11"/>
    <x v="0"/>
    <s v="Pilot EX-L"/>
    <x v="1"/>
    <n v="25194"/>
    <n v="3.9"/>
    <n v="161"/>
    <s v="Obsidian Blue Pearl"/>
    <s v="Gray"/>
    <x v="0"/>
    <s v="18-26"/>
    <x v="0"/>
    <s v="Automatic"/>
    <s v="Regular Unleaded V-6 3.5 L/212"/>
    <s v="5FNYF6H55HB055576"/>
    <s v="62330A"/>
    <n v="62001"/>
    <n v="4.8"/>
    <n v="4.7"/>
    <n v="4.7"/>
    <n v="4.5999999999999996"/>
    <n v="4.7"/>
    <n v="4.7"/>
    <x v="48"/>
    <x v="0"/>
  </r>
  <r>
    <x v="4"/>
    <x v="0"/>
    <s v="CR-V LX"/>
    <x v="1"/>
    <n v="26779"/>
    <n v="4.8"/>
    <n v="272"/>
    <s v="Platinum White Pearl"/>
    <s v="Ivory"/>
    <x v="0"/>
    <s v="27-32"/>
    <x v="0"/>
    <s v="Automatic CVT"/>
    <s v="1.5L I4 16V GDI DOHC Turbo"/>
    <s v="5J6RW2H27LL005796"/>
    <s v="9P0633"/>
    <n v="27682"/>
    <n v="4.9000000000000004"/>
    <n v="4.8"/>
    <n v="4.8"/>
    <n v="4.8"/>
    <n v="4.9000000000000004"/>
    <n v="4.9000000000000004"/>
    <x v="48"/>
    <x v="0"/>
  </r>
  <r>
    <x v="5"/>
    <x v="0"/>
    <s v="Civic Sport"/>
    <x v="0"/>
    <n v="26992"/>
    <n v="4.7"/>
    <n v="9"/>
    <s v="Silver"/>
    <s v="Black"/>
    <x v="1"/>
    <s v="29-35"/>
    <x v="0"/>
    <s v="Automatic CVT"/>
    <s v="1.5L I4 16V GDI DOHC Turbo"/>
    <s v="SHHFK7H49MU416784"/>
    <s v="MY4484"/>
    <n v="11550"/>
    <n v="4.5999999999999996"/>
    <n v="4.7"/>
    <n v="4.7"/>
    <n v="4.5999999999999996"/>
    <n v="4.8"/>
    <n v="4.5999999999999996"/>
    <x v="48"/>
    <x v="0"/>
  </r>
  <r>
    <x v="7"/>
    <x v="0"/>
    <s v="Odyssey Elite"/>
    <x v="1"/>
    <n v="51420"/>
    <n v="3.9"/>
    <n v="841"/>
    <s v="Platinum White Pearl"/>
    <s v="Black"/>
    <x v="1"/>
    <m/>
    <x v="0"/>
    <s v="Automatic"/>
    <s v="3.5L V6 24V GDI SOHC"/>
    <s v="5FNRL6H97PB034811"/>
    <s v="PB034811"/>
    <n v="4"/>
    <n v="5"/>
    <n v="5"/>
    <n v="4"/>
    <n v="4"/>
    <n v="4"/>
    <n v="5"/>
    <x v="48"/>
    <x v="0"/>
  </r>
  <r>
    <x v="7"/>
    <x v="0"/>
    <s v="Pilot Elite"/>
    <x v="1"/>
    <n v="51830"/>
    <n v="3.9"/>
    <n v="161"/>
    <s v="Sonic Gray Pearl"/>
    <s v="Black"/>
    <x v="0"/>
    <s v="19-25"/>
    <x v="0"/>
    <s v="Automatic"/>
    <s v="Premium Unleaded V-6 3.5 L/212"/>
    <s v="5FNYG1H84PB004241"/>
    <n v="62486"/>
    <n v="1"/>
    <n v="2"/>
    <n v="0"/>
    <n v="2"/>
    <n v="1"/>
    <n v="0"/>
    <n v="0"/>
    <x v="48"/>
    <x v="0"/>
  </r>
  <r>
    <x v="0"/>
    <x v="0"/>
    <s v="Ridgeline RTL-E"/>
    <x v="0"/>
    <n v="30452"/>
    <n v="4.9000000000000004"/>
    <n v="5614"/>
    <s v="Crystal Black Pearl"/>
    <s v="Black"/>
    <x v="0"/>
    <s v="18-25"/>
    <x v="0"/>
    <s v="6-Speed Automatic"/>
    <s v="3.5L V6 24V GDI SOHC"/>
    <s v="5FPYK3F72JB005746"/>
    <s v="42293A"/>
    <n v="48583"/>
    <n v="4.9000000000000004"/>
    <n v="4.8"/>
    <n v="4.8"/>
    <n v="4.5999999999999996"/>
    <n v="4.8"/>
    <n v="4.9000000000000004"/>
    <x v="48"/>
    <x v="0"/>
  </r>
  <r>
    <x v="5"/>
    <x v="0"/>
    <s v="Civic Sport Touring"/>
    <x v="0"/>
    <n v="29852"/>
    <n v="4.7"/>
    <n v="114"/>
    <s v="Platinum White Pearl"/>
    <s v="Black"/>
    <x v="1"/>
    <s v="29-35"/>
    <x v="0"/>
    <s v="Automatic CVT"/>
    <s v="1.5L I4 16V GDI DOHC Turbo"/>
    <s v="SHHFK7H91MU205171"/>
    <s v="T10386A"/>
    <n v="13881"/>
    <n v="4.5999999999999996"/>
    <n v="4.7"/>
    <n v="4.7"/>
    <n v="4.5999999999999996"/>
    <n v="4.8"/>
    <n v="4.5999999999999996"/>
    <x v="48"/>
    <x v="0"/>
  </r>
  <r>
    <x v="0"/>
    <x v="0"/>
    <s v="Clarity Plug-In Hybrid Base"/>
    <x v="0"/>
    <n v="21390"/>
    <n v="4.7"/>
    <n v="181"/>
    <s v="White"/>
    <s v="Beige"/>
    <x v="1"/>
    <m/>
    <x v="1"/>
    <s v="Automatic CVT"/>
    <s v="1.5L I4 16V MPFI DOHC Hybrid"/>
    <s v="JHMZC5F18JC016277"/>
    <n v="4861"/>
    <n v="80800"/>
    <n v="4.8"/>
    <n v="4.7"/>
    <n v="4.5999999999999996"/>
    <n v="4.5999999999999996"/>
    <n v="4.4000000000000004"/>
    <n v="4.7"/>
    <x v="48"/>
    <x v="0"/>
  </r>
  <r>
    <x v="8"/>
    <x v="0"/>
    <s v="Civic EX"/>
    <x v="0"/>
    <n v="12539"/>
    <n v="4.0999999999999996"/>
    <n v="214"/>
    <s v="Silver"/>
    <s v="Gray"/>
    <x v="1"/>
    <s v="30-39"/>
    <x v="0"/>
    <s v="Automatic CVT"/>
    <s v="1.8L I4 16V MPFI SOHC"/>
    <s v="19XFB2F89FE090276"/>
    <s v="87081A"/>
    <n v="121163"/>
    <n v="4.5999999999999996"/>
    <n v="4.5999999999999996"/>
    <n v="4.5999999999999996"/>
    <n v="4.7"/>
    <n v="4.5999999999999996"/>
    <n v="4.8"/>
    <x v="48"/>
    <x v="0"/>
  </r>
  <r>
    <x v="1"/>
    <x v="0"/>
    <s v="Civic Si Base"/>
    <x v="0"/>
    <n v="24999"/>
    <n v="4.8"/>
    <n v="1"/>
    <s v="Lunar Silver Metallic"/>
    <s v="Black"/>
    <x v="1"/>
    <s v="28-38"/>
    <x v="0"/>
    <s v="6-Speed Manual"/>
    <s v="1.5L I4 16V GDI DOHC Turbo"/>
    <s v="2HGFC1E52KH703465"/>
    <s v="VP7481HB"/>
    <n v="11393"/>
    <n v="4.7"/>
    <n v="4.8"/>
    <n v="4.7"/>
    <n v="4.8"/>
    <n v="4.8"/>
    <n v="4.9000000000000004"/>
    <x v="48"/>
    <x v="0"/>
  </r>
  <r>
    <x v="4"/>
    <x v="0"/>
    <s v="Odyssey EX-L"/>
    <x v="1"/>
    <n v="35495"/>
    <n v="3.9"/>
    <n v="841"/>
    <s v="Deep Scarlet Pearl"/>
    <s v="Beige"/>
    <x v="1"/>
    <s v="19-28"/>
    <x v="0"/>
    <s v="10-Speed Automatic"/>
    <s v="3.5L V6 24V GDI SOHC"/>
    <s v="5FNRL6H77LB053805"/>
    <s v="LB053805A"/>
    <n v="37283"/>
    <n v="4.8"/>
    <n v="4.8"/>
    <n v="4.7"/>
    <n v="4.5999999999999996"/>
    <n v="4.7"/>
    <n v="4.7"/>
    <x v="48"/>
    <x v="0"/>
  </r>
  <r>
    <x v="1"/>
    <x v="0"/>
    <s v="Odyssey EX"/>
    <x v="1"/>
    <n v="31052"/>
    <n v="4.5999999999999996"/>
    <n v="1933"/>
    <s v="Lunar Silver Metallic"/>
    <s v="Gray"/>
    <x v="1"/>
    <s v="19-28"/>
    <x v="0"/>
    <s v="9-Speed Automatic"/>
    <s v="3.5L V6 24V GDI SOHC"/>
    <s v="5FNRL6H53KB063373"/>
    <s v="H23078A"/>
    <n v="34762"/>
    <n v="4.8"/>
    <n v="4.5999999999999996"/>
    <n v="4.5"/>
    <n v="4.3"/>
    <n v="4.7"/>
    <n v="4.5"/>
    <x v="48"/>
    <x v="0"/>
  </r>
  <r>
    <x v="5"/>
    <x v="0"/>
    <s v="Ridgeline Sport"/>
    <x v="1"/>
    <n v="32994"/>
    <n v="3.9"/>
    <n v="161"/>
    <s v="Platinum White Pearl"/>
    <s v="Black"/>
    <x v="0"/>
    <s v="18-24"/>
    <x v="0"/>
    <s v="Automatic"/>
    <s v="Regular Unleaded V-6 3.5 L/212"/>
    <s v="5FPYK3F16MB013865"/>
    <s v="P9602"/>
    <n v="21458"/>
    <n v="4.9000000000000004"/>
    <n v="4.7"/>
    <n v="4.7"/>
    <n v="4.5"/>
    <n v="4.9000000000000004"/>
    <n v="4.5999999999999996"/>
    <x v="48"/>
    <x v="0"/>
  </r>
  <r>
    <x v="9"/>
    <x v="0"/>
    <s v="Odyssey LX"/>
    <x v="0"/>
    <n v="18999"/>
    <n v="4.8"/>
    <n v="3534"/>
    <s v="Obsidian Blue Pearl"/>
    <s v="Gray"/>
    <x v="1"/>
    <s v="19-28"/>
    <x v="0"/>
    <s v="6-Speed Automatic"/>
    <s v="3.5L V6 24V MPFI SOHC"/>
    <s v="5FNRL5H2XEB038183"/>
    <s v="W95380"/>
    <n v="75229"/>
    <n v="4.7"/>
    <n v="4.5999999999999996"/>
    <n v="4.5999999999999996"/>
    <n v="4.4000000000000004"/>
    <n v="4.5999999999999996"/>
    <n v="4.8"/>
    <x v="48"/>
    <x v="0"/>
  </r>
  <r>
    <x v="2"/>
    <x v="0"/>
    <s v="Civic EX-L"/>
    <x v="0"/>
    <n v="21995"/>
    <n v="4.9000000000000004"/>
    <n v="916"/>
    <s v="Blue"/>
    <s v="Gray"/>
    <x v="1"/>
    <s v="31-42"/>
    <x v="0"/>
    <s v="Automatic CVT"/>
    <s v="1.5L I4 16V GDI DOHC Turbo"/>
    <s v="19XFC1F74GE013220"/>
    <s v="W10319A"/>
    <n v="45644"/>
    <n v="4.5999999999999996"/>
    <n v="4.5999999999999996"/>
    <n v="4.5999999999999996"/>
    <n v="4.5999999999999996"/>
    <n v="4.8"/>
    <n v="4.5999999999999996"/>
    <x v="48"/>
    <x v="0"/>
  </r>
  <r>
    <x v="1"/>
    <x v="0"/>
    <s v="Civic Si Base"/>
    <x v="0"/>
    <n v="23892"/>
    <n v="4.8"/>
    <n v="14"/>
    <s v="Crystal Black Pearl"/>
    <s v="Black"/>
    <x v="1"/>
    <s v="28-38"/>
    <x v="0"/>
    <s v="6-SPEED M/T"/>
    <s v="4 Cylinder Engine"/>
    <s v="2HGFC3A55KH754265"/>
    <s v="HP7485A"/>
    <n v="57528"/>
    <n v="4.7"/>
    <n v="4.8"/>
    <n v="4.7"/>
    <n v="4.8"/>
    <n v="4.8"/>
    <n v="4.9000000000000004"/>
    <x v="48"/>
    <x v="0"/>
  </r>
  <r>
    <x v="2"/>
    <x v="0"/>
    <s v="Odyssey SE"/>
    <x v="0"/>
    <n v="24999"/>
    <n v="4.8"/>
    <n v="3534"/>
    <s v="Gray"/>
    <s v="Gray"/>
    <x v="1"/>
    <s v="19-28"/>
    <x v="0"/>
    <s v="6-Speed Automatic"/>
    <s v="3.5L V6 24V MPFI SOHC"/>
    <s v="5FNRL5H39GB078430"/>
    <s v="W96042"/>
    <n v="81535"/>
    <n v="4.8"/>
    <n v="4.5999999999999996"/>
    <n v="4.7"/>
    <n v="4.5999999999999996"/>
    <n v="4.7"/>
    <n v="4.8"/>
    <x v="48"/>
    <x v="0"/>
  </r>
  <r>
    <x v="4"/>
    <x v="0"/>
    <s v="Odyssey Elite"/>
    <x v="0"/>
    <n v="39569"/>
    <n v="4.2"/>
    <n v="115"/>
    <s v="White"/>
    <s v="White"/>
    <x v="1"/>
    <s v="19-28"/>
    <x v="0"/>
    <s v="10-Speed Automatic"/>
    <s v="3.5L V6 24V GDI SOHC"/>
    <s v="5FNRL6H98LB003402"/>
    <s v="N991AK"/>
    <n v="37312"/>
    <n v="4.8"/>
    <n v="4.8"/>
    <n v="4.7"/>
    <n v="4.5999999999999996"/>
    <n v="4.7"/>
    <n v="4.7"/>
    <x v="48"/>
    <x v="0"/>
  </r>
  <r>
    <x v="7"/>
    <x v="0"/>
    <s v="Ridgeline Black Edition"/>
    <x v="1"/>
    <n v="48359"/>
    <n v="4.8"/>
    <n v="2"/>
    <s v="NH 883P"/>
    <s v="Black"/>
    <x v="0"/>
    <m/>
    <x v="0"/>
    <s v="9-Speed Automatic"/>
    <s v="3.5L V6 24V GDI SOHC"/>
    <s v="5FPYK3F80PB017461"/>
    <s v="BN72"/>
    <n v="10"/>
    <n v="5"/>
    <n v="4.8"/>
    <n v="4.8"/>
    <n v="4.2"/>
    <n v="5"/>
    <n v="5"/>
    <x v="49"/>
    <x v="0"/>
  </r>
  <r>
    <x v="3"/>
    <x v="0"/>
    <s v="Ridgeline RTL-E"/>
    <x v="0"/>
    <n v="41967"/>
    <n v="3.9"/>
    <n v="33"/>
    <s v="Red"/>
    <s v="Black"/>
    <x v="0"/>
    <s v="18-24"/>
    <x v="0"/>
    <s v="9-Speed Automatic"/>
    <s v="3.5L V6 24V GDI SOHC"/>
    <s v="5FPYK3F73NB021329"/>
    <s v="R110701"/>
    <n v="5167"/>
    <n v="5"/>
    <n v="4.9000000000000004"/>
    <n v="4.9000000000000004"/>
    <n v="4.3"/>
    <n v="4.7"/>
    <n v="5"/>
    <x v="49"/>
    <x v="0"/>
  </r>
  <r>
    <x v="13"/>
    <x v="0"/>
    <s v="Fit Sport"/>
    <x v="0"/>
    <n v="7953"/>
    <n v="4.9000000000000004"/>
    <n v="88"/>
    <s v="Silver"/>
    <s v="Gray"/>
    <x v="1"/>
    <s v="27-33"/>
    <x v="0"/>
    <s v="5-Speed Automatic"/>
    <s v="1.5L I4 16V MPFI SOHC"/>
    <s v="JHMGE88629S056867"/>
    <s v="43018B"/>
    <n v="134739"/>
    <n v="4"/>
    <n v="4.4000000000000004"/>
    <n v="4.0999999999999996"/>
    <n v="4.5999999999999996"/>
    <n v="4.4000000000000004"/>
    <n v="4.7"/>
    <x v="49"/>
    <x v="0"/>
  </r>
  <r>
    <x v="1"/>
    <x v="0"/>
    <s v="CR-V Touring"/>
    <x v="0"/>
    <n v="31995"/>
    <n v="4.9000000000000004"/>
    <n v="742"/>
    <s v="Obsidian Blue Pearl"/>
    <s v="White"/>
    <x v="0"/>
    <s v="27-33"/>
    <x v="0"/>
    <s v="Automatic CVT"/>
    <s v="1.5L I4 16V GDI DOHC Turbo"/>
    <s v="5J6RW2H97KL001646"/>
    <s v="S403302A"/>
    <n v="30099"/>
    <n v="4.8"/>
    <n v="4.8"/>
    <n v="4.7"/>
    <n v="4.7"/>
    <n v="4.8"/>
    <n v="4.8"/>
    <x v="49"/>
    <x v="0"/>
  </r>
  <r>
    <x v="3"/>
    <x v="0"/>
    <s v="Civic EX-L"/>
    <x v="1"/>
    <n v="28688"/>
    <n v="4.5999999999999996"/>
    <n v="2"/>
    <s v="NH 904M"/>
    <s v="Black"/>
    <x v="1"/>
    <s v="31-39"/>
    <x v="0"/>
    <s v="Automatic CVT"/>
    <s v="1.5L I4 16V GDI DOHC Turbo"/>
    <s v="19XFL1H79NE023641"/>
    <s v="BN67"/>
    <n v="10"/>
    <n v="4.5999999999999996"/>
    <n v="4.9000000000000004"/>
    <n v="4.4000000000000004"/>
    <n v="4.5999999999999996"/>
    <n v="4.5999999999999996"/>
    <n v="4.7"/>
    <x v="49"/>
    <x v="0"/>
  </r>
  <r>
    <x v="3"/>
    <x v="0"/>
    <s v="Passport Elite"/>
    <x v="1"/>
    <n v="50907"/>
    <n v="4.9000000000000004"/>
    <n v="2"/>
    <s v="Crystal Black Pearl"/>
    <s v="Black"/>
    <x v="0"/>
    <s v="19-24"/>
    <x v="0"/>
    <s v="9-Speed Automatic"/>
    <s v="3.5L V6 24V GDI SOHC"/>
    <s v="5FNYF8H01NB031223"/>
    <s v="BN64"/>
    <n v="19"/>
    <n v="5"/>
    <n v="5"/>
    <n v="4.9000000000000004"/>
    <n v="5"/>
    <n v="4.9000000000000004"/>
    <n v="5"/>
    <x v="4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FBB442-F676-714A-8425-90CA7FA6A743}" name="PivotTable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5">
    <pivotField showAll="0"/>
    <pivotField showAll="0"/>
    <pivotField showAll="0"/>
    <pivotField showAll="0"/>
    <pivotField showAll="0"/>
    <pivotField dataField="1"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Consumer_Rating" fld="5" subtotal="average" baseField="0" baseItem="0"/>
  </dataFields>
  <formats count="5">
    <format dxfId="27">
      <pivotArea collapsedLevelsAreSubtotals="1" fieldPosition="0">
        <references count="1">
          <reference field="11" count="1">
            <x v="1"/>
          </reference>
        </references>
      </pivotArea>
    </format>
    <format dxfId="26">
      <pivotArea collapsedLevelsAreSubtotals="1" fieldPosition="0">
        <references count="1">
          <reference field="11" count="1">
            <x v="2"/>
          </reference>
        </references>
      </pivotArea>
    </format>
    <format dxfId="25">
      <pivotArea collapsedLevelsAreSubtotals="1" fieldPosition="0">
        <references count="1">
          <reference field="11" count="1">
            <x v="6"/>
          </reference>
        </references>
      </pivotArea>
    </format>
    <format dxfId="24">
      <pivotArea grandRow="1" outline="0" collapsedLevelsAreSubtotals="1" fieldPosition="0"/>
    </format>
    <format dxfId="12">
      <pivotArea collapsedLevelsAreSubtotals="1" fieldPosition="0">
        <references count="1">
          <reference field="11"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A9FCCF-8BE7-3C46-8C18-77342D97D9C8}" name="PivotTable1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5">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m="1" x="50"/>
        <item t="default"/>
      </items>
    </pivotField>
    <pivotField showAll="0"/>
  </pivotFields>
  <rowFields count="1">
    <field x="2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rice" fld="4" baseField="0" baseItem="0" numFmtId="167"/>
  </dataFields>
  <formats count="2">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5851F7-1130-1441-8CAB-A1B68D5C0C24}" name="PivotTable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8" firstHeaderRow="1" firstDataRow="1" firstDataCol="1"/>
  <pivotFields count="25">
    <pivotField axis="axisRow" showAll="0">
      <items count="34">
        <item x="31"/>
        <item x="30"/>
        <item x="29"/>
        <item x="32"/>
        <item x="17"/>
        <item x="28"/>
        <item x="21"/>
        <item x="27"/>
        <item x="25"/>
        <item x="24"/>
        <item x="16"/>
        <item x="26"/>
        <item x="23"/>
        <item x="20"/>
        <item x="19"/>
        <item x="18"/>
        <item x="22"/>
        <item x="6"/>
        <item x="13"/>
        <item x="14"/>
        <item x="10"/>
        <item x="12"/>
        <item x="15"/>
        <item x="9"/>
        <item x="8"/>
        <item x="2"/>
        <item x="11"/>
        <item x="0"/>
        <item x="1"/>
        <item x="4"/>
        <item x="5"/>
        <item x="3"/>
        <item x="7"/>
        <item t="default"/>
      </items>
    </pivotField>
    <pivotField axis="axisRow" showAll="0">
      <items count="3">
        <item x="0"/>
        <item m="1" x="1"/>
        <item t="default"/>
      </items>
    </pivotField>
    <pivotField showAll="0"/>
    <pivotField showAll="0">
      <items count="4">
        <item x="1"/>
        <item x="0"/>
        <item m="1"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3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t="grand">
      <x/>
    </i>
  </rowItems>
  <colItems count="1">
    <i/>
  </colItems>
  <dataFields count="1">
    <dataField name="Average of Consumer_Review_#" fld="6" subtotal="average" baseField="0" baseItem="0" numFmtId="1"/>
  </dataFields>
  <formats count="3">
    <format dxfId="4">
      <pivotArea outline="0" collapsedLevelsAreSubtotals="1" fieldPosition="0"/>
    </format>
    <format dxfId="5">
      <pivotArea collapsedLevelsAreSubtotals="1" fieldPosition="0">
        <references count="2">
          <reference field="0" count="0"/>
          <reference field="1" count="0" selected="0"/>
        </references>
      </pivotArea>
    </format>
    <format dxfId="6">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F51545-1F70-634D-BAFE-232FA0598CBD}" name="PivotTable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Performance_Rating" fld="19" subtotal="average" baseField="0" baseItem="0"/>
  </dataFields>
  <formats count="3">
    <format dxfId="15">
      <pivotArea collapsedLevelsAreSubtotals="1" fieldPosition="0">
        <references count="2">
          <reference field="4294967294" count="1" selected="0">
            <x v="0"/>
          </reference>
          <reference field="11" count="1">
            <x v="5"/>
          </reference>
        </references>
      </pivotArea>
    </format>
    <format dxfId="14">
      <pivotArea collapsedLevelsAreSubtotals="1" fieldPosition="0">
        <references count="2">
          <reference field="4294967294" count="1" selected="0">
            <x v="0"/>
          </reference>
          <reference field="11" count="1">
            <x v="6"/>
          </reference>
        </references>
      </pivotArea>
    </format>
    <format dxfId="13">
      <pivotArea field="11"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06BDF7-FDB3-A54B-94B7-9B9B0F704C8C}" name="PivotTable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7" firstHeaderRow="1" firstDataRow="2" firstDataCol="1"/>
  <pivotFields count="25">
    <pivotField showAll="0"/>
    <pivotField showAll="0"/>
    <pivotField showAll="0"/>
    <pivotField axis="axisCol" showAll="0">
      <items count="4">
        <item x="1"/>
        <item x="0"/>
        <item m="1"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m="1" x="2"/>
        <item t="default"/>
      </items>
    </pivotField>
  </pivotFields>
  <rowFields count="1">
    <field x="24"/>
  </rowFields>
  <rowItems count="3">
    <i>
      <x/>
    </i>
    <i>
      <x v="1"/>
    </i>
    <i t="grand">
      <x/>
    </i>
  </rowItems>
  <colFields count="1">
    <field x="3"/>
  </colFields>
  <colItems count="3">
    <i>
      <x/>
    </i>
    <i>
      <x v="1"/>
    </i>
    <i t="grand">
      <x/>
    </i>
  </colItems>
  <dataFields count="1">
    <dataField name="Average of Price" fld="4" subtotal="average" baseField="0" baseItem="0"/>
  </dataFields>
  <formats count="8">
    <format dxfId="23">
      <pivotArea collapsedLevelsAreSubtotals="1" fieldPosition="0">
        <references count="2">
          <reference field="3" count="1" selected="0">
            <x v="0"/>
          </reference>
          <reference field="24" count="1">
            <x v="0"/>
          </reference>
        </references>
      </pivotArea>
    </format>
    <format dxfId="22">
      <pivotArea collapsedLevelsAreSubtotals="1" fieldPosition="0">
        <references count="2">
          <reference field="3" count="1" selected="0">
            <x v="1"/>
          </reference>
          <reference field="24" count="1">
            <x v="0"/>
          </reference>
        </references>
      </pivotArea>
    </format>
    <format dxfId="21">
      <pivotArea collapsedLevelsAreSubtotals="1" fieldPosition="0">
        <references count="2">
          <reference field="3" count="1" selected="0">
            <x v="1"/>
          </reference>
          <reference field="24" count="1">
            <x v="1"/>
          </reference>
        </references>
      </pivotArea>
    </format>
    <format dxfId="20">
      <pivotArea field="3" grandRow="1" outline="0" collapsedLevelsAreSubtotals="1" axis="axisCol" fieldPosition="0">
        <references count="1">
          <reference field="3" count="1" selected="0">
            <x v="0"/>
          </reference>
        </references>
      </pivotArea>
    </format>
    <format dxfId="19">
      <pivotArea field="3" grandRow="1" outline="0" collapsedLevelsAreSubtotals="1" axis="axisCol" fieldPosition="0">
        <references count="1">
          <reference field="3" count="1" selected="0">
            <x v="1"/>
          </reference>
        </references>
      </pivotArea>
    </format>
    <format dxfId="18">
      <pivotArea grandRow="1" grandCol="1" outline="0" collapsedLevelsAreSubtotals="1" fieldPosition="0"/>
    </format>
    <format dxfId="17">
      <pivotArea field="24" grandCol="1" collapsedLevelsAreSubtotals="1" axis="axisRow" fieldPosition="0">
        <references count="1">
          <reference field="24" count="1">
            <x v="0"/>
          </reference>
        </references>
      </pivotArea>
    </format>
    <format dxfId="16">
      <pivotArea field="24" grandCol="1" collapsedLevelsAreSubtotals="1" axis="axisRow" fieldPosition="0">
        <references count="1">
          <reference field="24" count="1">
            <x v="1"/>
          </reference>
        </references>
      </pivotArea>
    </format>
  </format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4A01C0-29FD-0F4F-ACBB-E8E0AC5FDA1D}" name="PivotTable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Value_For_Money_Rating" fld="20" subtotal="average" baseField="0" baseItem="0"/>
  </dataFields>
  <formats count="4">
    <format dxfId="0">
      <pivotArea collapsedLevelsAreSubtotals="1" fieldPosition="0">
        <references count="1">
          <reference field="11" count="1">
            <x v="1"/>
          </reference>
        </references>
      </pivotArea>
    </format>
    <format dxfId="1">
      <pivotArea collapsedLevelsAreSubtotals="1" fieldPosition="0">
        <references count="1">
          <reference field="11" count="1">
            <x v="5"/>
          </reference>
        </references>
      </pivotArea>
    </format>
    <format dxfId="2">
      <pivotArea collapsedLevelsAreSubtotals="1" fieldPosition="0">
        <references count="1">
          <reference field="11" count="1">
            <x v="6"/>
          </reference>
        </references>
      </pivotArea>
    </format>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9D0631-5C97-634D-940F-CF10D000B4F1}" name="PivotTable6"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1"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4"/>
        <item x="3"/>
        <item x="6"/>
        <item x="5"/>
        <item x="0"/>
        <item x="1"/>
        <item m="1" x="7"/>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Average of Comfort_Rating" fld="17" subtotal="average" baseField="0" baseItem="0"/>
  </dataFields>
  <formats count="5">
    <format dxfId="8">
      <pivotArea collapsedLevelsAreSubtotals="1" fieldPosition="0">
        <references count="1">
          <reference field="11" count="1">
            <x v="1"/>
          </reference>
        </references>
      </pivotArea>
    </format>
    <format dxfId="9">
      <pivotArea collapsedLevelsAreSubtotals="1" fieldPosition="0">
        <references count="1">
          <reference field="11" count="1">
            <x v="2"/>
          </reference>
        </references>
      </pivotArea>
    </format>
    <format dxfId="10">
      <pivotArea collapsedLevelsAreSubtotals="1" fieldPosition="0">
        <references count="1">
          <reference field="11" count="1">
            <x v="6"/>
          </reference>
        </references>
      </pivotArea>
    </format>
    <format dxfId="11">
      <pivotArea grandRow="1" outline="0" collapsedLevelsAreSubtotals="1" fieldPosition="0"/>
    </format>
    <format dxfId="7">
      <pivotArea collapsedLevelsAreSubtotals="1" fieldPosition="0">
        <references count="1">
          <reference field="11"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dition" xr10:uid="{7C71EBD0-4117-6F4D-8D4D-F466D02233F8}" sourceName="Condition">
  <pivotTables>
    <pivotTable tabId="11" name="PivotTable5"/>
  </pivotTables>
  <data>
    <tabular pivotCacheId="1534048148">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dition" xr10:uid="{1FDE345E-9F5E-A341-9E2E-009A8FA319C4}" cache="Slicer_Condition" caption="Condition" startItem="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33DF8-38E3-F549-A699-2892F267F9E3}" name="Table1" displayName="Table1" ref="A1:Y5000" totalsRowShown="0" headerRowDxfId="30">
  <autoFilter ref="A1:Y5000" xr:uid="{74733DF8-38E3-F549-A699-2892F267F9E3}"/>
  <tableColumns count="25">
    <tableColumn id="1" xr3:uid="{657D9FA7-B645-2141-AF42-0673EBFDCDFF}" name="Year"/>
    <tableColumn id="2" xr3:uid="{D58F28F8-A0DB-D845-A634-CEF332E218E9}" name="Make"/>
    <tableColumn id="3" xr3:uid="{780126C1-0A97-C247-A290-DCCFFF3F976C}" name="Model"/>
    <tableColumn id="4" xr3:uid="{94CC5D78-7B84-3A46-8692-1591688B8700}" name="Condition"/>
    <tableColumn id="5" xr3:uid="{4EFE6FE3-8B8A-2E48-A449-0B777952DB81}" name="Price" dataDxfId="29"/>
    <tableColumn id="6" xr3:uid="{25CA3B34-A85E-A849-9C8F-8ED8E7E0AB3F}" name="Consumer_Rating"/>
    <tableColumn id="7" xr3:uid="{7A6D5CE8-C975-AE43-A375-7E5D9031DD4C}" name="Consumer_Review_#"/>
    <tableColumn id="8" xr3:uid="{AA07E823-ED87-8142-9668-57A89BCC96F5}" name="Exterior_Color"/>
    <tableColumn id="9" xr3:uid="{32FF96DC-0BFF-304E-8140-AD60BC0CA95F}" name="Interior_Color"/>
    <tableColumn id="10" xr3:uid="{924AC8FD-1DEE-184F-A2F2-0B93A7F49556}" name="Drivetrain"/>
    <tableColumn id="11" xr3:uid="{A1CAAFA9-BA09-394F-8495-0FD7FF949722}" name="MPG"/>
    <tableColumn id="12" xr3:uid="{E541461D-CD8F-7145-849A-081420E272F6}" name="Fuel_Type"/>
    <tableColumn id="13" xr3:uid="{3C2176EF-20B6-A649-97EB-BE0719B5CE77}" name="Transmission"/>
    <tableColumn id="14" xr3:uid="{DB2E31CF-69DA-4A43-80DA-32C69F13493B}" name="Engine"/>
    <tableColumn id="15" xr3:uid="{41C5CDE9-C19B-D548-9205-A150CA0EA6C2}" name="VIN"/>
    <tableColumn id="16" xr3:uid="{44E726FC-F161-CC49-B69D-180D242421BC}" name="Stock_#" dataDxfId="28"/>
    <tableColumn id="17" xr3:uid="{B3E644FC-8165-2349-BB48-387DBAE93409}" name="Mileage"/>
    <tableColumn id="18" xr3:uid="{0C2BFF6B-5598-4640-BB66-C3D32A5B1CCC}" name="Comfort_Rating"/>
    <tableColumn id="19" xr3:uid="{10DF9D7E-5BEE-D14D-9B10-87C964026F91}" name="Interior_Design_Rating"/>
    <tableColumn id="20" xr3:uid="{37EBF314-D617-F04A-92DF-66D79C959BEC}" name="Performance_Rating"/>
    <tableColumn id="21" xr3:uid="{97612B59-3F54-2B46-9D15-D59701DDE8B9}" name="Value_For_Money_Rating"/>
    <tableColumn id="22" xr3:uid="{9591BE19-2864-3644-BB93-69593FEAAF24}" name="Exterior_Styling_Rating"/>
    <tableColumn id="23" xr3:uid="{1E34D223-ABA1-BC40-8F4E-96BAAB82EF49}" name="Reliability_Rating"/>
    <tableColumn id="24" xr3:uid="{0EEAE98F-E617-C640-B723-9398EB5A8FF6}" name="State"/>
    <tableColumn id="25" xr3:uid="{5D4A577E-C3E9-304A-AD3B-8229571B8FC8}" name="Seller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91858-F3FA-6C47-A827-079D9B51B5B3}">
  <sheetPr codeName="Sheet10"/>
  <dimension ref="A1"/>
  <sheetViews>
    <sheetView tabSelected="1" workbookViewId="0">
      <selection activeCell="T8" sqref="T8"/>
    </sheetView>
  </sheetViews>
  <sheetFormatPr baseColWidth="10" defaultRowHeight="16"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dimension ref="A1:AB5000"/>
  <sheetViews>
    <sheetView topLeftCell="A2" workbookViewId="0"/>
  </sheetViews>
  <sheetFormatPr baseColWidth="10" defaultRowHeight="16" x14ac:dyDescent="0.2"/>
  <cols>
    <col min="3" max="3" width="46.33203125" bestFit="1" customWidth="1"/>
    <col min="4" max="4" width="13.83203125" bestFit="1" customWidth="1"/>
    <col min="5" max="5" width="10.83203125" style="1"/>
    <col min="6" max="6" width="18" customWidth="1"/>
    <col min="7" max="7" width="20.83203125" customWidth="1"/>
    <col min="8" max="8" width="15.1640625" customWidth="1"/>
    <col min="9" max="9" width="14.6640625" customWidth="1"/>
    <col min="10" max="10" width="16.83203125" customWidth="1"/>
    <col min="12" max="12" width="12" customWidth="1"/>
    <col min="13" max="13" width="14.33203125" customWidth="1"/>
    <col min="16" max="16" width="10.83203125" style="4"/>
    <col min="17" max="17" width="15" customWidth="1"/>
    <col min="18" max="18" width="16.5" customWidth="1"/>
    <col min="19" max="19" width="22.5" customWidth="1"/>
    <col min="20" max="20" width="20.33203125" customWidth="1"/>
    <col min="21" max="21" width="24.83203125" customWidth="1"/>
    <col min="22" max="22" width="23" customWidth="1"/>
    <col min="23" max="23" width="18.1640625" customWidth="1"/>
    <col min="24" max="24" width="15.83203125" customWidth="1"/>
    <col min="25" max="25" width="13.1640625" customWidth="1"/>
    <col min="27" max="28" width="16.6640625" customWidth="1"/>
  </cols>
  <sheetData>
    <row r="1" spans="1:28" s="2" customForma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c r="Q1" s="2" t="s">
        <v>16</v>
      </c>
      <c r="R1" s="2" t="s">
        <v>17</v>
      </c>
      <c r="S1" s="2" t="s">
        <v>18</v>
      </c>
      <c r="T1" s="2" t="s">
        <v>19</v>
      </c>
      <c r="U1" s="2" t="s">
        <v>20</v>
      </c>
      <c r="V1" s="2" t="s">
        <v>21</v>
      </c>
      <c r="W1" s="2" t="s">
        <v>22</v>
      </c>
      <c r="X1" s="2" t="s">
        <v>23</v>
      </c>
      <c r="Y1" s="2" t="s">
        <v>24</v>
      </c>
      <c r="AA1" s="2" t="s">
        <v>23</v>
      </c>
      <c r="AB1" s="2" t="s">
        <v>23</v>
      </c>
    </row>
    <row r="2" spans="1:28" x14ac:dyDescent="0.2">
      <c r="A2">
        <v>2018</v>
      </c>
      <c r="B2" t="s">
        <v>25</v>
      </c>
      <c r="C2" t="s">
        <v>26</v>
      </c>
      <c r="D2" t="s">
        <v>983</v>
      </c>
      <c r="E2" s="1">
        <v>34995</v>
      </c>
      <c r="F2">
        <v>4.0999999999999996</v>
      </c>
      <c r="G2">
        <v>175</v>
      </c>
      <c r="H2" t="s">
        <v>52</v>
      </c>
      <c r="I2" t="s">
        <v>36</v>
      </c>
      <c r="J2" t="s">
        <v>9336</v>
      </c>
      <c r="K2" t="s">
        <v>9238</v>
      </c>
      <c r="L2" t="s">
        <v>30</v>
      </c>
      <c r="M2" t="s">
        <v>1233</v>
      </c>
      <c r="N2" t="s">
        <v>32</v>
      </c>
      <c r="O2" t="s">
        <v>1561</v>
      </c>
      <c r="P2" s="4" t="s">
        <v>1562</v>
      </c>
      <c r="Q2">
        <v>4402</v>
      </c>
      <c r="R2">
        <v>4.9000000000000004</v>
      </c>
      <c r="S2">
        <v>4.8</v>
      </c>
      <c r="T2">
        <v>4.8</v>
      </c>
      <c r="U2">
        <v>4.5999999999999996</v>
      </c>
      <c r="V2">
        <v>4.8</v>
      </c>
      <c r="W2">
        <v>4.9000000000000004</v>
      </c>
      <c r="X2" t="s">
        <v>9338</v>
      </c>
      <c r="Y2" t="s">
        <v>34</v>
      </c>
      <c r="AA2" t="s">
        <v>9338</v>
      </c>
      <c r="AB2" t="s">
        <v>9338</v>
      </c>
    </row>
    <row r="3" spans="1:28" x14ac:dyDescent="0.2">
      <c r="A3">
        <v>2019</v>
      </c>
      <c r="B3" t="s">
        <v>25</v>
      </c>
      <c r="C3" t="s">
        <v>272</v>
      </c>
      <c r="D3" t="s">
        <v>983</v>
      </c>
      <c r="E3" s="1">
        <v>32923</v>
      </c>
      <c r="F3">
        <v>4.9000000000000004</v>
      </c>
      <c r="G3">
        <v>1257</v>
      </c>
      <c r="H3" t="s">
        <v>827</v>
      </c>
      <c r="I3" t="s">
        <v>97</v>
      </c>
      <c r="J3" t="s">
        <v>43</v>
      </c>
      <c r="K3" t="s">
        <v>9216</v>
      </c>
      <c r="L3" t="s">
        <v>30</v>
      </c>
      <c r="M3" t="s">
        <v>48</v>
      </c>
      <c r="N3" t="s">
        <v>32</v>
      </c>
      <c r="O3" t="s">
        <v>2456</v>
      </c>
      <c r="P3" s="4" t="s">
        <v>2457</v>
      </c>
      <c r="Q3">
        <v>32671</v>
      </c>
      <c r="R3">
        <v>4.8</v>
      </c>
      <c r="S3">
        <v>4.7</v>
      </c>
      <c r="T3">
        <v>4.7</v>
      </c>
      <c r="U3">
        <v>4.5999999999999996</v>
      </c>
      <c r="V3">
        <v>4.7</v>
      </c>
      <c r="W3">
        <v>4.8</v>
      </c>
      <c r="X3" t="s">
        <v>9338</v>
      </c>
      <c r="Y3" t="s">
        <v>34</v>
      </c>
      <c r="AA3" t="s">
        <v>9338</v>
      </c>
      <c r="AB3" t="s">
        <v>9338</v>
      </c>
    </row>
    <row r="4" spans="1:28" x14ac:dyDescent="0.2">
      <c r="A4">
        <v>2016</v>
      </c>
      <c r="B4" t="s">
        <v>25</v>
      </c>
      <c r="C4" t="s">
        <v>2651</v>
      </c>
      <c r="D4" t="s">
        <v>983</v>
      </c>
      <c r="E4" s="1">
        <v>22995</v>
      </c>
      <c r="F4">
        <v>4.2</v>
      </c>
      <c r="G4">
        <v>76</v>
      </c>
      <c r="H4" t="s">
        <v>1593</v>
      </c>
      <c r="I4" t="s">
        <v>86</v>
      </c>
      <c r="J4" t="s">
        <v>9336</v>
      </c>
      <c r="K4" t="s">
        <v>9209</v>
      </c>
      <c r="L4" t="s">
        <v>30</v>
      </c>
      <c r="M4" t="s">
        <v>38</v>
      </c>
      <c r="N4" t="s">
        <v>305</v>
      </c>
      <c r="O4" t="s">
        <v>2652</v>
      </c>
      <c r="P4" s="4" t="s">
        <v>2653</v>
      </c>
      <c r="Q4">
        <v>26546</v>
      </c>
      <c r="R4">
        <v>4.4000000000000004</v>
      </c>
      <c r="S4">
        <v>4.4000000000000004</v>
      </c>
      <c r="T4">
        <v>4.2</v>
      </c>
      <c r="U4">
        <v>4.5</v>
      </c>
      <c r="V4">
        <v>4.5999999999999996</v>
      </c>
      <c r="W4">
        <v>4.7</v>
      </c>
      <c r="X4" t="s">
        <v>9338</v>
      </c>
      <c r="Y4" t="s">
        <v>34</v>
      </c>
      <c r="AA4" t="s">
        <v>9338</v>
      </c>
      <c r="AB4" t="s">
        <v>9338</v>
      </c>
    </row>
    <row r="5" spans="1:28" x14ac:dyDescent="0.2">
      <c r="A5">
        <v>2022</v>
      </c>
      <c r="B5" t="s">
        <v>25</v>
      </c>
      <c r="C5" t="s">
        <v>526</v>
      </c>
      <c r="D5" t="s">
        <v>983</v>
      </c>
      <c r="E5" s="1">
        <v>32995</v>
      </c>
      <c r="F5">
        <v>4.2</v>
      </c>
      <c r="G5">
        <v>76</v>
      </c>
      <c r="H5" t="s">
        <v>180</v>
      </c>
      <c r="I5" t="s">
        <v>86</v>
      </c>
      <c r="J5" t="s">
        <v>43</v>
      </c>
      <c r="K5" t="s">
        <v>9227</v>
      </c>
      <c r="L5" t="s">
        <v>30</v>
      </c>
      <c r="M5" t="s">
        <v>38</v>
      </c>
      <c r="N5" t="s">
        <v>78</v>
      </c>
      <c r="O5" t="s">
        <v>3411</v>
      </c>
      <c r="P5" s="4" t="s">
        <v>3412</v>
      </c>
      <c r="Q5">
        <v>4624</v>
      </c>
      <c r="R5">
        <v>5</v>
      </c>
      <c r="S5">
        <v>5</v>
      </c>
      <c r="T5">
        <v>5</v>
      </c>
      <c r="U5">
        <v>5</v>
      </c>
      <c r="V5">
        <v>5</v>
      </c>
      <c r="W5">
        <v>5</v>
      </c>
      <c r="X5" t="s">
        <v>9338</v>
      </c>
      <c r="Y5" t="s">
        <v>34</v>
      </c>
      <c r="AA5" t="s">
        <v>9338</v>
      </c>
      <c r="AB5" t="s">
        <v>9338</v>
      </c>
    </row>
    <row r="6" spans="1:28" x14ac:dyDescent="0.2">
      <c r="A6">
        <v>2020</v>
      </c>
      <c r="B6" t="s">
        <v>25</v>
      </c>
      <c r="C6" t="s">
        <v>150</v>
      </c>
      <c r="D6" t="s">
        <v>983</v>
      </c>
      <c r="E6" s="1">
        <v>32995</v>
      </c>
      <c r="F6">
        <v>4.2</v>
      </c>
      <c r="G6">
        <v>76</v>
      </c>
      <c r="H6" t="s">
        <v>86</v>
      </c>
      <c r="I6" t="s">
        <v>86</v>
      </c>
      <c r="J6" t="s">
        <v>43</v>
      </c>
      <c r="K6" t="s">
        <v>9243</v>
      </c>
      <c r="L6" t="s">
        <v>30</v>
      </c>
      <c r="M6" t="s">
        <v>1233</v>
      </c>
      <c r="N6" t="s">
        <v>32</v>
      </c>
      <c r="O6" t="s">
        <v>5557</v>
      </c>
      <c r="P6" s="4" t="s">
        <v>5558</v>
      </c>
      <c r="Q6">
        <v>55486</v>
      </c>
      <c r="R6">
        <v>4.5999999999999996</v>
      </c>
      <c r="S6">
        <v>4.5</v>
      </c>
      <c r="T6">
        <v>4.2</v>
      </c>
      <c r="U6">
        <v>4.0999999999999996</v>
      </c>
      <c r="V6">
        <v>4.5</v>
      </c>
      <c r="W6">
        <v>4.0999999999999996</v>
      </c>
      <c r="X6" t="s">
        <v>9338</v>
      </c>
      <c r="Y6" t="s">
        <v>34</v>
      </c>
      <c r="AA6" t="s">
        <v>9338</v>
      </c>
      <c r="AB6" t="s">
        <v>9338</v>
      </c>
    </row>
    <row r="7" spans="1:28" x14ac:dyDescent="0.2">
      <c r="A7">
        <v>2021</v>
      </c>
      <c r="B7" t="s">
        <v>25</v>
      </c>
      <c r="C7" t="s">
        <v>1973</v>
      </c>
      <c r="D7" t="s">
        <v>983</v>
      </c>
      <c r="E7" s="1">
        <v>44995</v>
      </c>
      <c r="F7">
        <v>4.0999999999999996</v>
      </c>
      <c r="G7">
        <v>175</v>
      </c>
      <c r="H7" t="s">
        <v>52</v>
      </c>
      <c r="I7" t="s">
        <v>36</v>
      </c>
      <c r="J7" t="s">
        <v>9336</v>
      </c>
      <c r="K7" t="s">
        <v>9206</v>
      </c>
      <c r="L7" t="s">
        <v>30</v>
      </c>
      <c r="M7" t="s">
        <v>48</v>
      </c>
      <c r="N7" t="s">
        <v>32</v>
      </c>
      <c r="O7" t="s">
        <v>5892</v>
      </c>
      <c r="P7" s="4" t="s">
        <v>5893</v>
      </c>
      <c r="Q7">
        <v>12162</v>
      </c>
      <c r="R7">
        <v>4.9000000000000004</v>
      </c>
      <c r="S7">
        <v>4.7</v>
      </c>
      <c r="T7">
        <v>4.8</v>
      </c>
      <c r="U7">
        <v>4.5999999999999996</v>
      </c>
      <c r="V7">
        <v>4.8</v>
      </c>
      <c r="W7">
        <v>4.8</v>
      </c>
      <c r="X7" t="s">
        <v>9338</v>
      </c>
      <c r="Y7" t="s">
        <v>34</v>
      </c>
      <c r="AA7" t="s">
        <v>9338</v>
      </c>
      <c r="AB7" t="s">
        <v>9338</v>
      </c>
    </row>
    <row r="8" spans="1:28" x14ac:dyDescent="0.2">
      <c r="A8">
        <v>2020</v>
      </c>
      <c r="B8" t="s">
        <v>25</v>
      </c>
      <c r="C8" t="s">
        <v>1973</v>
      </c>
      <c r="D8" t="s">
        <v>983</v>
      </c>
      <c r="E8" s="1">
        <v>39995</v>
      </c>
      <c r="F8">
        <v>4.8</v>
      </c>
      <c r="G8">
        <v>3</v>
      </c>
      <c r="H8" t="s">
        <v>52</v>
      </c>
      <c r="I8" t="s">
        <v>36</v>
      </c>
      <c r="J8" t="s">
        <v>9336</v>
      </c>
      <c r="K8" t="s">
        <v>9206</v>
      </c>
      <c r="L8" t="s">
        <v>30</v>
      </c>
      <c r="M8" t="s">
        <v>48</v>
      </c>
      <c r="N8" t="s">
        <v>32</v>
      </c>
      <c r="O8" t="s">
        <v>7738</v>
      </c>
      <c r="P8" s="4" t="s">
        <v>7739</v>
      </c>
      <c r="Q8">
        <v>24171</v>
      </c>
      <c r="R8">
        <v>4.9000000000000004</v>
      </c>
      <c r="S8">
        <v>4.8</v>
      </c>
      <c r="T8">
        <v>4.8</v>
      </c>
      <c r="U8">
        <v>4.5999999999999996</v>
      </c>
      <c r="V8">
        <v>4.8</v>
      </c>
      <c r="W8">
        <v>4.8</v>
      </c>
      <c r="X8" t="s">
        <v>9338</v>
      </c>
      <c r="Y8" t="s">
        <v>34</v>
      </c>
      <c r="AA8" t="s">
        <v>9338</v>
      </c>
      <c r="AB8" t="s">
        <v>9338</v>
      </c>
    </row>
    <row r="9" spans="1:28" x14ac:dyDescent="0.2">
      <c r="A9">
        <v>2020</v>
      </c>
      <c r="B9" t="s">
        <v>25</v>
      </c>
      <c r="C9" t="s">
        <v>152</v>
      </c>
      <c r="D9" t="s">
        <v>983</v>
      </c>
      <c r="E9" s="1">
        <v>25997</v>
      </c>
      <c r="F9">
        <v>4.8</v>
      </c>
      <c r="G9">
        <v>248</v>
      </c>
      <c r="H9" t="s">
        <v>86</v>
      </c>
      <c r="I9" t="s">
        <v>97</v>
      </c>
      <c r="J9" t="s">
        <v>43</v>
      </c>
      <c r="K9" t="s">
        <v>9219</v>
      </c>
      <c r="L9" t="s">
        <v>30</v>
      </c>
      <c r="M9" t="s">
        <v>38</v>
      </c>
      <c r="N9" t="s">
        <v>78</v>
      </c>
      <c r="O9" t="s">
        <v>1337</v>
      </c>
      <c r="P9" s="4" t="s">
        <v>1338</v>
      </c>
      <c r="Q9">
        <v>25368</v>
      </c>
      <c r="R9">
        <v>4.9000000000000004</v>
      </c>
      <c r="S9">
        <v>4.8</v>
      </c>
      <c r="T9">
        <v>4.8</v>
      </c>
      <c r="U9">
        <v>4.8</v>
      </c>
      <c r="V9">
        <v>4.9000000000000004</v>
      </c>
      <c r="W9">
        <v>4.9000000000000004</v>
      </c>
      <c r="X9" t="s">
        <v>9338</v>
      </c>
      <c r="Y9" t="s">
        <v>34</v>
      </c>
      <c r="AA9" t="s">
        <v>9338</v>
      </c>
      <c r="AB9" t="s">
        <v>9338</v>
      </c>
    </row>
    <row r="10" spans="1:28" x14ac:dyDescent="0.2">
      <c r="A10">
        <v>2018</v>
      </c>
      <c r="B10" t="s">
        <v>25</v>
      </c>
      <c r="C10" t="s">
        <v>328</v>
      </c>
      <c r="D10" t="s">
        <v>983</v>
      </c>
      <c r="E10" s="1">
        <v>24930</v>
      </c>
      <c r="F10">
        <v>4.5999999999999996</v>
      </c>
      <c r="G10">
        <v>535</v>
      </c>
      <c r="H10" t="s">
        <v>86</v>
      </c>
      <c r="I10" t="s">
        <v>29</v>
      </c>
      <c r="J10" t="s">
        <v>43</v>
      </c>
      <c r="K10" t="s">
        <v>9215</v>
      </c>
      <c r="L10" t="s">
        <v>30</v>
      </c>
      <c r="M10" t="s">
        <v>57</v>
      </c>
      <c r="N10" t="s">
        <v>32</v>
      </c>
      <c r="O10" t="s">
        <v>1339</v>
      </c>
      <c r="P10" s="4" t="s">
        <v>1340</v>
      </c>
      <c r="Q10">
        <v>133469</v>
      </c>
      <c r="R10">
        <v>4.8</v>
      </c>
      <c r="S10">
        <v>4.7</v>
      </c>
      <c r="T10">
        <v>4.5999999999999996</v>
      </c>
      <c r="U10">
        <v>4.3</v>
      </c>
      <c r="V10">
        <v>4.7</v>
      </c>
      <c r="W10">
        <v>4.5999999999999996</v>
      </c>
      <c r="X10" t="s">
        <v>9338</v>
      </c>
      <c r="Y10" t="s">
        <v>34</v>
      </c>
      <c r="AA10" t="s">
        <v>9338</v>
      </c>
      <c r="AB10" t="s">
        <v>9338</v>
      </c>
    </row>
    <row r="11" spans="1:28" x14ac:dyDescent="0.2">
      <c r="A11">
        <v>2019</v>
      </c>
      <c r="B11" t="s">
        <v>25</v>
      </c>
      <c r="C11" t="s">
        <v>1215</v>
      </c>
      <c r="D11" t="s">
        <v>983</v>
      </c>
      <c r="E11" s="1">
        <v>20999</v>
      </c>
      <c r="F11">
        <v>5</v>
      </c>
      <c r="G11">
        <v>1757</v>
      </c>
      <c r="H11" t="s">
        <v>562</v>
      </c>
      <c r="I11" t="s">
        <v>36</v>
      </c>
      <c r="J11" t="s">
        <v>43</v>
      </c>
      <c r="K11" t="s">
        <v>9242</v>
      </c>
      <c r="L11" t="s">
        <v>30</v>
      </c>
      <c r="M11" t="s">
        <v>48</v>
      </c>
      <c r="N11" t="s">
        <v>32</v>
      </c>
      <c r="O11" t="s">
        <v>1869</v>
      </c>
      <c r="P11" s="4">
        <v>223077</v>
      </c>
      <c r="Q11">
        <v>109470</v>
      </c>
      <c r="R11">
        <v>4.8</v>
      </c>
      <c r="S11">
        <v>4.7</v>
      </c>
      <c r="T11">
        <v>4.7</v>
      </c>
      <c r="U11">
        <v>4.5999999999999996</v>
      </c>
      <c r="V11">
        <v>4.7</v>
      </c>
      <c r="W11">
        <v>4.8</v>
      </c>
      <c r="X11" t="s">
        <v>9338</v>
      </c>
      <c r="Y11" t="s">
        <v>34</v>
      </c>
      <c r="AA11" t="s">
        <v>9338</v>
      </c>
      <c r="AB11" t="s">
        <v>9338</v>
      </c>
    </row>
    <row r="12" spans="1:28" x14ac:dyDescent="0.2">
      <c r="A12">
        <v>2008</v>
      </c>
      <c r="B12" t="s">
        <v>25</v>
      </c>
      <c r="C12" t="s">
        <v>1193</v>
      </c>
      <c r="D12" t="s">
        <v>983</v>
      </c>
      <c r="E12" s="1">
        <v>5995</v>
      </c>
      <c r="F12">
        <v>4.7</v>
      </c>
      <c r="G12">
        <v>2386</v>
      </c>
      <c r="H12" t="s">
        <v>2058</v>
      </c>
      <c r="I12" t="s">
        <v>385</v>
      </c>
      <c r="J12" t="s">
        <v>43</v>
      </c>
      <c r="K12" t="s">
        <v>9235</v>
      </c>
      <c r="L12" t="s">
        <v>30</v>
      </c>
      <c r="M12" t="s">
        <v>1194</v>
      </c>
      <c r="N12" t="s">
        <v>305</v>
      </c>
      <c r="O12" t="s">
        <v>2059</v>
      </c>
      <c r="P12" s="4" t="s">
        <v>2060</v>
      </c>
      <c r="Q12">
        <v>186163</v>
      </c>
      <c r="R12">
        <v>4.2</v>
      </c>
      <c r="S12">
        <v>4.4000000000000004</v>
      </c>
      <c r="T12">
        <v>4.3</v>
      </c>
      <c r="U12">
        <v>4.5</v>
      </c>
      <c r="V12">
        <v>4.5</v>
      </c>
      <c r="W12">
        <v>4.7</v>
      </c>
      <c r="X12" t="s">
        <v>9338</v>
      </c>
      <c r="Y12" t="s">
        <v>34</v>
      </c>
      <c r="AA12" t="s">
        <v>9338</v>
      </c>
      <c r="AB12" t="s">
        <v>9338</v>
      </c>
    </row>
    <row r="13" spans="1:28" x14ac:dyDescent="0.2">
      <c r="A13">
        <v>2022</v>
      </c>
      <c r="B13" t="s">
        <v>25</v>
      </c>
      <c r="C13" t="s">
        <v>81</v>
      </c>
      <c r="D13" t="s">
        <v>27</v>
      </c>
      <c r="E13" s="1">
        <v>41770</v>
      </c>
      <c r="F13">
        <v>5</v>
      </c>
      <c r="G13">
        <v>67</v>
      </c>
      <c r="H13" t="s">
        <v>47</v>
      </c>
      <c r="I13" t="s">
        <v>86</v>
      </c>
      <c r="J13" t="s">
        <v>9336</v>
      </c>
      <c r="K13" t="s">
        <v>9204</v>
      </c>
      <c r="L13" t="s">
        <v>30</v>
      </c>
      <c r="M13" t="s">
        <v>48</v>
      </c>
      <c r="N13" t="s">
        <v>32</v>
      </c>
      <c r="O13" t="s">
        <v>2234</v>
      </c>
      <c r="P13" s="4" t="s">
        <v>2235</v>
      </c>
      <c r="Q13">
        <v>10</v>
      </c>
      <c r="R13">
        <v>5</v>
      </c>
      <c r="S13">
        <v>5</v>
      </c>
      <c r="T13">
        <v>5</v>
      </c>
      <c r="U13">
        <v>5</v>
      </c>
      <c r="V13">
        <v>5</v>
      </c>
      <c r="W13">
        <v>5</v>
      </c>
      <c r="X13" t="s">
        <v>9338</v>
      </c>
      <c r="Y13" t="s">
        <v>34</v>
      </c>
      <c r="AA13" t="s">
        <v>9338</v>
      </c>
      <c r="AB13" t="s">
        <v>9338</v>
      </c>
    </row>
    <row r="14" spans="1:28" x14ac:dyDescent="0.2">
      <c r="A14">
        <v>2019</v>
      </c>
      <c r="B14" t="s">
        <v>25</v>
      </c>
      <c r="C14" t="s">
        <v>99</v>
      </c>
      <c r="D14" t="s">
        <v>27</v>
      </c>
      <c r="E14" s="1">
        <v>31200</v>
      </c>
      <c r="F14">
        <v>4.5999999999999996</v>
      </c>
      <c r="G14">
        <v>367</v>
      </c>
      <c r="H14" t="s">
        <v>71</v>
      </c>
      <c r="I14" t="s">
        <v>97</v>
      </c>
      <c r="J14" t="s">
        <v>9336</v>
      </c>
      <c r="K14" t="s">
        <v>9206</v>
      </c>
      <c r="L14" t="s">
        <v>30</v>
      </c>
      <c r="M14" t="s">
        <v>48</v>
      </c>
      <c r="N14" t="s">
        <v>32</v>
      </c>
      <c r="O14" t="s">
        <v>2760</v>
      </c>
      <c r="P14" s="4" t="s">
        <v>2761</v>
      </c>
      <c r="Q14">
        <v>49376</v>
      </c>
      <c r="R14">
        <v>4.8</v>
      </c>
      <c r="S14">
        <v>4.7</v>
      </c>
      <c r="T14">
        <v>4.7</v>
      </c>
      <c r="U14">
        <v>4.5999999999999996</v>
      </c>
      <c r="V14">
        <v>4.7</v>
      </c>
      <c r="W14">
        <v>4.8</v>
      </c>
      <c r="X14" t="s">
        <v>9338</v>
      </c>
      <c r="Y14" t="s">
        <v>34</v>
      </c>
      <c r="AA14" t="s">
        <v>9338</v>
      </c>
      <c r="AB14" t="s">
        <v>9338</v>
      </c>
    </row>
    <row r="15" spans="1:28" x14ac:dyDescent="0.2">
      <c r="A15">
        <v>2022</v>
      </c>
      <c r="B15" t="s">
        <v>25</v>
      </c>
      <c r="C15" t="s">
        <v>103</v>
      </c>
      <c r="D15" t="s">
        <v>27</v>
      </c>
      <c r="E15" s="1">
        <v>30470</v>
      </c>
      <c r="F15">
        <v>5</v>
      </c>
      <c r="G15">
        <v>67</v>
      </c>
      <c r="H15" t="s">
        <v>47</v>
      </c>
      <c r="I15" t="s">
        <v>86</v>
      </c>
      <c r="J15" t="s">
        <v>43</v>
      </c>
      <c r="K15" t="s">
        <v>9207</v>
      </c>
      <c r="L15" t="s">
        <v>30</v>
      </c>
      <c r="M15" t="s">
        <v>38</v>
      </c>
      <c r="N15" t="s">
        <v>78</v>
      </c>
      <c r="O15" t="s">
        <v>2933</v>
      </c>
      <c r="P15" s="4" t="s">
        <v>2934</v>
      </c>
      <c r="Q15">
        <v>10</v>
      </c>
      <c r="R15">
        <v>5</v>
      </c>
      <c r="S15">
        <v>5</v>
      </c>
      <c r="T15">
        <v>5</v>
      </c>
      <c r="U15">
        <v>5</v>
      </c>
      <c r="V15">
        <v>5</v>
      </c>
      <c r="W15">
        <v>5</v>
      </c>
      <c r="X15" t="s">
        <v>9338</v>
      </c>
      <c r="Y15" t="s">
        <v>34</v>
      </c>
      <c r="AA15" t="s">
        <v>9338</v>
      </c>
      <c r="AB15" t="s">
        <v>9338</v>
      </c>
    </row>
    <row r="16" spans="1:28" x14ac:dyDescent="0.2">
      <c r="A16">
        <v>2022</v>
      </c>
      <c r="B16" t="s">
        <v>25</v>
      </c>
      <c r="C16" t="s">
        <v>46</v>
      </c>
      <c r="D16" t="s">
        <v>27</v>
      </c>
      <c r="E16" s="1">
        <v>46500</v>
      </c>
      <c r="F16">
        <v>5</v>
      </c>
      <c r="G16">
        <v>67</v>
      </c>
      <c r="H16" t="s">
        <v>28</v>
      </c>
      <c r="I16" t="s">
        <v>86</v>
      </c>
      <c r="J16" t="s">
        <v>9336</v>
      </c>
      <c r="K16" t="s">
        <v>9203</v>
      </c>
      <c r="L16" t="s">
        <v>30</v>
      </c>
      <c r="M16" t="s">
        <v>48</v>
      </c>
      <c r="N16" t="s">
        <v>32</v>
      </c>
      <c r="O16" t="s">
        <v>3115</v>
      </c>
      <c r="P16" s="4" t="s">
        <v>3116</v>
      </c>
      <c r="Q16">
        <v>10</v>
      </c>
      <c r="R16">
        <v>5</v>
      </c>
      <c r="S16">
        <v>5</v>
      </c>
      <c r="T16">
        <v>5</v>
      </c>
      <c r="U16">
        <v>5</v>
      </c>
      <c r="V16">
        <v>5</v>
      </c>
      <c r="W16">
        <v>5</v>
      </c>
      <c r="X16" t="s">
        <v>9338</v>
      </c>
      <c r="Y16" t="s">
        <v>34</v>
      </c>
      <c r="AA16" t="s">
        <v>9338</v>
      </c>
      <c r="AB16" t="s">
        <v>9338</v>
      </c>
    </row>
    <row r="17" spans="1:28" x14ac:dyDescent="0.2">
      <c r="A17">
        <v>2022</v>
      </c>
      <c r="B17" t="s">
        <v>25</v>
      </c>
      <c r="C17" t="s">
        <v>81</v>
      </c>
      <c r="D17" t="s">
        <v>27</v>
      </c>
      <c r="E17" s="1">
        <v>41770</v>
      </c>
      <c r="F17">
        <v>3</v>
      </c>
      <c r="G17">
        <v>151</v>
      </c>
      <c r="H17" t="s">
        <v>231</v>
      </c>
      <c r="I17" t="s">
        <v>36</v>
      </c>
      <c r="J17" t="s">
        <v>9336</v>
      </c>
      <c r="K17" t="s">
        <v>9204</v>
      </c>
      <c r="L17" t="s">
        <v>30</v>
      </c>
      <c r="M17" t="s">
        <v>48</v>
      </c>
      <c r="N17" t="s">
        <v>32</v>
      </c>
      <c r="O17" t="s">
        <v>3121</v>
      </c>
      <c r="P17" s="4">
        <v>421198</v>
      </c>
      <c r="Q17">
        <v>8</v>
      </c>
      <c r="R17">
        <v>5</v>
      </c>
      <c r="S17">
        <v>5</v>
      </c>
      <c r="T17">
        <v>5</v>
      </c>
      <c r="U17">
        <v>5</v>
      </c>
      <c r="V17">
        <v>5</v>
      </c>
      <c r="W17">
        <v>5</v>
      </c>
      <c r="X17" t="s">
        <v>9338</v>
      </c>
      <c r="Y17" t="s">
        <v>34</v>
      </c>
      <c r="AA17" t="s">
        <v>9338</v>
      </c>
      <c r="AB17" t="s">
        <v>9338</v>
      </c>
    </row>
    <row r="18" spans="1:28" x14ac:dyDescent="0.2">
      <c r="A18">
        <v>2022</v>
      </c>
      <c r="B18" t="s">
        <v>25</v>
      </c>
      <c r="C18" t="s">
        <v>46</v>
      </c>
      <c r="D18" t="s">
        <v>27</v>
      </c>
      <c r="E18" s="1">
        <v>46500</v>
      </c>
      <c r="F18">
        <v>3</v>
      </c>
      <c r="G18">
        <v>151</v>
      </c>
      <c r="H18" t="s">
        <v>97</v>
      </c>
      <c r="I18" t="s">
        <v>36</v>
      </c>
      <c r="J18" t="s">
        <v>9336</v>
      </c>
      <c r="K18" t="s">
        <v>9203</v>
      </c>
      <c r="L18" t="s">
        <v>30</v>
      </c>
      <c r="M18" t="s">
        <v>48</v>
      </c>
      <c r="N18" t="s">
        <v>32</v>
      </c>
      <c r="O18" t="s">
        <v>3122</v>
      </c>
      <c r="P18" s="4">
        <v>421232</v>
      </c>
      <c r="Q18">
        <v>7</v>
      </c>
      <c r="R18">
        <v>5</v>
      </c>
      <c r="S18">
        <v>5</v>
      </c>
      <c r="T18">
        <v>5</v>
      </c>
      <c r="U18">
        <v>5</v>
      </c>
      <c r="V18">
        <v>5</v>
      </c>
      <c r="W18">
        <v>5</v>
      </c>
      <c r="X18" t="s">
        <v>9338</v>
      </c>
      <c r="Y18" t="s">
        <v>34</v>
      </c>
      <c r="AA18" t="s">
        <v>9338</v>
      </c>
      <c r="AB18" t="s">
        <v>9338</v>
      </c>
    </row>
    <row r="19" spans="1:28" x14ac:dyDescent="0.2">
      <c r="A19">
        <v>2022</v>
      </c>
      <c r="B19" t="s">
        <v>25</v>
      </c>
      <c r="C19" t="s">
        <v>81</v>
      </c>
      <c r="D19" t="s">
        <v>27</v>
      </c>
      <c r="E19" s="1">
        <v>41770</v>
      </c>
      <c r="F19">
        <v>3</v>
      </c>
      <c r="G19">
        <v>151</v>
      </c>
      <c r="H19" t="s">
        <v>231</v>
      </c>
      <c r="I19" t="s">
        <v>36</v>
      </c>
      <c r="J19" t="s">
        <v>9336</v>
      </c>
      <c r="K19" t="s">
        <v>9204</v>
      </c>
      <c r="L19" t="s">
        <v>30</v>
      </c>
      <c r="M19" t="s">
        <v>48</v>
      </c>
      <c r="N19" t="s">
        <v>32</v>
      </c>
      <c r="O19" t="s">
        <v>3123</v>
      </c>
      <c r="P19" s="4">
        <v>421032</v>
      </c>
      <c r="Q19">
        <v>10</v>
      </c>
      <c r="R19">
        <v>5</v>
      </c>
      <c r="S19">
        <v>5</v>
      </c>
      <c r="T19">
        <v>5</v>
      </c>
      <c r="U19">
        <v>5</v>
      </c>
      <c r="V19">
        <v>5</v>
      </c>
      <c r="W19">
        <v>5</v>
      </c>
      <c r="X19" t="s">
        <v>9338</v>
      </c>
      <c r="Y19" t="s">
        <v>34</v>
      </c>
      <c r="AA19" t="s">
        <v>9338</v>
      </c>
      <c r="AB19" t="s">
        <v>9338</v>
      </c>
    </row>
    <row r="20" spans="1:28" x14ac:dyDescent="0.2">
      <c r="A20">
        <v>2022</v>
      </c>
      <c r="B20" t="s">
        <v>25</v>
      </c>
      <c r="C20" t="s">
        <v>103</v>
      </c>
      <c r="D20" t="s">
        <v>27</v>
      </c>
      <c r="E20" s="1">
        <v>30075</v>
      </c>
      <c r="F20">
        <v>5</v>
      </c>
      <c r="G20">
        <v>67</v>
      </c>
      <c r="H20" t="s">
        <v>52</v>
      </c>
      <c r="I20" t="s">
        <v>86</v>
      </c>
      <c r="J20" t="s">
        <v>43</v>
      </c>
      <c r="K20" t="s">
        <v>9207</v>
      </c>
      <c r="L20" t="s">
        <v>30</v>
      </c>
      <c r="M20" t="s">
        <v>38</v>
      </c>
      <c r="N20" t="s">
        <v>78</v>
      </c>
      <c r="O20" t="s">
        <v>3316</v>
      </c>
      <c r="P20" s="4" t="s">
        <v>3317</v>
      </c>
      <c r="Q20">
        <v>10</v>
      </c>
      <c r="R20">
        <v>5</v>
      </c>
      <c r="S20">
        <v>5</v>
      </c>
      <c r="T20">
        <v>5</v>
      </c>
      <c r="U20">
        <v>5</v>
      </c>
      <c r="V20">
        <v>5</v>
      </c>
      <c r="W20">
        <v>5</v>
      </c>
      <c r="X20" t="s">
        <v>9338</v>
      </c>
      <c r="Y20" t="s">
        <v>34</v>
      </c>
      <c r="AA20" t="s">
        <v>9338</v>
      </c>
      <c r="AB20" t="s">
        <v>9338</v>
      </c>
    </row>
    <row r="21" spans="1:28" x14ac:dyDescent="0.2">
      <c r="A21">
        <v>2022</v>
      </c>
      <c r="B21" t="s">
        <v>25</v>
      </c>
      <c r="C21" t="s">
        <v>81</v>
      </c>
      <c r="D21" t="s">
        <v>27</v>
      </c>
      <c r="E21" s="1">
        <v>39875</v>
      </c>
      <c r="F21">
        <v>4.4000000000000004</v>
      </c>
      <c r="G21">
        <v>71</v>
      </c>
      <c r="H21" t="s">
        <v>52</v>
      </c>
      <c r="I21" t="s">
        <v>36</v>
      </c>
      <c r="J21" t="s">
        <v>9336</v>
      </c>
      <c r="K21" t="s">
        <v>9204</v>
      </c>
      <c r="L21" t="s">
        <v>30</v>
      </c>
      <c r="M21" t="s">
        <v>48</v>
      </c>
      <c r="N21" t="s">
        <v>32</v>
      </c>
      <c r="O21" t="s">
        <v>3486</v>
      </c>
      <c r="P21" s="4" t="s">
        <v>3487</v>
      </c>
      <c r="Q21">
        <v>7</v>
      </c>
      <c r="R21">
        <v>5</v>
      </c>
      <c r="S21">
        <v>5</v>
      </c>
      <c r="T21">
        <v>5</v>
      </c>
      <c r="U21">
        <v>5</v>
      </c>
      <c r="V21">
        <v>5</v>
      </c>
      <c r="W21">
        <v>5</v>
      </c>
      <c r="X21" t="s">
        <v>9338</v>
      </c>
      <c r="Y21" t="s">
        <v>34</v>
      </c>
      <c r="AA21" t="s">
        <v>9338</v>
      </c>
      <c r="AB21" t="s">
        <v>9338</v>
      </c>
    </row>
    <row r="22" spans="1:28" x14ac:dyDescent="0.2">
      <c r="A22">
        <v>2019</v>
      </c>
      <c r="B22" t="s">
        <v>25</v>
      </c>
      <c r="C22" t="s">
        <v>248</v>
      </c>
      <c r="D22" t="s">
        <v>983</v>
      </c>
      <c r="E22" s="1">
        <v>39350</v>
      </c>
      <c r="F22">
        <v>4</v>
      </c>
      <c r="G22">
        <v>31</v>
      </c>
      <c r="H22" t="s">
        <v>1216</v>
      </c>
      <c r="I22" t="s">
        <v>29</v>
      </c>
      <c r="J22" t="s">
        <v>43</v>
      </c>
      <c r="K22" t="s">
        <v>9215</v>
      </c>
      <c r="L22" t="s">
        <v>30</v>
      </c>
      <c r="M22" t="s">
        <v>57</v>
      </c>
      <c r="N22" t="s">
        <v>32</v>
      </c>
      <c r="O22" t="s">
        <v>3497</v>
      </c>
      <c r="P22" s="4" t="s">
        <v>3498</v>
      </c>
      <c r="Q22">
        <v>50078</v>
      </c>
      <c r="R22">
        <v>4.8</v>
      </c>
      <c r="S22">
        <v>4.5999999999999996</v>
      </c>
      <c r="T22">
        <v>4.5</v>
      </c>
      <c r="U22">
        <v>4.3</v>
      </c>
      <c r="V22">
        <v>4.7</v>
      </c>
      <c r="W22">
        <v>4.5</v>
      </c>
      <c r="X22" t="s">
        <v>9338</v>
      </c>
      <c r="Y22" t="s">
        <v>34</v>
      </c>
      <c r="AA22" t="s">
        <v>9338</v>
      </c>
      <c r="AB22" t="s">
        <v>9338</v>
      </c>
    </row>
    <row r="23" spans="1:28" x14ac:dyDescent="0.2">
      <c r="A23">
        <v>2023</v>
      </c>
      <c r="B23" t="s">
        <v>25</v>
      </c>
      <c r="C23" t="s">
        <v>155</v>
      </c>
      <c r="D23" t="s">
        <v>27</v>
      </c>
      <c r="E23" s="1">
        <v>42655</v>
      </c>
      <c r="F23">
        <v>4.7</v>
      </c>
      <c r="G23">
        <v>1137</v>
      </c>
      <c r="H23" t="s">
        <v>52</v>
      </c>
      <c r="I23" t="s">
        <v>86</v>
      </c>
      <c r="J23" t="s">
        <v>43</v>
      </c>
      <c r="L23" t="s">
        <v>30</v>
      </c>
      <c r="M23" t="s">
        <v>31</v>
      </c>
      <c r="N23" t="s">
        <v>32</v>
      </c>
      <c r="O23" t="s">
        <v>3696</v>
      </c>
      <c r="P23" s="4" t="s">
        <v>3697</v>
      </c>
      <c r="Q23">
        <v>6</v>
      </c>
      <c r="R23">
        <v>5</v>
      </c>
      <c r="S23">
        <v>5</v>
      </c>
      <c r="T23">
        <v>4</v>
      </c>
      <c r="U23">
        <v>4</v>
      </c>
      <c r="V23">
        <v>4</v>
      </c>
      <c r="W23">
        <v>5</v>
      </c>
      <c r="X23" t="s">
        <v>9338</v>
      </c>
      <c r="Y23" t="s">
        <v>34</v>
      </c>
      <c r="AA23" t="s">
        <v>9338</v>
      </c>
      <c r="AB23" t="s">
        <v>9338</v>
      </c>
    </row>
    <row r="24" spans="1:28" x14ac:dyDescent="0.2">
      <c r="A24">
        <v>2022</v>
      </c>
      <c r="B24" t="s">
        <v>25</v>
      </c>
      <c r="C24" t="s">
        <v>1396</v>
      </c>
      <c r="D24" t="s">
        <v>983</v>
      </c>
      <c r="E24" s="1">
        <v>41497</v>
      </c>
      <c r="F24">
        <v>3</v>
      </c>
      <c r="G24">
        <v>21</v>
      </c>
      <c r="H24" t="s">
        <v>28</v>
      </c>
      <c r="I24" t="s">
        <v>385</v>
      </c>
      <c r="J24" t="s">
        <v>9336</v>
      </c>
      <c r="K24" t="s">
        <v>9236</v>
      </c>
      <c r="L24" t="s">
        <v>37</v>
      </c>
      <c r="M24" t="s">
        <v>38</v>
      </c>
      <c r="N24" t="s">
        <v>192</v>
      </c>
      <c r="O24" t="s">
        <v>3708</v>
      </c>
      <c r="P24" s="4" t="s">
        <v>3709</v>
      </c>
      <c r="Q24">
        <v>1255</v>
      </c>
      <c r="R24">
        <v>4.5999999999999996</v>
      </c>
      <c r="S24">
        <v>4.9000000000000004</v>
      </c>
      <c r="T24">
        <v>4.5</v>
      </c>
      <c r="U24">
        <v>4.5999999999999996</v>
      </c>
      <c r="V24">
        <v>4.8</v>
      </c>
      <c r="W24">
        <v>4.7</v>
      </c>
      <c r="X24" t="s">
        <v>9338</v>
      </c>
      <c r="Y24" t="s">
        <v>34</v>
      </c>
      <c r="AA24" t="s">
        <v>9338</v>
      </c>
      <c r="AB24" t="s">
        <v>9338</v>
      </c>
    </row>
    <row r="25" spans="1:28" x14ac:dyDescent="0.2">
      <c r="A25">
        <v>2019</v>
      </c>
      <c r="B25" t="s">
        <v>25</v>
      </c>
      <c r="C25" t="s">
        <v>410</v>
      </c>
      <c r="D25" t="s">
        <v>983</v>
      </c>
      <c r="E25" s="1">
        <v>28900</v>
      </c>
      <c r="F25">
        <v>4.8</v>
      </c>
      <c r="G25">
        <v>116</v>
      </c>
      <c r="H25" t="s">
        <v>82</v>
      </c>
      <c r="I25" t="s">
        <v>97</v>
      </c>
      <c r="J25" t="s">
        <v>43</v>
      </c>
      <c r="K25" t="s">
        <v>9281</v>
      </c>
      <c r="L25" t="s">
        <v>37</v>
      </c>
      <c r="M25" t="s">
        <v>38</v>
      </c>
      <c r="N25" t="s">
        <v>192</v>
      </c>
      <c r="O25" t="s">
        <v>3884</v>
      </c>
      <c r="P25" s="4" t="s">
        <v>3885</v>
      </c>
      <c r="Q25">
        <v>64017</v>
      </c>
      <c r="R25">
        <v>4.5</v>
      </c>
      <c r="S25">
        <v>4.5</v>
      </c>
      <c r="T25">
        <v>3.9</v>
      </c>
      <c r="U25">
        <v>3.9</v>
      </c>
      <c r="V25">
        <v>4.5999999999999996</v>
      </c>
      <c r="W25">
        <v>4.4000000000000004</v>
      </c>
      <c r="X25" t="s">
        <v>9338</v>
      </c>
      <c r="Y25" t="s">
        <v>34</v>
      </c>
      <c r="AA25" t="s">
        <v>9338</v>
      </c>
      <c r="AB25" t="s">
        <v>9338</v>
      </c>
    </row>
    <row r="26" spans="1:28" x14ac:dyDescent="0.2">
      <c r="A26">
        <v>2022</v>
      </c>
      <c r="B26" t="s">
        <v>25</v>
      </c>
      <c r="C26" t="s">
        <v>74</v>
      </c>
      <c r="D26" t="s">
        <v>27</v>
      </c>
      <c r="E26" s="1">
        <v>44600</v>
      </c>
      <c r="F26">
        <v>3</v>
      </c>
      <c r="G26">
        <v>151</v>
      </c>
      <c r="H26" t="s">
        <v>231</v>
      </c>
      <c r="I26" t="s">
        <v>36</v>
      </c>
      <c r="J26" t="s">
        <v>9336</v>
      </c>
      <c r="K26" t="s">
        <v>9204</v>
      </c>
      <c r="L26" t="s">
        <v>30</v>
      </c>
      <c r="M26" t="s">
        <v>48</v>
      </c>
      <c r="N26" t="s">
        <v>32</v>
      </c>
      <c r="O26" t="s">
        <v>3896</v>
      </c>
      <c r="P26" s="4">
        <v>421290</v>
      </c>
      <c r="Q26">
        <v>7</v>
      </c>
      <c r="R26">
        <v>5</v>
      </c>
      <c r="S26">
        <v>5</v>
      </c>
      <c r="T26">
        <v>5</v>
      </c>
      <c r="U26">
        <v>5</v>
      </c>
      <c r="V26">
        <v>5</v>
      </c>
      <c r="W26">
        <v>5</v>
      </c>
      <c r="X26" t="s">
        <v>9338</v>
      </c>
      <c r="Y26" t="s">
        <v>34</v>
      </c>
      <c r="AA26" t="s">
        <v>9338</v>
      </c>
      <c r="AB26" t="s">
        <v>9338</v>
      </c>
    </row>
    <row r="27" spans="1:28" x14ac:dyDescent="0.2">
      <c r="A27">
        <v>2019</v>
      </c>
      <c r="B27" t="s">
        <v>25</v>
      </c>
      <c r="C27" t="s">
        <v>1973</v>
      </c>
      <c r="D27" t="s">
        <v>27</v>
      </c>
      <c r="E27" s="1">
        <v>32688</v>
      </c>
      <c r="F27">
        <v>4.5999999999999996</v>
      </c>
      <c r="G27">
        <v>367</v>
      </c>
      <c r="H27" t="s">
        <v>464</v>
      </c>
      <c r="I27" t="s">
        <v>97</v>
      </c>
      <c r="J27" t="s">
        <v>9336</v>
      </c>
      <c r="K27" t="s">
        <v>9206</v>
      </c>
      <c r="L27" t="s">
        <v>30</v>
      </c>
      <c r="M27" t="s">
        <v>48</v>
      </c>
      <c r="N27" t="s">
        <v>32</v>
      </c>
      <c r="O27" t="s">
        <v>4219</v>
      </c>
      <c r="P27" s="4" t="s">
        <v>4220</v>
      </c>
      <c r="Q27">
        <v>33959</v>
      </c>
      <c r="R27">
        <v>4.8</v>
      </c>
      <c r="S27">
        <v>4.7</v>
      </c>
      <c r="T27">
        <v>4.7</v>
      </c>
      <c r="U27">
        <v>4.5999999999999996</v>
      </c>
      <c r="V27">
        <v>4.7</v>
      </c>
      <c r="W27">
        <v>4.8</v>
      </c>
      <c r="X27" t="s">
        <v>9338</v>
      </c>
      <c r="Y27" t="s">
        <v>34</v>
      </c>
      <c r="AA27" t="s">
        <v>9338</v>
      </c>
      <c r="AB27" t="s">
        <v>9338</v>
      </c>
    </row>
    <row r="28" spans="1:28" x14ac:dyDescent="0.2">
      <c r="A28">
        <v>2019</v>
      </c>
      <c r="B28" t="s">
        <v>25</v>
      </c>
      <c r="C28" t="s">
        <v>1215</v>
      </c>
      <c r="D28" t="s">
        <v>27</v>
      </c>
      <c r="E28" s="1">
        <v>25909</v>
      </c>
      <c r="F28">
        <v>2.1</v>
      </c>
      <c r="G28">
        <v>181</v>
      </c>
      <c r="H28" t="s">
        <v>1593</v>
      </c>
      <c r="I28" t="s">
        <v>36</v>
      </c>
      <c r="J28" t="s">
        <v>9336</v>
      </c>
      <c r="K28" t="s">
        <v>9206</v>
      </c>
      <c r="L28" t="s">
        <v>30</v>
      </c>
      <c r="M28" t="s">
        <v>48</v>
      </c>
      <c r="N28" t="s">
        <v>32</v>
      </c>
      <c r="O28" t="s">
        <v>4225</v>
      </c>
      <c r="P28" s="4" t="s">
        <v>4226</v>
      </c>
      <c r="Q28">
        <v>49183</v>
      </c>
      <c r="R28">
        <v>4.8</v>
      </c>
      <c r="S28">
        <v>4.7</v>
      </c>
      <c r="T28">
        <v>4.7</v>
      </c>
      <c r="U28">
        <v>4.5999999999999996</v>
      </c>
      <c r="V28">
        <v>4.7</v>
      </c>
      <c r="W28">
        <v>4.8</v>
      </c>
      <c r="X28" t="s">
        <v>9338</v>
      </c>
      <c r="Y28" t="s">
        <v>34</v>
      </c>
      <c r="AA28" t="s">
        <v>9338</v>
      </c>
      <c r="AB28" t="s">
        <v>9338</v>
      </c>
    </row>
    <row r="29" spans="1:28" x14ac:dyDescent="0.2">
      <c r="A29">
        <v>2020</v>
      </c>
      <c r="B29" t="s">
        <v>25</v>
      </c>
      <c r="C29" t="s">
        <v>99</v>
      </c>
      <c r="D29" t="s">
        <v>983</v>
      </c>
      <c r="E29" s="1">
        <v>33998</v>
      </c>
      <c r="F29">
        <v>4.8</v>
      </c>
      <c r="G29">
        <v>4</v>
      </c>
      <c r="H29" t="s">
        <v>1146</v>
      </c>
      <c r="I29" t="s">
        <v>36</v>
      </c>
      <c r="J29" t="s">
        <v>9336</v>
      </c>
      <c r="K29" t="s">
        <v>9206</v>
      </c>
      <c r="L29" t="s">
        <v>30</v>
      </c>
      <c r="M29" t="s">
        <v>48</v>
      </c>
      <c r="N29" t="s">
        <v>32</v>
      </c>
      <c r="O29" t="s">
        <v>4227</v>
      </c>
      <c r="P29" s="4">
        <v>23283149</v>
      </c>
      <c r="Q29">
        <v>47979</v>
      </c>
      <c r="R29">
        <v>4.9000000000000004</v>
      </c>
      <c r="S29">
        <v>4.8</v>
      </c>
      <c r="T29">
        <v>4.8</v>
      </c>
      <c r="U29">
        <v>4.5999999999999996</v>
      </c>
      <c r="V29">
        <v>4.8</v>
      </c>
      <c r="W29">
        <v>4.8</v>
      </c>
      <c r="X29" t="s">
        <v>9338</v>
      </c>
      <c r="Y29" t="s">
        <v>34</v>
      </c>
      <c r="AA29" t="s">
        <v>9338</v>
      </c>
      <c r="AB29" t="s">
        <v>9338</v>
      </c>
    </row>
    <row r="30" spans="1:28" x14ac:dyDescent="0.2">
      <c r="A30">
        <v>2022</v>
      </c>
      <c r="B30" t="s">
        <v>25</v>
      </c>
      <c r="C30" t="s">
        <v>74</v>
      </c>
      <c r="D30" t="s">
        <v>27</v>
      </c>
      <c r="E30" s="1">
        <v>44600</v>
      </c>
      <c r="F30">
        <v>3</v>
      </c>
      <c r="G30">
        <v>151</v>
      </c>
      <c r="H30" t="s">
        <v>97</v>
      </c>
      <c r="I30" t="s">
        <v>36</v>
      </c>
      <c r="J30" t="s">
        <v>9336</v>
      </c>
      <c r="K30" t="s">
        <v>9204</v>
      </c>
      <c r="L30" t="s">
        <v>30</v>
      </c>
      <c r="M30" t="s">
        <v>48</v>
      </c>
      <c r="N30" t="s">
        <v>32</v>
      </c>
      <c r="O30" t="s">
        <v>4238</v>
      </c>
      <c r="P30" s="4">
        <v>421258</v>
      </c>
      <c r="Q30">
        <v>7</v>
      </c>
      <c r="R30">
        <v>5</v>
      </c>
      <c r="S30">
        <v>5</v>
      </c>
      <c r="T30">
        <v>5</v>
      </c>
      <c r="U30">
        <v>5</v>
      </c>
      <c r="V30">
        <v>5</v>
      </c>
      <c r="W30">
        <v>5</v>
      </c>
      <c r="X30" t="s">
        <v>9338</v>
      </c>
      <c r="Y30" t="s">
        <v>34</v>
      </c>
      <c r="AA30" t="s">
        <v>9338</v>
      </c>
      <c r="AB30" t="s">
        <v>9338</v>
      </c>
    </row>
    <row r="31" spans="1:28" x14ac:dyDescent="0.2">
      <c r="A31">
        <v>2021</v>
      </c>
      <c r="B31" t="s">
        <v>25</v>
      </c>
      <c r="C31" t="s">
        <v>150</v>
      </c>
      <c r="D31" t="s">
        <v>27</v>
      </c>
      <c r="E31" s="1">
        <v>32600</v>
      </c>
      <c r="F31">
        <v>4.5999999999999996</v>
      </c>
      <c r="G31">
        <v>367</v>
      </c>
      <c r="H31" t="s">
        <v>82</v>
      </c>
      <c r="I31" t="s">
        <v>97</v>
      </c>
      <c r="J31" t="s">
        <v>43</v>
      </c>
      <c r="K31" t="s">
        <v>9216</v>
      </c>
      <c r="L31" t="s">
        <v>30</v>
      </c>
      <c r="M31" t="s">
        <v>48</v>
      </c>
      <c r="N31" t="s">
        <v>32</v>
      </c>
      <c r="O31" t="s">
        <v>4401</v>
      </c>
      <c r="P31" s="4" t="s">
        <v>4402</v>
      </c>
      <c r="Q31">
        <v>28240</v>
      </c>
      <c r="R31">
        <v>4.9000000000000004</v>
      </c>
      <c r="S31">
        <v>4.8</v>
      </c>
      <c r="T31">
        <v>4.8</v>
      </c>
      <c r="U31">
        <v>4.7</v>
      </c>
      <c r="V31">
        <v>4.7</v>
      </c>
      <c r="W31">
        <v>4.8</v>
      </c>
      <c r="X31" t="s">
        <v>9338</v>
      </c>
      <c r="Y31" t="s">
        <v>34</v>
      </c>
      <c r="AA31" t="s">
        <v>9338</v>
      </c>
      <c r="AB31" t="s">
        <v>9338</v>
      </c>
    </row>
    <row r="32" spans="1:28" x14ac:dyDescent="0.2">
      <c r="A32">
        <v>2019</v>
      </c>
      <c r="B32" t="s">
        <v>25</v>
      </c>
      <c r="C32" t="s">
        <v>99</v>
      </c>
      <c r="D32" t="s">
        <v>983</v>
      </c>
      <c r="E32" s="1">
        <v>32900</v>
      </c>
      <c r="F32">
        <v>4.5999999999999996</v>
      </c>
      <c r="G32">
        <v>367</v>
      </c>
      <c r="H32" t="s">
        <v>52</v>
      </c>
      <c r="I32" t="s">
        <v>36</v>
      </c>
      <c r="J32" t="s">
        <v>9336</v>
      </c>
      <c r="K32" t="s">
        <v>9206</v>
      </c>
      <c r="L32" t="s">
        <v>30</v>
      </c>
      <c r="M32" t="s">
        <v>48</v>
      </c>
      <c r="N32" t="s">
        <v>32</v>
      </c>
      <c r="O32" t="s">
        <v>4403</v>
      </c>
      <c r="P32" s="4" t="s">
        <v>4404</v>
      </c>
      <c r="Q32">
        <v>20877</v>
      </c>
      <c r="R32">
        <v>4.8</v>
      </c>
      <c r="S32">
        <v>4.7</v>
      </c>
      <c r="T32">
        <v>4.7</v>
      </c>
      <c r="U32">
        <v>4.5999999999999996</v>
      </c>
      <c r="V32">
        <v>4.7</v>
      </c>
      <c r="W32">
        <v>4.8</v>
      </c>
      <c r="X32" t="s">
        <v>9338</v>
      </c>
      <c r="Y32" t="s">
        <v>34</v>
      </c>
      <c r="AA32" t="s">
        <v>9338</v>
      </c>
      <c r="AB32" t="s">
        <v>9338</v>
      </c>
    </row>
    <row r="33" spans="1:28" x14ac:dyDescent="0.2">
      <c r="A33">
        <v>2019</v>
      </c>
      <c r="B33" t="s">
        <v>25</v>
      </c>
      <c r="C33" t="s">
        <v>54</v>
      </c>
      <c r="D33" t="s">
        <v>983</v>
      </c>
      <c r="E33" s="1">
        <v>31795</v>
      </c>
      <c r="F33">
        <v>4.5999999999999996</v>
      </c>
      <c r="G33">
        <v>18</v>
      </c>
      <c r="H33" t="s">
        <v>4405</v>
      </c>
      <c r="I33" t="s">
        <v>97</v>
      </c>
      <c r="J33" t="s">
        <v>43</v>
      </c>
      <c r="K33" t="s">
        <v>9215</v>
      </c>
      <c r="L33" t="s">
        <v>30</v>
      </c>
      <c r="M33" t="s">
        <v>48</v>
      </c>
      <c r="N33" t="s">
        <v>32</v>
      </c>
      <c r="O33" t="s">
        <v>4406</v>
      </c>
      <c r="P33" s="4" t="s">
        <v>4407</v>
      </c>
      <c r="Q33">
        <v>48492</v>
      </c>
      <c r="R33">
        <v>4.8</v>
      </c>
      <c r="S33">
        <v>4.5999999999999996</v>
      </c>
      <c r="T33">
        <v>4.5</v>
      </c>
      <c r="U33">
        <v>4.3</v>
      </c>
      <c r="V33">
        <v>4.7</v>
      </c>
      <c r="W33">
        <v>4.5</v>
      </c>
      <c r="X33" t="s">
        <v>9338</v>
      </c>
      <c r="Y33" t="s">
        <v>34</v>
      </c>
      <c r="AA33" t="s">
        <v>9338</v>
      </c>
      <c r="AB33" t="s">
        <v>9338</v>
      </c>
    </row>
    <row r="34" spans="1:28" x14ac:dyDescent="0.2">
      <c r="A34">
        <v>2019</v>
      </c>
      <c r="B34" t="s">
        <v>25</v>
      </c>
      <c r="C34" t="s">
        <v>399</v>
      </c>
      <c r="D34" t="s">
        <v>983</v>
      </c>
      <c r="E34" s="1">
        <v>22999</v>
      </c>
      <c r="F34">
        <v>4.3</v>
      </c>
      <c r="G34">
        <v>22</v>
      </c>
      <c r="H34" t="s">
        <v>82</v>
      </c>
      <c r="I34" t="s">
        <v>36</v>
      </c>
      <c r="J34" t="s">
        <v>43</v>
      </c>
      <c r="K34" t="s">
        <v>9278</v>
      </c>
      <c r="L34" t="s">
        <v>30</v>
      </c>
      <c r="M34" t="s">
        <v>401</v>
      </c>
      <c r="N34" t="s">
        <v>78</v>
      </c>
      <c r="O34" t="s">
        <v>4744</v>
      </c>
      <c r="P34" s="4" t="s">
        <v>4745</v>
      </c>
      <c r="Q34">
        <v>62432</v>
      </c>
      <c r="R34">
        <v>4.7</v>
      </c>
      <c r="S34">
        <v>4.8</v>
      </c>
      <c r="T34">
        <v>4.7</v>
      </c>
      <c r="U34">
        <v>4.8</v>
      </c>
      <c r="V34">
        <v>4.8</v>
      </c>
      <c r="W34">
        <v>4.9000000000000004</v>
      </c>
      <c r="X34" t="s">
        <v>9338</v>
      </c>
      <c r="Y34" t="s">
        <v>34</v>
      </c>
      <c r="AA34" t="s">
        <v>9338</v>
      </c>
      <c r="AB34" t="s">
        <v>9338</v>
      </c>
    </row>
    <row r="35" spans="1:28" x14ac:dyDescent="0.2">
      <c r="A35">
        <v>2020</v>
      </c>
      <c r="B35" t="s">
        <v>25</v>
      </c>
      <c r="C35" t="s">
        <v>1193</v>
      </c>
      <c r="D35" t="s">
        <v>983</v>
      </c>
      <c r="E35" s="1">
        <v>21495</v>
      </c>
      <c r="F35">
        <v>4</v>
      </c>
      <c r="G35">
        <v>227</v>
      </c>
      <c r="H35" t="s">
        <v>97</v>
      </c>
      <c r="I35" t="s">
        <v>36</v>
      </c>
      <c r="J35" t="s">
        <v>43</v>
      </c>
      <c r="K35" t="s">
        <v>9227</v>
      </c>
      <c r="L35" t="s">
        <v>30</v>
      </c>
      <c r="M35" t="s">
        <v>38</v>
      </c>
      <c r="N35" t="s">
        <v>1226</v>
      </c>
      <c r="O35" t="s">
        <v>4746</v>
      </c>
      <c r="P35" s="4" t="s">
        <v>4747</v>
      </c>
      <c r="Q35">
        <v>43956</v>
      </c>
      <c r="R35">
        <v>4.8</v>
      </c>
      <c r="S35">
        <v>4.8</v>
      </c>
      <c r="T35">
        <v>4.9000000000000004</v>
      </c>
      <c r="U35">
        <v>4.8</v>
      </c>
      <c r="V35">
        <v>4.9000000000000004</v>
      </c>
      <c r="W35">
        <v>4.9000000000000004</v>
      </c>
      <c r="X35" t="s">
        <v>9338</v>
      </c>
      <c r="Y35" t="s">
        <v>34</v>
      </c>
      <c r="AA35" t="s">
        <v>9338</v>
      </c>
      <c r="AB35" t="s">
        <v>9338</v>
      </c>
    </row>
    <row r="36" spans="1:28" x14ac:dyDescent="0.2">
      <c r="A36">
        <v>2019</v>
      </c>
      <c r="B36" t="s">
        <v>25</v>
      </c>
      <c r="C36" t="s">
        <v>1922</v>
      </c>
      <c r="D36" t="s">
        <v>983</v>
      </c>
      <c r="E36" s="1">
        <v>29749</v>
      </c>
      <c r="F36">
        <v>5</v>
      </c>
      <c r="G36">
        <v>343</v>
      </c>
      <c r="H36" t="s">
        <v>97</v>
      </c>
      <c r="I36" t="s">
        <v>86</v>
      </c>
      <c r="J36" t="s">
        <v>43</v>
      </c>
      <c r="K36" t="s">
        <v>9215</v>
      </c>
      <c r="L36" t="s">
        <v>30</v>
      </c>
      <c r="M36" t="s">
        <v>48</v>
      </c>
      <c r="N36" t="s">
        <v>32</v>
      </c>
      <c r="O36" t="s">
        <v>4933</v>
      </c>
      <c r="P36" s="4" t="s">
        <v>4934</v>
      </c>
      <c r="Q36">
        <v>30084</v>
      </c>
      <c r="R36">
        <v>4.8</v>
      </c>
      <c r="S36">
        <v>4.5999999999999996</v>
      </c>
      <c r="T36">
        <v>4.5</v>
      </c>
      <c r="U36">
        <v>4.3</v>
      </c>
      <c r="V36">
        <v>4.7</v>
      </c>
      <c r="W36">
        <v>4.5</v>
      </c>
      <c r="X36" t="s">
        <v>9338</v>
      </c>
      <c r="Y36" t="s">
        <v>34</v>
      </c>
      <c r="AA36" t="s">
        <v>9338</v>
      </c>
      <c r="AB36" t="s">
        <v>9338</v>
      </c>
    </row>
    <row r="37" spans="1:28" x14ac:dyDescent="0.2">
      <c r="A37">
        <v>2021</v>
      </c>
      <c r="B37" t="s">
        <v>25</v>
      </c>
      <c r="C37" t="s">
        <v>1358</v>
      </c>
      <c r="D37" t="s">
        <v>983</v>
      </c>
      <c r="E37" s="1">
        <v>38977</v>
      </c>
      <c r="F37">
        <v>4.7</v>
      </c>
      <c r="G37">
        <v>1</v>
      </c>
      <c r="H37" t="s">
        <v>231</v>
      </c>
      <c r="I37" t="s">
        <v>36</v>
      </c>
      <c r="J37" t="s">
        <v>9336</v>
      </c>
      <c r="K37" t="s">
        <v>9205</v>
      </c>
      <c r="L37" t="s">
        <v>30</v>
      </c>
      <c r="M37" t="s">
        <v>48</v>
      </c>
      <c r="N37" t="s">
        <v>32</v>
      </c>
      <c r="O37" t="s">
        <v>5120</v>
      </c>
      <c r="P37" s="4" t="s">
        <v>5121</v>
      </c>
      <c r="Q37">
        <v>21930</v>
      </c>
      <c r="R37">
        <v>4.9000000000000004</v>
      </c>
      <c r="S37">
        <v>4.7</v>
      </c>
      <c r="T37">
        <v>4.7</v>
      </c>
      <c r="U37">
        <v>4.5</v>
      </c>
      <c r="V37">
        <v>4.9000000000000004</v>
      </c>
      <c r="W37">
        <v>4.5999999999999996</v>
      </c>
      <c r="X37" t="s">
        <v>9338</v>
      </c>
      <c r="Y37" t="s">
        <v>34</v>
      </c>
      <c r="AA37" t="s">
        <v>9338</v>
      </c>
      <c r="AB37" t="s">
        <v>9338</v>
      </c>
    </row>
    <row r="38" spans="1:28" x14ac:dyDescent="0.2">
      <c r="A38">
        <v>2021</v>
      </c>
      <c r="B38" t="s">
        <v>25</v>
      </c>
      <c r="C38" t="s">
        <v>1262</v>
      </c>
      <c r="D38" t="s">
        <v>983</v>
      </c>
      <c r="E38" s="1">
        <v>32980</v>
      </c>
      <c r="F38">
        <v>3</v>
      </c>
      <c r="G38">
        <v>151</v>
      </c>
      <c r="H38" t="s">
        <v>562</v>
      </c>
      <c r="I38" t="s">
        <v>97</v>
      </c>
      <c r="J38" t="s">
        <v>9336</v>
      </c>
      <c r="K38" t="s">
        <v>9236</v>
      </c>
      <c r="L38" t="s">
        <v>37</v>
      </c>
      <c r="M38" t="s">
        <v>38</v>
      </c>
      <c r="N38" t="s">
        <v>192</v>
      </c>
      <c r="O38" t="s">
        <v>5126</v>
      </c>
      <c r="P38" s="4" t="s">
        <v>5127</v>
      </c>
      <c r="Q38">
        <v>26361</v>
      </c>
      <c r="R38">
        <v>4.8</v>
      </c>
      <c r="S38">
        <v>4.8</v>
      </c>
      <c r="T38">
        <v>4.8</v>
      </c>
      <c r="U38">
        <v>4.7</v>
      </c>
      <c r="V38">
        <v>4.8</v>
      </c>
      <c r="W38">
        <v>4.8</v>
      </c>
      <c r="X38" t="s">
        <v>9338</v>
      </c>
      <c r="Y38" t="s">
        <v>34</v>
      </c>
      <c r="AA38" t="s">
        <v>9338</v>
      </c>
      <c r="AB38" t="s">
        <v>9338</v>
      </c>
    </row>
    <row r="39" spans="1:28" x14ac:dyDescent="0.2">
      <c r="A39">
        <v>2008</v>
      </c>
      <c r="B39" t="s">
        <v>25</v>
      </c>
      <c r="C39" t="s">
        <v>1199</v>
      </c>
      <c r="D39" t="s">
        <v>983</v>
      </c>
      <c r="E39" s="1">
        <v>10990</v>
      </c>
      <c r="F39">
        <v>4.4000000000000004</v>
      </c>
      <c r="G39">
        <v>317</v>
      </c>
      <c r="H39" t="s">
        <v>1255</v>
      </c>
      <c r="I39" t="s">
        <v>5134</v>
      </c>
      <c r="J39" t="s">
        <v>43</v>
      </c>
      <c r="K39" t="s">
        <v>9289</v>
      </c>
      <c r="L39" t="s">
        <v>30</v>
      </c>
      <c r="M39" t="s">
        <v>3502</v>
      </c>
      <c r="N39" t="s">
        <v>84</v>
      </c>
      <c r="O39" t="s">
        <v>5135</v>
      </c>
      <c r="P39" s="4">
        <v>51380</v>
      </c>
      <c r="Q39">
        <v>109692</v>
      </c>
      <c r="R39">
        <v>4.4000000000000004</v>
      </c>
      <c r="S39">
        <v>4.3</v>
      </c>
      <c r="T39">
        <v>4.3</v>
      </c>
      <c r="U39">
        <v>4.3</v>
      </c>
      <c r="V39">
        <v>4.5</v>
      </c>
      <c r="W39">
        <v>4.3</v>
      </c>
      <c r="X39" t="s">
        <v>9338</v>
      </c>
      <c r="Y39" t="s">
        <v>34</v>
      </c>
      <c r="AA39" t="s">
        <v>9338</v>
      </c>
      <c r="AB39" t="s">
        <v>9338</v>
      </c>
    </row>
    <row r="40" spans="1:28" x14ac:dyDescent="0.2">
      <c r="A40">
        <v>2020</v>
      </c>
      <c r="B40" t="s">
        <v>25</v>
      </c>
      <c r="C40" t="s">
        <v>1215</v>
      </c>
      <c r="D40" t="s">
        <v>983</v>
      </c>
      <c r="E40" s="1">
        <v>29788</v>
      </c>
      <c r="F40">
        <v>4.5999999999999996</v>
      </c>
      <c r="G40">
        <v>327</v>
      </c>
      <c r="H40" t="s">
        <v>36</v>
      </c>
      <c r="I40" t="s">
        <v>86</v>
      </c>
      <c r="J40" t="s">
        <v>43</v>
      </c>
      <c r="K40" t="s">
        <v>9242</v>
      </c>
      <c r="L40" t="s">
        <v>30</v>
      </c>
      <c r="M40" t="s">
        <v>48</v>
      </c>
      <c r="N40" t="s">
        <v>84</v>
      </c>
      <c r="O40" t="s">
        <v>5301</v>
      </c>
      <c r="P40" s="4" t="s">
        <v>5302</v>
      </c>
      <c r="Q40">
        <v>15046</v>
      </c>
      <c r="R40">
        <v>4.9000000000000004</v>
      </c>
      <c r="S40">
        <v>4.8</v>
      </c>
      <c r="T40">
        <v>4.8</v>
      </c>
      <c r="U40">
        <v>4.5999999999999996</v>
      </c>
      <c r="V40">
        <v>4.8</v>
      </c>
      <c r="W40">
        <v>4.8</v>
      </c>
      <c r="X40" t="s">
        <v>9338</v>
      </c>
      <c r="Y40" t="s">
        <v>34</v>
      </c>
      <c r="AA40" t="s">
        <v>9338</v>
      </c>
      <c r="AB40" t="s">
        <v>9338</v>
      </c>
    </row>
    <row r="41" spans="1:28" x14ac:dyDescent="0.2">
      <c r="A41">
        <v>2022</v>
      </c>
      <c r="B41" t="s">
        <v>25</v>
      </c>
      <c r="C41" t="s">
        <v>81</v>
      </c>
      <c r="D41" t="s">
        <v>27</v>
      </c>
      <c r="E41" s="1">
        <v>41770</v>
      </c>
      <c r="F41">
        <v>2.1</v>
      </c>
      <c r="G41">
        <v>181</v>
      </c>
      <c r="H41" t="s">
        <v>52</v>
      </c>
      <c r="I41" t="s">
        <v>36</v>
      </c>
      <c r="J41" t="s">
        <v>9336</v>
      </c>
      <c r="K41" t="s">
        <v>9204</v>
      </c>
      <c r="L41" t="s">
        <v>30</v>
      </c>
      <c r="M41" t="s">
        <v>48</v>
      </c>
      <c r="N41" t="s">
        <v>32</v>
      </c>
      <c r="O41" t="s">
        <v>5305</v>
      </c>
      <c r="P41" s="4" t="s">
        <v>5306</v>
      </c>
      <c r="Q41">
        <v>6</v>
      </c>
      <c r="R41">
        <v>5</v>
      </c>
      <c r="S41">
        <v>5</v>
      </c>
      <c r="T41">
        <v>5</v>
      </c>
      <c r="U41">
        <v>5</v>
      </c>
      <c r="V41">
        <v>5</v>
      </c>
      <c r="W41">
        <v>5</v>
      </c>
      <c r="X41" t="s">
        <v>9338</v>
      </c>
      <c r="Y41" t="s">
        <v>34</v>
      </c>
      <c r="AA41" t="s">
        <v>9338</v>
      </c>
      <c r="AB41" t="s">
        <v>9338</v>
      </c>
    </row>
    <row r="42" spans="1:28" x14ac:dyDescent="0.2">
      <c r="A42">
        <v>2020</v>
      </c>
      <c r="B42" t="s">
        <v>25</v>
      </c>
      <c r="C42" t="s">
        <v>115</v>
      </c>
      <c r="D42" t="s">
        <v>983</v>
      </c>
      <c r="E42" s="1">
        <v>22595</v>
      </c>
      <c r="F42">
        <v>4.5999999999999996</v>
      </c>
      <c r="G42">
        <v>85</v>
      </c>
      <c r="H42" t="s">
        <v>180</v>
      </c>
      <c r="I42" t="s">
        <v>36</v>
      </c>
      <c r="J42" t="s">
        <v>43</v>
      </c>
      <c r="K42" t="s">
        <v>9212</v>
      </c>
      <c r="L42" t="s">
        <v>30</v>
      </c>
      <c r="M42" t="s">
        <v>38</v>
      </c>
      <c r="N42" t="s">
        <v>1226</v>
      </c>
      <c r="O42" t="s">
        <v>5307</v>
      </c>
      <c r="P42" s="4" t="s">
        <v>5308</v>
      </c>
      <c r="Q42">
        <v>48365</v>
      </c>
      <c r="R42">
        <v>4.8</v>
      </c>
      <c r="S42">
        <v>4.8</v>
      </c>
      <c r="T42">
        <v>4.9000000000000004</v>
      </c>
      <c r="U42">
        <v>4.8</v>
      </c>
      <c r="V42">
        <v>4.9000000000000004</v>
      </c>
      <c r="W42">
        <v>4.9000000000000004</v>
      </c>
      <c r="X42" t="s">
        <v>9338</v>
      </c>
      <c r="Y42" t="s">
        <v>34</v>
      </c>
      <c r="AA42" t="s">
        <v>9338</v>
      </c>
      <c r="AB42" t="s">
        <v>9338</v>
      </c>
    </row>
    <row r="43" spans="1:28" x14ac:dyDescent="0.2">
      <c r="A43">
        <v>2022</v>
      </c>
      <c r="B43" t="s">
        <v>25</v>
      </c>
      <c r="C43" t="s">
        <v>81</v>
      </c>
      <c r="D43" t="s">
        <v>27</v>
      </c>
      <c r="E43" s="1">
        <v>41355</v>
      </c>
      <c r="F43">
        <v>2.1</v>
      </c>
      <c r="G43">
        <v>181</v>
      </c>
      <c r="H43" t="s">
        <v>28</v>
      </c>
      <c r="I43" t="s">
        <v>36</v>
      </c>
      <c r="J43" t="s">
        <v>9336</v>
      </c>
      <c r="K43" t="s">
        <v>9204</v>
      </c>
      <c r="L43" t="s">
        <v>30</v>
      </c>
      <c r="M43" t="s">
        <v>48</v>
      </c>
      <c r="N43" t="s">
        <v>32</v>
      </c>
      <c r="O43" t="s">
        <v>5487</v>
      </c>
      <c r="P43" s="4" t="s">
        <v>5488</v>
      </c>
      <c r="Q43">
        <v>5</v>
      </c>
      <c r="R43">
        <v>5</v>
      </c>
      <c r="S43">
        <v>5</v>
      </c>
      <c r="T43">
        <v>5</v>
      </c>
      <c r="U43">
        <v>5</v>
      </c>
      <c r="V43">
        <v>5</v>
      </c>
      <c r="W43">
        <v>5</v>
      </c>
      <c r="X43" t="s">
        <v>9338</v>
      </c>
      <c r="Y43" t="s">
        <v>34</v>
      </c>
      <c r="AA43" t="s">
        <v>9338</v>
      </c>
      <c r="AB43" t="s">
        <v>9338</v>
      </c>
    </row>
    <row r="44" spans="1:28" x14ac:dyDescent="0.2">
      <c r="A44">
        <v>2022</v>
      </c>
      <c r="B44" t="s">
        <v>25</v>
      </c>
      <c r="C44" t="s">
        <v>272</v>
      </c>
      <c r="D44" t="s">
        <v>27</v>
      </c>
      <c r="E44" s="1">
        <v>46465</v>
      </c>
      <c r="F44">
        <v>2.1</v>
      </c>
      <c r="G44">
        <v>181</v>
      </c>
      <c r="H44" t="s">
        <v>1308</v>
      </c>
      <c r="I44" t="s">
        <v>97</v>
      </c>
      <c r="J44" t="s">
        <v>43</v>
      </c>
      <c r="K44" t="s">
        <v>9216</v>
      </c>
      <c r="L44" t="s">
        <v>30</v>
      </c>
      <c r="M44" t="s">
        <v>48</v>
      </c>
      <c r="N44" t="s">
        <v>32</v>
      </c>
      <c r="O44" t="s">
        <v>5489</v>
      </c>
      <c r="P44" s="4" t="s">
        <v>5490</v>
      </c>
      <c r="Q44">
        <v>113</v>
      </c>
      <c r="R44">
        <v>5</v>
      </c>
      <c r="S44">
        <v>5</v>
      </c>
      <c r="T44">
        <v>5</v>
      </c>
      <c r="U44">
        <v>5</v>
      </c>
      <c r="V44">
        <v>5</v>
      </c>
      <c r="W44">
        <v>5</v>
      </c>
      <c r="X44" t="s">
        <v>9338</v>
      </c>
      <c r="Y44" t="s">
        <v>34</v>
      </c>
      <c r="AA44" t="s">
        <v>9338</v>
      </c>
      <c r="AB44" t="s">
        <v>9338</v>
      </c>
    </row>
    <row r="45" spans="1:28" x14ac:dyDescent="0.2">
      <c r="A45">
        <v>2022</v>
      </c>
      <c r="B45" t="s">
        <v>25</v>
      </c>
      <c r="C45" t="s">
        <v>74</v>
      </c>
      <c r="D45" t="s">
        <v>27</v>
      </c>
      <c r="E45" s="1">
        <v>44205</v>
      </c>
      <c r="F45">
        <v>2.1</v>
      </c>
      <c r="G45">
        <v>181</v>
      </c>
      <c r="H45" t="s">
        <v>1308</v>
      </c>
      <c r="I45" t="s">
        <v>97</v>
      </c>
      <c r="J45" t="s">
        <v>9336</v>
      </c>
      <c r="K45" t="s">
        <v>9204</v>
      </c>
      <c r="L45" t="s">
        <v>30</v>
      </c>
      <c r="M45" t="s">
        <v>48</v>
      </c>
      <c r="N45" t="s">
        <v>32</v>
      </c>
      <c r="O45" t="s">
        <v>5491</v>
      </c>
      <c r="P45" s="4" t="s">
        <v>461</v>
      </c>
      <c r="Q45">
        <v>2</v>
      </c>
      <c r="R45">
        <v>5</v>
      </c>
      <c r="S45">
        <v>5</v>
      </c>
      <c r="T45">
        <v>5</v>
      </c>
      <c r="U45">
        <v>5</v>
      </c>
      <c r="V45">
        <v>5</v>
      </c>
      <c r="W45">
        <v>5</v>
      </c>
      <c r="X45" t="s">
        <v>9338</v>
      </c>
      <c r="Y45" t="s">
        <v>34</v>
      </c>
      <c r="AA45" t="s">
        <v>9338</v>
      </c>
      <c r="AB45" t="s">
        <v>9338</v>
      </c>
    </row>
    <row r="46" spans="1:28" x14ac:dyDescent="0.2">
      <c r="A46">
        <v>2015</v>
      </c>
      <c r="B46" t="s">
        <v>25</v>
      </c>
      <c r="C46" t="s">
        <v>5503</v>
      </c>
      <c r="D46" t="s">
        <v>983</v>
      </c>
      <c r="E46" s="1">
        <v>12990</v>
      </c>
      <c r="F46">
        <v>4.9000000000000004</v>
      </c>
      <c r="G46">
        <v>4</v>
      </c>
      <c r="H46" t="s">
        <v>52</v>
      </c>
      <c r="I46" t="s">
        <v>5134</v>
      </c>
      <c r="J46" t="s">
        <v>43</v>
      </c>
      <c r="K46" t="s">
        <v>9306</v>
      </c>
      <c r="L46" t="s">
        <v>37</v>
      </c>
      <c r="M46" t="s">
        <v>2523</v>
      </c>
      <c r="N46" t="s">
        <v>105</v>
      </c>
      <c r="O46" t="s">
        <v>5504</v>
      </c>
      <c r="P46" s="4">
        <v>1033</v>
      </c>
      <c r="Q46">
        <v>116388</v>
      </c>
      <c r="R46">
        <v>4.8</v>
      </c>
      <c r="S46">
        <v>4.8</v>
      </c>
      <c r="T46">
        <v>5</v>
      </c>
      <c r="U46">
        <v>5</v>
      </c>
      <c r="V46">
        <v>5</v>
      </c>
      <c r="W46">
        <v>5</v>
      </c>
      <c r="X46" t="s">
        <v>9338</v>
      </c>
      <c r="Y46" t="s">
        <v>34</v>
      </c>
      <c r="AA46" t="s">
        <v>9338</v>
      </c>
      <c r="AB46" t="s">
        <v>9338</v>
      </c>
    </row>
    <row r="47" spans="1:28" x14ac:dyDescent="0.2">
      <c r="A47">
        <v>2022</v>
      </c>
      <c r="B47" t="s">
        <v>25</v>
      </c>
      <c r="C47" t="s">
        <v>81</v>
      </c>
      <c r="D47" t="s">
        <v>27</v>
      </c>
      <c r="E47" s="1">
        <v>41375</v>
      </c>
      <c r="F47">
        <v>5</v>
      </c>
      <c r="G47">
        <v>67</v>
      </c>
      <c r="H47" t="s">
        <v>52</v>
      </c>
      <c r="I47" t="s">
        <v>86</v>
      </c>
      <c r="J47" t="s">
        <v>9336</v>
      </c>
      <c r="K47" t="s">
        <v>9204</v>
      </c>
      <c r="L47" t="s">
        <v>30</v>
      </c>
      <c r="M47" t="s">
        <v>48</v>
      </c>
      <c r="N47" t="s">
        <v>32</v>
      </c>
      <c r="O47" t="s">
        <v>5656</v>
      </c>
      <c r="P47" s="4" t="s">
        <v>5657</v>
      </c>
      <c r="Q47">
        <v>10</v>
      </c>
      <c r="R47">
        <v>5</v>
      </c>
      <c r="S47">
        <v>5</v>
      </c>
      <c r="T47">
        <v>5</v>
      </c>
      <c r="U47">
        <v>5</v>
      </c>
      <c r="V47">
        <v>5</v>
      </c>
      <c r="W47">
        <v>5</v>
      </c>
      <c r="X47" t="s">
        <v>9338</v>
      </c>
      <c r="Y47" t="s">
        <v>34</v>
      </c>
      <c r="AA47" t="s">
        <v>9338</v>
      </c>
      <c r="AB47" t="s">
        <v>9338</v>
      </c>
    </row>
    <row r="48" spans="1:28" x14ac:dyDescent="0.2">
      <c r="A48">
        <v>2022</v>
      </c>
      <c r="B48" t="s">
        <v>25</v>
      </c>
      <c r="C48" t="s">
        <v>81</v>
      </c>
      <c r="D48" t="s">
        <v>27</v>
      </c>
      <c r="E48" s="1">
        <v>41375</v>
      </c>
      <c r="F48">
        <v>5</v>
      </c>
      <c r="G48">
        <v>67</v>
      </c>
      <c r="H48" t="s">
        <v>52</v>
      </c>
      <c r="I48" t="s">
        <v>86</v>
      </c>
      <c r="J48" t="s">
        <v>9336</v>
      </c>
      <c r="K48" t="s">
        <v>9204</v>
      </c>
      <c r="L48" t="s">
        <v>30</v>
      </c>
      <c r="M48" t="s">
        <v>48</v>
      </c>
      <c r="N48" t="s">
        <v>32</v>
      </c>
      <c r="O48" t="s">
        <v>5658</v>
      </c>
      <c r="P48" s="4" t="s">
        <v>5659</v>
      </c>
      <c r="Q48">
        <v>10</v>
      </c>
      <c r="R48">
        <v>5</v>
      </c>
      <c r="S48">
        <v>5</v>
      </c>
      <c r="T48">
        <v>5</v>
      </c>
      <c r="U48">
        <v>5</v>
      </c>
      <c r="V48">
        <v>5</v>
      </c>
      <c r="W48">
        <v>5</v>
      </c>
      <c r="X48" t="s">
        <v>9338</v>
      </c>
      <c r="Y48" t="s">
        <v>34</v>
      </c>
      <c r="AA48" t="s">
        <v>9338</v>
      </c>
      <c r="AB48" t="s">
        <v>9338</v>
      </c>
    </row>
    <row r="49" spans="1:28" x14ac:dyDescent="0.2">
      <c r="A49">
        <v>2022</v>
      </c>
      <c r="B49" t="s">
        <v>25</v>
      </c>
      <c r="C49" t="s">
        <v>103</v>
      </c>
      <c r="D49" t="s">
        <v>983</v>
      </c>
      <c r="E49" s="1">
        <v>29795</v>
      </c>
      <c r="F49">
        <v>4</v>
      </c>
      <c r="G49">
        <v>227</v>
      </c>
      <c r="H49" t="s">
        <v>245</v>
      </c>
      <c r="I49" t="s">
        <v>36</v>
      </c>
      <c r="J49" t="s">
        <v>43</v>
      </c>
      <c r="K49" t="s">
        <v>9207</v>
      </c>
      <c r="L49" t="s">
        <v>30</v>
      </c>
      <c r="M49" t="s">
        <v>38</v>
      </c>
      <c r="N49" t="s">
        <v>78</v>
      </c>
      <c r="O49" t="s">
        <v>5662</v>
      </c>
      <c r="P49" s="4" t="s">
        <v>5663</v>
      </c>
      <c r="Q49">
        <v>10010</v>
      </c>
      <c r="R49">
        <v>5</v>
      </c>
      <c r="S49">
        <v>5</v>
      </c>
      <c r="T49">
        <v>5</v>
      </c>
      <c r="U49">
        <v>5</v>
      </c>
      <c r="V49">
        <v>5</v>
      </c>
      <c r="W49">
        <v>5</v>
      </c>
      <c r="X49" t="s">
        <v>9338</v>
      </c>
      <c r="Y49" t="s">
        <v>34</v>
      </c>
      <c r="AA49" t="s">
        <v>9338</v>
      </c>
      <c r="AB49" t="s">
        <v>9338</v>
      </c>
    </row>
    <row r="50" spans="1:28" x14ac:dyDescent="0.2">
      <c r="A50">
        <v>2023</v>
      </c>
      <c r="B50" t="s">
        <v>25</v>
      </c>
      <c r="C50" t="s">
        <v>70</v>
      </c>
      <c r="D50" t="s">
        <v>27</v>
      </c>
      <c r="E50" s="1">
        <v>53375</v>
      </c>
      <c r="F50">
        <v>3.2</v>
      </c>
      <c r="G50">
        <v>782</v>
      </c>
      <c r="H50" t="s">
        <v>36</v>
      </c>
      <c r="I50" t="s">
        <v>87</v>
      </c>
      <c r="J50" t="s">
        <v>9336</v>
      </c>
      <c r="L50" t="s">
        <v>30</v>
      </c>
      <c r="M50" t="s">
        <v>31</v>
      </c>
      <c r="N50" t="s">
        <v>72</v>
      </c>
      <c r="O50" t="s">
        <v>6033</v>
      </c>
      <c r="P50" s="4">
        <v>230197</v>
      </c>
      <c r="Q50">
        <v>15</v>
      </c>
      <c r="R50">
        <v>2</v>
      </c>
      <c r="S50">
        <v>0</v>
      </c>
      <c r="T50">
        <v>2</v>
      </c>
      <c r="U50">
        <v>1</v>
      </c>
      <c r="V50">
        <v>0</v>
      </c>
      <c r="W50">
        <v>0</v>
      </c>
      <c r="X50" t="s">
        <v>9338</v>
      </c>
      <c r="Y50" t="s">
        <v>34</v>
      </c>
      <c r="AA50" t="s">
        <v>9338</v>
      </c>
      <c r="AB50" t="s">
        <v>9338</v>
      </c>
    </row>
    <row r="51" spans="1:28" x14ac:dyDescent="0.2">
      <c r="A51">
        <v>2020</v>
      </c>
      <c r="B51" t="s">
        <v>25</v>
      </c>
      <c r="C51" t="s">
        <v>4363</v>
      </c>
      <c r="D51" t="s">
        <v>983</v>
      </c>
      <c r="E51" s="1">
        <v>27986</v>
      </c>
      <c r="F51">
        <v>5</v>
      </c>
      <c r="G51">
        <v>539</v>
      </c>
      <c r="H51" t="s">
        <v>36</v>
      </c>
      <c r="I51" t="s">
        <v>86</v>
      </c>
      <c r="J51" t="s">
        <v>43</v>
      </c>
      <c r="K51" t="s">
        <v>9268</v>
      </c>
      <c r="L51" t="s">
        <v>30</v>
      </c>
      <c r="M51" t="s">
        <v>57</v>
      </c>
      <c r="N51" t="s">
        <v>134</v>
      </c>
      <c r="O51" t="s">
        <v>6217</v>
      </c>
      <c r="P51" s="4" t="s">
        <v>6218</v>
      </c>
      <c r="Q51">
        <v>83491</v>
      </c>
      <c r="R51">
        <v>4.8</v>
      </c>
      <c r="S51">
        <v>4.8</v>
      </c>
      <c r="T51">
        <v>4.8</v>
      </c>
      <c r="U51">
        <v>4.8</v>
      </c>
      <c r="V51">
        <v>4.9000000000000004</v>
      </c>
      <c r="W51">
        <v>4.9000000000000004</v>
      </c>
      <c r="X51" t="s">
        <v>9338</v>
      </c>
      <c r="Y51" t="s">
        <v>34</v>
      </c>
      <c r="AA51" t="s">
        <v>9338</v>
      </c>
      <c r="AB51" t="s">
        <v>9338</v>
      </c>
    </row>
    <row r="52" spans="1:28" x14ac:dyDescent="0.2">
      <c r="A52">
        <v>2020</v>
      </c>
      <c r="B52" t="s">
        <v>25</v>
      </c>
      <c r="C52" t="s">
        <v>1396</v>
      </c>
      <c r="D52" t="s">
        <v>983</v>
      </c>
      <c r="E52" s="1">
        <v>34590</v>
      </c>
      <c r="F52">
        <v>4.5</v>
      </c>
      <c r="G52">
        <v>28</v>
      </c>
      <c r="H52" t="s">
        <v>28</v>
      </c>
      <c r="I52" t="s">
        <v>36</v>
      </c>
      <c r="J52" t="s">
        <v>9336</v>
      </c>
      <c r="K52" t="s">
        <v>9236</v>
      </c>
      <c r="L52" t="s">
        <v>37</v>
      </c>
      <c r="M52" t="s">
        <v>568</v>
      </c>
      <c r="N52" t="s">
        <v>105</v>
      </c>
      <c r="O52" t="s">
        <v>6410</v>
      </c>
      <c r="P52" s="4" t="s">
        <v>6411</v>
      </c>
      <c r="Q52">
        <v>19599</v>
      </c>
      <c r="R52">
        <v>4.7</v>
      </c>
      <c r="S52">
        <v>4.5999999999999996</v>
      </c>
      <c r="T52">
        <v>4.3</v>
      </c>
      <c r="U52">
        <v>4.3</v>
      </c>
      <c r="V52">
        <v>4.5999999999999996</v>
      </c>
      <c r="W52">
        <v>4.5999999999999996</v>
      </c>
      <c r="X52" t="s">
        <v>9338</v>
      </c>
      <c r="Y52" t="s">
        <v>34</v>
      </c>
      <c r="AA52" t="s">
        <v>9338</v>
      </c>
      <c r="AB52" t="s">
        <v>9338</v>
      </c>
    </row>
    <row r="53" spans="1:28" x14ac:dyDescent="0.2">
      <c r="A53">
        <v>2022</v>
      </c>
      <c r="B53" t="s">
        <v>25</v>
      </c>
      <c r="C53" t="s">
        <v>74</v>
      </c>
      <c r="D53" t="s">
        <v>27</v>
      </c>
      <c r="E53" s="1">
        <v>42205</v>
      </c>
      <c r="F53">
        <v>3.2</v>
      </c>
      <c r="G53">
        <v>782</v>
      </c>
      <c r="H53" t="s">
        <v>804</v>
      </c>
      <c r="I53" t="s">
        <v>36</v>
      </c>
      <c r="J53" t="s">
        <v>43</v>
      </c>
      <c r="K53" t="s">
        <v>9216</v>
      </c>
      <c r="L53" t="s">
        <v>30</v>
      </c>
      <c r="M53" t="s">
        <v>48</v>
      </c>
      <c r="N53" t="s">
        <v>32</v>
      </c>
      <c r="O53" t="s">
        <v>6550</v>
      </c>
      <c r="P53" s="4">
        <v>220972</v>
      </c>
      <c r="Q53">
        <v>11</v>
      </c>
      <c r="R53">
        <v>5</v>
      </c>
      <c r="S53">
        <v>5</v>
      </c>
      <c r="T53">
        <v>5</v>
      </c>
      <c r="U53">
        <v>5</v>
      </c>
      <c r="V53">
        <v>5</v>
      </c>
      <c r="W53">
        <v>5</v>
      </c>
      <c r="X53" t="s">
        <v>9338</v>
      </c>
      <c r="Y53" t="s">
        <v>34</v>
      </c>
      <c r="AA53" t="s">
        <v>9338</v>
      </c>
      <c r="AB53" t="s">
        <v>9338</v>
      </c>
    </row>
    <row r="54" spans="1:28" x14ac:dyDescent="0.2">
      <c r="A54">
        <v>2022</v>
      </c>
      <c r="B54" t="s">
        <v>25</v>
      </c>
      <c r="C54" t="s">
        <v>81</v>
      </c>
      <c r="D54" t="s">
        <v>27</v>
      </c>
      <c r="E54" s="1">
        <v>41770</v>
      </c>
      <c r="F54">
        <v>5</v>
      </c>
      <c r="G54">
        <v>67</v>
      </c>
      <c r="H54" t="s">
        <v>28</v>
      </c>
      <c r="I54" t="s">
        <v>86</v>
      </c>
      <c r="J54" t="s">
        <v>9336</v>
      </c>
      <c r="K54" t="s">
        <v>9204</v>
      </c>
      <c r="L54" t="s">
        <v>30</v>
      </c>
      <c r="M54" t="s">
        <v>48</v>
      </c>
      <c r="N54" t="s">
        <v>32</v>
      </c>
      <c r="O54" t="s">
        <v>6919</v>
      </c>
      <c r="P54" s="4" t="s">
        <v>6920</v>
      </c>
      <c r="Q54">
        <v>10</v>
      </c>
      <c r="R54">
        <v>5</v>
      </c>
      <c r="S54">
        <v>5</v>
      </c>
      <c r="T54">
        <v>5</v>
      </c>
      <c r="U54">
        <v>5</v>
      </c>
      <c r="V54">
        <v>5</v>
      </c>
      <c r="W54">
        <v>5</v>
      </c>
      <c r="X54" t="s">
        <v>9338</v>
      </c>
      <c r="Y54" t="s">
        <v>34</v>
      </c>
      <c r="AA54" t="s">
        <v>9338</v>
      </c>
      <c r="AB54" t="s">
        <v>9338</v>
      </c>
    </row>
    <row r="55" spans="1:28" x14ac:dyDescent="0.2">
      <c r="A55">
        <v>2021</v>
      </c>
      <c r="B55" t="s">
        <v>25</v>
      </c>
      <c r="C55" t="s">
        <v>158</v>
      </c>
      <c r="D55" t="s">
        <v>983</v>
      </c>
      <c r="E55" s="1">
        <v>33900</v>
      </c>
      <c r="F55">
        <v>4.8</v>
      </c>
      <c r="G55">
        <v>1</v>
      </c>
      <c r="H55" t="s">
        <v>82</v>
      </c>
      <c r="I55" t="s">
        <v>36</v>
      </c>
      <c r="J55" t="s">
        <v>9336</v>
      </c>
      <c r="K55" t="s">
        <v>9206</v>
      </c>
      <c r="L55" t="s">
        <v>30</v>
      </c>
      <c r="M55" t="s">
        <v>48</v>
      </c>
      <c r="N55" t="s">
        <v>32</v>
      </c>
      <c r="O55" t="s">
        <v>6935</v>
      </c>
      <c r="P55" s="4" t="s">
        <v>6936</v>
      </c>
      <c r="Q55">
        <v>45615</v>
      </c>
      <c r="R55">
        <v>4.9000000000000004</v>
      </c>
      <c r="S55">
        <v>4.7</v>
      </c>
      <c r="T55">
        <v>4.8</v>
      </c>
      <c r="U55">
        <v>4.5999999999999996</v>
      </c>
      <c r="V55">
        <v>4.8</v>
      </c>
      <c r="W55">
        <v>4.8</v>
      </c>
      <c r="X55" t="s">
        <v>9338</v>
      </c>
      <c r="Y55" t="s">
        <v>34</v>
      </c>
      <c r="AA55" t="s">
        <v>9338</v>
      </c>
      <c r="AB55" t="s">
        <v>9338</v>
      </c>
    </row>
    <row r="56" spans="1:28" x14ac:dyDescent="0.2">
      <c r="A56">
        <v>2022</v>
      </c>
      <c r="B56" t="s">
        <v>25</v>
      </c>
      <c r="C56" t="s">
        <v>1301</v>
      </c>
      <c r="D56" t="s">
        <v>983</v>
      </c>
      <c r="E56" s="1">
        <v>28500</v>
      </c>
      <c r="F56">
        <v>4.9000000000000004</v>
      </c>
      <c r="G56">
        <v>8</v>
      </c>
      <c r="H56" t="s">
        <v>71</v>
      </c>
      <c r="I56" t="s">
        <v>36</v>
      </c>
      <c r="J56" t="s">
        <v>43</v>
      </c>
      <c r="K56" t="s">
        <v>9240</v>
      </c>
      <c r="L56" t="s">
        <v>37</v>
      </c>
      <c r="M56" t="s">
        <v>38</v>
      </c>
      <c r="N56" t="s">
        <v>1223</v>
      </c>
      <c r="O56" t="s">
        <v>7123</v>
      </c>
      <c r="P56" s="4" t="s">
        <v>7124</v>
      </c>
      <c r="Q56">
        <v>8767</v>
      </c>
      <c r="R56">
        <v>2</v>
      </c>
      <c r="S56">
        <v>0</v>
      </c>
      <c r="T56">
        <v>2</v>
      </c>
      <c r="U56">
        <v>1</v>
      </c>
      <c r="V56">
        <v>0</v>
      </c>
      <c r="W56">
        <v>0</v>
      </c>
      <c r="X56" t="s">
        <v>9338</v>
      </c>
      <c r="Y56" t="s">
        <v>34</v>
      </c>
      <c r="AA56" t="s">
        <v>9338</v>
      </c>
      <c r="AB56" t="s">
        <v>9338</v>
      </c>
    </row>
    <row r="57" spans="1:28" x14ac:dyDescent="0.2">
      <c r="A57">
        <v>2023</v>
      </c>
      <c r="B57" t="s">
        <v>25</v>
      </c>
      <c r="C57" t="s">
        <v>328</v>
      </c>
      <c r="D57" t="s">
        <v>27</v>
      </c>
      <c r="E57" s="1">
        <v>44890</v>
      </c>
      <c r="F57">
        <v>4.7</v>
      </c>
      <c r="G57">
        <v>1137</v>
      </c>
      <c r="H57" t="s">
        <v>47</v>
      </c>
      <c r="I57" t="s">
        <v>86</v>
      </c>
      <c r="J57" t="s">
        <v>43</v>
      </c>
      <c r="L57" t="s">
        <v>30</v>
      </c>
      <c r="M57" t="s">
        <v>31</v>
      </c>
      <c r="N57" t="s">
        <v>32</v>
      </c>
      <c r="O57" t="s">
        <v>7480</v>
      </c>
      <c r="P57" s="4" t="s">
        <v>7481</v>
      </c>
      <c r="Q57">
        <v>5</v>
      </c>
      <c r="R57">
        <v>5</v>
      </c>
      <c r="S57">
        <v>5</v>
      </c>
      <c r="T57">
        <v>4</v>
      </c>
      <c r="U57">
        <v>4</v>
      </c>
      <c r="V57">
        <v>4</v>
      </c>
      <c r="W57">
        <v>5</v>
      </c>
      <c r="X57" t="s">
        <v>9338</v>
      </c>
      <c r="Y57" t="s">
        <v>34</v>
      </c>
      <c r="AA57" t="s">
        <v>9338</v>
      </c>
      <c r="AB57" t="s">
        <v>9338</v>
      </c>
    </row>
    <row r="58" spans="1:28" x14ac:dyDescent="0.2">
      <c r="A58">
        <v>2019</v>
      </c>
      <c r="B58" t="s">
        <v>25</v>
      </c>
      <c r="C58" t="s">
        <v>1215</v>
      </c>
      <c r="D58" t="s">
        <v>983</v>
      </c>
      <c r="E58" s="1">
        <v>26189</v>
      </c>
      <c r="F58">
        <v>5</v>
      </c>
      <c r="G58">
        <v>715</v>
      </c>
      <c r="H58" t="s">
        <v>82</v>
      </c>
      <c r="I58" t="s">
        <v>36</v>
      </c>
      <c r="J58" t="s">
        <v>43</v>
      </c>
      <c r="K58" t="s">
        <v>9242</v>
      </c>
      <c r="L58" t="s">
        <v>30</v>
      </c>
      <c r="M58" t="s">
        <v>48</v>
      </c>
      <c r="N58" t="s">
        <v>32</v>
      </c>
      <c r="O58" t="s">
        <v>7493</v>
      </c>
      <c r="P58" s="4" t="s">
        <v>7494</v>
      </c>
      <c r="Q58">
        <v>46959</v>
      </c>
      <c r="R58">
        <v>4.8</v>
      </c>
      <c r="S58">
        <v>4.7</v>
      </c>
      <c r="T58">
        <v>4.7</v>
      </c>
      <c r="U58">
        <v>4.5999999999999996</v>
      </c>
      <c r="V58">
        <v>4.7</v>
      </c>
      <c r="W58">
        <v>4.8</v>
      </c>
      <c r="X58" t="s">
        <v>9338</v>
      </c>
      <c r="Y58" t="s">
        <v>34</v>
      </c>
      <c r="AA58" t="s">
        <v>9338</v>
      </c>
      <c r="AB58" t="s">
        <v>9338</v>
      </c>
    </row>
    <row r="59" spans="1:28" x14ac:dyDescent="0.2">
      <c r="A59">
        <v>2019</v>
      </c>
      <c r="B59" t="s">
        <v>25</v>
      </c>
      <c r="C59" t="s">
        <v>158</v>
      </c>
      <c r="D59" t="s">
        <v>983</v>
      </c>
      <c r="E59" s="1">
        <v>34900</v>
      </c>
      <c r="F59">
        <v>4.8</v>
      </c>
      <c r="G59">
        <v>3179</v>
      </c>
      <c r="H59" t="s">
        <v>71</v>
      </c>
      <c r="I59" t="s">
        <v>97</v>
      </c>
      <c r="J59" t="s">
        <v>43</v>
      </c>
      <c r="K59" t="s">
        <v>9242</v>
      </c>
      <c r="L59" t="s">
        <v>30</v>
      </c>
      <c r="M59" t="s">
        <v>48</v>
      </c>
      <c r="N59" t="s">
        <v>32</v>
      </c>
      <c r="O59" t="s">
        <v>7495</v>
      </c>
      <c r="P59" s="4" t="s">
        <v>7496</v>
      </c>
      <c r="Q59">
        <v>35154</v>
      </c>
      <c r="R59">
        <v>4.8</v>
      </c>
      <c r="S59">
        <v>4.7</v>
      </c>
      <c r="T59">
        <v>4.7</v>
      </c>
      <c r="U59">
        <v>4.5999999999999996</v>
      </c>
      <c r="V59">
        <v>4.7</v>
      </c>
      <c r="W59">
        <v>4.8</v>
      </c>
      <c r="X59" t="s">
        <v>9338</v>
      </c>
      <c r="Y59" t="s">
        <v>34</v>
      </c>
      <c r="AA59" t="s">
        <v>9338</v>
      </c>
      <c r="AB59" t="s">
        <v>9338</v>
      </c>
    </row>
    <row r="60" spans="1:28" x14ac:dyDescent="0.2">
      <c r="A60">
        <v>2021</v>
      </c>
      <c r="B60" t="s">
        <v>25</v>
      </c>
      <c r="C60" t="s">
        <v>410</v>
      </c>
      <c r="D60" t="s">
        <v>983</v>
      </c>
      <c r="E60" s="1">
        <v>36998</v>
      </c>
      <c r="F60">
        <v>4.5</v>
      </c>
      <c r="G60">
        <v>1</v>
      </c>
      <c r="H60" t="s">
        <v>86</v>
      </c>
      <c r="I60" t="s">
        <v>385</v>
      </c>
      <c r="J60" t="s">
        <v>43</v>
      </c>
      <c r="K60" t="s">
        <v>9214</v>
      </c>
      <c r="L60" t="s">
        <v>37</v>
      </c>
      <c r="M60" t="s">
        <v>38</v>
      </c>
      <c r="N60" t="s">
        <v>192</v>
      </c>
      <c r="O60" t="s">
        <v>7685</v>
      </c>
      <c r="P60" s="4">
        <v>23890867</v>
      </c>
      <c r="Q60">
        <v>24470</v>
      </c>
      <c r="R60">
        <v>4.7</v>
      </c>
      <c r="S60">
        <v>4.5</v>
      </c>
      <c r="T60">
        <v>4.5</v>
      </c>
      <c r="U60">
        <v>4.4000000000000004</v>
      </c>
      <c r="V60">
        <v>4.5999999999999996</v>
      </c>
      <c r="W60">
        <v>4.4000000000000004</v>
      </c>
      <c r="X60" t="s">
        <v>9338</v>
      </c>
      <c r="Y60" t="s">
        <v>34</v>
      </c>
      <c r="AA60" t="s">
        <v>9338</v>
      </c>
      <c r="AB60" t="s">
        <v>9338</v>
      </c>
    </row>
    <row r="61" spans="1:28" x14ac:dyDescent="0.2">
      <c r="A61">
        <v>2014</v>
      </c>
      <c r="B61" t="s">
        <v>25</v>
      </c>
      <c r="C61" t="s">
        <v>1193</v>
      </c>
      <c r="D61" t="s">
        <v>983</v>
      </c>
      <c r="E61" s="1">
        <v>17897</v>
      </c>
      <c r="F61">
        <v>4.9000000000000004</v>
      </c>
      <c r="G61">
        <v>198</v>
      </c>
      <c r="H61" t="s">
        <v>87</v>
      </c>
      <c r="I61" t="s">
        <v>86</v>
      </c>
      <c r="J61" t="s">
        <v>43</v>
      </c>
      <c r="K61" t="s">
        <v>9248</v>
      </c>
      <c r="L61" t="s">
        <v>30</v>
      </c>
      <c r="M61" t="s">
        <v>38</v>
      </c>
      <c r="N61" t="s">
        <v>305</v>
      </c>
      <c r="O61" t="s">
        <v>7877</v>
      </c>
      <c r="P61" s="4">
        <v>1546</v>
      </c>
      <c r="Q61">
        <v>52835</v>
      </c>
      <c r="R61">
        <v>4.5</v>
      </c>
      <c r="S61">
        <v>4.5</v>
      </c>
      <c r="T61">
        <v>4.5</v>
      </c>
      <c r="U61">
        <v>4.5999999999999996</v>
      </c>
      <c r="V61">
        <v>4.5999999999999996</v>
      </c>
      <c r="W61">
        <v>4.8</v>
      </c>
      <c r="X61" t="s">
        <v>9338</v>
      </c>
      <c r="Y61" t="s">
        <v>34</v>
      </c>
      <c r="AA61" t="s">
        <v>9338</v>
      </c>
      <c r="AB61" t="s">
        <v>9338</v>
      </c>
    </row>
    <row r="62" spans="1:28" x14ac:dyDescent="0.2">
      <c r="A62">
        <v>2020</v>
      </c>
      <c r="B62" t="s">
        <v>25</v>
      </c>
      <c r="C62" t="s">
        <v>99</v>
      </c>
      <c r="D62" t="s">
        <v>983</v>
      </c>
      <c r="E62" s="1">
        <v>36990</v>
      </c>
      <c r="F62">
        <v>4.8</v>
      </c>
      <c r="G62">
        <v>2569</v>
      </c>
      <c r="H62" t="s">
        <v>86</v>
      </c>
      <c r="I62" t="s">
        <v>36</v>
      </c>
      <c r="J62" t="s">
        <v>9336</v>
      </c>
      <c r="K62" t="s">
        <v>9206</v>
      </c>
      <c r="L62" t="s">
        <v>30</v>
      </c>
      <c r="M62" t="s">
        <v>48</v>
      </c>
      <c r="N62" t="s">
        <v>32</v>
      </c>
      <c r="O62" t="s">
        <v>8392</v>
      </c>
      <c r="P62" s="4" t="s">
        <v>8393</v>
      </c>
      <c r="Q62">
        <v>37424</v>
      </c>
      <c r="R62">
        <v>4.9000000000000004</v>
      </c>
      <c r="S62">
        <v>4.8</v>
      </c>
      <c r="T62">
        <v>4.8</v>
      </c>
      <c r="U62">
        <v>4.5999999999999996</v>
      </c>
      <c r="V62">
        <v>4.8</v>
      </c>
      <c r="W62">
        <v>4.8</v>
      </c>
      <c r="X62" t="s">
        <v>9338</v>
      </c>
      <c r="Y62" t="s">
        <v>34</v>
      </c>
      <c r="AA62" t="s">
        <v>9338</v>
      </c>
      <c r="AB62" t="s">
        <v>9338</v>
      </c>
    </row>
    <row r="63" spans="1:28" x14ac:dyDescent="0.2">
      <c r="A63">
        <v>2019</v>
      </c>
      <c r="B63" t="s">
        <v>25</v>
      </c>
      <c r="C63" t="s">
        <v>158</v>
      </c>
      <c r="D63" t="s">
        <v>983</v>
      </c>
      <c r="E63" s="1">
        <v>31990</v>
      </c>
      <c r="F63">
        <v>4.8</v>
      </c>
      <c r="G63">
        <v>2569</v>
      </c>
      <c r="H63" t="s">
        <v>36</v>
      </c>
      <c r="I63" t="s">
        <v>36</v>
      </c>
      <c r="J63" t="s">
        <v>43</v>
      </c>
      <c r="K63" t="s">
        <v>9242</v>
      </c>
      <c r="L63" t="s">
        <v>30</v>
      </c>
      <c r="M63" t="s">
        <v>48</v>
      </c>
      <c r="N63" t="s">
        <v>32</v>
      </c>
      <c r="O63" t="s">
        <v>8394</v>
      </c>
      <c r="P63" s="4" t="s">
        <v>8395</v>
      </c>
      <c r="Q63">
        <v>29424</v>
      </c>
      <c r="R63">
        <v>4.8</v>
      </c>
      <c r="S63">
        <v>4.7</v>
      </c>
      <c r="T63">
        <v>4.7</v>
      </c>
      <c r="U63">
        <v>4.5999999999999996</v>
      </c>
      <c r="V63">
        <v>4.7</v>
      </c>
      <c r="W63">
        <v>4.8</v>
      </c>
      <c r="X63" t="s">
        <v>9339</v>
      </c>
      <c r="Y63" t="s">
        <v>34</v>
      </c>
      <c r="AA63" t="s">
        <v>9339</v>
      </c>
      <c r="AB63" t="s">
        <v>9339</v>
      </c>
    </row>
    <row r="64" spans="1:28" x14ac:dyDescent="0.2">
      <c r="A64">
        <v>2021</v>
      </c>
      <c r="B64" t="s">
        <v>25</v>
      </c>
      <c r="C64" t="s">
        <v>158</v>
      </c>
      <c r="D64" t="s">
        <v>983</v>
      </c>
      <c r="E64" s="1">
        <v>34500</v>
      </c>
      <c r="F64">
        <v>4.8</v>
      </c>
      <c r="G64">
        <v>1114</v>
      </c>
      <c r="H64" t="s">
        <v>97</v>
      </c>
      <c r="I64" t="s">
        <v>97</v>
      </c>
      <c r="J64" t="s">
        <v>43</v>
      </c>
      <c r="K64" t="s">
        <v>9242</v>
      </c>
      <c r="L64" t="s">
        <v>30</v>
      </c>
      <c r="M64" t="s">
        <v>48</v>
      </c>
      <c r="N64" t="s">
        <v>32</v>
      </c>
      <c r="O64" t="s">
        <v>8396</v>
      </c>
      <c r="P64" s="4" t="s">
        <v>8397</v>
      </c>
      <c r="Q64">
        <v>18615</v>
      </c>
      <c r="R64">
        <v>4.9000000000000004</v>
      </c>
      <c r="S64">
        <v>4.7</v>
      </c>
      <c r="T64">
        <v>4.8</v>
      </c>
      <c r="U64">
        <v>4.5999999999999996</v>
      </c>
      <c r="V64">
        <v>4.8</v>
      </c>
      <c r="W64">
        <v>4.8</v>
      </c>
      <c r="X64" t="s">
        <v>9339</v>
      </c>
      <c r="Y64" t="s">
        <v>34</v>
      </c>
      <c r="AA64" t="s">
        <v>9339</v>
      </c>
      <c r="AB64" t="s">
        <v>9339</v>
      </c>
    </row>
    <row r="65" spans="1:28" x14ac:dyDescent="0.2">
      <c r="A65">
        <v>2023</v>
      </c>
      <c r="B65" t="s">
        <v>25</v>
      </c>
      <c r="C65" t="s">
        <v>152</v>
      </c>
      <c r="D65" t="s">
        <v>27</v>
      </c>
      <c r="E65" s="1">
        <v>34800</v>
      </c>
      <c r="F65">
        <v>4.5999999999999996</v>
      </c>
      <c r="G65">
        <v>367</v>
      </c>
      <c r="H65" t="s">
        <v>86</v>
      </c>
      <c r="I65" t="s">
        <v>97</v>
      </c>
      <c r="J65" t="s">
        <v>9336</v>
      </c>
      <c r="L65" t="s">
        <v>30</v>
      </c>
      <c r="M65" t="s">
        <v>38</v>
      </c>
      <c r="N65" t="s">
        <v>78</v>
      </c>
      <c r="O65" t="s">
        <v>8569</v>
      </c>
      <c r="P65" s="4" t="s">
        <v>8570</v>
      </c>
      <c r="Q65">
        <v>9</v>
      </c>
      <c r="R65">
        <v>5</v>
      </c>
      <c r="S65">
        <v>5</v>
      </c>
      <c r="T65">
        <v>5</v>
      </c>
      <c r="U65">
        <v>4</v>
      </c>
      <c r="V65">
        <v>4</v>
      </c>
      <c r="W65">
        <v>5</v>
      </c>
      <c r="X65" t="s">
        <v>9339</v>
      </c>
      <c r="Y65" t="s">
        <v>34</v>
      </c>
      <c r="AA65" t="s">
        <v>9339</v>
      </c>
      <c r="AB65" t="s">
        <v>9339</v>
      </c>
    </row>
    <row r="66" spans="1:28" x14ac:dyDescent="0.2">
      <c r="A66">
        <v>2019</v>
      </c>
      <c r="B66" t="s">
        <v>25</v>
      </c>
      <c r="C66" t="s">
        <v>1973</v>
      </c>
      <c r="D66" t="s">
        <v>983</v>
      </c>
      <c r="E66" s="1">
        <v>27591</v>
      </c>
      <c r="F66">
        <v>4.5</v>
      </c>
      <c r="G66">
        <v>1239</v>
      </c>
      <c r="H66" t="s">
        <v>41</v>
      </c>
      <c r="I66" t="s">
        <v>86</v>
      </c>
      <c r="J66" t="s">
        <v>9336</v>
      </c>
      <c r="K66" t="s">
        <v>9206</v>
      </c>
      <c r="L66" t="s">
        <v>30</v>
      </c>
      <c r="M66" t="s">
        <v>48</v>
      </c>
      <c r="N66" t="s">
        <v>32</v>
      </c>
      <c r="O66" t="s">
        <v>8571</v>
      </c>
      <c r="P66" s="4" t="s">
        <v>8572</v>
      </c>
      <c r="Q66">
        <v>96095</v>
      </c>
      <c r="R66">
        <v>4.8</v>
      </c>
      <c r="S66">
        <v>4.7</v>
      </c>
      <c r="T66">
        <v>4.7</v>
      </c>
      <c r="U66">
        <v>4.5999999999999996</v>
      </c>
      <c r="V66">
        <v>4.7</v>
      </c>
      <c r="W66">
        <v>4.8</v>
      </c>
      <c r="X66" t="s">
        <v>9339</v>
      </c>
      <c r="Y66" t="s">
        <v>34</v>
      </c>
      <c r="AA66" t="s">
        <v>9339</v>
      </c>
      <c r="AB66" t="s">
        <v>9339</v>
      </c>
    </row>
    <row r="67" spans="1:28" x14ac:dyDescent="0.2">
      <c r="A67">
        <v>2020</v>
      </c>
      <c r="B67" t="s">
        <v>25</v>
      </c>
      <c r="C67" t="s">
        <v>1301</v>
      </c>
      <c r="D67" t="s">
        <v>983</v>
      </c>
      <c r="E67" s="1">
        <v>23786</v>
      </c>
      <c r="F67">
        <v>5</v>
      </c>
      <c r="G67">
        <v>1181</v>
      </c>
      <c r="H67" t="s">
        <v>36</v>
      </c>
      <c r="I67" t="s">
        <v>36</v>
      </c>
      <c r="J67" t="s">
        <v>43</v>
      </c>
      <c r="K67" t="s">
        <v>9240</v>
      </c>
      <c r="L67" t="s">
        <v>37</v>
      </c>
      <c r="M67" t="s">
        <v>7162</v>
      </c>
      <c r="N67" t="s">
        <v>105</v>
      </c>
      <c r="O67" t="s">
        <v>8896</v>
      </c>
      <c r="P67" s="4" t="s">
        <v>8897</v>
      </c>
      <c r="Q67">
        <v>40270</v>
      </c>
      <c r="R67">
        <v>4.5</v>
      </c>
      <c r="S67">
        <v>4.8</v>
      </c>
      <c r="T67">
        <v>4.5</v>
      </c>
      <c r="U67">
        <v>4.8</v>
      </c>
      <c r="V67">
        <v>4.9000000000000004</v>
      </c>
      <c r="W67">
        <v>5</v>
      </c>
      <c r="X67" t="s">
        <v>9339</v>
      </c>
      <c r="Y67" t="s">
        <v>34</v>
      </c>
      <c r="AA67" t="s">
        <v>9339</v>
      </c>
      <c r="AB67" t="s">
        <v>9339</v>
      </c>
    </row>
    <row r="68" spans="1:28" x14ac:dyDescent="0.2">
      <c r="A68">
        <v>2022</v>
      </c>
      <c r="B68" t="s">
        <v>25</v>
      </c>
      <c r="C68" t="s">
        <v>147</v>
      </c>
      <c r="D68" t="s">
        <v>983</v>
      </c>
      <c r="E68" s="1">
        <v>42990</v>
      </c>
      <c r="F68">
        <v>4.8</v>
      </c>
      <c r="G68">
        <v>2569</v>
      </c>
      <c r="H68" t="s">
        <v>36</v>
      </c>
      <c r="I68" t="s">
        <v>36</v>
      </c>
      <c r="J68" t="s">
        <v>9336</v>
      </c>
      <c r="K68" t="s">
        <v>9206</v>
      </c>
      <c r="L68" t="s">
        <v>30</v>
      </c>
      <c r="M68" t="s">
        <v>48</v>
      </c>
      <c r="N68" t="s">
        <v>32</v>
      </c>
      <c r="O68" t="s">
        <v>8900</v>
      </c>
      <c r="P68" s="4" t="s">
        <v>8901</v>
      </c>
      <c r="Q68">
        <v>4074</v>
      </c>
      <c r="R68">
        <v>5</v>
      </c>
      <c r="S68">
        <v>5</v>
      </c>
      <c r="T68">
        <v>4.9000000000000004</v>
      </c>
      <c r="U68">
        <v>5</v>
      </c>
      <c r="V68">
        <v>4.9000000000000004</v>
      </c>
      <c r="W68">
        <v>5</v>
      </c>
      <c r="X68" t="s">
        <v>9339</v>
      </c>
      <c r="Y68" t="s">
        <v>34</v>
      </c>
      <c r="AA68" t="s">
        <v>9339</v>
      </c>
      <c r="AB68" t="s">
        <v>9339</v>
      </c>
    </row>
    <row r="69" spans="1:28" x14ac:dyDescent="0.2">
      <c r="A69">
        <v>2015</v>
      </c>
      <c r="B69" t="s">
        <v>25</v>
      </c>
      <c r="C69" t="s">
        <v>328</v>
      </c>
      <c r="D69" t="s">
        <v>983</v>
      </c>
      <c r="E69" s="1">
        <v>18995</v>
      </c>
      <c r="F69">
        <v>4.7</v>
      </c>
      <c r="G69">
        <v>1</v>
      </c>
      <c r="H69" t="s">
        <v>97</v>
      </c>
      <c r="I69" t="s">
        <v>97</v>
      </c>
      <c r="J69" t="s">
        <v>43</v>
      </c>
      <c r="K69" t="s">
        <v>9215</v>
      </c>
      <c r="L69" t="s">
        <v>30</v>
      </c>
      <c r="M69" t="s">
        <v>1233</v>
      </c>
      <c r="N69" t="s">
        <v>1356</v>
      </c>
      <c r="O69" t="s">
        <v>9102</v>
      </c>
      <c r="P69" s="4">
        <v>3157</v>
      </c>
      <c r="Q69">
        <v>134604</v>
      </c>
      <c r="R69">
        <v>4.8</v>
      </c>
      <c r="S69">
        <v>4.5999999999999996</v>
      </c>
      <c r="T69">
        <v>4.7</v>
      </c>
      <c r="U69">
        <v>4.5999999999999996</v>
      </c>
      <c r="V69">
        <v>4.7</v>
      </c>
      <c r="W69">
        <v>4.8</v>
      </c>
      <c r="X69" t="s">
        <v>9339</v>
      </c>
      <c r="Y69" t="s">
        <v>34</v>
      </c>
      <c r="AA69" t="s">
        <v>9339</v>
      </c>
      <c r="AB69" t="s">
        <v>9339</v>
      </c>
    </row>
    <row r="70" spans="1:28" x14ac:dyDescent="0.2">
      <c r="A70">
        <v>2023</v>
      </c>
      <c r="B70" t="s">
        <v>25</v>
      </c>
      <c r="C70" t="s">
        <v>94</v>
      </c>
      <c r="D70" t="s">
        <v>27</v>
      </c>
      <c r="E70" s="1">
        <v>46420</v>
      </c>
      <c r="F70">
        <v>4.8</v>
      </c>
      <c r="G70">
        <v>536</v>
      </c>
      <c r="J70" t="s">
        <v>43</v>
      </c>
      <c r="L70" t="s">
        <v>30</v>
      </c>
      <c r="R70">
        <v>2</v>
      </c>
      <c r="S70">
        <v>0</v>
      </c>
      <c r="T70">
        <v>2</v>
      </c>
      <c r="U70">
        <v>1</v>
      </c>
      <c r="V70">
        <v>0</v>
      </c>
      <c r="W70">
        <v>0</v>
      </c>
      <c r="X70" t="s">
        <v>9387</v>
      </c>
      <c r="Y70" t="s">
        <v>34</v>
      </c>
      <c r="AA70" t="s">
        <v>9340</v>
      </c>
      <c r="AB70" t="s">
        <v>9340</v>
      </c>
    </row>
    <row r="71" spans="1:28" x14ac:dyDescent="0.2">
      <c r="A71">
        <v>2023</v>
      </c>
      <c r="B71" t="s">
        <v>25</v>
      </c>
      <c r="C71" t="s">
        <v>94</v>
      </c>
      <c r="D71" t="s">
        <v>27</v>
      </c>
      <c r="E71" s="1">
        <v>46420</v>
      </c>
      <c r="F71">
        <v>5</v>
      </c>
      <c r="G71">
        <v>2168</v>
      </c>
      <c r="J71" t="s">
        <v>43</v>
      </c>
      <c r="L71" t="s">
        <v>30</v>
      </c>
      <c r="R71">
        <v>2</v>
      </c>
      <c r="S71">
        <v>0</v>
      </c>
      <c r="T71">
        <v>2</v>
      </c>
      <c r="U71">
        <v>1</v>
      </c>
      <c r="V71">
        <v>0</v>
      </c>
      <c r="W71">
        <v>0</v>
      </c>
      <c r="X71" t="s">
        <v>9387</v>
      </c>
      <c r="Y71" t="s">
        <v>34</v>
      </c>
      <c r="AA71" t="s">
        <v>9340</v>
      </c>
      <c r="AB71" t="s">
        <v>9340</v>
      </c>
    </row>
    <row r="72" spans="1:28" x14ac:dyDescent="0.2">
      <c r="A72">
        <v>2018</v>
      </c>
      <c r="B72" t="s">
        <v>25</v>
      </c>
      <c r="C72" t="s">
        <v>1429</v>
      </c>
      <c r="D72" t="s">
        <v>983</v>
      </c>
      <c r="E72" s="1">
        <v>24990</v>
      </c>
      <c r="F72">
        <v>4</v>
      </c>
      <c r="G72">
        <v>9531</v>
      </c>
      <c r="H72" t="s">
        <v>1593</v>
      </c>
      <c r="I72" t="s">
        <v>29</v>
      </c>
      <c r="J72" t="s">
        <v>43</v>
      </c>
      <c r="L72" t="s">
        <v>37</v>
      </c>
      <c r="M72" t="s">
        <v>38</v>
      </c>
      <c r="N72" t="s">
        <v>1223</v>
      </c>
      <c r="O72" t="s">
        <v>1607</v>
      </c>
      <c r="P72" s="4">
        <v>2001974581</v>
      </c>
      <c r="Q72">
        <v>56576</v>
      </c>
      <c r="R72">
        <v>4.8</v>
      </c>
      <c r="S72">
        <v>4.7</v>
      </c>
      <c r="T72">
        <v>4.5999999999999996</v>
      </c>
      <c r="U72">
        <v>4.5999999999999996</v>
      </c>
      <c r="V72">
        <v>4.4000000000000004</v>
      </c>
      <c r="W72">
        <v>4.7</v>
      </c>
      <c r="X72" t="s">
        <v>9387</v>
      </c>
      <c r="Y72" t="s">
        <v>34</v>
      </c>
      <c r="AA72" t="s">
        <v>9340</v>
      </c>
      <c r="AB72" t="s">
        <v>9340</v>
      </c>
    </row>
    <row r="73" spans="1:28" x14ac:dyDescent="0.2">
      <c r="A73">
        <v>2011</v>
      </c>
      <c r="B73" t="s">
        <v>25</v>
      </c>
      <c r="C73" t="s">
        <v>1779</v>
      </c>
      <c r="D73" t="s">
        <v>983</v>
      </c>
      <c r="E73" s="1">
        <v>15590</v>
      </c>
      <c r="F73">
        <v>4</v>
      </c>
      <c r="G73">
        <v>9531</v>
      </c>
      <c r="H73" t="s">
        <v>180</v>
      </c>
      <c r="I73" t="s">
        <v>1780</v>
      </c>
      <c r="J73" t="s">
        <v>43</v>
      </c>
      <c r="L73" t="s">
        <v>37</v>
      </c>
      <c r="M73" t="s">
        <v>38</v>
      </c>
      <c r="N73" t="s">
        <v>1781</v>
      </c>
      <c r="O73" t="s">
        <v>1782</v>
      </c>
      <c r="P73" s="4">
        <v>2001954855</v>
      </c>
      <c r="Q73">
        <v>47048</v>
      </c>
      <c r="R73">
        <v>4.2</v>
      </c>
      <c r="S73">
        <v>4.4000000000000004</v>
      </c>
      <c r="T73">
        <v>4</v>
      </c>
      <c r="U73">
        <v>4.4000000000000004</v>
      </c>
      <c r="V73">
        <v>4.7</v>
      </c>
      <c r="W73">
        <v>4.7</v>
      </c>
      <c r="X73" t="s">
        <v>9387</v>
      </c>
      <c r="Y73" t="s">
        <v>34</v>
      </c>
      <c r="AA73" t="s">
        <v>9340</v>
      </c>
      <c r="AB73" t="s">
        <v>9340</v>
      </c>
    </row>
    <row r="74" spans="1:28" x14ac:dyDescent="0.2">
      <c r="A74">
        <v>2017</v>
      </c>
      <c r="B74" t="s">
        <v>25</v>
      </c>
      <c r="C74" t="s">
        <v>150</v>
      </c>
      <c r="D74" t="s">
        <v>983</v>
      </c>
      <c r="E74" s="1">
        <v>25990</v>
      </c>
      <c r="F74">
        <v>4</v>
      </c>
      <c r="G74">
        <v>9532</v>
      </c>
      <c r="H74" t="s">
        <v>97</v>
      </c>
      <c r="I74" t="s">
        <v>97</v>
      </c>
      <c r="J74" t="s">
        <v>43</v>
      </c>
      <c r="K74" t="s">
        <v>9243</v>
      </c>
      <c r="L74" t="s">
        <v>30</v>
      </c>
      <c r="M74" t="s">
        <v>1233</v>
      </c>
      <c r="N74" t="s">
        <v>32</v>
      </c>
      <c r="O74" t="s">
        <v>1961</v>
      </c>
      <c r="P74" s="4">
        <v>2002111271</v>
      </c>
      <c r="Q74">
        <v>62905</v>
      </c>
      <c r="R74">
        <v>4.8</v>
      </c>
      <c r="S74">
        <v>4.7</v>
      </c>
      <c r="T74">
        <v>4.7</v>
      </c>
      <c r="U74">
        <v>4.5999999999999996</v>
      </c>
      <c r="V74">
        <v>4.7</v>
      </c>
      <c r="W74">
        <v>4.7</v>
      </c>
      <c r="X74" t="s">
        <v>9387</v>
      </c>
      <c r="Y74" t="s">
        <v>34</v>
      </c>
      <c r="AA74" t="s">
        <v>9340</v>
      </c>
      <c r="AB74" t="s">
        <v>9340</v>
      </c>
    </row>
    <row r="75" spans="1:28" x14ac:dyDescent="0.2">
      <c r="A75">
        <v>2012</v>
      </c>
      <c r="B75" t="s">
        <v>25</v>
      </c>
      <c r="C75" t="s">
        <v>2116</v>
      </c>
      <c r="D75" t="s">
        <v>983</v>
      </c>
      <c r="E75" s="1">
        <v>16990</v>
      </c>
      <c r="F75">
        <v>4</v>
      </c>
      <c r="G75">
        <v>9533</v>
      </c>
      <c r="H75" t="s">
        <v>562</v>
      </c>
      <c r="I75" t="s">
        <v>97</v>
      </c>
      <c r="J75" t="s">
        <v>1315</v>
      </c>
      <c r="K75" t="s">
        <v>9256</v>
      </c>
      <c r="L75" t="s">
        <v>30</v>
      </c>
      <c r="M75" t="s">
        <v>1194</v>
      </c>
      <c r="N75" t="s">
        <v>1356</v>
      </c>
      <c r="O75" t="s">
        <v>2117</v>
      </c>
      <c r="P75" s="4">
        <v>2002192336</v>
      </c>
      <c r="Q75">
        <v>95522</v>
      </c>
      <c r="R75">
        <v>4.5999999999999996</v>
      </c>
      <c r="S75">
        <v>4.5</v>
      </c>
      <c r="T75">
        <v>4.5</v>
      </c>
      <c r="U75">
        <v>4.5</v>
      </c>
      <c r="V75">
        <v>4.5</v>
      </c>
      <c r="W75">
        <v>4.7</v>
      </c>
      <c r="X75" t="s">
        <v>9387</v>
      </c>
      <c r="Y75" t="s">
        <v>34</v>
      </c>
      <c r="AA75" t="s">
        <v>9340</v>
      </c>
      <c r="AB75" t="s">
        <v>9340</v>
      </c>
    </row>
    <row r="76" spans="1:28" x14ac:dyDescent="0.2">
      <c r="A76">
        <v>2018</v>
      </c>
      <c r="B76" t="s">
        <v>25</v>
      </c>
      <c r="C76" t="s">
        <v>410</v>
      </c>
      <c r="D76" t="s">
        <v>983</v>
      </c>
      <c r="E76" s="1">
        <v>26590</v>
      </c>
      <c r="F76">
        <v>4</v>
      </c>
      <c r="G76">
        <v>9532</v>
      </c>
      <c r="H76" t="s">
        <v>86</v>
      </c>
      <c r="I76" t="s">
        <v>29</v>
      </c>
      <c r="J76" t="s">
        <v>43</v>
      </c>
      <c r="K76" t="s">
        <v>9261</v>
      </c>
      <c r="L76" t="s">
        <v>37</v>
      </c>
      <c r="M76" t="s">
        <v>38</v>
      </c>
      <c r="N76" t="s">
        <v>192</v>
      </c>
      <c r="O76" t="s">
        <v>2147</v>
      </c>
      <c r="P76" s="4">
        <v>2002140028</v>
      </c>
      <c r="Q76">
        <v>72250</v>
      </c>
      <c r="R76">
        <v>4.7</v>
      </c>
      <c r="S76">
        <v>4.9000000000000004</v>
      </c>
      <c r="T76">
        <v>4.5</v>
      </c>
      <c r="U76">
        <v>4.5</v>
      </c>
      <c r="V76">
        <v>4.9000000000000004</v>
      </c>
      <c r="W76">
        <v>4.9000000000000004</v>
      </c>
      <c r="X76" t="s">
        <v>9387</v>
      </c>
      <c r="Y76" t="s">
        <v>34</v>
      </c>
      <c r="AA76" t="s">
        <v>9340</v>
      </c>
      <c r="AB76" t="s">
        <v>9340</v>
      </c>
    </row>
    <row r="77" spans="1:28" x14ac:dyDescent="0.2">
      <c r="A77">
        <v>2009</v>
      </c>
      <c r="B77" t="s">
        <v>25</v>
      </c>
      <c r="C77" t="s">
        <v>26</v>
      </c>
      <c r="D77" t="s">
        <v>983</v>
      </c>
      <c r="E77" s="1">
        <v>18590</v>
      </c>
      <c r="F77">
        <v>4</v>
      </c>
      <c r="G77">
        <v>9532</v>
      </c>
      <c r="H77" t="s">
        <v>86</v>
      </c>
      <c r="I77" t="s">
        <v>97</v>
      </c>
      <c r="J77" t="s">
        <v>1315</v>
      </c>
      <c r="K77" t="s">
        <v>9263</v>
      </c>
      <c r="L77" t="s">
        <v>30</v>
      </c>
      <c r="M77" t="s">
        <v>1194</v>
      </c>
      <c r="N77" t="s">
        <v>1356</v>
      </c>
      <c r="O77" t="s">
        <v>2319</v>
      </c>
      <c r="P77" s="4">
        <v>2002111016</v>
      </c>
      <c r="Q77">
        <v>84594</v>
      </c>
      <c r="R77">
        <v>4.5999999999999996</v>
      </c>
      <c r="S77">
        <v>4.7</v>
      </c>
      <c r="T77">
        <v>4.7</v>
      </c>
      <c r="U77">
        <v>4.5</v>
      </c>
      <c r="V77">
        <v>4.5</v>
      </c>
      <c r="W77">
        <v>4.8</v>
      </c>
      <c r="X77" t="s">
        <v>9387</v>
      </c>
      <c r="Y77" t="s">
        <v>34</v>
      </c>
      <c r="AA77" t="s">
        <v>9340</v>
      </c>
      <c r="AB77" t="s">
        <v>9340</v>
      </c>
    </row>
    <row r="78" spans="1:28" x14ac:dyDescent="0.2">
      <c r="A78">
        <v>2010</v>
      </c>
      <c r="B78" t="s">
        <v>25</v>
      </c>
      <c r="C78" t="s">
        <v>77</v>
      </c>
      <c r="D78" t="s">
        <v>983</v>
      </c>
      <c r="E78" s="1">
        <v>16590</v>
      </c>
      <c r="F78">
        <v>4</v>
      </c>
      <c r="G78">
        <v>9532</v>
      </c>
      <c r="H78" t="s">
        <v>36</v>
      </c>
      <c r="I78" t="s">
        <v>36</v>
      </c>
      <c r="J78" t="s">
        <v>1315</v>
      </c>
      <c r="K78" t="s">
        <v>9264</v>
      </c>
      <c r="L78" t="s">
        <v>30</v>
      </c>
      <c r="M78" t="s">
        <v>1194</v>
      </c>
      <c r="N78" t="s">
        <v>1205</v>
      </c>
      <c r="O78" t="s">
        <v>2324</v>
      </c>
      <c r="P78" s="4">
        <v>2001695016</v>
      </c>
      <c r="Q78">
        <v>84799</v>
      </c>
      <c r="R78">
        <v>4.5</v>
      </c>
      <c r="S78">
        <v>4.5999999999999996</v>
      </c>
      <c r="T78">
        <v>4.4000000000000004</v>
      </c>
      <c r="U78">
        <v>4.7</v>
      </c>
      <c r="V78">
        <v>4.5</v>
      </c>
      <c r="W78">
        <v>4.8</v>
      </c>
      <c r="X78" t="s">
        <v>9387</v>
      </c>
      <c r="Y78" t="s">
        <v>34</v>
      </c>
      <c r="AA78" t="s">
        <v>9340</v>
      </c>
      <c r="AB78" t="s">
        <v>9340</v>
      </c>
    </row>
    <row r="79" spans="1:28" x14ac:dyDescent="0.2">
      <c r="A79">
        <v>2009</v>
      </c>
      <c r="B79" t="s">
        <v>25</v>
      </c>
      <c r="C79" t="s">
        <v>987</v>
      </c>
      <c r="D79" t="s">
        <v>983</v>
      </c>
      <c r="E79" s="1">
        <v>15990</v>
      </c>
      <c r="F79">
        <v>4</v>
      </c>
      <c r="G79">
        <v>9531</v>
      </c>
      <c r="H79" t="s">
        <v>562</v>
      </c>
      <c r="I79" t="s">
        <v>97</v>
      </c>
      <c r="J79" t="s">
        <v>43</v>
      </c>
      <c r="K79" t="s">
        <v>9216</v>
      </c>
      <c r="L79" t="s">
        <v>30</v>
      </c>
      <c r="M79" t="s">
        <v>1194</v>
      </c>
      <c r="N79" t="s">
        <v>1205</v>
      </c>
      <c r="O79" t="s">
        <v>2356</v>
      </c>
      <c r="P79" s="4">
        <v>2002139639</v>
      </c>
      <c r="Q79">
        <v>37765</v>
      </c>
      <c r="R79">
        <v>4.4000000000000004</v>
      </c>
      <c r="S79">
        <v>4.5</v>
      </c>
      <c r="T79">
        <v>4.5</v>
      </c>
      <c r="U79">
        <v>4.7</v>
      </c>
      <c r="V79">
        <v>4.5999999999999996</v>
      </c>
      <c r="W79">
        <v>4.8</v>
      </c>
      <c r="X79" t="s">
        <v>9387</v>
      </c>
      <c r="Y79" t="s">
        <v>34</v>
      </c>
      <c r="AA79" t="s">
        <v>9340</v>
      </c>
      <c r="AB79" t="s">
        <v>9340</v>
      </c>
    </row>
    <row r="80" spans="1:28" x14ac:dyDescent="0.2">
      <c r="A80">
        <v>2023</v>
      </c>
      <c r="B80" t="s">
        <v>25</v>
      </c>
      <c r="C80" t="s">
        <v>26</v>
      </c>
      <c r="D80" t="s">
        <v>27</v>
      </c>
      <c r="E80" s="1">
        <v>43975</v>
      </c>
      <c r="F80">
        <v>4.0999999999999996</v>
      </c>
      <c r="G80">
        <v>522</v>
      </c>
      <c r="J80" t="s">
        <v>43</v>
      </c>
      <c r="L80" t="s">
        <v>30</v>
      </c>
      <c r="R80">
        <v>2</v>
      </c>
      <c r="S80">
        <v>0</v>
      </c>
      <c r="T80">
        <v>2</v>
      </c>
      <c r="U80">
        <v>1</v>
      </c>
      <c r="V80">
        <v>0</v>
      </c>
      <c r="W80">
        <v>0</v>
      </c>
      <c r="X80" t="s">
        <v>9387</v>
      </c>
      <c r="Y80" t="s">
        <v>34</v>
      </c>
      <c r="AA80" t="s">
        <v>9340</v>
      </c>
      <c r="AB80" t="s">
        <v>9340</v>
      </c>
    </row>
    <row r="81" spans="1:28" x14ac:dyDescent="0.2">
      <c r="A81">
        <v>2018</v>
      </c>
      <c r="B81" t="s">
        <v>25</v>
      </c>
      <c r="C81" t="s">
        <v>1429</v>
      </c>
      <c r="D81" t="s">
        <v>983</v>
      </c>
      <c r="E81" s="1">
        <v>25990</v>
      </c>
      <c r="F81">
        <v>4</v>
      </c>
      <c r="G81">
        <v>9531</v>
      </c>
      <c r="H81" t="s">
        <v>180</v>
      </c>
      <c r="I81" t="s">
        <v>36</v>
      </c>
      <c r="J81" t="s">
        <v>43</v>
      </c>
      <c r="L81" t="s">
        <v>37</v>
      </c>
      <c r="M81" t="s">
        <v>38</v>
      </c>
      <c r="N81" t="s">
        <v>1223</v>
      </c>
      <c r="O81" t="s">
        <v>2390</v>
      </c>
      <c r="P81" s="4">
        <v>2002134248</v>
      </c>
      <c r="Q81">
        <v>37921</v>
      </c>
      <c r="R81">
        <v>4.8</v>
      </c>
      <c r="S81">
        <v>4.7</v>
      </c>
      <c r="T81">
        <v>4.5999999999999996</v>
      </c>
      <c r="U81">
        <v>4.5999999999999996</v>
      </c>
      <c r="V81">
        <v>4.4000000000000004</v>
      </c>
      <c r="W81">
        <v>4.7</v>
      </c>
      <c r="X81" t="s">
        <v>9387</v>
      </c>
      <c r="Y81" t="s">
        <v>34</v>
      </c>
      <c r="AA81" t="s">
        <v>9340</v>
      </c>
      <c r="AB81" t="s">
        <v>9340</v>
      </c>
    </row>
    <row r="82" spans="1:28" x14ac:dyDescent="0.2">
      <c r="A82">
        <v>2010</v>
      </c>
      <c r="B82" t="s">
        <v>25</v>
      </c>
      <c r="C82" t="s">
        <v>54</v>
      </c>
      <c r="D82" t="s">
        <v>983</v>
      </c>
      <c r="E82" s="1">
        <v>15990</v>
      </c>
      <c r="F82">
        <v>4</v>
      </c>
      <c r="G82">
        <v>9531</v>
      </c>
      <c r="H82" t="s">
        <v>562</v>
      </c>
      <c r="I82" t="s">
        <v>36</v>
      </c>
      <c r="J82" t="s">
        <v>43</v>
      </c>
      <c r="K82" t="s">
        <v>9266</v>
      </c>
      <c r="L82" t="s">
        <v>30</v>
      </c>
      <c r="M82" t="s">
        <v>1194</v>
      </c>
      <c r="N82" t="s">
        <v>1356</v>
      </c>
      <c r="O82" t="s">
        <v>2491</v>
      </c>
      <c r="P82" s="4">
        <v>2002177204</v>
      </c>
      <c r="Q82">
        <v>86383</v>
      </c>
      <c r="R82">
        <v>4.5999999999999996</v>
      </c>
      <c r="S82">
        <v>4.4000000000000004</v>
      </c>
      <c r="T82">
        <v>4.3</v>
      </c>
      <c r="U82">
        <v>4.3</v>
      </c>
      <c r="V82">
        <v>4.4000000000000004</v>
      </c>
      <c r="W82">
        <v>4.5999999999999996</v>
      </c>
      <c r="X82" t="s">
        <v>9387</v>
      </c>
      <c r="Y82" t="s">
        <v>34</v>
      </c>
      <c r="AA82" t="s">
        <v>9340</v>
      </c>
      <c r="AB82" t="s">
        <v>9340</v>
      </c>
    </row>
    <row r="83" spans="1:28" x14ac:dyDescent="0.2">
      <c r="A83">
        <v>2009</v>
      </c>
      <c r="B83" t="s">
        <v>25</v>
      </c>
      <c r="C83" t="s">
        <v>77</v>
      </c>
      <c r="D83" t="s">
        <v>983</v>
      </c>
      <c r="E83" s="1">
        <v>16990</v>
      </c>
      <c r="F83">
        <v>4</v>
      </c>
      <c r="G83">
        <v>9557</v>
      </c>
      <c r="H83" t="s">
        <v>86</v>
      </c>
      <c r="I83" t="s">
        <v>97</v>
      </c>
      <c r="J83" t="s">
        <v>43</v>
      </c>
      <c r="K83" t="s">
        <v>9216</v>
      </c>
      <c r="L83" t="s">
        <v>30</v>
      </c>
      <c r="M83" t="s">
        <v>1194</v>
      </c>
      <c r="N83" t="s">
        <v>1205</v>
      </c>
      <c r="O83" t="s">
        <v>2669</v>
      </c>
      <c r="P83" s="4">
        <v>2002185740</v>
      </c>
      <c r="Q83">
        <v>61529</v>
      </c>
      <c r="R83">
        <v>4.4000000000000004</v>
      </c>
      <c r="S83">
        <v>4.5</v>
      </c>
      <c r="T83">
        <v>4.5</v>
      </c>
      <c r="U83">
        <v>4.7</v>
      </c>
      <c r="V83">
        <v>4.5999999999999996</v>
      </c>
      <c r="W83">
        <v>4.8</v>
      </c>
      <c r="X83" t="s">
        <v>9387</v>
      </c>
      <c r="Y83" t="s">
        <v>34</v>
      </c>
      <c r="AA83" t="s">
        <v>9340</v>
      </c>
      <c r="AB83" t="s">
        <v>9340</v>
      </c>
    </row>
    <row r="84" spans="1:28" x14ac:dyDescent="0.2">
      <c r="A84">
        <v>2015</v>
      </c>
      <c r="B84" t="s">
        <v>25</v>
      </c>
      <c r="C84" t="s">
        <v>1779</v>
      </c>
      <c r="D84" t="s">
        <v>983</v>
      </c>
      <c r="E84" s="1">
        <v>15990</v>
      </c>
      <c r="F84">
        <v>4</v>
      </c>
      <c r="G84">
        <v>9545</v>
      </c>
      <c r="H84" t="s">
        <v>1146</v>
      </c>
      <c r="I84" t="s">
        <v>36</v>
      </c>
      <c r="J84" t="s">
        <v>43</v>
      </c>
      <c r="L84" t="s">
        <v>37</v>
      </c>
      <c r="M84" t="s">
        <v>38</v>
      </c>
      <c r="N84" t="s">
        <v>1781</v>
      </c>
      <c r="O84" t="s">
        <v>2741</v>
      </c>
      <c r="P84" s="4">
        <v>2001735171</v>
      </c>
      <c r="Q84">
        <v>101023</v>
      </c>
      <c r="R84">
        <v>4.5</v>
      </c>
      <c r="S84">
        <v>4.7</v>
      </c>
      <c r="T84">
        <v>4.7</v>
      </c>
      <c r="U84">
        <v>4.9000000000000004</v>
      </c>
      <c r="V84">
        <v>4.9000000000000004</v>
      </c>
      <c r="W84">
        <v>5</v>
      </c>
      <c r="X84" t="s">
        <v>9387</v>
      </c>
      <c r="Y84" t="s">
        <v>34</v>
      </c>
      <c r="AA84" t="s">
        <v>9340</v>
      </c>
      <c r="AB84" t="s">
        <v>9340</v>
      </c>
    </row>
    <row r="85" spans="1:28" x14ac:dyDescent="0.2">
      <c r="A85">
        <v>2022</v>
      </c>
      <c r="B85" t="s">
        <v>25</v>
      </c>
      <c r="C85" t="s">
        <v>147</v>
      </c>
      <c r="D85" t="s">
        <v>983</v>
      </c>
      <c r="E85" s="1">
        <v>42799</v>
      </c>
      <c r="F85">
        <v>4.9000000000000004</v>
      </c>
      <c r="G85">
        <v>7</v>
      </c>
      <c r="H85" t="s">
        <v>86</v>
      </c>
      <c r="I85" t="s">
        <v>36</v>
      </c>
      <c r="J85" t="s">
        <v>9336</v>
      </c>
      <c r="K85" t="s">
        <v>9206</v>
      </c>
      <c r="L85" t="s">
        <v>30</v>
      </c>
      <c r="M85" t="s">
        <v>48</v>
      </c>
      <c r="N85" t="s">
        <v>32</v>
      </c>
      <c r="O85" t="s">
        <v>2859</v>
      </c>
      <c r="P85" s="4" t="s">
        <v>2860</v>
      </c>
      <c r="Q85">
        <v>3285</v>
      </c>
      <c r="R85">
        <v>5</v>
      </c>
      <c r="S85">
        <v>5</v>
      </c>
      <c r="T85">
        <v>4.9000000000000004</v>
      </c>
      <c r="U85">
        <v>5</v>
      </c>
      <c r="V85">
        <v>4.9000000000000004</v>
      </c>
      <c r="W85">
        <v>5</v>
      </c>
      <c r="X85" t="s">
        <v>9387</v>
      </c>
      <c r="Y85" t="s">
        <v>34</v>
      </c>
      <c r="AA85" t="s">
        <v>9340</v>
      </c>
      <c r="AB85" t="s">
        <v>9340</v>
      </c>
    </row>
    <row r="86" spans="1:28" x14ac:dyDescent="0.2">
      <c r="A86">
        <v>2014</v>
      </c>
      <c r="B86" t="s">
        <v>25</v>
      </c>
      <c r="C86" t="s">
        <v>987</v>
      </c>
      <c r="D86" t="s">
        <v>983</v>
      </c>
      <c r="E86" s="1">
        <v>16990</v>
      </c>
      <c r="F86">
        <v>4</v>
      </c>
      <c r="G86">
        <v>9531</v>
      </c>
      <c r="H86" t="s">
        <v>97</v>
      </c>
      <c r="I86" t="s">
        <v>97</v>
      </c>
      <c r="J86" t="s">
        <v>9336</v>
      </c>
      <c r="K86" t="s">
        <v>9229</v>
      </c>
      <c r="L86" t="s">
        <v>30</v>
      </c>
      <c r="M86" t="s">
        <v>1194</v>
      </c>
      <c r="N86" t="s">
        <v>1205</v>
      </c>
      <c r="O86" t="s">
        <v>2910</v>
      </c>
      <c r="P86" s="4">
        <v>2002102800</v>
      </c>
      <c r="Q86">
        <v>83263</v>
      </c>
      <c r="R86">
        <v>4.5</v>
      </c>
      <c r="S86">
        <v>4.5</v>
      </c>
      <c r="T86">
        <v>4.5</v>
      </c>
      <c r="U86">
        <v>4.5</v>
      </c>
      <c r="V86">
        <v>4.5999999999999996</v>
      </c>
      <c r="W86">
        <v>4.7</v>
      </c>
      <c r="X86" t="s">
        <v>9387</v>
      </c>
      <c r="Y86" t="s">
        <v>34</v>
      </c>
      <c r="AA86" t="s">
        <v>9340</v>
      </c>
      <c r="AB86" t="s">
        <v>9340</v>
      </c>
    </row>
    <row r="87" spans="1:28" x14ac:dyDescent="0.2">
      <c r="A87">
        <v>2014</v>
      </c>
      <c r="B87" t="s">
        <v>25</v>
      </c>
      <c r="C87" t="s">
        <v>1199</v>
      </c>
      <c r="D87" t="s">
        <v>983</v>
      </c>
      <c r="E87" s="1">
        <v>16990</v>
      </c>
      <c r="F87">
        <v>4</v>
      </c>
      <c r="G87">
        <v>9531</v>
      </c>
      <c r="H87" t="s">
        <v>86</v>
      </c>
      <c r="I87" t="s">
        <v>3047</v>
      </c>
      <c r="J87" t="s">
        <v>43</v>
      </c>
      <c r="K87" t="s">
        <v>9267</v>
      </c>
      <c r="L87" t="s">
        <v>30</v>
      </c>
      <c r="M87" t="s">
        <v>38</v>
      </c>
      <c r="N87" t="s">
        <v>985</v>
      </c>
      <c r="O87" t="s">
        <v>3048</v>
      </c>
      <c r="P87" s="4">
        <v>2002068119</v>
      </c>
      <c r="Q87">
        <v>100560</v>
      </c>
      <c r="R87">
        <v>4.5999999999999996</v>
      </c>
      <c r="S87">
        <v>4.5999999999999996</v>
      </c>
      <c r="T87">
        <v>4.5999999999999996</v>
      </c>
      <c r="U87">
        <v>4.5999999999999996</v>
      </c>
      <c r="V87">
        <v>4.7</v>
      </c>
      <c r="W87">
        <v>4.8</v>
      </c>
      <c r="X87" t="s">
        <v>9387</v>
      </c>
      <c r="Y87" t="s">
        <v>34</v>
      </c>
      <c r="AA87" t="s">
        <v>9340</v>
      </c>
      <c r="AB87" t="s">
        <v>9340</v>
      </c>
    </row>
    <row r="88" spans="1:28" x14ac:dyDescent="0.2">
      <c r="A88">
        <v>2018</v>
      </c>
      <c r="B88" t="s">
        <v>25</v>
      </c>
      <c r="C88" t="s">
        <v>987</v>
      </c>
      <c r="D88" t="s">
        <v>983</v>
      </c>
      <c r="E88" s="1">
        <v>22990</v>
      </c>
      <c r="F88">
        <v>4</v>
      </c>
      <c r="G88">
        <v>9544</v>
      </c>
      <c r="H88" t="s">
        <v>97</v>
      </c>
      <c r="I88" t="s">
        <v>36</v>
      </c>
      <c r="J88" t="s">
        <v>9336</v>
      </c>
      <c r="K88" t="s">
        <v>9254</v>
      </c>
      <c r="L88" t="s">
        <v>30</v>
      </c>
      <c r="M88" t="s">
        <v>38</v>
      </c>
      <c r="N88" t="s">
        <v>985</v>
      </c>
      <c r="O88" t="s">
        <v>3230</v>
      </c>
      <c r="P88" s="4">
        <v>2002155209</v>
      </c>
      <c r="Q88">
        <v>55076</v>
      </c>
      <c r="R88">
        <v>4.8</v>
      </c>
      <c r="S88">
        <v>4.7</v>
      </c>
      <c r="T88">
        <v>4.7</v>
      </c>
      <c r="U88">
        <v>4.5999999999999996</v>
      </c>
      <c r="V88">
        <v>4.7</v>
      </c>
      <c r="W88">
        <v>4.7</v>
      </c>
      <c r="X88" t="s">
        <v>9387</v>
      </c>
      <c r="Y88" t="s">
        <v>34</v>
      </c>
      <c r="AA88" t="s">
        <v>9340</v>
      </c>
      <c r="AB88" t="s">
        <v>9340</v>
      </c>
    </row>
    <row r="89" spans="1:28" x14ac:dyDescent="0.2">
      <c r="A89">
        <v>2013</v>
      </c>
      <c r="B89" t="s">
        <v>25</v>
      </c>
      <c r="C89" t="s">
        <v>1193</v>
      </c>
      <c r="D89" t="s">
        <v>983</v>
      </c>
      <c r="E89" s="1">
        <v>15990</v>
      </c>
      <c r="F89">
        <v>4</v>
      </c>
      <c r="G89">
        <v>9531</v>
      </c>
      <c r="H89" t="s">
        <v>86</v>
      </c>
      <c r="I89" t="s">
        <v>29</v>
      </c>
      <c r="J89" t="s">
        <v>43</v>
      </c>
      <c r="K89" t="s">
        <v>9226</v>
      </c>
      <c r="L89" t="s">
        <v>30</v>
      </c>
      <c r="M89" t="s">
        <v>1194</v>
      </c>
      <c r="N89" t="s">
        <v>305</v>
      </c>
      <c r="O89" t="s">
        <v>3422</v>
      </c>
      <c r="P89" s="4">
        <v>2002141247</v>
      </c>
      <c r="Q89">
        <v>47089</v>
      </c>
      <c r="R89">
        <v>4.5</v>
      </c>
      <c r="S89">
        <v>4.5</v>
      </c>
      <c r="T89">
        <v>4.4000000000000004</v>
      </c>
      <c r="U89">
        <v>4.7</v>
      </c>
      <c r="V89">
        <v>4.5999999999999996</v>
      </c>
      <c r="W89">
        <v>4.8</v>
      </c>
      <c r="X89" t="s">
        <v>9387</v>
      </c>
      <c r="Y89" t="s">
        <v>34</v>
      </c>
      <c r="AA89" t="s">
        <v>9340</v>
      </c>
      <c r="AB89" t="s">
        <v>9340</v>
      </c>
    </row>
    <row r="90" spans="1:28" x14ac:dyDescent="0.2">
      <c r="A90">
        <v>2016</v>
      </c>
      <c r="B90" t="s">
        <v>25</v>
      </c>
      <c r="C90" t="s">
        <v>275</v>
      </c>
      <c r="D90" t="s">
        <v>983</v>
      </c>
      <c r="E90" s="1">
        <v>16990</v>
      </c>
      <c r="F90">
        <v>4</v>
      </c>
      <c r="G90">
        <v>9531</v>
      </c>
      <c r="H90" t="s">
        <v>36</v>
      </c>
      <c r="I90" t="s">
        <v>36</v>
      </c>
      <c r="J90" t="s">
        <v>43</v>
      </c>
      <c r="K90" t="s">
        <v>9290</v>
      </c>
      <c r="L90" t="s">
        <v>30</v>
      </c>
      <c r="M90" t="s">
        <v>38</v>
      </c>
      <c r="N90" t="s">
        <v>305</v>
      </c>
      <c r="O90" t="s">
        <v>3567</v>
      </c>
      <c r="P90" s="4">
        <v>2002021793</v>
      </c>
      <c r="Q90">
        <v>94471</v>
      </c>
      <c r="R90">
        <v>4.4000000000000004</v>
      </c>
      <c r="S90">
        <v>4.4000000000000004</v>
      </c>
      <c r="T90">
        <v>4.2</v>
      </c>
      <c r="U90">
        <v>4.5</v>
      </c>
      <c r="V90">
        <v>4.5999999999999996</v>
      </c>
      <c r="W90">
        <v>4.7</v>
      </c>
      <c r="X90" t="s">
        <v>9387</v>
      </c>
      <c r="Y90" t="s">
        <v>34</v>
      </c>
      <c r="AA90" t="s">
        <v>9340</v>
      </c>
      <c r="AB90" t="s">
        <v>9340</v>
      </c>
    </row>
    <row r="91" spans="1:28" x14ac:dyDescent="0.2">
      <c r="A91">
        <v>2018</v>
      </c>
      <c r="B91" t="s">
        <v>25</v>
      </c>
      <c r="C91" t="s">
        <v>77</v>
      </c>
      <c r="D91" t="s">
        <v>983</v>
      </c>
      <c r="E91" s="1">
        <v>29590</v>
      </c>
      <c r="F91">
        <v>4</v>
      </c>
      <c r="G91">
        <v>9534</v>
      </c>
      <c r="H91" t="s">
        <v>29</v>
      </c>
      <c r="I91" t="s">
        <v>1415</v>
      </c>
      <c r="J91" t="s">
        <v>9336</v>
      </c>
      <c r="K91" t="s">
        <v>9276</v>
      </c>
      <c r="L91" t="s">
        <v>30</v>
      </c>
      <c r="M91" t="s">
        <v>38</v>
      </c>
      <c r="N91" t="s">
        <v>78</v>
      </c>
      <c r="O91" t="s">
        <v>3579</v>
      </c>
      <c r="P91" s="4">
        <v>2002130984</v>
      </c>
      <c r="Q91">
        <v>11237</v>
      </c>
      <c r="R91">
        <v>4.8</v>
      </c>
      <c r="S91">
        <v>4.7</v>
      </c>
      <c r="T91">
        <v>4.7</v>
      </c>
      <c r="U91">
        <v>4.5999999999999996</v>
      </c>
      <c r="V91">
        <v>4.7</v>
      </c>
      <c r="W91">
        <v>4.7</v>
      </c>
      <c r="X91" t="s">
        <v>9387</v>
      </c>
      <c r="Y91" t="s">
        <v>34</v>
      </c>
      <c r="AA91" t="s">
        <v>9340</v>
      </c>
      <c r="AB91" t="s">
        <v>9340</v>
      </c>
    </row>
    <row r="92" spans="1:28" x14ac:dyDescent="0.2">
      <c r="A92">
        <v>2012</v>
      </c>
      <c r="B92" t="s">
        <v>25</v>
      </c>
      <c r="C92" t="s">
        <v>3402</v>
      </c>
      <c r="D92" t="s">
        <v>983</v>
      </c>
      <c r="E92" s="1">
        <v>16990</v>
      </c>
      <c r="F92">
        <v>4</v>
      </c>
      <c r="G92">
        <v>9531</v>
      </c>
      <c r="H92" t="s">
        <v>97</v>
      </c>
      <c r="I92" t="s">
        <v>36</v>
      </c>
      <c r="J92" t="s">
        <v>43</v>
      </c>
      <c r="K92" t="s">
        <v>9274</v>
      </c>
      <c r="L92" t="s">
        <v>30</v>
      </c>
      <c r="M92" t="s">
        <v>1194</v>
      </c>
      <c r="N92" t="s">
        <v>1356</v>
      </c>
      <c r="O92" t="s">
        <v>3605</v>
      </c>
      <c r="P92" s="4">
        <v>2002010506</v>
      </c>
      <c r="Q92">
        <v>84972</v>
      </c>
      <c r="R92">
        <v>4.8</v>
      </c>
      <c r="S92">
        <v>4.7</v>
      </c>
      <c r="T92">
        <v>4.7</v>
      </c>
      <c r="U92">
        <v>4.5999999999999996</v>
      </c>
      <c r="V92">
        <v>4.7</v>
      </c>
      <c r="W92">
        <v>4.8</v>
      </c>
      <c r="X92" t="s">
        <v>9387</v>
      </c>
      <c r="Y92" t="s">
        <v>34</v>
      </c>
      <c r="AA92" t="s">
        <v>9340</v>
      </c>
      <c r="AB92" t="s">
        <v>9340</v>
      </c>
    </row>
    <row r="93" spans="1:28" x14ac:dyDescent="0.2">
      <c r="A93">
        <v>2018</v>
      </c>
      <c r="B93" t="s">
        <v>25</v>
      </c>
      <c r="C93" t="s">
        <v>2321</v>
      </c>
      <c r="D93" t="s">
        <v>983</v>
      </c>
      <c r="E93" s="1">
        <v>24998</v>
      </c>
      <c r="F93">
        <v>4.8</v>
      </c>
      <c r="G93">
        <v>2</v>
      </c>
      <c r="J93" t="s">
        <v>43</v>
      </c>
      <c r="L93" t="s">
        <v>30</v>
      </c>
      <c r="R93">
        <v>2</v>
      </c>
      <c r="S93">
        <v>0</v>
      </c>
      <c r="T93">
        <v>2</v>
      </c>
      <c r="U93">
        <v>1</v>
      </c>
      <c r="V93">
        <v>0</v>
      </c>
      <c r="W93">
        <v>0</v>
      </c>
      <c r="X93" t="s">
        <v>9387</v>
      </c>
      <c r="Y93" t="s">
        <v>34</v>
      </c>
      <c r="AA93" t="s">
        <v>9340</v>
      </c>
      <c r="AB93" t="s">
        <v>9340</v>
      </c>
    </row>
    <row r="94" spans="1:28" x14ac:dyDescent="0.2">
      <c r="A94">
        <v>2019</v>
      </c>
      <c r="B94" t="s">
        <v>25</v>
      </c>
      <c r="C94" t="s">
        <v>107</v>
      </c>
      <c r="D94" t="s">
        <v>983</v>
      </c>
      <c r="E94" s="1">
        <v>20590</v>
      </c>
      <c r="F94">
        <v>4</v>
      </c>
      <c r="G94">
        <v>9531</v>
      </c>
      <c r="H94" t="s">
        <v>180</v>
      </c>
      <c r="I94" t="s">
        <v>36</v>
      </c>
      <c r="J94" t="s">
        <v>43</v>
      </c>
      <c r="K94" t="s">
        <v>9219</v>
      </c>
      <c r="L94" t="s">
        <v>30</v>
      </c>
      <c r="M94" t="s">
        <v>38</v>
      </c>
      <c r="N94" t="s">
        <v>305</v>
      </c>
      <c r="O94" t="s">
        <v>3784</v>
      </c>
      <c r="P94" s="4">
        <v>2002060955</v>
      </c>
      <c r="Q94">
        <v>67814</v>
      </c>
      <c r="R94">
        <v>4.5999999999999996</v>
      </c>
      <c r="S94">
        <v>4.5999999999999996</v>
      </c>
      <c r="T94">
        <v>4.4000000000000004</v>
      </c>
      <c r="U94">
        <v>4.5999999999999996</v>
      </c>
      <c r="V94">
        <v>4.8</v>
      </c>
      <c r="W94">
        <v>4.7</v>
      </c>
      <c r="X94" t="s">
        <v>9387</v>
      </c>
      <c r="Y94" t="s">
        <v>34</v>
      </c>
      <c r="AA94" t="s">
        <v>9340</v>
      </c>
      <c r="AB94" t="s">
        <v>9340</v>
      </c>
    </row>
    <row r="95" spans="1:28" x14ac:dyDescent="0.2">
      <c r="A95">
        <v>2015</v>
      </c>
      <c r="B95" t="s">
        <v>25</v>
      </c>
      <c r="C95" t="s">
        <v>1193</v>
      </c>
      <c r="D95" t="s">
        <v>983</v>
      </c>
      <c r="E95" s="1">
        <v>17590</v>
      </c>
      <c r="F95">
        <v>4</v>
      </c>
      <c r="G95">
        <v>9563</v>
      </c>
      <c r="H95" t="s">
        <v>36</v>
      </c>
      <c r="I95" t="s">
        <v>417</v>
      </c>
      <c r="J95" t="s">
        <v>43</v>
      </c>
      <c r="K95" t="s">
        <v>9248</v>
      </c>
      <c r="L95" t="s">
        <v>30</v>
      </c>
      <c r="M95" t="s">
        <v>38</v>
      </c>
      <c r="N95" t="s">
        <v>305</v>
      </c>
      <c r="O95" t="s">
        <v>3956</v>
      </c>
      <c r="P95" s="4">
        <v>2002077371</v>
      </c>
      <c r="Q95">
        <v>43081</v>
      </c>
      <c r="R95">
        <v>4.5999999999999996</v>
      </c>
      <c r="S95">
        <v>4.5999999999999996</v>
      </c>
      <c r="T95">
        <v>4.5999999999999996</v>
      </c>
      <c r="U95">
        <v>4.7</v>
      </c>
      <c r="V95">
        <v>4.5999999999999996</v>
      </c>
      <c r="W95">
        <v>4.8</v>
      </c>
      <c r="X95" t="s">
        <v>9387</v>
      </c>
      <c r="Y95" t="s">
        <v>34</v>
      </c>
      <c r="AA95" t="s">
        <v>9340</v>
      </c>
      <c r="AB95" t="s">
        <v>9340</v>
      </c>
    </row>
    <row r="96" spans="1:28" x14ac:dyDescent="0.2">
      <c r="A96">
        <v>2019</v>
      </c>
      <c r="B96" t="s">
        <v>25</v>
      </c>
      <c r="C96" t="s">
        <v>150</v>
      </c>
      <c r="D96" t="s">
        <v>983</v>
      </c>
      <c r="E96" s="1">
        <v>29990</v>
      </c>
      <c r="F96">
        <v>4</v>
      </c>
      <c r="G96">
        <v>9531</v>
      </c>
      <c r="H96" t="s">
        <v>562</v>
      </c>
      <c r="I96" t="s">
        <v>97</v>
      </c>
      <c r="J96" t="s">
        <v>43</v>
      </c>
      <c r="K96" t="s">
        <v>9243</v>
      </c>
      <c r="L96" t="s">
        <v>30</v>
      </c>
      <c r="M96" t="s">
        <v>1233</v>
      </c>
      <c r="N96" t="s">
        <v>32</v>
      </c>
      <c r="O96" t="s">
        <v>4136</v>
      </c>
      <c r="P96" s="4">
        <v>2000645905</v>
      </c>
      <c r="Q96">
        <v>32542</v>
      </c>
      <c r="R96">
        <v>4.8</v>
      </c>
      <c r="S96">
        <v>4.7</v>
      </c>
      <c r="T96">
        <v>4.7</v>
      </c>
      <c r="U96">
        <v>4.5999999999999996</v>
      </c>
      <c r="V96">
        <v>4.7</v>
      </c>
      <c r="W96">
        <v>4.8</v>
      </c>
      <c r="X96" t="s">
        <v>9387</v>
      </c>
      <c r="Y96" t="s">
        <v>34</v>
      </c>
      <c r="AA96" t="s">
        <v>9340</v>
      </c>
      <c r="AB96" t="s">
        <v>9340</v>
      </c>
    </row>
    <row r="97" spans="1:28" x14ac:dyDescent="0.2">
      <c r="A97">
        <v>2019</v>
      </c>
      <c r="B97" t="s">
        <v>25</v>
      </c>
      <c r="C97" t="s">
        <v>54</v>
      </c>
      <c r="D97" t="s">
        <v>983</v>
      </c>
      <c r="E97" s="1">
        <v>30995</v>
      </c>
      <c r="F97">
        <v>3.9</v>
      </c>
      <c r="G97">
        <v>841</v>
      </c>
      <c r="J97" t="s">
        <v>43</v>
      </c>
      <c r="L97" t="s">
        <v>30</v>
      </c>
      <c r="R97">
        <v>2</v>
      </c>
      <c r="S97">
        <v>0</v>
      </c>
      <c r="T97">
        <v>2</v>
      </c>
      <c r="U97">
        <v>1</v>
      </c>
      <c r="V97">
        <v>0</v>
      </c>
      <c r="W97">
        <v>0</v>
      </c>
      <c r="X97" t="s">
        <v>9387</v>
      </c>
      <c r="Y97" t="s">
        <v>34</v>
      </c>
      <c r="AA97" t="s">
        <v>9340</v>
      </c>
      <c r="AB97" t="s">
        <v>9340</v>
      </c>
    </row>
    <row r="98" spans="1:28" x14ac:dyDescent="0.2">
      <c r="A98">
        <v>2009</v>
      </c>
      <c r="B98" t="s">
        <v>25</v>
      </c>
      <c r="C98" t="s">
        <v>150</v>
      </c>
      <c r="D98" t="s">
        <v>983</v>
      </c>
      <c r="E98" s="1">
        <v>5289</v>
      </c>
      <c r="F98">
        <v>4.5</v>
      </c>
      <c r="G98">
        <v>86</v>
      </c>
      <c r="H98" t="s">
        <v>97</v>
      </c>
      <c r="I98" t="s">
        <v>86</v>
      </c>
      <c r="J98" t="s">
        <v>1315</v>
      </c>
      <c r="K98" t="s">
        <v>9250</v>
      </c>
      <c r="L98" t="s">
        <v>30</v>
      </c>
      <c r="M98" t="s">
        <v>1194</v>
      </c>
      <c r="N98" t="s">
        <v>1356</v>
      </c>
      <c r="O98" t="s">
        <v>4259</v>
      </c>
      <c r="P98" s="4" t="s">
        <v>4259</v>
      </c>
      <c r="Q98">
        <v>204296</v>
      </c>
      <c r="R98">
        <v>4.5999999999999996</v>
      </c>
      <c r="S98">
        <v>4.4000000000000004</v>
      </c>
      <c r="T98">
        <v>4.3</v>
      </c>
      <c r="U98">
        <v>4.4000000000000004</v>
      </c>
      <c r="V98">
        <v>4.3</v>
      </c>
      <c r="W98">
        <v>4.7</v>
      </c>
      <c r="X98" t="s">
        <v>9387</v>
      </c>
      <c r="Y98" t="s">
        <v>34</v>
      </c>
      <c r="AA98" t="s">
        <v>9340</v>
      </c>
      <c r="AB98" t="s">
        <v>9340</v>
      </c>
    </row>
    <row r="99" spans="1:28" x14ac:dyDescent="0.2">
      <c r="A99">
        <v>2013</v>
      </c>
      <c r="B99" t="s">
        <v>25</v>
      </c>
      <c r="C99" t="s">
        <v>2368</v>
      </c>
      <c r="D99" t="s">
        <v>983</v>
      </c>
      <c r="E99" s="1">
        <v>17990</v>
      </c>
      <c r="F99">
        <v>4</v>
      </c>
      <c r="G99">
        <v>9531</v>
      </c>
      <c r="H99" t="s">
        <v>180</v>
      </c>
      <c r="I99" t="s">
        <v>97</v>
      </c>
      <c r="J99" t="s">
        <v>43</v>
      </c>
      <c r="K99" t="s">
        <v>9238</v>
      </c>
      <c r="L99" t="s">
        <v>30</v>
      </c>
      <c r="M99" t="s">
        <v>1194</v>
      </c>
      <c r="N99" t="s">
        <v>1356</v>
      </c>
      <c r="O99" t="s">
        <v>4500</v>
      </c>
      <c r="P99" s="4">
        <v>2002134299</v>
      </c>
      <c r="Q99">
        <v>77853</v>
      </c>
      <c r="R99">
        <v>4.5999999999999996</v>
      </c>
      <c r="S99">
        <v>4.5</v>
      </c>
      <c r="T99">
        <v>4.4000000000000004</v>
      </c>
      <c r="U99">
        <v>4.5999999999999996</v>
      </c>
      <c r="V99">
        <v>4.4000000000000004</v>
      </c>
      <c r="W99">
        <v>4.7</v>
      </c>
      <c r="X99" t="s">
        <v>9387</v>
      </c>
      <c r="Y99" t="s">
        <v>34</v>
      </c>
      <c r="AA99" t="s">
        <v>9340</v>
      </c>
      <c r="AB99" t="s">
        <v>9340</v>
      </c>
    </row>
    <row r="100" spans="1:28" x14ac:dyDescent="0.2">
      <c r="A100">
        <v>2019</v>
      </c>
      <c r="B100" t="s">
        <v>25</v>
      </c>
      <c r="C100" t="s">
        <v>152</v>
      </c>
      <c r="D100" t="s">
        <v>983</v>
      </c>
      <c r="E100" s="1">
        <v>26151</v>
      </c>
      <c r="F100">
        <v>4.3</v>
      </c>
      <c r="G100">
        <v>1641</v>
      </c>
      <c r="J100" t="s">
        <v>43</v>
      </c>
      <c r="L100" t="s">
        <v>30</v>
      </c>
      <c r="R100">
        <v>2</v>
      </c>
      <c r="S100">
        <v>0</v>
      </c>
      <c r="T100">
        <v>2</v>
      </c>
      <c r="U100">
        <v>1</v>
      </c>
      <c r="V100">
        <v>0</v>
      </c>
      <c r="W100">
        <v>0</v>
      </c>
      <c r="X100" t="s">
        <v>9387</v>
      </c>
      <c r="Y100" t="s">
        <v>34</v>
      </c>
      <c r="AA100" t="s">
        <v>9340</v>
      </c>
      <c r="AB100" t="s">
        <v>9340</v>
      </c>
    </row>
    <row r="101" spans="1:28" x14ac:dyDescent="0.2">
      <c r="A101">
        <v>2023</v>
      </c>
      <c r="B101" t="s">
        <v>25</v>
      </c>
      <c r="C101" t="s">
        <v>107</v>
      </c>
      <c r="D101" t="s">
        <v>27</v>
      </c>
      <c r="E101" s="1">
        <v>28790</v>
      </c>
      <c r="F101">
        <v>4.8</v>
      </c>
      <c r="G101">
        <v>733</v>
      </c>
      <c r="J101" t="s">
        <v>43</v>
      </c>
      <c r="L101" t="s">
        <v>30</v>
      </c>
      <c r="R101">
        <v>2</v>
      </c>
      <c r="S101">
        <v>0</v>
      </c>
      <c r="T101">
        <v>2</v>
      </c>
      <c r="U101">
        <v>1</v>
      </c>
      <c r="V101">
        <v>0</v>
      </c>
      <c r="W101">
        <v>0</v>
      </c>
      <c r="X101" t="s">
        <v>9387</v>
      </c>
      <c r="Y101" t="s">
        <v>34</v>
      </c>
      <c r="AA101" t="s">
        <v>9340</v>
      </c>
      <c r="AB101" t="s">
        <v>9340</v>
      </c>
    </row>
    <row r="102" spans="1:28" x14ac:dyDescent="0.2">
      <c r="A102">
        <v>2020</v>
      </c>
      <c r="B102" t="s">
        <v>25</v>
      </c>
      <c r="C102" t="s">
        <v>103</v>
      </c>
      <c r="D102" t="s">
        <v>983</v>
      </c>
      <c r="E102" s="1">
        <v>27990</v>
      </c>
      <c r="F102">
        <v>4</v>
      </c>
      <c r="G102">
        <v>9545</v>
      </c>
      <c r="H102" t="s">
        <v>86</v>
      </c>
      <c r="I102" t="s">
        <v>36</v>
      </c>
      <c r="J102" t="s">
        <v>43</v>
      </c>
      <c r="K102" t="s">
        <v>9207</v>
      </c>
      <c r="L102" t="s">
        <v>30</v>
      </c>
      <c r="M102" t="s">
        <v>38</v>
      </c>
      <c r="N102" t="s">
        <v>78</v>
      </c>
      <c r="O102" t="s">
        <v>5032</v>
      </c>
      <c r="P102" s="4">
        <v>2001747018</v>
      </c>
      <c r="Q102">
        <v>24441</v>
      </c>
      <c r="R102">
        <v>4.8</v>
      </c>
      <c r="S102">
        <v>4.8</v>
      </c>
      <c r="T102">
        <v>4.8</v>
      </c>
      <c r="U102">
        <v>4.8</v>
      </c>
      <c r="V102">
        <v>4.9000000000000004</v>
      </c>
      <c r="W102">
        <v>4.9000000000000004</v>
      </c>
      <c r="X102" t="s">
        <v>9387</v>
      </c>
      <c r="Y102" t="s">
        <v>34</v>
      </c>
      <c r="AA102" t="s">
        <v>9340</v>
      </c>
      <c r="AB102" t="s">
        <v>9340</v>
      </c>
    </row>
    <row r="103" spans="1:28" x14ac:dyDescent="0.2">
      <c r="A103">
        <v>2015</v>
      </c>
      <c r="B103" t="s">
        <v>25</v>
      </c>
      <c r="C103" t="s">
        <v>494</v>
      </c>
      <c r="D103" t="s">
        <v>983</v>
      </c>
      <c r="E103" s="1">
        <v>19990</v>
      </c>
      <c r="F103">
        <v>4</v>
      </c>
      <c r="G103">
        <v>9531</v>
      </c>
      <c r="H103" t="s">
        <v>562</v>
      </c>
      <c r="I103" t="s">
        <v>36</v>
      </c>
      <c r="J103" t="s">
        <v>43</v>
      </c>
      <c r="K103" t="s">
        <v>9302</v>
      </c>
      <c r="L103" t="s">
        <v>37</v>
      </c>
      <c r="M103" t="s">
        <v>38</v>
      </c>
      <c r="N103" t="s">
        <v>192</v>
      </c>
      <c r="O103" t="s">
        <v>5209</v>
      </c>
      <c r="P103" s="4">
        <v>2002117157</v>
      </c>
      <c r="Q103">
        <v>75166</v>
      </c>
      <c r="R103">
        <v>4.7</v>
      </c>
      <c r="S103">
        <v>4.7</v>
      </c>
      <c r="T103">
        <v>4.5999999999999996</v>
      </c>
      <c r="U103">
        <v>4.5999999999999996</v>
      </c>
      <c r="V103">
        <v>4.8</v>
      </c>
      <c r="W103">
        <v>4.8</v>
      </c>
      <c r="X103" t="s">
        <v>9387</v>
      </c>
      <c r="Y103" t="s">
        <v>34</v>
      </c>
      <c r="AA103" t="s">
        <v>9340</v>
      </c>
      <c r="AB103" t="s">
        <v>9340</v>
      </c>
    </row>
    <row r="104" spans="1:28" x14ac:dyDescent="0.2">
      <c r="A104">
        <v>2015</v>
      </c>
      <c r="B104" t="s">
        <v>25</v>
      </c>
      <c r="C104" t="s">
        <v>811</v>
      </c>
      <c r="D104" t="s">
        <v>983</v>
      </c>
      <c r="E104" s="1">
        <v>17590</v>
      </c>
      <c r="F104">
        <v>4</v>
      </c>
      <c r="G104">
        <v>9531</v>
      </c>
      <c r="H104" t="s">
        <v>1549</v>
      </c>
      <c r="I104" t="s">
        <v>36</v>
      </c>
      <c r="J104" t="s">
        <v>43</v>
      </c>
      <c r="K104" t="s">
        <v>9239</v>
      </c>
      <c r="L104" t="s">
        <v>30</v>
      </c>
      <c r="M104" t="s">
        <v>38</v>
      </c>
      <c r="N104" t="s">
        <v>985</v>
      </c>
      <c r="O104" t="s">
        <v>5273</v>
      </c>
      <c r="P104" s="4">
        <v>2001964365</v>
      </c>
      <c r="Q104">
        <v>45656</v>
      </c>
      <c r="R104">
        <v>4.7</v>
      </c>
      <c r="S104">
        <v>4.5999999999999996</v>
      </c>
      <c r="T104">
        <v>4.7</v>
      </c>
      <c r="U104">
        <v>4.7</v>
      </c>
      <c r="V104">
        <v>4.7</v>
      </c>
      <c r="W104">
        <v>4.8</v>
      </c>
      <c r="X104" t="s">
        <v>9387</v>
      </c>
      <c r="Y104" t="s">
        <v>34</v>
      </c>
      <c r="AA104" t="s">
        <v>9340</v>
      </c>
      <c r="AB104" t="s">
        <v>9340</v>
      </c>
    </row>
    <row r="105" spans="1:28" x14ac:dyDescent="0.2">
      <c r="A105">
        <v>2017</v>
      </c>
      <c r="B105" t="s">
        <v>25</v>
      </c>
      <c r="C105" t="s">
        <v>1281</v>
      </c>
      <c r="D105" t="s">
        <v>983</v>
      </c>
      <c r="E105" s="1">
        <v>28590</v>
      </c>
      <c r="F105">
        <v>4</v>
      </c>
      <c r="G105">
        <v>9533</v>
      </c>
      <c r="H105" t="s">
        <v>86</v>
      </c>
      <c r="I105" t="s">
        <v>29</v>
      </c>
      <c r="J105" t="s">
        <v>9336</v>
      </c>
      <c r="K105" t="s">
        <v>9238</v>
      </c>
      <c r="L105" t="s">
        <v>30</v>
      </c>
      <c r="M105" t="s">
        <v>1233</v>
      </c>
      <c r="N105" t="s">
        <v>32</v>
      </c>
      <c r="O105" t="s">
        <v>5363</v>
      </c>
      <c r="P105" s="4">
        <v>2002129423</v>
      </c>
      <c r="Q105">
        <v>70976</v>
      </c>
      <c r="R105">
        <v>4.8</v>
      </c>
      <c r="S105">
        <v>4.7</v>
      </c>
      <c r="T105">
        <v>4.7</v>
      </c>
      <c r="U105">
        <v>4.4000000000000004</v>
      </c>
      <c r="V105">
        <v>4.7</v>
      </c>
      <c r="W105">
        <v>4.7</v>
      </c>
      <c r="X105" t="s">
        <v>9387</v>
      </c>
      <c r="Y105" t="s">
        <v>34</v>
      </c>
      <c r="AA105" t="s">
        <v>9340</v>
      </c>
      <c r="AB105" t="s">
        <v>9340</v>
      </c>
    </row>
    <row r="106" spans="1:28" x14ac:dyDescent="0.2">
      <c r="A106">
        <v>2022</v>
      </c>
      <c r="B106" t="s">
        <v>25</v>
      </c>
      <c r="C106" t="s">
        <v>175</v>
      </c>
      <c r="D106" t="s">
        <v>27</v>
      </c>
      <c r="E106" s="1">
        <v>37845</v>
      </c>
      <c r="F106">
        <v>4.4000000000000004</v>
      </c>
      <c r="G106">
        <v>928</v>
      </c>
      <c r="J106" t="s">
        <v>43</v>
      </c>
      <c r="L106" t="s">
        <v>30</v>
      </c>
      <c r="R106">
        <v>2</v>
      </c>
      <c r="S106">
        <v>0</v>
      </c>
      <c r="T106">
        <v>2</v>
      </c>
      <c r="U106">
        <v>1</v>
      </c>
      <c r="V106">
        <v>0</v>
      </c>
      <c r="W106">
        <v>0</v>
      </c>
      <c r="X106" t="s">
        <v>9387</v>
      </c>
      <c r="Y106" t="s">
        <v>34</v>
      </c>
      <c r="AA106" t="s">
        <v>9340</v>
      </c>
      <c r="AB106" t="s">
        <v>9340</v>
      </c>
    </row>
    <row r="107" spans="1:28" x14ac:dyDescent="0.2">
      <c r="A107">
        <v>2012</v>
      </c>
      <c r="B107" t="s">
        <v>25</v>
      </c>
      <c r="C107" t="s">
        <v>1651</v>
      </c>
      <c r="D107" t="s">
        <v>983</v>
      </c>
      <c r="E107" s="1">
        <v>15990</v>
      </c>
      <c r="F107">
        <v>4</v>
      </c>
      <c r="G107">
        <v>9537</v>
      </c>
      <c r="H107" t="s">
        <v>86</v>
      </c>
      <c r="I107" t="s">
        <v>984</v>
      </c>
      <c r="J107" t="s">
        <v>43</v>
      </c>
      <c r="K107" t="s">
        <v>9274</v>
      </c>
      <c r="L107" t="s">
        <v>30</v>
      </c>
      <c r="M107" t="s">
        <v>1194</v>
      </c>
      <c r="N107" t="s">
        <v>1356</v>
      </c>
      <c r="O107" t="s">
        <v>5572</v>
      </c>
      <c r="P107" s="4">
        <v>2002081186</v>
      </c>
      <c r="Q107">
        <v>100000</v>
      </c>
      <c r="R107">
        <v>4.7</v>
      </c>
      <c r="S107">
        <v>4.5999999999999996</v>
      </c>
      <c r="T107">
        <v>4.5999999999999996</v>
      </c>
      <c r="U107">
        <v>4.4000000000000004</v>
      </c>
      <c r="V107">
        <v>4.5</v>
      </c>
      <c r="W107">
        <v>4.7</v>
      </c>
      <c r="X107" t="s">
        <v>9387</v>
      </c>
      <c r="Y107" t="s">
        <v>34</v>
      </c>
      <c r="AA107" t="s">
        <v>9340</v>
      </c>
      <c r="AB107" t="s">
        <v>9340</v>
      </c>
    </row>
    <row r="108" spans="1:28" x14ac:dyDescent="0.2">
      <c r="A108">
        <v>2023</v>
      </c>
      <c r="B108" t="s">
        <v>25</v>
      </c>
      <c r="C108" t="s">
        <v>152</v>
      </c>
      <c r="D108" t="s">
        <v>27</v>
      </c>
      <c r="E108" s="1">
        <v>37405</v>
      </c>
      <c r="F108">
        <v>4.5999999999999996</v>
      </c>
      <c r="G108">
        <v>1493</v>
      </c>
      <c r="J108" t="s">
        <v>43</v>
      </c>
      <c r="L108" t="s">
        <v>30</v>
      </c>
      <c r="R108">
        <v>2</v>
      </c>
      <c r="S108">
        <v>0</v>
      </c>
      <c r="T108">
        <v>2</v>
      </c>
      <c r="U108">
        <v>1</v>
      </c>
      <c r="V108">
        <v>0</v>
      </c>
      <c r="W108">
        <v>0</v>
      </c>
      <c r="X108" t="s">
        <v>9387</v>
      </c>
      <c r="Y108" t="s">
        <v>34</v>
      </c>
      <c r="AA108" t="s">
        <v>9340</v>
      </c>
      <c r="AB108" t="s">
        <v>9340</v>
      </c>
    </row>
    <row r="109" spans="1:28" x14ac:dyDescent="0.2">
      <c r="A109">
        <v>2018</v>
      </c>
      <c r="B109" t="s">
        <v>25</v>
      </c>
      <c r="C109" t="s">
        <v>1429</v>
      </c>
      <c r="D109" t="s">
        <v>983</v>
      </c>
      <c r="E109" s="1">
        <v>23999</v>
      </c>
      <c r="F109">
        <v>5</v>
      </c>
      <c r="G109">
        <v>22425</v>
      </c>
      <c r="H109" t="s">
        <v>71</v>
      </c>
      <c r="I109" t="s">
        <v>36</v>
      </c>
      <c r="J109" t="s">
        <v>43</v>
      </c>
      <c r="L109" t="s">
        <v>37</v>
      </c>
      <c r="M109" t="s">
        <v>38</v>
      </c>
      <c r="N109" t="s">
        <v>1223</v>
      </c>
      <c r="O109" t="s">
        <v>5941</v>
      </c>
      <c r="P109" s="4" t="s">
        <v>5942</v>
      </c>
      <c r="Q109">
        <v>55217</v>
      </c>
      <c r="R109">
        <v>4.8</v>
      </c>
      <c r="S109">
        <v>4.7</v>
      </c>
      <c r="T109">
        <v>4.5999999999999996</v>
      </c>
      <c r="U109">
        <v>4.5999999999999996</v>
      </c>
      <c r="V109">
        <v>4.4000000000000004</v>
      </c>
      <c r="W109">
        <v>4.7</v>
      </c>
      <c r="X109" t="s">
        <v>9387</v>
      </c>
      <c r="Y109" t="s">
        <v>34</v>
      </c>
      <c r="AA109" t="s">
        <v>9340</v>
      </c>
      <c r="AB109" t="s">
        <v>9340</v>
      </c>
    </row>
    <row r="110" spans="1:28" x14ac:dyDescent="0.2">
      <c r="A110">
        <v>2019</v>
      </c>
      <c r="B110" t="s">
        <v>25</v>
      </c>
      <c r="C110" t="s">
        <v>1973</v>
      </c>
      <c r="D110" t="s">
        <v>983</v>
      </c>
      <c r="E110" s="1">
        <v>29590</v>
      </c>
      <c r="F110">
        <v>4</v>
      </c>
      <c r="G110">
        <v>9534</v>
      </c>
      <c r="H110" t="s">
        <v>36</v>
      </c>
      <c r="I110" t="s">
        <v>36</v>
      </c>
      <c r="J110" t="s">
        <v>43</v>
      </c>
      <c r="K110" t="s">
        <v>9242</v>
      </c>
      <c r="L110" t="s">
        <v>30</v>
      </c>
      <c r="M110" t="s">
        <v>48</v>
      </c>
      <c r="N110" t="s">
        <v>32</v>
      </c>
      <c r="O110" t="s">
        <v>6099</v>
      </c>
      <c r="P110" s="4">
        <v>2001953838</v>
      </c>
      <c r="Q110">
        <v>55658</v>
      </c>
      <c r="R110">
        <v>4.8</v>
      </c>
      <c r="S110">
        <v>4.7</v>
      </c>
      <c r="T110">
        <v>4.7</v>
      </c>
      <c r="U110">
        <v>4.5999999999999996</v>
      </c>
      <c r="V110">
        <v>4.7</v>
      </c>
      <c r="W110">
        <v>4.8</v>
      </c>
      <c r="X110" t="s">
        <v>9387</v>
      </c>
      <c r="Y110" t="s">
        <v>34</v>
      </c>
      <c r="AA110" t="s">
        <v>9340</v>
      </c>
      <c r="AB110" t="s">
        <v>9340</v>
      </c>
    </row>
    <row r="111" spans="1:28" x14ac:dyDescent="0.2">
      <c r="A111">
        <v>2001</v>
      </c>
      <c r="B111" t="s">
        <v>25</v>
      </c>
      <c r="C111" t="s">
        <v>1344</v>
      </c>
      <c r="D111" t="s">
        <v>983</v>
      </c>
      <c r="E111" s="1">
        <v>31698</v>
      </c>
      <c r="F111">
        <v>4.8</v>
      </c>
      <c r="G111">
        <v>28</v>
      </c>
      <c r="H111" t="s">
        <v>6125</v>
      </c>
      <c r="I111" t="s">
        <v>36</v>
      </c>
      <c r="J111" t="s">
        <v>1270</v>
      </c>
      <c r="K111" t="s">
        <v>9237</v>
      </c>
      <c r="L111" t="s">
        <v>30</v>
      </c>
      <c r="M111" t="s">
        <v>598</v>
      </c>
      <c r="N111" t="s">
        <v>6126</v>
      </c>
      <c r="O111" t="s">
        <v>6127</v>
      </c>
      <c r="P111" s="4" t="s">
        <v>6128</v>
      </c>
      <c r="Q111">
        <v>33276</v>
      </c>
      <c r="R111">
        <v>4.0999999999999996</v>
      </c>
      <c r="S111">
        <v>4.4000000000000004</v>
      </c>
      <c r="T111">
        <v>5</v>
      </c>
      <c r="U111">
        <v>4.9000000000000004</v>
      </c>
      <c r="V111">
        <v>5</v>
      </c>
      <c r="W111">
        <v>5</v>
      </c>
      <c r="X111" t="s">
        <v>9387</v>
      </c>
      <c r="Y111" t="s">
        <v>34</v>
      </c>
      <c r="AA111" t="s">
        <v>9340</v>
      </c>
      <c r="AB111" t="s">
        <v>9340</v>
      </c>
    </row>
    <row r="112" spans="1:28" x14ac:dyDescent="0.2">
      <c r="A112">
        <v>2019</v>
      </c>
      <c r="B112" t="s">
        <v>25</v>
      </c>
      <c r="C112" t="s">
        <v>158</v>
      </c>
      <c r="D112" t="s">
        <v>983</v>
      </c>
      <c r="E112" s="1">
        <v>28590</v>
      </c>
      <c r="F112">
        <v>4</v>
      </c>
      <c r="G112">
        <v>9534</v>
      </c>
      <c r="H112" t="s">
        <v>36</v>
      </c>
      <c r="I112" t="s">
        <v>36</v>
      </c>
      <c r="J112" t="s">
        <v>9336</v>
      </c>
      <c r="K112" t="s">
        <v>9206</v>
      </c>
      <c r="L112" t="s">
        <v>30</v>
      </c>
      <c r="M112" t="s">
        <v>48</v>
      </c>
      <c r="N112" t="s">
        <v>32</v>
      </c>
      <c r="O112" t="s">
        <v>6275</v>
      </c>
      <c r="P112" s="4">
        <v>2002002167</v>
      </c>
      <c r="Q112">
        <v>50173</v>
      </c>
      <c r="R112">
        <v>4.8</v>
      </c>
      <c r="S112">
        <v>4.7</v>
      </c>
      <c r="T112">
        <v>4.7</v>
      </c>
      <c r="U112">
        <v>4.5999999999999996</v>
      </c>
      <c r="V112">
        <v>4.7</v>
      </c>
      <c r="W112">
        <v>4.8</v>
      </c>
      <c r="X112" t="s">
        <v>9387</v>
      </c>
      <c r="Y112" t="s">
        <v>34</v>
      </c>
      <c r="AA112" t="s">
        <v>9340</v>
      </c>
      <c r="AB112" t="s">
        <v>9340</v>
      </c>
    </row>
    <row r="113" spans="1:28" x14ac:dyDescent="0.2">
      <c r="A113">
        <v>2011</v>
      </c>
      <c r="B113" t="s">
        <v>25</v>
      </c>
      <c r="C113" t="s">
        <v>1922</v>
      </c>
      <c r="D113" t="s">
        <v>983</v>
      </c>
      <c r="E113" s="1">
        <v>15990</v>
      </c>
      <c r="F113">
        <v>4</v>
      </c>
      <c r="G113">
        <v>9531</v>
      </c>
      <c r="H113" t="s">
        <v>29</v>
      </c>
      <c r="I113" t="s">
        <v>29</v>
      </c>
      <c r="J113" t="s">
        <v>43</v>
      </c>
      <c r="K113" t="s">
        <v>9274</v>
      </c>
      <c r="L113" t="s">
        <v>30</v>
      </c>
      <c r="M113" t="s">
        <v>1194</v>
      </c>
      <c r="N113" t="s">
        <v>1356</v>
      </c>
      <c r="O113" t="s">
        <v>6309</v>
      </c>
      <c r="P113" s="4">
        <v>2002006255</v>
      </c>
      <c r="Q113">
        <v>85576</v>
      </c>
      <c r="R113">
        <v>4.8</v>
      </c>
      <c r="S113">
        <v>4.7</v>
      </c>
      <c r="T113">
        <v>4.5</v>
      </c>
      <c r="U113">
        <v>4.4000000000000004</v>
      </c>
      <c r="V113">
        <v>4.5999999999999996</v>
      </c>
      <c r="W113">
        <v>4.5999999999999996</v>
      </c>
      <c r="X113" t="s">
        <v>9387</v>
      </c>
      <c r="Y113" t="s">
        <v>34</v>
      </c>
      <c r="AA113" t="s">
        <v>9340</v>
      </c>
      <c r="AB113" t="s">
        <v>9340</v>
      </c>
    </row>
    <row r="114" spans="1:28" x14ac:dyDescent="0.2">
      <c r="A114">
        <v>2018</v>
      </c>
      <c r="B114" t="s">
        <v>25</v>
      </c>
      <c r="C114" t="s">
        <v>494</v>
      </c>
      <c r="D114" t="s">
        <v>983</v>
      </c>
      <c r="E114" s="1">
        <v>24990</v>
      </c>
      <c r="F114">
        <v>4</v>
      </c>
      <c r="G114">
        <v>9531</v>
      </c>
      <c r="H114" t="s">
        <v>86</v>
      </c>
      <c r="I114" t="s">
        <v>86</v>
      </c>
      <c r="J114" t="s">
        <v>43</v>
      </c>
      <c r="K114" t="s">
        <v>9261</v>
      </c>
      <c r="L114" t="s">
        <v>37</v>
      </c>
      <c r="M114" t="s">
        <v>38</v>
      </c>
      <c r="N114" t="s">
        <v>192</v>
      </c>
      <c r="O114" t="s">
        <v>6358</v>
      </c>
      <c r="P114" s="4">
        <v>2002191534</v>
      </c>
      <c r="Q114">
        <v>50286</v>
      </c>
      <c r="R114">
        <v>4.7</v>
      </c>
      <c r="S114">
        <v>4.9000000000000004</v>
      </c>
      <c r="T114">
        <v>4.5</v>
      </c>
      <c r="U114">
        <v>4.5</v>
      </c>
      <c r="V114">
        <v>4.9000000000000004</v>
      </c>
      <c r="W114">
        <v>4.9000000000000004</v>
      </c>
      <c r="X114" t="s">
        <v>9387</v>
      </c>
      <c r="Y114" t="s">
        <v>34</v>
      </c>
      <c r="AA114" t="s">
        <v>9340</v>
      </c>
      <c r="AB114" t="s">
        <v>9340</v>
      </c>
    </row>
    <row r="115" spans="1:28" x14ac:dyDescent="0.2">
      <c r="A115">
        <v>2016</v>
      </c>
      <c r="B115" t="s">
        <v>25</v>
      </c>
      <c r="C115" t="s">
        <v>77</v>
      </c>
      <c r="D115" t="s">
        <v>983</v>
      </c>
      <c r="E115" s="1">
        <v>21990</v>
      </c>
      <c r="F115">
        <v>4</v>
      </c>
      <c r="G115">
        <v>9531</v>
      </c>
      <c r="H115" t="s">
        <v>97</v>
      </c>
      <c r="I115" t="s">
        <v>29</v>
      </c>
      <c r="J115" t="s">
        <v>43</v>
      </c>
      <c r="K115" t="s">
        <v>9273</v>
      </c>
      <c r="L115" t="s">
        <v>30</v>
      </c>
      <c r="M115" t="s">
        <v>38</v>
      </c>
      <c r="N115" t="s">
        <v>985</v>
      </c>
      <c r="O115" t="s">
        <v>6460</v>
      </c>
      <c r="P115" s="4">
        <v>2001658226</v>
      </c>
      <c r="Q115">
        <v>64185</v>
      </c>
      <c r="R115">
        <v>4.5999999999999996</v>
      </c>
      <c r="S115">
        <v>4.5</v>
      </c>
      <c r="T115">
        <v>4.5999999999999996</v>
      </c>
      <c r="U115">
        <v>4.5999999999999996</v>
      </c>
      <c r="V115">
        <v>4.7</v>
      </c>
      <c r="W115">
        <v>4.7</v>
      </c>
      <c r="X115" t="s">
        <v>9387</v>
      </c>
      <c r="Y115" t="s">
        <v>34</v>
      </c>
      <c r="AA115" t="s">
        <v>9340</v>
      </c>
      <c r="AB115" t="s">
        <v>9340</v>
      </c>
    </row>
    <row r="116" spans="1:28" x14ac:dyDescent="0.2">
      <c r="A116">
        <v>2016</v>
      </c>
      <c r="B116" t="s">
        <v>25</v>
      </c>
      <c r="C116" t="s">
        <v>646</v>
      </c>
      <c r="D116" t="s">
        <v>983</v>
      </c>
      <c r="E116" s="1">
        <v>27990</v>
      </c>
      <c r="F116">
        <v>4</v>
      </c>
      <c r="G116">
        <v>9531</v>
      </c>
      <c r="H116" t="s">
        <v>36</v>
      </c>
      <c r="I116" t="s">
        <v>36</v>
      </c>
      <c r="J116" t="s">
        <v>9336</v>
      </c>
      <c r="K116" t="s">
        <v>9204</v>
      </c>
      <c r="L116" t="s">
        <v>30</v>
      </c>
      <c r="M116" t="s">
        <v>48</v>
      </c>
      <c r="N116" t="s">
        <v>32</v>
      </c>
      <c r="O116" t="s">
        <v>6492</v>
      </c>
      <c r="P116" s="4">
        <v>2001976731</v>
      </c>
      <c r="Q116">
        <v>75074</v>
      </c>
      <c r="R116">
        <v>4.7</v>
      </c>
      <c r="S116">
        <v>4.5999999999999996</v>
      </c>
      <c r="T116">
        <v>4.5</v>
      </c>
      <c r="U116">
        <v>4.4000000000000004</v>
      </c>
      <c r="V116">
        <v>4.5999999999999996</v>
      </c>
      <c r="W116">
        <v>4.5999999999999996</v>
      </c>
      <c r="X116" t="s">
        <v>9387</v>
      </c>
      <c r="Y116" t="s">
        <v>34</v>
      </c>
      <c r="AA116" t="s">
        <v>9340</v>
      </c>
      <c r="AB116" t="s">
        <v>9340</v>
      </c>
    </row>
    <row r="117" spans="1:28" x14ac:dyDescent="0.2">
      <c r="A117">
        <v>2012</v>
      </c>
      <c r="B117" t="s">
        <v>25</v>
      </c>
      <c r="C117" t="s">
        <v>77</v>
      </c>
      <c r="D117" t="s">
        <v>983</v>
      </c>
      <c r="E117" s="1">
        <v>16590</v>
      </c>
      <c r="F117">
        <v>4</v>
      </c>
      <c r="G117">
        <v>9535</v>
      </c>
      <c r="H117" t="s">
        <v>1593</v>
      </c>
      <c r="I117" t="s">
        <v>36</v>
      </c>
      <c r="J117" t="s">
        <v>43</v>
      </c>
      <c r="K117" t="s">
        <v>9270</v>
      </c>
      <c r="L117" t="s">
        <v>30</v>
      </c>
      <c r="M117" t="s">
        <v>1194</v>
      </c>
      <c r="N117" t="s">
        <v>1205</v>
      </c>
      <c r="O117" t="s">
        <v>6606</v>
      </c>
      <c r="P117" s="4">
        <v>2002139421</v>
      </c>
      <c r="Q117">
        <v>89241</v>
      </c>
      <c r="R117">
        <v>4.5</v>
      </c>
      <c r="S117">
        <v>4.5</v>
      </c>
      <c r="T117">
        <v>4.4000000000000004</v>
      </c>
      <c r="U117">
        <v>4.5999999999999996</v>
      </c>
      <c r="V117">
        <v>4.5</v>
      </c>
      <c r="W117">
        <v>4.7</v>
      </c>
      <c r="X117" t="s">
        <v>9387</v>
      </c>
      <c r="Y117" t="s">
        <v>34</v>
      </c>
      <c r="AA117" t="s">
        <v>9340</v>
      </c>
      <c r="AB117" t="s">
        <v>9340</v>
      </c>
    </row>
    <row r="118" spans="1:28" x14ac:dyDescent="0.2">
      <c r="A118">
        <v>2020</v>
      </c>
      <c r="B118" t="s">
        <v>25</v>
      </c>
      <c r="C118" t="s">
        <v>2368</v>
      </c>
      <c r="D118" t="s">
        <v>983</v>
      </c>
      <c r="E118" s="1">
        <v>27399</v>
      </c>
      <c r="F118">
        <v>5</v>
      </c>
      <c r="G118">
        <v>22428</v>
      </c>
      <c r="H118" t="s">
        <v>82</v>
      </c>
      <c r="I118" t="s">
        <v>97</v>
      </c>
      <c r="J118" t="s">
        <v>43</v>
      </c>
      <c r="K118" t="s">
        <v>9243</v>
      </c>
      <c r="L118" t="s">
        <v>30</v>
      </c>
      <c r="M118" t="s">
        <v>1233</v>
      </c>
      <c r="N118" t="s">
        <v>32</v>
      </c>
      <c r="O118" t="s">
        <v>6648</v>
      </c>
      <c r="P118" s="4" t="s">
        <v>6649</v>
      </c>
      <c r="Q118">
        <v>32948</v>
      </c>
      <c r="R118">
        <v>4.5999999999999996</v>
      </c>
      <c r="S118">
        <v>4.5</v>
      </c>
      <c r="T118">
        <v>4.2</v>
      </c>
      <c r="U118">
        <v>4.0999999999999996</v>
      </c>
      <c r="V118">
        <v>4.5</v>
      </c>
      <c r="W118">
        <v>4.0999999999999996</v>
      </c>
      <c r="X118" t="s">
        <v>9387</v>
      </c>
      <c r="Y118" t="s">
        <v>34</v>
      </c>
      <c r="AA118" t="s">
        <v>9340</v>
      </c>
      <c r="AB118" t="s">
        <v>9340</v>
      </c>
    </row>
    <row r="119" spans="1:28" x14ac:dyDescent="0.2">
      <c r="A119">
        <v>2017</v>
      </c>
      <c r="B119" t="s">
        <v>25</v>
      </c>
      <c r="C119" t="s">
        <v>410</v>
      </c>
      <c r="D119" t="s">
        <v>983</v>
      </c>
      <c r="E119" s="1">
        <v>29590</v>
      </c>
      <c r="F119">
        <v>4</v>
      </c>
      <c r="G119">
        <v>9534</v>
      </c>
      <c r="H119" t="s">
        <v>97</v>
      </c>
      <c r="I119" t="s">
        <v>29</v>
      </c>
      <c r="J119" t="s">
        <v>43</v>
      </c>
      <c r="K119" t="s">
        <v>9259</v>
      </c>
      <c r="L119" t="s">
        <v>37</v>
      </c>
      <c r="M119" t="s">
        <v>38</v>
      </c>
      <c r="N119" t="s">
        <v>192</v>
      </c>
      <c r="O119" t="s">
        <v>6653</v>
      </c>
      <c r="P119" s="4">
        <v>2002106117</v>
      </c>
      <c r="Q119">
        <v>14946</v>
      </c>
      <c r="R119">
        <v>4.8</v>
      </c>
      <c r="S119">
        <v>4.8</v>
      </c>
      <c r="T119">
        <v>4.7</v>
      </c>
      <c r="U119">
        <v>4.5999999999999996</v>
      </c>
      <c r="V119">
        <v>4.9000000000000004</v>
      </c>
      <c r="W119">
        <v>4.8</v>
      </c>
      <c r="X119" t="s">
        <v>9387</v>
      </c>
      <c r="Y119" t="s">
        <v>34</v>
      </c>
      <c r="AA119" t="s">
        <v>9340</v>
      </c>
      <c r="AB119" t="s">
        <v>9340</v>
      </c>
    </row>
    <row r="120" spans="1:28" x14ac:dyDescent="0.2">
      <c r="A120">
        <v>2017</v>
      </c>
      <c r="B120" t="s">
        <v>25</v>
      </c>
      <c r="C120" t="s">
        <v>1713</v>
      </c>
      <c r="D120" t="s">
        <v>983</v>
      </c>
      <c r="E120" s="1">
        <v>19990</v>
      </c>
      <c r="F120">
        <v>4</v>
      </c>
      <c r="G120">
        <v>9545</v>
      </c>
      <c r="H120" t="s">
        <v>180</v>
      </c>
      <c r="I120" t="s">
        <v>36</v>
      </c>
      <c r="J120" t="s">
        <v>43</v>
      </c>
      <c r="K120" t="s">
        <v>9252</v>
      </c>
      <c r="L120" t="s">
        <v>30</v>
      </c>
      <c r="M120" t="s">
        <v>38</v>
      </c>
      <c r="N120" t="s">
        <v>78</v>
      </c>
      <c r="O120" t="s">
        <v>7215</v>
      </c>
      <c r="P120" s="4">
        <v>2001789726</v>
      </c>
      <c r="Q120">
        <v>57367</v>
      </c>
      <c r="R120">
        <v>4.7</v>
      </c>
      <c r="S120">
        <v>4.7</v>
      </c>
      <c r="T120">
        <v>4.8</v>
      </c>
      <c r="U120">
        <v>4.8</v>
      </c>
      <c r="V120">
        <v>4.8</v>
      </c>
      <c r="W120">
        <v>4.8</v>
      </c>
      <c r="X120" t="s">
        <v>9387</v>
      </c>
      <c r="Y120" t="s">
        <v>34</v>
      </c>
      <c r="AA120" t="s">
        <v>9340</v>
      </c>
      <c r="AB120" t="s">
        <v>9340</v>
      </c>
    </row>
    <row r="121" spans="1:28" x14ac:dyDescent="0.2">
      <c r="A121">
        <v>2013</v>
      </c>
      <c r="B121" t="s">
        <v>25</v>
      </c>
      <c r="C121" t="s">
        <v>3930</v>
      </c>
      <c r="D121" t="s">
        <v>983</v>
      </c>
      <c r="E121" s="1">
        <v>15590</v>
      </c>
      <c r="F121">
        <v>4</v>
      </c>
      <c r="G121">
        <v>9534</v>
      </c>
      <c r="H121" t="s">
        <v>1146</v>
      </c>
      <c r="I121" t="s">
        <v>36</v>
      </c>
      <c r="J121" t="s">
        <v>43</v>
      </c>
      <c r="K121" t="s">
        <v>9276</v>
      </c>
      <c r="L121" t="s">
        <v>30</v>
      </c>
      <c r="M121" t="s">
        <v>1194</v>
      </c>
      <c r="N121" t="s">
        <v>3125</v>
      </c>
      <c r="O121" t="s">
        <v>7364</v>
      </c>
      <c r="P121" s="4">
        <v>2001988490</v>
      </c>
      <c r="Q121">
        <v>51690</v>
      </c>
      <c r="R121">
        <v>4.3</v>
      </c>
      <c r="S121">
        <v>4.5</v>
      </c>
      <c r="T121">
        <v>4.3</v>
      </c>
      <c r="U121">
        <v>4.8</v>
      </c>
      <c r="V121">
        <v>4.5</v>
      </c>
      <c r="W121">
        <v>4.8</v>
      </c>
      <c r="X121" t="s">
        <v>9387</v>
      </c>
      <c r="Y121" t="s">
        <v>34</v>
      </c>
      <c r="AA121" t="s">
        <v>9340</v>
      </c>
      <c r="AB121" t="s">
        <v>9340</v>
      </c>
    </row>
    <row r="122" spans="1:28" x14ac:dyDescent="0.2">
      <c r="A122">
        <v>2010</v>
      </c>
      <c r="B122" t="s">
        <v>25</v>
      </c>
      <c r="C122" t="s">
        <v>987</v>
      </c>
      <c r="D122" t="s">
        <v>983</v>
      </c>
      <c r="E122" s="1">
        <v>15590</v>
      </c>
      <c r="F122">
        <v>4</v>
      </c>
      <c r="G122">
        <v>9531</v>
      </c>
      <c r="H122" t="s">
        <v>180</v>
      </c>
      <c r="I122" t="s">
        <v>29</v>
      </c>
      <c r="J122" t="s">
        <v>43</v>
      </c>
      <c r="K122" t="s">
        <v>9271</v>
      </c>
      <c r="L122" t="s">
        <v>30</v>
      </c>
      <c r="M122" t="s">
        <v>1194</v>
      </c>
      <c r="N122" t="s">
        <v>1205</v>
      </c>
      <c r="O122" t="s">
        <v>7392</v>
      </c>
      <c r="P122" s="4">
        <v>2002126625</v>
      </c>
      <c r="Q122">
        <v>62416</v>
      </c>
      <c r="R122">
        <v>4.5</v>
      </c>
      <c r="S122">
        <v>4.5999999999999996</v>
      </c>
      <c r="T122">
        <v>4.4000000000000004</v>
      </c>
      <c r="U122">
        <v>4.7</v>
      </c>
      <c r="V122">
        <v>4.5</v>
      </c>
      <c r="W122">
        <v>4.8</v>
      </c>
      <c r="X122" t="s">
        <v>9387</v>
      </c>
      <c r="Y122" t="s">
        <v>34</v>
      </c>
      <c r="AA122" t="s">
        <v>9340</v>
      </c>
      <c r="AB122" t="s">
        <v>9340</v>
      </c>
    </row>
    <row r="123" spans="1:28" x14ac:dyDescent="0.2">
      <c r="A123">
        <v>2017</v>
      </c>
      <c r="B123" t="s">
        <v>25</v>
      </c>
      <c r="C123" t="s">
        <v>275</v>
      </c>
      <c r="D123" t="s">
        <v>983</v>
      </c>
      <c r="E123" s="1">
        <v>18990</v>
      </c>
      <c r="F123">
        <v>4</v>
      </c>
      <c r="G123">
        <v>9531</v>
      </c>
      <c r="H123" t="s">
        <v>562</v>
      </c>
      <c r="I123" t="s">
        <v>97</v>
      </c>
      <c r="J123" t="s">
        <v>43</v>
      </c>
      <c r="K123" t="s">
        <v>9219</v>
      </c>
      <c r="L123" t="s">
        <v>30</v>
      </c>
      <c r="M123" t="s">
        <v>38</v>
      </c>
      <c r="N123" t="s">
        <v>305</v>
      </c>
      <c r="O123" t="s">
        <v>7582</v>
      </c>
      <c r="P123" s="4">
        <v>2002190804</v>
      </c>
      <c r="Q123">
        <v>63975</v>
      </c>
      <c r="R123">
        <v>4.5999999999999996</v>
      </c>
      <c r="S123">
        <v>4.4000000000000004</v>
      </c>
      <c r="T123">
        <v>4.4000000000000004</v>
      </c>
      <c r="U123">
        <v>4.5</v>
      </c>
      <c r="V123">
        <v>4.7</v>
      </c>
      <c r="W123">
        <v>4.7</v>
      </c>
      <c r="X123" t="s">
        <v>9387</v>
      </c>
      <c r="Y123" t="s">
        <v>34</v>
      </c>
      <c r="AA123" t="s">
        <v>9340</v>
      </c>
      <c r="AB123" t="s">
        <v>9340</v>
      </c>
    </row>
    <row r="124" spans="1:28" x14ac:dyDescent="0.2">
      <c r="A124">
        <v>2022</v>
      </c>
      <c r="B124" t="s">
        <v>25</v>
      </c>
      <c r="C124" t="s">
        <v>669</v>
      </c>
      <c r="D124" t="s">
        <v>983</v>
      </c>
      <c r="E124" s="1">
        <v>28590</v>
      </c>
      <c r="F124">
        <v>4</v>
      </c>
      <c r="G124">
        <v>9532</v>
      </c>
      <c r="H124" t="s">
        <v>86</v>
      </c>
      <c r="I124" t="s">
        <v>36</v>
      </c>
      <c r="J124" t="s">
        <v>43</v>
      </c>
      <c r="K124" t="s">
        <v>9223</v>
      </c>
      <c r="L124" t="s">
        <v>30</v>
      </c>
      <c r="M124" t="s">
        <v>38</v>
      </c>
      <c r="N124" t="s">
        <v>78</v>
      </c>
      <c r="O124" t="s">
        <v>7767</v>
      </c>
      <c r="P124" s="4">
        <v>2001941637</v>
      </c>
      <c r="Q124">
        <v>5707</v>
      </c>
      <c r="R124">
        <v>4.5999999999999996</v>
      </c>
      <c r="S124">
        <v>4.9000000000000004</v>
      </c>
      <c r="T124">
        <v>4.4000000000000004</v>
      </c>
      <c r="U124">
        <v>4.5999999999999996</v>
      </c>
      <c r="V124">
        <v>4.5999999999999996</v>
      </c>
      <c r="W124">
        <v>4.7</v>
      </c>
      <c r="X124" t="s">
        <v>9387</v>
      </c>
      <c r="Y124" t="s">
        <v>34</v>
      </c>
      <c r="AA124" t="s">
        <v>9340</v>
      </c>
      <c r="AB124" t="s">
        <v>9340</v>
      </c>
    </row>
    <row r="125" spans="1:28" x14ac:dyDescent="0.2">
      <c r="A125">
        <v>2017</v>
      </c>
      <c r="B125" t="s">
        <v>25</v>
      </c>
      <c r="C125" t="s">
        <v>150</v>
      </c>
      <c r="D125" t="s">
        <v>983</v>
      </c>
      <c r="E125" s="1">
        <v>25590</v>
      </c>
      <c r="F125">
        <v>4</v>
      </c>
      <c r="G125">
        <v>9531</v>
      </c>
      <c r="H125" t="s">
        <v>180</v>
      </c>
      <c r="I125" t="s">
        <v>36</v>
      </c>
      <c r="J125" t="s">
        <v>43</v>
      </c>
      <c r="K125" t="s">
        <v>9243</v>
      </c>
      <c r="L125" t="s">
        <v>30</v>
      </c>
      <c r="M125" t="s">
        <v>1233</v>
      </c>
      <c r="N125" t="s">
        <v>32</v>
      </c>
      <c r="O125" t="s">
        <v>7872</v>
      </c>
      <c r="P125" s="4">
        <v>2002171368</v>
      </c>
      <c r="Q125">
        <v>73500</v>
      </c>
      <c r="R125">
        <v>4.8</v>
      </c>
      <c r="S125">
        <v>4.7</v>
      </c>
      <c r="T125">
        <v>4.7</v>
      </c>
      <c r="U125">
        <v>4.5999999999999996</v>
      </c>
      <c r="V125">
        <v>4.7</v>
      </c>
      <c r="W125">
        <v>4.7</v>
      </c>
      <c r="X125" t="s">
        <v>9387</v>
      </c>
      <c r="Y125" t="s">
        <v>34</v>
      </c>
      <c r="AA125" t="s">
        <v>9340</v>
      </c>
      <c r="AB125" t="s">
        <v>9340</v>
      </c>
    </row>
    <row r="126" spans="1:28" x14ac:dyDescent="0.2">
      <c r="A126">
        <v>2019</v>
      </c>
      <c r="B126" t="s">
        <v>25</v>
      </c>
      <c r="C126" t="s">
        <v>275</v>
      </c>
      <c r="D126" t="s">
        <v>983</v>
      </c>
      <c r="E126" s="1">
        <v>23590</v>
      </c>
      <c r="F126">
        <v>4</v>
      </c>
      <c r="G126">
        <v>9536</v>
      </c>
      <c r="H126" t="s">
        <v>97</v>
      </c>
      <c r="I126" t="s">
        <v>36</v>
      </c>
      <c r="J126" t="s">
        <v>9336</v>
      </c>
      <c r="K126" t="s">
        <v>9232</v>
      </c>
      <c r="L126" t="s">
        <v>30</v>
      </c>
      <c r="M126" t="s">
        <v>38</v>
      </c>
      <c r="N126" t="s">
        <v>305</v>
      </c>
      <c r="O126" t="s">
        <v>7892</v>
      </c>
      <c r="P126" s="4">
        <v>2002091609</v>
      </c>
      <c r="Q126">
        <v>33738</v>
      </c>
      <c r="R126">
        <v>4.5999999999999996</v>
      </c>
      <c r="S126">
        <v>4.5999999999999996</v>
      </c>
      <c r="T126">
        <v>4.4000000000000004</v>
      </c>
      <c r="U126">
        <v>4.5999999999999996</v>
      </c>
      <c r="V126">
        <v>4.8</v>
      </c>
      <c r="W126">
        <v>4.7</v>
      </c>
      <c r="X126" t="s">
        <v>9387</v>
      </c>
      <c r="Y126" t="s">
        <v>34</v>
      </c>
      <c r="AA126" t="s">
        <v>9340</v>
      </c>
      <c r="AB126" t="s">
        <v>9340</v>
      </c>
    </row>
    <row r="127" spans="1:28" x14ac:dyDescent="0.2">
      <c r="A127">
        <v>2021</v>
      </c>
      <c r="B127" t="s">
        <v>25</v>
      </c>
      <c r="C127" t="s">
        <v>70</v>
      </c>
      <c r="D127" t="s">
        <v>983</v>
      </c>
      <c r="E127" s="1">
        <v>44798</v>
      </c>
      <c r="F127">
        <v>4.8</v>
      </c>
      <c r="G127">
        <v>64</v>
      </c>
      <c r="H127" t="s">
        <v>86</v>
      </c>
      <c r="I127" t="s">
        <v>984</v>
      </c>
      <c r="J127" t="s">
        <v>9336</v>
      </c>
      <c r="K127" t="s">
        <v>9204</v>
      </c>
      <c r="L127" t="s">
        <v>30</v>
      </c>
      <c r="M127" t="s">
        <v>31</v>
      </c>
      <c r="N127" t="s">
        <v>431</v>
      </c>
      <c r="O127" t="s">
        <v>7950</v>
      </c>
      <c r="P127" s="4" t="s">
        <v>7951</v>
      </c>
      <c r="Q127">
        <v>25512</v>
      </c>
      <c r="R127">
        <v>4.9000000000000004</v>
      </c>
      <c r="S127">
        <v>4.8</v>
      </c>
      <c r="T127">
        <v>4.8</v>
      </c>
      <c r="U127">
        <v>4.7</v>
      </c>
      <c r="V127">
        <v>4.7</v>
      </c>
      <c r="W127">
        <v>4.8</v>
      </c>
      <c r="X127" t="s">
        <v>9387</v>
      </c>
      <c r="Y127" t="s">
        <v>34</v>
      </c>
      <c r="AA127" t="s">
        <v>9340</v>
      </c>
      <c r="AB127" t="s">
        <v>9340</v>
      </c>
    </row>
    <row r="128" spans="1:28" x14ac:dyDescent="0.2">
      <c r="A128">
        <v>2015</v>
      </c>
      <c r="B128" t="s">
        <v>25</v>
      </c>
      <c r="C128" t="s">
        <v>7997</v>
      </c>
      <c r="D128" t="s">
        <v>983</v>
      </c>
      <c r="E128" s="1">
        <v>23990</v>
      </c>
      <c r="F128">
        <v>4</v>
      </c>
      <c r="G128">
        <v>9531</v>
      </c>
      <c r="H128" t="s">
        <v>86</v>
      </c>
      <c r="I128" t="s">
        <v>97</v>
      </c>
      <c r="J128" t="s">
        <v>1315</v>
      </c>
      <c r="K128" t="s">
        <v>9256</v>
      </c>
      <c r="L128" t="s">
        <v>30</v>
      </c>
      <c r="M128" t="s">
        <v>1194</v>
      </c>
      <c r="N128" t="s">
        <v>1356</v>
      </c>
      <c r="O128" t="s">
        <v>7998</v>
      </c>
      <c r="P128" s="4">
        <v>2002172531</v>
      </c>
      <c r="Q128">
        <v>53630</v>
      </c>
      <c r="R128">
        <v>4.8</v>
      </c>
      <c r="S128">
        <v>4.7</v>
      </c>
      <c r="T128">
        <v>4.7</v>
      </c>
      <c r="U128">
        <v>4.8</v>
      </c>
      <c r="V128">
        <v>4.5999999999999996</v>
      </c>
      <c r="W128">
        <v>4.9000000000000004</v>
      </c>
      <c r="X128" t="s">
        <v>9387</v>
      </c>
      <c r="Y128" t="s">
        <v>34</v>
      </c>
      <c r="AA128" t="s">
        <v>9340</v>
      </c>
      <c r="AB128" t="s">
        <v>9340</v>
      </c>
    </row>
    <row r="129" spans="1:28" x14ac:dyDescent="0.2">
      <c r="A129">
        <v>2019</v>
      </c>
      <c r="B129" t="s">
        <v>25</v>
      </c>
      <c r="C129" t="s">
        <v>1222</v>
      </c>
      <c r="D129" t="s">
        <v>983</v>
      </c>
      <c r="E129" s="1">
        <v>21599</v>
      </c>
      <c r="F129">
        <v>4.7</v>
      </c>
      <c r="G129">
        <v>75</v>
      </c>
      <c r="H129" t="s">
        <v>2535</v>
      </c>
      <c r="I129" t="s">
        <v>385</v>
      </c>
      <c r="J129" t="s">
        <v>43</v>
      </c>
      <c r="K129" t="s">
        <v>9230</v>
      </c>
      <c r="L129" t="s">
        <v>37</v>
      </c>
      <c r="M129" t="s">
        <v>38</v>
      </c>
      <c r="N129" t="s">
        <v>1223</v>
      </c>
      <c r="O129" t="s">
        <v>8004</v>
      </c>
      <c r="P129" s="4" t="s">
        <v>8005</v>
      </c>
      <c r="Q129">
        <v>77000</v>
      </c>
      <c r="R129">
        <v>4.5999999999999996</v>
      </c>
      <c r="S129">
        <v>4.8</v>
      </c>
      <c r="T129">
        <v>4.5</v>
      </c>
      <c r="U129">
        <v>4.7</v>
      </c>
      <c r="V129">
        <v>4.8</v>
      </c>
      <c r="W129">
        <v>4.8</v>
      </c>
      <c r="X129" t="s">
        <v>9387</v>
      </c>
      <c r="Y129" t="s">
        <v>34</v>
      </c>
      <c r="AA129" t="s">
        <v>9340</v>
      </c>
      <c r="AB129" t="s">
        <v>9340</v>
      </c>
    </row>
    <row r="130" spans="1:28" x14ac:dyDescent="0.2">
      <c r="A130">
        <v>2013</v>
      </c>
      <c r="B130" t="s">
        <v>25</v>
      </c>
      <c r="C130" t="s">
        <v>77</v>
      </c>
      <c r="D130" t="s">
        <v>983</v>
      </c>
      <c r="E130" s="1">
        <v>19590</v>
      </c>
      <c r="F130">
        <v>4</v>
      </c>
      <c r="G130">
        <v>9537</v>
      </c>
      <c r="H130" t="s">
        <v>562</v>
      </c>
      <c r="I130" t="s">
        <v>29</v>
      </c>
      <c r="J130" t="s">
        <v>43</v>
      </c>
      <c r="K130" t="s">
        <v>9270</v>
      </c>
      <c r="L130" t="s">
        <v>30</v>
      </c>
      <c r="M130" t="s">
        <v>1194</v>
      </c>
      <c r="N130" t="s">
        <v>1205</v>
      </c>
      <c r="O130" t="s">
        <v>8120</v>
      </c>
      <c r="P130" s="4">
        <v>2002126651</v>
      </c>
      <c r="Q130">
        <v>51493</v>
      </c>
      <c r="R130">
        <v>4.5</v>
      </c>
      <c r="S130">
        <v>4.5</v>
      </c>
      <c r="T130">
        <v>4.5</v>
      </c>
      <c r="U130">
        <v>4.5</v>
      </c>
      <c r="V130">
        <v>4.5</v>
      </c>
      <c r="W130">
        <v>4.5999999999999996</v>
      </c>
      <c r="X130" t="s">
        <v>9387</v>
      </c>
      <c r="Y130" t="s">
        <v>34</v>
      </c>
      <c r="AA130" t="s">
        <v>9340</v>
      </c>
      <c r="AB130" t="s">
        <v>9340</v>
      </c>
    </row>
    <row r="131" spans="1:28" x14ac:dyDescent="0.2">
      <c r="A131">
        <v>2018</v>
      </c>
      <c r="B131" t="s">
        <v>25</v>
      </c>
      <c r="C131" t="s">
        <v>384</v>
      </c>
      <c r="D131" t="s">
        <v>983</v>
      </c>
      <c r="E131" s="1">
        <v>23990</v>
      </c>
      <c r="F131">
        <v>4</v>
      </c>
      <c r="G131">
        <v>9544</v>
      </c>
      <c r="H131" t="s">
        <v>97</v>
      </c>
      <c r="I131" t="s">
        <v>36</v>
      </c>
      <c r="J131" t="s">
        <v>43</v>
      </c>
      <c r="K131" t="s">
        <v>9207</v>
      </c>
      <c r="L131" t="s">
        <v>30</v>
      </c>
      <c r="M131" t="s">
        <v>38</v>
      </c>
      <c r="N131" t="s">
        <v>78</v>
      </c>
      <c r="O131" t="s">
        <v>8300</v>
      </c>
      <c r="P131" s="4">
        <v>2001970619</v>
      </c>
      <c r="Q131">
        <v>105200</v>
      </c>
      <c r="R131">
        <v>4.8</v>
      </c>
      <c r="S131">
        <v>4.8</v>
      </c>
      <c r="T131">
        <v>4.7</v>
      </c>
      <c r="U131">
        <v>4.7</v>
      </c>
      <c r="V131">
        <v>4.8</v>
      </c>
      <c r="W131">
        <v>4.8</v>
      </c>
      <c r="X131" t="s">
        <v>9387</v>
      </c>
      <c r="Y131" t="s">
        <v>34</v>
      </c>
      <c r="AA131" t="s">
        <v>9340</v>
      </c>
      <c r="AB131" t="s">
        <v>9340</v>
      </c>
    </row>
    <row r="132" spans="1:28" x14ac:dyDescent="0.2">
      <c r="A132">
        <v>2020</v>
      </c>
      <c r="B132" t="s">
        <v>25</v>
      </c>
      <c r="C132" t="s">
        <v>275</v>
      </c>
      <c r="D132" t="s">
        <v>983</v>
      </c>
      <c r="E132" s="1">
        <v>21185</v>
      </c>
      <c r="F132">
        <v>4.2</v>
      </c>
      <c r="G132">
        <v>382</v>
      </c>
      <c r="J132" t="s">
        <v>43</v>
      </c>
      <c r="L132" t="s">
        <v>30</v>
      </c>
      <c r="R132">
        <v>2</v>
      </c>
      <c r="S132">
        <v>0</v>
      </c>
      <c r="T132">
        <v>2</v>
      </c>
      <c r="U132">
        <v>1</v>
      </c>
      <c r="V132">
        <v>0</v>
      </c>
      <c r="W132">
        <v>0</v>
      </c>
      <c r="X132" t="s">
        <v>9387</v>
      </c>
      <c r="Y132" t="s">
        <v>34</v>
      </c>
      <c r="AA132" t="s">
        <v>9340</v>
      </c>
      <c r="AB132" t="s">
        <v>9340</v>
      </c>
    </row>
    <row r="133" spans="1:28" x14ac:dyDescent="0.2">
      <c r="A133">
        <v>2010</v>
      </c>
      <c r="B133" t="s">
        <v>25</v>
      </c>
      <c r="C133" t="s">
        <v>987</v>
      </c>
      <c r="D133" t="s">
        <v>983</v>
      </c>
      <c r="E133" s="1">
        <v>16990</v>
      </c>
      <c r="F133">
        <v>4</v>
      </c>
      <c r="G133">
        <v>9537</v>
      </c>
      <c r="H133" t="s">
        <v>86</v>
      </c>
      <c r="I133" t="s">
        <v>97</v>
      </c>
      <c r="J133" t="s">
        <v>1315</v>
      </c>
      <c r="K133" t="s">
        <v>9264</v>
      </c>
      <c r="L133" t="s">
        <v>30</v>
      </c>
      <c r="M133" t="s">
        <v>1194</v>
      </c>
      <c r="N133" t="s">
        <v>1205</v>
      </c>
      <c r="O133" t="s">
        <v>8420</v>
      </c>
      <c r="P133" s="4">
        <v>2002190103</v>
      </c>
      <c r="Q133">
        <v>44231</v>
      </c>
      <c r="R133">
        <v>4.5</v>
      </c>
      <c r="S133">
        <v>4.5999999999999996</v>
      </c>
      <c r="T133">
        <v>4.4000000000000004</v>
      </c>
      <c r="U133">
        <v>4.7</v>
      </c>
      <c r="V133">
        <v>4.5</v>
      </c>
      <c r="W133">
        <v>4.8</v>
      </c>
      <c r="X133" t="s">
        <v>9387</v>
      </c>
      <c r="Y133" t="s">
        <v>34</v>
      </c>
      <c r="AA133" t="s">
        <v>9340</v>
      </c>
      <c r="AB133" t="s">
        <v>9340</v>
      </c>
    </row>
    <row r="134" spans="1:28" x14ac:dyDescent="0.2">
      <c r="A134">
        <v>2018</v>
      </c>
      <c r="B134" t="s">
        <v>25</v>
      </c>
      <c r="C134" t="s">
        <v>356</v>
      </c>
      <c r="D134" t="s">
        <v>983</v>
      </c>
      <c r="E134" s="1">
        <v>23990</v>
      </c>
      <c r="F134">
        <v>4</v>
      </c>
      <c r="G134">
        <v>9534</v>
      </c>
      <c r="H134" t="s">
        <v>562</v>
      </c>
      <c r="I134" t="s">
        <v>36</v>
      </c>
      <c r="J134" t="s">
        <v>43</v>
      </c>
      <c r="K134" t="s">
        <v>9252</v>
      </c>
      <c r="L134" t="s">
        <v>30</v>
      </c>
      <c r="M134" t="s">
        <v>38</v>
      </c>
      <c r="N134" t="s">
        <v>78</v>
      </c>
      <c r="O134" t="s">
        <v>8455</v>
      </c>
      <c r="P134" s="4">
        <v>2002091747</v>
      </c>
      <c r="Q134">
        <v>43194</v>
      </c>
      <c r="R134">
        <v>4.7</v>
      </c>
      <c r="S134">
        <v>4.7</v>
      </c>
      <c r="T134">
        <v>4.8</v>
      </c>
      <c r="U134">
        <v>4.8</v>
      </c>
      <c r="V134">
        <v>4.9000000000000004</v>
      </c>
      <c r="W134">
        <v>4.8</v>
      </c>
      <c r="X134" t="s">
        <v>9387</v>
      </c>
      <c r="Y134" t="s">
        <v>34</v>
      </c>
      <c r="AA134" t="s">
        <v>9340</v>
      </c>
      <c r="AB134" t="s">
        <v>9340</v>
      </c>
    </row>
    <row r="135" spans="1:28" x14ac:dyDescent="0.2">
      <c r="A135">
        <v>2019</v>
      </c>
      <c r="B135" t="s">
        <v>25</v>
      </c>
      <c r="C135" t="s">
        <v>1215</v>
      </c>
      <c r="D135" t="s">
        <v>983</v>
      </c>
      <c r="E135" s="1">
        <v>26990</v>
      </c>
      <c r="F135">
        <v>4</v>
      </c>
      <c r="G135">
        <v>9531</v>
      </c>
      <c r="H135" t="s">
        <v>1146</v>
      </c>
      <c r="I135" t="s">
        <v>36</v>
      </c>
      <c r="J135" t="s">
        <v>43</v>
      </c>
      <c r="K135" t="s">
        <v>9242</v>
      </c>
      <c r="L135" t="s">
        <v>30</v>
      </c>
      <c r="M135" t="s">
        <v>48</v>
      </c>
      <c r="N135" t="s">
        <v>32</v>
      </c>
      <c r="O135" t="s">
        <v>8478</v>
      </c>
      <c r="P135" s="4">
        <v>2002172153</v>
      </c>
      <c r="Q135">
        <v>44939</v>
      </c>
      <c r="R135">
        <v>4.8</v>
      </c>
      <c r="S135">
        <v>4.7</v>
      </c>
      <c r="T135">
        <v>4.7</v>
      </c>
      <c r="U135">
        <v>4.5999999999999996</v>
      </c>
      <c r="V135">
        <v>4.7</v>
      </c>
      <c r="W135">
        <v>4.8</v>
      </c>
      <c r="X135" t="s">
        <v>9387</v>
      </c>
      <c r="Y135" t="s">
        <v>34</v>
      </c>
      <c r="AA135" t="s">
        <v>9340</v>
      </c>
      <c r="AB135" t="s">
        <v>9340</v>
      </c>
    </row>
    <row r="136" spans="1:28" x14ac:dyDescent="0.2">
      <c r="A136">
        <v>2023</v>
      </c>
      <c r="B136" t="s">
        <v>25</v>
      </c>
      <c r="C136" t="s">
        <v>152</v>
      </c>
      <c r="D136" t="s">
        <v>27</v>
      </c>
      <c r="E136" s="1">
        <v>34250</v>
      </c>
      <c r="F136">
        <v>5</v>
      </c>
      <c r="G136">
        <v>942</v>
      </c>
      <c r="J136" t="s">
        <v>43</v>
      </c>
      <c r="L136" t="s">
        <v>30</v>
      </c>
      <c r="R136">
        <v>2</v>
      </c>
      <c r="S136">
        <v>0</v>
      </c>
      <c r="T136">
        <v>2</v>
      </c>
      <c r="U136">
        <v>1</v>
      </c>
      <c r="V136">
        <v>0</v>
      </c>
      <c r="W136">
        <v>0</v>
      </c>
      <c r="X136" t="s">
        <v>9387</v>
      </c>
      <c r="Y136" t="s">
        <v>34</v>
      </c>
      <c r="AA136" t="s">
        <v>9340</v>
      </c>
      <c r="AB136" t="s">
        <v>9340</v>
      </c>
    </row>
    <row r="137" spans="1:28" x14ac:dyDescent="0.2">
      <c r="A137">
        <v>2010</v>
      </c>
      <c r="B137" t="s">
        <v>25</v>
      </c>
      <c r="C137" t="s">
        <v>982</v>
      </c>
      <c r="D137" t="s">
        <v>983</v>
      </c>
      <c r="E137" s="1">
        <v>15590</v>
      </c>
      <c r="F137">
        <v>4</v>
      </c>
      <c r="G137">
        <v>9531</v>
      </c>
      <c r="H137" t="s">
        <v>29</v>
      </c>
      <c r="I137" t="s">
        <v>29</v>
      </c>
      <c r="J137" t="s">
        <v>43</v>
      </c>
      <c r="K137" t="s">
        <v>9262</v>
      </c>
      <c r="L137" t="s">
        <v>30</v>
      </c>
      <c r="M137" t="s">
        <v>1194</v>
      </c>
      <c r="N137" t="s">
        <v>1205</v>
      </c>
      <c r="O137" t="s">
        <v>8601</v>
      </c>
      <c r="P137" s="4">
        <v>2002154704</v>
      </c>
      <c r="Q137">
        <v>55426</v>
      </c>
      <c r="R137">
        <v>4.3</v>
      </c>
      <c r="S137">
        <v>4.4000000000000004</v>
      </c>
      <c r="T137">
        <v>4.4000000000000004</v>
      </c>
      <c r="U137">
        <v>4.4000000000000004</v>
      </c>
      <c r="V137">
        <v>4.5</v>
      </c>
      <c r="W137">
        <v>4.5999999999999996</v>
      </c>
      <c r="X137" t="s">
        <v>9387</v>
      </c>
      <c r="Y137" t="s">
        <v>34</v>
      </c>
      <c r="AA137" t="s">
        <v>9340</v>
      </c>
      <c r="AB137" t="s">
        <v>9340</v>
      </c>
    </row>
    <row r="138" spans="1:28" x14ac:dyDescent="0.2">
      <c r="A138">
        <v>2012</v>
      </c>
      <c r="B138" t="s">
        <v>25</v>
      </c>
      <c r="C138" t="s">
        <v>77</v>
      </c>
      <c r="D138" t="s">
        <v>983</v>
      </c>
      <c r="E138" s="1">
        <v>16590</v>
      </c>
      <c r="F138">
        <v>4</v>
      </c>
      <c r="G138">
        <v>9531</v>
      </c>
      <c r="H138" t="s">
        <v>1593</v>
      </c>
      <c r="I138" t="s">
        <v>36</v>
      </c>
      <c r="J138" t="s">
        <v>43</v>
      </c>
      <c r="K138" t="s">
        <v>9270</v>
      </c>
      <c r="L138" t="s">
        <v>30</v>
      </c>
      <c r="M138" t="s">
        <v>1194</v>
      </c>
      <c r="N138" t="s">
        <v>1205</v>
      </c>
      <c r="O138" t="s">
        <v>8656</v>
      </c>
      <c r="P138" s="4">
        <v>2002040026</v>
      </c>
      <c r="Q138">
        <v>101201</v>
      </c>
      <c r="R138">
        <v>4.5</v>
      </c>
      <c r="S138">
        <v>4.5</v>
      </c>
      <c r="T138">
        <v>4.4000000000000004</v>
      </c>
      <c r="U138">
        <v>4.5999999999999996</v>
      </c>
      <c r="V138">
        <v>4.5</v>
      </c>
      <c r="W138">
        <v>4.7</v>
      </c>
      <c r="X138" t="s">
        <v>9387</v>
      </c>
      <c r="Y138" t="s">
        <v>34</v>
      </c>
      <c r="AA138" t="s">
        <v>9340</v>
      </c>
      <c r="AB138" t="s">
        <v>9340</v>
      </c>
    </row>
    <row r="139" spans="1:28" x14ac:dyDescent="0.2">
      <c r="A139">
        <v>2019</v>
      </c>
      <c r="B139" t="s">
        <v>25</v>
      </c>
      <c r="C139" t="s">
        <v>5910</v>
      </c>
      <c r="D139" t="s">
        <v>983</v>
      </c>
      <c r="E139" s="1">
        <v>19990</v>
      </c>
      <c r="F139">
        <v>4</v>
      </c>
      <c r="G139">
        <v>9533</v>
      </c>
      <c r="H139" t="s">
        <v>86</v>
      </c>
      <c r="I139" t="s">
        <v>36</v>
      </c>
      <c r="J139" t="s">
        <v>43</v>
      </c>
      <c r="K139" t="s">
        <v>9312</v>
      </c>
      <c r="L139" t="s">
        <v>30</v>
      </c>
      <c r="M139" t="s">
        <v>38</v>
      </c>
      <c r="N139" t="s">
        <v>2418</v>
      </c>
      <c r="O139" t="s">
        <v>8831</v>
      </c>
      <c r="P139" s="4">
        <v>2002160698</v>
      </c>
      <c r="Q139">
        <v>23347</v>
      </c>
      <c r="R139">
        <v>4.5999999999999996</v>
      </c>
      <c r="S139">
        <v>4.5999999999999996</v>
      </c>
      <c r="T139">
        <v>4.7</v>
      </c>
      <c r="U139">
        <v>4.8</v>
      </c>
      <c r="V139">
        <v>4.8</v>
      </c>
      <c r="W139">
        <v>4.8</v>
      </c>
      <c r="X139" t="s">
        <v>9387</v>
      </c>
      <c r="Y139" t="s">
        <v>34</v>
      </c>
      <c r="AA139" t="s">
        <v>9340</v>
      </c>
      <c r="AB139" t="s">
        <v>9340</v>
      </c>
    </row>
    <row r="140" spans="1:28" x14ac:dyDescent="0.2">
      <c r="A140">
        <v>2017</v>
      </c>
      <c r="B140" t="s">
        <v>25</v>
      </c>
      <c r="C140" t="s">
        <v>410</v>
      </c>
      <c r="D140" t="s">
        <v>983</v>
      </c>
      <c r="E140" s="1">
        <v>21590</v>
      </c>
      <c r="F140">
        <v>4</v>
      </c>
      <c r="G140">
        <v>9531</v>
      </c>
      <c r="H140" t="s">
        <v>86</v>
      </c>
      <c r="I140" t="s">
        <v>36</v>
      </c>
      <c r="J140" t="s">
        <v>43</v>
      </c>
      <c r="K140" t="s">
        <v>9259</v>
      </c>
      <c r="L140" t="s">
        <v>37</v>
      </c>
      <c r="M140" t="s">
        <v>38</v>
      </c>
      <c r="N140" t="s">
        <v>192</v>
      </c>
      <c r="O140" t="s">
        <v>8842</v>
      </c>
      <c r="P140" s="4">
        <v>2002127038</v>
      </c>
      <c r="Q140">
        <v>100538</v>
      </c>
      <c r="R140">
        <v>4.8</v>
      </c>
      <c r="S140">
        <v>4.8</v>
      </c>
      <c r="T140">
        <v>4.7</v>
      </c>
      <c r="U140">
        <v>4.5999999999999996</v>
      </c>
      <c r="V140">
        <v>4.9000000000000004</v>
      </c>
      <c r="W140">
        <v>4.8</v>
      </c>
      <c r="X140" t="s">
        <v>9387</v>
      </c>
      <c r="Y140" t="s">
        <v>34</v>
      </c>
      <c r="AA140" t="s">
        <v>9340</v>
      </c>
      <c r="AB140" t="s">
        <v>9340</v>
      </c>
    </row>
    <row r="141" spans="1:28" x14ac:dyDescent="0.2">
      <c r="A141">
        <v>2017</v>
      </c>
      <c r="B141" t="s">
        <v>25</v>
      </c>
      <c r="C141" t="s">
        <v>8328</v>
      </c>
      <c r="D141" t="s">
        <v>983</v>
      </c>
      <c r="E141" s="1">
        <v>21990</v>
      </c>
      <c r="F141">
        <v>4</v>
      </c>
      <c r="G141">
        <v>9531</v>
      </c>
      <c r="H141" t="s">
        <v>562</v>
      </c>
      <c r="I141" t="s">
        <v>36</v>
      </c>
      <c r="J141" t="s">
        <v>43</v>
      </c>
      <c r="K141" t="s">
        <v>9267</v>
      </c>
      <c r="L141" t="s">
        <v>30</v>
      </c>
      <c r="M141" t="s">
        <v>38</v>
      </c>
      <c r="N141" t="s">
        <v>985</v>
      </c>
      <c r="O141" t="s">
        <v>8918</v>
      </c>
      <c r="P141" s="4">
        <v>2002133136</v>
      </c>
      <c r="Q141">
        <v>34446</v>
      </c>
      <c r="R141">
        <v>4.8</v>
      </c>
      <c r="S141">
        <v>4.8</v>
      </c>
      <c r="T141">
        <v>4.8</v>
      </c>
      <c r="U141">
        <v>4.8</v>
      </c>
      <c r="V141">
        <v>4.8</v>
      </c>
      <c r="W141">
        <v>4.9000000000000004</v>
      </c>
      <c r="X141" t="s">
        <v>9387</v>
      </c>
      <c r="Y141" t="s">
        <v>34</v>
      </c>
      <c r="AA141" t="s">
        <v>9340</v>
      </c>
      <c r="AB141" t="s">
        <v>9340</v>
      </c>
    </row>
    <row r="142" spans="1:28" x14ac:dyDescent="0.2">
      <c r="A142">
        <v>2011</v>
      </c>
      <c r="B142" t="s">
        <v>25</v>
      </c>
      <c r="C142" t="s">
        <v>3930</v>
      </c>
      <c r="D142" t="s">
        <v>983</v>
      </c>
      <c r="E142" s="1">
        <v>16990</v>
      </c>
      <c r="F142">
        <v>4</v>
      </c>
      <c r="G142">
        <v>9533</v>
      </c>
      <c r="H142" t="s">
        <v>7232</v>
      </c>
      <c r="I142" t="s">
        <v>97</v>
      </c>
      <c r="J142" t="s">
        <v>43</v>
      </c>
      <c r="K142" t="s">
        <v>9276</v>
      </c>
      <c r="L142" t="s">
        <v>30</v>
      </c>
      <c r="M142" t="s">
        <v>1194</v>
      </c>
      <c r="N142" t="s">
        <v>3125</v>
      </c>
      <c r="O142" t="s">
        <v>8933</v>
      </c>
      <c r="P142" s="4">
        <v>2002023594</v>
      </c>
      <c r="Q142">
        <v>17755</v>
      </c>
      <c r="R142">
        <v>4.4000000000000004</v>
      </c>
      <c r="S142">
        <v>4.5999999999999996</v>
      </c>
      <c r="T142">
        <v>4.4000000000000004</v>
      </c>
      <c r="U142">
        <v>4.9000000000000004</v>
      </c>
      <c r="V142">
        <v>4.7</v>
      </c>
      <c r="W142">
        <v>5</v>
      </c>
      <c r="X142" t="s">
        <v>9387</v>
      </c>
      <c r="Y142" t="s">
        <v>34</v>
      </c>
      <c r="AA142" t="s">
        <v>9340</v>
      </c>
      <c r="AB142" t="s">
        <v>9340</v>
      </c>
    </row>
    <row r="143" spans="1:28" x14ac:dyDescent="0.2">
      <c r="A143">
        <v>2023</v>
      </c>
      <c r="B143" t="s">
        <v>25</v>
      </c>
      <c r="C143" t="s">
        <v>35</v>
      </c>
      <c r="D143" t="s">
        <v>27</v>
      </c>
      <c r="E143" s="1">
        <v>34090</v>
      </c>
      <c r="F143">
        <v>3.9</v>
      </c>
      <c r="G143">
        <v>31</v>
      </c>
      <c r="H143" t="s">
        <v>231</v>
      </c>
      <c r="I143" t="s">
        <v>36</v>
      </c>
      <c r="J143" t="s">
        <v>43</v>
      </c>
      <c r="L143" t="s">
        <v>37</v>
      </c>
      <c r="M143" t="s">
        <v>38</v>
      </c>
      <c r="N143" t="s">
        <v>39</v>
      </c>
      <c r="O143" t="s">
        <v>514</v>
      </c>
      <c r="P143" s="4" t="s">
        <v>515</v>
      </c>
      <c r="Q143">
        <v>0</v>
      </c>
      <c r="R143">
        <v>5</v>
      </c>
      <c r="S143">
        <v>3</v>
      </c>
      <c r="T143">
        <v>4</v>
      </c>
      <c r="U143">
        <v>4</v>
      </c>
      <c r="V143">
        <v>5</v>
      </c>
      <c r="W143">
        <v>5</v>
      </c>
      <c r="X143" t="s">
        <v>9340</v>
      </c>
      <c r="Y143" t="s">
        <v>34</v>
      </c>
      <c r="AA143" t="s">
        <v>9340</v>
      </c>
      <c r="AB143" t="s">
        <v>9340</v>
      </c>
    </row>
    <row r="144" spans="1:28" x14ac:dyDescent="0.2">
      <c r="A144">
        <v>2022</v>
      </c>
      <c r="B144" t="s">
        <v>25</v>
      </c>
      <c r="C144" t="s">
        <v>150</v>
      </c>
      <c r="D144" t="s">
        <v>27</v>
      </c>
      <c r="E144" s="1">
        <v>46527</v>
      </c>
      <c r="F144">
        <v>4.8</v>
      </c>
      <c r="G144">
        <v>612</v>
      </c>
      <c r="H144" t="s">
        <v>28</v>
      </c>
      <c r="I144" t="s">
        <v>36</v>
      </c>
      <c r="J144" t="s">
        <v>43</v>
      </c>
      <c r="K144" t="s">
        <v>9216</v>
      </c>
      <c r="L144" t="s">
        <v>30</v>
      </c>
      <c r="M144" t="s">
        <v>48</v>
      </c>
      <c r="N144" t="s">
        <v>32</v>
      </c>
      <c r="O144" t="s">
        <v>870</v>
      </c>
      <c r="P144" s="4" t="s">
        <v>871</v>
      </c>
      <c r="Q144">
        <v>9</v>
      </c>
      <c r="R144">
        <v>5</v>
      </c>
      <c r="S144">
        <v>5</v>
      </c>
      <c r="T144">
        <v>5</v>
      </c>
      <c r="U144">
        <v>5</v>
      </c>
      <c r="V144">
        <v>5</v>
      </c>
      <c r="W144">
        <v>5</v>
      </c>
      <c r="X144" t="s">
        <v>9340</v>
      </c>
      <c r="Y144" t="s">
        <v>34</v>
      </c>
      <c r="AA144" t="s">
        <v>9340</v>
      </c>
      <c r="AB144" t="s">
        <v>9340</v>
      </c>
    </row>
    <row r="145" spans="1:28" x14ac:dyDescent="0.2">
      <c r="A145">
        <v>2022</v>
      </c>
      <c r="B145" t="s">
        <v>25</v>
      </c>
      <c r="C145" t="s">
        <v>133</v>
      </c>
      <c r="D145" t="s">
        <v>27</v>
      </c>
      <c r="E145" s="1">
        <v>35150</v>
      </c>
      <c r="F145">
        <v>3.9</v>
      </c>
      <c r="G145">
        <v>31</v>
      </c>
      <c r="H145" t="s">
        <v>231</v>
      </c>
      <c r="I145" t="s">
        <v>36</v>
      </c>
      <c r="J145" t="s">
        <v>43</v>
      </c>
      <c r="K145" t="s">
        <v>9213</v>
      </c>
      <c r="L145" t="s">
        <v>30</v>
      </c>
      <c r="M145" t="s">
        <v>57</v>
      </c>
      <c r="N145" t="s">
        <v>134</v>
      </c>
      <c r="O145" t="s">
        <v>1051</v>
      </c>
      <c r="P145" s="4" t="s">
        <v>1052</v>
      </c>
      <c r="Q145">
        <v>0</v>
      </c>
      <c r="R145">
        <v>5</v>
      </c>
      <c r="S145">
        <v>5</v>
      </c>
      <c r="T145">
        <v>5</v>
      </c>
      <c r="U145">
        <v>5</v>
      </c>
      <c r="V145">
        <v>5</v>
      </c>
      <c r="W145">
        <v>5</v>
      </c>
      <c r="X145" t="s">
        <v>9340</v>
      </c>
      <c r="Y145" t="s">
        <v>34</v>
      </c>
      <c r="AA145" t="s">
        <v>9340</v>
      </c>
      <c r="AB145" t="s">
        <v>9340</v>
      </c>
    </row>
    <row r="146" spans="1:28" x14ac:dyDescent="0.2">
      <c r="A146">
        <v>2021</v>
      </c>
      <c r="B146" t="s">
        <v>25</v>
      </c>
      <c r="C146" t="s">
        <v>272</v>
      </c>
      <c r="D146" t="s">
        <v>983</v>
      </c>
      <c r="E146" s="1">
        <v>39125</v>
      </c>
      <c r="F146">
        <v>4.7</v>
      </c>
      <c r="G146">
        <v>251</v>
      </c>
      <c r="H146" t="s">
        <v>52</v>
      </c>
      <c r="I146" t="s">
        <v>36</v>
      </c>
      <c r="J146" t="s">
        <v>9336</v>
      </c>
      <c r="K146" t="s">
        <v>9204</v>
      </c>
      <c r="L146" t="s">
        <v>30</v>
      </c>
      <c r="M146" t="s">
        <v>31</v>
      </c>
      <c r="N146" t="s">
        <v>431</v>
      </c>
      <c r="O146" t="s">
        <v>1267</v>
      </c>
      <c r="P146" s="4" t="s">
        <v>1268</v>
      </c>
      <c r="Q146">
        <v>42089</v>
      </c>
      <c r="R146">
        <v>4.9000000000000004</v>
      </c>
      <c r="S146">
        <v>4.8</v>
      </c>
      <c r="T146">
        <v>4.8</v>
      </c>
      <c r="U146">
        <v>4.7</v>
      </c>
      <c r="V146">
        <v>4.7</v>
      </c>
      <c r="W146">
        <v>4.8</v>
      </c>
      <c r="X146" t="s">
        <v>9340</v>
      </c>
      <c r="Y146" t="s">
        <v>34</v>
      </c>
      <c r="AA146" t="s">
        <v>9340</v>
      </c>
      <c r="AB146" t="s">
        <v>9340</v>
      </c>
    </row>
    <row r="147" spans="1:28" x14ac:dyDescent="0.2">
      <c r="A147">
        <v>2022</v>
      </c>
      <c r="B147" t="s">
        <v>25</v>
      </c>
      <c r="C147" t="s">
        <v>81</v>
      </c>
      <c r="D147" t="s">
        <v>27</v>
      </c>
      <c r="E147" s="1">
        <v>39770</v>
      </c>
      <c r="F147">
        <v>5</v>
      </c>
      <c r="G147">
        <v>288</v>
      </c>
      <c r="H147" t="s">
        <v>28</v>
      </c>
      <c r="I147" t="s">
        <v>36</v>
      </c>
      <c r="J147" t="s">
        <v>43</v>
      </c>
      <c r="K147" t="s">
        <v>9216</v>
      </c>
      <c r="L147" t="s">
        <v>30</v>
      </c>
      <c r="M147" t="s">
        <v>48</v>
      </c>
      <c r="N147" t="s">
        <v>32</v>
      </c>
      <c r="O147" t="s">
        <v>1643</v>
      </c>
      <c r="P147" s="4">
        <v>39183</v>
      </c>
      <c r="Q147">
        <v>5</v>
      </c>
      <c r="R147">
        <v>5</v>
      </c>
      <c r="S147">
        <v>5</v>
      </c>
      <c r="T147">
        <v>5</v>
      </c>
      <c r="U147">
        <v>5</v>
      </c>
      <c r="V147">
        <v>5</v>
      </c>
      <c r="W147">
        <v>5</v>
      </c>
      <c r="X147" t="s">
        <v>9340</v>
      </c>
      <c r="Y147" t="s">
        <v>34</v>
      </c>
      <c r="AA147" t="s">
        <v>9340</v>
      </c>
      <c r="AB147" t="s">
        <v>9340</v>
      </c>
    </row>
    <row r="148" spans="1:28" x14ac:dyDescent="0.2">
      <c r="A148">
        <v>2023</v>
      </c>
      <c r="B148" t="s">
        <v>25</v>
      </c>
      <c r="C148" t="s">
        <v>303</v>
      </c>
      <c r="D148" t="s">
        <v>27</v>
      </c>
      <c r="E148" s="1">
        <v>29540</v>
      </c>
      <c r="F148">
        <v>4.5999999999999996</v>
      </c>
      <c r="G148">
        <v>288</v>
      </c>
      <c r="H148" t="s">
        <v>28</v>
      </c>
      <c r="I148" t="s">
        <v>36</v>
      </c>
      <c r="J148" t="s">
        <v>43</v>
      </c>
      <c r="L148" t="s">
        <v>30</v>
      </c>
      <c r="M148" t="s">
        <v>31</v>
      </c>
      <c r="N148" t="s">
        <v>276</v>
      </c>
      <c r="O148" t="s">
        <v>2200</v>
      </c>
      <c r="P148" s="4">
        <v>726768</v>
      </c>
      <c r="Q148">
        <v>5</v>
      </c>
      <c r="R148">
        <v>4</v>
      </c>
      <c r="S148">
        <v>5</v>
      </c>
      <c r="T148">
        <v>4</v>
      </c>
      <c r="U148">
        <v>5</v>
      </c>
      <c r="V148">
        <v>5</v>
      </c>
      <c r="W148">
        <v>5</v>
      </c>
      <c r="X148" t="s">
        <v>9340</v>
      </c>
      <c r="Y148" t="s">
        <v>34</v>
      </c>
      <c r="AA148" t="s">
        <v>9340</v>
      </c>
      <c r="AB148" t="s">
        <v>9340</v>
      </c>
    </row>
    <row r="149" spans="1:28" x14ac:dyDescent="0.2">
      <c r="A149">
        <v>2023</v>
      </c>
      <c r="B149" t="s">
        <v>25</v>
      </c>
      <c r="C149" t="s">
        <v>51</v>
      </c>
      <c r="D149" t="s">
        <v>27</v>
      </c>
      <c r="E149" s="1">
        <v>40240</v>
      </c>
      <c r="F149">
        <v>4.3</v>
      </c>
      <c r="G149">
        <v>1119</v>
      </c>
      <c r="H149" t="s">
        <v>28</v>
      </c>
      <c r="I149" t="s">
        <v>36</v>
      </c>
      <c r="J149" t="s">
        <v>9336</v>
      </c>
      <c r="L149" t="s">
        <v>37</v>
      </c>
      <c r="M149" t="s">
        <v>38</v>
      </c>
      <c r="N149" t="s">
        <v>39</v>
      </c>
      <c r="O149" t="s">
        <v>2357</v>
      </c>
      <c r="P149" s="4" t="s">
        <v>2358</v>
      </c>
      <c r="Q149">
        <v>5</v>
      </c>
      <c r="R149">
        <v>5</v>
      </c>
      <c r="S149">
        <v>3</v>
      </c>
      <c r="T149">
        <v>4</v>
      </c>
      <c r="U149">
        <v>4</v>
      </c>
      <c r="V149">
        <v>5</v>
      </c>
      <c r="W149">
        <v>5</v>
      </c>
      <c r="X149" t="s">
        <v>9340</v>
      </c>
      <c r="Y149" t="s">
        <v>34</v>
      </c>
      <c r="AA149" t="s">
        <v>9340</v>
      </c>
      <c r="AB149" t="s">
        <v>9340</v>
      </c>
    </row>
    <row r="150" spans="1:28" x14ac:dyDescent="0.2">
      <c r="A150">
        <v>2022</v>
      </c>
      <c r="B150" t="s">
        <v>25</v>
      </c>
      <c r="C150" t="s">
        <v>81</v>
      </c>
      <c r="D150" t="s">
        <v>27</v>
      </c>
      <c r="E150" s="1">
        <v>45773</v>
      </c>
      <c r="F150">
        <v>4.8</v>
      </c>
      <c r="G150">
        <v>612</v>
      </c>
      <c r="H150" t="s">
        <v>52</v>
      </c>
      <c r="I150" t="s">
        <v>36</v>
      </c>
      <c r="J150" t="s">
        <v>9336</v>
      </c>
      <c r="K150" t="s">
        <v>9204</v>
      </c>
      <c r="L150" t="s">
        <v>30</v>
      </c>
      <c r="M150" t="s">
        <v>48</v>
      </c>
      <c r="N150" t="s">
        <v>32</v>
      </c>
      <c r="O150" t="s">
        <v>2712</v>
      </c>
      <c r="P150" s="4" t="s">
        <v>2713</v>
      </c>
      <c r="Q150">
        <v>4</v>
      </c>
      <c r="R150">
        <v>5</v>
      </c>
      <c r="S150">
        <v>5</v>
      </c>
      <c r="T150">
        <v>5</v>
      </c>
      <c r="U150">
        <v>5</v>
      </c>
      <c r="V150">
        <v>5</v>
      </c>
      <c r="W150">
        <v>5</v>
      </c>
      <c r="X150" t="s">
        <v>9340</v>
      </c>
      <c r="Y150" t="s">
        <v>34</v>
      </c>
      <c r="AA150" t="s">
        <v>9340</v>
      </c>
      <c r="AB150" t="s">
        <v>9340</v>
      </c>
    </row>
    <row r="151" spans="1:28" x14ac:dyDescent="0.2">
      <c r="A151">
        <v>2022</v>
      </c>
      <c r="B151" t="s">
        <v>25</v>
      </c>
      <c r="C151" t="s">
        <v>1301</v>
      </c>
      <c r="D151" t="s">
        <v>27</v>
      </c>
      <c r="E151" s="1">
        <v>30946</v>
      </c>
      <c r="F151">
        <v>4.8</v>
      </c>
      <c r="G151">
        <v>612</v>
      </c>
      <c r="H151" t="s">
        <v>28</v>
      </c>
      <c r="I151" t="s">
        <v>36</v>
      </c>
      <c r="J151" t="s">
        <v>43</v>
      </c>
      <c r="K151" t="s">
        <v>9240</v>
      </c>
      <c r="L151" t="s">
        <v>37</v>
      </c>
      <c r="M151" t="s">
        <v>38</v>
      </c>
      <c r="N151" t="s">
        <v>1223</v>
      </c>
      <c r="O151" t="s">
        <v>3274</v>
      </c>
      <c r="P151" s="4" t="s">
        <v>3275</v>
      </c>
      <c r="Q151">
        <v>18361</v>
      </c>
      <c r="R151">
        <v>2</v>
      </c>
      <c r="S151">
        <v>0</v>
      </c>
      <c r="T151">
        <v>2</v>
      </c>
      <c r="U151">
        <v>1</v>
      </c>
      <c r="V151">
        <v>0</v>
      </c>
      <c r="W151">
        <v>0</v>
      </c>
      <c r="X151" t="s">
        <v>9340</v>
      </c>
      <c r="Y151" t="s">
        <v>34</v>
      </c>
      <c r="AA151" t="s">
        <v>9340</v>
      </c>
      <c r="AB151" t="s">
        <v>9340</v>
      </c>
    </row>
    <row r="152" spans="1:28" x14ac:dyDescent="0.2">
      <c r="A152">
        <v>2017</v>
      </c>
      <c r="B152" t="s">
        <v>25</v>
      </c>
      <c r="C152" t="s">
        <v>54</v>
      </c>
      <c r="D152" t="s">
        <v>983</v>
      </c>
      <c r="E152" s="1">
        <v>28750</v>
      </c>
      <c r="F152">
        <v>4.7</v>
      </c>
      <c r="G152">
        <v>251</v>
      </c>
      <c r="H152" t="s">
        <v>52</v>
      </c>
      <c r="I152" t="s">
        <v>29</v>
      </c>
      <c r="J152" t="s">
        <v>43</v>
      </c>
      <c r="K152" t="s">
        <v>9243</v>
      </c>
      <c r="L152" t="s">
        <v>30</v>
      </c>
      <c r="M152" t="s">
        <v>31</v>
      </c>
      <c r="N152" t="s">
        <v>431</v>
      </c>
      <c r="O152" t="s">
        <v>3656</v>
      </c>
      <c r="P152" s="4" t="s">
        <v>3657</v>
      </c>
      <c r="Q152">
        <v>53265</v>
      </c>
      <c r="R152">
        <v>4.8</v>
      </c>
      <c r="S152">
        <v>4.5999999999999996</v>
      </c>
      <c r="T152">
        <v>4.8</v>
      </c>
      <c r="U152">
        <v>4.5999999999999996</v>
      </c>
      <c r="V152">
        <v>4.7</v>
      </c>
      <c r="W152">
        <v>4.8</v>
      </c>
      <c r="X152" t="s">
        <v>9340</v>
      </c>
      <c r="Y152" t="s">
        <v>34</v>
      </c>
      <c r="AA152" t="s">
        <v>9340</v>
      </c>
      <c r="AB152" t="s">
        <v>9340</v>
      </c>
    </row>
    <row r="153" spans="1:28" x14ac:dyDescent="0.2">
      <c r="A153">
        <v>2021</v>
      </c>
      <c r="B153" t="s">
        <v>25</v>
      </c>
      <c r="C153" t="s">
        <v>175</v>
      </c>
      <c r="D153" t="s">
        <v>27</v>
      </c>
      <c r="E153" s="1">
        <v>35581</v>
      </c>
      <c r="F153">
        <v>4.8</v>
      </c>
      <c r="G153">
        <v>612</v>
      </c>
      <c r="H153" t="s">
        <v>28</v>
      </c>
      <c r="I153" t="s">
        <v>36</v>
      </c>
      <c r="J153" t="s">
        <v>43</v>
      </c>
      <c r="K153" t="s">
        <v>9219</v>
      </c>
      <c r="L153" t="s">
        <v>30</v>
      </c>
      <c r="M153" t="s">
        <v>38</v>
      </c>
      <c r="N153" t="s">
        <v>78</v>
      </c>
      <c r="O153" t="s">
        <v>3658</v>
      </c>
      <c r="P153" s="4" t="s">
        <v>3659</v>
      </c>
      <c r="Q153">
        <v>8973</v>
      </c>
      <c r="R153">
        <v>4.9000000000000004</v>
      </c>
      <c r="S153">
        <v>4.8</v>
      </c>
      <c r="T153">
        <v>4.8</v>
      </c>
      <c r="U153">
        <v>4.8</v>
      </c>
      <c r="V153">
        <v>4.9000000000000004</v>
      </c>
      <c r="W153">
        <v>4.9000000000000004</v>
      </c>
      <c r="X153" t="s">
        <v>9340</v>
      </c>
      <c r="Y153" t="s">
        <v>34</v>
      </c>
      <c r="AA153" t="s">
        <v>9340</v>
      </c>
      <c r="AB153" t="s">
        <v>9340</v>
      </c>
    </row>
    <row r="154" spans="1:28" x14ac:dyDescent="0.2">
      <c r="A154">
        <v>2017</v>
      </c>
      <c r="B154" t="s">
        <v>25</v>
      </c>
      <c r="C154" t="s">
        <v>1193</v>
      </c>
      <c r="D154" t="s">
        <v>983</v>
      </c>
      <c r="E154" s="1">
        <v>16989</v>
      </c>
      <c r="F154">
        <v>4.2</v>
      </c>
      <c r="G154">
        <v>637</v>
      </c>
      <c r="H154" t="s">
        <v>71</v>
      </c>
      <c r="I154" t="s">
        <v>97</v>
      </c>
      <c r="J154" t="s">
        <v>43</v>
      </c>
      <c r="K154" t="s">
        <v>9234</v>
      </c>
      <c r="L154" t="s">
        <v>30</v>
      </c>
      <c r="M154" t="s">
        <v>38</v>
      </c>
      <c r="N154" t="s">
        <v>1226</v>
      </c>
      <c r="O154" t="s">
        <v>3671</v>
      </c>
      <c r="P154" s="4" t="s">
        <v>3672</v>
      </c>
      <c r="Q154">
        <v>63027</v>
      </c>
      <c r="R154">
        <v>4.7</v>
      </c>
      <c r="S154">
        <v>4.7</v>
      </c>
      <c r="T154">
        <v>4.8</v>
      </c>
      <c r="U154">
        <v>4.8</v>
      </c>
      <c r="V154">
        <v>4.8</v>
      </c>
      <c r="W154">
        <v>4.8</v>
      </c>
      <c r="X154" t="s">
        <v>9340</v>
      </c>
      <c r="Y154" t="s">
        <v>34</v>
      </c>
      <c r="AA154" t="s">
        <v>9340</v>
      </c>
      <c r="AB154" t="s">
        <v>9340</v>
      </c>
    </row>
    <row r="155" spans="1:28" x14ac:dyDescent="0.2">
      <c r="A155">
        <v>2020</v>
      </c>
      <c r="B155" t="s">
        <v>25</v>
      </c>
      <c r="C155" t="s">
        <v>152</v>
      </c>
      <c r="D155" t="s">
        <v>983</v>
      </c>
      <c r="E155" s="1">
        <v>30750</v>
      </c>
      <c r="F155">
        <v>5</v>
      </c>
      <c r="G155">
        <v>7494</v>
      </c>
      <c r="H155" t="s">
        <v>47</v>
      </c>
      <c r="I155" t="s">
        <v>385</v>
      </c>
      <c r="J155" t="s">
        <v>43</v>
      </c>
      <c r="K155" t="s">
        <v>9219</v>
      </c>
      <c r="L155" t="s">
        <v>30</v>
      </c>
      <c r="M155" t="s">
        <v>38</v>
      </c>
      <c r="N155" t="s">
        <v>78</v>
      </c>
      <c r="O155" t="s">
        <v>3833</v>
      </c>
      <c r="P155" s="4" t="s">
        <v>3834</v>
      </c>
      <c r="Q155">
        <v>32315</v>
      </c>
      <c r="R155">
        <v>4.9000000000000004</v>
      </c>
      <c r="S155">
        <v>4.8</v>
      </c>
      <c r="T155">
        <v>4.8</v>
      </c>
      <c r="U155">
        <v>4.8</v>
      </c>
      <c r="V155">
        <v>4.9000000000000004</v>
      </c>
      <c r="W155">
        <v>4.9000000000000004</v>
      </c>
      <c r="X155" t="s">
        <v>9340</v>
      </c>
      <c r="Y155" t="s">
        <v>34</v>
      </c>
      <c r="AA155" t="s">
        <v>9340</v>
      </c>
      <c r="AB155" t="s">
        <v>9340</v>
      </c>
    </row>
    <row r="156" spans="1:28" x14ac:dyDescent="0.2">
      <c r="A156">
        <v>2023</v>
      </c>
      <c r="B156" t="s">
        <v>25</v>
      </c>
      <c r="C156" t="s">
        <v>152</v>
      </c>
      <c r="D156" t="s">
        <v>27</v>
      </c>
      <c r="E156" s="1">
        <v>39127</v>
      </c>
      <c r="F156">
        <v>4.8</v>
      </c>
      <c r="G156">
        <v>612</v>
      </c>
      <c r="H156" t="s">
        <v>59</v>
      </c>
      <c r="I156" t="s">
        <v>36</v>
      </c>
      <c r="J156" t="s">
        <v>9336</v>
      </c>
      <c r="L156" t="s">
        <v>30</v>
      </c>
      <c r="M156" t="s">
        <v>38</v>
      </c>
      <c r="N156" t="s">
        <v>78</v>
      </c>
      <c r="O156" t="s">
        <v>4002</v>
      </c>
      <c r="P156" s="4">
        <v>4171905</v>
      </c>
      <c r="Q156">
        <v>0</v>
      </c>
      <c r="R156">
        <v>5</v>
      </c>
      <c r="S156">
        <v>5</v>
      </c>
      <c r="T156">
        <v>5</v>
      </c>
      <c r="U156">
        <v>4</v>
      </c>
      <c r="V156">
        <v>4</v>
      </c>
      <c r="W156">
        <v>5</v>
      </c>
      <c r="X156" t="s">
        <v>9340</v>
      </c>
      <c r="Y156" t="s">
        <v>34</v>
      </c>
      <c r="AA156" t="s">
        <v>9340</v>
      </c>
      <c r="AB156" t="s">
        <v>9340</v>
      </c>
    </row>
    <row r="157" spans="1:28" x14ac:dyDescent="0.2">
      <c r="A157">
        <v>2021</v>
      </c>
      <c r="B157" t="s">
        <v>25</v>
      </c>
      <c r="C157" t="s">
        <v>987</v>
      </c>
      <c r="D157" t="s">
        <v>983</v>
      </c>
      <c r="E157" s="1">
        <v>34998</v>
      </c>
      <c r="F157">
        <v>5</v>
      </c>
      <c r="G157">
        <v>639</v>
      </c>
      <c r="H157" t="s">
        <v>52</v>
      </c>
      <c r="I157" t="s">
        <v>36</v>
      </c>
      <c r="J157" t="s">
        <v>43</v>
      </c>
      <c r="K157" t="s">
        <v>9219</v>
      </c>
      <c r="L157" t="s">
        <v>30</v>
      </c>
      <c r="M157" t="s">
        <v>38</v>
      </c>
      <c r="N157" t="s">
        <v>78</v>
      </c>
      <c r="O157" t="s">
        <v>4166</v>
      </c>
      <c r="P157" s="4" t="s">
        <v>4167</v>
      </c>
      <c r="Q157">
        <v>15686</v>
      </c>
      <c r="R157">
        <v>4.9000000000000004</v>
      </c>
      <c r="S157">
        <v>4.8</v>
      </c>
      <c r="T157">
        <v>4.8</v>
      </c>
      <c r="U157">
        <v>4.8</v>
      </c>
      <c r="V157">
        <v>4.9000000000000004</v>
      </c>
      <c r="W157">
        <v>4.9000000000000004</v>
      </c>
      <c r="X157" t="s">
        <v>9340</v>
      </c>
      <c r="Y157" t="s">
        <v>34</v>
      </c>
      <c r="AA157" t="s">
        <v>9340</v>
      </c>
      <c r="AB157" t="s">
        <v>9340</v>
      </c>
    </row>
    <row r="158" spans="1:28" x14ac:dyDescent="0.2">
      <c r="A158">
        <v>2019</v>
      </c>
      <c r="B158" t="s">
        <v>25</v>
      </c>
      <c r="C158" t="s">
        <v>1301</v>
      </c>
      <c r="D158" t="s">
        <v>983</v>
      </c>
      <c r="E158" s="1">
        <v>25854</v>
      </c>
      <c r="F158">
        <v>4.8</v>
      </c>
      <c r="G158">
        <v>2111</v>
      </c>
      <c r="H158" t="s">
        <v>86</v>
      </c>
      <c r="I158" t="s">
        <v>36</v>
      </c>
      <c r="J158" t="s">
        <v>43</v>
      </c>
      <c r="K158" t="s">
        <v>9240</v>
      </c>
      <c r="L158" t="s">
        <v>37</v>
      </c>
      <c r="M158" t="s">
        <v>38</v>
      </c>
      <c r="N158" t="s">
        <v>1223</v>
      </c>
      <c r="O158" t="s">
        <v>4173</v>
      </c>
      <c r="P158" s="4" t="s">
        <v>4174</v>
      </c>
      <c r="Q158">
        <v>17144</v>
      </c>
      <c r="R158">
        <v>4.5999999999999996</v>
      </c>
      <c r="S158">
        <v>4.8</v>
      </c>
      <c r="T158">
        <v>4.5</v>
      </c>
      <c r="U158">
        <v>4.7</v>
      </c>
      <c r="V158">
        <v>4.8</v>
      </c>
      <c r="W158">
        <v>4.8</v>
      </c>
      <c r="X158" t="s">
        <v>9340</v>
      </c>
      <c r="Y158" t="s">
        <v>34</v>
      </c>
      <c r="AA158" t="s">
        <v>9340</v>
      </c>
      <c r="AB158" t="s">
        <v>9340</v>
      </c>
    </row>
    <row r="159" spans="1:28" x14ac:dyDescent="0.2">
      <c r="A159">
        <v>1992</v>
      </c>
      <c r="B159" t="s">
        <v>25</v>
      </c>
      <c r="C159" t="s">
        <v>4381</v>
      </c>
      <c r="D159" t="s">
        <v>983</v>
      </c>
      <c r="E159" s="1">
        <v>18900</v>
      </c>
      <c r="F159">
        <v>4.7</v>
      </c>
      <c r="G159">
        <v>1</v>
      </c>
      <c r="H159" t="s">
        <v>86</v>
      </c>
      <c r="I159" t="s">
        <v>1146</v>
      </c>
      <c r="J159" t="s">
        <v>43</v>
      </c>
      <c r="K159" t="s">
        <v>9246</v>
      </c>
      <c r="L159" t="s">
        <v>30</v>
      </c>
      <c r="M159" t="s">
        <v>598</v>
      </c>
      <c r="N159" t="s">
        <v>4382</v>
      </c>
      <c r="O159" t="s">
        <v>4383</v>
      </c>
      <c r="P159" s="4">
        <v>101577</v>
      </c>
      <c r="Q159">
        <v>86364</v>
      </c>
      <c r="R159">
        <v>4.3</v>
      </c>
      <c r="S159">
        <v>4.5</v>
      </c>
      <c r="T159">
        <v>4.9000000000000004</v>
      </c>
      <c r="U159">
        <v>5</v>
      </c>
      <c r="V159">
        <v>5</v>
      </c>
      <c r="W159">
        <v>4.5999999999999996</v>
      </c>
      <c r="X159" t="s">
        <v>9340</v>
      </c>
      <c r="Y159" t="s">
        <v>34</v>
      </c>
      <c r="AA159" t="s">
        <v>9340</v>
      </c>
      <c r="AB159" t="s">
        <v>9340</v>
      </c>
    </row>
    <row r="160" spans="1:28" x14ac:dyDescent="0.2">
      <c r="A160">
        <v>2023</v>
      </c>
      <c r="B160" t="s">
        <v>25</v>
      </c>
      <c r="C160" t="s">
        <v>26</v>
      </c>
      <c r="D160" t="s">
        <v>27</v>
      </c>
      <c r="E160" s="1">
        <v>41714</v>
      </c>
      <c r="F160">
        <v>4.3</v>
      </c>
      <c r="G160">
        <v>1119</v>
      </c>
      <c r="H160" t="s">
        <v>28</v>
      </c>
      <c r="I160" t="s">
        <v>36</v>
      </c>
      <c r="J160" t="s">
        <v>9336</v>
      </c>
      <c r="L160" t="s">
        <v>30</v>
      </c>
      <c r="M160" t="s">
        <v>48</v>
      </c>
      <c r="N160" t="s">
        <v>32</v>
      </c>
      <c r="O160" t="s">
        <v>4384</v>
      </c>
      <c r="P160" s="4" t="s">
        <v>4385</v>
      </c>
      <c r="Q160">
        <v>5</v>
      </c>
      <c r="R160">
        <v>5</v>
      </c>
      <c r="S160">
        <v>4.8</v>
      </c>
      <c r="T160">
        <v>4.8</v>
      </c>
      <c r="U160">
        <v>4.2</v>
      </c>
      <c r="V160">
        <v>5</v>
      </c>
      <c r="W160">
        <v>5</v>
      </c>
      <c r="X160" t="s">
        <v>9340</v>
      </c>
      <c r="Y160" t="s">
        <v>34</v>
      </c>
      <c r="AA160" t="s">
        <v>9340</v>
      </c>
      <c r="AB160" t="s">
        <v>9340</v>
      </c>
    </row>
    <row r="161" spans="1:28" x14ac:dyDescent="0.2">
      <c r="A161">
        <v>2020</v>
      </c>
      <c r="B161" t="s">
        <v>25</v>
      </c>
      <c r="C161" t="s">
        <v>1301</v>
      </c>
      <c r="D161" t="s">
        <v>983</v>
      </c>
      <c r="E161" s="1">
        <v>25929</v>
      </c>
      <c r="F161">
        <v>4.9000000000000004</v>
      </c>
      <c r="G161">
        <v>419</v>
      </c>
      <c r="H161" t="s">
        <v>28</v>
      </c>
      <c r="I161" t="s">
        <v>385</v>
      </c>
      <c r="J161" t="s">
        <v>43</v>
      </c>
      <c r="K161" t="s">
        <v>9240</v>
      </c>
      <c r="L161" t="s">
        <v>37</v>
      </c>
      <c r="M161" t="s">
        <v>38</v>
      </c>
      <c r="N161" t="s">
        <v>1223</v>
      </c>
      <c r="O161" t="s">
        <v>4547</v>
      </c>
      <c r="P161" s="4" t="s">
        <v>4548</v>
      </c>
      <c r="Q161">
        <v>25346</v>
      </c>
      <c r="R161">
        <v>4.5</v>
      </c>
      <c r="S161">
        <v>4.8</v>
      </c>
      <c r="T161">
        <v>4.5</v>
      </c>
      <c r="U161">
        <v>4.8</v>
      </c>
      <c r="V161">
        <v>4.9000000000000004</v>
      </c>
      <c r="W161">
        <v>5</v>
      </c>
      <c r="X161" t="s">
        <v>9340</v>
      </c>
      <c r="Y161" t="s">
        <v>34</v>
      </c>
      <c r="AA161" t="s">
        <v>9340</v>
      </c>
      <c r="AB161" t="s">
        <v>9340</v>
      </c>
    </row>
    <row r="162" spans="1:28" x14ac:dyDescent="0.2">
      <c r="A162">
        <v>2020</v>
      </c>
      <c r="B162" t="s">
        <v>25</v>
      </c>
      <c r="C162" t="s">
        <v>1885</v>
      </c>
      <c r="D162" t="s">
        <v>983</v>
      </c>
      <c r="E162" s="1">
        <v>28988</v>
      </c>
      <c r="F162">
        <v>4.8</v>
      </c>
      <c r="G162">
        <v>31</v>
      </c>
      <c r="H162" t="s">
        <v>180</v>
      </c>
      <c r="I162" t="s">
        <v>36</v>
      </c>
      <c r="J162" t="s">
        <v>43</v>
      </c>
      <c r="K162" t="s">
        <v>9213</v>
      </c>
      <c r="L162" t="s">
        <v>30</v>
      </c>
      <c r="M162" t="s">
        <v>57</v>
      </c>
      <c r="N162" t="s">
        <v>134</v>
      </c>
      <c r="O162" t="s">
        <v>4707</v>
      </c>
      <c r="P162" s="4" t="s">
        <v>4708</v>
      </c>
      <c r="Q162">
        <v>40803</v>
      </c>
      <c r="R162">
        <v>4.8</v>
      </c>
      <c r="S162">
        <v>4.8</v>
      </c>
      <c r="T162">
        <v>4.8</v>
      </c>
      <c r="U162">
        <v>4.8</v>
      </c>
      <c r="V162">
        <v>4.9000000000000004</v>
      </c>
      <c r="W162">
        <v>4.9000000000000004</v>
      </c>
      <c r="X162" t="s">
        <v>9340</v>
      </c>
      <c r="Y162" t="s">
        <v>34</v>
      </c>
      <c r="AA162" t="s">
        <v>9340</v>
      </c>
      <c r="AB162" t="s">
        <v>9340</v>
      </c>
    </row>
    <row r="163" spans="1:28" x14ac:dyDescent="0.2">
      <c r="A163">
        <v>2019</v>
      </c>
      <c r="B163" t="s">
        <v>25</v>
      </c>
      <c r="C163" t="s">
        <v>152</v>
      </c>
      <c r="D163" t="s">
        <v>983</v>
      </c>
      <c r="E163" s="1">
        <v>25495</v>
      </c>
      <c r="F163">
        <v>5</v>
      </c>
      <c r="G163">
        <v>814</v>
      </c>
      <c r="H163" t="s">
        <v>1858</v>
      </c>
      <c r="I163" t="s">
        <v>97</v>
      </c>
      <c r="J163" t="s">
        <v>43</v>
      </c>
      <c r="K163" t="s">
        <v>9219</v>
      </c>
      <c r="L163" t="s">
        <v>30</v>
      </c>
      <c r="M163" t="s">
        <v>38</v>
      </c>
      <c r="N163" t="s">
        <v>78</v>
      </c>
      <c r="O163" t="s">
        <v>4882</v>
      </c>
      <c r="P163" s="4" t="s">
        <v>4883</v>
      </c>
      <c r="Q163">
        <v>49393</v>
      </c>
      <c r="R163">
        <v>4.8</v>
      </c>
      <c r="S163">
        <v>4.8</v>
      </c>
      <c r="T163">
        <v>4.7</v>
      </c>
      <c r="U163">
        <v>4.7</v>
      </c>
      <c r="V163">
        <v>4.8</v>
      </c>
      <c r="W163">
        <v>4.8</v>
      </c>
      <c r="X163" t="s">
        <v>9340</v>
      </c>
      <c r="Y163" t="s">
        <v>34</v>
      </c>
      <c r="AA163" t="s">
        <v>9340</v>
      </c>
      <c r="AB163" t="s">
        <v>9340</v>
      </c>
    </row>
    <row r="164" spans="1:28" x14ac:dyDescent="0.2">
      <c r="A164">
        <v>2022</v>
      </c>
      <c r="B164" t="s">
        <v>25</v>
      </c>
      <c r="C164" t="s">
        <v>175</v>
      </c>
      <c r="D164" t="s">
        <v>27</v>
      </c>
      <c r="E164" s="1">
        <v>37500</v>
      </c>
      <c r="F164">
        <v>2.6</v>
      </c>
      <c r="G164">
        <v>111</v>
      </c>
      <c r="H164" t="s">
        <v>1858</v>
      </c>
      <c r="I164" t="s">
        <v>86</v>
      </c>
      <c r="J164" t="s">
        <v>9336</v>
      </c>
      <c r="K164" t="s">
        <v>9209</v>
      </c>
      <c r="L164" t="s">
        <v>30</v>
      </c>
      <c r="M164" t="s">
        <v>38</v>
      </c>
      <c r="N164" t="s">
        <v>78</v>
      </c>
      <c r="O164" t="s">
        <v>5077</v>
      </c>
      <c r="P164" s="4" t="s">
        <v>5078</v>
      </c>
      <c r="Q164">
        <v>8144</v>
      </c>
      <c r="R164">
        <v>4.9000000000000004</v>
      </c>
      <c r="S164">
        <v>4.8</v>
      </c>
      <c r="T164">
        <v>4.7</v>
      </c>
      <c r="U164">
        <v>4.8</v>
      </c>
      <c r="V164">
        <v>4.7</v>
      </c>
      <c r="W164">
        <v>4.9000000000000004</v>
      </c>
      <c r="X164" t="s">
        <v>9340</v>
      </c>
      <c r="Y164" t="s">
        <v>34</v>
      </c>
      <c r="AA164" t="s">
        <v>9340</v>
      </c>
      <c r="AB164" t="s">
        <v>9340</v>
      </c>
    </row>
    <row r="165" spans="1:28" x14ac:dyDescent="0.2">
      <c r="A165">
        <v>2018</v>
      </c>
      <c r="B165" t="s">
        <v>25</v>
      </c>
      <c r="C165" t="s">
        <v>175</v>
      </c>
      <c r="D165" t="s">
        <v>983</v>
      </c>
      <c r="E165" s="1">
        <v>27888</v>
      </c>
      <c r="F165">
        <v>4.7</v>
      </c>
      <c r="G165">
        <v>1688</v>
      </c>
      <c r="H165" t="s">
        <v>4774</v>
      </c>
      <c r="I165" t="s">
        <v>97</v>
      </c>
      <c r="J165" t="s">
        <v>43</v>
      </c>
      <c r="K165" t="s">
        <v>9219</v>
      </c>
      <c r="L165" t="s">
        <v>30</v>
      </c>
      <c r="M165" t="s">
        <v>38</v>
      </c>
      <c r="N165" t="s">
        <v>78</v>
      </c>
      <c r="O165" t="s">
        <v>5081</v>
      </c>
      <c r="P165" s="4" t="s">
        <v>5082</v>
      </c>
      <c r="Q165">
        <v>44904</v>
      </c>
      <c r="R165">
        <v>4.8</v>
      </c>
      <c r="S165">
        <v>4.7</v>
      </c>
      <c r="T165">
        <v>4.7</v>
      </c>
      <c r="U165">
        <v>4.5999999999999996</v>
      </c>
      <c r="V165">
        <v>4.7</v>
      </c>
      <c r="W165">
        <v>4.7</v>
      </c>
      <c r="X165" t="s">
        <v>9340</v>
      </c>
      <c r="Y165" t="s">
        <v>34</v>
      </c>
      <c r="AA165" t="s">
        <v>9340</v>
      </c>
      <c r="AB165" t="s">
        <v>9340</v>
      </c>
    </row>
    <row r="166" spans="1:28" x14ac:dyDescent="0.2">
      <c r="A166">
        <v>2020</v>
      </c>
      <c r="B166" t="s">
        <v>25</v>
      </c>
      <c r="C166" t="s">
        <v>152</v>
      </c>
      <c r="D166" t="s">
        <v>983</v>
      </c>
      <c r="E166" s="1">
        <v>28995</v>
      </c>
      <c r="F166">
        <v>5</v>
      </c>
      <c r="G166">
        <v>7494</v>
      </c>
      <c r="H166" t="s">
        <v>86</v>
      </c>
      <c r="I166" t="s">
        <v>36</v>
      </c>
      <c r="J166" t="s">
        <v>9336</v>
      </c>
      <c r="K166" t="s">
        <v>9209</v>
      </c>
      <c r="L166" t="s">
        <v>30</v>
      </c>
      <c r="M166" t="s">
        <v>38</v>
      </c>
      <c r="N166" t="s">
        <v>78</v>
      </c>
      <c r="O166" t="s">
        <v>5083</v>
      </c>
      <c r="P166" s="4" t="s">
        <v>5084</v>
      </c>
      <c r="Q166">
        <v>32651</v>
      </c>
      <c r="R166">
        <v>4.9000000000000004</v>
      </c>
      <c r="S166">
        <v>4.8</v>
      </c>
      <c r="T166">
        <v>4.8</v>
      </c>
      <c r="U166">
        <v>4.8</v>
      </c>
      <c r="V166">
        <v>4.9000000000000004</v>
      </c>
      <c r="W166">
        <v>4.9000000000000004</v>
      </c>
      <c r="X166" t="s">
        <v>9340</v>
      </c>
      <c r="Y166" t="s">
        <v>34</v>
      </c>
      <c r="AA166" t="s">
        <v>9340</v>
      </c>
      <c r="AB166" t="s">
        <v>9340</v>
      </c>
    </row>
    <row r="167" spans="1:28" x14ac:dyDescent="0.2">
      <c r="A167">
        <v>2017</v>
      </c>
      <c r="B167" t="s">
        <v>25</v>
      </c>
      <c r="C167" t="s">
        <v>152</v>
      </c>
      <c r="D167" t="s">
        <v>27</v>
      </c>
      <c r="E167" s="1">
        <v>23978</v>
      </c>
      <c r="F167">
        <v>4.8</v>
      </c>
      <c r="G167">
        <v>612</v>
      </c>
      <c r="H167" t="s">
        <v>96</v>
      </c>
      <c r="I167" t="s">
        <v>97</v>
      </c>
      <c r="J167" t="s">
        <v>43</v>
      </c>
      <c r="K167" t="s">
        <v>9219</v>
      </c>
      <c r="L167" t="s">
        <v>30</v>
      </c>
      <c r="M167" t="s">
        <v>38</v>
      </c>
      <c r="N167" t="s">
        <v>78</v>
      </c>
      <c r="O167" t="s">
        <v>5085</v>
      </c>
      <c r="P167" s="4">
        <v>43605</v>
      </c>
      <c r="Q167">
        <v>62171</v>
      </c>
      <c r="R167">
        <v>4.8</v>
      </c>
      <c r="S167">
        <v>4.8</v>
      </c>
      <c r="T167">
        <v>4.7</v>
      </c>
      <c r="U167">
        <v>4.7</v>
      </c>
      <c r="V167">
        <v>4.8</v>
      </c>
      <c r="W167">
        <v>4.8</v>
      </c>
      <c r="X167" t="s">
        <v>9340</v>
      </c>
      <c r="Y167" t="s">
        <v>34</v>
      </c>
      <c r="AA167" t="s">
        <v>9340</v>
      </c>
      <c r="AB167" t="s">
        <v>9340</v>
      </c>
    </row>
    <row r="168" spans="1:28" x14ac:dyDescent="0.2">
      <c r="A168">
        <v>2021</v>
      </c>
      <c r="B168" t="s">
        <v>25</v>
      </c>
      <c r="C168" t="s">
        <v>175</v>
      </c>
      <c r="D168" t="s">
        <v>27</v>
      </c>
      <c r="E168" s="1">
        <v>35810</v>
      </c>
      <c r="F168">
        <v>4.8</v>
      </c>
      <c r="G168">
        <v>612</v>
      </c>
      <c r="H168" t="s">
        <v>28</v>
      </c>
      <c r="I168" t="s">
        <v>36</v>
      </c>
      <c r="J168" t="s">
        <v>43</v>
      </c>
      <c r="K168" t="s">
        <v>9219</v>
      </c>
      <c r="L168" t="s">
        <v>30</v>
      </c>
      <c r="M168" t="s">
        <v>38</v>
      </c>
      <c r="N168" t="s">
        <v>78</v>
      </c>
      <c r="O168" t="s">
        <v>5086</v>
      </c>
      <c r="P168" s="4" t="s">
        <v>5087</v>
      </c>
      <c r="Q168">
        <v>9055</v>
      </c>
      <c r="R168">
        <v>4.9000000000000004</v>
      </c>
      <c r="S168">
        <v>4.8</v>
      </c>
      <c r="T168">
        <v>4.8</v>
      </c>
      <c r="U168">
        <v>4.8</v>
      </c>
      <c r="V168">
        <v>4.9000000000000004</v>
      </c>
      <c r="W168">
        <v>4.9000000000000004</v>
      </c>
      <c r="X168" t="s">
        <v>9340</v>
      </c>
      <c r="Y168" t="s">
        <v>34</v>
      </c>
      <c r="AA168" t="s">
        <v>9340</v>
      </c>
      <c r="AB168" t="s">
        <v>9340</v>
      </c>
    </row>
    <row r="169" spans="1:28" x14ac:dyDescent="0.2">
      <c r="A169">
        <v>2022</v>
      </c>
      <c r="B169" t="s">
        <v>25</v>
      </c>
      <c r="C169" t="s">
        <v>1208</v>
      </c>
      <c r="D169" t="s">
        <v>983</v>
      </c>
      <c r="E169" s="1">
        <v>26975</v>
      </c>
      <c r="F169">
        <v>4.5999999999999996</v>
      </c>
      <c r="G169">
        <v>1518</v>
      </c>
      <c r="H169" t="s">
        <v>231</v>
      </c>
      <c r="I169" t="s">
        <v>86</v>
      </c>
      <c r="J169" t="s">
        <v>43</v>
      </c>
      <c r="K169" t="s">
        <v>9227</v>
      </c>
      <c r="L169" t="s">
        <v>30</v>
      </c>
      <c r="M169" t="s">
        <v>38</v>
      </c>
      <c r="N169" t="s">
        <v>78</v>
      </c>
      <c r="O169" t="s">
        <v>5246</v>
      </c>
      <c r="P169" s="4" t="s">
        <v>5247</v>
      </c>
      <c r="Q169">
        <v>19481</v>
      </c>
      <c r="R169">
        <v>5</v>
      </c>
      <c r="S169">
        <v>5</v>
      </c>
      <c r="T169">
        <v>5</v>
      </c>
      <c r="U169">
        <v>5</v>
      </c>
      <c r="V169">
        <v>5</v>
      </c>
      <c r="W169">
        <v>5</v>
      </c>
      <c r="X169" t="s">
        <v>9340</v>
      </c>
      <c r="Y169" t="s">
        <v>34</v>
      </c>
      <c r="AA169" t="s">
        <v>9340</v>
      </c>
      <c r="AB169" t="s">
        <v>9340</v>
      </c>
    </row>
    <row r="170" spans="1:28" x14ac:dyDescent="0.2">
      <c r="A170">
        <v>2019</v>
      </c>
      <c r="B170" t="s">
        <v>25</v>
      </c>
      <c r="C170" t="s">
        <v>77</v>
      </c>
      <c r="D170" t="s">
        <v>983</v>
      </c>
      <c r="E170" s="1">
        <v>28750</v>
      </c>
      <c r="F170">
        <v>5</v>
      </c>
      <c r="G170">
        <v>7494</v>
      </c>
      <c r="H170" t="s">
        <v>52</v>
      </c>
      <c r="I170" t="s">
        <v>36</v>
      </c>
      <c r="J170" t="s">
        <v>43</v>
      </c>
      <c r="K170" t="s">
        <v>9219</v>
      </c>
      <c r="L170" t="s">
        <v>30</v>
      </c>
      <c r="M170" t="s">
        <v>38</v>
      </c>
      <c r="N170" t="s">
        <v>78</v>
      </c>
      <c r="O170" t="s">
        <v>5248</v>
      </c>
      <c r="P170" s="4" t="s">
        <v>5249</v>
      </c>
      <c r="Q170">
        <v>38370</v>
      </c>
      <c r="R170">
        <v>4.8</v>
      </c>
      <c r="S170">
        <v>4.8</v>
      </c>
      <c r="T170">
        <v>4.7</v>
      </c>
      <c r="U170">
        <v>4.7</v>
      </c>
      <c r="V170">
        <v>4.8</v>
      </c>
      <c r="W170">
        <v>4.8</v>
      </c>
      <c r="X170" t="s">
        <v>9340</v>
      </c>
      <c r="Y170" t="s">
        <v>34</v>
      </c>
      <c r="AA170" t="s">
        <v>9340</v>
      </c>
      <c r="AB170" t="s">
        <v>9340</v>
      </c>
    </row>
    <row r="171" spans="1:28" x14ac:dyDescent="0.2">
      <c r="A171">
        <v>2020</v>
      </c>
      <c r="B171" t="s">
        <v>25</v>
      </c>
      <c r="C171" t="s">
        <v>77</v>
      </c>
      <c r="D171" t="s">
        <v>983</v>
      </c>
      <c r="E171" s="1">
        <v>28983</v>
      </c>
      <c r="F171">
        <v>4.8</v>
      </c>
      <c r="G171">
        <v>612</v>
      </c>
      <c r="H171" t="s">
        <v>82</v>
      </c>
      <c r="I171" t="s">
        <v>36</v>
      </c>
      <c r="J171" t="s">
        <v>43</v>
      </c>
      <c r="K171" t="s">
        <v>9219</v>
      </c>
      <c r="L171" t="s">
        <v>30</v>
      </c>
      <c r="M171" t="s">
        <v>38</v>
      </c>
      <c r="N171" t="s">
        <v>78</v>
      </c>
      <c r="O171" t="s">
        <v>5250</v>
      </c>
      <c r="P171" s="4" t="s">
        <v>5251</v>
      </c>
      <c r="Q171">
        <v>49583</v>
      </c>
      <c r="R171">
        <v>4.9000000000000004</v>
      </c>
      <c r="S171">
        <v>4.8</v>
      </c>
      <c r="T171">
        <v>4.8</v>
      </c>
      <c r="U171">
        <v>4.8</v>
      </c>
      <c r="V171">
        <v>4.9000000000000004</v>
      </c>
      <c r="W171">
        <v>4.9000000000000004</v>
      </c>
      <c r="X171" t="s">
        <v>9340</v>
      </c>
      <c r="Y171" t="s">
        <v>34</v>
      </c>
      <c r="AA171" t="s">
        <v>9340</v>
      </c>
      <c r="AB171" t="s">
        <v>9340</v>
      </c>
    </row>
    <row r="172" spans="1:28" x14ac:dyDescent="0.2">
      <c r="A172">
        <v>2023</v>
      </c>
      <c r="B172" t="s">
        <v>25</v>
      </c>
      <c r="C172" t="s">
        <v>77</v>
      </c>
      <c r="D172" t="s">
        <v>27</v>
      </c>
      <c r="E172" s="1">
        <v>43950</v>
      </c>
      <c r="F172">
        <v>4.8</v>
      </c>
      <c r="G172">
        <v>612</v>
      </c>
      <c r="H172" t="s">
        <v>67</v>
      </c>
      <c r="I172" t="s">
        <v>36</v>
      </c>
      <c r="J172" t="s">
        <v>9336</v>
      </c>
      <c r="L172" t="s">
        <v>30</v>
      </c>
      <c r="M172" t="s">
        <v>38</v>
      </c>
      <c r="N172" t="s">
        <v>78</v>
      </c>
      <c r="O172" t="s">
        <v>5252</v>
      </c>
      <c r="P172" s="4" t="s">
        <v>5253</v>
      </c>
      <c r="Q172">
        <v>216</v>
      </c>
      <c r="R172">
        <v>5</v>
      </c>
      <c r="S172">
        <v>5</v>
      </c>
      <c r="T172">
        <v>5</v>
      </c>
      <c r="U172">
        <v>4</v>
      </c>
      <c r="V172">
        <v>4</v>
      </c>
      <c r="W172">
        <v>5</v>
      </c>
      <c r="X172" t="s">
        <v>9340</v>
      </c>
      <c r="Y172" t="s">
        <v>34</v>
      </c>
      <c r="AA172" t="s">
        <v>9340</v>
      </c>
      <c r="AB172" t="s">
        <v>9340</v>
      </c>
    </row>
    <row r="173" spans="1:28" x14ac:dyDescent="0.2">
      <c r="A173">
        <v>2016</v>
      </c>
      <c r="B173" t="s">
        <v>25</v>
      </c>
      <c r="C173" t="s">
        <v>77</v>
      </c>
      <c r="D173" t="s">
        <v>983</v>
      </c>
      <c r="E173" s="1">
        <v>20699</v>
      </c>
      <c r="F173">
        <v>3.7</v>
      </c>
      <c r="G173">
        <v>61</v>
      </c>
      <c r="H173" t="s">
        <v>1308</v>
      </c>
      <c r="I173" t="s">
        <v>97</v>
      </c>
      <c r="J173" t="s">
        <v>43</v>
      </c>
      <c r="K173" t="s">
        <v>9273</v>
      </c>
      <c r="L173" t="s">
        <v>30</v>
      </c>
      <c r="M173" t="s">
        <v>212</v>
      </c>
      <c r="N173" t="s">
        <v>5432</v>
      </c>
      <c r="O173" t="s">
        <v>5433</v>
      </c>
      <c r="P173" s="4" t="s">
        <v>5434</v>
      </c>
      <c r="Q173">
        <v>89098</v>
      </c>
      <c r="R173">
        <v>4.5999999999999996</v>
      </c>
      <c r="S173">
        <v>4.5</v>
      </c>
      <c r="T173">
        <v>4.5999999999999996</v>
      </c>
      <c r="U173">
        <v>4.5999999999999996</v>
      </c>
      <c r="V173">
        <v>4.7</v>
      </c>
      <c r="W173">
        <v>4.7</v>
      </c>
      <c r="X173" t="s">
        <v>9340</v>
      </c>
      <c r="Y173" t="s">
        <v>34</v>
      </c>
      <c r="AA173" t="s">
        <v>9340</v>
      </c>
      <c r="AB173" t="s">
        <v>9340</v>
      </c>
    </row>
    <row r="174" spans="1:28" x14ac:dyDescent="0.2">
      <c r="A174">
        <v>2019</v>
      </c>
      <c r="B174" t="s">
        <v>25</v>
      </c>
      <c r="C174" t="s">
        <v>987</v>
      </c>
      <c r="D174" t="s">
        <v>983</v>
      </c>
      <c r="E174" s="1">
        <v>22950</v>
      </c>
      <c r="F174">
        <v>2.6</v>
      </c>
      <c r="G174">
        <v>111</v>
      </c>
      <c r="H174" t="s">
        <v>36</v>
      </c>
      <c r="I174" t="s">
        <v>36</v>
      </c>
      <c r="J174" t="s">
        <v>9336</v>
      </c>
      <c r="K174" t="s">
        <v>9254</v>
      </c>
      <c r="L174" t="s">
        <v>30</v>
      </c>
      <c r="M174" t="s">
        <v>38</v>
      </c>
      <c r="N174" t="s">
        <v>985</v>
      </c>
      <c r="O174" t="s">
        <v>5621</v>
      </c>
      <c r="P174" s="4" t="s">
        <v>5622</v>
      </c>
      <c r="Q174">
        <v>77861</v>
      </c>
      <c r="R174">
        <v>4.8</v>
      </c>
      <c r="S174">
        <v>4.8</v>
      </c>
      <c r="T174">
        <v>4.7</v>
      </c>
      <c r="U174">
        <v>4.7</v>
      </c>
      <c r="V174">
        <v>4.8</v>
      </c>
      <c r="W174">
        <v>4.8</v>
      </c>
      <c r="X174" t="s">
        <v>9340</v>
      </c>
      <c r="Y174" t="s">
        <v>34</v>
      </c>
      <c r="AA174" t="s">
        <v>9340</v>
      </c>
      <c r="AB174" t="s">
        <v>9340</v>
      </c>
    </row>
    <row r="175" spans="1:28" x14ac:dyDescent="0.2">
      <c r="A175">
        <v>2023</v>
      </c>
      <c r="B175" t="s">
        <v>25</v>
      </c>
      <c r="C175" t="s">
        <v>669</v>
      </c>
      <c r="D175" t="s">
        <v>27</v>
      </c>
      <c r="E175" s="1">
        <v>31472</v>
      </c>
      <c r="F175">
        <v>4.8</v>
      </c>
      <c r="G175">
        <v>612</v>
      </c>
      <c r="H175" t="s">
        <v>82</v>
      </c>
      <c r="I175" t="s">
        <v>36</v>
      </c>
      <c r="J175" t="s">
        <v>43</v>
      </c>
      <c r="L175" t="s">
        <v>30</v>
      </c>
      <c r="M175" t="s">
        <v>38</v>
      </c>
      <c r="N175" t="s">
        <v>78</v>
      </c>
      <c r="O175" t="s">
        <v>5805</v>
      </c>
      <c r="P175" s="4" t="s">
        <v>5806</v>
      </c>
      <c r="Q175">
        <v>2</v>
      </c>
      <c r="R175">
        <v>2</v>
      </c>
      <c r="S175">
        <v>0</v>
      </c>
      <c r="T175">
        <v>2</v>
      </c>
      <c r="U175">
        <v>1</v>
      </c>
      <c r="V175">
        <v>0</v>
      </c>
      <c r="W175">
        <v>0</v>
      </c>
      <c r="X175" t="s">
        <v>9340</v>
      </c>
      <c r="Y175" t="s">
        <v>34</v>
      </c>
      <c r="AA175" t="s">
        <v>9340</v>
      </c>
      <c r="AB175" t="s">
        <v>9340</v>
      </c>
    </row>
    <row r="176" spans="1:28" x14ac:dyDescent="0.2">
      <c r="A176">
        <v>2022</v>
      </c>
      <c r="B176" t="s">
        <v>25</v>
      </c>
      <c r="C176" t="s">
        <v>103</v>
      </c>
      <c r="D176" t="s">
        <v>27</v>
      </c>
      <c r="E176" s="1">
        <v>29252</v>
      </c>
      <c r="F176">
        <v>4.3</v>
      </c>
      <c r="G176">
        <v>1119</v>
      </c>
      <c r="H176" t="s">
        <v>67</v>
      </c>
      <c r="I176" t="s">
        <v>36</v>
      </c>
      <c r="J176" t="s">
        <v>43</v>
      </c>
      <c r="K176" t="s">
        <v>9207</v>
      </c>
      <c r="L176" t="s">
        <v>30</v>
      </c>
      <c r="M176" t="s">
        <v>38</v>
      </c>
      <c r="N176" t="s">
        <v>78</v>
      </c>
      <c r="O176" t="s">
        <v>5814</v>
      </c>
      <c r="P176" s="4" t="s">
        <v>5815</v>
      </c>
      <c r="Q176">
        <v>5</v>
      </c>
      <c r="R176">
        <v>5</v>
      </c>
      <c r="S176">
        <v>5</v>
      </c>
      <c r="T176">
        <v>5</v>
      </c>
      <c r="U176">
        <v>5</v>
      </c>
      <c r="V176">
        <v>5</v>
      </c>
      <c r="W176">
        <v>5</v>
      </c>
      <c r="X176" t="s">
        <v>9340</v>
      </c>
      <c r="Y176" t="s">
        <v>34</v>
      </c>
      <c r="AA176" t="s">
        <v>9340</v>
      </c>
      <c r="AB176" t="s">
        <v>9340</v>
      </c>
    </row>
    <row r="177" spans="1:28" x14ac:dyDescent="0.2">
      <c r="A177">
        <v>2023</v>
      </c>
      <c r="B177" t="s">
        <v>25</v>
      </c>
      <c r="C177" t="s">
        <v>46</v>
      </c>
      <c r="D177" t="s">
        <v>27</v>
      </c>
      <c r="E177" s="1">
        <v>56372</v>
      </c>
      <c r="F177">
        <v>4.8</v>
      </c>
      <c r="G177">
        <v>612</v>
      </c>
      <c r="H177" t="s">
        <v>89</v>
      </c>
      <c r="I177" t="s">
        <v>36</v>
      </c>
      <c r="J177" t="s">
        <v>9336</v>
      </c>
      <c r="L177" t="s">
        <v>30</v>
      </c>
      <c r="M177" t="s">
        <v>57</v>
      </c>
      <c r="N177" t="s">
        <v>72</v>
      </c>
      <c r="O177" t="s">
        <v>5978</v>
      </c>
      <c r="P177" s="4" t="s">
        <v>5979</v>
      </c>
      <c r="Q177">
        <v>31</v>
      </c>
      <c r="R177">
        <v>2</v>
      </c>
      <c r="S177">
        <v>0</v>
      </c>
      <c r="T177">
        <v>2</v>
      </c>
      <c r="U177">
        <v>1</v>
      </c>
      <c r="V177">
        <v>0</v>
      </c>
      <c r="W177">
        <v>0</v>
      </c>
      <c r="X177" t="s">
        <v>9340</v>
      </c>
      <c r="Y177" t="s">
        <v>34</v>
      </c>
      <c r="AA177" t="s">
        <v>9340</v>
      </c>
      <c r="AB177" t="s">
        <v>9340</v>
      </c>
    </row>
    <row r="178" spans="1:28" x14ac:dyDescent="0.2">
      <c r="A178">
        <v>2018</v>
      </c>
      <c r="B178" t="s">
        <v>25</v>
      </c>
      <c r="C178" t="s">
        <v>2629</v>
      </c>
      <c r="D178" t="s">
        <v>983</v>
      </c>
      <c r="E178" s="1">
        <v>31994</v>
      </c>
      <c r="F178">
        <v>4.5</v>
      </c>
      <c r="G178">
        <v>168</v>
      </c>
      <c r="H178" t="s">
        <v>52</v>
      </c>
      <c r="I178" t="s">
        <v>86</v>
      </c>
      <c r="J178" t="s">
        <v>9336</v>
      </c>
      <c r="K178" t="s">
        <v>9238</v>
      </c>
      <c r="L178" t="s">
        <v>30</v>
      </c>
      <c r="M178" t="s">
        <v>3248</v>
      </c>
      <c r="N178" t="s">
        <v>84</v>
      </c>
      <c r="O178" t="s">
        <v>5984</v>
      </c>
      <c r="P178" s="4" t="s">
        <v>5985</v>
      </c>
      <c r="Q178">
        <v>58532</v>
      </c>
      <c r="R178">
        <v>4.9000000000000004</v>
      </c>
      <c r="S178">
        <v>4.8</v>
      </c>
      <c r="T178">
        <v>4.8</v>
      </c>
      <c r="U178">
        <v>4.5999999999999996</v>
      </c>
      <c r="V178">
        <v>4.8</v>
      </c>
      <c r="W178">
        <v>4.9000000000000004</v>
      </c>
      <c r="X178" t="s">
        <v>9340</v>
      </c>
      <c r="Y178" t="s">
        <v>34</v>
      </c>
      <c r="AA178" t="s">
        <v>9340</v>
      </c>
      <c r="AB178" t="s">
        <v>9340</v>
      </c>
    </row>
    <row r="179" spans="1:28" x14ac:dyDescent="0.2">
      <c r="A179">
        <v>2021</v>
      </c>
      <c r="B179" t="s">
        <v>25</v>
      </c>
      <c r="C179" t="s">
        <v>1222</v>
      </c>
      <c r="D179" t="s">
        <v>983</v>
      </c>
      <c r="E179" s="1">
        <v>29347</v>
      </c>
      <c r="F179">
        <v>4.9000000000000004</v>
      </c>
      <c r="G179">
        <v>1143</v>
      </c>
      <c r="H179" t="s">
        <v>71</v>
      </c>
      <c r="I179" t="s">
        <v>36</v>
      </c>
      <c r="J179" t="s">
        <v>43</v>
      </c>
      <c r="K179" t="s">
        <v>9230</v>
      </c>
      <c r="L179" t="s">
        <v>37</v>
      </c>
      <c r="M179" t="s">
        <v>38</v>
      </c>
      <c r="N179" t="s">
        <v>1223</v>
      </c>
      <c r="O179" t="s">
        <v>6177</v>
      </c>
      <c r="P179" s="4" t="s">
        <v>6178</v>
      </c>
      <c r="Q179">
        <v>31165</v>
      </c>
      <c r="R179">
        <v>5</v>
      </c>
      <c r="S179">
        <v>5</v>
      </c>
      <c r="T179">
        <v>5</v>
      </c>
      <c r="U179">
        <v>5</v>
      </c>
      <c r="V179">
        <v>5</v>
      </c>
      <c r="W179">
        <v>5</v>
      </c>
      <c r="X179" t="s">
        <v>9340</v>
      </c>
      <c r="Y179" t="s">
        <v>34</v>
      </c>
      <c r="AA179" t="s">
        <v>9340</v>
      </c>
      <c r="AB179" t="s">
        <v>9340</v>
      </c>
    </row>
    <row r="180" spans="1:28" x14ac:dyDescent="0.2">
      <c r="A180">
        <v>2020</v>
      </c>
      <c r="B180" t="s">
        <v>25</v>
      </c>
      <c r="C180" t="s">
        <v>1301</v>
      </c>
      <c r="D180" t="s">
        <v>983</v>
      </c>
      <c r="E180" s="1">
        <v>21995</v>
      </c>
      <c r="F180">
        <v>3.5</v>
      </c>
      <c r="G180">
        <v>1248</v>
      </c>
      <c r="H180" t="s">
        <v>6179</v>
      </c>
      <c r="I180" t="s">
        <v>86</v>
      </c>
      <c r="J180" t="s">
        <v>43</v>
      </c>
      <c r="K180" t="s">
        <v>9240</v>
      </c>
      <c r="L180" t="s">
        <v>37</v>
      </c>
      <c r="M180" t="s">
        <v>38</v>
      </c>
      <c r="N180" t="s">
        <v>1223</v>
      </c>
      <c r="O180" t="s">
        <v>6180</v>
      </c>
      <c r="P180" s="4" t="s">
        <v>6181</v>
      </c>
      <c r="Q180">
        <v>49005</v>
      </c>
      <c r="R180">
        <v>4.5</v>
      </c>
      <c r="S180">
        <v>4.8</v>
      </c>
      <c r="T180">
        <v>4.5</v>
      </c>
      <c r="U180">
        <v>4.8</v>
      </c>
      <c r="V180">
        <v>4.9000000000000004</v>
      </c>
      <c r="W180">
        <v>5</v>
      </c>
      <c r="X180" t="s">
        <v>9340</v>
      </c>
      <c r="Y180" t="s">
        <v>34</v>
      </c>
      <c r="AA180" t="s">
        <v>9340</v>
      </c>
      <c r="AB180" t="s">
        <v>9340</v>
      </c>
    </row>
    <row r="181" spans="1:28" x14ac:dyDescent="0.2">
      <c r="A181">
        <v>2020</v>
      </c>
      <c r="B181" t="s">
        <v>25</v>
      </c>
      <c r="C181" t="s">
        <v>54</v>
      </c>
      <c r="D181" t="s">
        <v>983</v>
      </c>
      <c r="E181" s="1">
        <v>30998</v>
      </c>
      <c r="F181">
        <v>1.3</v>
      </c>
      <c r="G181">
        <v>48</v>
      </c>
      <c r="H181" t="s">
        <v>36</v>
      </c>
      <c r="I181" t="s">
        <v>97</v>
      </c>
      <c r="J181" t="s">
        <v>43</v>
      </c>
      <c r="K181" t="s">
        <v>9215</v>
      </c>
      <c r="L181" t="s">
        <v>30</v>
      </c>
      <c r="M181" t="s">
        <v>57</v>
      </c>
      <c r="N181" t="s">
        <v>32</v>
      </c>
      <c r="O181" t="s">
        <v>6537</v>
      </c>
      <c r="P181" s="4" t="s">
        <v>6538</v>
      </c>
      <c r="Q181">
        <v>91923</v>
      </c>
      <c r="R181">
        <v>4.8</v>
      </c>
      <c r="S181">
        <v>4.8</v>
      </c>
      <c r="T181">
        <v>4.7</v>
      </c>
      <c r="U181">
        <v>4.5999999999999996</v>
      </c>
      <c r="V181">
        <v>4.7</v>
      </c>
      <c r="W181">
        <v>4.7</v>
      </c>
      <c r="X181" t="s">
        <v>9340</v>
      </c>
      <c r="Y181" t="s">
        <v>34</v>
      </c>
      <c r="AA181" t="s">
        <v>9340</v>
      </c>
      <c r="AB181" t="s">
        <v>9340</v>
      </c>
    </row>
    <row r="182" spans="1:28" x14ac:dyDescent="0.2">
      <c r="A182">
        <v>2021</v>
      </c>
      <c r="B182" t="s">
        <v>25</v>
      </c>
      <c r="C182" t="s">
        <v>328</v>
      </c>
      <c r="D182" t="s">
        <v>983</v>
      </c>
      <c r="E182" s="1">
        <v>40998</v>
      </c>
      <c r="F182">
        <v>1.3</v>
      </c>
      <c r="G182">
        <v>48</v>
      </c>
      <c r="H182" t="s">
        <v>86</v>
      </c>
      <c r="I182" t="s">
        <v>36</v>
      </c>
      <c r="J182" t="s">
        <v>43</v>
      </c>
      <c r="K182" t="s">
        <v>9215</v>
      </c>
      <c r="L182" t="s">
        <v>30</v>
      </c>
      <c r="M182" t="s">
        <v>57</v>
      </c>
      <c r="N182" t="s">
        <v>32</v>
      </c>
      <c r="O182" t="s">
        <v>6539</v>
      </c>
      <c r="P182" s="4" t="s">
        <v>6540</v>
      </c>
      <c r="Q182">
        <v>34421</v>
      </c>
      <c r="R182">
        <v>5</v>
      </c>
      <c r="S182">
        <v>5</v>
      </c>
      <c r="T182">
        <v>4.9000000000000004</v>
      </c>
      <c r="U182">
        <v>4.8</v>
      </c>
      <c r="V182">
        <v>4.8</v>
      </c>
      <c r="W182">
        <v>5</v>
      </c>
      <c r="X182" t="s">
        <v>9340</v>
      </c>
      <c r="Y182" t="s">
        <v>34</v>
      </c>
      <c r="AA182" t="s">
        <v>9340</v>
      </c>
      <c r="AB182" t="s">
        <v>9340</v>
      </c>
    </row>
    <row r="183" spans="1:28" x14ac:dyDescent="0.2">
      <c r="A183">
        <v>2022</v>
      </c>
      <c r="B183" t="s">
        <v>25</v>
      </c>
      <c r="C183" t="s">
        <v>328</v>
      </c>
      <c r="D183" t="s">
        <v>27</v>
      </c>
      <c r="E183" s="1">
        <v>44527</v>
      </c>
      <c r="F183">
        <v>4.8</v>
      </c>
      <c r="G183">
        <v>612</v>
      </c>
      <c r="H183" t="s">
        <v>82</v>
      </c>
      <c r="I183" t="s">
        <v>97</v>
      </c>
      <c r="J183" t="s">
        <v>43</v>
      </c>
      <c r="K183" t="s">
        <v>9215</v>
      </c>
      <c r="L183" t="s">
        <v>30</v>
      </c>
      <c r="M183" t="s">
        <v>57</v>
      </c>
      <c r="N183" t="s">
        <v>32</v>
      </c>
      <c r="O183" t="s">
        <v>6883</v>
      </c>
      <c r="P183" s="4" t="s">
        <v>6884</v>
      </c>
      <c r="Q183">
        <v>11120</v>
      </c>
      <c r="R183">
        <v>4.3</v>
      </c>
      <c r="S183">
        <v>4.4000000000000004</v>
      </c>
      <c r="T183">
        <v>4.3</v>
      </c>
      <c r="U183">
        <v>4.0999999999999996</v>
      </c>
      <c r="V183">
        <v>4.3</v>
      </c>
      <c r="W183">
        <v>4.3</v>
      </c>
      <c r="X183" t="s">
        <v>9340</v>
      </c>
      <c r="Y183" t="s">
        <v>34</v>
      </c>
      <c r="AA183" t="s">
        <v>9340</v>
      </c>
      <c r="AB183" t="s">
        <v>9340</v>
      </c>
    </row>
    <row r="184" spans="1:28" x14ac:dyDescent="0.2">
      <c r="A184">
        <v>2018</v>
      </c>
      <c r="B184" t="s">
        <v>25</v>
      </c>
      <c r="C184" t="s">
        <v>150</v>
      </c>
      <c r="D184" t="s">
        <v>983</v>
      </c>
      <c r="E184" s="1">
        <v>23490</v>
      </c>
      <c r="F184">
        <v>4.9000000000000004</v>
      </c>
      <c r="G184">
        <v>41</v>
      </c>
      <c r="H184" t="s">
        <v>1146</v>
      </c>
      <c r="I184" t="s">
        <v>97</v>
      </c>
      <c r="J184" t="s">
        <v>9336</v>
      </c>
      <c r="K184" t="s">
        <v>9233</v>
      </c>
      <c r="L184" t="s">
        <v>30</v>
      </c>
      <c r="M184" t="s">
        <v>3248</v>
      </c>
      <c r="N184" t="s">
        <v>84</v>
      </c>
      <c r="O184" t="s">
        <v>6890</v>
      </c>
      <c r="P184" s="4" t="s">
        <v>6891</v>
      </c>
      <c r="Q184">
        <v>89970</v>
      </c>
      <c r="R184">
        <v>4.7</v>
      </c>
      <c r="S184">
        <v>4.5999999999999996</v>
      </c>
      <c r="T184">
        <v>4.7</v>
      </c>
      <c r="U184">
        <v>4.5</v>
      </c>
      <c r="V184">
        <v>4.5999999999999996</v>
      </c>
      <c r="W184">
        <v>4.7</v>
      </c>
      <c r="X184" t="s">
        <v>9340</v>
      </c>
      <c r="Y184" t="s">
        <v>34</v>
      </c>
      <c r="AA184" t="s">
        <v>9340</v>
      </c>
      <c r="AB184" t="s">
        <v>9340</v>
      </c>
    </row>
    <row r="185" spans="1:28" x14ac:dyDescent="0.2">
      <c r="A185">
        <v>2019</v>
      </c>
      <c r="B185" t="s">
        <v>25</v>
      </c>
      <c r="C185" t="s">
        <v>54</v>
      </c>
      <c r="D185" t="s">
        <v>983</v>
      </c>
      <c r="E185" s="1">
        <v>33500</v>
      </c>
      <c r="F185">
        <v>5</v>
      </c>
      <c r="G185">
        <v>48</v>
      </c>
      <c r="H185" t="s">
        <v>86</v>
      </c>
      <c r="I185" t="s">
        <v>97</v>
      </c>
      <c r="J185" t="s">
        <v>43</v>
      </c>
      <c r="K185" t="s">
        <v>9215</v>
      </c>
      <c r="L185" t="s">
        <v>30</v>
      </c>
      <c r="M185" t="s">
        <v>48</v>
      </c>
      <c r="N185" t="s">
        <v>32</v>
      </c>
      <c r="O185" t="s">
        <v>7640</v>
      </c>
      <c r="P185" s="4">
        <v>3496</v>
      </c>
      <c r="Q185">
        <v>65379</v>
      </c>
      <c r="R185">
        <v>4.8</v>
      </c>
      <c r="S185">
        <v>4.5999999999999996</v>
      </c>
      <c r="T185">
        <v>4.5</v>
      </c>
      <c r="U185">
        <v>4.3</v>
      </c>
      <c r="V185">
        <v>4.7</v>
      </c>
      <c r="W185">
        <v>4.5</v>
      </c>
      <c r="X185" t="s">
        <v>9340</v>
      </c>
      <c r="Y185" t="s">
        <v>34</v>
      </c>
      <c r="AA185" t="s">
        <v>9340</v>
      </c>
      <c r="AB185" t="s">
        <v>9340</v>
      </c>
    </row>
    <row r="186" spans="1:28" x14ac:dyDescent="0.2">
      <c r="A186">
        <v>2023</v>
      </c>
      <c r="B186" t="s">
        <v>25</v>
      </c>
      <c r="C186" t="s">
        <v>158</v>
      </c>
      <c r="D186" t="s">
        <v>27</v>
      </c>
      <c r="E186" s="1">
        <v>42790</v>
      </c>
      <c r="F186">
        <v>4.9000000000000004</v>
      </c>
      <c r="G186">
        <v>841</v>
      </c>
      <c r="H186" t="s">
        <v>28</v>
      </c>
      <c r="I186" t="s">
        <v>97</v>
      </c>
      <c r="J186" t="s">
        <v>9336</v>
      </c>
      <c r="L186" t="s">
        <v>30</v>
      </c>
      <c r="M186" t="s">
        <v>31</v>
      </c>
      <c r="N186" t="s">
        <v>32</v>
      </c>
      <c r="O186" t="s">
        <v>7833</v>
      </c>
      <c r="P186" s="4">
        <v>4008</v>
      </c>
      <c r="Q186">
        <v>4</v>
      </c>
      <c r="R186">
        <v>2</v>
      </c>
      <c r="S186">
        <v>0</v>
      </c>
      <c r="T186">
        <v>2</v>
      </c>
      <c r="U186">
        <v>1</v>
      </c>
      <c r="V186">
        <v>0</v>
      </c>
      <c r="W186">
        <v>0</v>
      </c>
      <c r="X186" t="s">
        <v>9340</v>
      </c>
      <c r="Y186" t="s">
        <v>34</v>
      </c>
      <c r="AA186" t="s">
        <v>9340</v>
      </c>
      <c r="AB186" t="s">
        <v>9340</v>
      </c>
    </row>
    <row r="187" spans="1:28" x14ac:dyDescent="0.2">
      <c r="A187">
        <v>2020</v>
      </c>
      <c r="B187" t="s">
        <v>25</v>
      </c>
      <c r="C187" t="s">
        <v>1567</v>
      </c>
      <c r="D187" t="s">
        <v>983</v>
      </c>
      <c r="E187" s="1">
        <v>31033</v>
      </c>
      <c r="F187">
        <v>5</v>
      </c>
      <c r="G187">
        <v>639</v>
      </c>
      <c r="H187" t="s">
        <v>36</v>
      </c>
      <c r="I187" t="s">
        <v>36</v>
      </c>
      <c r="J187" t="s">
        <v>9336</v>
      </c>
      <c r="K187" t="s">
        <v>9236</v>
      </c>
      <c r="L187" t="s">
        <v>37</v>
      </c>
      <c r="M187" t="s">
        <v>38</v>
      </c>
      <c r="N187" t="s">
        <v>192</v>
      </c>
      <c r="O187" t="s">
        <v>7990</v>
      </c>
      <c r="P187" s="4" t="s">
        <v>7991</v>
      </c>
      <c r="Q187">
        <v>39378</v>
      </c>
      <c r="R187">
        <v>4.7</v>
      </c>
      <c r="S187">
        <v>4.5999999999999996</v>
      </c>
      <c r="T187">
        <v>4.3</v>
      </c>
      <c r="U187">
        <v>4.3</v>
      </c>
      <c r="V187">
        <v>4.5999999999999996</v>
      </c>
      <c r="W187">
        <v>4.5999999999999996</v>
      </c>
      <c r="X187" t="s">
        <v>9340</v>
      </c>
      <c r="Y187" t="s">
        <v>34</v>
      </c>
      <c r="AA187" t="s">
        <v>9340</v>
      </c>
      <c r="AB187" t="s">
        <v>9340</v>
      </c>
    </row>
    <row r="188" spans="1:28" x14ac:dyDescent="0.2">
      <c r="A188">
        <v>2017</v>
      </c>
      <c r="B188" t="s">
        <v>25</v>
      </c>
      <c r="C188" t="s">
        <v>356</v>
      </c>
      <c r="D188" t="s">
        <v>983</v>
      </c>
      <c r="E188" s="1">
        <v>19117</v>
      </c>
      <c r="F188">
        <v>4.4000000000000004</v>
      </c>
      <c r="G188">
        <v>257</v>
      </c>
      <c r="H188" t="s">
        <v>7999</v>
      </c>
      <c r="I188" t="s">
        <v>86</v>
      </c>
      <c r="J188" t="s">
        <v>43</v>
      </c>
      <c r="K188" t="s">
        <v>9234</v>
      </c>
      <c r="L188" t="s">
        <v>30</v>
      </c>
      <c r="M188" t="s">
        <v>212</v>
      </c>
      <c r="N188" t="s">
        <v>213</v>
      </c>
      <c r="O188" t="s">
        <v>8000</v>
      </c>
      <c r="P188" s="4" t="s">
        <v>8001</v>
      </c>
      <c r="Q188">
        <v>74843</v>
      </c>
      <c r="R188">
        <v>4.7</v>
      </c>
      <c r="S188">
        <v>4.7</v>
      </c>
      <c r="T188">
        <v>4.8</v>
      </c>
      <c r="U188">
        <v>4.8</v>
      </c>
      <c r="V188">
        <v>4.8</v>
      </c>
      <c r="W188">
        <v>4.8</v>
      </c>
      <c r="X188" t="s">
        <v>9340</v>
      </c>
      <c r="Y188" t="s">
        <v>34</v>
      </c>
      <c r="AA188" t="s">
        <v>9340</v>
      </c>
      <c r="AB188" t="s">
        <v>9340</v>
      </c>
    </row>
    <row r="189" spans="1:28" x14ac:dyDescent="0.2">
      <c r="A189">
        <v>2022</v>
      </c>
      <c r="B189" t="s">
        <v>25</v>
      </c>
      <c r="C189" t="s">
        <v>191</v>
      </c>
      <c r="D189" t="s">
        <v>27</v>
      </c>
      <c r="E189" s="1">
        <v>36887</v>
      </c>
      <c r="F189">
        <v>4.8</v>
      </c>
      <c r="G189">
        <v>612</v>
      </c>
      <c r="H189" t="s">
        <v>47</v>
      </c>
      <c r="I189" t="s">
        <v>36</v>
      </c>
      <c r="J189" t="s">
        <v>43</v>
      </c>
      <c r="K189" t="s">
        <v>9214</v>
      </c>
      <c r="L189" t="s">
        <v>37</v>
      </c>
      <c r="M189" t="s">
        <v>38</v>
      </c>
      <c r="N189" t="s">
        <v>192</v>
      </c>
      <c r="O189" t="s">
        <v>8163</v>
      </c>
      <c r="P189" s="4" t="s">
        <v>8164</v>
      </c>
      <c r="Q189">
        <v>13</v>
      </c>
      <c r="R189">
        <v>4.9000000000000004</v>
      </c>
      <c r="S189">
        <v>5</v>
      </c>
      <c r="T189">
        <v>5</v>
      </c>
      <c r="U189">
        <v>4.9000000000000004</v>
      </c>
      <c r="V189">
        <v>4.9000000000000004</v>
      </c>
      <c r="W189">
        <v>5</v>
      </c>
      <c r="X189" t="s">
        <v>9340</v>
      </c>
      <c r="Y189" t="s">
        <v>34</v>
      </c>
      <c r="AA189" t="s">
        <v>9340</v>
      </c>
      <c r="AB189" t="s">
        <v>9340</v>
      </c>
    </row>
    <row r="190" spans="1:28" x14ac:dyDescent="0.2">
      <c r="A190">
        <v>2019</v>
      </c>
      <c r="B190" t="s">
        <v>25</v>
      </c>
      <c r="C190" t="s">
        <v>54</v>
      </c>
      <c r="D190" t="s">
        <v>27</v>
      </c>
      <c r="E190" s="1">
        <v>36544</v>
      </c>
      <c r="F190">
        <v>4.8</v>
      </c>
      <c r="G190">
        <v>612</v>
      </c>
      <c r="H190" t="s">
        <v>52</v>
      </c>
      <c r="I190" t="s">
        <v>97</v>
      </c>
      <c r="J190" t="s">
        <v>43</v>
      </c>
      <c r="K190" t="s">
        <v>9215</v>
      </c>
      <c r="L190" t="s">
        <v>30</v>
      </c>
      <c r="M190" t="s">
        <v>48</v>
      </c>
      <c r="N190" t="s">
        <v>32</v>
      </c>
      <c r="O190" t="s">
        <v>8349</v>
      </c>
      <c r="P190" s="4" t="s">
        <v>8350</v>
      </c>
      <c r="Q190">
        <v>22787</v>
      </c>
      <c r="R190">
        <v>4.8</v>
      </c>
      <c r="S190">
        <v>4.5999999999999996</v>
      </c>
      <c r="T190">
        <v>4.5</v>
      </c>
      <c r="U190">
        <v>4.3</v>
      </c>
      <c r="V190">
        <v>4.7</v>
      </c>
      <c r="W190">
        <v>4.5</v>
      </c>
      <c r="X190" t="s">
        <v>9340</v>
      </c>
      <c r="Y190" t="s">
        <v>34</v>
      </c>
      <c r="AA190" t="s">
        <v>9340</v>
      </c>
      <c r="AB190" t="s">
        <v>9340</v>
      </c>
    </row>
    <row r="191" spans="1:28" x14ac:dyDescent="0.2">
      <c r="A191">
        <v>2022</v>
      </c>
      <c r="B191" t="s">
        <v>25</v>
      </c>
      <c r="C191" t="s">
        <v>191</v>
      </c>
      <c r="D191" t="s">
        <v>27</v>
      </c>
      <c r="E191" s="1">
        <v>32560</v>
      </c>
      <c r="F191">
        <v>2.6</v>
      </c>
      <c r="G191">
        <v>111</v>
      </c>
      <c r="H191" t="s">
        <v>97</v>
      </c>
      <c r="I191" t="s">
        <v>36</v>
      </c>
      <c r="J191" t="s">
        <v>43</v>
      </c>
      <c r="K191" t="s">
        <v>9214</v>
      </c>
      <c r="L191" t="s">
        <v>37</v>
      </c>
      <c r="M191" t="s">
        <v>38</v>
      </c>
      <c r="N191" t="s">
        <v>192</v>
      </c>
      <c r="O191" t="s">
        <v>8514</v>
      </c>
      <c r="P191" s="4" t="s">
        <v>8515</v>
      </c>
      <c r="Q191">
        <v>10</v>
      </c>
      <c r="R191">
        <v>4.9000000000000004</v>
      </c>
      <c r="S191">
        <v>5</v>
      </c>
      <c r="T191">
        <v>5</v>
      </c>
      <c r="U191">
        <v>4.9000000000000004</v>
      </c>
      <c r="V191">
        <v>4.9000000000000004</v>
      </c>
      <c r="W191">
        <v>5</v>
      </c>
      <c r="X191" t="s">
        <v>9340</v>
      </c>
      <c r="Y191" t="s">
        <v>34</v>
      </c>
      <c r="AA191" t="s">
        <v>9340</v>
      </c>
      <c r="AB191" t="s">
        <v>9340</v>
      </c>
    </row>
    <row r="192" spans="1:28" x14ac:dyDescent="0.2">
      <c r="A192">
        <v>2021</v>
      </c>
      <c r="B192" t="s">
        <v>25</v>
      </c>
      <c r="C192" t="s">
        <v>54</v>
      </c>
      <c r="D192" t="s">
        <v>983</v>
      </c>
      <c r="E192" s="1">
        <v>38707</v>
      </c>
      <c r="F192">
        <v>4.9000000000000004</v>
      </c>
      <c r="G192">
        <v>53</v>
      </c>
      <c r="H192" t="s">
        <v>180</v>
      </c>
      <c r="I192" t="s">
        <v>97</v>
      </c>
      <c r="J192" t="s">
        <v>43</v>
      </c>
      <c r="K192" t="s">
        <v>9215</v>
      </c>
      <c r="L192" t="s">
        <v>30</v>
      </c>
      <c r="M192" t="s">
        <v>57</v>
      </c>
      <c r="N192" t="s">
        <v>32</v>
      </c>
      <c r="O192" t="s">
        <v>8534</v>
      </c>
      <c r="P192" s="4" t="s">
        <v>8535</v>
      </c>
      <c r="Q192">
        <v>24463</v>
      </c>
      <c r="R192">
        <v>5</v>
      </c>
      <c r="S192">
        <v>5</v>
      </c>
      <c r="T192">
        <v>4.9000000000000004</v>
      </c>
      <c r="U192">
        <v>4.8</v>
      </c>
      <c r="V192">
        <v>4.8</v>
      </c>
      <c r="W192">
        <v>5</v>
      </c>
      <c r="X192" t="s">
        <v>9340</v>
      </c>
      <c r="Y192" t="s">
        <v>34</v>
      </c>
      <c r="AA192" t="s">
        <v>9340</v>
      </c>
      <c r="AB192" t="s">
        <v>9340</v>
      </c>
    </row>
    <row r="193" spans="1:28" x14ac:dyDescent="0.2">
      <c r="A193">
        <v>2015</v>
      </c>
      <c r="B193" t="s">
        <v>25</v>
      </c>
      <c r="C193" t="s">
        <v>328</v>
      </c>
      <c r="D193" t="s">
        <v>983</v>
      </c>
      <c r="E193" s="1">
        <v>25755</v>
      </c>
      <c r="F193">
        <v>5</v>
      </c>
      <c r="G193">
        <v>896</v>
      </c>
      <c r="H193" t="s">
        <v>97</v>
      </c>
      <c r="I193" t="s">
        <v>86</v>
      </c>
      <c r="J193" t="s">
        <v>43</v>
      </c>
      <c r="K193" t="s">
        <v>9215</v>
      </c>
      <c r="L193" t="s">
        <v>30</v>
      </c>
      <c r="M193" t="s">
        <v>1233</v>
      </c>
      <c r="N193" t="s">
        <v>1356</v>
      </c>
      <c r="O193" t="s">
        <v>8709</v>
      </c>
      <c r="P193" s="4" t="s">
        <v>8710</v>
      </c>
      <c r="Q193">
        <v>67015</v>
      </c>
      <c r="R193">
        <v>4.8</v>
      </c>
      <c r="S193">
        <v>4.5999999999999996</v>
      </c>
      <c r="T193">
        <v>4.7</v>
      </c>
      <c r="U193">
        <v>4.5999999999999996</v>
      </c>
      <c r="V193">
        <v>4.7</v>
      </c>
      <c r="W193">
        <v>4.8</v>
      </c>
      <c r="X193" t="s">
        <v>9340</v>
      </c>
      <c r="Y193" t="s">
        <v>34</v>
      </c>
      <c r="AA193" t="s">
        <v>9340</v>
      </c>
      <c r="AB193" t="s">
        <v>9340</v>
      </c>
    </row>
    <row r="194" spans="1:28" x14ac:dyDescent="0.2">
      <c r="A194">
        <v>2019</v>
      </c>
      <c r="B194" t="s">
        <v>25</v>
      </c>
      <c r="C194" t="s">
        <v>54</v>
      </c>
      <c r="D194" t="s">
        <v>983</v>
      </c>
      <c r="E194" s="1">
        <v>33699</v>
      </c>
      <c r="F194">
        <v>3.7</v>
      </c>
      <c r="G194">
        <v>61</v>
      </c>
      <c r="H194" t="s">
        <v>464</v>
      </c>
      <c r="I194" t="s">
        <v>29</v>
      </c>
      <c r="J194" t="s">
        <v>43</v>
      </c>
      <c r="K194" t="s">
        <v>9215</v>
      </c>
      <c r="L194" t="s">
        <v>30</v>
      </c>
      <c r="M194" t="s">
        <v>31</v>
      </c>
      <c r="N194" t="s">
        <v>431</v>
      </c>
      <c r="O194" t="s">
        <v>8711</v>
      </c>
      <c r="P194" s="4" t="s">
        <v>8712</v>
      </c>
      <c r="Q194">
        <v>48181</v>
      </c>
      <c r="R194">
        <v>4.8</v>
      </c>
      <c r="S194">
        <v>4.5999999999999996</v>
      </c>
      <c r="T194">
        <v>4.5</v>
      </c>
      <c r="U194">
        <v>4.3</v>
      </c>
      <c r="V194">
        <v>4.7</v>
      </c>
      <c r="W194">
        <v>4.5</v>
      </c>
      <c r="X194" t="s">
        <v>9340</v>
      </c>
      <c r="Y194" t="s">
        <v>34</v>
      </c>
      <c r="AA194" t="s">
        <v>9340</v>
      </c>
      <c r="AB194" t="s">
        <v>9340</v>
      </c>
    </row>
    <row r="195" spans="1:28" x14ac:dyDescent="0.2">
      <c r="A195">
        <v>2021</v>
      </c>
      <c r="B195" t="s">
        <v>25</v>
      </c>
      <c r="C195" t="s">
        <v>328</v>
      </c>
      <c r="D195" t="s">
        <v>983</v>
      </c>
      <c r="E195" s="1">
        <v>42400</v>
      </c>
      <c r="F195">
        <v>5</v>
      </c>
      <c r="G195">
        <v>7494</v>
      </c>
      <c r="H195" t="s">
        <v>55</v>
      </c>
      <c r="I195" t="s">
        <v>36</v>
      </c>
      <c r="J195" t="s">
        <v>43</v>
      </c>
      <c r="K195" t="s">
        <v>9215</v>
      </c>
      <c r="L195" t="s">
        <v>30</v>
      </c>
      <c r="M195" t="s">
        <v>57</v>
      </c>
      <c r="N195" t="s">
        <v>32</v>
      </c>
      <c r="O195" t="s">
        <v>8713</v>
      </c>
      <c r="P195" s="4" t="s">
        <v>8714</v>
      </c>
      <c r="Q195">
        <v>30060</v>
      </c>
      <c r="R195">
        <v>5</v>
      </c>
      <c r="S195">
        <v>5</v>
      </c>
      <c r="T195">
        <v>4.9000000000000004</v>
      </c>
      <c r="U195">
        <v>4.8</v>
      </c>
      <c r="V195">
        <v>4.8</v>
      </c>
      <c r="W195">
        <v>5</v>
      </c>
      <c r="X195" t="s">
        <v>9340</v>
      </c>
      <c r="Y195" t="s">
        <v>34</v>
      </c>
      <c r="AA195" t="s">
        <v>9340</v>
      </c>
      <c r="AB195" t="s">
        <v>9340</v>
      </c>
    </row>
    <row r="196" spans="1:28" x14ac:dyDescent="0.2">
      <c r="A196">
        <v>2015</v>
      </c>
      <c r="B196" t="s">
        <v>25</v>
      </c>
      <c r="C196" t="s">
        <v>54</v>
      </c>
      <c r="D196" t="s">
        <v>983</v>
      </c>
      <c r="E196" s="1">
        <v>23990</v>
      </c>
      <c r="F196">
        <v>4.8</v>
      </c>
      <c r="G196">
        <v>612</v>
      </c>
      <c r="H196" t="s">
        <v>2325</v>
      </c>
      <c r="I196" t="s">
        <v>29</v>
      </c>
      <c r="J196" t="s">
        <v>43</v>
      </c>
      <c r="K196" t="s">
        <v>9215</v>
      </c>
      <c r="L196" t="s">
        <v>30</v>
      </c>
      <c r="M196" t="s">
        <v>1233</v>
      </c>
      <c r="N196" t="s">
        <v>1356</v>
      </c>
      <c r="O196" t="s">
        <v>8715</v>
      </c>
      <c r="P196" s="4" t="s">
        <v>8716</v>
      </c>
      <c r="Q196">
        <v>61500</v>
      </c>
      <c r="R196">
        <v>4.8</v>
      </c>
      <c r="S196">
        <v>4.5999999999999996</v>
      </c>
      <c r="T196">
        <v>4.7</v>
      </c>
      <c r="U196">
        <v>4.5999999999999996</v>
      </c>
      <c r="V196">
        <v>4.7</v>
      </c>
      <c r="W196">
        <v>4.8</v>
      </c>
      <c r="X196" t="s">
        <v>9340</v>
      </c>
      <c r="Y196" t="s">
        <v>34</v>
      </c>
      <c r="AA196" t="s">
        <v>9340</v>
      </c>
      <c r="AB196" t="s">
        <v>9340</v>
      </c>
    </row>
    <row r="197" spans="1:28" x14ac:dyDescent="0.2">
      <c r="A197">
        <v>2022</v>
      </c>
      <c r="B197" t="s">
        <v>25</v>
      </c>
      <c r="C197" t="s">
        <v>1922</v>
      </c>
      <c r="D197" t="s">
        <v>27</v>
      </c>
      <c r="E197" s="1">
        <v>36585</v>
      </c>
      <c r="F197">
        <v>4.8</v>
      </c>
      <c r="G197">
        <v>612</v>
      </c>
      <c r="H197" t="s">
        <v>96</v>
      </c>
      <c r="I197" t="s">
        <v>97</v>
      </c>
      <c r="J197" t="s">
        <v>43</v>
      </c>
      <c r="K197" t="s">
        <v>9215</v>
      </c>
      <c r="L197" t="s">
        <v>30</v>
      </c>
      <c r="M197" t="s">
        <v>57</v>
      </c>
      <c r="N197" t="s">
        <v>32</v>
      </c>
      <c r="O197" t="s">
        <v>8717</v>
      </c>
      <c r="P197" s="4" t="s">
        <v>8718</v>
      </c>
      <c r="Q197">
        <v>34021</v>
      </c>
      <c r="R197">
        <v>4.3</v>
      </c>
      <c r="S197">
        <v>4.4000000000000004</v>
      </c>
      <c r="T197">
        <v>4.3</v>
      </c>
      <c r="U197">
        <v>4.0999999999999996</v>
      </c>
      <c r="V197">
        <v>4.3</v>
      </c>
      <c r="W197">
        <v>4.3</v>
      </c>
      <c r="X197" t="s">
        <v>9340</v>
      </c>
      <c r="Y197" t="s">
        <v>34</v>
      </c>
      <c r="AA197" t="s">
        <v>9340</v>
      </c>
      <c r="AB197" t="s">
        <v>9340</v>
      </c>
    </row>
    <row r="198" spans="1:28" x14ac:dyDescent="0.2">
      <c r="A198">
        <v>2020</v>
      </c>
      <c r="B198" t="s">
        <v>25</v>
      </c>
      <c r="C198" t="s">
        <v>54</v>
      </c>
      <c r="D198" t="s">
        <v>983</v>
      </c>
      <c r="E198" s="1">
        <v>39250</v>
      </c>
      <c r="F198">
        <v>4.7</v>
      </c>
      <c r="G198">
        <v>251</v>
      </c>
      <c r="H198" t="s">
        <v>41</v>
      </c>
      <c r="I198" t="s">
        <v>86</v>
      </c>
      <c r="J198" t="s">
        <v>43</v>
      </c>
      <c r="K198" t="s">
        <v>9215</v>
      </c>
      <c r="L198" t="s">
        <v>30</v>
      </c>
      <c r="M198" t="s">
        <v>31</v>
      </c>
      <c r="N198" t="s">
        <v>431</v>
      </c>
      <c r="O198" t="s">
        <v>8868</v>
      </c>
      <c r="P198" s="4" t="s">
        <v>8869</v>
      </c>
      <c r="Q198">
        <v>25698</v>
      </c>
      <c r="R198">
        <v>4.8</v>
      </c>
      <c r="S198">
        <v>4.8</v>
      </c>
      <c r="T198">
        <v>4.7</v>
      </c>
      <c r="U198">
        <v>4.5999999999999996</v>
      </c>
      <c r="V198">
        <v>4.7</v>
      </c>
      <c r="W198">
        <v>4.7</v>
      </c>
      <c r="X198" t="s">
        <v>9340</v>
      </c>
      <c r="Y198" t="s">
        <v>34</v>
      </c>
      <c r="AA198" t="s">
        <v>9340</v>
      </c>
      <c r="AB198" t="s">
        <v>9340</v>
      </c>
    </row>
    <row r="199" spans="1:28" x14ac:dyDescent="0.2">
      <c r="A199">
        <v>2019</v>
      </c>
      <c r="B199" t="s">
        <v>25</v>
      </c>
      <c r="C199" t="s">
        <v>77</v>
      </c>
      <c r="D199" t="s">
        <v>983</v>
      </c>
      <c r="E199" s="1">
        <v>20599</v>
      </c>
      <c r="F199">
        <v>3.7</v>
      </c>
      <c r="G199">
        <v>61</v>
      </c>
      <c r="H199" t="s">
        <v>52</v>
      </c>
      <c r="I199" t="s">
        <v>36</v>
      </c>
      <c r="J199" t="s">
        <v>43</v>
      </c>
      <c r="K199" t="s">
        <v>9219</v>
      </c>
      <c r="L199" t="s">
        <v>30</v>
      </c>
      <c r="M199" t="s">
        <v>212</v>
      </c>
      <c r="N199" t="s">
        <v>213</v>
      </c>
      <c r="O199" t="s">
        <v>9066</v>
      </c>
      <c r="P199" s="4" t="s">
        <v>9067</v>
      </c>
      <c r="Q199">
        <v>119781</v>
      </c>
      <c r="R199">
        <v>4.8</v>
      </c>
      <c r="S199">
        <v>4.8</v>
      </c>
      <c r="T199">
        <v>4.7</v>
      </c>
      <c r="U199">
        <v>4.7</v>
      </c>
      <c r="V199">
        <v>4.8</v>
      </c>
      <c r="W199">
        <v>4.8</v>
      </c>
      <c r="X199" t="s">
        <v>9340</v>
      </c>
      <c r="Y199" t="s">
        <v>34</v>
      </c>
      <c r="AA199" t="s">
        <v>9340</v>
      </c>
      <c r="AB199" t="s">
        <v>9340</v>
      </c>
    </row>
    <row r="200" spans="1:28" x14ac:dyDescent="0.2">
      <c r="A200">
        <v>2023</v>
      </c>
      <c r="B200" t="s">
        <v>25</v>
      </c>
      <c r="C200" t="s">
        <v>77</v>
      </c>
      <c r="D200" t="s">
        <v>27</v>
      </c>
      <c r="E200" s="1">
        <v>34640</v>
      </c>
      <c r="F200">
        <v>4.7</v>
      </c>
      <c r="G200">
        <v>2151</v>
      </c>
      <c r="H200" t="s">
        <v>52</v>
      </c>
      <c r="I200" t="s">
        <v>86</v>
      </c>
      <c r="J200" t="s">
        <v>9336</v>
      </c>
      <c r="L200" t="s">
        <v>30</v>
      </c>
      <c r="M200" t="s">
        <v>38</v>
      </c>
      <c r="N200" t="s">
        <v>78</v>
      </c>
      <c r="O200" t="s">
        <v>79</v>
      </c>
      <c r="P200" s="4" t="s">
        <v>80</v>
      </c>
      <c r="Q200">
        <v>5</v>
      </c>
      <c r="R200">
        <v>5</v>
      </c>
      <c r="S200">
        <v>5</v>
      </c>
      <c r="T200">
        <v>5</v>
      </c>
      <c r="U200">
        <v>4</v>
      </c>
      <c r="V200">
        <v>4</v>
      </c>
      <c r="W200">
        <v>5</v>
      </c>
      <c r="X200" t="s">
        <v>9340</v>
      </c>
      <c r="Y200" t="s">
        <v>34</v>
      </c>
      <c r="AA200" t="s">
        <v>9340</v>
      </c>
      <c r="AB200" t="s">
        <v>9340</v>
      </c>
    </row>
    <row r="201" spans="1:28" x14ac:dyDescent="0.2">
      <c r="A201">
        <v>2022</v>
      </c>
      <c r="B201" t="s">
        <v>25</v>
      </c>
      <c r="C201" t="s">
        <v>81</v>
      </c>
      <c r="D201" t="s">
        <v>27</v>
      </c>
      <c r="E201" s="1">
        <v>39406</v>
      </c>
      <c r="F201">
        <v>4.3</v>
      </c>
      <c r="G201">
        <v>3514</v>
      </c>
      <c r="H201" t="s">
        <v>28</v>
      </c>
      <c r="I201" t="s">
        <v>36</v>
      </c>
      <c r="J201" t="s">
        <v>9336</v>
      </c>
      <c r="K201" t="s">
        <v>9204</v>
      </c>
      <c r="L201" t="s">
        <v>30</v>
      </c>
      <c r="M201" t="s">
        <v>48</v>
      </c>
      <c r="N201" t="s">
        <v>32</v>
      </c>
      <c r="O201" t="s">
        <v>485</v>
      </c>
      <c r="P201" s="4">
        <v>181854</v>
      </c>
      <c r="Q201">
        <v>12</v>
      </c>
      <c r="R201">
        <v>5</v>
      </c>
      <c r="S201">
        <v>5</v>
      </c>
      <c r="T201">
        <v>5</v>
      </c>
      <c r="U201">
        <v>5</v>
      </c>
      <c r="V201">
        <v>5</v>
      </c>
      <c r="W201">
        <v>5</v>
      </c>
      <c r="X201" t="s">
        <v>9340</v>
      </c>
      <c r="Y201" t="s">
        <v>34</v>
      </c>
      <c r="AA201" t="s">
        <v>9340</v>
      </c>
      <c r="AB201" t="s">
        <v>9340</v>
      </c>
    </row>
    <row r="202" spans="1:28" x14ac:dyDescent="0.2">
      <c r="A202">
        <v>2022</v>
      </c>
      <c r="B202" t="s">
        <v>25</v>
      </c>
      <c r="C202" t="s">
        <v>81</v>
      </c>
      <c r="D202" t="s">
        <v>27</v>
      </c>
      <c r="E202" s="1">
        <v>39038</v>
      </c>
      <c r="F202">
        <v>4.3</v>
      </c>
      <c r="G202">
        <v>3514</v>
      </c>
      <c r="H202" t="s">
        <v>52</v>
      </c>
      <c r="I202" t="s">
        <v>36</v>
      </c>
      <c r="J202" t="s">
        <v>9336</v>
      </c>
      <c r="K202" t="s">
        <v>9204</v>
      </c>
      <c r="L202" t="s">
        <v>30</v>
      </c>
      <c r="M202" t="s">
        <v>48</v>
      </c>
      <c r="N202" t="s">
        <v>32</v>
      </c>
      <c r="O202" t="s">
        <v>659</v>
      </c>
      <c r="P202" s="4">
        <v>181902</v>
      </c>
      <c r="Q202">
        <v>11</v>
      </c>
      <c r="R202">
        <v>5</v>
      </c>
      <c r="S202">
        <v>5</v>
      </c>
      <c r="T202">
        <v>5</v>
      </c>
      <c r="U202">
        <v>5</v>
      </c>
      <c r="V202">
        <v>5</v>
      </c>
      <c r="W202">
        <v>5</v>
      </c>
      <c r="X202" t="s">
        <v>9340</v>
      </c>
      <c r="Y202" t="s">
        <v>34</v>
      </c>
      <c r="AA202" t="s">
        <v>9340</v>
      </c>
      <c r="AB202" t="s">
        <v>9340</v>
      </c>
    </row>
    <row r="203" spans="1:28" x14ac:dyDescent="0.2">
      <c r="A203">
        <v>2023</v>
      </c>
      <c r="B203" t="s">
        <v>25</v>
      </c>
      <c r="C203" t="s">
        <v>77</v>
      </c>
      <c r="D203" t="s">
        <v>27</v>
      </c>
      <c r="E203" s="1">
        <v>36900</v>
      </c>
      <c r="F203">
        <v>4.3</v>
      </c>
      <c r="G203">
        <v>3514</v>
      </c>
      <c r="H203" t="s">
        <v>67</v>
      </c>
      <c r="I203" t="s">
        <v>36</v>
      </c>
      <c r="J203" t="s">
        <v>9336</v>
      </c>
      <c r="L203" t="s">
        <v>30</v>
      </c>
      <c r="M203" t="s">
        <v>38</v>
      </c>
      <c r="N203" t="s">
        <v>78</v>
      </c>
      <c r="O203" t="s">
        <v>660</v>
      </c>
      <c r="P203" s="4">
        <v>181975</v>
      </c>
      <c r="Q203">
        <v>11</v>
      </c>
      <c r="R203">
        <v>5</v>
      </c>
      <c r="S203">
        <v>5</v>
      </c>
      <c r="T203">
        <v>5</v>
      </c>
      <c r="U203">
        <v>4</v>
      </c>
      <c r="V203">
        <v>4</v>
      </c>
      <c r="W203">
        <v>5</v>
      </c>
      <c r="X203" t="s">
        <v>9340</v>
      </c>
      <c r="Y203" t="s">
        <v>34</v>
      </c>
      <c r="AA203" t="s">
        <v>9340</v>
      </c>
      <c r="AB203" t="s">
        <v>9340</v>
      </c>
    </row>
    <row r="204" spans="1:28" x14ac:dyDescent="0.2">
      <c r="A204">
        <v>2022</v>
      </c>
      <c r="B204" t="s">
        <v>25</v>
      </c>
      <c r="C204" t="s">
        <v>81</v>
      </c>
      <c r="D204" t="s">
        <v>27</v>
      </c>
      <c r="E204" s="1">
        <v>39406</v>
      </c>
      <c r="F204">
        <v>4.3</v>
      </c>
      <c r="G204">
        <v>3514</v>
      </c>
      <c r="H204" t="s">
        <v>28</v>
      </c>
      <c r="I204" t="s">
        <v>36</v>
      </c>
      <c r="J204" t="s">
        <v>9336</v>
      </c>
      <c r="K204" t="s">
        <v>9204</v>
      </c>
      <c r="L204" t="s">
        <v>30</v>
      </c>
      <c r="M204" t="s">
        <v>48</v>
      </c>
      <c r="N204" t="s">
        <v>32</v>
      </c>
      <c r="O204" t="s">
        <v>1028</v>
      </c>
      <c r="P204" s="4">
        <v>181896</v>
      </c>
      <c r="Q204">
        <v>12</v>
      </c>
      <c r="R204">
        <v>5</v>
      </c>
      <c r="S204">
        <v>5</v>
      </c>
      <c r="T204">
        <v>5</v>
      </c>
      <c r="U204">
        <v>5</v>
      </c>
      <c r="V204">
        <v>5</v>
      </c>
      <c r="W204">
        <v>5</v>
      </c>
      <c r="X204" t="s">
        <v>9340</v>
      </c>
      <c r="Y204" t="s">
        <v>34</v>
      </c>
      <c r="AA204" t="s">
        <v>9340</v>
      </c>
      <c r="AB204" t="s">
        <v>9340</v>
      </c>
    </row>
    <row r="205" spans="1:28" x14ac:dyDescent="0.2">
      <c r="A205">
        <v>2023</v>
      </c>
      <c r="B205" t="s">
        <v>25</v>
      </c>
      <c r="C205" t="s">
        <v>54</v>
      </c>
      <c r="D205" t="s">
        <v>27</v>
      </c>
      <c r="E205" s="1">
        <v>42250</v>
      </c>
      <c r="F205">
        <v>4.3</v>
      </c>
      <c r="G205">
        <v>3514</v>
      </c>
      <c r="H205" t="s">
        <v>124</v>
      </c>
      <c r="I205" t="s">
        <v>29</v>
      </c>
      <c r="J205" t="s">
        <v>43</v>
      </c>
      <c r="L205" t="s">
        <v>30</v>
      </c>
      <c r="M205" t="s">
        <v>57</v>
      </c>
      <c r="N205" t="s">
        <v>32</v>
      </c>
      <c r="O205" t="s">
        <v>1207</v>
      </c>
      <c r="P205" s="4">
        <v>182097</v>
      </c>
      <c r="Q205">
        <v>11</v>
      </c>
      <c r="R205">
        <v>5</v>
      </c>
      <c r="S205">
        <v>5</v>
      </c>
      <c r="T205">
        <v>4</v>
      </c>
      <c r="U205">
        <v>4</v>
      </c>
      <c r="V205">
        <v>4</v>
      </c>
      <c r="W205">
        <v>5</v>
      </c>
      <c r="X205" t="s">
        <v>9340</v>
      </c>
      <c r="Y205" t="s">
        <v>34</v>
      </c>
      <c r="AA205" t="s">
        <v>9340</v>
      </c>
      <c r="AB205" t="s">
        <v>9340</v>
      </c>
    </row>
    <row r="206" spans="1:28" x14ac:dyDescent="0.2">
      <c r="A206">
        <v>2020</v>
      </c>
      <c r="B206" t="s">
        <v>25</v>
      </c>
      <c r="C206" t="s">
        <v>1208</v>
      </c>
      <c r="D206" t="s">
        <v>983</v>
      </c>
      <c r="E206" s="1">
        <v>23544</v>
      </c>
      <c r="F206">
        <v>4.3</v>
      </c>
      <c r="G206">
        <v>3514</v>
      </c>
      <c r="H206" t="s">
        <v>180</v>
      </c>
      <c r="I206" t="s">
        <v>36</v>
      </c>
      <c r="J206" t="s">
        <v>43</v>
      </c>
      <c r="K206" t="s">
        <v>9227</v>
      </c>
      <c r="L206" t="s">
        <v>30</v>
      </c>
      <c r="M206" t="s">
        <v>38</v>
      </c>
      <c r="N206" t="s">
        <v>78</v>
      </c>
      <c r="O206" t="s">
        <v>1209</v>
      </c>
      <c r="P206" s="4" t="s">
        <v>1210</v>
      </c>
      <c r="Q206">
        <v>32910</v>
      </c>
      <c r="R206">
        <v>4.8</v>
      </c>
      <c r="S206">
        <v>4.8</v>
      </c>
      <c r="T206">
        <v>4.8</v>
      </c>
      <c r="U206">
        <v>4.8</v>
      </c>
      <c r="V206">
        <v>4.9000000000000004</v>
      </c>
      <c r="W206">
        <v>4.9000000000000004</v>
      </c>
      <c r="X206" t="s">
        <v>9340</v>
      </c>
      <c r="Y206" t="s">
        <v>34</v>
      </c>
      <c r="AA206" t="s">
        <v>9340</v>
      </c>
      <c r="AB206" t="s">
        <v>9340</v>
      </c>
    </row>
    <row r="207" spans="1:28" x14ac:dyDescent="0.2">
      <c r="A207">
        <v>2023</v>
      </c>
      <c r="B207" t="s">
        <v>25</v>
      </c>
      <c r="C207" t="s">
        <v>51</v>
      </c>
      <c r="D207" t="s">
        <v>27</v>
      </c>
      <c r="E207" s="1">
        <v>40240</v>
      </c>
      <c r="F207">
        <v>4.7</v>
      </c>
      <c r="G207">
        <v>5248</v>
      </c>
      <c r="H207" t="s">
        <v>28</v>
      </c>
      <c r="I207" t="s">
        <v>1415</v>
      </c>
      <c r="J207" t="s">
        <v>9336</v>
      </c>
      <c r="L207" t="s">
        <v>37</v>
      </c>
      <c r="M207" t="s">
        <v>38</v>
      </c>
      <c r="N207" t="s">
        <v>39</v>
      </c>
      <c r="O207" t="s">
        <v>1416</v>
      </c>
      <c r="P207" s="4" t="s">
        <v>1417</v>
      </c>
      <c r="Q207">
        <v>12</v>
      </c>
      <c r="R207">
        <v>5</v>
      </c>
      <c r="S207">
        <v>3</v>
      </c>
      <c r="T207">
        <v>4</v>
      </c>
      <c r="U207">
        <v>4</v>
      </c>
      <c r="V207">
        <v>5</v>
      </c>
      <c r="W207">
        <v>5</v>
      </c>
      <c r="X207" t="s">
        <v>9340</v>
      </c>
      <c r="Y207" t="s">
        <v>34</v>
      </c>
      <c r="AA207" t="s">
        <v>9340</v>
      </c>
      <c r="AB207" t="s">
        <v>9340</v>
      </c>
    </row>
    <row r="208" spans="1:28" x14ac:dyDescent="0.2">
      <c r="A208">
        <v>2022</v>
      </c>
      <c r="B208" t="s">
        <v>25</v>
      </c>
      <c r="C208" t="s">
        <v>74</v>
      </c>
      <c r="D208" t="s">
        <v>27</v>
      </c>
      <c r="E208" s="1">
        <v>42066</v>
      </c>
      <c r="F208">
        <v>4.3</v>
      </c>
      <c r="G208">
        <v>3514</v>
      </c>
      <c r="H208" t="s">
        <v>75</v>
      </c>
      <c r="I208" t="s">
        <v>29</v>
      </c>
      <c r="J208" t="s">
        <v>9336</v>
      </c>
      <c r="K208" t="s">
        <v>9204</v>
      </c>
      <c r="L208" t="s">
        <v>30</v>
      </c>
      <c r="M208" t="s">
        <v>48</v>
      </c>
      <c r="N208" t="s">
        <v>32</v>
      </c>
      <c r="O208" t="s">
        <v>1615</v>
      </c>
      <c r="P208" s="4">
        <v>181752</v>
      </c>
      <c r="Q208">
        <v>11</v>
      </c>
      <c r="R208">
        <v>5</v>
      </c>
      <c r="S208">
        <v>5</v>
      </c>
      <c r="T208">
        <v>5</v>
      </c>
      <c r="U208">
        <v>5</v>
      </c>
      <c r="V208">
        <v>5</v>
      </c>
      <c r="W208">
        <v>5</v>
      </c>
      <c r="X208" t="s">
        <v>9340</v>
      </c>
      <c r="Y208" t="s">
        <v>34</v>
      </c>
      <c r="AA208" t="s">
        <v>9340</v>
      </c>
      <c r="AB208" t="s">
        <v>9340</v>
      </c>
    </row>
    <row r="209" spans="1:28" x14ac:dyDescent="0.2">
      <c r="A209">
        <v>2023</v>
      </c>
      <c r="B209" t="s">
        <v>25</v>
      </c>
      <c r="C209" t="s">
        <v>77</v>
      </c>
      <c r="D209" t="s">
        <v>27</v>
      </c>
      <c r="E209" s="1">
        <v>35555</v>
      </c>
      <c r="F209">
        <v>5</v>
      </c>
      <c r="G209">
        <v>1164</v>
      </c>
      <c r="H209" t="s">
        <v>817</v>
      </c>
      <c r="I209" t="s">
        <v>36</v>
      </c>
      <c r="J209" t="s">
        <v>9336</v>
      </c>
      <c r="L209" t="s">
        <v>30</v>
      </c>
      <c r="M209" t="s">
        <v>38</v>
      </c>
      <c r="N209" t="s">
        <v>1616</v>
      </c>
      <c r="O209" t="s">
        <v>1617</v>
      </c>
      <c r="P209" s="4">
        <v>230350</v>
      </c>
      <c r="Q209">
        <v>1</v>
      </c>
      <c r="R209">
        <v>5</v>
      </c>
      <c r="S209">
        <v>5</v>
      </c>
      <c r="T209">
        <v>5</v>
      </c>
      <c r="U209">
        <v>4</v>
      </c>
      <c r="V209">
        <v>4</v>
      </c>
      <c r="W209">
        <v>5</v>
      </c>
      <c r="X209" t="s">
        <v>9340</v>
      </c>
      <c r="Y209" t="s">
        <v>34</v>
      </c>
      <c r="AA209" t="s">
        <v>9340</v>
      </c>
      <c r="AB209" t="s">
        <v>9340</v>
      </c>
    </row>
    <row r="210" spans="1:28" x14ac:dyDescent="0.2">
      <c r="A210">
        <v>2023</v>
      </c>
      <c r="B210" t="s">
        <v>25</v>
      </c>
      <c r="C210" t="s">
        <v>46</v>
      </c>
      <c r="D210" t="s">
        <v>27</v>
      </c>
      <c r="E210" s="1">
        <v>51735</v>
      </c>
      <c r="F210">
        <v>4.7</v>
      </c>
      <c r="G210">
        <v>2151</v>
      </c>
      <c r="H210" t="s">
        <v>89</v>
      </c>
      <c r="I210" t="s">
        <v>86</v>
      </c>
      <c r="J210" t="s">
        <v>9336</v>
      </c>
      <c r="L210" t="s">
        <v>30</v>
      </c>
      <c r="M210" t="s">
        <v>31</v>
      </c>
      <c r="N210" t="s">
        <v>72</v>
      </c>
      <c r="O210" t="s">
        <v>1618</v>
      </c>
      <c r="P210" s="4" t="s">
        <v>1619</v>
      </c>
      <c r="Q210">
        <v>5</v>
      </c>
      <c r="R210">
        <v>2</v>
      </c>
      <c r="S210">
        <v>0</v>
      </c>
      <c r="T210">
        <v>2</v>
      </c>
      <c r="U210">
        <v>1</v>
      </c>
      <c r="V210">
        <v>0</v>
      </c>
      <c r="W210">
        <v>0</v>
      </c>
      <c r="X210" t="s">
        <v>9340</v>
      </c>
      <c r="Y210" t="s">
        <v>34</v>
      </c>
      <c r="AA210" t="s">
        <v>9341</v>
      </c>
      <c r="AB210" t="s">
        <v>9341</v>
      </c>
    </row>
    <row r="211" spans="1:28" x14ac:dyDescent="0.2">
      <c r="A211">
        <v>2023</v>
      </c>
      <c r="B211" t="s">
        <v>25</v>
      </c>
      <c r="C211" t="s">
        <v>152</v>
      </c>
      <c r="D211" t="s">
        <v>27</v>
      </c>
      <c r="E211" s="1">
        <v>34250</v>
      </c>
      <c r="F211">
        <v>4.3</v>
      </c>
      <c r="G211">
        <v>3514</v>
      </c>
      <c r="H211" t="s">
        <v>472</v>
      </c>
      <c r="I211" t="s">
        <v>97</v>
      </c>
      <c r="J211" t="s">
        <v>9336</v>
      </c>
      <c r="L211" t="s">
        <v>30</v>
      </c>
      <c r="M211" t="s">
        <v>38</v>
      </c>
      <c r="N211" t="s">
        <v>127</v>
      </c>
      <c r="O211" t="s">
        <v>1793</v>
      </c>
      <c r="P211" s="4">
        <v>181884</v>
      </c>
      <c r="Q211">
        <v>11</v>
      </c>
      <c r="R211">
        <v>5</v>
      </c>
      <c r="S211">
        <v>5</v>
      </c>
      <c r="T211">
        <v>5</v>
      </c>
      <c r="U211">
        <v>4</v>
      </c>
      <c r="V211">
        <v>4</v>
      </c>
      <c r="W211">
        <v>5</v>
      </c>
      <c r="X211" t="s">
        <v>9340</v>
      </c>
      <c r="Y211" t="s">
        <v>34</v>
      </c>
      <c r="AA211" t="s">
        <v>9341</v>
      </c>
      <c r="AB211" t="s">
        <v>9341</v>
      </c>
    </row>
    <row r="212" spans="1:28" x14ac:dyDescent="0.2">
      <c r="A212">
        <v>2023</v>
      </c>
      <c r="B212" t="s">
        <v>25</v>
      </c>
      <c r="C212" t="s">
        <v>399</v>
      </c>
      <c r="D212" t="s">
        <v>27</v>
      </c>
      <c r="E212" s="1">
        <v>29590</v>
      </c>
      <c r="F212">
        <v>4.3</v>
      </c>
      <c r="G212">
        <v>1915</v>
      </c>
      <c r="H212" t="s">
        <v>28</v>
      </c>
      <c r="I212" t="s">
        <v>86</v>
      </c>
      <c r="J212" t="s">
        <v>43</v>
      </c>
      <c r="L212" t="s">
        <v>30</v>
      </c>
      <c r="M212" t="s">
        <v>401</v>
      </c>
      <c r="N212" t="s">
        <v>78</v>
      </c>
      <c r="O212" t="s">
        <v>2323</v>
      </c>
      <c r="P212" s="4">
        <v>230418</v>
      </c>
      <c r="Q212">
        <v>10</v>
      </c>
      <c r="R212">
        <v>2</v>
      </c>
      <c r="S212">
        <v>0</v>
      </c>
      <c r="T212">
        <v>2</v>
      </c>
      <c r="U212">
        <v>1</v>
      </c>
      <c r="V212">
        <v>0</v>
      </c>
      <c r="W212">
        <v>0</v>
      </c>
      <c r="X212" t="s">
        <v>9340</v>
      </c>
      <c r="Y212" t="s">
        <v>34</v>
      </c>
      <c r="AA212" t="s">
        <v>9341</v>
      </c>
      <c r="AB212" t="s">
        <v>9341</v>
      </c>
    </row>
    <row r="213" spans="1:28" x14ac:dyDescent="0.2">
      <c r="A213">
        <v>2023</v>
      </c>
      <c r="B213" t="s">
        <v>25</v>
      </c>
      <c r="C213" t="s">
        <v>328</v>
      </c>
      <c r="D213" t="s">
        <v>27</v>
      </c>
      <c r="E213" s="1">
        <v>45895</v>
      </c>
      <c r="F213">
        <v>5</v>
      </c>
      <c r="G213">
        <v>1395</v>
      </c>
      <c r="H213" t="s">
        <v>96</v>
      </c>
      <c r="I213" t="s">
        <v>97</v>
      </c>
      <c r="J213" t="s">
        <v>43</v>
      </c>
      <c r="L213" t="s">
        <v>30</v>
      </c>
      <c r="M213" t="s">
        <v>57</v>
      </c>
      <c r="N213" t="s">
        <v>32</v>
      </c>
      <c r="O213" t="s">
        <v>2490</v>
      </c>
      <c r="P213" s="4">
        <v>73819</v>
      </c>
      <c r="Q213">
        <v>27</v>
      </c>
      <c r="R213">
        <v>5</v>
      </c>
      <c r="S213">
        <v>5</v>
      </c>
      <c r="T213">
        <v>4</v>
      </c>
      <c r="U213">
        <v>4</v>
      </c>
      <c r="V213">
        <v>4</v>
      </c>
      <c r="W213">
        <v>5</v>
      </c>
      <c r="X213" t="s">
        <v>9340</v>
      </c>
      <c r="Y213" t="s">
        <v>34</v>
      </c>
      <c r="AA213" t="s">
        <v>9341</v>
      </c>
      <c r="AB213" t="s">
        <v>9341</v>
      </c>
    </row>
    <row r="214" spans="1:28" x14ac:dyDescent="0.2">
      <c r="A214">
        <v>2022</v>
      </c>
      <c r="B214" t="s">
        <v>25</v>
      </c>
      <c r="C214" t="s">
        <v>81</v>
      </c>
      <c r="D214" t="s">
        <v>27</v>
      </c>
      <c r="E214" s="1">
        <v>37159</v>
      </c>
      <c r="F214">
        <v>4.8</v>
      </c>
      <c r="G214">
        <v>1278</v>
      </c>
      <c r="H214" t="s">
        <v>52</v>
      </c>
      <c r="I214" t="s">
        <v>36</v>
      </c>
      <c r="J214" t="s">
        <v>43</v>
      </c>
      <c r="K214" t="s">
        <v>9216</v>
      </c>
      <c r="L214" t="s">
        <v>30</v>
      </c>
      <c r="M214" t="s">
        <v>48</v>
      </c>
      <c r="N214" t="s">
        <v>32</v>
      </c>
      <c r="O214" t="s">
        <v>2492</v>
      </c>
      <c r="P214" s="4" t="s">
        <v>2493</v>
      </c>
      <c r="Q214">
        <v>0</v>
      </c>
      <c r="R214">
        <v>5</v>
      </c>
      <c r="S214">
        <v>5</v>
      </c>
      <c r="T214">
        <v>5</v>
      </c>
      <c r="U214">
        <v>5</v>
      </c>
      <c r="V214">
        <v>5</v>
      </c>
      <c r="W214">
        <v>5</v>
      </c>
      <c r="X214" t="s">
        <v>9340</v>
      </c>
      <c r="Y214" t="s">
        <v>34</v>
      </c>
      <c r="AA214" t="s">
        <v>9341</v>
      </c>
      <c r="AB214" t="s">
        <v>9341</v>
      </c>
    </row>
    <row r="215" spans="1:28" x14ac:dyDescent="0.2">
      <c r="A215">
        <v>2023</v>
      </c>
      <c r="B215" t="s">
        <v>25</v>
      </c>
      <c r="C215" t="s">
        <v>248</v>
      </c>
      <c r="D215" t="s">
        <v>27</v>
      </c>
      <c r="E215" s="1">
        <v>51310</v>
      </c>
      <c r="F215">
        <v>4.3</v>
      </c>
      <c r="G215">
        <v>3514</v>
      </c>
      <c r="H215" t="s">
        <v>47</v>
      </c>
      <c r="I215" t="s">
        <v>36</v>
      </c>
      <c r="J215" t="s">
        <v>43</v>
      </c>
      <c r="L215" t="s">
        <v>30</v>
      </c>
      <c r="M215" t="s">
        <v>57</v>
      </c>
      <c r="N215" t="s">
        <v>32</v>
      </c>
      <c r="O215" t="s">
        <v>2671</v>
      </c>
      <c r="P215" s="4">
        <v>182046</v>
      </c>
      <c r="Q215">
        <v>11</v>
      </c>
      <c r="R215">
        <v>5</v>
      </c>
      <c r="S215">
        <v>5</v>
      </c>
      <c r="T215">
        <v>4</v>
      </c>
      <c r="U215">
        <v>4</v>
      </c>
      <c r="V215">
        <v>4</v>
      </c>
      <c r="W215">
        <v>5</v>
      </c>
      <c r="X215" t="s">
        <v>9340</v>
      </c>
      <c r="Y215" t="s">
        <v>34</v>
      </c>
      <c r="AA215" t="s">
        <v>9341</v>
      </c>
      <c r="AB215" t="s">
        <v>9341</v>
      </c>
    </row>
    <row r="216" spans="1:28" x14ac:dyDescent="0.2">
      <c r="A216">
        <v>2023</v>
      </c>
      <c r="B216" t="s">
        <v>25</v>
      </c>
      <c r="C216" t="s">
        <v>646</v>
      </c>
      <c r="D216" t="s">
        <v>27</v>
      </c>
      <c r="E216" s="1">
        <v>50240</v>
      </c>
      <c r="F216">
        <v>4.3</v>
      </c>
      <c r="G216">
        <v>1915</v>
      </c>
      <c r="H216" t="s">
        <v>47</v>
      </c>
      <c r="I216" t="s">
        <v>86</v>
      </c>
      <c r="J216" t="s">
        <v>9336</v>
      </c>
      <c r="L216" t="s">
        <v>30</v>
      </c>
      <c r="M216" t="s">
        <v>57</v>
      </c>
      <c r="N216" t="s">
        <v>72</v>
      </c>
      <c r="O216" t="s">
        <v>2672</v>
      </c>
      <c r="P216" s="4">
        <v>230583</v>
      </c>
      <c r="Q216">
        <v>10</v>
      </c>
      <c r="R216">
        <v>2</v>
      </c>
      <c r="S216">
        <v>0</v>
      </c>
      <c r="T216">
        <v>2</v>
      </c>
      <c r="U216">
        <v>1</v>
      </c>
      <c r="V216">
        <v>0</v>
      </c>
      <c r="W216">
        <v>0</v>
      </c>
      <c r="X216" t="s">
        <v>9340</v>
      </c>
      <c r="Y216" t="s">
        <v>34</v>
      </c>
      <c r="AA216" t="s">
        <v>9341</v>
      </c>
      <c r="AB216" t="s">
        <v>9341</v>
      </c>
    </row>
    <row r="217" spans="1:28" x14ac:dyDescent="0.2">
      <c r="A217">
        <v>2023</v>
      </c>
      <c r="B217" t="s">
        <v>25</v>
      </c>
      <c r="C217" t="s">
        <v>77</v>
      </c>
      <c r="D217" t="s">
        <v>27</v>
      </c>
      <c r="E217" s="1">
        <v>37055</v>
      </c>
      <c r="F217">
        <v>5</v>
      </c>
      <c r="G217">
        <v>737</v>
      </c>
      <c r="H217" t="s">
        <v>82</v>
      </c>
      <c r="I217" t="s">
        <v>36</v>
      </c>
      <c r="J217" t="s">
        <v>9336</v>
      </c>
      <c r="L217" t="s">
        <v>30</v>
      </c>
      <c r="M217" t="s">
        <v>38</v>
      </c>
      <c r="N217" t="s">
        <v>78</v>
      </c>
      <c r="O217" t="s">
        <v>2868</v>
      </c>
      <c r="P217" s="4">
        <v>46784</v>
      </c>
      <c r="Q217">
        <v>5</v>
      </c>
      <c r="R217">
        <v>5</v>
      </c>
      <c r="S217">
        <v>5</v>
      </c>
      <c r="T217">
        <v>5</v>
      </c>
      <c r="U217">
        <v>4</v>
      </c>
      <c r="V217">
        <v>4</v>
      </c>
      <c r="W217">
        <v>5</v>
      </c>
      <c r="X217" t="s">
        <v>9340</v>
      </c>
      <c r="Y217" t="s">
        <v>34</v>
      </c>
      <c r="AA217" t="s">
        <v>9341</v>
      </c>
      <c r="AB217" t="s">
        <v>9341</v>
      </c>
    </row>
    <row r="218" spans="1:28" x14ac:dyDescent="0.2">
      <c r="A218">
        <v>2022</v>
      </c>
      <c r="B218" t="s">
        <v>25</v>
      </c>
      <c r="C218" t="s">
        <v>46</v>
      </c>
      <c r="D218" t="s">
        <v>27</v>
      </c>
      <c r="E218" s="1">
        <v>43485</v>
      </c>
      <c r="F218">
        <v>4.3</v>
      </c>
      <c r="G218">
        <v>3514</v>
      </c>
      <c r="H218" t="s">
        <v>52</v>
      </c>
      <c r="I218" t="s">
        <v>36</v>
      </c>
      <c r="J218" t="s">
        <v>9336</v>
      </c>
      <c r="K218" t="s">
        <v>9203</v>
      </c>
      <c r="L218" t="s">
        <v>30</v>
      </c>
      <c r="M218" t="s">
        <v>48</v>
      </c>
      <c r="N218" t="s">
        <v>32</v>
      </c>
      <c r="O218" t="s">
        <v>3050</v>
      </c>
      <c r="P218" s="4">
        <v>182033</v>
      </c>
      <c r="Q218">
        <v>12</v>
      </c>
      <c r="R218">
        <v>5</v>
      </c>
      <c r="S218">
        <v>5</v>
      </c>
      <c r="T218">
        <v>5</v>
      </c>
      <c r="U218">
        <v>5</v>
      </c>
      <c r="V218">
        <v>5</v>
      </c>
      <c r="W218">
        <v>5</v>
      </c>
      <c r="X218" t="s">
        <v>9340</v>
      </c>
      <c r="Y218" t="s">
        <v>34</v>
      </c>
      <c r="AA218" t="s">
        <v>9341</v>
      </c>
      <c r="AB218" t="s">
        <v>9341</v>
      </c>
    </row>
    <row r="219" spans="1:28" x14ac:dyDescent="0.2">
      <c r="A219">
        <v>2023</v>
      </c>
      <c r="B219" t="s">
        <v>25</v>
      </c>
      <c r="C219" t="s">
        <v>2321</v>
      </c>
      <c r="D219" t="s">
        <v>27</v>
      </c>
      <c r="E219" s="1">
        <v>34195</v>
      </c>
      <c r="F219">
        <v>5</v>
      </c>
      <c r="G219">
        <v>1164</v>
      </c>
      <c r="H219" t="s">
        <v>2195</v>
      </c>
      <c r="I219" t="s">
        <v>417</v>
      </c>
      <c r="J219" t="s">
        <v>43</v>
      </c>
      <c r="L219" t="s">
        <v>30</v>
      </c>
      <c r="M219" t="s">
        <v>401</v>
      </c>
      <c r="N219" t="s">
        <v>78</v>
      </c>
      <c r="O219" t="s">
        <v>3051</v>
      </c>
      <c r="P219" s="4">
        <v>230244</v>
      </c>
      <c r="Q219">
        <v>0</v>
      </c>
      <c r="R219">
        <v>2</v>
      </c>
      <c r="S219">
        <v>0</v>
      </c>
      <c r="T219">
        <v>2</v>
      </c>
      <c r="U219">
        <v>1</v>
      </c>
      <c r="V219">
        <v>0</v>
      </c>
      <c r="W219">
        <v>0</v>
      </c>
      <c r="X219" t="s">
        <v>9340</v>
      </c>
      <c r="Y219" t="s">
        <v>34</v>
      </c>
      <c r="AA219" t="s">
        <v>9341</v>
      </c>
      <c r="AB219" t="s">
        <v>9341</v>
      </c>
    </row>
    <row r="220" spans="1:28" x14ac:dyDescent="0.2">
      <c r="A220">
        <v>2023</v>
      </c>
      <c r="B220" t="s">
        <v>25</v>
      </c>
      <c r="C220" t="s">
        <v>46</v>
      </c>
      <c r="D220" t="s">
        <v>27</v>
      </c>
      <c r="E220" s="1">
        <v>52834</v>
      </c>
      <c r="F220">
        <v>5</v>
      </c>
      <c r="G220">
        <v>1164</v>
      </c>
      <c r="H220" t="s">
        <v>47</v>
      </c>
      <c r="I220" t="s">
        <v>36</v>
      </c>
      <c r="J220" t="s">
        <v>9336</v>
      </c>
      <c r="L220" t="s">
        <v>30</v>
      </c>
      <c r="M220" t="s">
        <v>57</v>
      </c>
      <c r="N220" t="s">
        <v>72</v>
      </c>
      <c r="O220" t="s">
        <v>3052</v>
      </c>
      <c r="P220" s="4">
        <v>230342</v>
      </c>
      <c r="Q220">
        <v>8</v>
      </c>
      <c r="R220">
        <v>2</v>
      </c>
      <c r="S220">
        <v>0</v>
      </c>
      <c r="T220">
        <v>2</v>
      </c>
      <c r="U220">
        <v>1</v>
      </c>
      <c r="V220">
        <v>0</v>
      </c>
      <c r="W220">
        <v>0</v>
      </c>
      <c r="X220" t="s">
        <v>9340</v>
      </c>
      <c r="Y220" t="s">
        <v>34</v>
      </c>
      <c r="AA220" t="s">
        <v>9341</v>
      </c>
      <c r="AB220" t="s">
        <v>9341</v>
      </c>
    </row>
    <row r="221" spans="1:28" x14ac:dyDescent="0.2">
      <c r="A221">
        <v>2015</v>
      </c>
      <c r="B221" t="s">
        <v>25</v>
      </c>
      <c r="C221" t="s">
        <v>2368</v>
      </c>
      <c r="D221" t="s">
        <v>983</v>
      </c>
      <c r="E221" s="1">
        <v>15499</v>
      </c>
      <c r="F221">
        <v>4.8</v>
      </c>
      <c r="G221">
        <v>6</v>
      </c>
      <c r="H221" t="s">
        <v>1255</v>
      </c>
      <c r="I221" t="s">
        <v>97</v>
      </c>
      <c r="J221" t="s">
        <v>43</v>
      </c>
      <c r="K221" t="s">
        <v>9238</v>
      </c>
      <c r="L221" t="s">
        <v>30</v>
      </c>
      <c r="M221" t="s">
        <v>31</v>
      </c>
      <c r="N221" t="s">
        <v>3053</v>
      </c>
      <c r="O221" t="s">
        <v>3054</v>
      </c>
      <c r="P221" s="4">
        <v>25292</v>
      </c>
      <c r="Q221">
        <v>102959</v>
      </c>
      <c r="R221">
        <v>4.8</v>
      </c>
      <c r="S221">
        <v>4.7</v>
      </c>
      <c r="T221">
        <v>4.7</v>
      </c>
      <c r="U221">
        <v>4.8</v>
      </c>
      <c r="V221">
        <v>4.5999999999999996</v>
      </c>
      <c r="W221">
        <v>4.9000000000000004</v>
      </c>
      <c r="X221" t="s">
        <v>9340</v>
      </c>
      <c r="Y221" t="s">
        <v>34</v>
      </c>
      <c r="AA221" t="s">
        <v>9341</v>
      </c>
      <c r="AB221" t="s">
        <v>9341</v>
      </c>
    </row>
    <row r="222" spans="1:28" x14ac:dyDescent="0.2">
      <c r="A222">
        <v>2023</v>
      </c>
      <c r="B222" t="s">
        <v>25</v>
      </c>
      <c r="C222" t="s">
        <v>612</v>
      </c>
      <c r="D222" t="s">
        <v>27</v>
      </c>
      <c r="E222" t="s">
        <v>844</v>
      </c>
      <c r="F222">
        <v>4.8</v>
      </c>
      <c r="G222">
        <v>1278</v>
      </c>
      <c r="H222" t="s">
        <v>42</v>
      </c>
      <c r="I222" t="s">
        <v>36</v>
      </c>
      <c r="J222" t="s">
        <v>43</v>
      </c>
      <c r="L222" t="s">
        <v>30</v>
      </c>
      <c r="M222" t="s">
        <v>38</v>
      </c>
      <c r="N222" t="s">
        <v>78</v>
      </c>
      <c r="O222" t="s">
        <v>3232</v>
      </c>
      <c r="P222" s="4" t="s">
        <v>3233</v>
      </c>
      <c r="Q222">
        <v>0</v>
      </c>
      <c r="R222">
        <v>2</v>
      </c>
      <c r="S222">
        <v>0</v>
      </c>
      <c r="T222">
        <v>2</v>
      </c>
      <c r="U222">
        <v>1</v>
      </c>
      <c r="V222">
        <v>0</v>
      </c>
      <c r="W222">
        <v>0</v>
      </c>
      <c r="X222" t="s">
        <v>9340</v>
      </c>
      <c r="Y222" t="s">
        <v>34</v>
      </c>
      <c r="AA222" t="s">
        <v>9341</v>
      </c>
      <c r="AB222" t="s">
        <v>9341</v>
      </c>
    </row>
    <row r="223" spans="1:28" x14ac:dyDescent="0.2">
      <c r="A223">
        <v>2022</v>
      </c>
      <c r="B223" t="s">
        <v>25</v>
      </c>
      <c r="C223" t="s">
        <v>74</v>
      </c>
      <c r="D223" t="s">
        <v>27</v>
      </c>
      <c r="E223" s="1">
        <v>42067</v>
      </c>
      <c r="F223">
        <v>4.8</v>
      </c>
      <c r="G223">
        <v>1278</v>
      </c>
      <c r="H223" t="s">
        <v>47</v>
      </c>
      <c r="I223" t="s">
        <v>36</v>
      </c>
      <c r="J223" t="s">
        <v>9336</v>
      </c>
      <c r="K223" t="s">
        <v>9204</v>
      </c>
      <c r="L223" t="s">
        <v>30</v>
      </c>
      <c r="M223" t="s">
        <v>48</v>
      </c>
      <c r="N223" t="s">
        <v>32</v>
      </c>
      <c r="O223" t="s">
        <v>3234</v>
      </c>
      <c r="P223" s="4" t="s">
        <v>3235</v>
      </c>
      <c r="Q223">
        <v>0</v>
      </c>
      <c r="R223">
        <v>5</v>
      </c>
      <c r="S223">
        <v>5</v>
      </c>
      <c r="T223">
        <v>5</v>
      </c>
      <c r="U223">
        <v>5</v>
      </c>
      <c r="V223">
        <v>5</v>
      </c>
      <c r="W223">
        <v>5</v>
      </c>
      <c r="X223" t="s">
        <v>9340</v>
      </c>
      <c r="Y223" t="s">
        <v>34</v>
      </c>
      <c r="AA223" t="s">
        <v>9341</v>
      </c>
      <c r="AB223" t="s">
        <v>9341</v>
      </c>
    </row>
    <row r="224" spans="1:28" x14ac:dyDescent="0.2">
      <c r="A224">
        <v>2023</v>
      </c>
      <c r="B224" t="s">
        <v>25</v>
      </c>
      <c r="C224" t="s">
        <v>155</v>
      </c>
      <c r="D224" t="s">
        <v>27</v>
      </c>
      <c r="E224" s="1">
        <v>43050</v>
      </c>
      <c r="F224">
        <v>5</v>
      </c>
      <c r="G224">
        <v>737</v>
      </c>
      <c r="H224" t="s">
        <v>28</v>
      </c>
      <c r="I224" t="s">
        <v>804</v>
      </c>
      <c r="J224" t="s">
        <v>43</v>
      </c>
      <c r="L224" t="s">
        <v>30</v>
      </c>
      <c r="M224" t="s">
        <v>31</v>
      </c>
      <c r="N224" t="s">
        <v>32</v>
      </c>
      <c r="O224" t="s">
        <v>3236</v>
      </c>
      <c r="P224" s="4">
        <v>46437</v>
      </c>
      <c r="Q224">
        <v>0</v>
      </c>
      <c r="R224">
        <v>5</v>
      </c>
      <c r="S224">
        <v>5</v>
      </c>
      <c r="T224">
        <v>4</v>
      </c>
      <c r="U224">
        <v>4</v>
      </c>
      <c r="V224">
        <v>4</v>
      </c>
      <c r="W224">
        <v>5</v>
      </c>
      <c r="X224" t="s">
        <v>9340</v>
      </c>
      <c r="Y224" t="s">
        <v>34</v>
      </c>
      <c r="AA224" t="s">
        <v>9341</v>
      </c>
      <c r="AB224" t="s">
        <v>9341</v>
      </c>
    </row>
    <row r="225" spans="1:28" x14ac:dyDescent="0.2">
      <c r="A225">
        <v>2015</v>
      </c>
      <c r="B225" t="s">
        <v>25</v>
      </c>
      <c r="C225" t="s">
        <v>669</v>
      </c>
      <c r="D225" t="s">
        <v>983</v>
      </c>
      <c r="E225" s="1">
        <v>12495</v>
      </c>
      <c r="F225">
        <v>4.7</v>
      </c>
      <c r="G225">
        <v>8</v>
      </c>
      <c r="H225" t="s">
        <v>1308</v>
      </c>
      <c r="I225" t="s">
        <v>97</v>
      </c>
      <c r="J225" t="s">
        <v>43</v>
      </c>
      <c r="K225" t="s">
        <v>9277</v>
      </c>
      <c r="L225" t="s">
        <v>30</v>
      </c>
      <c r="M225" t="s">
        <v>38</v>
      </c>
      <c r="N225" t="s">
        <v>305</v>
      </c>
      <c r="O225" t="s">
        <v>3237</v>
      </c>
      <c r="P225" s="4" t="s">
        <v>3238</v>
      </c>
      <c r="Q225">
        <v>111357</v>
      </c>
      <c r="R225">
        <v>4.5999999999999996</v>
      </c>
      <c r="S225">
        <v>4.5999999999999996</v>
      </c>
      <c r="T225">
        <v>4.5999999999999996</v>
      </c>
      <c r="U225">
        <v>4.7</v>
      </c>
      <c r="V225">
        <v>4.5999999999999996</v>
      </c>
      <c r="W225">
        <v>4.8</v>
      </c>
      <c r="X225" t="s">
        <v>9340</v>
      </c>
      <c r="Y225" t="s">
        <v>34</v>
      </c>
      <c r="AA225" t="s">
        <v>9341</v>
      </c>
      <c r="AB225" t="s">
        <v>9341</v>
      </c>
    </row>
    <row r="226" spans="1:28" x14ac:dyDescent="0.2">
      <c r="A226">
        <v>2022</v>
      </c>
      <c r="B226" t="s">
        <v>25</v>
      </c>
      <c r="C226" t="s">
        <v>115</v>
      </c>
      <c r="D226" t="s">
        <v>983</v>
      </c>
      <c r="E226" s="1">
        <v>26998</v>
      </c>
      <c r="F226">
        <v>4.9000000000000004</v>
      </c>
      <c r="G226">
        <v>531</v>
      </c>
      <c r="H226" t="s">
        <v>52</v>
      </c>
      <c r="I226" t="s">
        <v>36</v>
      </c>
      <c r="J226" t="s">
        <v>43</v>
      </c>
      <c r="K226" t="s">
        <v>9221</v>
      </c>
      <c r="L226" t="s">
        <v>30</v>
      </c>
      <c r="M226" t="s">
        <v>38</v>
      </c>
      <c r="N226" t="s">
        <v>276</v>
      </c>
      <c r="O226" t="s">
        <v>3423</v>
      </c>
      <c r="P226" s="4">
        <v>59254</v>
      </c>
      <c r="Q226">
        <v>20739</v>
      </c>
      <c r="R226">
        <v>4.5999999999999996</v>
      </c>
      <c r="S226">
        <v>4.9000000000000004</v>
      </c>
      <c r="T226">
        <v>4.4000000000000004</v>
      </c>
      <c r="U226">
        <v>4.5999999999999996</v>
      </c>
      <c r="V226">
        <v>4.5999999999999996</v>
      </c>
      <c r="W226">
        <v>4.7</v>
      </c>
      <c r="X226" t="s">
        <v>9340</v>
      </c>
      <c r="Y226" t="s">
        <v>34</v>
      </c>
      <c r="AA226" t="s">
        <v>9341</v>
      </c>
      <c r="AB226" t="s">
        <v>9341</v>
      </c>
    </row>
    <row r="227" spans="1:28" x14ac:dyDescent="0.2">
      <c r="A227">
        <v>2023</v>
      </c>
      <c r="B227" t="s">
        <v>25</v>
      </c>
      <c r="C227" t="s">
        <v>155</v>
      </c>
      <c r="D227" t="s">
        <v>27</v>
      </c>
      <c r="E227" s="1">
        <v>42505</v>
      </c>
      <c r="F227">
        <v>4.3</v>
      </c>
      <c r="G227">
        <v>3514</v>
      </c>
      <c r="H227" t="s">
        <v>52</v>
      </c>
      <c r="I227" t="s">
        <v>36</v>
      </c>
      <c r="J227" t="s">
        <v>43</v>
      </c>
      <c r="L227" t="s">
        <v>30</v>
      </c>
      <c r="M227" t="s">
        <v>57</v>
      </c>
      <c r="N227" t="s">
        <v>32</v>
      </c>
      <c r="O227" t="s">
        <v>3428</v>
      </c>
      <c r="P227" s="4">
        <v>181591</v>
      </c>
      <c r="Q227">
        <v>200</v>
      </c>
      <c r="R227">
        <v>5</v>
      </c>
      <c r="S227">
        <v>5</v>
      </c>
      <c r="T227">
        <v>4</v>
      </c>
      <c r="U227">
        <v>4</v>
      </c>
      <c r="V227">
        <v>4</v>
      </c>
      <c r="W227">
        <v>5</v>
      </c>
      <c r="X227" t="s">
        <v>9340</v>
      </c>
      <c r="Y227" t="s">
        <v>34</v>
      </c>
      <c r="AA227" t="s">
        <v>9341</v>
      </c>
      <c r="AB227" t="s">
        <v>9341</v>
      </c>
    </row>
    <row r="228" spans="1:28" x14ac:dyDescent="0.2">
      <c r="A228">
        <v>2017</v>
      </c>
      <c r="B228" t="s">
        <v>25</v>
      </c>
      <c r="C228" t="s">
        <v>1202</v>
      </c>
      <c r="D228" t="s">
        <v>983</v>
      </c>
      <c r="E228" s="1">
        <v>18500</v>
      </c>
      <c r="F228">
        <v>4.5</v>
      </c>
      <c r="G228">
        <v>891</v>
      </c>
      <c r="H228" t="s">
        <v>41</v>
      </c>
      <c r="I228" t="s">
        <v>86</v>
      </c>
      <c r="J228" t="s">
        <v>43</v>
      </c>
      <c r="K228" t="s">
        <v>9259</v>
      </c>
      <c r="L228" t="s">
        <v>37</v>
      </c>
      <c r="M228" t="s">
        <v>38</v>
      </c>
      <c r="N228" t="s">
        <v>192</v>
      </c>
      <c r="O228" t="s">
        <v>3611</v>
      </c>
      <c r="P228" s="4" t="s">
        <v>3612</v>
      </c>
      <c r="Q228">
        <v>73107</v>
      </c>
      <c r="R228">
        <v>4.8</v>
      </c>
      <c r="S228">
        <v>4.8</v>
      </c>
      <c r="T228">
        <v>4.7</v>
      </c>
      <c r="U228">
        <v>4.5999999999999996</v>
      </c>
      <c r="V228">
        <v>4.9000000000000004</v>
      </c>
      <c r="W228">
        <v>4.8</v>
      </c>
      <c r="X228" t="s">
        <v>9340</v>
      </c>
      <c r="Y228" t="s">
        <v>34</v>
      </c>
      <c r="AA228" t="s">
        <v>9341</v>
      </c>
      <c r="AB228" t="s">
        <v>9341</v>
      </c>
    </row>
    <row r="229" spans="1:28" x14ac:dyDescent="0.2">
      <c r="A229">
        <v>2021</v>
      </c>
      <c r="B229" t="s">
        <v>25</v>
      </c>
      <c r="C229" t="s">
        <v>94</v>
      </c>
      <c r="D229" t="s">
        <v>983</v>
      </c>
      <c r="E229" s="1">
        <v>37752</v>
      </c>
      <c r="F229">
        <v>4.3</v>
      </c>
      <c r="G229">
        <v>216</v>
      </c>
      <c r="H229" t="s">
        <v>86</v>
      </c>
      <c r="I229" t="s">
        <v>86</v>
      </c>
      <c r="J229" t="s">
        <v>9336</v>
      </c>
      <c r="K229" t="s">
        <v>9205</v>
      </c>
      <c r="L229" t="s">
        <v>30</v>
      </c>
      <c r="M229" t="s">
        <v>48</v>
      </c>
      <c r="N229" t="s">
        <v>32</v>
      </c>
      <c r="O229" t="s">
        <v>3613</v>
      </c>
      <c r="P229" s="4" t="s">
        <v>3614</v>
      </c>
      <c r="Q229">
        <v>18824</v>
      </c>
      <c r="R229">
        <v>4.9000000000000004</v>
      </c>
      <c r="S229">
        <v>4.7</v>
      </c>
      <c r="T229">
        <v>4.7</v>
      </c>
      <c r="U229">
        <v>4.5</v>
      </c>
      <c r="V229">
        <v>4.9000000000000004</v>
      </c>
      <c r="W229">
        <v>4.5999999999999996</v>
      </c>
      <c r="X229" t="s">
        <v>9340</v>
      </c>
      <c r="Y229" t="s">
        <v>34</v>
      </c>
      <c r="AA229" t="s">
        <v>9341</v>
      </c>
      <c r="AB229" t="s">
        <v>9341</v>
      </c>
    </row>
    <row r="230" spans="1:28" x14ac:dyDescent="0.2">
      <c r="A230">
        <v>2023</v>
      </c>
      <c r="B230" t="s">
        <v>25</v>
      </c>
      <c r="C230" t="s">
        <v>54</v>
      </c>
      <c r="D230" t="s">
        <v>27</v>
      </c>
      <c r="E230" s="1">
        <v>41860</v>
      </c>
      <c r="F230">
        <v>5</v>
      </c>
      <c r="G230">
        <v>1164</v>
      </c>
      <c r="H230" t="s">
        <v>28</v>
      </c>
      <c r="I230" t="s">
        <v>29</v>
      </c>
      <c r="J230" t="s">
        <v>43</v>
      </c>
      <c r="L230" t="s">
        <v>30</v>
      </c>
      <c r="M230" t="s">
        <v>57</v>
      </c>
      <c r="N230" t="s">
        <v>32</v>
      </c>
      <c r="O230" t="s">
        <v>3798</v>
      </c>
      <c r="P230" s="4">
        <v>230348</v>
      </c>
      <c r="Q230">
        <v>8</v>
      </c>
      <c r="R230">
        <v>5</v>
      </c>
      <c r="S230">
        <v>5</v>
      </c>
      <c r="T230">
        <v>4</v>
      </c>
      <c r="U230">
        <v>4</v>
      </c>
      <c r="V230">
        <v>4</v>
      </c>
      <c r="W230">
        <v>5</v>
      </c>
      <c r="X230" t="s">
        <v>9340</v>
      </c>
      <c r="Y230" t="s">
        <v>34</v>
      </c>
      <c r="AA230" t="s">
        <v>9341</v>
      </c>
      <c r="AB230" t="s">
        <v>9341</v>
      </c>
    </row>
    <row r="231" spans="1:28" x14ac:dyDescent="0.2">
      <c r="A231">
        <v>2023</v>
      </c>
      <c r="B231" t="s">
        <v>25</v>
      </c>
      <c r="C231" t="s">
        <v>787</v>
      </c>
      <c r="D231" t="s">
        <v>27</v>
      </c>
      <c r="E231" s="1">
        <v>32045</v>
      </c>
      <c r="F231">
        <v>5</v>
      </c>
      <c r="G231">
        <v>737</v>
      </c>
      <c r="H231" t="s">
        <v>42</v>
      </c>
      <c r="I231" t="s">
        <v>36</v>
      </c>
      <c r="J231" t="s">
        <v>43</v>
      </c>
      <c r="L231" t="s">
        <v>30</v>
      </c>
      <c r="M231" t="s">
        <v>38</v>
      </c>
      <c r="N231" t="s">
        <v>78</v>
      </c>
      <c r="O231" t="s">
        <v>3969</v>
      </c>
      <c r="P231" s="4">
        <v>46786</v>
      </c>
      <c r="Q231">
        <v>0</v>
      </c>
      <c r="R231">
        <v>2</v>
      </c>
      <c r="S231">
        <v>0</v>
      </c>
      <c r="T231">
        <v>2</v>
      </c>
      <c r="U231">
        <v>1</v>
      </c>
      <c r="V231">
        <v>0</v>
      </c>
      <c r="W231">
        <v>0</v>
      </c>
      <c r="X231" t="s">
        <v>9340</v>
      </c>
      <c r="Y231" t="s">
        <v>34</v>
      </c>
      <c r="AA231" t="s">
        <v>9341</v>
      </c>
      <c r="AB231" t="s">
        <v>9341</v>
      </c>
    </row>
    <row r="232" spans="1:28" x14ac:dyDescent="0.2">
      <c r="A232">
        <v>2020</v>
      </c>
      <c r="B232" t="s">
        <v>25</v>
      </c>
      <c r="C232" t="s">
        <v>103</v>
      </c>
      <c r="D232" t="s">
        <v>983</v>
      </c>
      <c r="E232" s="1">
        <v>22432</v>
      </c>
      <c r="F232">
        <v>4.9000000000000004</v>
      </c>
      <c r="G232">
        <v>921</v>
      </c>
      <c r="H232" t="s">
        <v>28</v>
      </c>
      <c r="I232" t="s">
        <v>97</v>
      </c>
      <c r="J232" t="s">
        <v>43</v>
      </c>
      <c r="K232" t="s">
        <v>9207</v>
      </c>
      <c r="L232" t="s">
        <v>30</v>
      </c>
      <c r="M232" t="s">
        <v>38</v>
      </c>
      <c r="N232" t="s">
        <v>78</v>
      </c>
      <c r="O232" t="s">
        <v>4335</v>
      </c>
      <c r="P232" s="4" t="s">
        <v>4336</v>
      </c>
      <c r="Q232">
        <v>61656</v>
      </c>
      <c r="R232">
        <v>4.8</v>
      </c>
      <c r="S232">
        <v>4.8</v>
      </c>
      <c r="T232">
        <v>4.8</v>
      </c>
      <c r="U232">
        <v>4.8</v>
      </c>
      <c r="V232">
        <v>4.9000000000000004</v>
      </c>
      <c r="W232">
        <v>4.9000000000000004</v>
      </c>
      <c r="X232" t="s">
        <v>9340</v>
      </c>
      <c r="Y232" t="s">
        <v>34</v>
      </c>
      <c r="AA232" t="s">
        <v>9341</v>
      </c>
      <c r="AB232" t="s">
        <v>9341</v>
      </c>
    </row>
    <row r="233" spans="1:28" x14ac:dyDescent="0.2">
      <c r="A233">
        <v>2023</v>
      </c>
      <c r="B233" t="s">
        <v>25</v>
      </c>
      <c r="C233" t="s">
        <v>152</v>
      </c>
      <c r="D233" t="s">
        <v>27</v>
      </c>
      <c r="E233" s="1">
        <v>32844</v>
      </c>
      <c r="F233">
        <v>4.7</v>
      </c>
      <c r="G233">
        <v>2151</v>
      </c>
      <c r="H233" t="s">
        <v>28</v>
      </c>
      <c r="I233" t="s">
        <v>86</v>
      </c>
      <c r="J233" t="s">
        <v>9336</v>
      </c>
      <c r="L233" t="s">
        <v>30</v>
      </c>
      <c r="M233" t="s">
        <v>38</v>
      </c>
      <c r="N233" t="s">
        <v>78</v>
      </c>
      <c r="O233" t="s">
        <v>4337</v>
      </c>
      <c r="P233" s="4" t="s">
        <v>4338</v>
      </c>
      <c r="Q233">
        <v>5</v>
      </c>
      <c r="R233">
        <v>5</v>
      </c>
      <c r="S233">
        <v>5</v>
      </c>
      <c r="T233">
        <v>5</v>
      </c>
      <c r="U233">
        <v>4</v>
      </c>
      <c r="V233">
        <v>4</v>
      </c>
      <c r="W233">
        <v>5</v>
      </c>
      <c r="X233" t="s">
        <v>9340</v>
      </c>
      <c r="Y233" t="s">
        <v>34</v>
      </c>
      <c r="AA233" t="s">
        <v>9341</v>
      </c>
      <c r="AB233" t="s">
        <v>9341</v>
      </c>
    </row>
    <row r="234" spans="1:28" x14ac:dyDescent="0.2">
      <c r="A234">
        <v>2023</v>
      </c>
      <c r="B234" t="s">
        <v>25</v>
      </c>
      <c r="C234" t="s">
        <v>787</v>
      </c>
      <c r="D234" t="s">
        <v>27</v>
      </c>
      <c r="E234" s="1">
        <v>31545</v>
      </c>
      <c r="F234">
        <v>5</v>
      </c>
      <c r="G234">
        <v>1164</v>
      </c>
      <c r="H234" t="s">
        <v>1243</v>
      </c>
      <c r="I234" t="s">
        <v>97</v>
      </c>
      <c r="J234" t="s">
        <v>43</v>
      </c>
      <c r="L234" t="s">
        <v>30</v>
      </c>
      <c r="M234" t="s">
        <v>38</v>
      </c>
      <c r="N234" t="s">
        <v>78</v>
      </c>
      <c r="O234" t="s">
        <v>4849</v>
      </c>
      <c r="P234" s="4">
        <v>230360</v>
      </c>
      <c r="Q234">
        <v>8</v>
      </c>
      <c r="R234">
        <v>2</v>
      </c>
      <c r="S234">
        <v>0</v>
      </c>
      <c r="T234">
        <v>2</v>
      </c>
      <c r="U234">
        <v>1</v>
      </c>
      <c r="V234">
        <v>0</v>
      </c>
      <c r="W234">
        <v>0</v>
      </c>
      <c r="X234" t="s">
        <v>9340</v>
      </c>
      <c r="Y234" t="s">
        <v>34</v>
      </c>
      <c r="AA234" t="s">
        <v>9341</v>
      </c>
      <c r="AB234" t="s">
        <v>9341</v>
      </c>
    </row>
    <row r="235" spans="1:28" x14ac:dyDescent="0.2">
      <c r="A235">
        <v>2023</v>
      </c>
      <c r="B235" t="s">
        <v>25</v>
      </c>
      <c r="C235" t="s">
        <v>248</v>
      </c>
      <c r="D235" t="s">
        <v>27</v>
      </c>
      <c r="E235" t="s">
        <v>844</v>
      </c>
      <c r="F235">
        <v>4.8</v>
      </c>
      <c r="G235">
        <v>1279</v>
      </c>
      <c r="H235" t="s">
        <v>71</v>
      </c>
      <c r="I235" t="s">
        <v>97</v>
      </c>
      <c r="J235" t="s">
        <v>43</v>
      </c>
      <c r="L235" t="s">
        <v>30</v>
      </c>
      <c r="M235" t="s">
        <v>57</v>
      </c>
      <c r="N235" t="s">
        <v>32</v>
      </c>
      <c r="O235" t="s">
        <v>4850</v>
      </c>
      <c r="P235" s="4" t="s">
        <v>4851</v>
      </c>
      <c r="Q235">
        <v>0</v>
      </c>
      <c r="R235">
        <v>5</v>
      </c>
      <c r="S235">
        <v>5</v>
      </c>
      <c r="T235">
        <v>4</v>
      </c>
      <c r="U235">
        <v>4</v>
      </c>
      <c r="V235">
        <v>4</v>
      </c>
      <c r="W235">
        <v>5</v>
      </c>
      <c r="X235" t="s">
        <v>9340</v>
      </c>
      <c r="Y235" t="s">
        <v>34</v>
      </c>
      <c r="AA235" t="s">
        <v>9341</v>
      </c>
      <c r="AB235" t="s">
        <v>9341</v>
      </c>
    </row>
    <row r="236" spans="1:28" x14ac:dyDescent="0.2">
      <c r="A236">
        <v>2023</v>
      </c>
      <c r="B236" t="s">
        <v>25</v>
      </c>
      <c r="C236" t="s">
        <v>94</v>
      </c>
      <c r="D236" t="s">
        <v>27</v>
      </c>
      <c r="E236" s="1">
        <v>46038</v>
      </c>
      <c r="F236">
        <v>4.7</v>
      </c>
      <c r="G236">
        <v>2151</v>
      </c>
      <c r="H236" t="s">
        <v>28</v>
      </c>
      <c r="I236" t="s">
        <v>86</v>
      </c>
      <c r="J236" t="s">
        <v>9336</v>
      </c>
      <c r="L236" t="s">
        <v>30</v>
      </c>
      <c r="M236" t="s">
        <v>31</v>
      </c>
      <c r="N236" t="s">
        <v>32</v>
      </c>
      <c r="O236" t="s">
        <v>4852</v>
      </c>
      <c r="P236" s="4" t="s">
        <v>4853</v>
      </c>
      <c r="Q236">
        <v>5</v>
      </c>
      <c r="R236">
        <v>5</v>
      </c>
      <c r="S236">
        <v>4.8</v>
      </c>
      <c r="T236">
        <v>4.8</v>
      </c>
      <c r="U236">
        <v>4.2</v>
      </c>
      <c r="V236">
        <v>5</v>
      </c>
      <c r="W236">
        <v>5</v>
      </c>
      <c r="X236" t="s">
        <v>9340</v>
      </c>
      <c r="Y236" t="s">
        <v>34</v>
      </c>
      <c r="AA236" t="s">
        <v>9341</v>
      </c>
      <c r="AB236" t="s">
        <v>9341</v>
      </c>
    </row>
    <row r="237" spans="1:28" x14ac:dyDescent="0.2">
      <c r="A237">
        <v>2023</v>
      </c>
      <c r="B237" t="s">
        <v>25</v>
      </c>
      <c r="C237" t="s">
        <v>155</v>
      </c>
      <c r="D237" t="s">
        <v>27</v>
      </c>
      <c r="E237" s="1">
        <v>42505</v>
      </c>
      <c r="F237">
        <v>4.3</v>
      </c>
      <c r="G237">
        <v>3514</v>
      </c>
      <c r="H237" t="s">
        <v>52</v>
      </c>
      <c r="I237" t="s">
        <v>36</v>
      </c>
      <c r="J237" t="s">
        <v>43</v>
      </c>
      <c r="L237" t="s">
        <v>30</v>
      </c>
      <c r="M237" t="s">
        <v>57</v>
      </c>
      <c r="N237" t="s">
        <v>32</v>
      </c>
      <c r="O237" t="s">
        <v>5038</v>
      </c>
      <c r="P237" s="4">
        <v>181782</v>
      </c>
      <c r="Q237">
        <v>11</v>
      </c>
      <c r="R237">
        <v>5</v>
      </c>
      <c r="S237">
        <v>5</v>
      </c>
      <c r="T237">
        <v>4</v>
      </c>
      <c r="U237">
        <v>4</v>
      </c>
      <c r="V237">
        <v>4</v>
      </c>
      <c r="W237">
        <v>5</v>
      </c>
      <c r="X237" t="s">
        <v>9340</v>
      </c>
      <c r="Y237" t="s">
        <v>34</v>
      </c>
      <c r="AA237" t="s">
        <v>9341</v>
      </c>
      <c r="AB237" t="s">
        <v>9341</v>
      </c>
    </row>
    <row r="238" spans="1:28" x14ac:dyDescent="0.2">
      <c r="A238">
        <v>2023</v>
      </c>
      <c r="B238" t="s">
        <v>25</v>
      </c>
      <c r="C238" t="s">
        <v>328</v>
      </c>
      <c r="D238" t="s">
        <v>27</v>
      </c>
      <c r="E238" t="s">
        <v>844</v>
      </c>
      <c r="F238">
        <v>4.8</v>
      </c>
      <c r="G238">
        <v>1279</v>
      </c>
      <c r="H238" t="s">
        <v>124</v>
      </c>
      <c r="I238" t="s">
        <v>29</v>
      </c>
      <c r="J238" t="s">
        <v>43</v>
      </c>
      <c r="L238" t="s">
        <v>30</v>
      </c>
      <c r="M238" t="s">
        <v>57</v>
      </c>
      <c r="N238" t="s">
        <v>32</v>
      </c>
      <c r="O238" t="s">
        <v>5213</v>
      </c>
      <c r="P238" s="4" t="s">
        <v>5214</v>
      </c>
      <c r="Q238">
        <v>0</v>
      </c>
      <c r="R238">
        <v>5</v>
      </c>
      <c r="S238">
        <v>5</v>
      </c>
      <c r="T238">
        <v>4</v>
      </c>
      <c r="U238">
        <v>4</v>
      </c>
      <c r="V238">
        <v>4</v>
      </c>
      <c r="W238">
        <v>5</v>
      </c>
      <c r="X238" t="s">
        <v>9340</v>
      </c>
      <c r="Y238" t="s">
        <v>34</v>
      </c>
      <c r="AA238" t="s">
        <v>9341</v>
      </c>
      <c r="AB238" t="s">
        <v>9341</v>
      </c>
    </row>
    <row r="239" spans="1:28" x14ac:dyDescent="0.2">
      <c r="A239">
        <v>2023</v>
      </c>
      <c r="B239" t="s">
        <v>25</v>
      </c>
      <c r="C239" t="s">
        <v>155</v>
      </c>
      <c r="D239" t="s">
        <v>27</v>
      </c>
      <c r="E239" s="1">
        <v>42900</v>
      </c>
      <c r="F239">
        <v>5</v>
      </c>
      <c r="G239">
        <v>737</v>
      </c>
      <c r="H239" t="s">
        <v>472</v>
      </c>
      <c r="I239" t="s">
        <v>36</v>
      </c>
      <c r="J239" t="s">
        <v>43</v>
      </c>
      <c r="L239" t="s">
        <v>30</v>
      </c>
      <c r="M239" t="s">
        <v>31</v>
      </c>
      <c r="N239" t="s">
        <v>32</v>
      </c>
      <c r="O239" t="s">
        <v>5215</v>
      </c>
      <c r="P239" s="4">
        <v>46427</v>
      </c>
      <c r="Q239">
        <v>0</v>
      </c>
      <c r="R239">
        <v>5</v>
      </c>
      <c r="S239">
        <v>5</v>
      </c>
      <c r="T239">
        <v>4</v>
      </c>
      <c r="U239">
        <v>4</v>
      </c>
      <c r="V239">
        <v>4</v>
      </c>
      <c r="W239">
        <v>5</v>
      </c>
      <c r="X239" t="s">
        <v>9340</v>
      </c>
      <c r="Y239" t="s">
        <v>34</v>
      </c>
      <c r="AA239" t="s">
        <v>9341</v>
      </c>
      <c r="AB239" t="s">
        <v>9341</v>
      </c>
    </row>
    <row r="240" spans="1:28" x14ac:dyDescent="0.2">
      <c r="A240">
        <v>2023</v>
      </c>
      <c r="B240" t="s">
        <v>25</v>
      </c>
      <c r="C240" t="s">
        <v>155</v>
      </c>
      <c r="D240" t="s">
        <v>27</v>
      </c>
      <c r="E240" s="1">
        <v>42705</v>
      </c>
      <c r="F240">
        <v>4.3</v>
      </c>
      <c r="G240">
        <v>3514</v>
      </c>
      <c r="H240" t="s">
        <v>52</v>
      </c>
      <c r="I240" t="s">
        <v>36</v>
      </c>
      <c r="J240" t="s">
        <v>43</v>
      </c>
      <c r="L240" t="s">
        <v>30</v>
      </c>
      <c r="M240" t="s">
        <v>57</v>
      </c>
      <c r="N240" t="s">
        <v>32</v>
      </c>
      <c r="O240" t="s">
        <v>5389</v>
      </c>
      <c r="P240" s="4">
        <v>182223</v>
      </c>
      <c r="Q240">
        <v>11</v>
      </c>
      <c r="R240">
        <v>5</v>
      </c>
      <c r="S240">
        <v>5</v>
      </c>
      <c r="T240">
        <v>4</v>
      </c>
      <c r="U240">
        <v>4</v>
      </c>
      <c r="V240">
        <v>4</v>
      </c>
      <c r="W240">
        <v>5</v>
      </c>
      <c r="X240" t="s">
        <v>9340</v>
      </c>
      <c r="Y240" t="s">
        <v>34</v>
      </c>
      <c r="AA240" t="s">
        <v>9341</v>
      </c>
      <c r="AB240" t="s">
        <v>9341</v>
      </c>
    </row>
    <row r="241" spans="1:28" x14ac:dyDescent="0.2">
      <c r="A241">
        <v>2023</v>
      </c>
      <c r="B241" t="s">
        <v>25</v>
      </c>
      <c r="C241" t="s">
        <v>155</v>
      </c>
      <c r="D241" t="s">
        <v>27</v>
      </c>
      <c r="E241" s="1">
        <v>42655</v>
      </c>
      <c r="F241">
        <v>4.3</v>
      </c>
      <c r="G241">
        <v>3514</v>
      </c>
      <c r="H241" t="s">
        <v>52</v>
      </c>
      <c r="I241" t="s">
        <v>36</v>
      </c>
      <c r="J241" t="s">
        <v>43</v>
      </c>
      <c r="L241" t="s">
        <v>30</v>
      </c>
      <c r="M241" t="s">
        <v>57</v>
      </c>
      <c r="N241" t="s">
        <v>32</v>
      </c>
      <c r="O241" t="s">
        <v>5390</v>
      </c>
      <c r="P241" s="4">
        <v>182034</v>
      </c>
      <c r="Q241">
        <v>11</v>
      </c>
      <c r="R241">
        <v>5</v>
      </c>
      <c r="S241">
        <v>5</v>
      </c>
      <c r="T241">
        <v>4</v>
      </c>
      <c r="U241">
        <v>4</v>
      </c>
      <c r="V241">
        <v>4</v>
      </c>
      <c r="W241">
        <v>5</v>
      </c>
      <c r="X241" t="s">
        <v>9340</v>
      </c>
      <c r="Y241" t="s">
        <v>34</v>
      </c>
      <c r="AA241" t="s">
        <v>9341</v>
      </c>
      <c r="AB241" t="s">
        <v>9341</v>
      </c>
    </row>
    <row r="242" spans="1:28" x14ac:dyDescent="0.2">
      <c r="A242">
        <v>2023</v>
      </c>
      <c r="B242" t="s">
        <v>25</v>
      </c>
      <c r="C242" t="s">
        <v>155</v>
      </c>
      <c r="D242" t="s">
        <v>27</v>
      </c>
      <c r="E242" s="1">
        <v>43050</v>
      </c>
      <c r="F242">
        <v>5</v>
      </c>
      <c r="G242">
        <v>737</v>
      </c>
      <c r="H242" t="s">
        <v>124</v>
      </c>
      <c r="I242" t="s">
        <v>36</v>
      </c>
      <c r="J242" t="s">
        <v>43</v>
      </c>
      <c r="L242" t="s">
        <v>30</v>
      </c>
      <c r="M242" t="s">
        <v>31</v>
      </c>
      <c r="N242" t="s">
        <v>32</v>
      </c>
      <c r="O242" t="s">
        <v>5391</v>
      </c>
      <c r="P242" s="4">
        <v>46720</v>
      </c>
      <c r="Q242">
        <v>0</v>
      </c>
      <c r="R242">
        <v>5</v>
      </c>
      <c r="S242">
        <v>5</v>
      </c>
      <c r="T242">
        <v>4</v>
      </c>
      <c r="U242">
        <v>4</v>
      </c>
      <c r="V242">
        <v>4</v>
      </c>
      <c r="W242">
        <v>5</v>
      </c>
      <c r="X242" t="s">
        <v>9340</v>
      </c>
      <c r="Y242" t="s">
        <v>34</v>
      </c>
      <c r="AA242" t="s">
        <v>9341</v>
      </c>
      <c r="AB242" t="s">
        <v>9341</v>
      </c>
    </row>
    <row r="243" spans="1:28" x14ac:dyDescent="0.2">
      <c r="A243">
        <v>2015</v>
      </c>
      <c r="B243" t="s">
        <v>25</v>
      </c>
      <c r="C243" t="s">
        <v>2321</v>
      </c>
      <c r="D243" t="s">
        <v>983</v>
      </c>
      <c r="E243" s="1">
        <v>20995</v>
      </c>
      <c r="F243">
        <v>4.7</v>
      </c>
      <c r="G243">
        <v>8</v>
      </c>
      <c r="H243" t="s">
        <v>1308</v>
      </c>
      <c r="I243" t="s">
        <v>417</v>
      </c>
      <c r="J243" t="s">
        <v>43</v>
      </c>
      <c r="K243" t="s">
        <v>9260</v>
      </c>
      <c r="L243" t="s">
        <v>30</v>
      </c>
      <c r="M243" t="s">
        <v>401</v>
      </c>
      <c r="N243" t="s">
        <v>1205</v>
      </c>
      <c r="O243" t="s">
        <v>5579</v>
      </c>
      <c r="P243" s="4" t="s">
        <v>5580</v>
      </c>
      <c r="Q243">
        <v>81868</v>
      </c>
      <c r="R243">
        <v>4.5999999999999996</v>
      </c>
      <c r="S243">
        <v>4.5999999999999996</v>
      </c>
      <c r="T243">
        <v>4.5999999999999996</v>
      </c>
      <c r="U243">
        <v>4.7</v>
      </c>
      <c r="V243">
        <v>4.5999999999999996</v>
      </c>
      <c r="W243">
        <v>4.8</v>
      </c>
      <c r="X243" t="s">
        <v>9340</v>
      </c>
      <c r="Y243" t="s">
        <v>34</v>
      </c>
      <c r="AA243" t="s">
        <v>9341</v>
      </c>
      <c r="AB243" t="s">
        <v>9341</v>
      </c>
    </row>
    <row r="244" spans="1:28" x14ac:dyDescent="0.2">
      <c r="A244">
        <v>2023</v>
      </c>
      <c r="B244" t="s">
        <v>25</v>
      </c>
      <c r="C244" t="s">
        <v>46</v>
      </c>
      <c r="D244" t="s">
        <v>27</v>
      </c>
      <c r="E244" s="1">
        <v>51735</v>
      </c>
      <c r="F244">
        <v>4.7</v>
      </c>
      <c r="G244">
        <v>5248</v>
      </c>
      <c r="H244" t="s">
        <v>47</v>
      </c>
      <c r="I244" t="s">
        <v>86</v>
      </c>
      <c r="J244" t="s">
        <v>9336</v>
      </c>
      <c r="L244" t="s">
        <v>30</v>
      </c>
      <c r="M244" t="s">
        <v>31</v>
      </c>
      <c r="N244" t="s">
        <v>72</v>
      </c>
      <c r="O244" t="s">
        <v>5767</v>
      </c>
      <c r="P244" s="4" t="s">
        <v>5768</v>
      </c>
      <c r="Q244">
        <v>18</v>
      </c>
      <c r="R244">
        <v>2</v>
      </c>
      <c r="S244">
        <v>0</v>
      </c>
      <c r="T244">
        <v>2</v>
      </c>
      <c r="U244">
        <v>1</v>
      </c>
      <c r="V244">
        <v>0</v>
      </c>
      <c r="W244">
        <v>0</v>
      </c>
      <c r="X244" t="s">
        <v>9340</v>
      </c>
      <c r="Y244" t="s">
        <v>34</v>
      </c>
      <c r="AA244" t="s">
        <v>9341</v>
      </c>
      <c r="AB244" t="s">
        <v>9341</v>
      </c>
    </row>
    <row r="245" spans="1:28" x14ac:dyDescent="0.2">
      <c r="A245">
        <v>2015</v>
      </c>
      <c r="B245" t="s">
        <v>25</v>
      </c>
      <c r="C245" t="s">
        <v>150</v>
      </c>
      <c r="D245" t="s">
        <v>983</v>
      </c>
      <c r="E245" s="1">
        <v>18955</v>
      </c>
      <c r="F245">
        <v>4.8</v>
      </c>
      <c r="G245">
        <v>2619</v>
      </c>
      <c r="H245" t="s">
        <v>1255</v>
      </c>
      <c r="I245" t="s">
        <v>97</v>
      </c>
      <c r="J245" t="s">
        <v>43</v>
      </c>
      <c r="K245" t="s">
        <v>9238</v>
      </c>
      <c r="L245" t="s">
        <v>30</v>
      </c>
      <c r="M245" t="s">
        <v>1194</v>
      </c>
      <c r="N245" t="s">
        <v>1356</v>
      </c>
      <c r="O245" t="s">
        <v>5946</v>
      </c>
      <c r="P245" s="4" t="s">
        <v>5947</v>
      </c>
      <c r="Q245">
        <v>74208</v>
      </c>
      <c r="R245">
        <v>4.8</v>
      </c>
      <c r="S245">
        <v>4.7</v>
      </c>
      <c r="T245">
        <v>4.7</v>
      </c>
      <c r="U245">
        <v>4.8</v>
      </c>
      <c r="V245">
        <v>4.5999999999999996</v>
      </c>
      <c r="W245">
        <v>4.9000000000000004</v>
      </c>
      <c r="X245" t="s">
        <v>9340</v>
      </c>
      <c r="Y245" t="s">
        <v>34</v>
      </c>
      <c r="AA245" t="s">
        <v>9341</v>
      </c>
      <c r="AB245" t="s">
        <v>9341</v>
      </c>
    </row>
    <row r="246" spans="1:28" x14ac:dyDescent="0.2">
      <c r="A246">
        <v>2017</v>
      </c>
      <c r="B246" t="s">
        <v>25</v>
      </c>
      <c r="C246" t="s">
        <v>150</v>
      </c>
      <c r="D246" t="s">
        <v>983</v>
      </c>
      <c r="E246" s="1">
        <v>27797</v>
      </c>
      <c r="F246">
        <v>4.7</v>
      </c>
      <c r="G246">
        <v>8</v>
      </c>
      <c r="H246" t="s">
        <v>1146</v>
      </c>
      <c r="I246" t="s">
        <v>29</v>
      </c>
      <c r="J246" t="s">
        <v>43</v>
      </c>
      <c r="K246" t="s">
        <v>9243</v>
      </c>
      <c r="L246" t="s">
        <v>30</v>
      </c>
      <c r="M246" t="s">
        <v>1233</v>
      </c>
      <c r="N246" t="s">
        <v>32</v>
      </c>
      <c r="O246" t="s">
        <v>6133</v>
      </c>
      <c r="P246" s="4">
        <v>1050191125</v>
      </c>
      <c r="Q246">
        <v>72661</v>
      </c>
      <c r="R246">
        <v>4.8</v>
      </c>
      <c r="S246">
        <v>4.7</v>
      </c>
      <c r="T246">
        <v>4.7</v>
      </c>
      <c r="U246">
        <v>4.5999999999999996</v>
      </c>
      <c r="V246">
        <v>4.7</v>
      </c>
      <c r="W246">
        <v>4.7</v>
      </c>
      <c r="X246" t="s">
        <v>9340</v>
      </c>
      <c r="Y246" t="s">
        <v>34</v>
      </c>
      <c r="AA246" t="s">
        <v>9341</v>
      </c>
      <c r="AB246" t="s">
        <v>9341</v>
      </c>
    </row>
    <row r="247" spans="1:28" x14ac:dyDescent="0.2">
      <c r="A247">
        <v>2021</v>
      </c>
      <c r="B247" t="s">
        <v>25</v>
      </c>
      <c r="C247" t="s">
        <v>1215</v>
      </c>
      <c r="D247" t="s">
        <v>27</v>
      </c>
      <c r="E247" s="1">
        <v>30025</v>
      </c>
      <c r="F247">
        <v>4.3</v>
      </c>
      <c r="G247">
        <v>1915</v>
      </c>
      <c r="H247" t="s">
        <v>97</v>
      </c>
      <c r="I247" t="s">
        <v>86</v>
      </c>
      <c r="J247" t="s">
        <v>9336</v>
      </c>
      <c r="K247" t="s">
        <v>9206</v>
      </c>
      <c r="L247" t="s">
        <v>30</v>
      </c>
      <c r="M247" t="s">
        <v>48</v>
      </c>
      <c r="N247" t="s">
        <v>32</v>
      </c>
      <c r="O247" t="s">
        <v>6134</v>
      </c>
      <c r="P247" s="4">
        <v>839635</v>
      </c>
      <c r="Q247">
        <v>15897</v>
      </c>
      <c r="R247">
        <v>4.9000000000000004</v>
      </c>
      <c r="S247">
        <v>4.7</v>
      </c>
      <c r="T247">
        <v>4.8</v>
      </c>
      <c r="U247">
        <v>4.5999999999999996</v>
      </c>
      <c r="V247">
        <v>4.8</v>
      </c>
      <c r="W247">
        <v>4.8</v>
      </c>
      <c r="X247" t="s">
        <v>9340</v>
      </c>
      <c r="Y247" t="s">
        <v>34</v>
      </c>
      <c r="AA247" t="s">
        <v>9341</v>
      </c>
      <c r="AB247" t="s">
        <v>9341</v>
      </c>
    </row>
    <row r="248" spans="1:28" x14ac:dyDescent="0.2">
      <c r="A248">
        <v>2016</v>
      </c>
      <c r="B248" t="s">
        <v>25</v>
      </c>
      <c r="C248" t="s">
        <v>1232</v>
      </c>
      <c r="D248" t="s">
        <v>983</v>
      </c>
      <c r="E248" s="1">
        <v>24500</v>
      </c>
      <c r="F248">
        <v>4.9000000000000004</v>
      </c>
      <c r="G248">
        <v>72</v>
      </c>
      <c r="H248" t="s">
        <v>52</v>
      </c>
      <c r="I248" t="s">
        <v>36</v>
      </c>
      <c r="J248" t="s">
        <v>43</v>
      </c>
      <c r="K248" t="s">
        <v>9243</v>
      </c>
      <c r="L248" t="s">
        <v>30</v>
      </c>
      <c r="M248" t="s">
        <v>1233</v>
      </c>
      <c r="N248" t="s">
        <v>32</v>
      </c>
      <c r="O248" t="s">
        <v>6312</v>
      </c>
      <c r="P248" s="4">
        <v>24633</v>
      </c>
      <c r="Q248">
        <v>44960</v>
      </c>
      <c r="R248">
        <v>4.7</v>
      </c>
      <c r="S248">
        <v>4.5999999999999996</v>
      </c>
      <c r="T248">
        <v>4.5</v>
      </c>
      <c r="U248">
        <v>4.4000000000000004</v>
      </c>
      <c r="V248">
        <v>4.5999999999999996</v>
      </c>
      <c r="W248">
        <v>4.5999999999999996</v>
      </c>
      <c r="X248" t="s">
        <v>9340</v>
      </c>
      <c r="Y248" t="s">
        <v>34</v>
      </c>
      <c r="AA248" t="s">
        <v>9341</v>
      </c>
      <c r="AB248" t="s">
        <v>9341</v>
      </c>
    </row>
    <row r="249" spans="1:28" x14ac:dyDescent="0.2">
      <c r="A249">
        <v>2014</v>
      </c>
      <c r="B249" t="s">
        <v>25</v>
      </c>
      <c r="C249" t="s">
        <v>987</v>
      </c>
      <c r="D249" t="s">
        <v>983</v>
      </c>
      <c r="E249" s="1">
        <v>16999</v>
      </c>
      <c r="F249">
        <v>4.5</v>
      </c>
      <c r="G249">
        <v>13</v>
      </c>
      <c r="H249" t="s">
        <v>97</v>
      </c>
      <c r="I249" t="s">
        <v>97</v>
      </c>
      <c r="J249" t="s">
        <v>43</v>
      </c>
      <c r="K249" t="s">
        <v>9315</v>
      </c>
      <c r="L249" t="s">
        <v>30</v>
      </c>
      <c r="M249" t="s">
        <v>6314</v>
      </c>
      <c r="N249" t="s">
        <v>6315</v>
      </c>
      <c r="O249" t="s">
        <v>6316</v>
      </c>
      <c r="P249" s="4">
        <v>701219</v>
      </c>
      <c r="Q249">
        <v>47863</v>
      </c>
      <c r="R249">
        <v>4.5</v>
      </c>
      <c r="S249">
        <v>4.5</v>
      </c>
      <c r="T249">
        <v>4.5</v>
      </c>
      <c r="U249">
        <v>4.5</v>
      </c>
      <c r="V249">
        <v>4.5999999999999996</v>
      </c>
      <c r="W249">
        <v>4.7</v>
      </c>
      <c r="X249" t="s">
        <v>9340</v>
      </c>
      <c r="Y249" t="s">
        <v>34</v>
      </c>
      <c r="AA249" t="s">
        <v>9341</v>
      </c>
      <c r="AB249" t="s">
        <v>9341</v>
      </c>
    </row>
    <row r="250" spans="1:28" x14ac:dyDescent="0.2">
      <c r="A250">
        <v>2023</v>
      </c>
      <c r="B250" t="s">
        <v>25</v>
      </c>
      <c r="C250" t="s">
        <v>152</v>
      </c>
      <c r="D250" t="s">
        <v>27</v>
      </c>
      <c r="E250" s="1">
        <v>33855</v>
      </c>
      <c r="F250">
        <v>5</v>
      </c>
      <c r="G250">
        <v>1395</v>
      </c>
      <c r="H250" t="s">
        <v>804</v>
      </c>
      <c r="I250" t="s">
        <v>36</v>
      </c>
      <c r="J250" t="s">
        <v>9336</v>
      </c>
      <c r="L250" t="s">
        <v>30</v>
      </c>
      <c r="M250" t="s">
        <v>38</v>
      </c>
      <c r="N250" t="s">
        <v>78</v>
      </c>
      <c r="O250" t="s">
        <v>6499</v>
      </c>
      <c r="P250" s="4">
        <v>73828</v>
      </c>
      <c r="Q250">
        <v>12</v>
      </c>
      <c r="R250">
        <v>5</v>
      </c>
      <c r="S250">
        <v>5</v>
      </c>
      <c r="T250">
        <v>5</v>
      </c>
      <c r="U250">
        <v>4</v>
      </c>
      <c r="V250">
        <v>4</v>
      </c>
      <c r="W250">
        <v>5</v>
      </c>
      <c r="X250" t="s">
        <v>9340</v>
      </c>
      <c r="Y250" t="s">
        <v>34</v>
      </c>
      <c r="AA250" t="s">
        <v>9341</v>
      </c>
      <c r="AB250" t="s">
        <v>9341</v>
      </c>
    </row>
    <row r="251" spans="1:28" x14ac:dyDescent="0.2">
      <c r="A251">
        <v>2022</v>
      </c>
      <c r="B251" t="s">
        <v>25</v>
      </c>
      <c r="C251" t="s">
        <v>706</v>
      </c>
      <c r="D251" t="s">
        <v>983</v>
      </c>
      <c r="E251" s="1">
        <v>24498</v>
      </c>
      <c r="F251">
        <v>3.8</v>
      </c>
      <c r="G251">
        <v>126</v>
      </c>
      <c r="H251" t="s">
        <v>400</v>
      </c>
      <c r="I251" t="s">
        <v>36</v>
      </c>
      <c r="J251" t="s">
        <v>9336</v>
      </c>
      <c r="K251" t="s">
        <v>9217</v>
      </c>
      <c r="L251" t="s">
        <v>30</v>
      </c>
      <c r="M251" t="s">
        <v>38</v>
      </c>
      <c r="N251" t="s">
        <v>305</v>
      </c>
      <c r="O251" t="s">
        <v>6500</v>
      </c>
      <c r="P251" s="4" t="s">
        <v>6501</v>
      </c>
      <c r="Q251">
        <v>20456</v>
      </c>
      <c r="R251">
        <v>3.8</v>
      </c>
      <c r="S251">
        <v>3.2</v>
      </c>
      <c r="T251">
        <v>3.6</v>
      </c>
      <c r="U251">
        <v>3.6</v>
      </c>
      <c r="V251">
        <v>4.2</v>
      </c>
      <c r="W251">
        <v>4.2</v>
      </c>
      <c r="X251" t="s">
        <v>9340</v>
      </c>
      <c r="Y251" t="s">
        <v>34</v>
      </c>
      <c r="AA251" t="s">
        <v>9341</v>
      </c>
      <c r="AB251" t="s">
        <v>9341</v>
      </c>
    </row>
    <row r="252" spans="1:28" x14ac:dyDescent="0.2">
      <c r="A252">
        <v>2020</v>
      </c>
      <c r="B252" t="s">
        <v>25</v>
      </c>
      <c r="C252" t="s">
        <v>26</v>
      </c>
      <c r="D252" t="s">
        <v>983</v>
      </c>
      <c r="E252" s="1">
        <v>34800</v>
      </c>
      <c r="F252">
        <v>5</v>
      </c>
      <c r="G252">
        <v>634</v>
      </c>
      <c r="H252" t="s">
        <v>97</v>
      </c>
      <c r="I252" t="s">
        <v>97</v>
      </c>
      <c r="J252" t="s">
        <v>9336</v>
      </c>
      <c r="K252" t="s">
        <v>9206</v>
      </c>
      <c r="L252" t="s">
        <v>30</v>
      </c>
      <c r="M252" t="s">
        <v>48</v>
      </c>
      <c r="N252" t="s">
        <v>32</v>
      </c>
      <c r="O252" t="s">
        <v>6680</v>
      </c>
      <c r="P252" s="4" t="s">
        <v>6681</v>
      </c>
      <c r="Q252">
        <v>10903</v>
      </c>
      <c r="R252">
        <v>4.8</v>
      </c>
      <c r="S252">
        <v>4.7</v>
      </c>
      <c r="T252">
        <v>4.5999999999999996</v>
      </c>
      <c r="U252">
        <v>4.5</v>
      </c>
      <c r="V252">
        <v>4.7</v>
      </c>
      <c r="W252">
        <v>4.7</v>
      </c>
      <c r="X252" t="s">
        <v>9340</v>
      </c>
      <c r="Y252" t="s">
        <v>34</v>
      </c>
      <c r="AA252" t="s">
        <v>9341</v>
      </c>
      <c r="AB252" t="s">
        <v>9341</v>
      </c>
    </row>
    <row r="253" spans="1:28" x14ac:dyDescent="0.2">
      <c r="A253">
        <v>2019</v>
      </c>
      <c r="B253" t="s">
        <v>25</v>
      </c>
      <c r="C253" t="s">
        <v>158</v>
      </c>
      <c r="D253" t="s">
        <v>27</v>
      </c>
      <c r="E253" s="1">
        <v>29998</v>
      </c>
      <c r="F253">
        <v>4.8</v>
      </c>
      <c r="G253">
        <v>1279</v>
      </c>
      <c r="H253" t="s">
        <v>71</v>
      </c>
      <c r="I253" t="s">
        <v>36</v>
      </c>
      <c r="J253" t="s">
        <v>43</v>
      </c>
      <c r="K253" t="s">
        <v>9242</v>
      </c>
      <c r="L253" t="s">
        <v>30</v>
      </c>
      <c r="M253" t="s">
        <v>48</v>
      </c>
      <c r="N253" t="s">
        <v>32</v>
      </c>
      <c r="O253" t="s">
        <v>6856</v>
      </c>
      <c r="P253" s="4" t="s">
        <v>6857</v>
      </c>
      <c r="Q253">
        <v>11783</v>
      </c>
      <c r="R253">
        <v>4.8</v>
      </c>
      <c r="S253">
        <v>4.7</v>
      </c>
      <c r="T253">
        <v>4.7</v>
      </c>
      <c r="U253">
        <v>4.5999999999999996</v>
      </c>
      <c r="V253">
        <v>4.7</v>
      </c>
      <c r="W253">
        <v>4.8</v>
      </c>
      <c r="X253" t="s">
        <v>9340</v>
      </c>
      <c r="Y253" t="s">
        <v>34</v>
      </c>
      <c r="AA253" t="s">
        <v>9341</v>
      </c>
      <c r="AB253" t="s">
        <v>9341</v>
      </c>
    </row>
    <row r="254" spans="1:28" x14ac:dyDescent="0.2">
      <c r="A254">
        <v>2022</v>
      </c>
      <c r="B254" t="s">
        <v>25</v>
      </c>
      <c r="C254" t="s">
        <v>99</v>
      </c>
      <c r="D254" t="s">
        <v>27</v>
      </c>
      <c r="E254" s="1">
        <v>44455</v>
      </c>
      <c r="F254">
        <v>4.8</v>
      </c>
      <c r="G254">
        <v>1279</v>
      </c>
      <c r="H254" t="s">
        <v>47</v>
      </c>
      <c r="I254" t="s">
        <v>36</v>
      </c>
      <c r="J254" t="s">
        <v>9336</v>
      </c>
      <c r="K254" t="s">
        <v>9206</v>
      </c>
      <c r="L254" t="s">
        <v>30</v>
      </c>
      <c r="M254" t="s">
        <v>48</v>
      </c>
      <c r="N254" t="s">
        <v>32</v>
      </c>
      <c r="O254" t="s">
        <v>6858</v>
      </c>
      <c r="P254" s="4" t="s">
        <v>6859</v>
      </c>
      <c r="Q254">
        <v>0</v>
      </c>
      <c r="R254">
        <v>5</v>
      </c>
      <c r="S254">
        <v>5</v>
      </c>
      <c r="T254">
        <v>4.9000000000000004</v>
      </c>
      <c r="U254">
        <v>5</v>
      </c>
      <c r="V254">
        <v>4.9000000000000004</v>
      </c>
      <c r="W254">
        <v>5</v>
      </c>
      <c r="X254" t="s">
        <v>9340</v>
      </c>
      <c r="Y254" t="s">
        <v>34</v>
      </c>
      <c r="AA254" t="s">
        <v>9341</v>
      </c>
      <c r="AB254" t="s">
        <v>9341</v>
      </c>
    </row>
    <row r="255" spans="1:28" x14ac:dyDescent="0.2">
      <c r="A255">
        <v>2022</v>
      </c>
      <c r="B255" t="s">
        <v>25</v>
      </c>
      <c r="C255" t="s">
        <v>147</v>
      </c>
      <c r="D255" t="s">
        <v>27</v>
      </c>
      <c r="E255" s="1">
        <v>44792</v>
      </c>
      <c r="F255">
        <v>4.8</v>
      </c>
      <c r="G255">
        <v>1279</v>
      </c>
      <c r="H255" t="s">
        <v>28</v>
      </c>
      <c r="I255" t="s">
        <v>36</v>
      </c>
      <c r="J255" t="s">
        <v>9336</v>
      </c>
      <c r="K255" t="s">
        <v>9206</v>
      </c>
      <c r="L255" t="s">
        <v>30</v>
      </c>
      <c r="M255" t="s">
        <v>48</v>
      </c>
      <c r="N255" t="s">
        <v>32</v>
      </c>
      <c r="O255" t="s">
        <v>7046</v>
      </c>
      <c r="P255" s="4" t="s">
        <v>7047</v>
      </c>
      <c r="Q255">
        <v>0</v>
      </c>
      <c r="R255">
        <v>5</v>
      </c>
      <c r="S255">
        <v>5</v>
      </c>
      <c r="T255">
        <v>4.9000000000000004</v>
      </c>
      <c r="U255">
        <v>5</v>
      </c>
      <c r="V255">
        <v>4.9000000000000004</v>
      </c>
      <c r="W255">
        <v>5</v>
      </c>
      <c r="X255" t="s">
        <v>9340</v>
      </c>
      <c r="Y255" t="s">
        <v>34</v>
      </c>
      <c r="AA255" t="s">
        <v>9341</v>
      </c>
      <c r="AB255" t="s">
        <v>9341</v>
      </c>
    </row>
    <row r="256" spans="1:28" x14ac:dyDescent="0.2">
      <c r="A256">
        <v>2023</v>
      </c>
      <c r="B256" t="s">
        <v>25</v>
      </c>
      <c r="C256" t="s">
        <v>54</v>
      </c>
      <c r="D256" t="s">
        <v>27</v>
      </c>
      <c r="E256" s="1">
        <v>42360</v>
      </c>
      <c r="F256">
        <v>5</v>
      </c>
      <c r="G256">
        <v>737</v>
      </c>
      <c r="H256" t="s">
        <v>28</v>
      </c>
      <c r="I256" t="s">
        <v>29</v>
      </c>
      <c r="J256" t="s">
        <v>43</v>
      </c>
      <c r="L256" t="s">
        <v>30</v>
      </c>
      <c r="M256" t="s">
        <v>31</v>
      </c>
      <c r="N256" t="s">
        <v>32</v>
      </c>
      <c r="O256" t="s">
        <v>7048</v>
      </c>
      <c r="P256" s="4">
        <v>46787</v>
      </c>
      <c r="Q256">
        <v>0</v>
      </c>
      <c r="R256">
        <v>5</v>
      </c>
      <c r="S256">
        <v>5</v>
      </c>
      <c r="T256">
        <v>4</v>
      </c>
      <c r="U256">
        <v>4</v>
      </c>
      <c r="V256">
        <v>4</v>
      </c>
      <c r="W256">
        <v>5</v>
      </c>
      <c r="X256" t="s">
        <v>9340</v>
      </c>
      <c r="Y256" t="s">
        <v>34</v>
      </c>
      <c r="AA256" t="s">
        <v>9341</v>
      </c>
      <c r="AB256" t="s">
        <v>9341</v>
      </c>
    </row>
    <row r="257" spans="1:28" x14ac:dyDescent="0.2">
      <c r="A257">
        <v>2020</v>
      </c>
      <c r="B257" t="s">
        <v>25</v>
      </c>
      <c r="C257" t="s">
        <v>5910</v>
      </c>
      <c r="D257" t="s">
        <v>983</v>
      </c>
      <c r="E257" s="1">
        <v>19080</v>
      </c>
      <c r="F257">
        <v>4.3</v>
      </c>
      <c r="G257">
        <v>1915</v>
      </c>
      <c r="H257" t="s">
        <v>562</v>
      </c>
      <c r="I257" t="s">
        <v>86</v>
      </c>
      <c r="J257" t="s">
        <v>43</v>
      </c>
      <c r="K257" t="s">
        <v>9312</v>
      </c>
      <c r="L257" t="s">
        <v>30</v>
      </c>
      <c r="M257" t="s">
        <v>38</v>
      </c>
      <c r="N257" t="s">
        <v>2418</v>
      </c>
      <c r="O257" t="s">
        <v>7224</v>
      </c>
      <c r="P257" s="4">
        <v>839930</v>
      </c>
      <c r="Q257">
        <v>33374</v>
      </c>
      <c r="R257">
        <v>4.7</v>
      </c>
      <c r="S257">
        <v>4.5999999999999996</v>
      </c>
      <c r="T257">
        <v>4.7</v>
      </c>
      <c r="U257">
        <v>4.8</v>
      </c>
      <c r="V257">
        <v>4.5</v>
      </c>
      <c r="W257">
        <v>4.8</v>
      </c>
      <c r="X257" t="s">
        <v>9340</v>
      </c>
      <c r="Y257" t="s">
        <v>34</v>
      </c>
      <c r="AA257" t="s">
        <v>9341</v>
      </c>
      <c r="AB257" t="s">
        <v>9341</v>
      </c>
    </row>
    <row r="258" spans="1:28" x14ac:dyDescent="0.2">
      <c r="A258">
        <v>2020</v>
      </c>
      <c r="B258" t="s">
        <v>25</v>
      </c>
      <c r="C258" t="s">
        <v>1193</v>
      </c>
      <c r="D258" t="s">
        <v>27</v>
      </c>
      <c r="E258" s="1">
        <v>20377</v>
      </c>
      <c r="F258">
        <v>4.3</v>
      </c>
      <c r="G258">
        <v>1915</v>
      </c>
      <c r="H258" t="s">
        <v>28</v>
      </c>
      <c r="I258" t="s">
        <v>36</v>
      </c>
      <c r="J258" t="s">
        <v>43</v>
      </c>
      <c r="K258" t="s">
        <v>9234</v>
      </c>
      <c r="L258" t="s">
        <v>30</v>
      </c>
      <c r="M258" t="s">
        <v>38</v>
      </c>
      <c r="N258" t="s">
        <v>78</v>
      </c>
      <c r="O258" t="s">
        <v>7225</v>
      </c>
      <c r="P258" s="4">
        <v>839928</v>
      </c>
      <c r="Q258">
        <v>43801</v>
      </c>
      <c r="R258">
        <v>4.8</v>
      </c>
      <c r="S258">
        <v>4.8</v>
      </c>
      <c r="T258">
        <v>4.9000000000000004</v>
      </c>
      <c r="U258">
        <v>4.8</v>
      </c>
      <c r="V258">
        <v>4.9000000000000004</v>
      </c>
      <c r="W258">
        <v>4.9000000000000004</v>
      </c>
      <c r="X258" t="s">
        <v>9340</v>
      </c>
      <c r="Y258" t="s">
        <v>34</v>
      </c>
      <c r="AA258" t="s">
        <v>9341</v>
      </c>
      <c r="AB258" t="s">
        <v>9341</v>
      </c>
    </row>
    <row r="259" spans="1:28" x14ac:dyDescent="0.2">
      <c r="A259">
        <v>2020</v>
      </c>
      <c r="B259" t="s">
        <v>25</v>
      </c>
      <c r="C259" t="s">
        <v>70</v>
      </c>
      <c r="D259" t="s">
        <v>27</v>
      </c>
      <c r="E259" s="1">
        <v>36998</v>
      </c>
      <c r="F259">
        <v>4.7</v>
      </c>
      <c r="G259">
        <v>5248</v>
      </c>
      <c r="H259" t="s">
        <v>464</v>
      </c>
      <c r="I259" t="s">
        <v>86</v>
      </c>
      <c r="J259" t="s">
        <v>9336</v>
      </c>
      <c r="K259" t="s">
        <v>9204</v>
      </c>
      <c r="L259" t="s">
        <v>30</v>
      </c>
      <c r="M259" t="s">
        <v>48</v>
      </c>
      <c r="N259" t="s">
        <v>32</v>
      </c>
      <c r="O259" t="s">
        <v>7226</v>
      </c>
      <c r="P259" s="4" t="s">
        <v>7227</v>
      </c>
      <c r="Q259">
        <v>38925</v>
      </c>
      <c r="R259">
        <v>4.5999999999999996</v>
      </c>
      <c r="S259">
        <v>4.5</v>
      </c>
      <c r="T259">
        <v>4.2</v>
      </c>
      <c r="U259">
        <v>4.0999999999999996</v>
      </c>
      <c r="V259">
        <v>4.5</v>
      </c>
      <c r="W259">
        <v>4.0999999999999996</v>
      </c>
      <c r="X259" t="s">
        <v>9340</v>
      </c>
      <c r="Y259" t="s">
        <v>34</v>
      </c>
      <c r="AA259" t="s">
        <v>9341</v>
      </c>
      <c r="AB259" t="s">
        <v>9341</v>
      </c>
    </row>
    <row r="260" spans="1:28" x14ac:dyDescent="0.2">
      <c r="A260">
        <v>2023</v>
      </c>
      <c r="B260" t="s">
        <v>25</v>
      </c>
      <c r="C260" t="s">
        <v>248</v>
      </c>
      <c r="D260" t="s">
        <v>27</v>
      </c>
      <c r="E260" s="1">
        <v>51420</v>
      </c>
      <c r="F260">
        <v>5</v>
      </c>
      <c r="G260">
        <v>737</v>
      </c>
      <c r="H260" t="s">
        <v>28</v>
      </c>
      <c r="I260" t="s">
        <v>29</v>
      </c>
      <c r="J260" t="s">
        <v>43</v>
      </c>
      <c r="L260" t="s">
        <v>30</v>
      </c>
      <c r="M260" t="s">
        <v>31</v>
      </c>
      <c r="N260" t="s">
        <v>32</v>
      </c>
      <c r="O260" t="s">
        <v>7403</v>
      </c>
      <c r="P260" s="4">
        <v>46789</v>
      </c>
      <c r="Q260">
        <v>0</v>
      </c>
      <c r="R260">
        <v>5</v>
      </c>
      <c r="S260">
        <v>5</v>
      </c>
      <c r="T260">
        <v>4</v>
      </c>
      <c r="U260">
        <v>4</v>
      </c>
      <c r="V260">
        <v>4</v>
      </c>
      <c r="W260">
        <v>5</v>
      </c>
      <c r="X260" t="s">
        <v>9340</v>
      </c>
      <c r="Y260" t="s">
        <v>34</v>
      </c>
      <c r="AA260" t="s">
        <v>9341</v>
      </c>
      <c r="AB260" t="s">
        <v>9341</v>
      </c>
    </row>
    <row r="261" spans="1:28" x14ac:dyDescent="0.2">
      <c r="A261">
        <v>2020</v>
      </c>
      <c r="B261" t="s">
        <v>25</v>
      </c>
      <c r="C261" t="s">
        <v>2368</v>
      </c>
      <c r="D261" t="s">
        <v>983</v>
      </c>
      <c r="E261" s="1">
        <v>24340</v>
      </c>
      <c r="F261">
        <v>5</v>
      </c>
      <c r="G261">
        <v>634</v>
      </c>
      <c r="H261" t="s">
        <v>82</v>
      </c>
      <c r="I261" t="s">
        <v>97</v>
      </c>
      <c r="J261" t="s">
        <v>43</v>
      </c>
      <c r="K261" t="s">
        <v>9243</v>
      </c>
      <c r="L261" t="s">
        <v>30</v>
      </c>
      <c r="M261" t="s">
        <v>1233</v>
      </c>
      <c r="N261" t="s">
        <v>32</v>
      </c>
      <c r="O261" t="s">
        <v>7590</v>
      </c>
      <c r="P261" s="4" t="s">
        <v>7591</v>
      </c>
      <c r="Q261">
        <v>53295</v>
      </c>
      <c r="R261">
        <v>4.5999999999999996</v>
      </c>
      <c r="S261">
        <v>4.5</v>
      </c>
      <c r="T261">
        <v>4.2</v>
      </c>
      <c r="U261">
        <v>4.0999999999999996</v>
      </c>
      <c r="V261">
        <v>4.5</v>
      </c>
      <c r="W261">
        <v>4.0999999999999996</v>
      </c>
      <c r="X261" t="s">
        <v>9340</v>
      </c>
      <c r="Y261" t="s">
        <v>34</v>
      </c>
      <c r="AA261" t="s">
        <v>9341</v>
      </c>
      <c r="AB261" t="s">
        <v>9341</v>
      </c>
    </row>
    <row r="262" spans="1:28" x14ac:dyDescent="0.2">
      <c r="A262">
        <v>2020</v>
      </c>
      <c r="B262" t="s">
        <v>25</v>
      </c>
      <c r="C262" t="s">
        <v>150</v>
      </c>
      <c r="D262" t="s">
        <v>983</v>
      </c>
      <c r="E262" s="1">
        <v>27859</v>
      </c>
      <c r="F262">
        <v>4.0999999999999996</v>
      </c>
      <c r="G262">
        <v>1492</v>
      </c>
      <c r="H262" t="s">
        <v>28</v>
      </c>
      <c r="I262" t="s">
        <v>29</v>
      </c>
      <c r="J262" t="s">
        <v>43</v>
      </c>
      <c r="K262" t="s">
        <v>9243</v>
      </c>
      <c r="L262" t="s">
        <v>30</v>
      </c>
      <c r="M262" t="s">
        <v>1233</v>
      </c>
      <c r="N262" t="s">
        <v>32</v>
      </c>
      <c r="O262" t="s">
        <v>7592</v>
      </c>
      <c r="P262" s="4" t="s">
        <v>7593</v>
      </c>
      <c r="Q262">
        <v>59401</v>
      </c>
      <c r="R262">
        <v>4.5999999999999996</v>
      </c>
      <c r="S262">
        <v>4.5</v>
      </c>
      <c r="T262">
        <v>4.2</v>
      </c>
      <c r="U262">
        <v>4.0999999999999996</v>
      </c>
      <c r="V262">
        <v>4.5</v>
      </c>
      <c r="W262">
        <v>4.0999999999999996</v>
      </c>
      <c r="X262" t="s">
        <v>9340</v>
      </c>
      <c r="Y262" t="s">
        <v>34</v>
      </c>
      <c r="AA262" t="s">
        <v>9341</v>
      </c>
      <c r="AB262" t="s">
        <v>9341</v>
      </c>
    </row>
    <row r="263" spans="1:28" x14ac:dyDescent="0.2">
      <c r="A263">
        <v>2013</v>
      </c>
      <c r="B263" t="s">
        <v>25</v>
      </c>
      <c r="C263" t="s">
        <v>3402</v>
      </c>
      <c r="D263" t="s">
        <v>983</v>
      </c>
      <c r="E263" s="1">
        <v>10300</v>
      </c>
      <c r="F263">
        <v>4.7</v>
      </c>
      <c r="G263">
        <v>4</v>
      </c>
      <c r="H263" t="s">
        <v>41</v>
      </c>
      <c r="I263" t="s">
        <v>86</v>
      </c>
      <c r="J263" t="s">
        <v>43</v>
      </c>
      <c r="K263" t="s">
        <v>9260</v>
      </c>
      <c r="L263" t="s">
        <v>30</v>
      </c>
      <c r="M263" t="s">
        <v>1194</v>
      </c>
      <c r="N263" t="s">
        <v>1205</v>
      </c>
      <c r="O263" t="s">
        <v>7594</v>
      </c>
      <c r="P263" s="4" t="s">
        <v>7595</v>
      </c>
      <c r="Q263">
        <v>109388</v>
      </c>
      <c r="R263">
        <v>4.8</v>
      </c>
      <c r="S263">
        <v>4.5999999999999996</v>
      </c>
      <c r="T263">
        <v>4.7</v>
      </c>
      <c r="U263">
        <v>4.5999999999999996</v>
      </c>
      <c r="V263">
        <v>4.5999999999999996</v>
      </c>
      <c r="W263">
        <v>4.8</v>
      </c>
      <c r="X263" t="s">
        <v>9340</v>
      </c>
      <c r="Y263" t="s">
        <v>34</v>
      </c>
      <c r="AA263" t="s">
        <v>9341</v>
      </c>
      <c r="AB263" t="s">
        <v>9341</v>
      </c>
    </row>
    <row r="264" spans="1:28" x14ac:dyDescent="0.2">
      <c r="A264">
        <v>2018</v>
      </c>
      <c r="B264" t="s">
        <v>25</v>
      </c>
      <c r="C264" t="s">
        <v>1294</v>
      </c>
      <c r="D264" t="s">
        <v>983</v>
      </c>
      <c r="E264" s="1">
        <v>26889</v>
      </c>
      <c r="F264">
        <v>4.7</v>
      </c>
      <c r="G264">
        <v>75</v>
      </c>
      <c r="H264" t="s">
        <v>36</v>
      </c>
      <c r="I264" t="s">
        <v>36</v>
      </c>
      <c r="J264" t="s">
        <v>43</v>
      </c>
      <c r="L264" t="s">
        <v>37</v>
      </c>
      <c r="M264" t="s">
        <v>38</v>
      </c>
      <c r="N264" t="s">
        <v>1223</v>
      </c>
      <c r="O264" t="s">
        <v>7783</v>
      </c>
      <c r="P264" s="4" t="s">
        <v>7784</v>
      </c>
      <c r="Q264">
        <v>41913</v>
      </c>
      <c r="R264">
        <v>4.8</v>
      </c>
      <c r="S264">
        <v>4.7</v>
      </c>
      <c r="T264">
        <v>4.5999999999999996</v>
      </c>
      <c r="U264">
        <v>4.5999999999999996</v>
      </c>
      <c r="V264">
        <v>4.4000000000000004</v>
      </c>
      <c r="W264">
        <v>4.7</v>
      </c>
      <c r="X264" t="s">
        <v>9340</v>
      </c>
      <c r="Y264" t="s">
        <v>34</v>
      </c>
      <c r="AA264" t="s">
        <v>9341</v>
      </c>
      <c r="AB264" t="s">
        <v>9341</v>
      </c>
    </row>
    <row r="265" spans="1:28" x14ac:dyDescent="0.2">
      <c r="A265">
        <v>2021</v>
      </c>
      <c r="B265" t="s">
        <v>25</v>
      </c>
      <c r="C265" t="s">
        <v>158</v>
      </c>
      <c r="D265" t="s">
        <v>983</v>
      </c>
      <c r="E265" s="1">
        <v>29999</v>
      </c>
      <c r="F265">
        <v>4.7</v>
      </c>
      <c r="G265">
        <v>837</v>
      </c>
      <c r="H265" t="s">
        <v>1146</v>
      </c>
      <c r="I265" t="s">
        <v>97</v>
      </c>
      <c r="J265" t="s">
        <v>9336</v>
      </c>
      <c r="K265" t="s">
        <v>9206</v>
      </c>
      <c r="L265" t="s">
        <v>30</v>
      </c>
      <c r="M265" t="s">
        <v>48</v>
      </c>
      <c r="N265" t="s">
        <v>32</v>
      </c>
      <c r="O265" t="s">
        <v>7785</v>
      </c>
      <c r="P265" s="4" t="s">
        <v>7786</v>
      </c>
      <c r="Q265">
        <v>28382</v>
      </c>
      <c r="R265">
        <v>4.9000000000000004</v>
      </c>
      <c r="S265">
        <v>4.7</v>
      </c>
      <c r="T265">
        <v>4.8</v>
      </c>
      <c r="U265">
        <v>4.5999999999999996</v>
      </c>
      <c r="V265">
        <v>4.8</v>
      </c>
      <c r="W265">
        <v>4.8</v>
      </c>
      <c r="X265" t="s">
        <v>9340</v>
      </c>
      <c r="Y265" t="s">
        <v>34</v>
      </c>
      <c r="AA265" t="s">
        <v>9341</v>
      </c>
      <c r="AB265" t="s">
        <v>9341</v>
      </c>
    </row>
    <row r="266" spans="1:28" x14ac:dyDescent="0.2">
      <c r="A266">
        <v>2020</v>
      </c>
      <c r="B266" t="s">
        <v>25</v>
      </c>
      <c r="C266" t="s">
        <v>399</v>
      </c>
      <c r="D266" t="s">
        <v>27</v>
      </c>
      <c r="E266" s="1">
        <v>25994</v>
      </c>
      <c r="F266">
        <v>5</v>
      </c>
      <c r="G266">
        <v>737</v>
      </c>
      <c r="H266" t="s">
        <v>82</v>
      </c>
      <c r="I266" t="s">
        <v>36</v>
      </c>
      <c r="J266" t="s">
        <v>43</v>
      </c>
      <c r="K266" t="s">
        <v>9231</v>
      </c>
      <c r="L266" t="s">
        <v>30</v>
      </c>
      <c r="M266" t="s">
        <v>401</v>
      </c>
      <c r="N266" t="s">
        <v>78</v>
      </c>
      <c r="O266" t="s">
        <v>7787</v>
      </c>
      <c r="P266" s="4">
        <v>87600</v>
      </c>
      <c r="Q266">
        <v>47964</v>
      </c>
      <c r="R266">
        <v>4.8</v>
      </c>
      <c r="S266">
        <v>4.8</v>
      </c>
      <c r="T266">
        <v>4.8</v>
      </c>
      <c r="U266">
        <v>4.8</v>
      </c>
      <c r="V266">
        <v>4.9000000000000004</v>
      </c>
      <c r="W266">
        <v>4.9000000000000004</v>
      </c>
      <c r="X266" t="s">
        <v>9340</v>
      </c>
      <c r="Y266" t="s">
        <v>34</v>
      </c>
      <c r="AA266" t="s">
        <v>9341</v>
      </c>
      <c r="AB266" t="s">
        <v>9341</v>
      </c>
    </row>
    <row r="267" spans="1:28" x14ac:dyDescent="0.2">
      <c r="A267">
        <v>2016</v>
      </c>
      <c r="B267" t="s">
        <v>25</v>
      </c>
      <c r="C267" t="s">
        <v>152</v>
      </c>
      <c r="D267" t="s">
        <v>983</v>
      </c>
      <c r="E267" s="1">
        <v>15999</v>
      </c>
      <c r="F267">
        <v>4.5999999999999996</v>
      </c>
      <c r="G267">
        <v>13</v>
      </c>
      <c r="H267" t="s">
        <v>36</v>
      </c>
      <c r="I267" t="s">
        <v>36</v>
      </c>
      <c r="J267" t="s">
        <v>43</v>
      </c>
      <c r="K267" t="s">
        <v>9322</v>
      </c>
      <c r="L267" t="s">
        <v>30</v>
      </c>
      <c r="M267" t="s">
        <v>760</v>
      </c>
      <c r="N267" t="s">
        <v>6315</v>
      </c>
      <c r="O267" t="s">
        <v>7788</v>
      </c>
      <c r="P267" s="4">
        <v>704386</v>
      </c>
      <c r="Q267">
        <v>142539</v>
      </c>
      <c r="R267">
        <v>4.5999999999999996</v>
      </c>
      <c r="S267">
        <v>4.5</v>
      </c>
      <c r="T267">
        <v>4.5999999999999996</v>
      </c>
      <c r="U267">
        <v>4.5999999999999996</v>
      </c>
      <c r="V267">
        <v>4.7</v>
      </c>
      <c r="W267">
        <v>4.7</v>
      </c>
      <c r="X267" t="s">
        <v>9340</v>
      </c>
      <c r="Y267" t="s">
        <v>34</v>
      </c>
      <c r="AA267" t="s">
        <v>9341</v>
      </c>
      <c r="AB267" t="s">
        <v>9341</v>
      </c>
    </row>
    <row r="268" spans="1:28" x14ac:dyDescent="0.2">
      <c r="A268">
        <v>2014</v>
      </c>
      <c r="B268" t="s">
        <v>25</v>
      </c>
      <c r="C268" t="s">
        <v>152</v>
      </c>
      <c r="D268" t="s">
        <v>983</v>
      </c>
      <c r="E268" s="1">
        <v>14181</v>
      </c>
      <c r="F268">
        <v>4.8</v>
      </c>
      <c r="G268">
        <v>2619</v>
      </c>
      <c r="H268" t="s">
        <v>1858</v>
      </c>
      <c r="I268" t="s">
        <v>97</v>
      </c>
      <c r="J268" t="s">
        <v>9336</v>
      </c>
      <c r="K268" t="s">
        <v>9229</v>
      </c>
      <c r="L268" t="s">
        <v>30</v>
      </c>
      <c r="M268" t="s">
        <v>1194</v>
      </c>
      <c r="N268" t="s">
        <v>1205</v>
      </c>
      <c r="O268" t="s">
        <v>7789</v>
      </c>
      <c r="P268" s="4" t="s">
        <v>7790</v>
      </c>
      <c r="Q268">
        <v>95038</v>
      </c>
      <c r="R268">
        <v>4.5</v>
      </c>
      <c r="S268">
        <v>4.5</v>
      </c>
      <c r="T268">
        <v>4.5</v>
      </c>
      <c r="U268">
        <v>4.5</v>
      </c>
      <c r="V268">
        <v>4.5999999999999996</v>
      </c>
      <c r="W268">
        <v>4.7</v>
      </c>
      <c r="X268" t="s">
        <v>9340</v>
      </c>
      <c r="Y268" t="s">
        <v>34</v>
      </c>
      <c r="AA268" t="s">
        <v>9341</v>
      </c>
      <c r="AB268" t="s">
        <v>9341</v>
      </c>
    </row>
    <row r="269" spans="1:28" x14ac:dyDescent="0.2">
      <c r="A269">
        <v>2019</v>
      </c>
      <c r="B269" t="s">
        <v>25</v>
      </c>
      <c r="C269" t="s">
        <v>399</v>
      </c>
      <c r="D269" t="s">
        <v>983</v>
      </c>
      <c r="E269" s="1">
        <v>24964</v>
      </c>
      <c r="F269">
        <v>2.4</v>
      </c>
      <c r="G269">
        <v>98</v>
      </c>
      <c r="H269" t="s">
        <v>82</v>
      </c>
      <c r="I269" t="s">
        <v>36</v>
      </c>
      <c r="J269" t="s">
        <v>43</v>
      </c>
      <c r="K269" t="s">
        <v>9278</v>
      </c>
      <c r="L269" t="s">
        <v>30</v>
      </c>
      <c r="M269" t="s">
        <v>401</v>
      </c>
      <c r="N269" t="s">
        <v>78</v>
      </c>
      <c r="O269" t="s">
        <v>8122</v>
      </c>
      <c r="P269" s="4" t="s">
        <v>8123</v>
      </c>
      <c r="Q269">
        <v>35474</v>
      </c>
      <c r="R269">
        <v>4.7</v>
      </c>
      <c r="S269">
        <v>4.8</v>
      </c>
      <c r="T269">
        <v>4.7</v>
      </c>
      <c r="U269">
        <v>4.8</v>
      </c>
      <c r="V269">
        <v>4.8</v>
      </c>
      <c r="W269">
        <v>4.9000000000000004</v>
      </c>
      <c r="X269" t="s">
        <v>9340</v>
      </c>
      <c r="Y269" t="s">
        <v>34</v>
      </c>
      <c r="AA269" t="s">
        <v>9341</v>
      </c>
      <c r="AB269" t="s">
        <v>9341</v>
      </c>
    </row>
    <row r="270" spans="1:28" x14ac:dyDescent="0.2">
      <c r="A270">
        <v>2023</v>
      </c>
      <c r="B270" t="s">
        <v>25</v>
      </c>
      <c r="C270" t="s">
        <v>328</v>
      </c>
      <c r="D270" t="s">
        <v>27</v>
      </c>
      <c r="E270" s="1">
        <v>46400</v>
      </c>
      <c r="F270">
        <v>5</v>
      </c>
      <c r="G270">
        <v>1395</v>
      </c>
      <c r="H270" t="s">
        <v>231</v>
      </c>
      <c r="I270" t="s">
        <v>36</v>
      </c>
      <c r="J270" t="s">
        <v>43</v>
      </c>
      <c r="L270" t="s">
        <v>30</v>
      </c>
      <c r="M270" t="s">
        <v>57</v>
      </c>
      <c r="N270" t="s">
        <v>32</v>
      </c>
      <c r="O270" t="s">
        <v>8132</v>
      </c>
      <c r="P270" s="4">
        <v>73966</v>
      </c>
      <c r="Q270">
        <v>10</v>
      </c>
      <c r="R270">
        <v>5</v>
      </c>
      <c r="S270">
        <v>5</v>
      </c>
      <c r="T270">
        <v>4</v>
      </c>
      <c r="U270">
        <v>4</v>
      </c>
      <c r="V270">
        <v>4</v>
      </c>
      <c r="W270">
        <v>5</v>
      </c>
      <c r="X270" t="s">
        <v>9340</v>
      </c>
      <c r="Y270" t="s">
        <v>34</v>
      </c>
      <c r="AA270" t="s">
        <v>9341</v>
      </c>
      <c r="AB270" t="s">
        <v>9341</v>
      </c>
    </row>
    <row r="271" spans="1:28" x14ac:dyDescent="0.2">
      <c r="A271">
        <v>2019</v>
      </c>
      <c r="B271" t="s">
        <v>25</v>
      </c>
      <c r="C271" t="s">
        <v>399</v>
      </c>
      <c r="D271" t="s">
        <v>983</v>
      </c>
      <c r="E271" s="1">
        <v>24999</v>
      </c>
      <c r="F271">
        <v>5</v>
      </c>
      <c r="G271">
        <v>274</v>
      </c>
      <c r="H271" t="s">
        <v>97</v>
      </c>
      <c r="I271" t="s">
        <v>36</v>
      </c>
      <c r="J271" t="s">
        <v>43</v>
      </c>
      <c r="K271" t="s">
        <v>9278</v>
      </c>
      <c r="L271" t="s">
        <v>30</v>
      </c>
      <c r="M271" t="s">
        <v>401</v>
      </c>
      <c r="N271" t="s">
        <v>78</v>
      </c>
      <c r="O271" t="s">
        <v>8133</v>
      </c>
      <c r="P271" s="4" t="s">
        <v>8134</v>
      </c>
      <c r="Q271">
        <v>16825</v>
      </c>
      <c r="R271">
        <v>4.7</v>
      </c>
      <c r="S271">
        <v>4.8</v>
      </c>
      <c r="T271">
        <v>4.7</v>
      </c>
      <c r="U271">
        <v>4.8</v>
      </c>
      <c r="V271">
        <v>4.8</v>
      </c>
      <c r="W271">
        <v>4.9000000000000004</v>
      </c>
      <c r="X271" t="s">
        <v>9340</v>
      </c>
      <c r="Y271" t="s">
        <v>34</v>
      </c>
      <c r="AA271" t="s">
        <v>9341</v>
      </c>
      <c r="AB271" t="s">
        <v>9341</v>
      </c>
    </row>
    <row r="272" spans="1:28" x14ac:dyDescent="0.2">
      <c r="A272">
        <v>2017</v>
      </c>
      <c r="B272" t="s">
        <v>25</v>
      </c>
      <c r="C272" t="s">
        <v>1193</v>
      </c>
      <c r="D272" t="s">
        <v>983</v>
      </c>
      <c r="E272" s="1">
        <v>17950</v>
      </c>
      <c r="F272">
        <v>4.8</v>
      </c>
      <c r="G272">
        <v>1</v>
      </c>
      <c r="H272" t="s">
        <v>36</v>
      </c>
      <c r="I272" t="s">
        <v>36</v>
      </c>
      <c r="J272" t="s">
        <v>43</v>
      </c>
      <c r="K272" t="s">
        <v>9234</v>
      </c>
      <c r="L272" t="s">
        <v>30</v>
      </c>
      <c r="M272" t="s">
        <v>38</v>
      </c>
      <c r="N272" t="s">
        <v>1226</v>
      </c>
      <c r="O272" t="s">
        <v>8135</v>
      </c>
      <c r="P272" s="4">
        <v>507433</v>
      </c>
      <c r="Q272">
        <v>73145</v>
      </c>
      <c r="R272">
        <v>4.7</v>
      </c>
      <c r="S272">
        <v>4.7</v>
      </c>
      <c r="T272">
        <v>4.8</v>
      </c>
      <c r="U272">
        <v>4.8</v>
      </c>
      <c r="V272">
        <v>4.8</v>
      </c>
      <c r="W272">
        <v>4.8</v>
      </c>
      <c r="X272" t="s">
        <v>9340</v>
      </c>
      <c r="Y272" t="s">
        <v>34</v>
      </c>
      <c r="AA272" t="s">
        <v>9341</v>
      </c>
      <c r="AB272" t="s">
        <v>9341</v>
      </c>
    </row>
    <row r="273" spans="1:28" x14ac:dyDescent="0.2">
      <c r="A273">
        <v>2023</v>
      </c>
      <c r="B273" t="s">
        <v>25</v>
      </c>
      <c r="C273" t="s">
        <v>787</v>
      </c>
      <c r="D273" t="s">
        <v>27</v>
      </c>
      <c r="E273" s="1">
        <v>32000</v>
      </c>
      <c r="F273">
        <v>5</v>
      </c>
      <c r="G273">
        <v>1164</v>
      </c>
      <c r="H273" t="s">
        <v>28</v>
      </c>
      <c r="I273" t="s">
        <v>36</v>
      </c>
      <c r="J273" t="s">
        <v>43</v>
      </c>
      <c r="L273" t="s">
        <v>30</v>
      </c>
      <c r="M273" t="s">
        <v>38</v>
      </c>
      <c r="N273" t="s">
        <v>78</v>
      </c>
      <c r="O273" t="s">
        <v>8136</v>
      </c>
      <c r="P273" s="4">
        <v>230370</v>
      </c>
      <c r="Q273">
        <v>12</v>
      </c>
      <c r="R273">
        <v>2</v>
      </c>
      <c r="S273">
        <v>0</v>
      </c>
      <c r="T273">
        <v>2</v>
      </c>
      <c r="U273">
        <v>1</v>
      </c>
      <c r="V273">
        <v>0</v>
      </c>
      <c r="W273">
        <v>0</v>
      </c>
      <c r="X273" t="s">
        <v>9340</v>
      </c>
      <c r="Y273" t="s">
        <v>34</v>
      </c>
      <c r="AA273" t="s">
        <v>9341</v>
      </c>
      <c r="AB273" t="s">
        <v>9341</v>
      </c>
    </row>
    <row r="274" spans="1:28" x14ac:dyDescent="0.2">
      <c r="A274">
        <v>2020</v>
      </c>
      <c r="B274" t="s">
        <v>25</v>
      </c>
      <c r="C274" t="s">
        <v>150</v>
      </c>
      <c r="D274" t="s">
        <v>983</v>
      </c>
      <c r="E274" s="1">
        <v>31000</v>
      </c>
      <c r="F274">
        <v>5</v>
      </c>
      <c r="G274">
        <v>11948</v>
      </c>
      <c r="H274" t="s">
        <v>71</v>
      </c>
      <c r="I274" t="s">
        <v>36</v>
      </c>
      <c r="J274" t="s">
        <v>43</v>
      </c>
      <c r="K274" t="s">
        <v>9243</v>
      </c>
      <c r="L274" t="s">
        <v>30</v>
      </c>
      <c r="M274" t="s">
        <v>1233</v>
      </c>
      <c r="N274" t="s">
        <v>32</v>
      </c>
      <c r="O274" t="s">
        <v>8137</v>
      </c>
      <c r="P274" s="4">
        <v>20470</v>
      </c>
      <c r="Q274">
        <v>27152</v>
      </c>
      <c r="R274">
        <v>4.5999999999999996</v>
      </c>
      <c r="S274">
        <v>4.5</v>
      </c>
      <c r="T274">
        <v>4.2</v>
      </c>
      <c r="U274">
        <v>4.0999999999999996</v>
      </c>
      <c r="V274">
        <v>4.5</v>
      </c>
      <c r="W274">
        <v>4.0999999999999996</v>
      </c>
      <c r="X274" t="s">
        <v>9340</v>
      </c>
      <c r="Y274" t="s">
        <v>34</v>
      </c>
      <c r="AA274" t="s">
        <v>9341</v>
      </c>
      <c r="AB274" t="s">
        <v>9341</v>
      </c>
    </row>
    <row r="275" spans="1:28" x14ac:dyDescent="0.2">
      <c r="A275">
        <v>2019</v>
      </c>
      <c r="B275" t="s">
        <v>25</v>
      </c>
      <c r="C275" t="s">
        <v>399</v>
      </c>
      <c r="D275" t="s">
        <v>983</v>
      </c>
      <c r="E275" s="1">
        <v>26415</v>
      </c>
      <c r="F275">
        <v>4.7</v>
      </c>
      <c r="G275">
        <v>5248</v>
      </c>
      <c r="H275" t="s">
        <v>28</v>
      </c>
      <c r="I275" t="s">
        <v>86</v>
      </c>
      <c r="J275" t="s">
        <v>43</v>
      </c>
      <c r="K275" t="s">
        <v>9278</v>
      </c>
      <c r="L275" t="s">
        <v>30</v>
      </c>
      <c r="M275" t="s">
        <v>401</v>
      </c>
      <c r="N275" t="s">
        <v>78</v>
      </c>
      <c r="O275" t="s">
        <v>8138</v>
      </c>
      <c r="P275" s="4" t="s">
        <v>8139</v>
      </c>
      <c r="Q275">
        <v>36427</v>
      </c>
      <c r="R275">
        <v>4.7</v>
      </c>
      <c r="S275">
        <v>4.8</v>
      </c>
      <c r="T275">
        <v>4.7</v>
      </c>
      <c r="U275">
        <v>4.8</v>
      </c>
      <c r="V275">
        <v>4.8</v>
      </c>
      <c r="W275">
        <v>4.9000000000000004</v>
      </c>
      <c r="X275" t="s">
        <v>9340</v>
      </c>
      <c r="Y275" t="s">
        <v>34</v>
      </c>
      <c r="AA275" t="s">
        <v>9341</v>
      </c>
      <c r="AB275" t="s">
        <v>9341</v>
      </c>
    </row>
    <row r="276" spans="1:28" x14ac:dyDescent="0.2">
      <c r="A276">
        <v>2016</v>
      </c>
      <c r="B276" t="s">
        <v>25</v>
      </c>
      <c r="C276" t="s">
        <v>2368</v>
      </c>
      <c r="D276" t="s">
        <v>983</v>
      </c>
      <c r="E276" s="1">
        <v>20500</v>
      </c>
      <c r="F276">
        <v>4.9000000000000004</v>
      </c>
      <c r="G276">
        <v>2286</v>
      </c>
      <c r="H276" t="s">
        <v>1216</v>
      </c>
      <c r="I276" t="s">
        <v>29</v>
      </c>
      <c r="J276" t="s">
        <v>43</v>
      </c>
      <c r="K276" t="s">
        <v>9243</v>
      </c>
      <c r="L276" t="s">
        <v>30</v>
      </c>
      <c r="M276" t="s">
        <v>1233</v>
      </c>
      <c r="N276" t="s">
        <v>32</v>
      </c>
      <c r="O276" t="s">
        <v>8310</v>
      </c>
      <c r="P276" s="4" t="s">
        <v>8311</v>
      </c>
      <c r="Q276">
        <v>85682</v>
      </c>
      <c r="R276">
        <v>4.7</v>
      </c>
      <c r="S276">
        <v>4.5999999999999996</v>
      </c>
      <c r="T276">
        <v>4.5</v>
      </c>
      <c r="U276">
        <v>4.4000000000000004</v>
      </c>
      <c r="V276">
        <v>4.5999999999999996</v>
      </c>
      <c r="W276">
        <v>4.5999999999999996</v>
      </c>
      <c r="X276" t="s">
        <v>9340</v>
      </c>
      <c r="Y276" t="s">
        <v>34</v>
      </c>
      <c r="AA276" t="s">
        <v>9341</v>
      </c>
      <c r="AB276" t="s">
        <v>9341</v>
      </c>
    </row>
    <row r="277" spans="1:28" x14ac:dyDescent="0.2">
      <c r="A277">
        <v>2021</v>
      </c>
      <c r="B277" t="s">
        <v>25</v>
      </c>
      <c r="C277" t="s">
        <v>1396</v>
      </c>
      <c r="D277" t="s">
        <v>27</v>
      </c>
      <c r="E277" s="1">
        <v>34431</v>
      </c>
      <c r="F277">
        <v>4.3</v>
      </c>
      <c r="G277">
        <v>1915</v>
      </c>
      <c r="H277" t="s">
        <v>472</v>
      </c>
      <c r="I277" t="s">
        <v>97</v>
      </c>
      <c r="J277" t="s">
        <v>9336</v>
      </c>
      <c r="K277" t="s">
        <v>9236</v>
      </c>
      <c r="L277" t="s">
        <v>37</v>
      </c>
      <c r="M277" t="s">
        <v>38</v>
      </c>
      <c r="N277" t="s">
        <v>192</v>
      </c>
      <c r="O277" t="s">
        <v>8481</v>
      </c>
      <c r="P277" s="4">
        <v>839891</v>
      </c>
      <c r="Q277">
        <v>12780</v>
      </c>
      <c r="R277">
        <v>4.8</v>
      </c>
      <c r="S277">
        <v>4.8</v>
      </c>
      <c r="T277">
        <v>4.8</v>
      </c>
      <c r="U277">
        <v>4.7</v>
      </c>
      <c r="V277">
        <v>4.8</v>
      </c>
      <c r="W277">
        <v>4.8</v>
      </c>
      <c r="X277" t="s">
        <v>9340</v>
      </c>
      <c r="Y277" t="s">
        <v>34</v>
      </c>
      <c r="AA277" t="s">
        <v>9341</v>
      </c>
      <c r="AB277" t="s">
        <v>9341</v>
      </c>
    </row>
    <row r="278" spans="1:28" x14ac:dyDescent="0.2">
      <c r="A278">
        <v>2020</v>
      </c>
      <c r="B278" t="s">
        <v>25</v>
      </c>
      <c r="C278" t="s">
        <v>706</v>
      </c>
      <c r="D278" t="s">
        <v>27</v>
      </c>
      <c r="E278" s="1">
        <v>23998</v>
      </c>
      <c r="F278">
        <v>5</v>
      </c>
      <c r="G278">
        <v>1164</v>
      </c>
      <c r="H278" t="s">
        <v>71</v>
      </c>
      <c r="I278" t="s">
        <v>36</v>
      </c>
      <c r="J278" t="s">
        <v>9336</v>
      </c>
      <c r="K278" t="s">
        <v>9217</v>
      </c>
      <c r="L278" t="s">
        <v>30</v>
      </c>
      <c r="M278" t="s">
        <v>38</v>
      </c>
      <c r="N278" t="s">
        <v>305</v>
      </c>
      <c r="O278" t="s">
        <v>8662</v>
      </c>
      <c r="P278" s="4" t="s">
        <v>8663</v>
      </c>
      <c r="Q278">
        <v>19022</v>
      </c>
      <c r="R278">
        <v>4.7</v>
      </c>
      <c r="S278">
        <v>4.8</v>
      </c>
      <c r="T278">
        <v>4.7</v>
      </c>
      <c r="U278">
        <v>4.8</v>
      </c>
      <c r="V278">
        <v>4.8</v>
      </c>
      <c r="W278">
        <v>4.7</v>
      </c>
      <c r="X278" t="s">
        <v>9340</v>
      </c>
      <c r="Y278" t="s">
        <v>34</v>
      </c>
      <c r="AA278" t="s">
        <v>9341</v>
      </c>
      <c r="AB278" t="s">
        <v>9341</v>
      </c>
    </row>
    <row r="279" spans="1:28" x14ac:dyDescent="0.2">
      <c r="A279">
        <v>2010</v>
      </c>
      <c r="B279" t="s">
        <v>25</v>
      </c>
      <c r="C279" t="s">
        <v>2906</v>
      </c>
      <c r="D279" t="s">
        <v>983</v>
      </c>
      <c r="E279" s="1">
        <v>13700</v>
      </c>
      <c r="F279">
        <v>3.8</v>
      </c>
      <c r="G279">
        <v>5</v>
      </c>
      <c r="H279" t="s">
        <v>97</v>
      </c>
      <c r="I279" t="s">
        <v>86</v>
      </c>
      <c r="J279" t="s">
        <v>43</v>
      </c>
      <c r="K279" t="s">
        <v>9274</v>
      </c>
      <c r="L279" t="s">
        <v>30</v>
      </c>
      <c r="M279" t="s">
        <v>1194</v>
      </c>
      <c r="N279" t="s">
        <v>1356</v>
      </c>
      <c r="O279" t="s">
        <v>8664</v>
      </c>
      <c r="P279" s="4" t="s">
        <v>8665</v>
      </c>
      <c r="Q279">
        <v>130851</v>
      </c>
      <c r="R279">
        <v>4.7</v>
      </c>
      <c r="S279">
        <v>4.5999999999999996</v>
      </c>
      <c r="T279">
        <v>4.7</v>
      </c>
      <c r="U279">
        <v>4.5999999999999996</v>
      </c>
      <c r="V279">
        <v>4.5999999999999996</v>
      </c>
      <c r="W279">
        <v>4.8</v>
      </c>
      <c r="X279" t="s">
        <v>9340</v>
      </c>
      <c r="Y279" t="s">
        <v>34</v>
      </c>
      <c r="AA279" t="s">
        <v>9341</v>
      </c>
      <c r="AB279" t="s">
        <v>9341</v>
      </c>
    </row>
    <row r="280" spans="1:28" x14ac:dyDescent="0.2">
      <c r="A280">
        <v>2010</v>
      </c>
      <c r="B280" t="s">
        <v>25</v>
      </c>
      <c r="C280" t="s">
        <v>152</v>
      </c>
      <c r="D280" t="s">
        <v>983</v>
      </c>
      <c r="E280" s="1">
        <v>9199</v>
      </c>
      <c r="F280">
        <v>4.5999999999999996</v>
      </c>
      <c r="G280">
        <v>137</v>
      </c>
      <c r="H280" t="s">
        <v>8666</v>
      </c>
      <c r="I280" t="s">
        <v>97</v>
      </c>
      <c r="J280" t="s">
        <v>43</v>
      </c>
      <c r="K280" t="s">
        <v>9264</v>
      </c>
      <c r="L280" t="s">
        <v>30</v>
      </c>
      <c r="M280" t="s">
        <v>3502</v>
      </c>
      <c r="N280" t="s">
        <v>105</v>
      </c>
      <c r="O280" t="s">
        <v>8667</v>
      </c>
      <c r="P280" s="4">
        <v>126</v>
      </c>
      <c r="Q280">
        <v>163789</v>
      </c>
      <c r="R280">
        <v>4.5</v>
      </c>
      <c r="S280">
        <v>4.5999999999999996</v>
      </c>
      <c r="T280">
        <v>4.4000000000000004</v>
      </c>
      <c r="U280">
        <v>4.7</v>
      </c>
      <c r="V280">
        <v>4.5</v>
      </c>
      <c r="W280">
        <v>4.8</v>
      </c>
      <c r="X280" t="s">
        <v>9340</v>
      </c>
      <c r="Y280" t="s">
        <v>34</v>
      </c>
      <c r="AA280" t="s">
        <v>9341</v>
      </c>
      <c r="AB280" t="s">
        <v>9341</v>
      </c>
    </row>
    <row r="281" spans="1:28" x14ac:dyDescent="0.2">
      <c r="A281">
        <v>2015</v>
      </c>
      <c r="B281" t="s">
        <v>25</v>
      </c>
      <c r="C281" t="s">
        <v>1199</v>
      </c>
      <c r="D281" t="s">
        <v>983</v>
      </c>
      <c r="E281" s="1">
        <v>18380</v>
      </c>
      <c r="F281">
        <v>4.8</v>
      </c>
      <c r="G281">
        <v>2619</v>
      </c>
      <c r="H281" t="s">
        <v>180</v>
      </c>
      <c r="I281" t="s">
        <v>385</v>
      </c>
      <c r="J281" t="s">
        <v>43</v>
      </c>
      <c r="K281" t="s">
        <v>9280</v>
      </c>
      <c r="L281" t="s">
        <v>30</v>
      </c>
      <c r="M281" t="s">
        <v>1233</v>
      </c>
      <c r="N281" t="s">
        <v>1356</v>
      </c>
      <c r="O281" t="s">
        <v>8668</v>
      </c>
      <c r="P281" s="4" t="s">
        <v>8669</v>
      </c>
      <c r="Q281">
        <v>57544</v>
      </c>
      <c r="R281">
        <v>4.7</v>
      </c>
      <c r="S281">
        <v>4.5999999999999996</v>
      </c>
      <c r="T281">
        <v>4.7</v>
      </c>
      <c r="U281">
        <v>4.7</v>
      </c>
      <c r="V281">
        <v>4.7</v>
      </c>
      <c r="W281">
        <v>4.8</v>
      </c>
      <c r="X281" t="s">
        <v>9340</v>
      </c>
      <c r="Y281" t="s">
        <v>34</v>
      </c>
      <c r="AA281" t="s">
        <v>9341</v>
      </c>
      <c r="AB281" t="s">
        <v>9341</v>
      </c>
    </row>
    <row r="282" spans="1:28" x14ac:dyDescent="0.2">
      <c r="A282">
        <v>2023</v>
      </c>
      <c r="B282" t="s">
        <v>25</v>
      </c>
      <c r="C282" t="s">
        <v>399</v>
      </c>
      <c r="D282" t="s">
        <v>27</v>
      </c>
      <c r="E282" s="1">
        <v>29595</v>
      </c>
      <c r="F282">
        <v>4.3</v>
      </c>
      <c r="G282">
        <v>1915</v>
      </c>
      <c r="H282" t="s">
        <v>52</v>
      </c>
      <c r="I282" t="s">
        <v>86</v>
      </c>
      <c r="J282" t="s">
        <v>43</v>
      </c>
      <c r="L282" t="s">
        <v>30</v>
      </c>
      <c r="M282" t="s">
        <v>401</v>
      </c>
      <c r="N282" t="s">
        <v>78</v>
      </c>
      <c r="O282" t="s">
        <v>9034</v>
      </c>
      <c r="P282" s="4">
        <v>230618</v>
      </c>
      <c r="Q282">
        <v>10</v>
      </c>
      <c r="R282">
        <v>2</v>
      </c>
      <c r="S282">
        <v>0</v>
      </c>
      <c r="T282">
        <v>2</v>
      </c>
      <c r="U282">
        <v>1</v>
      </c>
      <c r="V282">
        <v>0</v>
      </c>
      <c r="W282">
        <v>0</v>
      </c>
      <c r="X282" t="s">
        <v>9340</v>
      </c>
      <c r="Y282" t="s">
        <v>34</v>
      </c>
      <c r="AA282" t="s">
        <v>9341</v>
      </c>
      <c r="AB282" t="s">
        <v>9341</v>
      </c>
    </row>
    <row r="283" spans="1:28" x14ac:dyDescent="0.2">
      <c r="A283">
        <v>2023</v>
      </c>
      <c r="B283" t="s">
        <v>25</v>
      </c>
      <c r="C283" t="s">
        <v>26</v>
      </c>
      <c r="D283" t="s">
        <v>27</v>
      </c>
      <c r="E283" s="1">
        <v>46370</v>
      </c>
      <c r="F283">
        <v>4.8</v>
      </c>
      <c r="G283">
        <v>9</v>
      </c>
      <c r="H283" t="s">
        <v>28</v>
      </c>
      <c r="I283" t="s">
        <v>29</v>
      </c>
      <c r="J283" t="s">
        <v>9336</v>
      </c>
      <c r="L283" t="s">
        <v>30</v>
      </c>
      <c r="M283" t="s">
        <v>31</v>
      </c>
      <c r="N283" t="s">
        <v>32</v>
      </c>
      <c r="O283" t="s">
        <v>33</v>
      </c>
      <c r="P283" s="4">
        <v>830164</v>
      </c>
      <c r="Q283">
        <v>10</v>
      </c>
      <c r="R283">
        <v>5</v>
      </c>
      <c r="S283">
        <v>4.8</v>
      </c>
      <c r="T283">
        <v>4.8</v>
      </c>
      <c r="U283">
        <v>4.2</v>
      </c>
      <c r="V283">
        <v>5</v>
      </c>
      <c r="W283">
        <v>5</v>
      </c>
      <c r="X283" t="s">
        <v>9341</v>
      </c>
      <c r="Y283" t="s">
        <v>34</v>
      </c>
      <c r="AA283" t="s">
        <v>9341</v>
      </c>
      <c r="AB283" t="s">
        <v>9341</v>
      </c>
    </row>
    <row r="284" spans="1:28" x14ac:dyDescent="0.2">
      <c r="A284">
        <v>2023</v>
      </c>
      <c r="B284" t="s">
        <v>25</v>
      </c>
      <c r="C284" t="s">
        <v>35</v>
      </c>
      <c r="D284" t="s">
        <v>27</v>
      </c>
      <c r="E284" s="1">
        <v>34150</v>
      </c>
      <c r="F284">
        <v>1.7</v>
      </c>
      <c r="G284">
        <v>24</v>
      </c>
      <c r="H284" t="s">
        <v>28</v>
      </c>
      <c r="I284" t="s">
        <v>36</v>
      </c>
      <c r="J284" t="s">
        <v>43</v>
      </c>
      <c r="L284" t="s">
        <v>37</v>
      </c>
      <c r="M284" t="s">
        <v>38</v>
      </c>
      <c r="N284" t="s">
        <v>39</v>
      </c>
      <c r="O284" t="s">
        <v>40</v>
      </c>
      <c r="P284" s="4">
        <v>6402953</v>
      </c>
      <c r="Q284">
        <v>0</v>
      </c>
      <c r="R284">
        <v>5</v>
      </c>
      <c r="S284">
        <v>3</v>
      </c>
      <c r="T284">
        <v>4</v>
      </c>
      <c r="U284">
        <v>4</v>
      </c>
      <c r="V284">
        <v>5</v>
      </c>
      <c r="W284">
        <v>5</v>
      </c>
      <c r="X284" t="s">
        <v>9341</v>
      </c>
      <c r="Y284" t="s">
        <v>34</v>
      </c>
      <c r="AA284" t="s">
        <v>9341</v>
      </c>
      <c r="AB284" t="s">
        <v>9341</v>
      </c>
    </row>
    <row r="285" spans="1:28" x14ac:dyDescent="0.2">
      <c r="A285">
        <v>2023</v>
      </c>
      <c r="B285" t="s">
        <v>25</v>
      </c>
      <c r="C285" t="s">
        <v>35</v>
      </c>
      <c r="D285" t="s">
        <v>27</v>
      </c>
      <c r="E285" s="1">
        <v>34245</v>
      </c>
      <c r="F285">
        <v>4.7</v>
      </c>
      <c r="G285">
        <v>2869</v>
      </c>
      <c r="H285" t="s">
        <v>42</v>
      </c>
      <c r="I285" t="s">
        <v>36</v>
      </c>
      <c r="J285" t="s">
        <v>43</v>
      </c>
      <c r="L285" t="s">
        <v>37</v>
      </c>
      <c r="M285" t="s">
        <v>38</v>
      </c>
      <c r="N285" t="s">
        <v>39</v>
      </c>
      <c r="O285" t="s">
        <v>44</v>
      </c>
      <c r="P285" s="4" t="s">
        <v>45</v>
      </c>
      <c r="Q285">
        <v>1</v>
      </c>
      <c r="R285">
        <v>5</v>
      </c>
      <c r="S285">
        <v>3</v>
      </c>
      <c r="T285">
        <v>4</v>
      </c>
      <c r="U285">
        <v>4</v>
      </c>
      <c r="V285">
        <v>5</v>
      </c>
      <c r="W285">
        <v>5</v>
      </c>
      <c r="X285" t="s">
        <v>9341</v>
      </c>
      <c r="Y285" t="s">
        <v>34</v>
      </c>
      <c r="AA285" t="s">
        <v>9341</v>
      </c>
      <c r="AB285" t="s">
        <v>9341</v>
      </c>
    </row>
    <row r="286" spans="1:28" x14ac:dyDescent="0.2">
      <c r="A286">
        <v>2022</v>
      </c>
      <c r="B286" t="s">
        <v>25</v>
      </c>
      <c r="C286" t="s">
        <v>46</v>
      </c>
      <c r="D286" t="s">
        <v>27</v>
      </c>
      <c r="E286" s="1">
        <v>46500</v>
      </c>
      <c r="F286">
        <v>5</v>
      </c>
      <c r="G286">
        <v>12</v>
      </c>
      <c r="H286" t="s">
        <v>47</v>
      </c>
      <c r="I286" t="s">
        <v>36</v>
      </c>
      <c r="J286" t="s">
        <v>9336</v>
      </c>
      <c r="K286" t="s">
        <v>9203</v>
      </c>
      <c r="L286" t="s">
        <v>30</v>
      </c>
      <c r="M286" t="s">
        <v>48</v>
      </c>
      <c r="N286" t="s">
        <v>32</v>
      </c>
      <c r="O286" t="s">
        <v>49</v>
      </c>
      <c r="P286" s="4" t="s">
        <v>50</v>
      </c>
      <c r="Q286">
        <v>5</v>
      </c>
      <c r="R286">
        <v>5</v>
      </c>
      <c r="S286">
        <v>5</v>
      </c>
      <c r="T286">
        <v>5</v>
      </c>
      <c r="U286">
        <v>5</v>
      </c>
      <c r="V286">
        <v>5</v>
      </c>
      <c r="W286">
        <v>5</v>
      </c>
      <c r="X286" t="s">
        <v>9341</v>
      </c>
      <c r="Y286" t="s">
        <v>34</v>
      </c>
      <c r="AA286" t="s">
        <v>9341</v>
      </c>
      <c r="AB286" t="s">
        <v>9341</v>
      </c>
    </row>
    <row r="287" spans="1:28" x14ac:dyDescent="0.2">
      <c r="A287">
        <v>2023</v>
      </c>
      <c r="B287" t="s">
        <v>25</v>
      </c>
      <c r="C287" t="s">
        <v>51</v>
      </c>
      <c r="D287" t="s">
        <v>27</v>
      </c>
      <c r="E287" s="1">
        <v>40395</v>
      </c>
      <c r="F287">
        <v>4.4000000000000004</v>
      </c>
      <c r="G287">
        <v>12</v>
      </c>
      <c r="H287" t="s">
        <v>52</v>
      </c>
      <c r="I287" t="s">
        <v>36</v>
      </c>
      <c r="J287" t="s">
        <v>9336</v>
      </c>
      <c r="L287" t="s">
        <v>37</v>
      </c>
      <c r="M287" t="s">
        <v>38</v>
      </c>
      <c r="N287" t="s">
        <v>39</v>
      </c>
      <c r="O287" t="s">
        <v>53</v>
      </c>
      <c r="P287" s="4">
        <v>5705954</v>
      </c>
      <c r="Q287">
        <v>5</v>
      </c>
      <c r="R287">
        <v>5</v>
      </c>
      <c r="S287">
        <v>3</v>
      </c>
      <c r="T287">
        <v>4</v>
      </c>
      <c r="U287">
        <v>4</v>
      </c>
      <c r="V287">
        <v>5</v>
      </c>
      <c r="W287">
        <v>5</v>
      </c>
      <c r="X287" t="s">
        <v>9341</v>
      </c>
      <c r="Y287" t="s">
        <v>34</v>
      </c>
      <c r="AA287" t="s">
        <v>9341</v>
      </c>
      <c r="AB287" t="s">
        <v>9341</v>
      </c>
    </row>
    <row r="288" spans="1:28" x14ac:dyDescent="0.2">
      <c r="A288">
        <v>2023</v>
      </c>
      <c r="B288" t="s">
        <v>25</v>
      </c>
      <c r="C288" t="s">
        <v>54</v>
      </c>
      <c r="D288" t="s">
        <v>27</v>
      </c>
      <c r="E288" s="1">
        <v>42250</v>
      </c>
      <c r="F288">
        <v>4.4000000000000004</v>
      </c>
      <c r="G288">
        <v>12</v>
      </c>
      <c r="H288" t="s">
        <v>55</v>
      </c>
      <c r="I288" t="s">
        <v>56</v>
      </c>
      <c r="J288" t="s">
        <v>43</v>
      </c>
      <c r="L288" t="s">
        <v>30</v>
      </c>
      <c r="M288" t="s">
        <v>57</v>
      </c>
      <c r="N288" t="s">
        <v>32</v>
      </c>
      <c r="O288" t="s">
        <v>58</v>
      </c>
      <c r="P288" s="4">
        <v>5724270</v>
      </c>
      <c r="Q288">
        <v>5</v>
      </c>
      <c r="R288">
        <v>5</v>
      </c>
      <c r="S288">
        <v>5</v>
      </c>
      <c r="T288">
        <v>4</v>
      </c>
      <c r="U288">
        <v>4</v>
      </c>
      <c r="V288">
        <v>4</v>
      </c>
      <c r="W288">
        <v>5</v>
      </c>
      <c r="X288" t="s">
        <v>9341</v>
      </c>
      <c r="Y288" t="s">
        <v>34</v>
      </c>
      <c r="AA288" t="s">
        <v>9341</v>
      </c>
      <c r="AB288" t="s">
        <v>9341</v>
      </c>
    </row>
    <row r="289" spans="1:28" x14ac:dyDescent="0.2">
      <c r="A289">
        <v>2023</v>
      </c>
      <c r="B289" t="s">
        <v>25</v>
      </c>
      <c r="C289" t="s">
        <v>35</v>
      </c>
      <c r="D289" t="s">
        <v>27</v>
      </c>
      <c r="E289" s="1">
        <v>34090</v>
      </c>
      <c r="F289">
        <v>4.4000000000000004</v>
      </c>
      <c r="G289">
        <v>12</v>
      </c>
      <c r="H289" t="s">
        <v>59</v>
      </c>
      <c r="I289" t="s">
        <v>36</v>
      </c>
      <c r="J289" t="s">
        <v>43</v>
      </c>
      <c r="L289" t="s">
        <v>37</v>
      </c>
      <c r="M289" t="s">
        <v>38</v>
      </c>
      <c r="N289" t="s">
        <v>39</v>
      </c>
      <c r="O289" t="s">
        <v>60</v>
      </c>
      <c r="P289" s="4" t="s">
        <v>61</v>
      </c>
      <c r="Q289">
        <v>0</v>
      </c>
      <c r="R289">
        <v>5</v>
      </c>
      <c r="S289">
        <v>3</v>
      </c>
      <c r="T289">
        <v>4</v>
      </c>
      <c r="U289">
        <v>4</v>
      </c>
      <c r="V289">
        <v>5</v>
      </c>
      <c r="W289">
        <v>5</v>
      </c>
      <c r="X289" t="s">
        <v>9341</v>
      </c>
      <c r="Y289" t="s">
        <v>34</v>
      </c>
      <c r="AA289" t="s">
        <v>9341</v>
      </c>
      <c r="AB289" t="s">
        <v>9341</v>
      </c>
    </row>
    <row r="290" spans="1:28" x14ac:dyDescent="0.2">
      <c r="A290">
        <v>2023</v>
      </c>
      <c r="B290" t="s">
        <v>25</v>
      </c>
      <c r="C290" t="s">
        <v>51</v>
      </c>
      <c r="D290" t="s">
        <v>27</v>
      </c>
      <c r="E290" s="1">
        <v>39845</v>
      </c>
      <c r="F290">
        <v>1.2</v>
      </c>
      <c r="G290">
        <v>71</v>
      </c>
      <c r="H290" t="s">
        <v>52</v>
      </c>
      <c r="I290" t="s">
        <v>36</v>
      </c>
      <c r="J290" t="s">
        <v>9336</v>
      </c>
      <c r="L290" t="s">
        <v>37</v>
      </c>
      <c r="M290" t="s">
        <v>38</v>
      </c>
      <c r="N290" t="s">
        <v>39</v>
      </c>
      <c r="O290" t="s">
        <v>62</v>
      </c>
      <c r="P290" s="4" t="s">
        <v>63</v>
      </c>
      <c r="Q290">
        <v>0</v>
      </c>
      <c r="R290">
        <v>5</v>
      </c>
      <c r="S290">
        <v>3</v>
      </c>
      <c r="T290">
        <v>4</v>
      </c>
      <c r="U290">
        <v>4</v>
      </c>
      <c r="V290">
        <v>5</v>
      </c>
      <c r="W290">
        <v>5</v>
      </c>
      <c r="X290" t="s">
        <v>9341</v>
      </c>
      <c r="Y290" t="s">
        <v>34</v>
      </c>
      <c r="AA290" t="s">
        <v>9341</v>
      </c>
      <c r="AB290" t="s">
        <v>9341</v>
      </c>
    </row>
    <row r="291" spans="1:28" x14ac:dyDescent="0.2">
      <c r="A291">
        <v>2023</v>
      </c>
      <c r="B291" t="s">
        <v>25</v>
      </c>
      <c r="C291" t="s">
        <v>51</v>
      </c>
      <c r="D291" t="s">
        <v>27</v>
      </c>
      <c r="E291" s="1">
        <v>40240</v>
      </c>
      <c r="F291">
        <v>1.2</v>
      </c>
      <c r="G291">
        <v>71</v>
      </c>
      <c r="H291" t="s">
        <v>28</v>
      </c>
      <c r="I291" t="s">
        <v>36</v>
      </c>
      <c r="J291" t="s">
        <v>9336</v>
      </c>
      <c r="L291" t="s">
        <v>37</v>
      </c>
      <c r="M291" t="s">
        <v>38</v>
      </c>
      <c r="N291" t="s">
        <v>39</v>
      </c>
      <c r="O291" t="s">
        <v>64</v>
      </c>
      <c r="P291" s="4" t="s">
        <v>65</v>
      </c>
      <c r="Q291">
        <v>0</v>
      </c>
      <c r="R291">
        <v>5</v>
      </c>
      <c r="S291">
        <v>3</v>
      </c>
      <c r="T291">
        <v>4</v>
      </c>
      <c r="U291">
        <v>4</v>
      </c>
      <c r="V291">
        <v>5</v>
      </c>
      <c r="W291">
        <v>5</v>
      </c>
      <c r="X291" t="s">
        <v>9341</v>
      </c>
      <c r="Y291" t="s">
        <v>34</v>
      </c>
      <c r="AA291" t="s">
        <v>9341</v>
      </c>
      <c r="AB291" t="s">
        <v>9341</v>
      </c>
    </row>
    <row r="292" spans="1:28" x14ac:dyDescent="0.2">
      <c r="A292">
        <v>2023</v>
      </c>
      <c r="B292" t="s">
        <v>25</v>
      </c>
      <c r="C292" t="s">
        <v>35</v>
      </c>
      <c r="D292" t="s">
        <v>27</v>
      </c>
      <c r="E292" s="1">
        <v>34700</v>
      </c>
      <c r="F292">
        <v>1.2</v>
      </c>
      <c r="G292">
        <v>71</v>
      </c>
      <c r="H292" t="s">
        <v>59</v>
      </c>
      <c r="I292" t="s">
        <v>36</v>
      </c>
      <c r="J292" t="s">
        <v>43</v>
      </c>
      <c r="L292" t="s">
        <v>37</v>
      </c>
      <c r="M292" t="s">
        <v>38</v>
      </c>
      <c r="N292" t="s">
        <v>39</v>
      </c>
      <c r="O292" t="s">
        <v>66</v>
      </c>
      <c r="P292" s="4">
        <v>2903791</v>
      </c>
      <c r="Q292">
        <v>0</v>
      </c>
      <c r="R292">
        <v>5</v>
      </c>
      <c r="S292">
        <v>3</v>
      </c>
      <c r="T292">
        <v>4</v>
      </c>
      <c r="U292">
        <v>4</v>
      </c>
      <c r="V292">
        <v>5</v>
      </c>
      <c r="W292">
        <v>5</v>
      </c>
      <c r="X292" t="s">
        <v>9341</v>
      </c>
      <c r="Y292" t="s">
        <v>34</v>
      </c>
      <c r="AA292" t="s">
        <v>9341</v>
      </c>
      <c r="AB292" t="s">
        <v>9341</v>
      </c>
    </row>
    <row r="293" spans="1:28" x14ac:dyDescent="0.2">
      <c r="A293">
        <v>2023</v>
      </c>
      <c r="B293" t="s">
        <v>25</v>
      </c>
      <c r="C293" t="s">
        <v>51</v>
      </c>
      <c r="D293" t="s">
        <v>27</v>
      </c>
      <c r="E293" s="1">
        <v>40850</v>
      </c>
      <c r="F293">
        <v>1.2</v>
      </c>
      <c r="G293">
        <v>71</v>
      </c>
      <c r="H293" t="s">
        <v>67</v>
      </c>
      <c r="I293" t="s">
        <v>36</v>
      </c>
      <c r="J293" t="s">
        <v>9336</v>
      </c>
      <c r="L293" t="s">
        <v>37</v>
      </c>
      <c r="M293" t="s">
        <v>38</v>
      </c>
      <c r="N293" t="s">
        <v>39</v>
      </c>
      <c r="O293" t="s">
        <v>68</v>
      </c>
      <c r="P293" s="4" t="s">
        <v>69</v>
      </c>
      <c r="Q293">
        <v>0</v>
      </c>
      <c r="R293">
        <v>5</v>
      </c>
      <c r="S293">
        <v>3</v>
      </c>
      <c r="T293">
        <v>4</v>
      </c>
      <c r="U293">
        <v>4</v>
      </c>
      <c r="V293">
        <v>5</v>
      </c>
      <c r="W293">
        <v>5</v>
      </c>
      <c r="X293" t="s">
        <v>9341</v>
      </c>
      <c r="Y293" t="s">
        <v>34</v>
      </c>
      <c r="AA293" t="s">
        <v>9341</v>
      </c>
      <c r="AB293" t="s">
        <v>9341</v>
      </c>
    </row>
    <row r="294" spans="1:28" x14ac:dyDescent="0.2">
      <c r="A294">
        <v>2023</v>
      </c>
      <c r="B294" t="s">
        <v>25</v>
      </c>
      <c r="C294" t="s">
        <v>70</v>
      </c>
      <c r="D294" t="s">
        <v>27</v>
      </c>
      <c r="E294" s="1">
        <v>53375</v>
      </c>
      <c r="F294">
        <v>1.2</v>
      </c>
      <c r="G294">
        <v>71</v>
      </c>
      <c r="H294" t="s">
        <v>71</v>
      </c>
      <c r="I294" t="s">
        <v>36</v>
      </c>
      <c r="J294" t="s">
        <v>9337</v>
      </c>
      <c r="L294" t="s">
        <v>30</v>
      </c>
      <c r="M294" t="s">
        <v>57</v>
      </c>
      <c r="N294" t="s">
        <v>72</v>
      </c>
      <c r="O294" t="s">
        <v>73</v>
      </c>
      <c r="P294" s="4">
        <v>30444</v>
      </c>
      <c r="Q294">
        <v>0</v>
      </c>
      <c r="R294">
        <v>2</v>
      </c>
      <c r="S294">
        <v>0</v>
      </c>
      <c r="T294">
        <v>2</v>
      </c>
      <c r="U294">
        <v>1</v>
      </c>
      <c r="V294">
        <v>0</v>
      </c>
      <c r="W294">
        <v>0</v>
      </c>
      <c r="X294" t="s">
        <v>9341</v>
      </c>
      <c r="Y294" t="s">
        <v>34</v>
      </c>
      <c r="AA294" t="s">
        <v>9341</v>
      </c>
      <c r="AB294" t="s">
        <v>9341</v>
      </c>
    </row>
    <row r="295" spans="1:28" x14ac:dyDescent="0.2">
      <c r="A295">
        <v>2023</v>
      </c>
      <c r="B295" t="s">
        <v>25</v>
      </c>
      <c r="C295" t="s">
        <v>26</v>
      </c>
      <c r="D295" t="s">
        <v>27</v>
      </c>
      <c r="E295" s="1">
        <v>43075</v>
      </c>
      <c r="F295">
        <v>4.8</v>
      </c>
      <c r="G295">
        <v>9</v>
      </c>
      <c r="H295" t="s">
        <v>52</v>
      </c>
      <c r="I295" t="s">
        <v>86</v>
      </c>
      <c r="J295" t="s">
        <v>9336</v>
      </c>
      <c r="L295" t="s">
        <v>30</v>
      </c>
      <c r="M295" t="s">
        <v>31</v>
      </c>
      <c r="N295" t="s">
        <v>32</v>
      </c>
      <c r="O295" t="s">
        <v>269</v>
      </c>
      <c r="P295" s="4">
        <v>830090</v>
      </c>
      <c r="Q295">
        <v>7</v>
      </c>
      <c r="R295">
        <v>5</v>
      </c>
      <c r="S295">
        <v>4.8</v>
      </c>
      <c r="T295">
        <v>4.8</v>
      </c>
      <c r="U295">
        <v>4.2</v>
      </c>
      <c r="V295">
        <v>5</v>
      </c>
      <c r="W295">
        <v>5</v>
      </c>
      <c r="X295" t="s">
        <v>9341</v>
      </c>
      <c r="Y295" t="s">
        <v>34</v>
      </c>
      <c r="AA295" t="s">
        <v>9341</v>
      </c>
      <c r="AB295" t="s">
        <v>9341</v>
      </c>
    </row>
    <row r="296" spans="1:28" x14ac:dyDescent="0.2">
      <c r="A296">
        <v>2022</v>
      </c>
      <c r="B296" t="s">
        <v>25</v>
      </c>
      <c r="C296" t="s">
        <v>46</v>
      </c>
      <c r="D296" t="s">
        <v>27</v>
      </c>
      <c r="E296" s="1">
        <v>46105</v>
      </c>
      <c r="F296">
        <v>4.3</v>
      </c>
      <c r="G296">
        <v>471</v>
      </c>
      <c r="H296" t="s">
        <v>52</v>
      </c>
      <c r="I296" t="s">
        <v>36</v>
      </c>
      <c r="J296" t="s">
        <v>9336</v>
      </c>
      <c r="K296" t="s">
        <v>9203</v>
      </c>
      <c r="L296" t="s">
        <v>30</v>
      </c>
      <c r="M296" t="s">
        <v>48</v>
      </c>
      <c r="N296" t="s">
        <v>32</v>
      </c>
      <c r="O296" t="s">
        <v>270</v>
      </c>
      <c r="P296" s="4" t="s">
        <v>271</v>
      </c>
      <c r="Q296">
        <v>7</v>
      </c>
      <c r="R296">
        <v>5</v>
      </c>
      <c r="S296">
        <v>5</v>
      </c>
      <c r="T296">
        <v>5</v>
      </c>
      <c r="U296">
        <v>5</v>
      </c>
      <c r="V296">
        <v>5</v>
      </c>
      <c r="W296">
        <v>5</v>
      </c>
      <c r="X296" t="s">
        <v>9341</v>
      </c>
      <c r="Y296" t="s">
        <v>34</v>
      </c>
      <c r="AA296" t="s">
        <v>9341</v>
      </c>
      <c r="AB296" t="s">
        <v>9341</v>
      </c>
    </row>
    <row r="297" spans="1:28" x14ac:dyDescent="0.2">
      <c r="A297">
        <v>2022</v>
      </c>
      <c r="B297" t="s">
        <v>25</v>
      </c>
      <c r="C297" t="s">
        <v>272</v>
      </c>
      <c r="D297" t="s">
        <v>27</v>
      </c>
      <c r="E297" s="1">
        <v>46465</v>
      </c>
      <c r="F297">
        <v>5</v>
      </c>
      <c r="G297">
        <v>12</v>
      </c>
      <c r="H297" t="s">
        <v>71</v>
      </c>
      <c r="I297" t="s">
        <v>36</v>
      </c>
      <c r="J297" t="s">
        <v>43</v>
      </c>
      <c r="K297" t="s">
        <v>9216</v>
      </c>
      <c r="L297" t="s">
        <v>30</v>
      </c>
      <c r="M297" t="s">
        <v>48</v>
      </c>
      <c r="N297" t="s">
        <v>32</v>
      </c>
      <c r="O297" t="s">
        <v>273</v>
      </c>
      <c r="P297" s="4">
        <v>5735655</v>
      </c>
      <c r="Q297">
        <v>9</v>
      </c>
      <c r="R297">
        <v>5</v>
      </c>
      <c r="S297">
        <v>5</v>
      </c>
      <c r="T297">
        <v>5</v>
      </c>
      <c r="U297">
        <v>5</v>
      </c>
      <c r="V297">
        <v>5</v>
      </c>
      <c r="W297">
        <v>5</v>
      </c>
      <c r="X297" t="s">
        <v>9341</v>
      </c>
      <c r="Y297" t="s">
        <v>34</v>
      </c>
      <c r="AA297" t="s">
        <v>9341</v>
      </c>
      <c r="AB297" t="s">
        <v>9341</v>
      </c>
    </row>
    <row r="298" spans="1:28" x14ac:dyDescent="0.2">
      <c r="A298">
        <v>2023</v>
      </c>
      <c r="B298" t="s">
        <v>25</v>
      </c>
      <c r="C298" t="s">
        <v>46</v>
      </c>
      <c r="D298" t="s">
        <v>27</v>
      </c>
      <c r="E298" s="1">
        <v>51735</v>
      </c>
      <c r="F298">
        <v>5</v>
      </c>
      <c r="G298">
        <v>12</v>
      </c>
      <c r="H298" t="s">
        <v>89</v>
      </c>
      <c r="I298" t="s">
        <v>36</v>
      </c>
      <c r="J298" t="s">
        <v>9337</v>
      </c>
      <c r="L298" t="s">
        <v>30</v>
      </c>
      <c r="M298" t="s">
        <v>57</v>
      </c>
      <c r="N298" t="s">
        <v>72</v>
      </c>
      <c r="O298" t="s">
        <v>274</v>
      </c>
      <c r="P298" s="4">
        <v>30443</v>
      </c>
      <c r="Q298">
        <v>0</v>
      </c>
      <c r="R298">
        <v>2</v>
      </c>
      <c r="S298">
        <v>0</v>
      </c>
      <c r="T298">
        <v>2</v>
      </c>
      <c r="U298">
        <v>1</v>
      </c>
      <c r="V298">
        <v>0</v>
      </c>
      <c r="W298">
        <v>0</v>
      </c>
      <c r="X298" t="s">
        <v>9341</v>
      </c>
      <c r="Y298" t="s">
        <v>34</v>
      </c>
      <c r="AA298" t="s">
        <v>9341</v>
      </c>
      <c r="AB298" t="s">
        <v>9341</v>
      </c>
    </row>
    <row r="299" spans="1:28" x14ac:dyDescent="0.2">
      <c r="A299">
        <v>2023</v>
      </c>
      <c r="B299" t="s">
        <v>25</v>
      </c>
      <c r="C299" t="s">
        <v>275</v>
      </c>
      <c r="D299" t="s">
        <v>27</v>
      </c>
      <c r="E299" s="1">
        <v>24895</v>
      </c>
      <c r="F299">
        <v>4.5999999999999996</v>
      </c>
      <c r="G299">
        <v>23</v>
      </c>
      <c r="H299" t="s">
        <v>97</v>
      </c>
      <c r="I299" t="s">
        <v>86</v>
      </c>
      <c r="J299" t="s">
        <v>43</v>
      </c>
      <c r="L299" t="s">
        <v>30</v>
      </c>
      <c r="M299" t="s">
        <v>38</v>
      </c>
      <c r="N299" t="s">
        <v>276</v>
      </c>
      <c r="O299" t="s">
        <v>277</v>
      </c>
      <c r="P299" s="4" t="s">
        <v>278</v>
      </c>
      <c r="Q299">
        <v>80</v>
      </c>
      <c r="R299">
        <v>4</v>
      </c>
      <c r="S299">
        <v>5</v>
      </c>
      <c r="T299">
        <v>4</v>
      </c>
      <c r="U299">
        <v>5</v>
      </c>
      <c r="V299">
        <v>5</v>
      </c>
      <c r="W299">
        <v>5</v>
      </c>
      <c r="X299" t="s">
        <v>9341</v>
      </c>
      <c r="Y299" t="s">
        <v>34</v>
      </c>
      <c r="AA299" t="s">
        <v>9341</v>
      </c>
      <c r="AB299" t="s">
        <v>9341</v>
      </c>
    </row>
    <row r="300" spans="1:28" x14ac:dyDescent="0.2">
      <c r="A300">
        <v>2022</v>
      </c>
      <c r="B300" t="s">
        <v>25</v>
      </c>
      <c r="C300" t="s">
        <v>147</v>
      </c>
      <c r="D300" t="s">
        <v>27</v>
      </c>
      <c r="E300" s="1">
        <v>45169</v>
      </c>
      <c r="F300">
        <v>4.9000000000000004</v>
      </c>
      <c r="G300">
        <v>18</v>
      </c>
      <c r="H300" t="s">
        <v>36</v>
      </c>
      <c r="I300" t="s">
        <v>36</v>
      </c>
      <c r="J300" t="s">
        <v>9336</v>
      </c>
      <c r="K300" t="s">
        <v>9206</v>
      </c>
      <c r="L300" t="s">
        <v>30</v>
      </c>
      <c r="M300" t="s">
        <v>48</v>
      </c>
      <c r="N300" t="s">
        <v>32</v>
      </c>
      <c r="O300" t="s">
        <v>279</v>
      </c>
      <c r="P300" s="4">
        <v>7528619</v>
      </c>
      <c r="Q300">
        <v>0</v>
      </c>
      <c r="R300">
        <v>5</v>
      </c>
      <c r="S300">
        <v>5</v>
      </c>
      <c r="T300">
        <v>4.9000000000000004</v>
      </c>
      <c r="U300">
        <v>5</v>
      </c>
      <c r="V300">
        <v>4.9000000000000004</v>
      </c>
      <c r="W300">
        <v>5</v>
      </c>
      <c r="X300" t="s">
        <v>9341</v>
      </c>
      <c r="Y300" t="s">
        <v>34</v>
      </c>
      <c r="AA300" t="s">
        <v>9341</v>
      </c>
      <c r="AB300" t="s">
        <v>9341</v>
      </c>
    </row>
    <row r="301" spans="1:28" x14ac:dyDescent="0.2">
      <c r="A301">
        <v>2023</v>
      </c>
      <c r="B301" t="s">
        <v>25</v>
      </c>
      <c r="C301" t="s">
        <v>152</v>
      </c>
      <c r="D301" t="s">
        <v>27</v>
      </c>
      <c r="E301" s="1">
        <v>34250</v>
      </c>
      <c r="F301">
        <v>4.7</v>
      </c>
      <c r="G301">
        <v>9</v>
      </c>
      <c r="H301" t="s">
        <v>472</v>
      </c>
      <c r="I301" t="s">
        <v>97</v>
      </c>
      <c r="J301" t="s">
        <v>9337</v>
      </c>
      <c r="L301" t="s">
        <v>30</v>
      </c>
      <c r="M301" t="s">
        <v>38</v>
      </c>
      <c r="N301" t="s">
        <v>78</v>
      </c>
      <c r="O301" t="s">
        <v>473</v>
      </c>
      <c r="P301" s="4">
        <v>830118</v>
      </c>
      <c r="Q301">
        <v>5</v>
      </c>
      <c r="R301">
        <v>5</v>
      </c>
      <c r="S301">
        <v>5</v>
      </c>
      <c r="T301">
        <v>5</v>
      </c>
      <c r="U301">
        <v>4</v>
      </c>
      <c r="V301">
        <v>4</v>
      </c>
      <c r="W301">
        <v>5</v>
      </c>
      <c r="X301" t="s">
        <v>9341</v>
      </c>
      <c r="Y301" t="s">
        <v>34</v>
      </c>
      <c r="AA301" t="s">
        <v>9341</v>
      </c>
      <c r="AB301" t="s">
        <v>9341</v>
      </c>
    </row>
    <row r="302" spans="1:28" x14ac:dyDescent="0.2">
      <c r="A302">
        <v>2023</v>
      </c>
      <c r="B302" t="s">
        <v>25</v>
      </c>
      <c r="C302" t="s">
        <v>35</v>
      </c>
      <c r="D302" t="s">
        <v>27</v>
      </c>
      <c r="E302" s="1">
        <v>34150</v>
      </c>
      <c r="F302">
        <v>4.7</v>
      </c>
      <c r="G302">
        <v>2869</v>
      </c>
      <c r="H302" t="s">
        <v>59</v>
      </c>
      <c r="I302" t="s">
        <v>36</v>
      </c>
      <c r="J302" t="s">
        <v>43</v>
      </c>
      <c r="L302" t="s">
        <v>37</v>
      </c>
      <c r="M302" t="s">
        <v>38</v>
      </c>
      <c r="N302" t="s">
        <v>39</v>
      </c>
      <c r="O302" t="s">
        <v>474</v>
      </c>
      <c r="P302" s="4" t="s">
        <v>475</v>
      </c>
      <c r="Q302">
        <v>3</v>
      </c>
      <c r="R302">
        <v>5</v>
      </c>
      <c r="S302">
        <v>3</v>
      </c>
      <c r="T302">
        <v>4</v>
      </c>
      <c r="U302">
        <v>4</v>
      </c>
      <c r="V302">
        <v>5</v>
      </c>
      <c r="W302">
        <v>5</v>
      </c>
      <c r="X302" t="s">
        <v>9341</v>
      </c>
      <c r="Y302" t="s">
        <v>34</v>
      </c>
      <c r="AA302" t="s">
        <v>9341</v>
      </c>
      <c r="AB302" t="s">
        <v>9341</v>
      </c>
    </row>
    <row r="303" spans="1:28" x14ac:dyDescent="0.2">
      <c r="A303">
        <v>2023</v>
      </c>
      <c r="B303" t="s">
        <v>25</v>
      </c>
      <c r="C303" t="s">
        <v>51</v>
      </c>
      <c r="D303" t="s">
        <v>27</v>
      </c>
      <c r="E303" s="1">
        <v>40240</v>
      </c>
      <c r="F303">
        <v>4.7</v>
      </c>
      <c r="G303">
        <v>2376</v>
      </c>
      <c r="H303" t="s">
        <v>59</v>
      </c>
      <c r="I303" t="s">
        <v>86</v>
      </c>
      <c r="J303" t="s">
        <v>9336</v>
      </c>
      <c r="L303" t="s">
        <v>37</v>
      </c>
      <c r="M303" t="s">
        <v>38</v>
      </c>
      <c r="N303" t="s">
        <v>39</v>
      </c>
      <c r="O303" t="s">
        <v>476</v>
      </c>
      <c r="P303" s="4" t="s">
        <v>477</v>
      </c>
      <c r="Q303">
        <v>8</v>
      </c>
      <c r="R303">
        <v>5</v>
      </c>
      <c r="S303">
        <v>3</v>
      </c>
      <c r="T303">
        <v>4</v>
      </c>
      <c r="U303">
        <v>4</v>
      </c>
      <c r="V303">
        <v>5</v>
      </c>
      <c r="W303">
        <v>5</v>
      </c>
      <c r="X303" t="s">
        <v>9341</v>
      </c>
      <c r="Y303" t="s">
        <v>34</v>
      </c>
      <c r="AA303" t="s">
        <v>9341</v>
      </c>
      <c r="AB303" t="s">
        <v>9341</v>
      </c>
    </row>
    <row r="304" spans="1:28" x14ac:dyDescent="0.2">
      <c r="A304">
        <v>2023</v>
      </c>
      <c r="B304" t="s">
        <v>25</v>
      </c>
      <c r="C304" t="s">
        <v>328</v>
      </c>
      <c r="D304" t="s">
        <v>27</v>
      </c>
      <c r="E304" s="1">
        <v>46400</v>
      </c>
      <c r="F304">
        <v>4.4000000000000004</v>
      </c>
      <c r="G304">
        <v>12</v>
      </c>
      <c r="H304" t="s">
        <v>124</v>
      </c>
      <c r="I304" t="s">
        <v>29</v>
      </c>
      <c r="J304" t="s">
        <v>43</v>
      </c>
      <c r="L304" t="s">
        <v>30</v>
      </c>
      <c r="M304" t="s">
        <v>57</v>
      </c>
      <c r="N304" t="s">
        <v>32</v>
      </c>
      <c r="O304" t="s">
        <v>478</v>
      </c>
      <c r="P304" s="4" t="s">
        <v>479</v>
      </c>
      <c r="Q304">
        <v>0</v>
      </c>
      <c r="R304">
        <v>5</v>
      </c>
      <c r="S304">
        <v>5</v>
      </c>
      <c r="T304">
        <v>4</v>
      </c>
      <c r="U304">
        <v>4</v>
      </c>
      <c r="V304">
        <v>4</v>
      </c>
      <c r="W304">
        <v>5</v>
      </c>
      <c r="X304" t="s">
        <v>9341</v>
      </c>
      <c r="Y304" t="s">
        <v>34</v>
      </c>
      <c r="AA304" t="s">
        <v>9341</v>
      </c>
      <c r="AB304" t="s">
        <v>9341</v>
      </c>
    </row>
    <row r="305" spans="1:28" x14ac:dyDescent="0.2">
      <c r="A305">
        <v>2023</v>
      </c>
      <c r="B305" t="s">
        <v>25</v>
      </c>
      <c r="C305" t="s">
        <v>26</v>
      </c>
      <c r="D305" t="s">
        <v>27</v>
      </c>
      <c r="E305" s="1">
        <v>41110</v>
      </c>
      <c r="F305">
        <v>4.8</v>
      </c>
      <c r="G305">
        <v>12</v>
      </c>
      <c r="H305" t="s">
        <v>124</v>
      </c>
      <c r="I305" t="s">
        <v>36</v>
      </c>
      <c r="J305" t="s">
        <v>9336</v>
      </c>
      <c r="L305" t="s">
        <v>30</v>
      </c>
      <c r="M305" t="s">
        <v>48</v>
      </c>
      <c r="N305" t="s">
        <v>32</v>
      </c>
      <c r="O305" t="s">
        <v>480</v>
      </c>
      <c r="P305" s="4">
        <v>5718841</v>
      </c>
      <c r="Q305">
        <v>0</v>
      </c>
      <c r="R305">
        <v>5</v>
      </c>
      <c r="S305">
        <v>4.8</v>
      </c>
      <c r="T305">
        <v>4.8</v>
      </c>
      <c r="U305">
        <v>4.2</v>
      </c>
      <c r="V305">
        <v>5</v>
      </c>
      <c r="W305">
        <v>5</v>
      </c>
      <c r="X305" t="s">
        <v>9341</v>
      </c>
      <c r="Y305" t="s">
        <v>34</v>
      </c>
      <c r="AA305" t="s">
        <v>9341</v>
      </c>
      <c r="AB305" t="s">
        <v>9341</v>
      </c>
    </row>
    <row r="306" spans="1:28" x14ac:dyDescent="0.2">
      <c r="A306">
        <v>2022</v>
      </c>
      <c r="B306" t="s">
        <v>25</v>
      </c>
      <c r="C306" t="s">
        <v>150</v>
      </c>
      <c r="D306" t="s">
        <v>27</v>
      </c>
      <c r="E306" s="1">
        <v>42000</v>
      </c>
      <c r="F306">
        <v>5</v>
      </c>
      <c r="G306">
        <v>12</v>
      </c>
      <c r="H306" t="s">
        <v>28</v>
      </c>
      <c r="I306" t="s">
        <v>36</v>
      </c>
      <c r="J306" t="s">
        <v>43</v>
      </c>
      <c r="K306" t="s">
        <v>9216</v>
      </c>
      <c r="L306" t="s">
        <v>30</v>
      </c>
      <c r="M306" t="s">
        <v>48</v>
      </c>
      <c r="N306" t="s">
        <v>32</v>
      </c>
      <c r="O306" t="s">
        <v>481</v>
      </c>
      <c r="P306" s="4">
        <v>5738388</v>
      </c>
      <c r="Q306">
        <v>5</v>
      </c>
      <c r="R306">
        <v>5</v>
      </c>
      <c r="S306">
        <v>5</v>
      </c>
      <c r="T306">
        <v>5</v>
      </c>
      <c r="U306">
        <v>5</v>
      </c>
      <c r="V306">
        <v>5</v>
      </c>
      <c r="W306">
        <v>5</v>
      </c>
      <c r="X306" t="s">
        <v>9341</v>
      </c>
      <c r="Y306" t="s">
        <v>34</v>
      </c>
      <c r="AA306" t="s">
        <v>9341</v>
      </c>
      <c r="AB306" t="s">
        <v>9341</v>
      </c>
    </row>
    <row r="307" spans="1:28" x14ac:dyDescent="0.2">
      <c r="A307">
        <v>2023</v>
      </c>
      <c r="B307" t="s">
        <v>25</v>
      </c>
      <c r="C307" t="s">
        <v>99</v>
      </c>
      <c r="D307" t="s">
        <v>27</v>
      </c>
      <c r="E307" s="1">
        <v>48250</v>
      </c>
      <c r="F307">
        <v>4.7</v>
      </c>
      <c r="G307">
        <v>2713</v>
      </c>
      <c r="H307" t="s">
        <v>28</v>
      </c>
      <c r="I307" t="s">
        <v>86</v>
      </c>
      <c r="J307" t="s">
        <v>9336</v>
      </c>
      <c r="L307" t="s">
        <v>30</v>
      </c>
      <c r="M307" t="s">
        <v>31</v>
      </c>
      <c r="N307" t="s">
        <v>32</v>
      </c>
      <c r="O307" t="s">
        <v>482</v>
      </c>
      <c r="P307" s="4" t="s">
        <v>483</v>
      </c>
      <c r="Q307">
        <v>5</v>
      </c>
      <c r="R307">
        <v>2</v>
      </c>
      <c r="S307">
        <v>0</v>
      </c>
      <c r="T307">
        <v>2</v>
      </c>
      <c r="U307">
        <v>1</v>
      </c>
      <c r="V307">
        <v>0</v>
      </c>
      <c r="W307">
        <v>0</v>
      </c>
      <c r="X307" t="s">
        <v>9341</v>
      </c>
      <c r="Y307" t="s">
        <v>34</v>
      </c>
      <c r="AA307" t="s">
        <v>9341</v>
      </c>
      <c r="AB307" t="s">
        <v>9341</v>
      </c>
    </row>
    <row r="308" spans="1:28" x14ac:dyDescent="0.2">
      <c r="A308">
        <v>2022</v>
      </c>
      <c r="B308" t="s">
        <v>25</v>
      </c>
      <c r="C308" t="s">
        <v>81</v>
      </c>
      <c r="D308" t="s">
        <v>27</v>
      </c>
      <c r="E308" s="1">
        <v>41375</v>
      </c>
      <c r="F308">
        <v>4.9000000000000004</v>
      </c>
      <c r="G308">
        <v>768</v>
      </c>
      <c r="H308" t="s">
        <v>52</v>
      </c>
      <c r="I308" t="s">
        <v>36</v>
      </c>
      <c r="J308" t="s">
        <v>9337</v>
      </c>
      <c r="K308" t="s">
        <v>9204</v>
      </c>
      <c r="L308" t="s">
        <v>30</v>
      </c>
      <c r="M308" t="s">
        <v>48</v>
      </c>
      <c r="N308" t="s">
        <v>32</v>
      </c>
      <c r="O308" t="s">
        <v>652</v>
      </c>
      <c r="P308" s="4" t="s">
        <v>653</v>
      </c>
      <c r="Q308">
        <v>0</v>
      </c>
      <c r="R308">
        <v>5</v>
      </c>
      <c r="S308">
        <v>5</v>
      </c>
      <c r="T308">
        <v>5</v>
      </c>
      <c r="U308">
        <v>5</v>
      </c>
      <c r="V308">
        <v>5</v>
      </c>
      <c r="W308">
        <v>5</v>
      </c>
      <c r="X308" t="s">
        <v>9341</v>
      </c>
      <c r="Y308" t="s">
        <v>34</v>
      </c>
      <c r="AA308" t="s">
        <v>9341</v>
      </c>
      <c r="AB308" t="s">
        <v>9341</v>
      </c>
    </row>
    <row r="309" spans="1:28" x14ac:dyDescent="0.2">
      <c r="A309">
        <v>2022</v>
      </c>
      <c r="B309" t="s">
        <v>25</v>
      </c>
      <c r="C309" t="s">
        <v>150</v>
      </c>
      <c r="D309" t="s">
        <v>27</v>
      </c>
      <c r="E309" s="1">
        <v>40500</v>
      </c>
      <c r="F309">
        <v>4.8</v>
      </c>
      <c r="G309">
        <v>1781</v>
      </c>
      <c r="H309" t="s">
        <v>28</v>
      </c>
      <c r="I309" t="s">
        <v>29</v>
      </c>
      <c r="J309" t="s">
        <v>43</v>
      </c>
      <c r="K309" t="s">
        <v>9216</v>
      </c>
      <c r="L309" t="s">
        <v>30</v>
      </c>
      <c r="M309" t="s">
        <v>48</v>
      </c>
      <c r="N309" t="s">
        <v>32</v>
      </c>
      <c r="O309" t="s">
        <v>654</v>
      </c>
      <c r="P309" s="4" t="s">
        <v>655</v>
      </c>
      <c r="Q309">
        <v>5</v>
      </c>
      <c r="R309">
        <v>5</v>
      </c>
      <c r="S309">
        <v>5</v>
      </c>
      <c r="T309">
        <v>5</v>
      </c>
      <c r="U309">
        <v>5</v>
      </c>
      <c r="V309">
        <v>5</v>
      </c>
      <c r="W309">
        <v>5</v>
      </c>
      <c r="X309" t="s">
        <v>9341</v>
      </c>
      <c r="Y309" t="s">
        <v>34</v>
      </c>
      <c r="AA309" t="s">
        <v>9341</v>
      </c>
      <c r="AB309" t="s">
        <v>9341</v>
      </c>
    </row>
    <row r="310" spans="1:28" x14ac:dyDescent="0.2">
      <c r="A310">
        <v>2022</v>
      </c>
      <c r="B310" t="s">
        <v>25</v>
      </c>
      <c r="C310" t="s">
        <v>191</v>
      </c>
      <c r="D310" t="s">
        <v>27</v>
      </c>
      <c r="E310" s="1">
        <v>32560</v>
      </c>
      <c r="F310">
        <v>4.7</v>
      </c>
      <c r="G310">
        <v>2869</v>
      </c>
      <c r="H310" t="s">
        <v>656</v>
      </c>
      <c r="I310" t="s">
        <v>36</v>
      </c>
      <c r="J310" t="s">
        <v>43</v>
      </c>
      <c r="K310" t="s">
        <v>9214</v>
      </c>
      <c r="L310" t="s">
        <v>37</v>
      </c>
      <c r="M310" t="s">
        <v>38</v>
      </c>
      <c r="N310" t="s">
        <v>192</v>
      </c>
      <c r="O310" t="s">
        <v>657</v>
      </c>
      <c r="P310" s="4" t="s">
        <v>658</v>
      </c>
      <c r="Q310">
        <v>2</v>
      </c>
      <c r="R310">
        <v>4.9000000000000004</v>
      </c>
      <c r="S310">
        <v>5</v>
      </c>
      <c r="T310">
        <v>5</v>
      </c>
      <c r="U310">
        <v>4.9000000000000004</v>
      </c>
      <c r="V310">
        <v>4.9000000000000004</v>
      </c>
      <c r="W310">
        <v>5</v>
      </c>
      <c r="X310" t="s">
        <v>9341</v>
      </c>
      <c r="Y310" t="s">
        <v>34</v>
      </c>
      <c r="AA310" t="s">
        <v>9341</v>
      </c>
      <c r="AB310" t="s">
        <v>9341</v>
      </c>
    </row>
    <row r="311" spans="1:28" x14ac:dyDescent="0.2">
      <c r="A311">
        <v>2023</v>
      </c>
      <c r="B311" t="s">
        <v>25</v>
      </c>
      <c r="C311" t="s">
        <v>248</v>
      </c>
      <c r="D311" t="s">
        <v>27</v>
      </c>
      <c r="E311" s="1">
        <v>51160</v>
      </c>
      <c r="F311">
        <v>4.4000000000000004</v>
      </c>
      <c r="G311">
        <v>9</v>
      </c>
      <c r="H311" t="s">
        <v>97</v>
      </c>
      <c r="I311" t="s">
        <v>97</v>
      </c>
      <c r="J311" t="s">
        <v>43</v>
      </c>
      <c r="L311" t="s">
        <v>30</v>
      </c>
      <c r="M311" t="s">
        <v>31</v>
      </c>
      <c r="N311" t="s">
        <v>32</v>
      </c>
      <c r="O311" t="s">
        <v>835</v>
      </c>
      <c r="P311" s="4">
        <v>833006</v>
      </c>
      <c r="Q311">
        <v>20</v>
      </c>
      <c r="R311">
        <v>5</v>
      </c>
      <c r="S311">
        <v>5</v>
      </c>
      <c r="T311">
        <v>4</v>
      </c>
      <c r="U311">
        <v>4</v>
      </c>
      <c r="V311">
        <v>4</v>
      </c>
      <c r="W311">
        <v>5</v>
      </c>
      <c r="X311" t="s">
        <v>9341</v>
      </c>
      <c r="Y311" t="s">
        <v>34</v>
      </c>
      <c r="AA311" t="s">
        <v>9341</v>
      </c>
      <c r="AB311" t="s">
        <v>9341</v>
      </c>
    </row>
    <row r="312" spans="1:28" x14ac:dyDescent="0.2">
      <c r="A312">
        <v>2022</v>
      </c>
      <c r="B312" t="s">
        <v>25</v>
      </c>
      <c r="C312" t="s">
        <v>150</v>
      </c>
      <c r="D312" t="s">
        <v>27</v>
      </c>
      <c r="E312" s="1">
        <v>42000</v>
      </c>
      <c r="F312">
        <v>4.4000000000000004</v>
      </c>
      <c r="G312">
        <v>845</v>
      </c>
      <c r="H312" t="s">
        <v>231</v>
      </c>
      <c r="I312" t="s">
        <v>36</v>
      </c>
      <c r="J312" t="s">
        <v>43</v>
      </c>
      <c r="K312" t="s">
        <v>9216</v>
      </c>
      <c r="L312" t="s">
        <v>30</v>
      </c>
      <c r="M312" t="s">
        <v>48</v>
      </c>
      <c r="N312" t="s">
        <v>32</v>
      </c>
      <c r="O312" t="s">
        <v>836</v>
      </c>
      <c r="P312" s="4">
        <v>101833</v>
      </c>
      <c r="Q312">
        <v>2</v>
      </c>
      <c r="R312">
        <v>5</v>
      </c>
      <c r="S312">
        <v>5</v>
      </c>
      <c r="T312">
        <v>5</v>
      </c>
      <c r="U312">
        <v>5</v>
      </c>
      <c r="V312">
        <v>5</v>
      </c>
      <c r="W312">
        <v>5</v>
      </c>
      <c r="X312" t="s">
        <v>9341</v>
      </c>
      <c r="Y312" t="s">
        <v>34</v>
      </c>
      <c r="AA312" t="s">
        <v>9341</v>
      </c>
      <c r="AB312" t="s">
        <v>9341</v>
      </c>
    </row>
    <row r="313" spans="1:28" x14ac:dyDescent="0.2">
      <c r="A313">
        <v>2023</v>
      </c>
      <c r="B313" t="s">
        <v>25</v>
      </c>
      <c r="C313" t="s">
        <v>107</v>
      </c>
      <c r="D313" t="s">
        <v>27</v>
      </c>
      <c r="E313" s="1">
        <v>27540</v>
      </c>
      <c r="F313">
        <v>4.5999999999999996</v>
      </c>
      <c r="G313">
        <v>12</v>
      </c>
      <c r="H313" t="s">
        <v>442</v>
      </c>
      <c r="I313" t="s">
        <v>36</v>
      </c>
      <c r="J313" t="s">
        <v>43</v>
      </c>
      <c r="L313" t="s">
        <v>30</v>
      </c>
      <c r="M313" t="s">
        <v>38</v>
      </c>
      <c r="N313" t="s">
        <v>276</v>
      </c>
      <c r="O313" t="s">
        <v>837</v>
      </c>
      <c r="P313" s="4">
        <v>5726698</v>
      </c>
      <c r="Q313">
        <v>0</v>
      </c>
      <c r="R313">
        <v>4</v>
      </c>
      <c r="S313">
        <v>5</v>
      </c>
      <c r="T313">
        <v>4</v>
      </c>
      <c r="U313">
        <v>5</v>
      </c>
      <c r="V313">
        <v>5</v>
      </c>
      <c r="W313">
        <v>5</v>
      </c>
      <c r="X313" t="s">
        <v>9341</v>
      </c>
      <c r="Y313" t="s">
        <v>34</v>
      </c>
      <c r="AA313" t="s">
        <v>9341</v>
      </c>
      <c r="AB313" t="s">
        <v>9341</v>
      </c>
    </row>
    <row r="314" spans="1:28" x14ac:dyDescent="0.2">
      <c r="A314">
        <v>2022</v>
      </c>
      <c r="B314" t="s">
        <v>25</v>
      </c>
      <c r="C314" t="s">
        <v>103</v>
      </c>
      <c r="D314" t="s">
        <v>27</v>
      </c>
      <c r="E314" s="1">
        <v>30075</v>
      </c>
      <c r="F314">
        <v>5</v>
      </c>
      <c r="G314">
        <v>12</v>
      </c>
      <c r="H314" t="s">
        <v>52</v>
      </c>
      <c r="I314" t="s">
        <v>36</v>
      </c>
      <c r="J314" t="s">
        <v>43</v>
      </c>
      <c r="K314" t="s">
        <v>9207</v>
      </c>
      <c r="L314" t="s">
        <v>30</v>
      </c>
      <c r="M314" t="s">
        <v>38</v>
      </c>
      <c r="N314" t="s">
        <v>78</v>
      </c>
      <c r="O314" t="s">
        <v>838</v>
      </c>
      <c r="P314" s="4">
        <v>5713666</v>
      </c>
      <c r="Q314">
        <v>5</v>
      </c>
      <c r="R314">
        <v>5</v>
      </c>
      <c r="S314">
        <v>5</v>
      </c>
      <c r="T314">
        <v>5</v>
      </c>
      <c r="U314">
        <v>5</v>
      </c>
      <c r="V314">
        <v>5</v>
      </c>
      <c r="W314">
        <v>5</v>
      </c>
      <c r="X314" t="s">
        <v>9341</v>
      </c>
      <c r="Y314" t="s">
        <v>34</v>
      </c>
      <c r="AA314" t="s">
        <v>9341</v>
      </c>
      <c r="AB314" t="s">
        <v>9341</v>
      </c>
    </row>
    <row r="315" spans="1:28" x14ac:dyDescent="0.2">
      <c r="A315">
        <v>2023</v>
      </c>
      <c r="B315" t="s">
        <v>25</v>
      </c>
      <c r="C315" t="s">
        <v>77</v>
      </c>
      <c r="D315" t="s">
        <v>27</v>
      </c>
      <c r="E315" s="1">
        <v>42895</v>
      </c>
      <c r="F315">
        <v>5</v>
      </c>
      <c r="G315">
        <v>292</v>
      </c>
      <c r="H315" t="s">
        <v>472</v>
      </c>
      <c r="I315" t="s">
        <v>97</v>
      </c>
      <c r="J315" t="s">
        <v>9336</v>
      </c>
      <c r="K315" t="s">
        <v>9209</v>
      </c>
      <c r="L315" t="s">
        <v>30</v>
      </c>
      <c r="M315" t="s">
        <v>760</v>
      </c>
      <c r="N315" t="s">
        <v>105</v>
      </c>
      <c r="O315" t="s">
        <v>839</v>
      </c>
      <c r="P315" s="4" t="s">
        <v>840</v>
      </c>
      <c r="Q315">
        <v>2</v>
      </c>
      <c r="R315">
        <v>5</v>
      </c>
      <c r="S315">
        <v>5</v>
      </c>
      <c r="T315">
        <v>5</v>
      </c>
      <c r="U315">
        <v>4</v>
      </c>
      <c r="V315">
        <v>4</v>
      </c>
      <c r="W315">
        <v>5</v>
      </c>
      <c r="X315" t="s">
        <v>9341</v>
      </c>
      <c r="Y315" t="s">
        <v>34</v>
      </c>
      <c r="AA315" t="s">
        <v>9341</v>
      </c>
      <c r="AB315" t="s">
        <v>9341</v>
      </c>
    </row>
    <row r="316" spans="1:28" x14ac:dyDescent="0.2">
      <c r="A316">
        <v>2022</v>
      </c>
      <c r="B316" t="s">
        <v>25</v>
      </c>
      <c r="C316" t="s">
        <v>191</v>
      </c>
      <c r="D316" t="s">
        <v>27</v>
      </c>
      <c r="E316" s="1">
        <v>32560</v>
      </c>
      <c r="F316">
        <v>5</v>
      </c>
      <c r="G316">
        <v>23</v>
      </c>
      <c r="H316" t="s">
        <v>47</v>
      </c>
      <c r="I316" t="s">
        <v>36</v>
      </c>
      <c r="J316" t="s">
        <v>43</v>
      </c>
      <c r="K316" t="s">
        <v>9214</v>
      </c>
      <c r="L316" t="s">
        <v>37</v>
      </c>
      <c r="M316" t="s">
        <v>38</v>
      </c>
      <c r="N316" t="s">
        <v>192</v>
      </c>
      <c r="O316" t="s">
        <v>841</v>
      </c>
      <c r="P316" s="4">
        <v>30420</v>
      </c>
      <c r="Q316">
        <v>14</v>
      </c>
      <c r="R316">
        <v>4.9000000000000004</v>
      </c>
      <c r="S316">
        <v>5</v>
      </c>
      <c r="T316">
        <v>5</v>
      </c>
      <c r="U316">
        <v>4.9000000000000004</v>
      </c>
      <c r="V316">
        <v>4.9000000000000004</v>
      </c>
      <c r="W316">
        <v>5</v>
      </c>
      <c r="X316" t="s">
        <v>9341</v>
      </c>
      <c r="Y316" t="s">
        <v>34</v>
      </c>
      <c r="AA316" t="s">
        <v>9341</v>
      </c>
      <c r="AB316" t="s">
        <v>9341</v>
      </c>
    </row>
    <row r="317" spans="1:28" x14ac:dyDescent="0.2">
      <c r="A317">
        <v>2023</v>
      </c>
      <c r="B317" t="s">
        <v>25</v>
      </c>
      <c r="C317" t="s">
        <v>35</v>
      </c>
      <c r="D317" t="s">
        <v>27</v>
      </c>
      <c r="E317" s="1">
        <v>34245</v>
      </c>
      <c r="F317">
        <v>4.4000000000000004</v>
      </c>
      <c r="G317">
        <v>23</v>
      </c>
      <c r="H317" t="s">
        <v>42</v>
      </c>
      <c r="I317" t="s">
        <v>36</v>
      </c>
      <c r="J317" t="s">
        <v>43</v>
      </c>
      <c r="L317" t="s">
        <v>37</v>
      </c>
      <c r="M317" t="s">
        <v>38</v>
      </c>
      <c r="N317" t="s">
        <v>39</v>
      </c>
      <c r="O317" t="s">
        <v>842</v>
      </c>
      <c r="P317" s="4">
        <v>30434</v>
      </c>
      <c r="Q317">
        <v>10</v>
      </c>
      <c r="R317">
        <v>5</v>
      </c>
      <c r="S317">
        <v>3</v>
      </c>
      <c r="T317">
        <v>4</v>
      </c>
      <c r="U317">
        <v>4</v>
      </c>
      <c r="V317">
        <v>5</v>
      </c>
      <c r="W317">
        <v>5</v>
      </c>
      <c r="X317" t="s">
        <v>9341</v>
      </c>
      <c r="Y317" t="s">
        <v>34</v>
      </c>
      <c r="AA317" t="s">
        <v>9341</v>
      </c>
      <c r="AB317" t="s">
        <v>9341</v>
      </c>
    </row>
    <row r="318" spans="1:28" x14ac:dyDescent="0.2">
      <c r="A318">
        <v>2023</v>
      </c>
      <c r="B318" t="s">
        <v>25</v>
      </c>
      <c r="C318" t="s">
        <v>115</v>
      </c>
      <c r="D318" t="s">
        <v>27</v>
      </c>
      <c r="E318" s="1">
        <v>26140</v>
      </c>
      <c r="F318">
        <v>4.4000000000000004</v>
      </c>
      <c r="G318">
        <v>23</v>
      </c>
      <c r="H318" t="s">
        <v>216</v>
      </c>
      <c r="I318" t="s">
        <v>36</v>
      </c>
      <c r="J318" t="s">
        <v>43</v>
      </c>
      <c r="L318" t="s">
        <v>30</v>
      </c>
      <c r="M318" t="s">
        <v>38</v>
      </c>
      <c r="N318" t="s">
        <v>276</v>
      </c>
      <c r="O318" t="s">
        <v>843</v>
      </c>
      <c r="P318" s="4">
        <v>7503468</v>
      </c>
      <c r="Q318">
        <v>0</v>
      </c>
      <c r="R318">
        <v>2</v>
      </c>
      <c r="S318">
        <v>0</v>
      </c>
      <c r="T318">
        <v>2</v>
      </c>
      <c r="U318">
        <v>1</v>
      </c>
      <c r="V318">
        <v>0</v>
      </c>
      <c r="W318">
        <v>0</v>
      </c>
      <c r="X318" t="s">
        <v>9341</v>
      </c>
      <c r="Y318" t="s">
        <v>34</v>
      </c>
      <c r="AA318" t="s">
        <v>9341</v>
      </c>
      <c r="AB318" t="s">
        <v>9341</v>
      </c>
    </row>
    <row r="319" spans="1:28" x14ac:dyDescent="0.2">
      <c r="A319">
        <v>2023</v>
      </c>
      <c r="B319" t="s">
        <v>25</v>
      </c>
      <c r="C319" t="s">
        <v>399</v>
      </c>
      <c r="D319" t="s">
        <v>27</v>
      </c>
      <c r="E319" s="1">
        <v>29195</v>
      </c>
      <c r="F319">
        <v>5</v>
      </c>
      <c r="G319">
        <v>1161</v>
      </c>
      <c r="H319" t="s">
        <v>400</v>
      </c>
      <c r="I319" t="s">
        <v>86</v>
      </c>
      <c r="J319" t="s">
        <v>43</v>
      </c>
      <c r="L319" t="s">
        <v>30</v>
      </c>
      <c r="M319" t="s">
        <v>598</v>
      </c>
      <c r="N319" t="s">
        <v>78</v>
      </c>
      <c r="O319" t="s">
        <v>1011</v>
      </c>
      <c r="P319" s="4">
        <v>830225</v>
      </c>
      <c r="Q319">
        <v>6</v>
      </c>
      <c r="R319">
        <v>2</v>
      </c>
      <c r="S319">
        <v>0</v>
      </c>
      <c r="T319">
        <v>2</v>
      </c>
      <c r="U319">
        <v>1</v>
      </c>
      <c r="V319">
        <v>0</v>
      </c>
      <c r="W319">
        <v>0</v>
      </c>
      <c r="X319" t="s">
        <v>9341</v>
      </c>
      <c r="Y319" t="s">
        <v>34</v>
      </c>
      <c r="AA319" t="s">
        <v>9341</v>
      </c>
      <c r="AB319" t="s">
        <v>9341</v>
      </c>
    </row>
    <row r="320" spans="1:28" x14ac:dyDescent="0.2">
      <c r="A320">
        <v>2023</v>
      </c>
      <c r="B320" t="s">
        <v>25</v>
      </c>
      <c r="C320" t="s">
        <v>94</v>
      </c>
      <c r="D320" t="s">
        <v>27</v>
      </c>
      <c r="E320" s="1">
        <v>46025</v>
      </c>
      <c r="F320">
        <v>4.8</v>
      </c>
      <c r="G320">
        <v>9</v>
      </c>
      <c r="H320" t="s">
        <v>96</v>
      </c>
      <c r="I320" t="s">
        <v>97</v>
      </c>
      <c r="J320" t="s">
        <v>9336</v>
      </c>
      <c r="L320" t="s">
        <v>30</v>
      </c>
      <c r="M320" t="s">
        <v>31</v>
      </c>
      <c r="N320" t="s">
        <v>32</v>
      </c>
      <c r="O320" t="s">
        <v>1012</v>
      </c>
      <c r="P320" s="4">
        <v>830130</v>
      </c>
      <c r="Q320">
        <v>26</v>
      </c>
      <c r="R320">
        <v>5</v>
      </c>
      <c r="S320">
        <v>4.8</v>
      </c>
      <c r="T320">
        <v>4.8</v>
      </c>
      <c r="U320">
        <v>4.2</v>
      </c>
      <c r="V320">
        <v>5</v>
      </c>
      <c r="W320">
        <v>5</v>
      </c>
      <c r="X320" t="s">
        <v>9341</v>
      </c>
      <c r="Y320" t="s">
        <v>34</v>
      </c>
      <c r="AA320" t="s">
        <v>9341</v>
      </c>
      <c r="AB320" t="s">
        <v>9341</v>
      </c>
    </row>
    <row r="321" spans="1:28" x14ac:dyDescent="0.2">
      <c r="A321">
        <v>2023</v>
      </c>
      <c r="B321" t="s">
        <v>25</v>
      </c>
      <c r="C321" t="s">
        <v>107</v>
      </c>
      <c r="D321" t="s">
        <v>27</v>
      </c>
      <c r="E321" s="1">
        <v>27650</v>
      </c>
      <c r="F321">
        <v>5</v>
      </c>
      <c r="G321">
        <v>619</v>
      </c>
      <c r="H321" t="s">
        <v>59</v>
      </c>
      <c r="I321" t="s">
        <v>36</v>
      </c>
      <c r="J321" t="s">
        <v>43</v>
      </c>
      <c r="K321" t="s">
        <v>9220</v>
      </c>
      <c r="L321" t="s">
        <v>30</v>
      </c>
      <c r="M321" t="s">
        <v>212</v>
      </c>
      <c r="N321" t="s">
        <v>1013</v>
      </c>
      <c r="O321" t="s">
        <v>1014</v>
      </c>
      <c r="P321" s="4">
        <v>230237</v>
      </c>
      <c r="Q321">
        <v>0</v>
      </c>
      <c r="R321">
        <v>4</v>
      </c>
      <c r="S321">
        <v>5</v>
      </c>
      <c r="T321">
        <v>4</v>
      </c>
      <c r="U321">
        <v>5</v>
      </c>
      <c r="V321">
        <v>5</v>
      </c>
      <c r="W321">
        <v>5</v>
      </c>
      <c r="X321" t="s">
        <v>9341</v>
      </c>
      <c r="Y321" t="s">
        <v>34</v>
      </c>
      <c r="AA321" t="s">
        <v>9341</v>
      </c>
      <c r="AB321" t="s">
        <v>9341</v>
      </c>
    </row>
    <row r="322" spans="1:28" x14ac:dyDescent="0.2">
      <c r="A322">
        <v>2023</v>
      </c>
      <c r="B322" t="s">
        <v>25</v>
      </c>
      <c r="C322" t="s">
        <v>248</v>
      </c>
      <c r="D322" t="s">
        <v>27</v>
      </c>
      <c r="E322" s="1">
        <v>50915</v>
      </c>
      <c r="F322">
        <v>5</v>
      </c>
      <c r="G322">
        <v>619</v>
      </c>
      <c r="H322" t="s">
        <v>71</v>
      </c>
      <c r="I322" t="s">
        <v>36</v>
      </c>
      <c r="J322" t="s">
        <v>43</v>
      </c>
      <c r="K322" t="s">
        <v>9215</v>
      </c>
      <c r="L322" t="s">
        <v>30</v>
      </c>
      <c r="M322" t="s">
        <v>31</v>
      </c>
      <c r="N322" t="s">
        <v>431</v>
      </c>
      <c r="O322" t="s">
        <v>1015</v>
      </c>
      <c r="P322" s="4">
        <v>230150</v>
      </c>
      <c r="Q322">
        <v>0</v>
      </c>
      <c r="R322">
        <v>5</v>
      </c>
      <c r="S322">
        <v>5</v>
      </c>
      <c r="T322">
        <v>4</v>
      </c>
      <c r="U322">
        <v>4</v>
      </c>
      <c r="V322">
        <v>4</v>
      </c>
      <c r="W322">
        <v>5</v>
      </c>
      <c r="X322" t="s">
        <v>9341</v>
      </c>
      <c r="Y322" t="s">
        <v>34</v>
      </c>
      <c r="AA322" t="s">
        <v>9341</v>
      </c>
      <c r="AB322" t="s">
        <v>9341</v>
      </c>
    </row>
    <row r="323" spans="1:28" x14ac:dyDescent="0.2">
      <c r="A323">
        <v>2023</v>
      </c>
      <c r="B323" t="s">
        <v>25</v>
      </c>
      <c r="C323" t="s">
        <v>152</v>
      </c>
      <c r="D323" t="s">
        <v>27</v>
      </c>
      <c r="E323" s="1">
        <v>34250</v>
      </c>
      <c r="F323">
        <v>4.8</v>
      </c>
      <c r="G323">
        <v>1781</v>
      </c>
      <c r="H323" t="s">
        <v>28</v>
      </c>
      <c r="I323" t="s">
        <v>36</v>
      </c>
      <c r="J323" t="s">
        <v>9336</v>
      </c>
      <c r="L323" t="s">
        <v>30</v>
      </c>
      <c r="M323" t="s">
        <v>38</v>
      </c>
      <c r="N323" t="s">
        <v>78</v>
      </c>
      <c r="O323" t="s">
        <v>1016</v>
      </c>
      <c r="P323" s="4" t="s">
        <v>1017</v>
      </c>
      <c r="Q323">
        <v>0</v>
      </c>
      <c r="R323">
        <v>5</v>
      </c>
      <c r="S323">
        <v>5</v>
      </c>
      <c r="T323">
        <v>5</v>
      </c>
      <c r="U323">
        <v>4</v>
      </c>
      <c r="V323">
        <v>4</v>
      </c>
      <c r="W323">
        <v>5</v>
      </c>
      <c r="X323" t="s">
        <v>9341</v>
      </c>
      <c r="Y323" t="s">
        <v>34</v>
      </c>
      <c r="AA323" t="s">
        <v>9341</v>
      </c>
      <c r="AB323" t="s">
        <v>9341</v>
      </c>
    </row>
    <row r="324" spans="1:28" x14ac:dyDescent="0.2">
      <c r="A324">
        <v>2023</v>
      </c>
      <c r="B324" t="s">
        <v>25</v>
      </c>
      <c r="C324" t="s">
        <v>248</v>
      </c>
      <c r="D324" t="s">
        <v>27</v>
      </c>
      <c r="E324" s="1">
        <v>55391</v>
      </c>
      <c r="F324">
        <v>4.5999999999999996</v>
      </c>
      <c r="G324">
        <v>1959</v>
      </c>
      <c r="H324" t="s">
        <v>71</v>
      </c>
      <c r="I324" t="s">
        <v>36</v>
      </c>
      <c r="J324" t="s">
        <v>43</v>
      </c>
      <c r="L324" t="s">
        <v>30</v>
      </c>
      <c r="M324" t="s">
        <v>31</v>
      </c>
      <c r="N324" t="s">
        <v>32</v>
      </c>
      <c r="O324" t="s">
        <v>1018</v>
      </c>
      <c r="P324" s="4" t="s">
        <v>1019</v>
      </c>
      <c r="Q324">
        <v>10</v>
      </c>
      <c r="R324">
        <v>5</v>
      </c>
      <c r="S324">
        <v>5</v>
      </c>
      <c r="T324">
        <v>4</v>
      </c>
      <c r="U324">
        <v>4</v>
      </c>
      <c r="V324">
        <v>4</v>
      </c>
      <c r="W324">
        <v>5</v>
      </c>
      <c r="X324" t="s">
        <v>9341</v>
      </c>
      <c r="Y324" t="s">
        <v>34</v>
      </c>
      <c r="AA324" t="s">
        <v>9341</v>
      </c>
      <c r="AB324" t="s">
        <v>9341</v>
      </c>
    </row>
    <row r="325" spans="1:28" x14ac:dyDescent="0.2">
      <c r="A325">
        <v>2022</v>
      </c>
      <c r="B325" t="s">
        <v>25</v>
      </c>
      <c r="C325" t="s">
        <v>152</v>
      </c>
      <c r="D325" t="s">
        <v>27</v>
      </c>
      <c r="E325" s="1">
        <v>32055</v>
      </c>
      <c r="F325">
        <v>4.7</v>
      </c>
      <c r="G325">
        <v>1411</v>
      </c>
      <c r="H325" t="s">
        <v>71</v>
      </c>
      <c r="I325" t="s">
        <v>36</v>
      </c>
      <c r="J325" t="s">
        <v>9336</v>
      </c>
      <c r="K325" t="s">
        <v>9209</v>
      </c>
      <c r="L325" t="s">
        <v>30</v>
      </c>
      <c r="M325" t="s">
        <v>38</v>
      </c>
      <c r="N325" t="s">
        <v>78</v>
      </c>
      <c r="O325" t="s">
        <v>1020</v>
      </c>
      <c r="P325" s="4" t="s">
        <v>1021</v>
      </c>
      <c r="Q325">
        <v>9</v>
      </c>
      <c r="R325">
        <v>4.9000000000000004</v>
      </c>
      <c r="S325">
        <v>4.8</v>
      </c>
      <c r="T325">
        <v>4.7</v>
      </c>
      <c r="U325">
        <v>4.8</v>
      </c>
      <c r="V325">
        <v>4.7</v>
      </c>
      <c r="W325">
        <v>4.9000000000000004</v>
      </c>
      <c r="X325" t="s">
        <v>9341</v>
      </c>
      <c r="Y325" t="s">
        <v>34</v>
      </c>
      <c r="AA325" t="s">
        <v>9341</v>
      </c>
      <c r="AB325" t="s">
        <v>9341</v>
      </c>
    </row>
    <row r="326" spans="1:28" x14ac:dyDescent="0.2">
      <c r="A326">
        <v>2023</v>
      </c>
      <c r="B326" t="s">
        <v>25</v>
      </c>
      <c r="C326" t="s">
        <v>414</v>
      </c>
      <c r="D326" t="s">
        <v>27</v>
      </c>
      <c r="E326" s="1">
        <v>43750</v>
      </c>
      <c r="F326">
        <v>4.7</v>
      </c>
      <c r="G326">
        <v>1411</v>
      </c>
      <c r="H326" t="s">
        <v>28</v>
      </c>
      <c r="I326" t="s">
        <v>36</v>
      </c>
      <c r="J326" t="s">
        <v>43</v>
      </c>
      <c r="L326" t="s">
        <v>30</v>
      </c>
      <c r="M326" t="s">
        <v>57</v>
      </c>
      <c r="N326" t="s">
        <v>72</v>
      </c>
      <c r="O326" t="s">
        <v>1022</v>
      </c>
      <c r="P326" s="4">
        <v>30442</v>
      </c>
      <c r="Q326">
        <v>0</v>
      </c>
      <c r="R326">
        <v>2</v>
      </c>
      <c r="S326">
        <v>0</v>
      </c>
      <c r="T326">
        <v>2</v>
      </c>
      <c r="U326">
        <v>1</v>
      </c>
      <c r="V326">
        <v>0</v>
      </c>
      <c r="W326">
        <v>0</v>
      </c>
      <c r="X326" t="s">
        <v>9341</v>
      </c>
      <c r="Y326" t="s">
        <v>34</v>
      </c>
      <c r="AA326" t="s">
        <v>9341</v>
      </c>
      <c r="AB326" t="s">
        <v>9341</v>
      </c>
    </row>
    <row r="327" spans="1:28" x14ac:dyDescent="0.2">
      <c r="A327">
        <v>2023</v>
      </c>
      <c r="B327" t="s">
        <v>25</v>
      </c>
      <c r="C327" t="s">
        <v>70</v>
      </c>
      <c r="D327" t="s">
        <v>27</v>
      </c>
      <c r="E327" s="1">
        <v>53830</v>
      </c>
      <c r="F327">
        <v>4.7</v>
      </c>
      <c r="G327">
        <v>1411</v>
      </c>
      <c r="H327" t="s">
        <v>28</v>
      </c>
      <c r="I327" t="s">
        <v>36</v>
      </c>
      <c r="J327" t="s">
        <v>9337</v>
      </c>
      <c r="L327" t="s">
        <v>30</v>
      </c>
      <c r="M327" t="s">
        <v>57</v>
      </c>
      <c r="N327" t="s">
        <v>72</v>
      </c>
      <c r="O327" t="s">
        <v>1023</v>
      </c>
      <c r="P327" s="4">
        <v>30439</v>
      </c>
      <c r="Q327">
        <v>0</v>
      </c>
      <c r="R327">
        <v>2</v>
      </c>
      <c r="S327">
        <v>0</v>
      </c>
      <c r="T327">
        <v>2</v>
      </c>
      <c r="U327">
        <v>1</v>
      </c>
      <c r="V327">
        <v>0</v>
      </c>
      <c r="W327">
        <v>0</v>
      </c>
      <c r="X327" t="s">
        <v>9341</v>
      </c>
      <c r="Y327" t="s">
        <v>34</v>
      </c>
      <c r="AA327" t="s">
        <v>9341</v>
      </c>
      <c r="AB327" t="s">
        <v>9341</v>
      </c>
    </row>
    <row r="328" spans="1:28" x14ac:dyDescent="0.2">
      <c r="A328">
        <v>2022</v>
      </c>
      <c r="B328" t="s">
        <v>25</v>
      </c>
      <c r="C328" t="s">
        <v>74</v>
      </c>
      <c r="D328" t="s">
        <v>27</v>
      </c>
      <c r="E328" s="1">
        <v>44600</v>
      </c>
      <c r="F328">
        <v>5</v>
      </c>
      <c r="G328">
        <v>23</v>
      </c>
      <c r="H328" t="s">
        <v>28</v>
      </c>
      <c r="I328" t="s">
        <v>36</v>
      </c>
      <c r="J328" t="s">
        <v>9336</v>
      </c>
      <c r="K328" t="s">
        <v>9204</v>
      </c>
      <c r="L328" t="s">
        <v>30</v>
      </c>
      <c r="M328" t="s">
        <v>48</v>
      </c>
      <c r="N328" t="s">
        <v>32</v>
      </c>
      <c r="O328" t="s">
        <v>1024</v>
      </c>
      <c r="P328" s="4">
        <v>30399</v>
      </c>
      <c r="Q328">
        <v>10</v>
      </c>
      <c r="R328">
        <v>5</v>
      </c>
      <c r="S328">
        <v>5</v>
      </c>
      <c r="T328">
        <v>5</v>
      </c>
      <c r="U328">
        <v>5</v>
      </c>
      <c r="V328">
        <v>5</v>
      </c>
      <c r="W328">
        <v>5</v>
      </c>
      <c r="X328" t="s">
        <v>9341</v>
      </c>
      <c r="Y328" t="s">
        <v>34</v>
      </c>
      <c r="AA328" t="s">
        <v>9341</v>
      </c>
      <c r="AB328" t="s">
        <v>9341</v>
      </c>
    </row>
    <row r="329" spans="1:28" x14ac:dyDescent="0.2">
      <c r="A329">
        <v>2022</v>
      </c>
      <c r="B329" t="s">
        <v>25</v>
      </c>
      <c r="C329" t="s">
        <v>81</v>
      </c>
      <c r="D329" t="s">
        <v>27</v>
      </c>
      <c r="E329" s="1">
        <v>41770</v>
      </c>
      <c r="F329">
        <v>5</v>
      </c>
      <c r="G329">
        <v>23</v>
      </c>
      <c r="H329" t="s">
        <v>28</v>
      </c>
      <c r="I329" t="s">
        <v>36</v>
      </c>
      <c r="J329" t="s">
        <v>9336</v>
      </c>
      <c r="K329" t="s">
        <v>9204</v>
      </c>
      <c r="L329" t="s">
        <v>30</v>
      </c>
      <c r="M329" t="s">
        <v>48</v>
      </c>
      <c r="N329" t="s">
        <v>32</v>
      </c>
      <c r="O329" t="s">
        <v>1025</v>
      </c>
      <c r="P329" s="4">
        <v>30332</v>
      </c>
      <c r="Q329">
        <v>11</v>
      </c>
      <c r="R329">
        <v>5</v>
      </c>
      <c r="S329">
        <v>5</v>
      </c>
      <c r="T329">
        <v>5</v>
      </c>
      <c r="U329">
        <v>5</v>
      </c>
      <c r="V329">
        <v>5</v>
      </c>
      <c r="W329">
        <v>5</v>
      </c>
      <c r="X329" t="s">
        <v>9341</v>
      </c>
      <c r="Y329" t="s">
        <v>34</v>
      </c>
      <c r="AA329" t="s">
        <v>9341</v>
      </c>
      <c r="AB329" t="s">
        <v>9341</v>
      </c>
    </row>
    <row r="330" spans="1:28" x14ac:dyDescent="0.2">
      <c r="A330">
        <v>2022</v>
      </c>
      <c r="B330" t="s">
        <v>25</v>
      </c>
      <c r="C330" t="s">
        <v>239</v>
      </c>
      <c r="D330" t="s">
        <v>27</v>
      </c>
      <c r="E330" s="1">
        <v>31565</v>
      </c>
      <c r="F330">
        <v>5</v>
      </c>
      <c r="G330">
        <v>18</v>
      </c>
      <c r="H330" t="s">
        <v>36</v>
      </c>
      <c r="I330" t="s">
        <v>36</v>
      </c>
      <c r="J330" t="s">
        <v>43</v>
      </c>
      <c r="K330" t="s">
        <v>9207</v>
      </c>
      <c r="L330" t="s">
        <v>30</v>
      </c>
      <c r="M330" t="s">
        <v>38</v>
      </c>
      <c r="N330" t="s">
        <v>78</v>
      </c>
      <c r="O330" t="s">
        <v>1026</v>
      </c>
      <c r="P330" s="4">
        <v>7502098</v>
      </c>
      <c r="Q330">
        <v>0</v>
      </c>
      <c r="R330">
        <v>5</v>
      </c>
      <c r="S330">
        <v>5</v>
      </c>
      <c r="T330">
        <v>5</v>
      </c>
      <c r="U330">
        <v>5</v>
      </c>
      <c r="V330">
        <v>5</v>
      </c>
      <c r="W330">
        <v>5</v>
      </c>
      <c r="X330" t="s">
        <v>9341</v>
      </c>
      <c r="Y330" t="s">
        <v>34</v>
      </c>
      <c r="AA330" t="s">
        <v>9341</v>
      </c>
      <c r="AB330" t="s">
        <v>9341</v>
      </c>
    </row>
    <row r="331" spans="1:28" x14ac:dyDescent="0.2">
      <c r="A331">
        <v>2023</v>
      </c>
      <c r="B331" t="s">
        <v>25</v>
      </c>
      <c r="C331" t="s">
        <v>26</v>
      </c>
      <c r="D331" t="s">
        <v>27</v>
      </c>
      <c r="E331" s="1">
        <v>43075</v>
      </c>
      <c r="F331">
        <v>4.8</v>
      </c>
      <c r="G331">
        <v>9</v>
      </c>
      <c r="H331" t="s">
        <v>52</v>
      </c>
      <c r="I331" t="s">
        <v>86</v>
      </c>
      <c r="J331" t="s">
        <v>9336</v>
      </c>
      <c r="L331" t="s">
        <v>30</v>
      </c>
      <c r="M331" t="s">
        <v>31</v>
      </c>
      <c r="N331" t="s">
        <v>32</v>
      </c>
      <c r="O331" t="s">
        <v>1190</v>
      </c>
      <c r="P331" s="4">
        <v>830098</v>
      </c>
      <c r="Q331">
        <v>11</v>
      </c>
      <c r="R331">
        <v>5</v>
      </c>
      <c r="S331">
        <v>4.8</v>
      </c>
      <c r="T331">
        <v>4.8</v>
      </c>
      <c r="U331">
        <v>4.2</v>
      </c>
      <c r="V331">
        <v>5</v>
      </c>
      <c r="W331">
        <v>5</v>
      </c>
      <c r="X331" t="s">
        <v>9341</v>
      </c>
      <c r="Y331" t="s">
        <v>34</v>
      </c>
      <c r="AA331" t="s">
        <v>9341</v>
      </c>
      <c r="AB331" t="s">
        <v>9341</v>
      </c>
    </row>
    <row r="332" spans="1:28" x14ac:dyDescent="0.2">
      <c r="A332">
        <v>2023</v>
      </c>
      <c r="B332" t="s">
        <v>25</v>
      </c>
      <c r="C332" t="s">
        <v>35</v>
      </c>
      <c r="D332" t="s">
        <v>27</v>
      </c>
      <c r="E332" s="1">
        <v>35650</v>
      </c>
      <c r="F332">
        <v>4.8</v>
      </c>
      <c r="G332">
        <v>1781</v>
      </c>
      <c r="H332" t="s">
        <v>472</v>
      </c>
      <c r="I332" t="s">
        <v>36</v>
      </c>
      <c r="J332" t="s">
        <v>43</v>
      </c>
      <c r="L332" t="s">
        <v>37</v>
      </c>
      <c r="M332" t="s">
        <v>38</v>
      </c>
      <c r="N332" t="s">
        <v>39</v>
      </c>
      <c r="O332" t="s">
        <v>1191</v>
      </c>
      <c r="P332" s="4" t="s">
        <v>1192</v>
      </c>
      <c r="Q332">
        <v>3</v>
      </c>
      <c r="R332">
        <v>5</v>
      </c>
      <c r="S332">
        <v>3</v>
      </c>
      <c r="T332">
        <v>4</v>
      </c>
      <c r="U332">
        <v>4</v>
      </c>
      <c r="V332">
        <v>5</v>
      </c>
      <c r="W332">
        <v>5</v>
      </c>
      <c r="X332" t="s">
        <v>9341</v>
      </c>
      <c r="Y332" t="s">
        <v>34</v>
      </c>
      <c r="AA332" t="s">
        <v>9341</v>
      </c>
      <c r="AB332" t="s">
        <v>9341</v>
      </c>
    </row>
    <row r="333" spans="1:28" x14ac:dyDescent="0.2">
      <c r="A333">
        <v>2012</v>
      </c>
      <c r="B333" t="s">
        <v>25</v>
      </c>
      <c r="C333" t="s">
        <v>1193</v>
      </c>
      <c r="D333" t="s">
        <v>983</v>
      </c>
      <c r="E333" s="1">
        <v>14988</v>
      </c>
      <c r="F333">
        <v>4.5</v>
      </c>
      <c r="G333">
        <v>1</v>
      </c>
      <c r="H333" t="s">
        <v>41</v>
      </c>
      <c r="I333" t="s">
        <v>86</v>
      </c>
      <c r="J333" t="s">
        <v>43</v>
      </c>
      <c r="K333" t="s">
        <v>9226</v>
      </c>
      <c r="L333" t="s">
        <v>30</v>
      </c>
      <c r="M333" t="s">
        <v>1194</v>
      </c>
      <c r="N333" t="s">
        <v>305</v>
      </c>
      <c r="O333" t="s">
        <v>1195</v>
      </c>
      <c r="P333" s="4" t="s">
        <v>1196</v>
      </c>
      <c r="Q333">
        <v>45958</v>
      </c>
      <c r="R333">
        <v>4.3</v>
      </c>
      <c r="S333">
        <v>4.3</v>
      </c>
      <c r="T333">
        <v>4.4000000000000004</v>
      </c>
      <c r="U333">
        <v>4.5999999999999996</v>
      </c>
      <c r="V333">
        <v>4.5</v>
      </c>
      <c r="W333">
        <v>4.8</v>
      </c>
      <c r="X333" t="s">
        <v>9341</v>
      </c>
      <c r="Y333" t="s">
        <v>34</v>
      </c>
      <c r="AA333" t="s">
        <v>9341</v>
      </c>
      <c r="AB333" t="s">
        <v>9341</v>
      </c>
    </row>
    <row r="334" spans="1:28" x14ac:dyDescent="0.2">
      <c r="A334">
        <v>2022</v>
      </c>
      <c r="B334" t="s">
        <v>25</v>
      </c>
      <c r="C334" t="s">
        <v>81</v>
      </c>
      <c r="D334" t="s">
        <v>27</v>
      </c>
      <c r="E334" s="1">
        <v>41375</v>
      </c>
      <c r="F334">
        <v>4.0999999999999996</v>
      </c>
      <c r="G334">
        <v>14</v>
      </c>
      <c r="H334" t="s">
        <v>36</v>
      </c>
      <c r="I334" t="s">
        <v>36</v>
      </c>
      <c r="J334" t="s">
        <v>9336</v>
      </c>
      <c r="K334" t="s">
        <v>9204</v>
      </c>
      <c r="L334" t="s">
        <v>30</v>
      </c>
      <c r="M334" t="s">
        <v>48</v>
      </c>
      <c r="N334" t="s">
        <v>32</v>
      </c>
      <c r="O334" t="s">
        <v>1197</v>
      </c>
      <c r="P334" s="4" t="s">
        <v>1198</v>
      </c>
      <c r="Q334">
        <v>2</v>
      </c>
      <c r="R334">
        <v>5</v>
      </c>
      <c r="S334">
        <v>5</v>
      </c>
      <c r="T334">
        <v>5</v>
      </c>
      <c r="U334">
        <v>5</v>
      </c>
      <c r="V334">
        <v>5</v>
      </c>
      <c r="W334">
        <v>5</v>
      </c>
      <c r="X334" t="s">
        <v>9341</v>
      </c>
      <c r="Y334" t="s">
        <v>34</v>
      </c>
      <c r="AA334" t="s">
        <v>9341</v>
      </c>
      <c r="AB334" t="s">
        <v>9341</v>
      </c>
    </row>
    <row r="335" spans="1:28" x14ac:dyDescent="0.2">
      <c r="A335">
        <v>2021</v>
      </c>
      <c r="B335" t="s">
        <v>25</v>
      </c>
      <c r="C335" t="s">
        <v>1199</v>
      </c>
      <c r="D335" t="s">
        <v>983</v>
      </c>
      <c r="E335" s="1">
        <v>30998</v>
      </c>
      <c r="F335">
        <v>4.8</v>
      </c>
      <c r="G335">
        <v>2</v>
      </c>
      <c r="H335" t="s">
        <v>1146</v>
      </c>
      <c r="I335" t="s">
        <v>97</v>
      </c>
      <c r="J335" t="s">
        <v>43</v>
      </c>
      <c r="K335" t="s">
        <v>9227</v>
      </c>
      <c r="L335" t="s">
        <v>30</v>
      </c>
      <c r="M335" t="s">
        <v>38</v>
      </c>
      <c r="N335" t="s">
        <v>78</v>
      </c>
      <c r="O335" t="s">
        <v>1200</v>
      </c>
      <c r="P335" s="4">
        <v>23664305</v>
      </c>
      <c r="Q335">
        <v>19130</v>
      </c>
      <c r="R335">
        <v>4.9000000000000004</v>
      </c>
      <c r="S335">
        <v>4.8</v>
      </c>
      <c r="T335">
        <v>4.8</v>
      </c>
      <c r="U335">
        <v>4.8</v>
      </c>
      <c r="V335">
        <v>4.9000000000000004</v>
      </c>
      <c r="W335">
        <v>4.8</v>
      </c>
      <c r="X335" t="s">
        <v>9341</v>
      </c>
      <c r="Y335" t="s">
        <v>34</v>
      </c>
      <c r="AA335" t="s">
        <v>9341</v>
      </c>
      <c r="AB335" t="s">
        <v>9341</v>
      </c>
    </row>
    <row r="336" spans="1:28" x14ac:dyDescent="0.2">
      <c r="A336">
        <v>2022</v>
      </c>
      <c r="B336" t="s">
        <v>25</v>
      </c>
      <c r="C336" t="s">
        <v>191</v>
      </c>
      <c r="D336" t="s">
        <v>27</v>
      </c>
      <c r="E336" s="1">
        <v>32560</v>
      </c>
      <c r="F336">
        <v>5</v>
      </c>
      <c r="G336">
        <v>23</v>
      </c>
      <c r="H336" t="s">
        <v>47</v>
      </c>
      <c r="I336" t="s">
        <v>36</v>
      </c>
      <c r="J336" t="s">
        <v>43</v>
      </c>
      <c r="K336" t="s">
        <v>9214</v>
      </c>
      <c r="L336" t="s">
        <v>37</v>
      </c>
      <c r="M336" t="s">
        <v>38</v>
      </c>
      <c r="N336" t="s">
        <v>192</v>
      </c>
      <c r="O336" t="s">
        <v>1201</v>
      </c>
      <c r="P336" s="4">
        <v>30336</v>
      </c>
      <c r="Q336">
        <v>10</v>
      </c>
      <c r="R336">
        <v>4.9000000000000004</v>
      </c>
      <c r="S336">
        <v>5</v>
      </c>
      <c r="T336">
        <v>5</v>
      </c>
      <c r="U336">
        <v>4.9000000000000004</v>
      </c>
      <c r="V336">
        <v>4.9000000000000004</v>
      </c>
      <c r="W336">
        <v>5</v>
      </c>
      <c r="X336" t="s">
        <v>9341</v>
      </c>
      <c r="Y336" t="s">
        <v>34</v>
      </c>
      <c r="AA336" t="s">
        <v>9341</v>
      </c>
      <c r="AB336" t="s">
        <v>9341</v>
      </c>
    </row>
    <row r="337" spans="1:28" x14ac:dyDescent="0.2">
      <c r="A337">
        <v>2023</v>
      </c>
      <c r="B337" t="s">
        <v>25</v>
      </c>
      <c r="C337" t="s">
        <v>54</v>
      </c>
      <c r="D337" t="s">
        <v>27</v>
      </c>
      <c r="E337" s="1">
        <v>42250</v>
      </c>
      <c r="F337">
        <v>4.9000000000000004</v>
      </c>
      <c r="G337">
        <v>879</v>
      </c>
      <c r="H337" t="s">
        <v>124</v>
      </c>
      <c r="I337" t="s">
        <v>29</v>
      </c>
      <c r="J337" t="s">
        <v>43</v>
      </c>
      <c r="L337" t="s">
        <v>30</v>
      </c>
      <c r="M337" t="s">
        <v>31</v>
      </c>
      <c r="N337" t="s">
        <v>32</v>
      </c>
      <c r="O337" t="s">
        <v>1405</v>
      </c>
      <c r="P337" s="4" t="s">
        <v>1406</v>
      </c>
      <c r="Q337">
        <v>8</v>
      </c>
      <c r="R337">
        <v>5</v>
      </c>
      <c r="S337">
        <v>5</v>
      </c>
      <c r="T337">
        <v>4</v>
      </c>
      <c r="U337">
        <v>4</v>
      </c>
      <c r="V337">
        <v>4</v>
      </c>
      <c r="W337">
        <v>5</v>
      </c>
      <c r="X337" t="s">
        <v>9341</v>
      </c>
      <c r="Y337" t="s">
        <v>34</v>
      </c>
      <c r="AA337" t="s">
        <v>9341</v>
      </c>
      <c r="AB337" t="s">
        <v>9341</v>
      </c>
    </row>
    <row r="338" spans="1:28" x14ac:dyDescent="0.2">
      <c r="A338">
        <v>2023</v>
      </c>
      <c r="B338" t="s">
        <v>25</v>
      </c>
      <c r="C338" t="s">
        <v>787</v>
      </c>
      <c r="D338" t="s">
        <v>27</v>
      </c>
      <c r="E338" s="1">
        <v>32500</v>
      </c>
      <c r="F338">
        <v>4.9000000000000004</v>
      </c>
      <c r="G338">
        <v>79</v>
      </c>
      <c r="H338" t="s">
        <v>47</v>
      </c>
      <c r="I338" t="s">
        <v>36</v>
      </c>
      <c r="J338" t="s">
        <v>43</v>
      </c>
      <c r="K338" t="s">
        <v>9245</v>
      </c>
      <c r="L338" t="s">
        <v>30</v>
      </c>
      <c r="M338" t="s">
        <v>598</v>
      </c>
      <c r="N338" t="s">
        <v>105</v>
      </c>
      <c r="O338" t="s">
        <v>1407</v>
      </c>
      <c r="P338" s="4" t="s">
        <v>1408</v>
      </c>
      <c r="Q338">
        <v>0</v>
      </c>
      <c r="R338">
        <v>2</v>
      </c>
      <c r="S338">
        <v>0</v>
      </c>
      <c r="T338">
        <v>2</v>
      </c>
      <c r="U338">
        <v>1</v>
      </c>
      <c r="V338">
        <v>0</v>
      </c>
      <c r="W338">
        <v>0</v>
      </c>
      <c r="X338" t="s">
        <v>9341</v>
      </c>
      <c r="Y338" t="s">
        <v>34</v>
      </c>
      <c r="AA338" t="s">
        <v>9341</v>
      </c>
      <c r="AB338" t="s">
        <v>9341</v>
      </c>
    </row>
    <row r="339" spans="1:28" x14ac:dyDescent="0.2">
      <c r="A339">
        <v>2023</v>
      </c>
      <c r="B339" t="s">
        <v>25</v>
      </c>
      <c r="C339" t="s">
        <v>115</v>
      </c>
      <c r="D339" t="s">
        <v>27</v>
      </c>
      <c r="E339" s="1">
        <v>26940</v>
      </c>
      <c r="F339">
        <v>4.9000000000000004</v>
      </c>
      <c r="G339">
        <v>79</v>
      </c>
      <c r="H339" t="s">
        <v>562</v>
      </c>
      <c r="I339" t="s">
        <v>86</v>
      </c>
      <c r="J339" t="s">
        <v>43</v>
      </c>
      <c r="L339" t="s">
        <v>30</v>
      </c>
      <c r="M339" t="s">
        <v>401</v>
      </c>
      <c r="N339" t="s">
        <v>276</v>
      </c>
      <c r="O339" t="s">
        <v>1409</v>
      </c>
      <c r="P339" s="4" t="s">
        <v>1410</v>
      </c>
      <c r="Q339">
        <v>200</v>
      </c>
      <c r="R339">
        <v>2</v>
      </c>
      <c r="S339">
        <v>0</v>
      </c>
      <c r="T339">
        <v>2</v>
      </c>
      <c r="U339">
        <v>1</v>
      </c>
      <c r="V339">
        <v>0</v>
      </c>
      <c r="W339">
        <v>0</v>
      </c>
      <c r="X339" t="s">
        <v>9341</v>
      </c>
      <c r="Y339" t="s">
        <v>34</v>
      </c>
      <c r="AA339" t="s">
        <v>9341</v>
      </c>
      <c r="AB339" t="s">
        <v>9341</v>
      </c>
    </row>
    <row r="340" spans="1:28" x14ac:dyDescent="0.2">
      <c r="A340">
        <v>2023</v>
      </c>
      <c r="B340" t="s">
        <v>25</v>
      </c>
      <c r="C340" t="s">
        <v>787</v>
      </c>
      <c r="D340" t="s">
        <v>27</v>
      </c>
      <c r="E340" s="1">
        <v>32500</v>
      </c>
      <c r="F340">
        <v>4.9000000000000004</v>
      </c>
      <c r="G340">
        <v>79</v>
      </c>
      <c r="H340" t="s">
        <v>28</v>
      </c>
      <c r="I340" t="s">
        <v>36</v>
      </c>
      <c r="J340" t="s">
        <v>43</v>
      </c>
      <c r="L340" t="s">
        <v>30</v>
      </c>
      <c r="M340" t="s">
        <v>38</v>
      </c>
      <c r="N340" t="s">
        <v>78</v>
      </c>
      <c r="O340" t="s">
        <v>1411</v>
      </c>
      <c r="P340" s="4">
        <v>30430</v>
      </c>
      <c r="Q340">
        <v>0</v>
      </c>
      <c r="R340">
        <v>2</v>
      </c>
      <c r="S340">
        <v>0</v>
      </c>
      <c r="T340">
        <v>2</v>
      </c>
      <c r="U340">
        <v>1</v>
      </c>
      <c r="V340">
        <v>0</v>
      </c>
      <c r="W340">
        <v>0</v>
      </c>
      <c r="X340" t="s">
        <v>9341</v>
      </c>
      <c r="Y340" t="s">
        <v>34</v>
      </c>
      <c r="AA340" t="s">
        <v>9341</v>
      </c>
      <c r="AB340" t="s">
        <v>9341</v>
      </c>
    </row>
    <row r="341" spans="1:28" x14ac:dyDescent="0.2">
      <c r="A341">
        <v>2023</v>
      </c>
      <c r="B341" t="s">
        <v>25</v>
      </c>
      <c r="C341" t="s">
        <v>51</v>
      </c>
      <c r="D341" t="s">
        <v>27</v>
      </c>
      <c r="E341" s="1">
        <v>40300</v>
      </c>
      <c r="F341">
        <v>4.4000000000000004</v>
      </c>
      <c r="G341">
        <v>23</v>
      </c>
      <c r="H341" t="s">
        <v>472</v>
      </c>
      <c r="I341" t="s">
        <v>36</v>
      </c>
      <c r="J341" t="s">
        <v>9336</v>
      </c>
      <c r="L341" t="s">
        <v>37</v>
      </c>
      <c r="M341" t="s">
        <v>38</v>
      </c>
      <c r="N341" t="s">
        <v>39</v>
      </c>
      <c r="O341" t="s">
        <v>1412</v>
      </c>
      <c r="P341" s="4">
        <v>30416</v>
      </c>
      <c r="Q341">
        <v>10</v>
      </c>
      <c r="R341">
        <v>5</v>
      </c>
      <c r="S341">
        <v>3</v>
      </c>
      <c r="T341">
        <v>4</v>
      </c>
      <c r="U341">
        <v>4</v>
      </c>
      <c r="V341">
        <v>5</v>
      </c>
      <c r="W341">
        <v>5</v>
      </c>
      <c r="X341" t="s">
        <v>9341</v>
      </c>
      <c r="Y341" t="s">
        <v>34</v>
      </c>
      <c r="AA341" t="s">
        <v>9341</v>
      </c>
      <c r="AB341" t="s">
        <v>9341</v>
      </c>
    </row>
    <row r="342" spans="1:28" x14ac:dyDescent="0.2">
      <c r="A342">
        <v>2022</v>
      </c>
      <c r="B342" t="s">
        <v>25</v>
      </c>
      <c r="C342" t="s">
        <v>103</v>
      </c>
      <c r="D342" t="s">
        <v>27</v>
      </c>
      <c r="E342" s="1">
        <v>29375</v>
      </c>
      <c r="F342">
        <v>5</v>
      </c>
      <c r="G342">
        <v>18</v>
      </c>
      <c r="H342" t="s">
        <v>67</v>
      </c>
      <c r="I342" t="s">
        <v>36</v>
      </c>
      <c r="J342" t="s">
        <v>43</v>
      </c>
      <c r="K342" t="s">
        <v>9207</v>
      </c>
      <c r="L342" t="s">
        <v>30</v>
      </c>
      <c r="M342" t="s">
        <v>38</v>
      </c>
      <c r="N342" t="s">
        <v>78</v>
      </c>
      <c r="O342" t="s">
        <v>1413</v>
      </c>
      <c r="P342" s="4">
        <v>7521756</v>
      </c>
      <c r="Q342">
        <v>0</v>
      </c>
      <c r="R342">
        <v>5</v>
      </c>
      <c r="S342">
        <v>5</v>
      </c>
      <c r="T342">
        <v>5</v>
      </c>
      <c r="U342">
        <v>5</v>
      </c>
      <c r="V342">
        <v>5</v>
      </c>
      <c r="W342">
        <v>5</v>
      </c>
      <c r="X342" t="s">
        <v>9341</v>
      </c>
      <c r="Y342" t="s">
        <v>34</v>
      </c>
      <c r="AA342" t="s">
        <v>9341</v>
      </c>
      <c r="AB342" t="s">
        <v>9341</v>
      </c>
    </row>
    <row r="343" spans="1:28" x14ac:dyDescent="0.2">
      <c r="A343">
        <v>2022</v>
      </c>
      <c r="B343" t="s">
        <v>25</v>
      </c>
      <c r="C343" t="s">
        <v>81</v>
      </c>
      <c r="D343" t="s">
        <v>27</v>
      </c>
      <c r="E343" s="1">
        <v>41770</v>
      </c>
      <c r="F343">
        <v>4.7</v>
      </c>
      <c r="G343">
        <v>393</v>
      </c>
      <c r="H343" t="s">
        <v>28</v>
      </c>
      <c r="I343" t="s">
        <v>36</v>
      </c>
      <c r="J343" t="s">
        <v>9336</v>
      </c>
      <c r="K343" t="s">
        <v>9204</v>
      </c>
      <c r="L343" t="s">
        <v>30</v>
      </c>
      <c r="M343" t="s">
        <v>48</v>
      </c>
      <c r="N343" t="s">
        <v>32</v>
      </c>
      <c r="O343" t="s">
        <v>1603</v>
      </c>
      <c r="P343" s="4">
        <v>821398</v>
      </c>
      <c r="Q343">
        <v>407</v>
      </c>
      <c r="R343">
        <v>5</v>
      </c>
      <c r="S343">
        <v>5</v>
      </c>
      <c r="T343">
        <v>5</v>
      </c>
      <c r="U343">
        <v>5</v>
      </c>
      <c r="V343">
        <v>5</v>
      </c>
      <c r="W343">
        <v>5</v>
      </c>
      <c r="X343" t="s">
        <v>9341</v>
      </c>
      <c r="Y343" t="s">
        <v>34</v>
      </c>
      <c r="AA343" t="s">
        <v>9341</v>
      </c>
      <c r="AB343" t="s">
        <v>9341</v>
      </c>
    </row>
    <row r="344" spans="1:28" x14ac:dyDescent="0.2">
      <c r="A344">
        <v>2022</v>
      </c>
      <c r="B344" t="s">
        <v>25</v>
      </c>
      <c r="C344" t="s">
        <v>158</v>
      </c>
      <c r="D344" t="s">
        <v>27</v>
      </c>
      <c r="E344" s="1">
        <v>44665</v>
      </c>
      <c r="F344">
        <v>4.9000000000000004</v>
      </c>
      <c r="G344">
        <v>9</v>
      </c>
      <c r="H344" t="s">
        <v>96</v>
      </c>
      <c r="I344" t="s">
        <v>97</v>
      </c>
      <c r="J344" t="s">
        <v>9336</v>
      </c>
      <c r="K344" t="s">
        <v>9206</v>
      </c>
      <c r="L344" t="s">
        <v>30</v>
      </c>
      <c r="M344" t="s">
        <v>48</v>
      </c>
      <c r="N344" t="s">
        <v>32</v>
      </c>
      <c r="O344" t="s">
        <v>1604</v>
      </c>
      <c r="P344" s="4">
        <v>821488</v>
      </c>
      <c r="Q344">
        <v>10</v>
      </c>
      <c r="R344">
        <v>5</v>
      </c>
      <c r="S344">
        <v>5</v>
      </c>
      <c r="T344">
        <v>4.9000000000000004</v>
      </c>
      <c r="U344">
        <v>5</v>
      </c>
      <c r="V344">
        <v>4.9000000000000004</v>
      </c>
      <c r="W344">
        <v>5</v>
      </c>
      <c r="X344" t="s">
        <v>9341</v>
      </c>
      <c r="Y344" t="s">
        <v>34</v>
      </c>
      <c r="AA344" t="s">
        <v>9341</v>
      </c>
      <c r="AB344" t="s">
        <v>9341</v>
      </c>
    </row>
    <row r="345" spans="1:28" x14ac:dyDescent="0.2">
      <c r="A345">
        <v>2023</v>
      </c>
      <c r="B345" t="s">
        <v>25</v>
      </c>
      <c r="C345" t="s">
        <v>26</v>
      </c>
      <c r="D345" t="s">
        <v>27</v>
      </c>
      <c r="E345" s="1">
        <v>43580</v>
      </c>
      <c r="F345">
        <v>4.7</v>
      </c>
      <c r="G345">
        <v>316</v>
      </c>
      <c r="H345" t="s">
        <v>28</v>
      </c>
      <c r="I345" t="s">
        <v>36</v>
      </c>
      <c r="J345" t="s">
        <v>9336</v>
      </c>
      <c r="L345" t="s">
        <v>30</v>
      </c>
      <c r="M345" t="s">
        <v>48</v>
      </c>
      <c r="N345" t="s">
        <v>32</v>
      </c>
      <c r="O345" t="s">
        <v>1605</v>
      </c>
      <c r="P345" s="4" t="s">
        <v>1606</v>
      </c>
      <c r="Q345">
        <v>3</v>
      </c>
      <c r="R345">
        <v>5</v>
      </c>
      <c r="S345">
        <v>4.8</v>
      </c>
      <c r="T345">
        <v>4.8</v>
      </c>
      <c r="U345">
        <v>4.2</v>
      </c>
      <c r="V345">
        <v>5</v>
      </c>
      <c r="W345">
        <v>5</v>
      </c>
      <c r="X345" t="s">
        <v>9341</v>
      </c>
      <c r="Y345" t="s">
        <v>34</v>
      </c>
      <c r="AA345" t="s">
        <v>9341</v>
      </c>
      <c r="AB345" t="s">
        <v>9341</v>
      </c>
    </row>
    <row r="346" spans="1:28" x14ac:dyDescent="0.2">
      <c r="A346">
        <v>2022</v>
      </c>
      <c r="B346" t="s">
        <v>25</v>
      </c>
      <c r="C346" t="s">
        <v>133</v>
      </c>
      <c r="D346" t="s">
        <v>27</v>
      </c>
      <c r="E346" s="1">
        <v>35150</v>
      </c>
      <c r="F346">
        <v>4.3</v>
      </c>
      <c r="G346">
        <v>471</v>
      </c>
      <c r="H346" t="s">
        <v>656</v>
      </c>
      <c r="I346" t="s">
        <v>36</v>
      </c>
      <c r="J346" t="s">
        <v>43</v>
      </c>
      <c r="K346" t="s">
        <v>9213</v>
      </c>
      <c r="L346" t="s">
        <v>30</v>
      </c>
      <c r="M346" t="s">
        <v>57</v>
      </c>
      <c r="N346" t="s">
        <v>134</v>
      </c>
      <c r="O346" t="s">
        <v>1608</v>
      </c>
      <c r="P346" s="4" t="s">
        <v>1609</v>
      </c>
      <c r="Q346">
        <v>8</v>
      </c>
      <c r="R346">
        <v>5</v>
      </c>
      <c r="S346">
        <v>5</v>
      </c>
      <c r="T346">
        <v>5</v>
      </c>
      <c r="U346">
        <v>5</v>
      </c>
      <c r="V346">
        <v>5</v>
      </c>
      <c r="W346">
        <v>5</v>
      </c>
      <c r="X346" t="s">
        <v>9341</v>
      </c>
      <c r="Y346" t="s">
        <v>34</v>
      </c>
      <c r="AA346" t="s">
        <v>9341</v>
      </c>
      <c r="AB346" t="s">
        <v>9341</v>
      </c>
    </row>
    <row r="347" spans="1:28" x14ac:dyDescent="0.2">
      <c r="A347">
        <v>2023</v>
      </c>
      <c r="B347" t="s">
        <v>25</v>
      </c>
      <c r="C347" t="s">
        <v>77</v>
      </c>
      <c r="D347" t="s">
        <v>27</v>
      </c>
      <c r="E347" s="1">
        <v>35400</v>
      </c>
      <c r="F347">
        <v>4.3</v>
      </c>
      <c r="G347">
        <v>471</v>
      </c>
      <c r="H347" t="s">
        <v>472</v>
      </c>
      <c r="I347" t="s">
        <v>97</v>
      </c>
      <c r="J347" t="s">
        <v>43</v>
      </c>
      <c r="L347" t="s">
        <v>30</v>
      </c>
      <c r="M347" t="s">
        <v>38</v>
      </c>
      <c r="N347" t="s">
        <v>78</v>
      </c>
      <c r="O347" t="s">
        <v>1610</v>
      </c>
      <c r="P347" s="4" t="s">
        <v>1611</v>
      </c>
      <c r="Q347">
        <v>0</v>
      </c>
      <c r="R347">
        <v>5</v>
      </c>
      <c r="S347">
        <v>5</v>
      </c>
      <c r="T347">
        <v>5</v>
      </c>
      <c r="U347">
        <v>4</v>
      </c>
      <c r="V347">
        <v>4</v>
      </c>
      <c r="W347">
        <v>5</v>
      </c>
      <c r="X347" t="s">
        <v>9341</v>
      </c>
      <c r="Y347" t="s">
        <v>34</v>
      </c>
      <c r="AA347" t="s">
        <v>9341</v>
      </c>
      <c r="AB347" t="s">
        <v>9341</v>
      </c>
    </row>
    <row r="348" spans="1:28" x14ac:dyDescent="0.2">
      <c r="A348">
        <v>2023</v>
      </c>
      <c r="B348" t="s">
        <v>25</v>
      </c>
      <c r="C348" t="s">
        <v>46</v>
      </c>
      <c r="D348" t="s">
        <v>27</v>
      </c>
      <c r="E348" s="1">
        <v>51735</v>
      </c>
      <c r="F348">
        <v>4.3</v>
      </c>
      <c r="G348">
        <v>471</v>
      </c>
      <c r="H348" t="s">
        <v>47</v>
      </c>
      <c r="I348" t="s">
        <v>36</v>
      </c>
      <c r="J348" t="s">
        <v>9337</v>
      </c>
      <c r="L348" t="s">
        <v>30</v>
      </c>
      <c r="M348" t="s">
        <v>57</v>
      </c>
      <c r="N348" t="s">
        <v>72</v>
      </c>
      <c r="O348" t="s">
        <v>1612</v>
      </c>
      <c r="P348" s="4">
        <v>5700445</v>
      </c>
      <c r="Q348">
        <v>0</v>
      </c>
      <c r="R348">
        <v>2</v>
      </c>
      <c r="S348">
        <v>0</v>
      </c>
      <c r="T348">
        <v>2</v>
      </c>
      <c r="U348">
        <v>1</v>
      </c>
      <c r="V348">
        <v>0</v>
      </c>
      <c r="W348">
        <v>0</v>
      </c>
      <c r="X348" t="s">
        <v>9341</v>
      </c>
      <c r="Y348" t="s">
        <v>34</v>
      </c>
      <c r="AA348" t="s">
        <v>9341</v>
      </c>
      <c r="AB348" t="s">
        <v>9341</v>
      </c>
    </row>
    <row r="349" spans="1:28" x14ac:dyDescent="0.2">
      <c r="A349">
        <v>2012</v>
      </c>
      <c r="B349" t="s">
        <v>25</v>
      </c>
      <c r="C349" t="s">
        <v>1193</v>
      </c>
      <c r="D349" t="s">
        <v>983</v>
      </c>
      <c r="E349" s="1">
        <v>13995</v>
      </c>
      <c r="F349">
        <v>4.5</v>
      </c>
      <c r="G349">
        <v>1</v>
      </c>
      <c r="H349" t="s">
        <v>36</v>
      </c>
      <c r="I349" t="s">
        <v>97</v>
      </c>
      <c r="J349" t="s">
        <v>43</v>
      </c>
      <c r="K349" t="s">
        <v>9226</v>
      </c>
      <c r="L349" t="s">
        <v>30</v>
      </c>
      <c r="M349" t="s">
        <v>1194</v>
      </c>
      <c r="N349" t="s">
        <v>305</v>
      </c>
      <c r="O349" t="s">
        <v>1613</v>
      </c>
      <c r="P349" s="4">
        <v>100660</v>
      </c>
      <c r="Q349">
        <v>98917</v>
      </c>
      <c r="R349">
        <v>4.3</v>
      </c>
      <c r="S349">
        <v>4.3</v>
      </c>
      <c r="T349">
        <v>4.4000000000000004</v>
      </c>
      <c r="U349">
        <v>4.5999999999999996</v>
      </c>
      <c r="V349">
        <v>4.5</v>
      </c>
      <c r="W349">
        <v>4.8</v>
      </c>
      <c r="X349" t="s">
        <v>9341</v>
      </c>
      <c r="Y349" t="s">
        <v>34</v>
      </c>
      <c r="AA349" t="s">
        <v>9341</v>
      </c>
      <c r="AB349" t="s">
        <v>9341</v>
      </c>
    </row>
    <row r="350" spans="1:28" x14ac:dyDescent="0.2">
      <c r="A350">
        <v>2023</v>
      </c>
      <c r="B350" t="s">
        <v>25</v>
      </c>
      <c r="C350" t="s">
        <v>115</v>
      </c>
      <c r="D350" t="s">
        <v>27</v>
      </c>
      <c r="E350" s="1">
        <v>25745</v>
      </c>
      <c r="F350">
        <v>4.5</v>
      </c>
      <c r="G350">
        <v>1</v>
      </c>
      <c r="H350" t="s">
        <v>1383</v>
      </c>
      <c r="I350" t="s">
        <v>36</v>
      </c>
      <c r="J350" t="s">
        <v>43</v>
      </c>
      <c r="L350" t="s">
        <v>30</v>
      </c>
      <c r="M350" t="s">
        <v>38</v>
      </c>
      <c r="N350" t="s">
        <v>276</v>
      </c>
      <c r="O350" t="s">
        <v>1614</v>
      </c>
      <c r="P350" s="4">
        <v>30360</v>
      </c>
      <c r="Q350">
        <v>10</v>
      </c>
      <c r="R350">
        <v>2</v>
      </c>
      <c r="S350">
        <v>0</v>
      </c>
      <c r="T350">
        <v>2</v>
      </c>
      <c r="U350">
        <v>1</v>
      </c>
      <c r="V350">
        <v>0</v>
      </c>
      <c r="W350">
        <v>0</v>
      </c>
      <c r="X350" t="s">
        <v>9341</v>
      </c>
      <c r="Y350" t="s">
        <v>34</v>
      </c>
      <c r="AA350" t="s">
        <v>9341</v>
      </c>
      <c r="AB350" t="s">
        <v>9341</v>
      </c>
    </row>
    <row r="351" spans="1:28" x14ac:dyDescent="0.2">
      <c r="A351">
        <v>2022</v>
      </c>
      <c r="B351" t="s">
        <v>25</v>
      </c>
      <c r="C351" t="s">
        <v>239</v>
      </c>
      <c r="D351" t="s">
        <v>27</v>
      </c>
      <c r="E351" s="1">
        <v>31960</v>
      </c>
      <c r="F351">
        <v>5</v>
      </c>
      <c r="G351">
        <v>9</v>
      </c>
      <c r="H351" t="s">
        <v>28</v>
      </c>
      <c r="I351" t="s">
        <v>36</v>
      </c>
      <c r="J351" t="s">
        <v>43</v>
      </c>
      <c r="K351" t="s">
        <v>9207</v>
      </c>
      <c r="L351" t="s">
        <v>30</v>
      </c>
      <c r="M351" t="s">
        <v>38</v>
      </c>
      <c r="N351" t="s">
        <v>78</v>
      </c>
      <c r="O351" t="s">
        <v>1775</v>
      </c>
      <c r="P351" s="4">
        <v>821638</v>
      </c>
      <c r="Q351">
        <v>3</v>
      </c>
      <c r="R351">
        <v>5</v>
      </c>
      <c r="S351">
        <v>5</v>
      </c>
      <c r="T351">
        <v>5</v>
      </c>
      <c r="U351">
        <v>5</v>
      </c>
      <c r="V351">
        <v>5</v>
      </c>
      <c r="W351">
        <v>5</v>
      </c>
      <c r="X351" t="s">
        <v>9341</v>
      </c>
      <c r="Y351" t="s">
        <v>34</v>
      </c>
      <c r="AA351" t="s">
        <v>9341</v>
      </c>
      <c r="AB351" t="s">
        <v>9341</v>
      </c>
    </row>
    <row r="352" spans="1:28" x14ac:dyDescent="0.2">
      <c r="A352">
        <v>2023</v>
      </c>
      <c r="B352" t="s">
        <v>25</v>
      </c>
      <c r="C352" t="s">
        <v>303</v>
      </c>
      <c r="D352" t="s">
        <v>27</v>
      </c>
      <c r="E352" s="1">
        <v>29145</v>
      </c>
      <c r="F352">
        <v>4.5999999999999996</v>
      </c>
      <c r="G352">
        <v>9</v>
      </c>
      <c r="H352" t="s">
        <v>819</v>
      </c>
      <c r="I352" t="s">
        <v>86</v>
      </c>
      <c r="J352" t="s">
        <v>43</v>
      </c>
      <c r="L352" t="s">
        <v>30</v>
      </c>
      <c r="M352" t="s">
        <v>38</v>
      </c>
      <c r="N352" t="s">
        <v>276</v>
      </c>
      <c r="O352" t="s">
        <v>1776</v>
      </c>
      <c r="P352" s="4">
        <v>830212</v>
      </c>
      <c r="Q352">
        <v>5</v>
      </c>
      <c r="R352">
        <v>4</v>
      </c>
      <c r="S352">
        <v>5</v>
      </c>
      <c r="T352">
        <v>4</v>
      </c>
      <c r="U352">
        <v>5</v>
      </c>
      <c r="V352">
        <v>5</v>
      </c>
      <c r="W352">
        <v>5</v>
      </c>
      <c r="X352" t="s">
        <v>9341</v>
      </c>
      <c r="Y352" t="s">
        <v>34</v>
      </c>
      <c r="AA352" t="s">
        <v>9341</v>
      </c>
      <c r="AB352" t="s">
        <v>9341</v>
      </c>
    </row>
    <row r="353" spans="1:28" x14ac:dyDescent="0.2">
      <c r="A353">
        <v>2022</v>
      </c>
      <c r="B353" t="s">
        <v>25</v>
      </c>
      <c r="C353" t="s">
        <v>77</v>
      </c>
      <c r="D353" t="s">
        <v>27</v>
      </c>
      <c r="E353" s="1">
        <v>35040</v>
      </c>
      <c r="F353">
        <v>4.9000000000000004</v>
      </c>
      <c r="G353">
        <v>5491</v>
      </c>
      <c r="H353" t="s">
        <v>28</v>
      </c>
      <c r="I353" t="s">
        <v>36</v>
      </c>
      <c r="J353" t="s">
        <v>9336</v>
      </c>
      <c r="K353" t="s">
        <v>9209</v>
      </c>
      <c r="L353" t="s">
        <v>30</v>
      </c>
      <c r="M353" t="s">
        <v>38</v>
      </c>
      <c r="N353" t="s">
        <v>78</v>
      </c>
      <c r="O353" t="s">
        <v>1777</v>
      </c>
      <c r="P353" s="4" t="s">
        <v>1778</v>
      </c>
      <c r="Q353">
        <v>4</v>
      </c>
      <c r="R353">
        <v>4.9000000000000004</v>
      </c>
      <c r="S353">
        <v>4.8</v>
      </c>
      <c r="T353">
        <v>4.7</v>
      </c>
      <c r="U353">
        <v>4.8</v>
      </c>
      <c r="V353">
        <v>4.7</v>
      </c>
      <c r="W353">
        <v>4.9000000000000004</v>
      </c>
      <c r="X353" t="s">
        <v>9341</v>
      </c>
      <c r="Y353" t="s">
        <v>34</v>
      </c>
      <c r="AA353" t="s">
        <v>9341</v>
      </c>
      <c r="AB353" t="s">
        <v>9341</v>
      </c>
    </row>
    <row r="354" spans="1:28" x14ac:dyDescent="0.2">
      <c r="A354">
        <v>2022</v>
      </c>
      <c r="B354" t="s">
        <v>25</v>
      </c>
      <c r="C354" t="s">
        <v>147</v>
      </c>
      <c r="D354" t="s">
        <v>27</v>
      </c>
      <c r="E354" s="1">
        <v>44660</v>
      </c>
      <c r="F354">
        <v>4.9000000000000004</v>
      </c>
      <c r="G354">
        <v>879</v>
      </c>
      <c r="H354" t="s">
        <v>47</v>
      </c>
      <c r="I354" t="s">
        <v>36</v>
      </c>
      <c r="J354" t="s">
        <v>9336</v>
      </c>
      <c r="K354" t="s">
        <v>9206</v>
      </c>
      <c r="L354" t="s">
        <v>30</v>
      </c>
      <c r="M354" t="s">
        <v>48</v>
      </c>
      <c r="N354" t="s">
        <v>32</v>
      </c>
      <c r="O354" t="s">
        <v>1783</v>
      </c>
      <c r="P354" s="4" t="s">
        <v>1784</v>
      </c>
      <c r="Q354">
        <v>1</v>
      </c>
      <c r="R354">
        <v>5</v>
      </c>
      <c r="S354">
        <v>5</v>
      </c>
      <c r="T354">
        <v>4.9000000000000004</v>
      </c>
      <c r="U354">
        <v>5</v>
      </c>
      <c r="V354">
        <v>4.9000000000000004</v>
      </c>
      <c r="W354">
        <v>5</v>
      </c>
      <c r="X354" t="s">
        <v>9341</v>
      </c>
      <c r="Y354" t="s">
        <v>34</v>
      </c>
      <c r="AA354" t="s">
        <v>9341</v>
      </c>
      <c r="AB354" t="s">
        <v>9341</v>
      </c>
    </row>
    <row r="355" spans="1:28" x14ac:dyDescent="0.2">
      <c r="A355">
        <v>2023</v>
      </c>
      <c r="B355" t="s">
        <v>25</v>
      </c>
      <c r="C355" t="s">
        <v>158</v>
      </c>
      <c r="D355" t="s">
        <v>27</v>
      </c>
      <c r="E355" s="1">
        <v>40291</v>
      </c>
      <c r="F355">
        <v>4.8</v>
      </c>
      <c r="G355">
        <v>1781</v>
      </c>
      <c r="H355" t="s">
        <v>28</v>
      </c>
      <c r="I355" t="s">
        <v>36</v>
      </c>
      <c r="J355" t="s">
        <v>9336</v>
      </c>
      <c r="L355" t="s">
        <v>30</v>
      </c>
      <c r="M355" t="s">
        <v>31</v>
      </c>
      <c r="N355" t="s">
        <v>32</v>
      </c>
      <c r="O355" t="s">
        <v>1785</v>
      </c>
      <c r="P355" s="4" t="s">
        <v>1786</v>
      </c>
      <c r="Q355">
        <v>5</v>
      </c>
      <c r="R355">
        <v>2</v>
      </c>
      <c r="S355">
        <v>0</v>
      </c>
      <c r="T355">
        <v>2</v>
      </c>
      <c r="U355">
        <v>1</v>
      </c>
      <c r="V355">
        <v>0</v>
      </c>
      <c r="W355">
        <v>0</v>
      </c>
      <c r="X355" t="s">
        <v>9341</v>
      </c>
      <c r="Y355" t="s">
        <v>34</v>
      </c>
      <c r="AA355" t="s">
        <v>9341</v>
      </c>
      <c r="AB355" t="s">
        <v>9341</v>
      </c>
    </row>
    <row r="356" spans="1:28" x14ac:dyDescent="0.2">
      <c r="A356">
        <v>2022</v>
      </c>
      <c r="B356" t="s">
        <v>25</v>
      </c>
      <c r="C356" t="s">
        <v>46</v>
      </c>
      <c r="D356" t="s">
        <v>27</v>
      </c>
      <c r="E356" s="1">
        <v>43105</v>
      </c>
      <c r="F356">
        <v>4.8</v>
      </c>
      <c r="G356">
        <v>1781</v>
      </c>
      <c r="H356" t="s">
        <v>52</v>
      </c>
      <c r="I356" t="s">
        <v>36</v>
      </c>
      <c r="J356" t="s">
        <v>9336</v>
      </c>
      <c r="K356" t="s">
        <v>9203</v>
      </c>
      <c r="L356" t="s">
        <v>30</v>
      </c>
      <c r="M356" t="s">
        <v>48</v>
      </c>
      <c r="N356" t="s">
        <v>32</v>
      </c>
      <c r="O356" t="s">
        <v>1787</v>
      </c>
      <c r="P356" s="4" t="s">
        <v>1788</v>
      </c>
      <c r="Q356">
        <v>3</v>
      </c>
      <c r="R356">
        <v>5</v>
      </c>
      <c r="S356">
        <v>5</v>
      </c>
      <c r="T356">
        <v>5</v>
      </c>
      <c r="U356">
        <v>5</v>
      </c>
      <c r="V356">
        <v>5</v>
      </c>
      <c r="W356">
        <v>5</v>
      </c>
      <c r="X356" t="s">
        <v>9341</v>
      </c>
      <c r="Y356" t="s">
        <v>34</v>
      </c>
      <c r="AA356" t="s">
        <v>9341</v>
      </c>
      <c r="AB356" t="s">
        <v>9341</v>
      </c>
    </row>
    <row r="357" spans="1:28" x14ac:dyDescent="0.2">
      <c r="A357">
        <v>2022</v>
      </c>
      <c r="B357" t="s">
        <v>25</v>
      </c>
      <c r="C357" t="s">
        <v>150</v>
      </c>
      <c r="D357" t="s">
        <v>27</v>
      </c>
      <c r="E357" s="1">
        <v>42000</v>
      </c>
      <c r="F357">
        <v>4.4000000000000004</v>
      </c>
      <c r="G357">
        <v>845</v>
      </c>
      <c r="H357" t="s">
        <v>231</v>
      </c>
      <c r="I357" t="s">
        <v>29</v>
      </c>
      <c r="J357" t="s">
        <v>43</v>
      </c>
      <c r="K357" t="s">
        <v>9216</v>
      </c>
      <c r="L357" t="s">
        <v>30</v>
      </c>
      <c r="M357" t="s">
        <v>48</v>
      </c>
      <c r="N357" t="s">
        <v>32</v>
      </c>
      <c r="O357" t="s">
        <v>1789</v>
      </c>
      <c r="P357" s="4">
        <v>101941</v>
      </c>
      <c r="Q357">
        <v>2</v>
      </c>
      <c r="R357">
        <v>5</v>
      </c>
      <c r="S357">
        <v>5</v>
      </c>
      <c r="T357">
        <v>5</v>
      </c>
      <c r="U357">
        <v>5</v>
      </c>
      <c r="V357">
        <v>5</v>
      </c>
      <c r="W357">
        <v>5</v>
      </c>
      <c r="X357" t="s">
        <v>9341</v>
      </c>
      <c r="Y357" t="s">
        <v>34</v>
      </c>
      <c r="AA357" t="s">
        <v>9341</v>
      </c>
      <c r="AB357" t="s">
        <v>9341</v>
      </c>
    </row>
    <row r="358" spans="1:28" x14ac:dyDescent="0.2">
      <c r="A358">
        <v>2022</v>
      </c>
      <c r="B358" t="s">
        <v>25</v>
      </c>
      <c r="C358" t="s">
        <v>81</v>
      </c>
      <c r="D358" t="s">
        <v>27</v>
      </c>
      <c r="E358" s="1">
        <v>42970</v>
      </c>
      <c r="F358">
        <v>5</v>
      </c>
      <c r="G358">
        <v>251</v>
      </c>
      <c r="H358" t="s">
        <v>52</v>
      </c>
      <c r="I358" t="s">
        <v>36</v>
      </c>
      <c r="J358" t="s">
        <v>9336</v>
      </c>
      <c r="K358" t="s">
        <v>9204</v>
      </c>
      <c r="L358" t="s">
        <v>30</v>
      </c>
      <c r="M358" t="s">
        <v>48</v>
      </c>
      <c r="N358" t="s">
        <v>32</v>
      </c>
      <c r="O358" t="s">
        <v>1790</v>
      </c>
      <c r="P358" s="4">
        <v>39936</v>
      </c>
      <c r="Q358">
        <v>6</v>
      </c>
      <c r="R358">
        <v>5</v>
      </c>
      <c r="S358">
        <v>5</v>
      </c>
      <c r="T358">
        <v>5</v>
      </c>
      <c r="U358">
        <v>5</v>
      </c>
      <c r="V358">
        <v>5</v>
      </c>
      <c r="W358">
        <v>5</v>
      </c>
      <c r="X358" t="s">
        <v>9341</v>
      </c>
      <c r="Y358" t="s">
        <v>34</v>
      </c>
      <c r="AA358" t="s">
        <v>9341</v>
      </c>
      <c r="AB358" t="s">
        <v>9341</v>
      </c>
    </row>
    <row r="359" spans="1:28" x14ac:dyDescent="0.2">
      <c r="A359">
        <v>2022</v>
      </c>
      <c r="B359" t="s">
        <v>25</v>
      </c>
      <c r="C359" t="s">
        <v>150</v>
      </c>
      <c r="D359" t="s">
        <v>27</v>
      </c>
      <c r="E359" s="1">
        <v>47995</v>
      </c>
      <c r="F359">
        <v>5</v>
      </c>
      <c r="G359">
        <v>292</v>
      </c>
      <c r="H359" t="s">
        <v>28</v>
      </c>
      <c r="I359" t="s">
        <v>29</v>
      </c>
      <c r="J359" t="s">
        <v>43</v>
      </c>
      <c r="K359" t="s">
        <v>9216</v>
      </c>
      <c r="L359" t="s">
        <v>30</v>
      </c>
      <c r="M359" t="s">
        <v>188</v>
      </c>
      <c r="N359" t="s">
        <v>84</v>
      </c>
      <c r="O359" t="s">
        <v>1791</v>
      </c>
      <c r="P359" s="4" t="s">
        <v>1792</v>
      </c>
      <c r="Q359">
        <v>5</v>
      </c>
      <c r="R359">
        <v>5</v>
      </c>
      <c r="S359">
        <v>5</v>
      </c>
      <c r="T359">
        <v>5</v>
      </c>
      <c r="U359">
        <v>5</v>
      </c>
      <c r="V359">
        <v>5</v>
      </c>
      <c r="W359">
        <v>5</v>
      </c>
      <c r="X359" t="s">
        <v>9341</v>
      </c>
      <c r="Y359" t="s">
        <v>34</v>
      </c>
      <c r="AA359" t="s">
        <v>9341</v>
      </c>
      <c r="AB359" t="s">
        <v>9341</v>
      </c>
    </row>
    <row r="360" spans="1:28" x14ac:dyDescent="0.2">
      <c r="A360">
        <v>2022</v>
      </c>
      <c r="B360" t="s">
        <v>25</v>
      </c>
      <c r="C360" t="s">
        <v>133</v>
      </c>
      <c r="D360" t="s">
        <v>27</v>
      </c>
      <c r="E360" s="1">
        <v>35150</v>
      </c>
      <c r="F360">
        <v>5</v>
      </c>
      <c r="G360">
        <v>9</v>
      </c>
      <c r="H360" t="s">
        <v>67</v>
      </c>
      <c r="I360" t="s">
        <v>36</v>
      </c>
      <c r="J360" t="s">
        <v>43</v>
      </c>
      <c r="K360" t="s">
        <v>9213</v>
      </c>
      <c r="L360" t="s">
        <v>30</v>
      </c>
      <c r="M360" t="s">
        <v>57</v>
      </c>
      <c r="N360" t="s">
        <v>134</v>
      </c>
      <c r="O360" t="s">
        <v>1956</v>
      </c>
      <c r="P360" s="4">
        <v>821561</v>
      </c>
      <c r="Q360">
        <v>5</v>
      </c>
      <c r="R360">
        <v>5</v>
      </c>
      <c r="S360">
        <v>5</v>
      </c>
      <c r="T360">
        <v>5</v>
      </c>
      <c r="U360">
        <v>5</v>
      </c>
      <c r="V360">
        <v>5</v>
      </c>
      <c r="W360">
        <v>5</v>
      </c>
      <c r="X360" t="s">
        <v>9341</v>
      </c>
      <c r="Y360" t="s">
        <v>34</v>
      </c>
      <c r="AA360" t="s">
        <v>9341</v>
      </c>
      <c r="AB360" t="s">
        <v>9341</v>
      </c>
    </row>
    <row r="361" spans="1:28" x14ac:dyDescent="0.2">
      <c r="A361">
        <v>2022</v>
      </c>
      <c r="B361" t="s">
        <v>25</v>
      </c>
      <c r="C361" t="s">
        <v>158</v>
      </c>
      <c r="D361" t="s">
        <v>27</v>
      </c>
      <c r="E361" s="1">
        <v>42073</v>
      </c>
      <c r="F361">
        <v>4.9000000000000004</v>
      </c>
      <c r="G361">
        <v>768</v>
      </c>
      <c r="H361" t="s">
        <v>82</v>
      </c>
      <c r="I361" t="s">
        <v>97</v>
      </c>
      <c r="J361" t="s">
        <v>9336</v>
      </c>
      <c r="K361" t="s">
        <v>9206</v>
      </c>
      <c r="L361" t="s">
        <v>30</v>
      </c>
      <c r="M361" t="s">
        <v>48</v>
      </c>
      <c r="N361" t="s">
        <v>32</v>
      </c>
      <c r="O361" t="s">
        <v>1957</v>
      </c>
      <c r="P361" s="4" t="s">
        <v>1958</v>
      </c>
      <c r="Q361">
        <v>0</v>
      </c>
      <c r="R361">
        <v>5</v>
      </c>
      <c r="S361">
        <v>5</v>
      </c>
      <c r="T361">
        <v>4.9000000000000004</v>
      </c>
      <c r="U361">
        <v>5</v>
      </c>
      <c r="V361">
        <v>4.9000000000000004</v>
      </c>
      <c r="W361">
        <v>5</v>
      </c>
      <c r="X361" t="s">
        <v>9341</v>
      </c>
      <c r="Y361" t="s">
        <v>34</v>
      </c>
      <c r="AA361" t="s">
        <v>9341</v>
      </c>
      <c r="AB361" t="s">
        <v>9341</v>
      </c>
    </row>
    <row r="362" spans="1:28" x14ac:dyDescent="0.2">
      <c r="A362">
        <v>2022</v>
      </c>
      <c r="B362" t="s">
        <v>25</v>
      </c>
      <c r="C362" t="s">
        <v>175</v>
      </c>
      <c r="D362" t="s">
        <v>27</v>
      </c>
      <c r="E362" s="1">
        <v>38240</v>
      </c>
      <c r="F362">
        <v>4.8</v>
      </c>
      <c r="G362">
        <v>11</v>
      </c>
      <c r="H362" t="s">
        <v>28</v>
      </c>
      <c r="I362" t="s">
        <v>385</v>
      </c>
      <c r="J362" t="s">
        <v>9336</v>
      </c>
      <c r="K362" t="s">
        <v>9209</v>
      </c>
      <c r="L362" t="s">
        <v>30</v>
      </c>
      <c r="M362" t="s">
        <v>38</v>
      </c>
      <c r="N362" t="s">
        <v>78</v>
      </c>
      <c r="O362" t="s">
        <v>1959</v>
      </c>
      <c r="P362" s="4" t="s">
        <v>1960</v>
      </c>
      <c r="Q362">
        <v>6</v>
      </c>
      <c r="R362">
        <v>4.9000000000000004</v>
      </c>
      <c r="S362">
        <v>4.8</v>
      </c>
      <c r="T362">
        <v>4.7</v>
      </c>
      <c r="U362">
        <v>4.8</v>
      </c>
      <c r="V362">
        <v>4.7</v>
      </c>
      <c r="W362">
        <v>4.9000000000000004</v>
      </c>
      <c r="X362" t="s">
        <v>9341</v>
      </c>
      <c r="Y362" t="s">
        <v>34</v>
      </c>
      <c r="AA362" t="s">
        <v>9341</v>
      </c>
      <c r="AB362" t="s">
        <v>9341</v>
      </c>
    </row>
    <row r="363" spans="1:28" x14ac:dyDescent="0.2">
      <c r="A363">
        <v>2023</v>
      </c>
      <c r="B363" t="s">
        <v>25</v>
      </c>
      <c r="C363" t="s">
        <v>646</v>
      </c>
      <c r="D363" t="s">
        <v>27</v>
      </c>
      <c r="E363" s="1">
        <v>47795</v>
      </c>
      <c r="F363">
        <v>4</v>
      </c>
      <c r="G363">
        <v>9532</v>
      </c>
      <c r="H363" t="s">
        <v>52</v>
      </c>
      <c r="I363" t="s">
        <v>36</v>
      </c>
      <c r="J363" t="s">
        <v>43</v>
      </c>
      <c r="L363" t="s">
        <v>30</v>
      </c>
      <c r="M363" t="s">
        <v>57</v>
      </c>
      <c r="N363" t="s">
        <v>72</v>
      </c>
      <c r="O363" t="s">
        <v>1962</v>
      </c>
      <c r="P363" s="4" t="s">
        <v>1963</v>
      </c>
      <c r="Q363">
        <v>0</v>
      </c>
      <c r="R363">
        <v>2</v>
      </c>
      <c r="S363">
        <v>0</v>
      </c>
      <c r="T363">
        <v>2</v>
      </c>
      <c r="U363">
        <v>1</v>
      </c>
      <c r="V363">
        <v>0</v>
      </c>
      <c r="W363">
        <v>0</v>
      </c>
      <c r="X363" t="s">
        <v>9341</v>
      </c>
      <c r="Y363" t="s">
        <v>34</v>
      </c>
      <c r="AA363" t="s">
        <v>9341</v>
      </c>
      <c r="AB363" t="s">
        <v>9341</v>
      </c>
    </row>
    <row r="364" spans="1:28" x14ac:dyDescent="0.2">
      <c r="A364">
        <v>2023</v>
      </c>
      <c r="B364" t="s">
        <v>25</v>
      </c>
      <c r="C364" t="s">
        <v>152</v>
      </c>
      <c r="D364" t="s">
        <v>27</v>
      </c>
      <c r="E364" s="1">
        <v>32750</v>
      </c>
      <c r="F364">
        <v>4.7</v>
      </c>
      <c r="G364">
        <v>12</v>
      </c>
      <c r="H364" t="s">
        <v>1273</v>
      </c>
      <c r="I364" t="s">
        <v>36</v>
      </c>
      <c r="J364" t="s">
        <v>43</v>
      </c>
      <c r="L364" t="s">
        <v>30</v>
      </c>
      <c r="M364" t="s">
        <v>38</v>
      </c>
      <c r="N364" t="s">
        <v>78</v>
      </c>
      <c r="O364" t="s">
        <v>1964</v>
      </c>
      <c r="P364" s="4" t="s">
        <v>1965</v>
      </c>
      <c r="Q364">
        <v>5</v>
      </c>
      <c r="R364">
        <v>5</v>
      </c>
      <c r="S364">
        <v>5</v>
      </c>
      <c r="T364">
        <v>5</v>
      </c>
      <c r="U364">
        <v>4</v>
      </c>
      <c r="V364">
        <v>4</v>
      </c>
      <c r="W364">
        <v>5</v>
      </c>
      <c r="X364" t="s">
        <v>9341</v>
      </c>
      <c r="Y364" t="s">
        <v>34</v>
      </c>
      <c r="AA364" t="s">
        <v>9341</v>
      </c>
      <c r="AB364" t="s">
        <v>9341</v>
      </c>
    </row>
    <row r="365" spans="1:28" x14ac:dyDescent="0.2">
      <c r="A365">
        <v>2023</v>
      </c>
      <c r="B365" t="s">
        <v>25</v>
      </c>
      <c r="C365" t="s">
        <v>303</v>
      </c>
      <c r="D365" t="s">
        <v>27</v>
      </c>
      <c r="E365" s="1">
        <v>29145</v>
      </c>
      <c r="F365">
        <v>4.5999999999999996</v>
      </c>
      <c r="G365">
        <v>23</v>
      </c>
      <c r="H365" t="s">
        <v>71</v>
      </c>
      <c r="I365" t="s">
        <v>36</v>
      </c>
      <c r="J365" t="s">
        <v>43</v>
      </c>
      <c r="L365" t="s">
        <v>30</v>
      </c>
      <c r="M365" t="s">
        <v>38</v>
      </c>
      <c r="N365" t="s">
        <v>276</v>
      </c>
      <c r="O365" t="s">
        <v>1966</v>
      </c>
      <c r="P365" s="4">
        <v>30407</v>
      </c>
      <c r="Q365">
        <v>14</v>
      </c>
      <c r="R365">
        <v>4</v>
      </c>
      <c r="S365">
        <v>5</v>
      </c>
      <c r="T365">
        <v>4</v>
      </c>
      <c r="U365">
        <v>5</v>
      </c>
      <c r="V365">
        <v>5</v>
      </c>
      <c r="W365">
        <v>5</v>
      </c>
      <c r="X365" t="s">
        <v>9341</v>
      </c>
      <c r="Y365" t="s">
        <v>34</v>
      </c>
      <c r="AA365" t="s">
        <v>9341</v>
      </c>
      <c r="AB365" t="s">
        <v>9341</v>
      </c>
    </row>
    <row r="366" spans="1:28" x14ac:dyDescent="0.2">
      <c r="A366">
        <v>2023</v>
      </c>
      <c r="B366" t="s">
        <v>25</v>
      </c>
      <c r="C366" t="s">
        <v>54</v>
      </c>
      <c r="D366" t="s">
        <v>27</v>
      </c>
      <c r="E366" s="1">
        <v>42250</v>
      </c>
      <c r="F366">
        <v>4.4000000000000004</v>
      </c>
      <c r="G366">
        <v>18</v>
      </c>
      <c r="H366" t="s">
        <v>216</v>
      </c>
      <c r="I366" t="s">
        <v>29</v>
      </c>
      <c r="J366" t="s">
        <v>43</v>
      </c>
      <c r="L366" t="s">
        <v>30</v>
      </c>
      <c r="M366" t="s">
        <v>57</v>
      </c>
      <c r="N366" t="s">
        <v>32</v>
      </c>
      <c r="O366" t="s">
        <v>1967</v>
      </c>
      <c r="P366" s="4">
        <v>7529088</v>
      </c>
      <c r="Q366">
        <v>10</v>
      </c>
      <c r="R366">
        <v>5</v>
      </c>
      <c r="S366">
        <v>5</v>
      </c>
      <c r="T366">
        <v>4</v>
      </c>
      <c r="U366">
        <v>4</v>
      </c>
      <c r="V366">
        <v>4</v>
      </c>
      <c r="W366">
        <v>5</v>
      </c>
      <c r="X366" t="s">
        <v>9341</v>
      </c>
      <c r="Y366" t="s">
        <v>34</v>
      </c>
      <c r="AA366" t="s">
        <v>9341</v>
      </c>
      <c r="AB366" t="s">
        <v>9341</v>
      </c>
    </row>
    <row r="367" spans="1:28" x14ac:dyDescent="0.2">
      <c r="A367">
        <v>2023</v>
      </c>
      <c r="B367" t="s">
        <v>25</v>
      </c>
      <c r="C367" t="s">
        <v>248</v>
      </c>
      <c r="D367" t="s">
        <v>27</v>
      </c>
      <c r="E367" s="1">
        <v>51160</v>
      </c>
      <c r="F367">
        <v>4.7</v>
      </c>
      <c r="G367">
        <v>393</v>
      </c>
      <c r="H367" t="s">
        <v>47</v>
      </c>
      <c r="I367" t="s">
        <v>36</v>
      </c>
      <c r="J367" t="s">
        <v>43</v>
      </c>
      <c r="L367" t="s">
        <v>30</v>
      </c>
      <c r="M367" t="s">
        <v>31</v>
      </c>
      <c r="N367" t="s">
        <v>32</v>
      </c>
      <c r="O367" t="s">
        <v>2142</v>
      </c>
      <c r="P367" s="4">
        <v>630047</v>
      </c>
      <c r="Q367">
        <v>3</v>
      </c>
      <c r="R367">
        <v>5</v>
      </c>
      <c r="S367">
        <v>5</v>
      </c>
      <c r="T367">
        <v>4</v>
      </c>
      <c r="U367">
        <v>4</v>
      </c>
      <c r="V367">
        <v>4</v>
      </c>
      <c r="W367">
        <v>5</v>
      </c>
      <c r="X367" t="s">
        <v>9341</v>
      </c>
      <c r="Y367" t="s">
        <v>34</v>
      </c>
      <c r="AA367" t="s">
        <v>9341</v>
      </c>
      <c r="AB367" t="s">
        <v>9341</v>
      </c>
    </row>
    <row r="368" spans="1:28" x14ac:dyDescent="0.2">
      <c r="A368">
        <v>2023</v>
      </c>
      <c r="B368" t="s">
        <v>25</v>
      </c>
      <c r="C368" t="s">
        <v>303</v>
      </c>
      <c r="D368" t="s">
        <v>27</v>
      </c>
      <c r="E368" s="1">
        <v>29650</v>
      </c>
      <c r="F368">
        <v>5</v>
      </c>
      <c r="G368">
        <v>619</v>
      </c>
      <c r="H368" t="s">
        <v>2143</v>
      </c>
      <c r="I368" t="s">
        <v>36</v>
      </c>
      <c r="J368" t="s">
        <v>43</v>
      </c>
      <c r="K368" t="s">
        <v>9220</v>
      </c>
      <c r="L368" t="s">
        <v>30</v>
      </c>
      <c r="M368" t="s">
        <v>212</v>
      </c>
      <c r="N368" t="s">
        <v>1013</v>
      </c>
      <c r="O368" t="s">
        <v>2144</v>
      </c>
      <c r="P368" s="4">
        <v>230223</v>
      </c>
      <c r="Q368">
        <v>0</v>
      </c>
      <c r="R368">
        <v>4</v>
      </c>
      <c r="S368">
        <v>5</v>
      </c>
      <c r="T368">
        <v>4</v>
      </c>
      <c r="U368">
        <v>5</v>
      </c>
      <c r="V368">
        <v>5</v>
      </c>
      <c r="W368">
        <v>5</v>
      </c>
      <c r="X368" t="s">
        <v>9341</v>
      </c>
      <c r="Y368" t="s">
        <v>34</v>
      </c>
      <c r="AA368" t="s">
        <v>9341</v>
      </c>
      <c r="AB368" t="s">
        <v>9341</v>
      </c>
    </row>
    <row r="369" spans="1:28" x14ac:dyDescent="0.2">
      <c r="A369">
        <v>2021</v>
      </c>
      <c r="B369" t="s">
        <v>25</v>
      </c>
      <c r="C369" t="s">
        <v>70</v>
      </c>
      <c r="D369" t="s">
        <v>983</v>
      </c>
      <c r="E369" s="1">
        <v>38990</v>
      </c>
      <c r="F369">
        <v>4.3</v>
      </c>
      <c r="G369">
        <v>232</v>
      </c>
      <c r="H369" t="s">
        <v>36</v>
      </c>
      <c r="I369" t="s">
        <v>36</v>
      </c>
      <c r="J369" t="s">
        <v>9336</v>
      </c>
      <c r="K369" t="s">
        <v>9204</v>
      </c>
      <c r="L369" t="s">
        <v>30</v>
      </c>
      <c r="M369" t="s">
        <v>48</v>
      </c>
      <c r="N369" t="s">
        <v>32</v>
      </c>
      <c r="O369" t="s">
        <v>2145</v>
      </c>
      <c r="P369" s="4" t="s">
        <v>2146</v>
      </c>
      <c r="Q369">
        <v>662</v>
      </c>
      <c r="R369">
        <v>4.9000000000000004</v>
      </c>
      <c r="S369">
        <v>4.8</v>
      </c>
      <c r="T369">
        <v>4.8</v>
      </c>
      <c r="U369">
        <v>4.7</v>
      </c>
      <c r="V369">
        <v>4.7</v>
      </c>
      <c r="W369">
        <v>4.8</v>
      </c>
      <c r="X369" t="s">
        <v>9341</v>
      </c>
      <c r="Y369" t="s">
        <v>34</v>
      </c>
      <c r="AA369" t="s">
        <v>9341</v>
      </c>
      <c r="AB369" t="s">
        <v>9341</v>
      </c>
    </row>
    <row r="370" spans="1:28" x14ac:dyDescent="0.2">
      <c r="A370">
        <v>2023</v>
      </c>
      <c r="B370" t="s">
        <v>25</v>
      </c>
      <c r="C370" t="s">
        <v>646</v>
      </c>
      <c r="D370" t="s">
        <v>27</v>
      </c>
      <c r="E370" s="1">
        <v>50240</v>
      </c>
      <c r="F370">
        <v>4.7</v>
      </c>
      <c r="G370">
        <v>376</v>
      </c>
      <c r="H370" t="s">
        <v>28</v>
      </c>
      <c r="I370" t="s">
        <v>86</v>
      </c>
      <c r="J370" t="s">
        <v>9336</v>
      </c>
      <c r="L370" t="s">
        <v>30</v>
      </c>
      <c r="M370" t="s">
        <v>57</v>
      </c>
      <c r="N370" t="s">
        <v>72</v>
      </c>
      <c r="O370" t="s">
        <v>2148</v>
      </c>
      <c r="P370" s="4">
        <v>60079</v>
      </c>
      <c r="Q370">
        <v>3</v>
      </c>
      <c r="R370">
        <v>2</v>
      </c>
      <c r="S370">
        <v>0</v>
      </c>
      <c r="T370">
        <v>2</v>
      </c>
      <c r="U370">
        <v>1</v>
      </c>
      <c r="V370">
        <v>0</v>
      </c>
      <c r="W370">
        <v>0</v>
      </c>
      <c r="X370" t="s">
        <v>9341</v>
      </c>
      <c r="Y370" t="s">
        <v>34</v>
      </c>
      <c r="AA370" t="s">
        <v>9341</v>
      </c>
      <c r="AB370" t="s">
        <v>9341</v>
      </c>
    </row>
    <row r="371" spans="1:28" x14ac:dyDescent="0.2">
      <c r="A371">
        <v>2008</v>
      </c>
      <c r="B371" t="s">
        <v>25</v>
      </c>
      <c r="C371" t="s">
        <v>982</v>
      </c>
      <c r="D371" t="s">
        <v>983</v>
      </c>
      <c r="E371" s="1">
        <v>6995</v>
      </c>
      <c r="F371">
        <v>4.4000000000000004</v>
      </c>
      <c r="G371">
        <v>11</v>
      </c>
      <c r="H371" t="s">
        <v>86</v>
      </c>
      <c r="I371" t="s">
        <v>86</v>
      </c>
      <c r="J371" t="s">
        <v>43</v>
      </c>
      <c r="K371" t="s">
        <v>9262</v>
      </c>
      <c r="L371" t="s">
        <v>30</v>
      </c>
      <c r="M371" t="s">
        <v>1194</v>
      </c>
      <c r="N371" t="s">
        <v>1205</v>
      </c>
      <c r="O371" t="s">
        <v>2149</v>
      </c>
      <c r="P371" s="4">
        <v>61165</v>
      </c>
      <c r="Q371">
        <v>178517</v>
      </c>
      <c r="R371">
        <v>4.4000000000000004</v>
      </c>
      <c r="S371">
        <v>4.3</v>
      </c>
      <c r="T371">
        <v>4.3</v>
      </c>
      <c r="U371">
        <v>4.3</v>
      </c>
      <c r="V371">
        <v>4.5</v>
      </c>
      <c r="W371">
        <v>4.3</v>
      </c>
      <c r="X371" t="s">
        <v>9341</v>
      </c>
      <c r="Y371" t="s">
        <v>34</v>
      </c>
      <c r="AA371" t="s">
        <v>9341</v>
      </c>
      <c r="AB371" t="s">
        <v>9341</v>
      </c>
    </row>
    <row r="372" spans="1:28" x14ac:dyDescent="0.2">
      <c r="A372">
        <v>2022</v>
      </c>
      <c r="B372" t="s">
        <v>25</v>
      </c>
      <c r="C372" t="s">
        <v>147</v>
      </c>
      <c r="D372" t="s">
        <v>27</v>
      </c>
      <c r="E372" s="1">
        <v>38993</v>
      </c>
      <c r="F372">
        <v>4.4000000000000004</v>
      </c>
      <c r="G372">
        <v>1114</v>
      </c>
      <c r="H372" t="s">
        <v>52</v>
      </c>
      <c r="I372" t="s">
        <v>36</v>
      </c>
      <c r="J372" t="s">
        <v>9336</v>
      </c>
      <c r="K372" t="s">
        <v>9206</v>
      </c>
      <c r="L372" t="s">
        <v>30</v>
      </c>
      <c r="M372" t="s">
        <v>48</v>
      </c>
      <c r="N372" t="s">
        <v>32</v>
      </c>
      <c r="O372" t="s">
        <v>2150</v>
      </c>
      <c r="P372" s="4" t="s">
        <v>2151</v>
      </c>
      <c r="Q372">
        <v>606</v>
      </c>
      <c r="R372">
        <v>5</v>
      </c>
      <c r="S372">
        <v>5</v>
      </c>
      <c r="T372">
        <v>4.9000000000000004</v>
      </c>
      <c r="U372">
        <v>5</v>
      </c>
      <c r="V372">
        <v>4.9000000000000004</v>
      </c>
      <c r="W372">
        <v>5</v>
      </c>
      <c r="X372" t="s">
        <v>9341</v>
      </c>
      <c r="Y372" t="s">
        <v>34</v>
      </c>
      <c r="AA372" t="s">
        <v>9341</v>
      </c>
      <c r="AB372" t="s">
        <v>9341</v>
      </c>
    </row>
    <row r="373" spans="1:28" x14ac:dyDescent="0.2">
      <c r="A373">
        <v>2022</v>
      </c>
      <c r="B373" t="s">
        <v>25</v>
      </c>
      <c r="C373" t="s">
        <v>74</v>
      </c>
      <c r="D373" t="s">
        <v>27</v>
      </c>
      <c r="E373" s="1">
        <v>44205</v>
      </c>
      <c r="F373">
        <v>4.8</v>
      </c>
      <c r="G373">
        <v>582</v>
      </c>
      <c r="H373" t="s">
        <v>82</v>
      </c>
      <c r="I373" t="s">
        <v>97</v>
      </c>
      <c r="J373" t="s">
        <v>9336</v>
      </c>
      <c r="K373" t="s">
        <v>9204</v>
      </c>
      <c r="L373" t="s">
        <v>30</v>
      </c>
      <c r="M373" t="s">
        <v>48</v>
      </c>
      <c r="N373" t="s">
        <v>32</v>
      </c>
      <c r="O373" t="s">
        <v>2152</v>
      </c>
      <c r="P373" s="4" t="s">
        <v>2153</v>
      </c>
      <c r="Q373">
        <v>5</v>
      </c>
      <c r="R373">
        <v>5</v>
      </c>
      <c r="S373">
        <v>5</v>
      </c>
      <c r="T373">
        <v>5</v>
      </c>
      <c r="U373">
        <v>5</v>
      </c>
      <c r="V373">
        <v>5</v>
      </c>
      <c r="W373">
        <v>5</v>
      </c>
      <c r="X373" t="s">
        <v>9341</v>
      </c>
      <c r="Y373" t="s">
        <v>34</v>
      </c>
      <c r="AA373" t="s">
        <v>9341</v>
      </c>
      <c r="AB373" t="s">
        <v>9341</v>
      </c>
    </row>
    <row r="374" spans="1:28" x14ac:dyDescent="0.2">
      <c r="A374">
        <v>2023</v>
      </c>
      <c r="B374" t="s">
        <v>25</v>
      </c>
      <c r="C374" t="s">
        <v>77</v>
      </c>
      <c r="D374" t="s">
        <v>27</v>
      </c>
      <c r="E374" s="1">
        <v>35655</v>
      </c>
      <c r="F374">
        <v>4.5999999999999996</v>
      </c>
      <c r="G374">
        <v>1959</v>
      </c>
      <c r="H374" t="s">
        <v>67</v>
      </c>
      <c r="I374" t="s">
        <v>36</v>
      </c>
      <c r="J374" t="s">
        <v>9336</v>
      </c>
      <c r="L374" t="s">
        <v>30</v>
      </c>
      <c r="M374" t="s">
        <v>38</v>
      </c>
      <c r="N374" t="s">
        <v>78</v>
      </c>
      <c r="O374" t="s">
        <v>2154</v>
      </c>
      <c r="P374" s="4" t="s">
        <v>2155</v>
      </c>
      <c r="Q374">
        <v>8</v>
      </c>
      <c r="R374">
        <v>5</v>
      </c>
      <c r="S374">
        <v>5</v>
      </c>
      <c r="T374">
        <v>5</v>
      </c>
      <c r="U374">
        <v>4</v>
      </c>
      <c r="V374">
        <v>4</v>
      </c>
      <c r="W374">
        <v>5</v>
      </c>
      <c r="X374" t="s">
        <v>9341</v>
      </c>
      <c r="Y374" t="s">
        <v>34</v>
      </c>
      <c r="AA374" t="s">
        <v>9341</v>
      </c>
      <c r="AB374" t="s">
        <v>9341</v>
      </c>
    </row>
    <row r="375" spans="1:28" x14ac:dyDescent="0.2">
      <c r="A375">
        <v>2023</v>
      </c>
      <c r="B375" t="s">
        <v>25</v>
      </c>
      <c r="C375" t="s">
        <v>54</v>
      </c>
      <c r="D375" t="s">
        <v>27</v>
      </c>
      <c r="E375" s="1">
        <v>42250</v>
      </c>
      <c r="F375">
        <v>4.4000000000000004</v>
      </c>
      <c r="G375">
        <v>23</v>
      </c>
      <c r="H375" t="s">
        <v>28</v>
      </c>
      <c r="I375" t="s">
        <v>29</v>
      </c>
      <c r="J375" t="s">
        <v>43</v>
      </c>
      <c r="L375" t="s">
        <v>30</v>
      </c>
      <c r="M375" t="s">
        <v>57</v>
      </c>
      <c r="N375" t="s">
        <v>32</v>
      </c>
      <c r="O375" t="s">
        <v>2156</v>
      </c>
      <c r="P375" s="4">
        <v>30403</v>
      </c>
      <c r="Q375">
        <v>10</v>
      </c>
      <c r="R375">
        <v>5</v>
      </c>
      <c r="S375">
        <v>5</v>
      </c>
      <c r="T375">
        <v>4</v>
      </c>
      <c r="U375">
        <v>4</v>
      </c>
      <c r="V375">
        <v>4</v>
      </c>
      <c r="W375">
        <v>5</v>
      </c>
      <c r="X375" t="s">
        <v>9341</v>
      </c>
      <c r="Y375" t="s">
        <v>34</v>
      </c>
      <c r="AA375" t="s">
        <v>9341</v>
      </c>
      <c r="AB375" t="s">
        <v>9341</v>
      </c>
    </row>
    <row r="376" spans="1:28" x14ac:dyDescent="0.2">
      <c r="A376">
        <v>2023</v>
      </c>
      <c r="B376" t="s">
        <v>25</v>
      </c>
      <c r="C376" t="s">
        <v>115</v>
      </c>
      <c r="D376" t="s">
        <v>27</v>
      </c>
      <c r="E376" s="1">
        <v>26940</v>
      </c>
      <c r="F376">
        <v>5</v>
      </c>
      <c r="G376">
        <v>1337</v>
      </c>
      <c r="H376" t="s">
        <v>28</v>
      </c>
      <c r="I376" t="s">
        <v>36</v>
      </c>
      <c r="J376" t="s">
        <v>43</v>
      </c>
      <c r="L376" t="s">
        <v>30</v>
      </c>
      <c r="M376" t="s">
        <v>38</v>
      </c>
      <c r="N376" t="s">
        <v>276</v>
      </c>
      <c r="O376" t="s">
        <v>2314</v>
      </c>
      <c r="P376" s="4">
        <v>5700202</v>
      </c>
      <c r="Q376">
        <v>7</v>
      </c>
      <c r="R376">
        <v>2</v>
      </c>
      <c r="S376">
        <v>0</v>
      </c>
      <c r="T376">
        <v>2</v>
      </c>
      <c r="U376">
        <v>1</v>
      </c>
      <c r="V376">
        <v>0</v>
      </c>
      <c r="W376">
        <v>0</v>
      </c>
      <c r="X376" t="s">
        <v>9341</v>
      </c>
      <c r="Y376" t="s">
        <v>34</v>
      </c>
      <c r="AA376" t="s">
        <v>9341</v>
      </c>
      <c r="AB376" t="s">
        <v>9341</v>
      </c>
    </row>
    <row r="377" spans="1:28" x14ac:dyDescent="0.2">
      <c r="A377">
        <v>2022</v>
      </c>
      <c r="B377" t="s">
        <v>25</v>
      </c>
      <c r="C377" t="s">
        <v>74</v>
      </c>
      <c r="D377" t="s">
        <v>27</v>
      </c>
      <c r="E377" s="1">
        <v>44600</v>
      </c>
      <c r="F377">
        <v>4.0999999999999996</v>
      </c>
      <c r="G377">
        <v>14</v>
      </c>
      <c r="H377" t="s">
        <v>28</v>
      </c>
      <c r="I377" t="s">
        <v>36</v>
      </c>
      <c r="J377" t="s">
        <v>9336</v>
      </c>
      <c r="K377" t="s">
        <v>9204</v>
      </c>
      <c r="L377" t="s">
        <v>30</v>
      </c>
      <c r="M377" t="s">
        <v>48</v>
      </c>
      <c r="N377" t="s">
        <v>32</v>
      </c>
      <c r="O377" t="s">
        <v>2315</v>
      </c>
      <c r="P377" s="4" t="s">
        <v>2316</v>
      </c>
      <c r="Q377">
        <v>2</v>
      </c>
      <c r="R377">
        <v>5</v>
      </c>
      <c r="S377">
        <v>5</v>
      </c>
      <c r="T377">
        <v>5</v>
      </c>
      <c r="U377">
        <v>5</v>
      </c>
      <c r="V377">
        <v>5</v>
      </c>
      <c r="W377">
        <v>5</v>
      </c>
      <c r="X377" t="s">
        <v>9341</v>
      </c>
      <c r="Y377" t="s">
        <v>34</v>
      </c>
      <c r="AA377" t="s">
        <v>9341</v>
      </c>
      <c r="AB377" t="s">
        <v>9341</v>
      </c>
    </row>
    <row r="378" spans="1:28" x14ac:dyDescent="0.2">
      <c r="A378">
        <v>2022</v>
      </c>
      <c r="B378" t="s">
        <v>25</v>
      </c>
      <c r="C378" t="s">
        <v>74</v>
      </c>
      <c r="D378" t="s">
        <v>27</v>
      </c>
      <c r="E378" s="1">
        <v>44205</v>
      </c>
      <c r="F378">
        <v>4.0999999999999996</v>
      </c>
      <c r="G378">
        <v>14</v>
      </c>
      <c r="H378" t="s">
        <v>36</v>
      </c>
      <c r="I378" t="s">
        <v>36</v>
      </c>
      <c r="J378" t="s">
        <v>9336</v>
      </c>
      <c r="K378" t="s">
        <v>9204</v>
      </c>
      <c r="L378" t="s">
        <v>30</v>
      </c>
      <c r="M378" t="s">
        <v>48</v>
      </c>
      <c r="N378" t="s">
        <v>32</v>
      </c>
      <c r="O378" t="s">
        <v>2317</v>
      </c>
      <c r="P378" s="4" t="s">
        <v>2318</v>
      </c>
      <c r="Q378">
        <v>2</v>
      </c>
      <c r="R378">
        <v>5</v>
      </c>
      <c r="S378">
        <v>5</v>
      </c>
      <c r="T378">
        <v>5</v>
      </c>
      <c r="U378">
        <v>5</v>
      </c>
      <c r="V378">
        <v>5</v>
      </c>
      <c r="W378">
        <v>5</v>
      </c>
      <c r="X378" t="s">
        <v>9341</v>
      </c>
      <c r="Y378" t="s">
        <v>34</v>
      </c>
      <c r="AA378" t="s">
        <v>9341</v>
      </c>
      <c r="AB378" t="s">
        <v>9341</v>
      </c>
    </row>
    <row r="379" spans="1:28" x14ac:dyDescent="0.2">
      <c r="A379">
        <v>2023</v>
      </c>
      <c r="B379" t="s">
        <v>25</v>
      </c>
      <c r="C379" t="s">
        <v>51</v>
      </c>
      <c r="D379" t="s">
        <v>27</v>
      </c>
      <c r="E379" s="1">
        <v>40850</v>
      </c>
      <c r="F379">
        <v>4.4000000000000004</v>
      </c>
      <c r="G379">
        <v>23</v>
      </c>
      <c r="H379" t="s">
        <v>28</v>
      </c>
      <c r="I379" t="s">
        <v>36</v>
      </c>
      <c r="J379" t="s">
        <v>9336</v>
      </c>
      <c r="L379" t="s">
        <v>37</v>
      </c>
      <c r="M379" t="s">
        <v>38</v>
      </c>
      <c r="N379" t="s">
        <v>39</v>
      </c>
      <c r="O379" t="s">
        <v>2320</v>
      </c>
      <c r="P379" s="4">
        <v>30440</v>
      </c>
      <c r="Q379">
        <v>0</v>
      </c>
      <c r="R379">
        <v>5</v>
      </c>
      <c r="S379">
        <v>3</v>
      </c>
      <c r="T379">
        <v>4</v>
      </c>
      <c r="U379">
        <v>4</v>
      </c>
      <c r="V379">
        <v>5</v>
      </c>
      <c r="W379">
        <v>5</v>
      </c>
      <c r="X379" t="s">
        <v>9341</v>
      </c>
      <c r="Y379" t="s">
        <v>34</v>
      </c>
      <c r="AA379" t="s">
        <v>9341</v>
      </c>
      <c r="AB379" t="s">
        <v>9341</v>
      </c>
    </row>
    <row r="380" spans="1:28" x14ac:dyDescent="0.2">
      <c r="A380">
        <v>2022</v>
      </c>
      <c r="B380" t="s">
        <v>25</v>
      </c>
      <c r="C380" t="s">
        <v>81</v>
      </c>
      <c r="D380" t="s">
        <v>27</v>
      </c>
      <c r="E380" s="1">
        <v>39406</v>
      </c>
      <c r="F380">
        <v>4.7</v>
      </c>
      <c r="G380">
        <v>2376</v>
      </c>
      <c r="H380" t="s">
        <v>28</v>
      </c>
      <c r="I380" t="s">
        <v>86</v>
      </c>
      <c r="J380" t="s">
        <v>9336</v>
      </c>
      <c r="K380" t="s">
        <v>9204</v>
      </c>
      <c r="L380" t="s">
        <v>30</v>
      </c>
      <c r="M380" t="s">
        <v>48</v>
      </c>
      <c r="N380" t="s">
        <v>32</v>
      </c>
      <c r="O380" t="s">
        <v>2486</v>
      </c>
      <c r="P380" s="4" t="s">
        <v>2487</v>
      </c>
      <c r="Q380">
        <v>14</v>
      </c>
      <c r="R380">
        <v>5</v>
      </c>
      <c r="S380">
        <v>5</v>
      </c>
      <c r="T380">
        <v>5</v>
      </c>
      <c r="U380">
        <v>5</v>
      </c>
      <c r="V380">
        <v>5</v>
      </c>
      <c r="W380">
        <v>5</v>
      </c>
      <c r="X380" t="s">
        <v>9341</v>
      </c>
      <c r="Y380" t="s">
        <v>34</v>
      </c>
      <c r="AA380" t="s">
        <v>9341</v>
      </c>
      <c r="AB380" t="s">
        <v>9341</v>
      </c>
    </row>
    <row r="381" spans="1:28" x14ac:dyDescent="0.2">
      <c r="A381">
        <v>2022</v>
      </c>
      <c r="B381" t="s">
        <v>25</v>
      </c>
      <c r="C381" t="s">
        <v>191</v>
      </c>
      <c r="D381" t="s">
        <v>27</v>
      </c>
      <c r="E381" s="1">
        <v>37991</v>
      </c>
      <c r="F381">
        <v>4.5999999999999996</v>
      </c>
      <c r="G381">
        <v>1959</v>
      </c>
      <c r="H381" t="s">
        <v>47</v>
      </c>
      <c r="I381" t="s">
        <v>36</v>
      </c>
      <c r="J381" t="s">
        <v>43</v>
      </c>
      <c r="K381" t="s">
        <v>9214</v>
      </c>
      <c r="L381" t="s">
        <v>37</v>
      </c>
      <c r="M381" t="s">
        <v>38</v>
      </c>
      <c r="N381" t="s">
        <v>192</v>
      </c>
      <c r="O381" t="s">
        <v>2488</v>
      </c>
      <c r="P381" s="4" t="s">
        <v>2489</v>
      </c>
      <c r="Q381">
        <v>8</v>
      </c>
      <c r="R381">
        <v>4.9000000000000004</v>
      </c>
      <c r="S381">
        <v>5</v>
      </c>
      <c r="T381">
        <v>5</v>
      </c>
      <c r="U381">
        <v>4.9000000000000004</v>
      </c>
      <c r="V381">
        <v>4.9000000000000004</v>
      </c>
      <c r="W381">
        <v>5</v>
      </c>
      <c r="X381" t="s">
        <v>9341</v>
      </c>
      <c r="Y381" t="s">
        <v>34</v>
      </c>
      <c r="AA381" t="s">
        <v>9341</v>
      </c>
      <c r="AB381" t="s">
        <v>9341</v>
      </c>
    </row>
    <row r="382" spans="1:28" x14ac:dyDescent="0.2">
      <c r="A382">
        <v>2023</v>
      </c>
      <c r="B382" t="s">
        <v>25</v>
      </c>
      <c r="C382" t="s">
        <v>191</v>
      </c>
      <c r="D382" t="s">
        <v>27</v>
      </c>
      <c r="E382" s="1">
        <v>32990</v>
      </c>
      <c r="F382">
        <v>5</v>
      </c>
      <c r="G382">
        <v>619</v>
      </c>
      <c r="H382" t="s">
        <v>82</v>
      </c>
      <c r="I382" t="s">
        <v>36</v>
      </c>
      <c r="J382" t="s">
        <v>43</v>
      </c>
      <c r="K382" t="s">
        <v>9269</v>
      </c>
      <c r="L382" t="s">
        <v>37</v>
      </c>
      <c r="M382" t="s">
        <v>212</v>
      </c>
      <c r="N382" t="s">
        <v>337</v>
      </c>
      <c r="O382" t="s">
        <v>2666</v>
      </c>
      <c r="P382" s="4">
        <v>230227</v>
      </c>
      <c r="Q382">
        <v>0</v>
      </c>
      <c r="R382">
        <v>2</v>
      </c>
      <c r="S382">
        <v>0</v>
      </c>
      <c r="T382">
        <v>2</v>
      </c>
      <c r="U382">
        <v>1</v>
      </c>
      <c r="V382">
        <v>0</v>
      </c>
      <c r="W382">
        <v>0</v>
      </c>
      <c r="X382" t="s">
        <v>9341</v>
      </c>
      <c r="Y382" t="s">
        <v>34</v>
      </c>
      <c r="AA382" t="s">
        <v>9341</v>
      </c>
      <c r="AB382" t="s">
        <v>9341</v>
      </c>
    </row>
    <row r="383" spans="1:28" x14ac:dyDescent="0.2">
      <c r="A383">
        <v>2023</v>
      </c>
      <c r="B383" t="s">
        <v>25</v>
      </c>
      <c r="C383" t="s">
        <v>139</v>
      </c>
      <c r="D383" t="s">
        <v>27</v>
      </c>
      <c r="E383" s="1">
        <v>30705</v>
      </c>
      <c r="F383">
        <v>5</v>
      </c>
      <c r="G383">
        <v>619</v>
      </c>
      <c r="H383" t="s">
        <v>1669</v>
      </c>
      <c r="I383" t="s">
        <v>36</v>
      </c>
      <c r="J383" t="s">
        <v>43</v>
      </c>
      <c r="K383" t="s">
        <v>9212</v>
      </c>
      <c r="L383" t="s">
        <v>30</v>
      </c>
      <c r="M383" t="s">
        <v>212</v>
      </c>
      <c r="N383" t="s">
        <v>213</v>
      </c>
      <c r="O383" t="s">
        <v>2667</v>
      </c>
      <c r="P383" s="4">
        <v>230228</v>
      </c>
      <c r="Q383">
        <v>0</v>
      </c>
      <c r="R383">
        <v>2</v>
      </c>
      <c r="S383">
        <v>0</v>
      </c>
      <c r="T383">
        <v>2</v>
      </c>
      <c r="U383">
        <v>1</v>
      </c>
      <c r="V383">
        <v>0</v>
      </c>
      <c r="W383">
        <v>0</v>
      </c>
      <c r="X383" t="s">
        <v>9341</v>
      </c>
      <c r="Y383" t="s">
        <v>34</v>
      </c>
      <c r="AA383" t="s">
        <v>9341</v>
      </c>
      <c r="AB383" t="s">
        <v>9341</v>
      </c>
    </row>
    <row r="384" spans="1:28" x14ac:dyDescent="0.2">
      <c r="A384">
        <v>2023</v>
      </c>
      <c r="B384" t="s">
        <v>25</v>
      </c>
      <c r="C384" t="s">
        <v>669</v>
      </c>
      <c r="D384" t="s">
        <v>27</v>
      </c>
      <c r="E384" s="1">
        <v>27600</v>
      </c>
      <c r="F384">
        <v>5</v>
      </c>
      <c r="G384">
        <v>619</v>
      </c>
      <c r="H384" t="s">
        <v>216</v>
      </c>
      <c r="I384" t="s">
        <v>36</v>
      </c>
      <c r="J384" t="s">
        <v>43</v>
      </c>
      <c r="L384" t="s">
        <v>30</v>
      </c>
      <c r="M384" t="s">
        <v>38</v>
      </c>
      <c r="N384" t="s">
        <v>78</v>
      </c>
      <c r="O384" t="s">
        <v>2668</v>
      </c>
      <c r="P384" s="4">
        <v>7503636</v>
      </c>
      <c r="Q384">
        <v>10</v>
      </c>
      <c r="R384">
        <v>2</v>
      </c>
      <c r="S384">
        <v>0</v>
      </c>
      <c r="T384">
        <v>2</v>
      </c>
      <c r="U384">
        <v>1</v>
      </c>
      <c r="V384">
        <v>0</v>
      </c>
      <c r="W384">
        <v>0</v>
      </c>
      <c r="X384" t="s">
        <v>9341</v>
      </c>
      <c r="Y384" t="s">
        <v>34</v>
      </c>
      <c r="AA384" t="s">
        <v>9341</v>
      </c>
      <c r="AB384" t="s">
        <v>9341</v>
      </c>
    </row>
    <row r="385" spans="1:28" x14ac:dyDescent="0.2">
      <c r="A385">
        <v>2022</v>
      </c>
      <c r="B385" t="s">
        <v>25</v>
      </c>
      <c r="C385" t="s">
        <v>669</v>
      </c>
      <c r="D385" t="s">
        <v>27</v>
      </c>
      <c r="E385" s="1">
        <v>26645</v>
      </c>
      <c r="F385">
        <v>4.5999999999999996</v>
      </c>
      <c r="G385">
        <v>417</v>
      </c>
      <c r="H385" t="s">
        <v>41</v>
      </c>
      <c r="I385" t="s">
        <v>86</v>
      </c>
      <c r="J385" t="s">
        <v>43</v>
      </c>
      <c r="K385" t="s">
        <v>9223</v>
      </c>
      <c r="L385" t="s">
        <v>30</v>
      </c>
      <c r="M385" t="s">
        <v>212</v>
      </c>
      <c r="N385" t="s">
        <v>105</v>
      </c>
      <c r="O385" t="s">
        <v>2854</v>
      </c>
      <c r="P385" s="4" t="s">
        <v>2855</v>
      </c>
      <c r="Q385">
        <v>65</v>
      </c>
      <c r="R385">
        <v>4.5999999999999996</v>
      </c>
      <c r="S385">
        <v>4.9000000000000004</v>
      </c>
      <c r="T385">
        <v>4.4000000000000004</v>
      </c>
      <c r="U385">
        <v>4.5999999999999996</v>
      </c>
      <c r="V385">
        <v>4.5999999999999996</v>
      </c>
      <c r="W385">
        <v>4.7</v>
      </c>
      <c r="X385" t="s">
        <v>9341</v>
      </c>
      <c r="Y385" t="s">
        <v>34</v>
      </c>
      <c r="AA385" t="s">
        <v>9341</v>
      </c>
      <c r="AB385" t="s">
        <v>9341</v>
      </c>
    </row>
    <row r="386" spans="1:28" x14ac:dyDescent="0.2">
      <c r="A386">
        <v>2022</v>
      </c>
      <c r="B386" t="s">
        <v>25</v>
      </c>
      <c r="C386" t="s">
        <v>99</v>
      </c>
      <c r="D386" t="s">
        <v>27</v>
      </c>
      <c r="E386" s="1">
        <v>44189</v>
      </c>
      <c r="F386">
        <v>4.9000000000000004</v>
      </c>
      <c r="G386">
        <v>768</v>
      </c>
      <c r="H386" t="s">
        <v>28</v>
      </c>
      <c r="I386" t="s">
        <v>97</v>
      </c>
      <c r="J386" t="s">
        <v>9336</v>
      </c>
      <c r="K386" t="s">
        <v>9206</v>
      </c>
      <c r="L386" t="s">
        <v>30</v>
      </c>
      <c r="M386" t="s">
        <v>48</v>
      </c>
      <c r="N386" t="s">
        <v>32</v>
      </c>
      <c r="O386" t="s">
        <v>2856</v>
      </c>
      <c r="P386" s="4" t="s">
        <v>2857</v>
      </c>
      <c r="Q386">
        <v>0</v>
      </c>
      <c r="R386">
        <v>5</v>
      </c>
      <c r="S386">
        <v>5</v>
      </c>
      <c r="T386">
        <v>4.9000000000000004</v>
      </c>
      <c r="U386">
        <v>5</v>
      </c>
      <c r="V386">
        <v>4.9000000000000004</v>
      </c>
      <c r="W386">
        <v>5</v>
      </c>
      <c r="X386" t="s">
        <v>9341</v>
      </c>
      <c r="Y386" t="s">
        <v>34</v>
      </c>
      <c r="AA386" t="s">
        <v>9341</v>
      </c>
      <c r="AB386" t="s">
        <v>9341</v>
      </c>
    </row>
    <row r="387" spans="1:28" x14ac:dyDescent="0.2">
      <c r="A387">
        <v>2022</v>
      </c>
      <c r="B387" t="s">
        <v>25</v>
      </c>
      <c r="C387" t="s">
        <v>70</v>
      </c>
      <c r="D387" t="s">
        <v>27</v>
      </c>
      <c r="E387" s="1">
        <v>52060</v>
      </c>
      <c r="F387">
        <v>4.7</v>
      </c>
      <c r="G387">
        <v>376</v>
      </c>
      <c r="H387" t="s">
        <v>28</v>
      </c>
      <c r="I387" t="s">
        <v>36</v>
      </c>
      <c r="J387" t="s">
        <v>9336</v>
      </c>
      <c r="K387" t="s">
        <v>9204</v>
      </c>
      <c r="L387" t="s">
        <v>30</v>
      </c>
      <c r="M387" t="s">
        <v>48</v>
      </c>
      <c r="N387" t="s">
        <v>32</v>
      </c>
      <c r="O387" t="s">
        <v>2858</v>
      </c>
      <c r="P387" s="4">
        <v>59923</v>
      </c>
      <c r="Q387">
        <v>4</v>
      </c>
      <c r="R387">
        <v>5</v>
      </c>
      <c r="S387">
        <v>5</v>
      </c>
      <c r="T387">
        <v>5</v>
      </c>
      <c r="U387">
        <v>5</v>
      </c>
      <c r="V387">
        <v>5</v>
      </c>
      <c r="W387">
        <v>5</v>
      </c>
      <c r="X387" t="s">
        <v>9341</v>
      </c>
      <c r="Y387" t="s">
        <v>34</v>
      </c>
      <c r="AA387" t="s">
        <v>9341</v>
      </c>
      <c r="AB387" t="s">
        <v>9341</v>
      </c>
    </row>
    <row r="388" spans="1:28" x14ac:dyDescent="0.2">
      <c r="A388">
        <v>2022</v>
      </c>
      <c r="B388" t="s">
        <v>25</v>
      </c>
      <c r="C388" t="s">
        <v>1222</v>
      </c>
      <c r="D388" t="s">
        <v>27</v>
      </c>
      <c r="E388" s="1">
        <v>33500</v>
      </c>
      <c r="F388">
        <v>4.7</v>
      </c>
      <c r="G388">
        <v>316</v>
      </c>
      <c r="H388" t="s">
        <v>180</v>
      </c>
      <c r="I388" t="s">
        <v>36</v>
      </c>
      <c r="J388" t="s">
        <v>43</v>
      </c>
      <c r="K388" t="s">
        <v>9230</v>
      </c>
      <c r="L388" t="s">
        <v>37</v>
      </c>
      <c r="M388" t="s">
        <v>38</v>
      </c>
      <c r="N388" t="s">
        <v>1223</v>
      </c>
      <c r="O388" t="s">
        <v>2861</v>
      </c>
      <c r="P388" s="4" t="s">
        <v>2862</v>
      </c>
      <c r="Q388">
        <v>21924</v>
      </c>
      <c r="R388">
        <v>2</v>
      </c>
      <c r="S388">
        <v>0</v>
      </c>
      <c r="T388">
        <v>2</v>
      </c>
      <c r="U388">
        <v>1</v>
      </c>
      <c r="V388">
        <v>0</v>
      </c>
      <c r="W388">
        <v>0</v>
      </c>
      <c r="X388" t="s">
        <v>9341</v>
      </c>
      <c r="Y388" t="s">
        <v>34</v>
      </c>
      <c r="AA388" t="s">
        <v>9341</v>
      </c>
      <c r="AB388" t="s">
        <v>9341</v>
      </c>
    </row>
    <row r="389" spans="1:28" x14ac:dyDescent="0.2">
      <c r="A389">
        <v>2021</v>
      </c>
      <c r="B389" t="s">
        <v>25</v>
      </c>
      <c r="C389" t="s">
        <v>54</v>
      </c>
      <c r="D389" t="s">
        <v>27</v>
      </c>
      <c r="E389" s="1">
        <v>34694</v>
      </c>
      <c r="F389">
        <v>3.9</v>
      </c>
      <c r="G389">
        <v>719</v>
      </c>
      <c r="H389" t="s">
        <v>55</v>
      </c>
      <c r="I389" t="s">
        <v>36</v>
      </c>
      <c r="J389" t="s">
        <v>43</v>
      </c>
      <c r="K389" t="s">
        <v>9215</v>
      </c>
      <c r="L389" t="s">
        <v>30</v>
      </c>
      <c r="M389" t="s">
        <v>57</v>
      </c>
      <c r="N389" t="s">
        <v>32</v>
      </c>
      <c r="O389" t="s">
        <v>2863</v>
      </c>
      <c r="P389" s="4" t="s">
        <v>2864</v>
      </c>
      <c r="Q389">
        <v>30581</v>
      </c>
      <c r="R389">
        <v>5</v>
      </c>
      <c r="S389">
        <v>5</v>
      </c>
      <c r="T389">
        <v>4.9000000000000004</v>
      </c>
      <c r="U389">
        <v>4.8</v>
      </c>
      <c r="V389">
        <v>4.8</v>
      </c>
      <c r="W389">
        <v>5</v>
      </c>
      <c r="X389" t="s">
        <v>9341</v>
      </c>
      <c r="Y389" t="s">
        <v>34</v>
      </c>
      <c r="AA389" t="s">
        <v>9341</v>
      </c>
      <c r="AB389" t="s">
        <v>9341</v>
      </c>
    </row>
    <row r="390" spans="1:28" x14ac:dyDescent="0.2">
      <c r="A390">
        <v>2022</v>
      </c>
      <c r="B390" t="s">
        <v>25</v>
      </c>
      <c r="C390" t="s">
        <v>239</v>
      </c>
      <c r="D390" t="s">
        <v>27</v>
      </c>
      <c r="E390" s="1">
        <v>31960</v>
      </c>
      <c r="F390">
        <v>5</v>
      </c>
      <c r="G390">
        <v>9</v>
      </c>
      <c r="H390" t="s">
        <v>67</v>
      </c>
      <c r="I390" t="s">
        <v>36</v>
      </c>
      <c r="J390" t="s">
        <v>43</v>
      </c>
      <c r="K390" t="s">
        <v>9207</v>
      </c>
      <c r="L390" t="s">
        <v>30</v>
      </c>
      <c r="M390" t="s">
        <v>38</v>
      </c>
      <c r="N390" t="s">
        <v>78</v>
      </c>
      <c r="O390" t="s">
        <v>3043</v>
      </c>
      <c r="P390" s="4">
        <v>821511</v>
      </c>
      <c r="Q390">
        <v>6</v>
      </c>
      <c r="R390">
        <v>5</v>
      </c>
      <c r="S390">
        <v>5</v>
      </c>
      <c r="T390">
        <v>5</v>
      </c>
      <c r="U390">
        <v>5</v>
      </c>
      <c r="V390">
        <v>5</v>
      </c>
      <c r="W390">
        <v>5</v>
      </c>
      <c r="X390" t="s">
        <v>9341</v>
      </c>
      <c r="Y390" t="s">
        <v>34</v>
      </c>
      <c r="AA390" t="s">
        <v>9341</v>
      </c>
      <c r="AB390" t="s">
        <v>9341</v>
      </c>
    </row>
    <row r="391" spans="1:28" x14ac:dyDescent="0.2">
      <c r="A391">
        <v>2022</v>
      </c>
      <c r="B391" t="s">
        <v>25</v>
      </c>
      <c r="C391" t="s">
        <v>81</v>
      </c>
      <c r="D391" t="s">
        <v>27</v>
      </c>
      <c r="E391" s="1">
        <v>39770</v>
      </c>
      <c r="F391">
        <v>4.4000000000000004</v>
      </c>
      <c r="G391">
        <v>845</v>
      </c>
      <c r="H391" t="s">
        <v>97</v>
      </c>
      <c r="I391" t="s">
        <v>36</v>
      </c>
      <c r="J391" t="s">
        <v>43</v>
      </c>
      <c r="K391" t="s">
        <v>9216</v>
      </c>
      <c r="L391" t="s">
        <v>30</v>
      </c>
      <c r="M391" t="s">
        <v>48</v>
      </c>
      <c r="N391" t="s">
        <v>32</v>
      </c>
      <c r="O391" t="s">
        <v>3044</v>
      </c>
      <c r="P391" s="4">
        <v>101985</v>
      </c>
      <c r="Q391">
        <v>2</v>
      </c>
      <c r="R391">
        <v>5</v>
      </c>
      <c r="S391">
        <v>5</v>
      </c>
      <c r="T391">
        <v>5</v>
      </c>
      <c r="U391">
        <v>5</v>
      </c>
      <c r="V391">
        <v>5</v>
      </c>
      <c r="W391">
        <v>5</v>
      </c>
      <c r="X391" t="s">
        <v>9341</v>
      </c>
      <c r="Y391" t="s">
        <v>34</v>
      </c>
      <c r="AA391" t="s">
        <v>9341</v>
      </c>
      <c r="AB391" t="s">
        <v>9341</v>
      </c>
    </row>
    <row r="392" spans="1:28" x14ac:dyDescent="0.2">
      <c r="A392">
        <v>2014</v>
      </c>
      <c r="B392" t="s">
        <v>25</v>
      </c>
      <c r="C392" t="s">
        <v>1232</v>
      </c>
      <c r="D392" t="s">
        <v>983</v>
      </c>
      <c r="E392" s="1">
        <v>25998</v>
      </c>
      <c r="F392">
        <v>4.5999999999999996</v>
      </c>
      <c r="G392">
        <v>4</v>
      </c>
      <c r="H392" t="s">
        <v>97</v>
      </c>
      <c r="I392" t="s">
        <v>36</v>
      </c>
      <c r="J392" t="s">
        <v>43</v>
      </c>
      <c r="K392" t="s">
        <v>9238</v>
      </c>
      <c r="L392" t="s">
        <v>30</v>
      </c>
      <c r="M392" t="s">
        <v>1194</v>
      </c>
      <c r="N392" t="s">
        <v>1356</v>
      </c>
      <c r="O392" t="s">
        <v>3049</v>
      </c>
      <c r="P392" s="4">
        <v>23689076</v>
      </c>
      <c r="Q392">
        <v>47034</v>
      </c>
      <c r="R392">
        <v>4.7</v>
      </c>
      <c r="S392">
        <v>4.5999999999999996</v>
      </c>
      <c r="T392">
        <v>4.5999999999999996</v>
      </c>
      <c r="U392">
        <v>4.5999999999999996</v>
      </c>
      <c r="V392">
        <v>4.5</v>
      </c>
      <c r="W392">
        <v>4.7</v>
      </c>
      <c r="X392" t="s">
        <v>9341</v>
      </c>
      <c r="Y392" t="s">
        <v>34</v>
      </c>
      <c r="AA392" t="s">
        <v>9341</v>
      </c>
      <c r="AB392" t="s">
        <v>9341</v>
      </c>
    </row>
    <row r="393" spans="1:28" x14ac:dyDescent="0.2">
      <c r="A393">
        <v>2014</v>
      </c>
      <c r="B393" t="s">
        <v>25</v>
      </c>
      <c r="C393" t="s">
        <v>3224</v>
      </c>
      <c r="D393" t="s">
        <v>983</v>
      </c>
      <c r="E393" s="1">
        <v>14869</v>
      </c>
      <c r="F393">
        <v>4.4000000000000004</v>
      </c>
      <c r="G393">
        <v>1114</v>
      </c>
      <c r="H393" t="s">
        <v>52</v>
      </c>
      <c r="I393" t="s">
        <v>97</v>
      </c>
      <c r="J393" t="s">
        <v>43</v>
      </c>
      <c r="L393" t="s">
        <v>37</v>
      </c>
      <c r="M393" t="s">
        <v>38</v>
      </c>
      <c r="N393" t="s">
        <v>192</v>
      </c>
      <c r="O393" t="s">
        <v>3225</v>
      </c>
      <c r="P393" s="4" t="s">
        <v>3226</v>
      </c>
      <c r="Q393">
        <v>120387</v>
      </c>
      <c r="R393">
        <v>4.5999999999999996</v>
      </c>
      <c r="S393">
        <v>4.8</v>
      </c>
      <c r="T393">
        <v>4.5999999999999996</v>
      </c>
      <c r="U393">
        <v>4.5999999999999996</v>
      </c>
      <c r="V393">
        <v>4.5999999999999996</v>
      </c>
      <c r="W393">
        <v>5</v>
      </c>
      <c r="X393" t="s">
        <v>9341</v>
      </c>
      <c r="Y393" t="s">
        <v>34</v>
      </c>
      <c r="AA393" t="s">
        <v>9341</v>
      </c>
      <c r="AB393" t="s">
        <v>9341</v>
      </c>
    </row>
    <row r="394" spans="1:28" x14ac:dyDescent="0.2">
      <c r="A394">
        <v>2022</v>
      </c>
      <c r="B394" t="s">
        <v>25</v>
      </c>
      <c r="C394" t="s">
        <v>81</v>
      </c>
      <c r="D394" t="s">
        <v>27</v>
      </c>
      <c r="E394" s="1">
        <v>41770</v>
      </c>
      <c r="F394">
        <v>4.4000000000000004</v>
      </c>
      <c r="G394">
        <v>845</v>
      </c>
      <c r="H394" t="s">
        <v>97</v>
      </c>
      <c r="I394" t="s">
        <v>36</v>
      </c>
      <c r="J394" t="s">
        <v>9336</v>
      </c>
      <c r="K394" t="s">
        <v>9204</v>
      </c>
      <c r="L394" t="s">
        <v>30</v>
      </c>
      <c r="M394" t="s">
        <v>48</v>
      </c>
      <c r="N394" t="s">
        <v>32</v>
      </c>
      <c r="O394" t="s">
        <v>3227</v>
      </c>
      <c r="P394" s="4">
        <v>101924</v>
      </c>
      <c r="Q394">
        <v>2</v>
      </c>
      <c r="R394">
        <v>5</v>
      </c>
      <c r="S394">
        <v>5</v>
      </c>
      <c r="T394">
        <v>5</v>
      </c>
      <c r="U394">
        <v>5</v>
      </c>
      <c r="V394">
        <v>5</v>
      </c>
      <c r="W394">
        <v>5</v>
      </c>
      <c r="X394" t="s">
        <v>9341</v>
      </c>
      <c r="Y394" t="s">
        <v>34</v>
      </c>
      <c r="AA394" t="s">
        <v>9341</v>
      </c>
      <c r="AB394" t="s">
        <v>9341</v>
      </c>
    </row>
    <row r="395" spans="1:28" x14ac:dyDescent="0.2">
      <c r="A395">
        <v>2022</v>
      </c>
      <c r="B395" t="s">
        <v>25</v>
      </c>
      <c r="C395" t="s">
        <v>612</v>
      </c>
      <c r="D395" t="s">
        <v>27</v>
      </c>
      <c r="E395" s="1">
        <v>28740</v>
      </c>
      <c r="F395">
        <v>4.5999999999999996</v>
      </c>
      <c r="G395">
        <v>23</v>
      </c>
      <c r="H395" t="s">
        <v>86</v>
      </c>
      <c r="I395" t="s">
        <v>86</v>
      </c>
      <c r="J395" t="s">
        <v>43</v>
      </c>
      <c r="K395" t="s">
        <v>9284</v>
      </c>
      <c r="L395" t="s">
        <v>30</v>
      </c>
      <c r="M395" t="s">
        <v>38</v>
      </c>
      <c r="N395" t="s">
        <v>78</v>
      </c>
      <c r="O395" t="s">
        <v>3228</v>
      </c>
      <c r="P395" s="4" t="s">
        <v>3229</v>
      </c>
      <c r="Q395">
        <v>15</v>
      </c>
      <c r="R395">
        <v>4.5999999999999996</v>
      </c>
      <c r="S395">
        <v>4.9000000000000004</v>
      </c>
      <c r="T395">
        <v>4.4000000000000004</v>
      </c>
      <c r="U395">
        <v>4.5999999999999996</v>
      </c>
      <c r="V395">
        <v>4.5999999999999996</v>
      </c>
      <c r="W395">
        <v>4.7</v>
      </c>
      <c r="X395" t="s">
        <v>9341</v>
      </c>
      <c r="Y395" t="s">
        <v>34</v>
      </c>
      <c r="AA395" t="s">
        <v>9341</v>
      </c>
      <c r="AB395" t="s">
        <v>9341</v>
      </c>
    </row>
    <row r="396" spans="1:28" x14ac:dyDescent="0.2">
      <c r="A396">
        <v>2023</v>
      </c>
      <c r="B396" t="s">
        <v>25</v>
      </c>
      <c r="C396" t="s">
        <v>115</v>
      </c>
      <c r="D396" t="s">
        <v>27</v>
      </c>
      <c r="E396" s="1">
        <v>27400</v>
      </c>
      <c r="F396">
        <v>4</v>
      </c>
      <c r="G396">
        <v>9544</v>
      </c>
      <c r="H396" t="s">
        <v>1383</v>
      </c>
      <c r="I396" t="s">
        <v>36</v>
      </c>
      <c r="J396" t="s">
        <v>43</v>
      </c>
      <c r="L396" t="s">
        <v>30</v>
      </c>
      <c r="M396" t="s">
        <v>401</v>
      </c>
      <c r="N396" t="s">
        <v>276</v>
      </c>
      <c r="O396" t="s">
        <v>3231</v>
      </c>
      <c r="P396" s="4">
        <v>30441</v>
      </c>
      <c r="Q396">
        <v>0</v>
      </c>
      <c r="R396">
        <v>2</v>
      </c>
      <c r="S396">
        <v>0</v>
      </c>
      <c r="T396">
        <v>2</v>
      </c>
      <c r="U396">
        <v>1</v>
      </c>
      <c r="V396">
        <v>0</v>
      </c>
      <c r="W396">
        <v>0</v>
      </c>
      <c r="X396" t="s">
        <v>9341</v>
      </c>
      <c r="Y396" t="s">
        <v>34</v>
      </c>
      <c r="AA396" t="s">
        <v>9341</v>
      </c>
      <c r="AB396" t="s">
        <v>9341</v>
      </c>
    </row>
    <row r="397" spans="1:28" x14ac:dyDescent="0.2">
      <c r="A397">
        <v>2023</v>
      </c>
      <c r="B397" t="s">
        <v>25</v>
      </c>
      <c r="C397" t="s">
        <v>399</v>
      </c>
      <c r="D397" t="s">
        <v>27</v>
      </c>
      <c r="E397" s="1">
        <v>29195</v>
      </c>
      <c r="F397">
        <v>4.8</v>
      </c>
      <c r="G397">
        <v>3</v>
      </c>
      <c r="H397" t="s">
        <v>52</v>
      </c>
      <c r="I397" t="s">
        <v>86</v>
      </c>
      <c r="J397" t="s">
        <v>43</v>
      </c>
      <c r="L397" t="s">
        <v>30</v>
      </c>
      <c r="M397" t="s">
        <v>598</v>
      </c>
      <c r="N397" t="s">
        <v>78</v>
      </c>
      <c r="O397" t="s">
        <v>3417</v>
      </c>
      <c r="P397" s="4">
        <v>830233</v>
      </c>
      <c r="Q397">
        <v>6</v>
      </c>
      <c r="R397">
        <v>2</v>
      </c>
      <c r="S397">
        <v>0</v>
      </c>
      <c r="T397">
        <v>2</v>
      </c>
      <c r="U397">
        <v>1</v>
      </c>
      <c r="V397">
        <v>0</v>
      </c>
      <c r="W397">
        <v>0</v>
      </c>
      <c r="X397" t="s">
        <v>9341</v>
      </c>
      <c r="Y397" t="s">
        <v>34</v>
      </c>
      <c r="AA397" t="s">
        <v>9341</v>
      </c>
      <c r="AB397" t="s">
        <v>9341</v>
      </c>
    </row>
    <row r="398" spans="1:28" x14ac:dyDescent="0.2">
      <c r="A398">
        <v>2021</v>
      </c>
      <c r="B398" t="s">
        <v>25</v>
      </c>
      <c r="C398" t="s">
        <v>70</v>
      </c>
      <c r="D398" t="s">
        <v>983</v>
      </c>
      <c r="E398" s="1">
        <v>37497</v>
      </c>
      <c r="F398">
        <v>4.9000000000000004</v>
      </c>
      <c r="G398">
        <v>879</v>
      </c>
      <c r="H398" t="s">
        <v>97</v>
      </c>
      <c r="I398" t="s">
        <v>36</v>
      </c>
      <c r="J398" t="s">
        <v>9336</v>
      </c>
      <c r="K398" t="s">
        <v>9204</v>
      </c>
      <c r="L398" t="s">
        <v>30</v>
      </c>
      <c r="M398" t="s">
        <v>48</v>
      </c>
      <c r="N398" t="s">
        <v>32</v>
      </c>
      <c r="O398" t="s">
        <v>3418</v>
      </c>
      <c r="P398" s="4" t="s">
        <v>3419</v>
      </c>
      <c r="Q398">
        <v>13441</v>
      </c>
      <c r="R398">
        <v>4.9000000000000004</v>
      </c>
      <c r="S398">
        <v>4.8</v>
      </c>
      <c r="T398">
        <v>4.8</v>
      </c>
      <c r="U398">
        <v>4.7</v>
      </c>
      <c r="V398">
        <v>4.7</v>
      </c>
      <c r="W398">
        <v>4.8</v>
      </c>
      <c r="X398" t="s">
        <v>9341</v>
      </c>
      <c r="Y398" t="s">
        <v>34</v>
      </c>
      <c r="AA398" t="s">
        <v>9341</v>
      </c>
      <c r="AB398" t="s">
        <v>9341</v>
      </c>
    </row>
    <row r="399" spans="1:28" x14ac:dyDescent="0.2">
      <c r="A399">
        <v>2021</v>
      </c>
      <c r="B399" t="s">
        <v>25</v>
      </c>
      <c r="C399" t="s">
        <v>380</v>
      </c>
      <c r="D399" t="s">
        <v>983</v>
      </c>
      <c r="E399" s="1">
        <v>31787</v>
      </c>
      <c r="F399">
        <v>4.8</v>
      </c>
      <c r="G399">
        <v>3</v>
      </c>
      <c r="H399" t="s">
        <v>52</v>
      </c>
      <c r="I399" t="s">
        <v>36</v>
      </c>
      <c r="J399" t="s">
        <v>9336</v>
      </c>
      <c r="K399" t="s">
        <v>9204</v>
      </c>
      <c r="L399" t="s">
        <v>30</v>
      </c>
      <c r="M399" t="s">
        <v>48</v>
      </c>
      <c r="N399" t="s">
        <v>32</v>
      </c>
      <c r="O399" t="s">
        <v>3420</v>
      </c>
      <c r="P399" s="4" t="s">
        <v>3421</v>
      </c>
      <c r="Q399">
        <v>68979</v>
      </c>
      <c r="R399">
        <v>4.9000000000000004</v>
      </c>
      <c r="S399">
        <v>4.8</v>
      </c>
      <c r="T399">
        <v>4.8</v>
      </c>
      <c r="U399">
        <v>4.7</v>
      </c>
      <c r="V399">
        <v>4.7</v>
      </c>
      <c r="W399">
        <v>4.8</v>
      </c>
      <c r="X399" t="s">
        <v>9341</v>
      </c>
      <c r="Y399" t="s">
        <v>34</v>
      </c>
      <c r="AA399" t="s">
        <v>9341</v>
      </c>
      <c r="AB399" t="s">
        <v>9341</v>
      </c>
    </row>
    <row r="400" spans="1:28" x14ac:dyDescent="0.2">
      <c r="A400">
        <v>2022</v>
      </c>
      <c r="B400" t="s">
        <v>25</v>
      </c>
      <c r="C400" t="s">
        <v>81</v>
      </c>
      <c r="D400" t="s">
        <v>27</v>
      </c>
      <c r="E400" s="1">
        <v>40970</v>
      </c>
      <c r="F400">
        <v>5</v>
      </c>
      <c r="G400">
        <v>251</v>
      </c>
      <c r="H400" t="s">
        <v>96</v>
      </c>
      <c r="I400" t="s">
        <v>36</v>
      </c>
      <c r="J400" t="s">
        <v>43</v>
      </c>
      <c r="K400" t="s">
        <v>9216</v>
      </c>
      <c r="L400" t="s">
        <v>30</v>
      </c>
      <c r="M400" t="s">
        <v>48</v>
      </c>
      <c r="N400" t="s">
        <v>32</v>
      </c>
      <c r="O400" t="s">
        <v>3424</v>
      </c>
      <c r="P400" s="4">
        <v>39792</v>
      </c>
      <c r="Q400">
        <v>6</v>
      </c>
      <c r="R400">
        <v>5</v>
      </c>
      <c r="S400">
        <v>5</v>
      </c>
      <c r="T400">
        <v>5</v>
      </c>
      <c r="U400">
        <v>5</v>
      </c>
      <c r="V400">
        <v>5</v>
      </c>
      <c r="W400">
        <v>5</v>
      </c>
      <c r="X400" t="s">
        <v>9341</v>
      </c>
      <c r="Y400" t="s">
        <v>34</v>
      </c>
      <c r="AA400" t="s">
        <v>9341</v>
      </c>
      <c r="AB400" t="s">
        <v>9341</v>
      </c>
    </row>
    <row r="401" spans="1:28" x14ac:dyDescent="0.2">
      <c r="A401">
        <v>2023</v>
      </c>
      <c r="B401" t="s">
        <v>25</v>
      </c>
      <c r="C401" t="s">
        <v>152</v>
      </c>
      <c r="D401" t="s">
        <v>27</v>
      </c>
      <c r="E401" s="1">
        <v>38350</v>
      </c>
      <c r="F401">
        <v>5</v>
      </c>
      <c r="G401">
        <v>292</v>
      </c>
      <c r="H401" t="s">
        <v>1669</v>
      </c>
      <c r="I401" t="s">
        <v>3425</v>
      </c>
      <c r="J401" t="s">
        <v>43</v>
      </c>
      <c r="K401" t="s">
        <v>9219</v>
      </c>
      <c r="L401" t="s">
        <v>30</v>
      </c>
      <c r="M401" t="s">
        <v>110</v>
      </c>
      <c r="N401" t="s">
        <v>105</v>
      </c>
      <c r="O401" t="s">
        <v>3426</v>
      </c>
      <c r="P401" s="4" t="s">
        <v>3427</v>
      </c>
      <c r="Q401">
        <v>6</v>
      </c>
      <c r="R401">
        <v>5</v>
      </c>
      <c r="S401">
        <v>5</v>
      </c>
      <c r="T401">
        <v>5</v>
      </c>
      <c r="U401">
        <v>4</v>
      </c>
      <c r="V401">
        <v>4</v>
      </c>
      <c r="W401">
        <v>5</v>
      </c>
      <c r="X401" t="s">
        <v>9341</v>
      </c>
      <c r="Y401" t="s">
        <v>34</v>
      </c>
      <c r="AA401" t="s">
        <v>9341</v>
      </c>
      <c r="AB401" t="s">
        <v>9341</v>
      </c>
    </row>
    <row r="402" spans="1:28" x14ac:dyDescent="0.2">
      <c r="A402">
        <v>2023</v>
      </c>
      <c r="B402" t="s">
        <v>25</v>
      </c>
      <c r="C402" t="s">
        <v>399</v>
      </c>
      <c r="D402" t="s">
        <v>27</v>
      </c>
      <c r="E402" s="1">
        <v>29590</v>
      </c>
      <c r="F402">
        <v>4.5999999999999996</v>
      </c>
      <c r="G402">
        <v>1486</v>
      </c>
      <c r="H402" t="s">
        <v>28</v>
      </c>
      <c r="I402" t="s">
        <v>86</v>
      </c>
      <c r="J402" t="s">
        <v>43</v>
      </c>
      <c r="L402" t="s">
        <v>30</v>
      </c>
      <c r="M402" t="s">
        <v>598</v>
      </c>
      <c r="N402" t="s">
        <v>78</v>
      </c>
      <c r="O402" t="s">
        <v>3599</v>
      </c>
      <c r="P402" s="4">
        <v>830232</v>
      </c>
      <c r="Q402">
        <v>6</v>
      </c>
      <c r="R402">
        <v>2</v>
      </c>
      <c r="S402">
        <v>0</v>
      </c>
      <c r="T402">
        <v>2</v>
      </c>
      <c r="U402">
        <v>1</v>
      </c>
      <c r="V402">
        <v>0</v>
      </c>
      <c r="W402">
        <v>0</v>
      </c>
      <c r="X402" t="s">
        <v>9341</v>
      </c>
      <c r="Y402" t="s">
        <v>34</v>
      </c>
      <c r="AA402" t="s">
        <v>9341</v>
      </c>
      <c r="AB402" t="s">
        <v>9341</v>
      </c>
    </row>
    <row r="403" spans="1:28" x14ac:dyDescent="0.2">
      <c r="A403">
        <v>2023</v>
      </c>
      <c r="B403" t="s">
        <v>25</v>
      </c>
      <c r="C403" t="s">
        <v>152</v>
      </c>
      <c r="D403" t="s">
        <v>27</v>
      </c>
      <c r="E403" s="1">
        <v>33855</v>
      </c>
      <c r="F403">
        <v>4.9000000000000004</v>
      </c>
      <c r="G403">
        <v>5491</v>
      </c>
      <c r="H403" t="s">
        <v>322</v>
      </c>
      <c r="I403" t="s">
        <v>36</v>
      </c>
      <c r="J403" t="s">
        <v>9336</v>
      </c>
      <c r="L403" t="s">
        <v>30</v>
      </c>
      <c r="M403" t="s">
        <v>38</v>
      </c>
      <c r="N403" t="s">
        <v>78</v>
      </c>
      <c r="O403" t="s">
        <v>3600</v>
      </c>
      <c r="P403" s="4" t="s">
        <v>3601</v>
      </c>
      <c r="Q403">
        <v>5</v>
      </c>
      <c r="R403">
        <v>5</v>
      </c>
      <c r="S403">
        <v>5</v>
      </c>
      <c r="T403">
        <v>5</v>
      </c>
      <c r="U403">
        <v>4</v>
      </c>
      <c r="V403">
        <v>4</v>
      </c>
      <c r="W403">
        <v>5</v>
      </c>
      <c r="X403" t="s">
        <v>9341</v>
      </c>
      <c r="Y403" t="s">
        <v>34</v>
      </c>
      <c r="AA403" t="s">
        <v>9341</v>
      </c>
      <c r="AB403" t="s">
        <v>9341</v>
      </c>
    </row>
    <row r="404" spans="1:28" x14ac:dyDescent="0.2">
      <c r="A404">
        <v>2021</v>
      </c>
      <c r="B404" t="s">
        <v>25</v>
      </c>
      <c r="C404" t="s">
        <v>3602</v>
      </c>
      <c r="D404" t="s">
        <v>27</v>
      </c>
      <c r="E404" t="s">
        <v>844</v>
      </c>
      <c r="F404">
        <v>1.6</v>
      </c>
      <c r="G404">
        <v>76</v>
      </c>
      <c r="H404" t="s">
        <v>86</v>
      </c>
      <c r="I404" t="s">
        <v>86</v>
      </c>
      <c r="J404" t="s">
        <v>43</v>
      </c>
      <c r="K404" t="s">
        <v>9225</v>
      </c>
      <c r="L404" t="s">
        <v>30</v>
      </c>
      <c r="M404" t="s">
        <v>401</v>
      </c>
      <c r="N404" t="s">
        <v>134</v>
      </c>
      <c r="O404" t="s">
        <v>3603</v>
      </c>
      <c r="P404" s="4" t="s">
        <v>3604</v>
      </c>
      <c r="Q404">
        <v>2</v>
      </c>
      <c r="R404">
        <v>5</v>
      </c>
      <c r="S404">
        <v>4.8</v>
      </c>
      <c r="T404">
        <v>5</v>
      </c>
      <c r="U404">
        <v>4.8</v>
      </c>
      <c r="V404">
        <v>4.8</v>
      </c>
      <c r="W404">
        <v>5</v>
      </c>
      <c r="X404" t="s">
        <v>9341</v>
      </c>
      <c r="Y404" t="s">
        <v>34</v>
      </c>
      <c r="AA404" t="s">
        <v>9341</v>
      </c>
      <c r="AB404" t="s">
        <v>9341</v>
      </c>
    </row>
    <row r="405" spans="1:28" x14ac:dyDescent="0.2">
      <c r="A405">
        <v>2019</v>
      </c>
      <c r="B405" t="s">
        <v>25</v>
      </c>
      <c r="C405" t="s">
        <v>1429</v>
      </c>
      <c r="D405" t="s">
        <v>983</v>
      </c>
      <c r="E405" s="1">
        <v>26333</v>
      </c>
      <c r="F405">
        <v>4.3</v>
      </c>
      <c r="G405">
        <v>232</v>
      </c>
      <c r="H405" t="s">
        <v>3606</v>
      </c>
      <c r="I405" t="s">
        <v>36</v>
      </c>
      <c r="J405" t="s">
        <v>43</v>
      </c>
      <c r="L405" t="s">
        <v>37</v>
      </c>
      <c r="M405" t="s">
        <v>38</v>
      </c>
      <c r="N405" t="s">
        <v>1223</v>
      </c>
      <c r="O405" t="s">
        <v>3607</v>
      </c>
      <c r="P405" s="4" t="s">
        <v>3608</v>
      </c>
      <c r="Q405">
        <v>54910</v>
      </c>
      <c r="R405">
        <v>4.9000000000000004</v>
      </c>
      <c r="S405">
        <v>4.9000000000000004</v>
      </c>
      <c r="T405">
        <v>4.9000000000000004</v>
      </c>
      <c r="U405">
        <v>5</v>
      </c>
      <c r="V405">
        <v>4.7</v>
      </c>
      <c r="W405">
        <v>5</v>
      </c>
      <c r="X405" t="s">
        <v>9341</v>
      </c>
      <c r="Y405" t="s">
        <v>34</v>
      </c>
      <c r="AA405" t="s">
        <v>9341</v>
      </c>
      <c r="AB405" t="s">
        <v>9341</v>
      </c>
    </row>
    <row r="406" spans="1:28" x14ac:dyDescent="0.2">
      <c r="A406">
        <v>2022</v>
      </c>
      <c r="B406" t="s">
        <v>25</v>
      </c>
      <c r="C406" t="s">
        <v>612</v>
      </c>
      <c r="D406" t="s">
        <v>27</v>
      </c>
      <c r="E406" s="1">
        <v>28740</v>
      </c>
      <c r="F406">
        <v>4.5999999999999996</v>
      </c>
      <c r="G406">
        <v>7</v>
      </c>
      <c r="H406" t="s">
        <v>216</v>
      </c>
      <c r="I406" t="s">
        <v>36</v>
      </c>
      <c r="J406" t="s">
        <v>43</v>
      </c>
      <c r="K406" t="s">
        <v>9284</v>
      </c>
      <c r="L406" t="s">
        <v>30</v>
      </c>
      <c r="M406" t="s">
        <v>38</v>
      </c>
      <c r="N406" t="s">
        <v>78</v>
      </c>
      <c r="O406" t="s">
        <v>3609</v>
      </c>
      <c r="P406" s="4" t="s">
        <v>3610</v>
      </c>
      <c r="Q406">
        <v>7</v>
      </c>
      <c r="R406">
        <v>4.5999999999999996</v>
      </c>
      <c r="S406">
        <v>4.9000000000000004</v>
      </c>
      <c r="T406">
        <v>4.4000000000000004</v>
      </c>
      <c r="U406">
        <v>4.5999999999999996</v>
      </c>
      <c r="V406">
        <v>4.5999999999999996</v>
      </c>
      <c r="W406">
        <v>4.7</v>
      </c>
      <c r="X406" t="s">
        <v>9341</v>
      </c>
      <c r="Y406" t="s">
        <v>34</v>
      </c>
      <c r="AA406" t="s">
        <v>9341</v>
      </c>
      <c r="AB406" t="s">
        <v>9341</v>
      </c>
    </row>
    <row r="407" spans="1:28" x14ac:dyDescent="0.2">
      <c r="A407">
        <v>2012</v>
      </c>
      <c r="B407" t="s">
        <v>25</v>
      </c>
      <c r="C407" t="s">
        <v>3773</v>
      </c>
      <c r="D407" t="s">
        <v>983</v>
      </c>
      <c r="E407" s="1">
        <v>11750</v>
      </c>
      <c r="F407">
        <v>4.5</v>
      </c>
      <c r="G407">
        <v>249</v>
      </c>
      <c r="H407" t="s">
        <v>97</v>
      </c>
      <c r="I407" t="s">
        <v>97</v>
      </c>
      <c r="J407" t="s">
        <v>43</v>
      </c>
      <c r="L407" t="s">
        <v>3774</v>
      </c>
      <c r="M407" t="s">
        <v>3775</v>
      </c>
      <c r="N407" t="s">
        <v>3776</v>
      </c>
      <c r="O407" t="s">
        <v>3777</v>
      </c>
      <c r="P407" s="4" t="s">
        <v>3778</v>
      </c>
      <c r="Q407" t="s">
        <v>3779</v>
      </c>
      <c r="R407">
        <v>4.4000000000000004</v>
      </c>
      <c r="S407">
        <v>4.4000000000000004</v>
      </c>
      <c r="T407">
        <v>4.5</v>
      </c>
      <c r="U407">
        <v>4.5999999999999996</v>
      </c>
      <c r="V407">
        <v>4.5</v>
      </c>
      <c r="W407">
        <v>4.7</v>
      </c>
      <c r="X407" t="s">
        <v>9341</v>
      </c>
      <c r="Y407" t="s">
        <v>3780</v>
      </c>
      <c r="AA407" t="s">
        <v>9341</v>
      </c>
      <c r="AB407" t="s">
        <v>9341</v>
      </c>
    </row>
    <row r="408" spans="1:28" x14ac:dyDescent="0.2">
      <c r="A408">
        <v>2022</v>
      </c>
      <c r="B408" t="s">
        <v>25</v>
      </c>
      <c r="C408" t="s">
        <v>187</v>
      </c>
      <c r="D408" t="s">
        <v>27</v>
      </c>
      <c r="E408" s="1">
        <v>46465</v>
      </c>
      <c r="F408">
        <v>4.9000000000000004</v>
      </c>
      <c r="G408">
        <v>79</v>
      </c>
      <c r="H408" t="s">
        <v>71</v>
      </c>
      <c r="I408" t="s">
        <v>36</v>
      </c>
      <c r="J408" t="s">
        <v>43</v>
      </c>
      <c r="K408" t="s">
        <v>9216</v>
      </c>
      <c r="L408" t="s">
        <v>30</v>
      </c>
      <c r="M408" t="s">
        <v>31</v>
      </c>
      <c r="N408" t="s">
        <v>84</v>
      </c>
      <c r="O408" t="s">
        <v>3781</v>
      </c>
      <c r="P408" s="4" t="s">
        <v>3782</v>
      </c>
      <c r="Q408">
        <v>5</v>
      </c>
      <c r="R408">
        <v>5</v>
      </c>
      <c r="S408">
        <v>5</v>
      </c>
      <c r="T408">
        <v>5</v>
      </c>
      <c r="U408">
        <v>5</v>
      </c>
      <c r="V408">
        <v>5</v>
      </c>
      <c r="W408">
        <v>5</v>
      </c>
      <c r="X408" t="s">
        <v>9341</v>
      </c>
      <c r="Y408" t="s">
        <v>34</v>
      </c>
      <c r="AA408" t="s">
        <v>9341</v>
      </c>
      <c r="AB408" t="s">
        <v>9341</v>
      </c>
    </row>
    <row r="409" spans="1:28" x14ac:dyDescent="0.2">
      <c r="A409">
        <v>2022</v>
      </c>
      <c r="B409" t="s">
        <v>25</v>
      </c>
      <c r="C409" t="s">
        <v>81</v>
      </c>
      <c r="D409" t="s">
        <v>27</v>
      </c>
      <c r="E409" s="1">
        <v>41375</v>
      </c>
      <c r="F409">
        <v>4.4000000000000004</v>
      </c>
      <c r="G409">
        <v>845</v>
      </c>
      <c r="H409" t="s">
        <v>804</v>
      </c>
      <c r="I409" t="s">
        <v>36</v>
      </c>
      <c r="J409" t="s">
        <v>9336</v>
      </c>
      <c r="K409" t="s">
        <v>9204</v>
      </c>
      <c r="L409" t="s">
        <v>30</v>
      </c>
      <c r="M409" t="s">
        <v>48</v>
      </c>
      <c r="N409" t="s">
        <v>32</v>
      </c>
      <c r="O409" t="s">
        <v>3783</v>
      </c>
      <c r="P409" s="4">
        <v>101792</v>
      </c>
      <c r="Q409">
        <v>2</v>
      </c>
      <c r="R409">
        <v>5</v>
      </c>
      <c r="S409">
        <v>5</v>
      </c>
      <c r="T409">
        <v>5</v>
      </c>
      <c r="U409">
        <v>5</v>
      </c>
      <c r="V409">
        <v>5</v>
      </c>
      <c r="W409">
        <v>5</v>
      </c>
      <c r="X409" t="s">
        <v>9341</v>
      </c>
      <c r="Y409" t="s">
        <v>34</v>
      </c>
      <c r="AA409" t="s">
        <v>9341</v>
      </c>
      <c r="AB409" t="s">
        <v>9341</v>
      </c>
    </row>
    <row r="410" spans="1:28" x14ac:dyDescent="0.2">
      <c r="A410">
        <v>2022</v>
      </c>
      <c r="B410" t="s">
        <v>25</v>
      </c>
      <c r="C410" t="s">
        <v>147</v>
      </c>
      <c r="D410" t="s">
        <v>27</v>
      </c>
      <c r="E410" s="1">
        <v>44496</v>
      </c>
      <c r="F410">
        <v>4.8</v>
      </c>
      <c r="G410">
        <v>114</v>
      </c>
      <c r="H410" t="s">
        <v>47</v>
      </c>
      <c r="I410" t="s">
        <v>36</v>
      </c>
      <c r="J410" t="s">
        <v>9336</v>
      </c>
      <c r="K410" t="s">
        <v>9206</v>
      </c>
      <c r="L410" t="s">
        <v>30</v>
      </c>
      <c r="M410" t="s">
        <v>48</v>
      </c>
      <c r="N410" t="s">
        <v>32</v>
      </c>
      <c r="O410" t="s">
        <v>3785</v>
      </c>
      <c r="P410" s="4" t="s">
        <v>3786</v>
      </c>
      <c r="Q410">
        <v>45</v>
      </c>
      <c r="R410">
        <v>5</v>
      </c>
      <c r="S410">
        <v>5</v>
      </c>
      <c r="T410">
        <v>4.9000000000000004</v>
      </c>
      <c r="U410">
        <v>5</v>
      </c>
      <c r="V410">
        <v>4.9000000000000004</v>
      </c>
      <c r="W410">
        <v>5</v>
      </c>
      <c r="X410" t="s">
        <v>9341</v>
      </c>
      <c r="Y410" t="s">
        <v>34</v>
      </c>
      <c r="AA410" t="s">
        <v>9341</v>
      </c>
      <c r="AB410" t="s">
        <v>9341</v>
      </c>
    </row>
    <row r="411" spans="1:28" x14ac:dyDescent="0.2">
      <c r="A411">
        <v>2022</v>
      </c>
      <c r="B411" t="s">
        <v>25</v>
      </c>
      <c r="C411" t="s">
        <v>81</v>
      </c>
      <c r="D411" t="s">
        <v>27</v>
      </c>
      <c r="E411" s="1">
        <v>41770</v>
      </c>
      <c r="F411">
        <v>4.7</v>
      </c>
      <c r="G411">
        <v>2376</v>
      </c>
      <c r="H411" t="s">
        <v>47</v>
      </c>
      <c r="I411" t="s">
        <v>86</v>
      </c>
      <c r="J411" t="s">
        <v>9336</v>
      </c>
      <c r="K411" t="s">
        <v>9204</v>
      </c>
      <c r="L411" t="s">
        <v>30</v>
      </c>
      <c r="M411" t="s">
        <v>48</v>
      </c>
      <c r="N411" t="s">
        <v>32</v>
      </c>
      <c r="O411" t="s">
        <v>3787</v>
      </c>
      <c r="P411" s="4" t="s">
        <v>3788</v>
      </c>
      <c r="Q411">
        <v>6</v>
      </c>
      <c r="R411">
        <v>5</v>
      </c>
      <c r="S411">
        <v>5</v>
      </c>
      <c r="T411">
        <v>5</v>
      </c>
      <c r="U411">
        <v>5</v>
      </c>
      <c r="V411">
        <v>5</v>
      </c>
      <c r="W411">
        <v>5</v>
      </c>
      <c r="X411" t="s">
        <v>9341</v>
      </c>
      <c r="Y411" t="s">
        <v>34</v>
      </c>
      <c r="AA411" t="s">
        <v>9341</v>
      </c>
      <c r="AB411" t="s">
        <v>9341</v>
      </c>
    </row>
    <row r="412" spans="1:28" x14ac:dyDescent="0.2">
      <c r="A412">
        <v>2013</v>
      </c>
      <c r="B412" t="s">
        <v>25</v>
      </c>
      <c r="C412" t="s">
        <v>3519</v>
      </c>
      <c r="D412" t="s">
        <v>983</v>
      </c>
      <c r="E412" s="1">
        <v>11998</v>
      </c>
      <c r="F412">
        <v>4.0999999999999996</v>
      </c>
      <c r="G412">
        <v>12</v>
      </c>
      <c r="H412" t="s">
        <v>97</v>
      </c>
      <c r="I412" t="s">
        <v>29</v>
      </c>
      <c r="J412" t="s">
        <v>43</v>
      </c>
      <c r="K412" t="s">
        <v>9293</v>
      </c>
      <c r="L412" t="s">
        <v>37</v>
      </c>
      <c r="M412" t="s">
        <v>38</v>
      </c>
      <c r="N412" t="s">
        <v>3789</v>
      </c>
      <c r="O412" t="s">
        <v>3790</v>
      </c>
      <c r="P412" s="4" t="s">
        <v>3791</v>
      </c>
      <c r="Q412">
        <v>105301</v>
      </c>
      <c r="R412">
        <v>4.0999999999999996</v>
      </c>
      <c r="S412">
        <v>4.2</v>
      </c>
      <c r="T412">
        <v>3.8</v>
      </c>
      <c r="U412">
        <v>3.8</v>
      </c>
      <c r="V412">
        <v>4.3</v>
      </c>
      <c r="W412">
        <v>4.2</v>
      </c>
      <c r="X412" t="s">
        <v>9341</v>
      </c>
      <c r="Y412" t="s">
        <v>34</v>
      </c>
      <c r="AA412" t="s">
        <v>9341</v>
      </c>
      <c r="AB412" t="s">
        <v>9341</v>
      </c>
    </row>
    <row r="413" spans="1:28" x14ac:dyDescent="0.2">
      <c r="A413">
        <v>2021</v>
      </c>
      <c r="B413" t="s">
        <v>25</v>
      </c>
      <c r="C413" t="s">
        <v>1222</v>
      </c>
      <c r="D413" t="s">
        <v>983</v>
      </c>
      <c r="E413" s="1">
        <v>29588</v>
      </c>
      <c r="F413">
        <v>4.7</v>
      </c>
      <c r="G413">
        <v>523</v>
      </c>
      <c r="H413" t="s">
        <v>28</v>
      </c>
      <c r="I413" t="s">
        <v>385</v>
      </c>
      <c r="J413" t="s">
        <v>43</v>
      </c>
      <c r="K413" t="s">
        <v>9230</v>
      </c>
      <c r="L413" t="s">
        <v>37</v>
      </c>
      <c r="M413" t="s">
        <v>38</v>
      </c>
      <c r="N413" t="s">
        <v>1223</v>
      </c>
      <c r="O413" t="s">
        <v>3792</v>
      </c>
      <c r="P413" s="4" t="s">
        <v>3793</v>
      </c>
      <c r="Q413">
        <v>30812</v>
      </c>
      <c r="R413">
        <v>5</v>
      </c>
      <c r="S413">
        <v>5</v>
      </c>
      <c r="T413">
        <v>5</v>
      </c>
      <c r="U413">
        <v>5</v>
      </c>
      <c r="V413">
        <v>5</v>
      </c>
      <c r="W413">
        <v>5</v>
      </c>
      <c r="X413" t="s">
        <v>9341</v>
      </c>
      <c r="Y413" t="s">
        <v>34</v>
      </c>
      <c r="AA413" t="s">
        <v>9341</v>
      </c>
      <c r="AB413" t="s">
        <v>9341</v>
      </c>
    </row>
    <row r="414" spans="1:28" x14ac:dyDescent="0.2">
      <c r="A414">
        <v>2023</v>
      </c>
      <c r="B414" t="s">
        <v>25</v>
      </c>
      <c r="C414" t="s">
        <v>787</v>
      </c>
      <c r="D414" t="s">
        <v>27</v>
      </c>
      <c r="E414" s="1">
        <v>37491</v>
      </c>
      <c r="F414">
        <v>4.5999999999999996</v>
      </c>
      <c r="G414">
        <v>1959</v>
      </c>
      <c r="H414" t="s">
        <v>28</v>
      </c>
      <c r="I414" t="s">
        <v>36</v>
      </c>
      <c r="J414" t="s">
        <v>43</v>
      </c>
      <c r="L414" t="s">
        <v>30</v>
      </c>
      <c r="M414" t="s">
        <v>38</v>
      </c>
      <c r="N414" t="s">
        <v>78</v>
      </c>
      <c r="O414" t="s">
        <v>3794</v>
      </c>
      <c r="P414" s="4" t="s">
        <v>3795</v>
      </c>
      <c r="Q414">
        <v>9</v>
      </c>
      <c r="R414">
        <v>2</v>
      </c>
      <c r="S414">
        <v>0</v>
      </c>
      <c r="T414">
        <v>2</v>
      </c>
      <c r="U414">
        <v>1</v>
      </c>
      <c r="V414">
        <v>0</v>
      </c>
      <c r="W414">
        <v>0</v>
      </c>
      <c r="X414" t="s">
        <v>9341</v>
      </c>
      <c r="Y414" t="s">
        <v>34</v>
      </c>
      <c r="AA414" t="s">
        <v>9341</v>
      </c>
      <c r="AB414" t="s">
        <v>9341</v>
      </c>
    </row>
    <row r="415" spans="1:28" x14ac:dyDescent="0.2">
      <c r="A415">
        <v>2023</v>
      </c>
      <c r="B415" t="s">
        <v>25</v>
      </c>
      <c r="C415" t="s">
        <v>399</v>
      </c>
      <c r="D415" t="s">
        <v>27</v>
      </c>
      <c r="E415" s="1">
        <v>29195</v>
      </c>
      <c r="F415">
        <v>4.5999999999999996</v>
      </c>
      <c r="G415">
        <v>1959</v>
      </c>
      <c r="H415" t="s">
        <v>180</v>
      </c>
      <c r="I415" t="s">
        <v>86</v>
      </c>
      <c r="J415" t="s">
        <v>43</v>
      </c>
      <c r="L415" t="s">
        <v>30</v>
      </c>
      <c r="M415" t="s">
        <v>401</v>
      </c>
      <c r="N415" t="s">
        <v>78</v>
      </c>
      <c r="O415" t="s">
        <v>3796</v>
      </c>
      <c r="P415" s="4" t="s">
        <v>3797</v>
      </c>
      <c r="Q415">
        <v>56</v>
      </c>
      <c r="R415">
        <v>2</v>
      </c>
      <c r="S415">
        <v>0</v>
      </c>
      <c r="T415">
        <v>2</v>
      </c>
      <c r="U415">
        <v>1</v>
      </c>
      <c r="V415">
        <v>0</v>
      </c>
      <c r="W415">
        <v>0</v>
      </c>
      <c r="X415" t="s">
        <v>9341</v>
      </c>
      <c r="Y415" t="s">
        <v>34</v>
      </c>
      <c r="AA415" t="s">
        <v>9341</v>
      </c>
      <c r="AB415" t="s">
        <v>9341</v>
      </c>
    </row>
    <row r="416" spans="1:28" x14ac:dyDescent="0.2">
      <c r="A416">
        <v>2023</v>
      </c>
      <c r="B416" t="s">
        <v>25</v>
      </c>
      <c r="C416" t="s">
        <v>107</v>
      </c>
      <c r="D416" t="s">
        <v>27</v>
      </c>
      <c r="E416" s="1">
        <v>29040</v>
      </c>
      <c r="F416">
        <v>4.5999999999999996</v>
      </c>
      <c r="G416">
        <v>9</v>
      </c>
      <c r="H416" t="s">
        <v>28</v>
      </c>
      <c r="I416" t="s">
        <v>86</v>
      </c>
      <c r="J416" t="s">
        <v>9336</v>
      </c>
      <c r="L416" t="s">
        <v>30</v>
      </c>
      <c r="M416" t="s">
        <v>38</v>
      </c>
      <c r="N416" t="s">
        <v>276</v>
      </c>
      <c r="O416" t="s">
        <v>3951</v>
      </c>
      <c r="P416" s="4">
        <v>830213</v>
      </c>
      <c r="Q416">
        <v>8</v>
      </c>
      <c r="R416">
        <v>4</v>
      </c>
      <c r="S416">
        <v>5</v>
      </c>
      <c r="T416">
        <v>4</v>
      </c>
      <c r="U416">
        <v>5</v>
      </c>
      <c r="V416">
        <v>5</v>
      </c>
      <c r="W416">
        <v>5</v>
      </c>
      <c r="X416" t="s">
        <v>9341</v>
      </c>
      <c r="Y416" t="s">
        <v>34</v>
      </c>
      <c r="AA416" t="s">
        <v>9341</v>
      </c>
      <c r="AB416" t="s">
        <v>9341</v>
      </c>
    </row>
    <row r="417" spans="1:28" x14ac:dyDescent="0.2">
      <c r="A417">
        <v>2022</v>
      </c>
      <c r="B417" t="s">
        <v>25</v>
      </c>
      <c r="C417" t="s">
        <v>191</v>
      </c>
      <c r="D417" t="s">
        <v>27</v>
      </c>
      <c r="E417" s="1">
        <v>32560</v>
      </c>
      <c r="F417">
        <v>4.9000000000000004</v>
      </c>
      <c r="G417">
        <v>768</v>
      </c>
      <c r="H417" t="s">
        <v>67</v>
      </c>
      <c r="I417" t="s">
        <v>36</v>
      </c>
      <c r="J417" t="s">
        <v>43</v>
      </c>
      <c r="K417" t="s">
        <v>9214</v>
      </c>
      <c r="L417" t="s">
        <v>37</v>
      </c>
      <c r="M417" t="s">
        <v>38</v>
      </c>
      <c r="N417" t="s">
        <v>192</v>
      </c>
      <c r="O417" t="s">
        <v>3952</v>
      </c>
      <c r="P417" s="4" t="s">
        <v>3953</v>
      </c>
      <c r="Q417">
        <v>0</v>
      </c>
      <c r="R417">
        <v>4.9000000000000004</v>
      </c>
      <c r="S417">
        <v>5</v>
      </c>
      <c r="T417">
        <v>5</v>
      </c>
      <c r="U417">
        <v>4.9000000000000004</v>
      </c>
      <c r="V417">
        <v>4.9000000000000004</v>
      </c>
      <c r="W417">
        <v>5</v>
      </c>
      <c r="X417" t="s">
        <v>9341</v>
      </c>
      <c r="Y417" t="s">
        <v>34</v>
      </c>
      <c r="AA417" t="s">
        <v>9341</v>
      </c>
      <c r="AB417" t="s">
        <v>9341</v>
      </c>
    </row>
    <row r="418" spans="1:28" x14ac:dyDescent="0.2">
      <c r="A418">
        <v>2023</v>
      </c>
      <c r="B418" t="s">
        <v>25</v>
      </c>
      <c r="C418" t="s">
        <v>94</v>
      </c>
      <c r="D418" t="s">
        <v>983</v>
      </c>
      <c r="E418" s="1">
        <v>44543</v>
      </c>
      <c r="F418">
        <v>4.4000000000000004</v>
      </c>
      <c r="G418">
        <v>1114</v>
      </c>
      <c r="H418" t="s">
        <v>47</v>
      </c>
      <c r="I418" t="s">
        <v>36</v>
      </c>
      <c r="J418" t="s">
        <v>9336</v>
      </c>
      <c r="L418" t="s">
        <v>30</v>
      </c>
      <c r="M418" t="s">
        <v>31</v>
      </c>
      <c r="N418" t="s">
        <v>32</v>
      </c>
      <c r="O418" t="s">
        <v>3954</v>
      </c>
      <c r="P418" s="4" t="s">
        <v>3955</v>
      </c>
      <c r="Q418">
        <v>2836</v>
      </c>
      <c r="R418">
        <v>5</v>
      </c>
      <c r="S418">
        <v>4.8</v>
      </c>
      <c r="T418">
        <v>4.8</v>
      </c>
      <c r="U418">
        <v>4.2</v>
      </c>
      <c r="V418">
        <v>5</v>
      </c>
      <c r="W418">
        <v>5</v>
      </c>
      <c r="X418" t="s">
        <v>9341</v>
      </c>
      <c r="Y418" t="s">
        <v>34</v>
      </c>
      <c r="AA418" t="s">
        <v>9341</v>
      </c>
      <c r="AB418" t="s">
        <v>9341</v>
      </c>
    </row>
    <row r="419" spans="1:28" x14ac:dyDescent="0.2">
      <c r="A419">
        <v>2022</v>
      </c>
      <c r="B419" t="s">
        <v>25</v>
      </c>
      <c r="C419" t="s">
        <v>74</v>
      </c>
      <c r="D419" t="s">
        <v>27</v>
      </c>
      <c r="E419" s="1">
        <v>44205</v>
      </c>
      <c r="F419">
        <v>4.4000000000000004</v>
      </c>
      <c r="G419">
        <v>845</v>
      </c>
      <c r="H419" t="s">
        <v>371</v>
      </c>
      <c r="I419" t="s">
        <v>97</v>
      </c>
      <c r="J419" t="s">
        <v>9336</v>
      </c>
      <c r="K419" t="s">
        <v>9204</v>
      </c>
      <c r="L419" t="s">
        <v>30</v>
      </c>
      <c r="M419" t="s">
        <v>48</v>
      </c>
      <c r="N419" t="s">
        <v>32</v>
      </c>
      <c r="O419" t="s">
        <v>3957</v>
      </c>
      <c r="P419" s="4">
        <v>101942</v>
      </c>
      <c r="Q419">
        <v>2</v>
      </c>
      <c r="R419">
        <v>5</v>
      </c>
      <c r="S419">
        <v>5</v>
      </c>
      <c r="T419">
        <v>5</v>
      </c>
      <c r="U419">
        <v>5</v>
      </c>
      <c r="V419">
        <v>5</v>
      </c>
      <c r="W419">
        <v>5</v>
      </c>
      <c r="X419" t="s">
        <v>9341</v>
      </c>
      <c r="Y419" t="s">
        <v>34</v>
      </c>
      <c r="AA419" t="s">
        <v>9341</v>
      </c>
      <c r="AB419" t="s">
        <v>9341</v>
      </c>
    </row>
    <row r="420" spans="1:28" x14ac:dyDescent="0.2">
      <c r="A420">
        <v>2022</v>
      </c>
      <c r="B420" t="s">
        <v>25</v>
      </c>
      <c r="C420" t="s">
        <v>150</v>
      </c>
      <c r="D420" t="s">
        <v>27</v>
      </c>
      <c r="E420" s="1">
        <v>42000</v>
      </c>
      <c r="F420">
        <v>4.4000000000000004</v>
      </c>
      <c r="G420">
        <v>845</v>
      </c>
      <c r="H420" t="s">
        <v>231</v>
      </c>
      <c r="I420" t="s">
        <v>36</v>
      </c>
      <c r="J420" t="s">
        <v>43</v>
      </c>
      <c r="K420" t="s">
        <v>9216</v>
      </c>
      <c r="L420" t="s">
        <v>30</v>
      </c>
      <c r="M420" t="s">
        <v>48</v>
      </c>
      <c r="N420" t="s">
        <v>32</v>
      </c>
      <c r="O420" t="s">
        <v>3958</v>
      </c>
      <c r="P420" s="4">
        <v>101919</v>
      </c>
      <c r="Q420">
        <v>2</v>
      </c>
      <c r="R420">
        <v>5</v>
      </c>
      <c r="S420">
        <v>5</v>
      </c>
      <c r="T420">
        <v>5</v>
      </c>
      <c r="U420">
        <v>5</v>
      </c>
      <c r="V420">
        <v>5</v>
      </c>
      <c r="W420">
        <v>5</v>
      </c>
      <c r="X420" t="s">
        <v>9341</v>
      </c>
      <c r="Y420" t="s">
        <v>34</v>
      </c>
      <c r="AA420" t="s">
        <v>9341</v>
      </c>
      <c r="AB420" t="s">
        <v>9341</v>
      </c>
    </row>
    <row r="421" spans="1:28" x14ac:dyDescent="0.2">
      <c r="A421">
        <v>2022</v>
      </c>
      <c r="B421" t="s">
        <v>25</v>
      </c>
      <c r="C421" t="s">
        <v>380</v>
      </c>
      <c r="D421" t="s">
        <v>27</v>
      </c>
      <c r="E421" s="1">
        <v>51998</v>
      </c>
      <c r="F421">
        <v>5</v>
      </c>
      <c r="G421">
        <v>7</v>
      </c>
      <c r="H421" t="s">
        <v>47</v>
      </c>
      <c r="I421" t="s">
        <v>36</v>
      </c>
      <c r="J421" t="s">
        <v>9336</v>
      </c>
      <c r="K421" t="s">
        <v>9204</v>
      </c>
      <c r="L421" t="s">
        <v>30</v>
      </c>
      <c r="M421" t="s">
        <v>48</v>
      </c>
      <c r="N421" t="s">
        <v>32</v>
      </c>
      <c r="O421" t="s">
        <v>3959</v>
      </c>
      <c r="P421" s="4" t="s">
        <v>3960</v>
      </c>
      <c r="Q421">
        <v>3</v>
      </c>
      <c r="R421">
        <v>5</v>
      </c>
      <c r="S421">
        <v>5</v>
      </c>
      <c r="T421">
        <v>5</v>
      </c>
      <c r="U421">
        <v>5</v>
      </c>
      <c r="V421">
        <v>5</v>
      </c>
      <c r="W421">
        <v>5</v>
      </c>
      <c r="X421" t="s">
        <v>9341</v>
      </c>
      <c r="Y421" t="s">
        <v>34</v>
      </c>
      <c r="AA421" t="s">
        <v>9341</v>
      </c>
      <c r="AB421" t="s">
        <v>9341</v>
      </c>
    </row>
    <row r="422" spans="1:28" x14ac:dyDescent="0.2">
      <c r="A422">
        <v>2023</v>
      </c>
      <c r="B422" t="s">
        <v>25</v>
      </c>
      <c r="C422" t="s">
        <v>152</v>
      </c>
      <c r="D422" t="s">
        <v>27</v>
      </c>
      <c r="E422" s="1">
        <v>33855</v>
      </c>
      <c r="F422">
        <v>4.7</v>
      </c>
      <c r="G422">
        <v>2869</v>
      </c>
      <c r="H422" t="s">
        <v>82</v>
      </c>
      <c r="I422" t="s">
        <v>36</v>
      </c>
      <c r="J422" t="s">
        <v>9336</v>
      </c>
      <c r="L422" t="s">
        <v>30</v>
      </c>
      <c r="M422" t="s">
        <v>38</v>
      </c>
      <c r="N422" t="s">
        <v>78</v>
      </c>
      <c r="O422" t="s">
        <v>3963</v>
      </c>
      <c r="P422" s="4" t="s">
        <v>3964</v>
      </c>
      <c r="Q422">
        <v>2</v>
      </c>
      <c r="R422">
        <v>5</v>
      </c>
      <c r="S422">
        <v>5</v>
      </c>
      <c r="T422">
        <v>5</v>
      </c>
      <c r="U422">
        <v>4</v>
      </c>
      <c r="V422">
        <v>4</v>
      </c>
      <c r="W422">
        <v>5</v>
      </c>
      <c r="X422" t="s">
        <v>9341</v>
      </c>
      <c r="Y422" t="s">
        <v>34</v>
      </c>
      <c r="AA422" t="s">
        <v>9341</v>
      </c>
      <c r="AB422" t="s">
        <v>9341</v>
      </c>
    </row>
    <row r="423" spans="1:28" x14ac:dyDescent="0.2">
      <c r="A423">
        <v>2023</v>
      </c>
      <c r="B423" t="s">
        <v>25</v>
      </c>
      <c r="C423" t="s">
        <v>407</v>
      </c>
      <c r="D423" t="s">
        <v>27</v>
      </c>
      <c r="E423" s="1">
        <v>45645</v>
      </c>
      <c r="F423">
        <v>1.2</v>
      </c>
      <c r="G423">
        <v>71</v>
      </c>
      <c r="H423" t="s">
        <v>82</v>
      </c>
      <c r="I423" t="s">
        <v>97</v>
      </c>
      <c r="J423" t="s">
        <v>9336</v>
      </c>
      <c r="L423" t="s">
        <v>30</v>
      </c>
      <c r="M423" t="s">
        <v>57</v>
      </c>
      <c r="N423" t="s">
        <v>72</v>
      </c>
      <c r="O423" t="s">
        <v>3965</v>
      </c>
      <c r="P423" s="4" t="s">
        <v>3966</v>
      </c>
      <c r="Q423">
        <v>0</v>
      </c>
      <c r="R423">
        <v>2</v>
      </c>
      <c r="S423">
        <v>0</v>
      </c>
      <c r="T423">
        <v>2</v>
      </c>
      <c r="U423">
        <v>1</v>
      </c>
      <c r="V423">
        <v>0</v>
      </c>
      <c r="W423">
        <v>0</v>
      </c>
      <c r="X423" t="s">
        <v>9341</v>
      </c>
      <c r="Y423" t="s">
        <v>34</v>
      </c>
      <c r="AA423" t="s">
        <v>9341</v>
      </c>
      <c r="AB423" t="s">
        <v>9341</v>
      </c>
    </row>
    <row r="424" spans="1:28" x14ac:dyDescent="0.2">
      <c r="A424">
        <v>2022</v>
      </c>
      <c r="B424" t="s">
        <v>25</v>
      </c>
      <c r="C424" t="s">
        <v>147</v>
      </c>
      <c r="D424" t="s">
        <v>27</v>
      </c>
      <c r="E424" s="1">
        <v>44265</v>
      </c>
      <c r="F424">
        <v>4.9000000000000004</v>
      </c>
      <c r="G424">
        <v>18</v>
      </c>
      <c r="H424" t="s">
        <v>245</v>
      </c>
      <c r="I424" t="s">
        <v>36</v>
      </c>
      <c r="J424" t="s">
        <v>9336</v>
      </c>
      <c r="K424" t="s">
        <v>9206</v>
      </c>
      <c r="L424" t="s">
        <v>30</v>
      </c>
      <c r="M424" t="s">
        <v>48</v>
      </c>
      <c r="N424" t="s">
        <v>32</v>
      </c>
      <c r="O424" t="s">
        <v>3967</v>
      </c>
      <c r="P424" s="4">
        <v>7525235</v>
      </c>
      <c r="Q424">
        <v>10</v>
      </c>
      <c r="R424">
        <v>5</v>
      </c>
      <c r="S424">
        <v>5</v>
      </c>
      <c r="T424">
        <v>4.9000000000000004</v>
      </c>
      <c r="U424">
        <v>5</v>
      </c>
      <c r="V424">
        <v>4.9000000000000004</v>
      </c>
      <c r="W424">
        <v>5</v>
      </c>
      <c r="X424" t="s">
        <v>9341</v>
      </c>
      <c r="Y424" t="s">
        <v>34</v>
      </c>
      <c r="AA424" t="s">
        <v>9341</v>
      </c>
      <c r="AB424" t="s">
        <v>9341</v>
      </c>
    </row>
    <row r="425" spans="1:28" x14ac:dyDescent="0.2">
      <c r="A425">
        <v>2023</v>
      </c>
      <c r="B425" t="s">
        <v>25</v>
      </c>
      <c r="C425" t="s">
        <v>356</v>
      </c>
      <c r="D425" t="s">
        <v>27</v>
      </c>
      <c r="E425" s="1">
        <v>31140</v>
      </c>
      <c r="F425">
        <v>4.9000000000000004</v>
      </c>
      <c r="G425">
        <v>18</v>
      </c>
      <c r="H425" t="s">
        <v>216</v>
      </c>
      <c r="I425" t="s">
        <v>36</v>
      </c>
      <c r="J425" t="s">
        <v>43</v>
      </c>
      <c r="L425" t="s">
        <v>30</v>
      </c>
      <c r="M425" t="s">
        <v>38</v>
      </c>
      <c r="N425" t="s">
        <v>78</v>
      </c>
      <c r="O425" t="s">
        <v>3968</v>
      </c>
      <c r="P425" s="4">
        <v>7500736</v>
      </c>
      <c r="Q425">
        <v>0</v>
      </c>
      <c r="R425">
        <v>2</v>
      </c>
      <c r="S425">
        <v>0</v>
      </c>
      <c r="T425">
        <v>2</v>
      </c>
      <c r="U425">
        <v>1</v>
      </c>
      <c r="V425">
        <v>0</v>
      </c>
      <c r="W425">
        <v>0</v>
      </c>
      <c r="X425" t="s">
        <v>9341</v>
      </c>
      <c r="Y425" t="s">
        <v>34</v>
      </c>
      <c r="AA425" t="s">
        <v>9341</v>
      </c>
      <c r="AB425" t="s">
        <v>9341</v>
      </c>
    </row>
    <row r="426" spans="1:28" x14ac:dyDescent="0.2">
      <c r="A426">
        <v>2020</v>
      </c>
      <c r="B426" t="s">
        <v>25</v>
      </c>
      <c r="C426" t="s">
        <v>77</v>
      </c>
      <c r="D426" t="s">
        <v>983</v>
      </c>
      <c r="E426" s="1">
        <v>25997</v>
      </c>
      <c r="F426">
        <v>3.9</v>
      </c>
      <c r="G426">
        <v>51</v>
      </c>
      <c r="H426">
        <v>1</v>
      </c>
      <c r="I426" t="s">
        <v>86</v>
      </c>
      <c r="J426" t="s">
        <v>43</v>
      </c>
      <c r="K426" t="s">
        <v>9219</v>
      </c>
      <c r="L426" t="s">
        <v>30</v>
      </c>
      <c r="M426" t="s">
        <v>38</v>
      </c>
      <c r="N426" t="s">
        <v>78</v>
      </c>
      <c r="O426" t="s">
        <v>4131</v>
      </c>
      <c r="P426" s="4" t="s">
        <v>4132</v>
      </c>
      <c r="Q426">
        <v>52137</v>
      </c>
      <c r="R426">
        <v>4.9000000000000004</v>
      </c>
      <c r="S426">
        <v>4.8</v>
      </c>
      <c r="T426">
        <v>4.8</v>
      </c>
      <c r="U426">
        <v>4.8</v>
      </c>
      <c r="V426">
        <v>4.9000000000000004</v>
      </c>
      <c r="W426">
        <v>4.9000000000000004</v>
      </c>
      <c r="X426" t="s">
        <v>9341</v>
      </c>
      <c r="Y426" t="s">
        <v>34</v>
      </c>
      <c r="AA426" t="s">
        <v>9341</v>
      </c>
      <c r="AB426" t="s">
        <v>9341</v>
      </c>
    </row>
    <row r="427" spans="1:28" x14ac:dyDescent="0.2">
      <c r="A427">
        <v>2023</v>
      </c>
      <c r="B427" t="s">
        <v>25</v>
      </c>
      <c r="C427" t="s">
        <v>982</v>
      </c>
      <c r="D427" t="s">
        <v>27</v>
      </c>
      <c r="E427" s="1">
        <v>28845</v>
      </c>
      <c r="F427">
        <v>5</v>
      </c>
      <c r="G427">
        <v>619</v>
      </c>
      <c r="H427" t="s">
        <v>28</v>
      </c>
      <c r="I427" t="s">
        <v>36</v>
      </c>
      <c r="J427" t="s">
        <v>43</v>
      </c>
      <c r="K427" t="s">
        <v>9212</v>
      </c>
      <c r="L427" t="s">
        <v>30</v>
      </c>
      <c r="M427" t="s">
        <v>212</v>
      </c>
      <c r="N427" t="s">
        <v>213</v>
      </c>
      <c r="O427" t="s">
        <v>4133</v>
      </c>
      <c r="P427" s="4">
        <v>230253</v>
      </c>
      <c r="Q427">
        <v>0</v>
      </c>
      <c r="R427">
        <v>2</v>
      </c>
      <c r="S427">
        <v>0</v>
      </c>
      <c r="T427">
        <v>2</v>
      </c>
      <c r="U427">
        <v>1</v>
      </c>
      <c r="V427">
        <v>0</v>
      </c>
      <c r="W427">
        <v>0</v>
      </c>
      <c r="X427" t="s">
        <v>9341</v>
      </c>
      <c r="Y427" t="s">
        <v>34</v>
      </c>
      <c r="AA427" t="s">
        <v>9341</v>
      </c>
      <c r="AB427" t="s">
        <v>9341</v>
      </c>
    </row>
    <row r="428" spans="1:28" x14ac:dyDescent="0.2">
      <c r="A428">
        <v>2023</v>
      </c>
      <c r="B428" t="s">
        <v>25</v>
      </c>
      <c r="C428" t="s">
        <v>669</v>
      </c>
      <c r="D428" t="s">
        <v>27</v>
      </c>
      <c r="E428" s="1">
        <v>27040</v>
      </c>
      <c r="F428">
        <v>4.8</v>
      </c>
      <c r="G428">
        <v>1781</v>
      </c>
      <c r="H428" t="s">
        <v>82</v>
      </c>
      <c r="I428" t="s">
        <v>36</v>
      </c>
      <c r="J428" t="s">
        <v>43</v>
      </c>
      <c r="L428" t="s">
        <v>30</v>
      </c>
      <c r="M428" t="s">
        <v>38</v>
      </c>
      <c r="N428" t="s">
        <v>78</v>
      </c>
      <c r="O428" t="s">
        <v>4134</v>
      </c>
      <c r="P428" s="4" t="s">
        <v>4135</v>
      </c>
      <c r="Q428">
        <v>3</v>
      </c>
      <c r="R428">
        <v>2</v>
      </c>
      <c r="S428">
        <v>0</v>
      </c>
      <c r="T428">
        <v>2</v>
      </c>
      <c r="U428">
        <v>1</v>
      </c>
      <c r="V428">
        <v>0</v>
      </c>
      <c r="W428">
        <v>0</v>
      </c>
      <c r="X428" t="s">
        <v>9341</v>
      </c>
      <c r="Y428" t="s">
        <v>34</v>
      </c>
      <c r="AA428" t="s">
        <v>9341</v>
      </c>
      <c r="AB428" t="s">
        <v>9341</v>
      </c>
    </row>
    <row r="429" spans="1:28" x14ac:dyDescent="0.2">
      <c r="A429">
        <v>2020</v>
      </c>
      <c r="B429" t="s">
        <v>25</v>
      </c>
      <c r="C429" t="s">
        <v>1358</v>
      </c>
      <c r="D429" t="s">
        <v>983</v>
      </c>
      <c r="E429" s="1">
        <v>31998</v>
      </c>
      <c r="F429">
        <v>4.3</v>
      </c>
      <c r="G429">
        <v>232</v>
      </c>
      <c r="H429" t="s">
        <v>97</v>
      </c>
      <c r="I429" t="s">
        <v>36</v>
      </c>
      <c r="J429" t="s">
        <v>9336</v>
      </c>
      <c r="K429" t="s">
        <v>9206</v>
      </c>
      <c r="L429" t="s">
        <v>30</v>
      </c>
      <c r="M429" t="s">
        <v>48</v>
      </c>
      <c r="N429" t="s">
        <v>32</v>
      </c>
      <c r="O429" t="s">
        <v>4137</v>
      </c>
      <c r="P429" s="4">
        <v>60393</v>
      </c>
      <c r="Q429">
        <v>15569</v>
      </c>
      <c r="R429">
        <v>4.8</v>
      </c>
      <c r="S429">
        <v>4.7</v>
      </c>
      <c r="T429">
        <v>4.5999999999999996</v>
      </c>
      <c r="U429">
        <v>4.5</v>
      </c>
      <c r="V429">
        <v>4.7</v>
      </c>
      <c r="W429">
        <v>4.7</v>
      </c>
      <c r="X429" t="s">
        <v>9341</v>
      </c>
      <c r="Y429" t="s">
        <v>34</v>
      </c>
      <c r="AA429" t="s">
        <v>9341</v>
      </c>
      <c r="AB429" t="s">
        <v>9341</v>
      </c>
    </row>
    <row r="430" spans="1:28" x14ac:dyDescent="0.2">
      <c r="A430">
        <v>2022</v>
      </c>
      <c r="B430" t="s">
        <v>25</v>
      </c>
      <c r="C430" t="s">
        <v>150</v>
      </c>
      <c r="D430" t="s">
        <v>27</v>
      </c>
      <c r="E430" s="1">
        <v>42000</v>
      </c>
      <c r="F430">
        <v>4.9000000000000004</v>
      </c>
      <c r="G430">
        <v>79</v>
      </c>
      <c r="H430" t="s">
        <v>28</v>
      </c>
      <c r="I430" t="s">
        <v>29</v>
      </c>
      <c r="J430" t="s">
        <v>43</v>
      </c>
      <c r="K430" t="s">
        <v>9216</v>
      </c>
      <c r="L430" t="s">
        <v>30</v>
      </c>
      <c r="M430" t="s">
        <v>31</v>
      </c>
      <c r="N430" t="s">
        <v>84</v>
      </c>
      <c r="O430" t="s">
        <v>4138</v>
      </c>
      <c r="P430" s="4" t="s">
        <v>4139</v>
      </c>
      <c r="Q430">
        <v>3</v>
      </c>
      <c r="R430">
        <v>5</v>
      </c>
      <c r="S430">
        <v>5</v>
      </c>
      <c r="T430">
        <v>5</v>
      </c>
      <c r="U430">
        <v>5</v>
      </c>
      <c r="V430">
        <v>5</v>
      </c>
      <c r="W430">
        <v>5</v>
      </c>
      <c r="X430" t="s">
        <v>9341</v>
      </c>
      <c r="Y430" t="s">
        <v>34</v>
      </c>
      <c r="AA430" t="s">
        <v>9341</v>
      </c>
      <c r="AB430" t="s">
        <v>9341</v>
      </c>
    </row>
    <row r="431" spans="1:28" x14ac:dyDescent="0.2">
      <c r="A431">
        <v>2023</v>
      </c>
      <c r="B431" t="s">
        <v>25</v>
      </c>
      <c r="C431" t="s">
        <v>155</v>
      </c>
      <c r="D431" t="s">
        <v>27</v>
      </c>
      <c r="E431" s="1">
        <v>42655</v>
      </c>
      <c r="F431">
        <v>4.4000000000000004</v>
      </c>
      <c r="G431">
        <v>9</v>
      </c>
      <c r="H431" t="s">
        <v>52</v>
      </c>
      <c r="I431" t="s">
        <v>86</v>
      </c>
      <c r="J431" t="s">
        <v>43</v>
      </c>
      <c r="L431" t="s">
        <v>30</v>
      </c>
      <c r="M431" t="s">
        <v>31</v>
      </c>
      <c r="N431" t="s">
        <v>32</v>
      </c>
      <c r="O431" t="s">
        <v>4311</v>
      </c>
      <c r="P431" s="4">
        <v>830260</v>
      </c>
      <c r="Q431">
        <v>2</v>
      </c>
      <c r="R431">
        <v>5</v>
      </c>
      <c r="S431">
        <v>5</v>
      </c>
      <c r="T431">
        <v>4</v>
      </c>
      <c r="U431">
        <v>4</v>
      </c>
      <c r="V431">
        <v>4</v>
      </c>
      <c r="W431">
        <v>5</v>
      </c>
      <c r="X431" t="s">
        <v>9341</v>
      </c>
      <c r="Y431" t="s">
        <v>34</v>
      </c>
      <c r="AA431" t="s">
        <v>9341</v>
      </c>
      <c r="AB431" t="s">
        <v>9341</v>
      </c>
    </row>
    <row r="432" spans="1:28" x14ac:dyDescent="0.2">
      <c r="A432">
        <v>2023</v>
      </c>
      <c r="B432" t="s">
        <v>25</v>
      </c>
      <c r="C432" t="s">
        <v>275</v>
      </c>
      <c r="D432" t="s">
        <v>27</v>
      </c>
      <c r="E432" s="1">
        <v>27440</v>
      </c>
      <c r="F432">
        <v>4.8</v>
      </c>
      <c r="G432">
        <v>1781</v>
      </c>
      <c r="H432" t="s">
        <v>442</v>
      </c>
      <c r="I432" t="s">
        <v>97</v>
      </c>
      <c r="J432" t="s">
        <v>9336</v>
      </c>
      <c r="L432" t="s">
        <v>30</v>
      </c>
      <c r="M432" t="s">
        <v>38</v>
      </c>
      <c r="N432" t="s">
        <v>276</v>
      </c>
      <c r="O432" t="s">
        <v>4312</v>
      </c>
      <c r="P432" s="4" t="s">
        <v>4313</v>
      </c>
      <c r="Q432">
        <v>3</v>
      </c>
      <c r="R432">
        <v>4</v>
      </c>
      <c r="S432">
        <v>5</v>
      </c>
      <c r="T432">
        <v>4</v>
      </c>
      <c r="U432">
        <v>5</v>
      </c>
      <c r="V432">
        <v>5</v>
      </c>
      <c r="W432">
        <v>5</v>
      </c>
      <c r="X432" t="s">
        <v>9341</v>
      </c>
      <c r="Y432" t="s">
        <v>34</v>
      </c>
      <c r="AA432" t="s">
        <v>9341</v>
      </c>
      <c r="AB432" t="s">
        <v>9341</v>
      </c>
    </row>
    <row r="433" spans="1:28" x14ac:dyDescent="0.2">
      <c r="A433">
        <v>2022</v>
      </c>
      <c r="B433" t="s">
        <v>25</v>
      </c>
      <c r="C433" t="s">
        <v>133</v>
      </c>
      <c r="D433" t="s">
        <v>27</v>
      </c>
      <c r="E433" s="1">
        <v>35150</v>
      </c>
      <c r="F433">
        <v>4.9000000000000004</v>
      </c>
      <c r="G433">
        <v>1518</v>
      </c>
      <c r="H433" t="s">
        <v>28</v>
      </c>
      <c r="I433" t="s">
        <v>36</v>
      </c>
      <c r="J433" t="s">
        <v>43</v>
      </c>
      <c r="K433" t="s">
        <v>9213</v>
      </c>
      <c r="L433" t="s">
        <v>30</v>
      </c>
      <c r="M433" t="s">
        <v>57</v>
      </c>
      <c r="N433" t="s">
        <v>134</v>
      </c>
      <c r="O433" t="s">
        <v>4314</v>
      </c>
      <c r="P433" s="4">
        <v>221128</v>
      </c>
      <c r="Q433">
        <v>0</v>
      </c>
      <c r="R433">
        <v>5</v>
      </c>
      <c r="S433">
        <v>5</v>
      </c>
      <c r="T433">
        <v>5</v>
      </c>
      <c r="U433">
        <v>5</v>
      </c>
      <c r="V433">
        <v>5</v>
      </c>
      <c r="W433">
        <v>5</v>
      </c>
      <c r="X433" t="s">
        <v>9341</v>
      </c>
      <c r="Y433" t="s">
        <v>34</v>
      </c>
      <c r="AA433" t="s">
        <v>9341</v>
      </c>
      <c r="AB433" t="s">
        <v>9341</v>
      </c>
    </row>
    <row r="434" spans="1:28" x14ac:dyDescent="0.2">
      <c r="A434">
        <v>2022</v>
      </c>
      <c r="B434" t="s">
        <v>25</v>
      </c>
      <c r="C434" t="s">
        <v>81</v>
      </c>
      <c r="D434" t="s">
        <v>27</v>
      </c>
      <c r="E434" s="1">
        <v>41770</v>
      </c>
      <c r="F434">
        <v>4.8</v>
      </c>
      <c r="G434">
        <v>582</v>
      </c>
      <c r="H434" t="s">
        <v>28</v>
      </c>
      <c r="I434" t="s">
        <v>36</v>
      </c>
      <c r="J434" t="s">
        <v>9336</v>
      </c>
      <c r="K434" t="s">
        <v>9204</v>
      </c>
      <c r="L434" t="s">
        <v>30</v>
      </c>
      <c r="M434" t="s">
        <v>48</v>
      </c>
      <c r="N434" t="s">
        <v>32</v>
      </c>
      <c r="O434" t="s">
        <v>4315</v>
      </c>
      <c r="P434" s="4" t="s">
        <v>4316</v>
      </c>
      <c r="Q434">
        <v>5</v>
      </c>
      <c r="R434">
        <v>5</v>
      </c>
      <c r="S434">
        <v>5</v>
      </c>
      <c r="T434">
        <v>5</v>
      </c>
      <c r="U434">
        <v>5</v>
      </c>
      <c r="V434">
        <v>5</v>
      </c>
      <c r="W434">
        <v>5</v>
      </c>
      <c r="X434" t="s">
        <v>9341</v>
      </c>
      <c r="Y434" t="s">
        <v>34</v>
      </c>
      <c r="AA434" t="s">
        <v>9341</v>
      </c>
      <c r="AB434" t="s">
        <v>9341</v>
      </c>
    </row>
    <row r="435" spans="1:28" x14ac:dyDescent="0.2">
      <c r="A435">
        <v>2023</v>
      </c>
      <c r="B435" t="s">
        <v>25</v>
      </c>
      <c r="C435" t="s">
        <v>187</v>
      </c>
      <c r="D435" t="s">
        <v>27</v>
      </c>
      <c r="E435" s="1">
        <v>49895</v>
      </c>
      <c r="F435">
        <v>4.9000000000000004</v>
      </c>
      <c r="G435">
        <v>79</v>
      </c>
      <c r="H435" t="s">
        <v>52</v>
      </c>
      <c r="I435" t="s">
        <v>36</v>
      </c>
      <c r="J435" t="s">
        <v>9336</v>
      </c>
      <c r="K435" t="s">
        <v>9203</v>
      </c>
      <c r="L435" t="s">
        <v>30</v>
      </c>
      <c r="M435" t="s">
        <v>31</v>
      </c>
      <c r="N435" t="s">
        <v>84</v>
      </c>
      <c r="O435" t="s">
        <v>4317</v>
      </c>
      <c r="P435" s="4" t="s">
        <v>4318</v>
      </c>
      <c r="Q435">
        <v>0</v>
      </c>
      <c r="R435">
        <v>2</v>
      </c>
      <c r="S435">
        <v>0</v>
      </c>
      <c r="T435">
        <v>2</v>
      </c>
      <c r="U435">
        <v>1</v>
      </c>
      <c r="V435">
        <v>0</v>
      </c>
      <c r="W435">
        <v>0</v>
      </c>
      <c r="X435" t="s">
        <v>9341</v>
      </c>
      <c r="Y435" t="s">
        <v>34</v>
      </c>
      <c r="AA435" t="s">
        <v>9341</v>
      </c>
      <c r="AB435" t="s">
        <v>9341</v>
      </c>
    </row>
    <row r="436" spans="1:28" x14ac:dyDescent="0.2">
      <c r="A436">
        <v>2022</v>
      </c>
      <c r="B436" t="s">
        <v>25</v>
      </c>
      <c r="C436" t="s">
        <v>74</v>
      </c>
      <c r="D436" t="s">
        <v>27</v>
      </c>
      <c r="E436" s="1">
        <v>44205</v>
      </c>
      <c r="F436">
        <v>4.9000000000000004</v>
      </c>
      <c r="G436">
        <v>79</v>
      </c>
      <c r="H436" t="s">
        <v>82</v>
      </c>
      <c r="I436" t="s">
        <v>97</v>
      </c>
      <c r="J436" t="s">
        <v>9336</v>
      </c>
      <c r="K436" t="s">
        <v>9204</v>
      </c>
      <c r="L436" t="s">
        <v>30</v>
      </c>
      <c r="M436" t="s">
        <v>31</v>
      </c>
      <c r="N436" t="s">
        <v>84</v>
      </c>
      <c r="O436" t="s">
        <v>4319</v>
      </c>
      <c r="P436" s="4" t="s">
        <v>4320</v>
      </c>
      <c r="Q436">
        <v>5</v>
      </c>
      <c r="R436">
        <v>5</v>
      </c>
      <c r="S436">
        <v>5</v>
      </c>
      <c r="T436">
        <v>5</v>
      </c>
      <c r="U436">
        <v>5</v>
      </c>
      <c r="V436">
        <v>5</v>
      </c>
      <c r="W436">
        <v>5</v>
      </c>
      <c r="X436" t="s">
        <v>9341</v>
      </c>
      <c r="Y436" t="s">
        <v>34</v>
      </c>
      <c r="AA436" t="s">
        <v>9341</v>
      </c>
      <c r="AB436" t="s">
        <v>9341</v>
      </c>
    </row>
    <row r="437" spans="1:28" x14ac:dyDescent="0.2">
      <c r="A437">
        <v>2022</v>
      </c>
      <c r="B437" t="s">
        <v>25</v>
      </c>
      <c r="C437" t="s">
        <v>81</v>
      </c>
      <c r="D437" t="s">
        <v>27</v>
      </c>
      <c r="E437" s="1">
        <v>41770</v>
      </c>
      <c r="F437">
        <v>4.9000000000000004</v>
      </c>
      <c r="G437">
        <v>79</v>
      </c>
      <c r="H437" t="s">
        <v>28</v>
      </c>
      <c r="I437" t="s">
        <v>36</v>
      </c>
      <c r="J437" t="s">
        <v>9336</v>
      </c>
      <c r="K437" t="s">
        <v>9204</v>
      </c>
      <c r="L437" t="s">
        <v>30</v>
      </c>
      <c r="M437" t="s">
        <v>31</v>
      </c>
      <c r="N437" t="s">
        <v>84</v>
      </c>
      <c r="O437" t="s">
        <v>4321</v>
      </c>
      <c r="P437" s="4" t="s">
        <v>4322</v>
      </c>
      <c r="Q437">
        <v>7</v>
      </c>
      <c r="R437">
        <v>5</v>
      </c>
      <c r="S437">
        <v>5</v>
      </c>
      <c r="T437">
        <v>5</v>
      </c>
      <c r="U437">
        <v>5</v>
      </c>
      <c r="V437">
        <v>5</v>
      </c>
      <c r="W437">
        <v>5</v>
      </c>
      <c r="X437" t="s">
        <v>9341</v>
      </c>
      <c r="Y437" t="s">
        <v>34</v>
      </c>
      <c r="AA437" t="s">
        <v>9341</v>
      </c>
      <c r="AB437" t="s">
        <v>9341</v>
      </c>
    </row>
    <row r="438" spans="1:28" x14ac:dyDescent="0.2">
      <c r="A438">
        <v>2022</v>
      </c>
      <c r="B438" t="s">
        <v>25</v>
      </c>
      <c r="C438" t="s">
        <v>380</v>
      </c>
      <c r="D438" t="s">
        <v>27</v>
      </c>
      <c r="E438" s="1">
        <v>53560</v>
      </c>
      <c r="F438">
        <v>4.4000000000000004</v>
      </c>
      <c r="G438">
        <v>736</v>
      </c>
      <c r="H438" t="s">
        <v>52</v>
      </c>
      <c r="I438" t="s">
        <v>36</v>
      </c>
      <c r="J438" t="s">
        <v>9336</v>
      </c>
      <c r="K438" t="s">
        <v>9204</v>
      </c>
      <c r="L438" t="s">
        <v>30</v>
      </c>
      <c r="M438" t="s">
        <v>48</v>
      </c>
      <c r="N438" t="s">
        <v>32</v>
      </c>
      <c r="O438" t="s">
        <v>4323</v>
      </c>
      <c r="P438" s="4" t="s">
        <v>4324</v>
      </c>
      <c r="Q438">
        <v>14</v>
      </c>
      <c r="R438">
        <v>5</v>
      </c>
      <c r="S438">
        <v>5</v>
      </c>
      <c r="T438">
        <v>5</v>
      </c>
      <c r="U438">
        <v>5</v>
      </c>
      <c r="V438">
        <v>5</v>
      </c>
      <c r="W438">
        <v>5</v>
      </c>
      <c r="X438" t="s">
        <v>9341</v>
      </c>
      <c r="Y438" t="s">
        <v>34</v>
      </c>
      <c r="AA438" t="s">
        <v>9341</v>
      </c>
      <c r="AB438" t="s">
        <v>9341</v>
      </c>
    </row>
    <row r="439" spans="1:28" x14ac:dyDescent="0.2">
      <c r="A439">
        <v>2022</v>
      </c>
      <c r="B439" t="s">
        <v>25</v>
      </c>
      <c r="C439" t="s">
        <v>81</v>
      </c>
      <c r="D439" t="s">
        <v>27</v>
      </c>
      <c r="E439" s="1">
        <v>43365</v>
      </c>
      <c r="F439">
        <v>5</v>
      </c>
      <c r="G439">
        <v>251</v>
      </c>
      <c r="H439" t="s">
        <v>28</v>
      </c>
      <c r="I439" t="s">
        <v>36</v>
      </c>
      <c r="J439" t="s">
        <v>9337</v>
      </c>
      <c r="K439" t="s">
        <v>9204</v>
      </c>
      <c r="L439" t="s">
        <v>30</v>
      </c>
      <c r="M439" t="s">
        <v>48</v>
      </c>
      <c r="N439" t="s">
        <v>32</v>
      </c>
      <c r="O439" t="s">
        <v>4325</v>
      </c>
      <c r="P439" s="4">
        <v>39840</v>
      </c>
      <c r="Q439">
        <v>6</v>
      </c>
      <c r="R439">
        <v>5</v>
      </c>
      <c r="S439">
        <v>5</v>
      </c>
      <c r="T439">
        <v>5</v>
      </c>
      <c r="U439">
        <v>5</v>
      </c>
      <c r="V439">
        <v>5</v>
      </c>
      <c r="W439">
        <v>5</v>
      </c>
      <c r="X439" t="s">
        <v>9341</v>
      </c>
      <c r="Y439" t="s">
        <v>34</v>
      </c>
      <c r="AA439" t="s">
        <v>9341</v>
      </c>
      <c r="AB439" t="s">
        <v>9341</v>
      </c>
    </row>
    <row r="440" spans="1:28" x14ac:dyDescent="0.2">
      <c r="A440">
        <v>2008</v>
      </c>
      <c r="B440" t="s">
        <v>25</v>
      </c>
      <c r="C440" t="s">
        <v>54</v>
      </c>
      <c r="D440" t="s">
        <v>983</v>
      </c>
      <c r="E440" s="1">
        <v>8475</v>
      </c>
      <c r="F440">
        <v>4.5</v>
      </c>
      <c r="G440">
        <v>91</v>
      </c>
      <c r="H440" t="s">
        <v>97</v>
      </c>
      <c r="I440" t="s">
        <v>97</v>
      </c>
      <c r="J440" t="s">
        <v>43</v>
      </c>
      <c r="L440" t="s">
        <v>4278</v>
      </c>
      <c r="M440" t="s">
        <v>4326</v>
      </c>
      <c r="N440" t="s">
        <v>4327</v>
      </c>
      <c r="O440" t="s">
        <v>4328</v>
      </c>
      <c r="P440" s="4" t="s">
        <v>4329</v>
      </c>
      <c r="Q440" t="s">
        <v>4330</v>
      </c>
      <c r="R440">
        <v>4.7</v>
      </c>
      <c r="S440">
        <v>4.5</v>
      </c>
      <c r="T440">
        <v>4.4000000000000004</v>
      </c>
      <c r="U440">
        <v>4.5</v>
      </c>
      <c r="V440">
        <v>4.3</v>
      </c>
      <c r="W440">
        <v>4.5999999999999996</v>
      </c>
      <c r="X440" t="s">
        <v>9341</v>
      </c>
      <c r="Y440" t="s">
        <v>3780</v>
      </c>
      <c r="AA440" t="s">
        <v>9341</v>
      </c>
      <c r="AB440" t="s">
        <v>9341</v>
      </c>
    </row>
    <row r="441" spans="1:28" x14ac:dyDescent="0.2">
      <c r="A441">
        <v>2023</v>
      </c>
      <c r="B441" t="s">
        <v>25</v>
      </c>
      <c r="C441" t="s">
        <v>46</v>
      </c>
      <c r="D441" t="s">
        <v>27</v>
      </c>
      <c r="E441" s="1">
        <v>51735</v>
      </c>
      <c r="F441">
        <v>1.2</v>
      </c>
      <c r="G441">
        <v>71</v>
      </c>
      <c r="H441" t="s">
        <v>47</v>
      </c>
      <c r="I441" t="s">
        <v>36</v>
      </c>
      <c r="J441" t="s">
        <v>9336</v>
      </c>
      <c r="L441" t="s">
        <v>30</v>
      </c>
      <c r="M441" t="s">
        <v>57</v>
      </c>
      <c r="N441" t="s">
        <v>72</v>
      </c>
      <c r="O441" t="s">
        <v>4331</v>
      </c>
      <c r="P441" s="4" t="s">
        <v>4332</v>
      </c>
      <c r="Q441">
        <v>0</v>
      </c>
      <c r="R441">
        <v>2</v>
      </c>
      <c r="S441">
        <v>0</v>
      </c>
      <c r="T441">
        <v>2</v>
      </c>
      <c r="U441">
        <v>1</v>
      </c>
      <c r="V441">
        <v>0</v>
      </c>
      <c r="W441">
        <v>0</v>
      </c>
      <c r="X441" t="s">
        <v>9341</v>
      </c>
      <c r="Y441" t="s">
        <v>34</v>
      </c>
      <c r="AA441" t="s">
        <v>9341</v>
      </c>
      <c r="AB441" t="s">
        <v>9341</v>
      </c>
    </row>
    <row r="442" spans="1:28" x14ac:dyDescent="0.2">
      <c r="A442">
        <v>2022</v>
      </c>
      <c r="B442" t="s">
        <v>25</v>
      </c>
      <c r="C442" t="s">
        <v>46</v>
      </c>
      <c r="D442" t="s">
        <v>27</v>
      </c>
      <c r="E442" s="1">
        <v>46500</v>
      </c>
      <c r="F442">
        <v>5</v>
      </c>
      <c r="G442">
        <v>1</v>
      </c>
      <c r="H442" t="s">
        <v>52</v>
      </c>
      <c r="I442" t="s">
        <v>86</v>
      </c>
      <c r="J442" t="s">
        <v>9336</v>
      </c>
      <c r="K442" t="s">
        <v>9203</v>
      </c>
      <c r="L442" t="s">
        <v>30</v>
      </c>
      <c r="M442" t="s">
        <v>48</v>
      </c>
      <c r="N442" t="s">
        <v>32</v>
      </c>
      <c r="O442" t="s">
        <v>4333</v>
      </c>
      <c r="P442" s="4" t="s">
        <v>4334</v>
      </c>
      <c r="Q442">
        <v>12</v>
      </c>
      <c r="R442">
        <v>5</v>
      </c>
      <c r="S442">
        <v>5</v>
      </c>
      <c r="T442">
        <v>5</v>
      </c>
      <c r="U442">
        <v>5</v>
      </c>
      <c r="V442">
        <v>5</v>
      </c>
      <c r="W442">
        <v>5</v>
      </c>
      <c r="X442" t="s">
        <v>9341</v>
      </c>
      <c r="Y442" t="s">
        <v>34</v>
      </c>
      <c r="AA442" t="s">
        <v>9341</v>
      </c>
      <c r="AB442" t="s">
        <v>9341</v>
      </c>
    </row>
    <row r="443" spans="1:28" x14ac:dyDescent="0.2">
      <c r="A443">
        <v>2020</v>
      </c>
      <c r="B443" t="s">
        <v>25</v>
      </c>
      <c r="C443" t="s">
        <v>54</v>
      </c>
      <c r="D443" t="s">
        <v>983</v>
      </c>
      <c r="E443" s="1">
        <v>36495</v>
      </c>
      <c r="F443">
        <v>4.9000000000000004</v>
      </c>
      <c r="G443">
        <v>5491</v>
      </c>
      <c r="H443" t="s">
        <v>245</v>
      </c>
      <c r="I443" t="s">
        <v>97</v>
      </c>
      <c r="J443" t="s">
        <v>43</v>
      </c>
      <c r="K443" t="s">
        <v>9215</v>
      </c>
      <c r="L443" t="s">
        <v>30</v>
      </c>
      <c r="M443" t="s">
        <v>57</v>
      </c>
      <c r="N443" t="s">
        <v>32</v>
      </c>
      <c r="O443" t="s">
        <v>4496</v>
      </c>
      <c r="P443" s="4" t="s">
        <v>4497</v>
      </c>
      <c r="Q443">
        <v>11869</v>
      </c>
      <c r="R443">
        <v>4.8</v>
      </c>
      <c r="S443">
        <v>4.8</v>
      </c>
      <c r="T443">
        <v>4.7</v>
      </c>
      <c r="U443">
        <v>4.5999999999999996</v>
      </c>
      <c r="V443">
        <v>4.7</v>
      </c>
      <c r="W443">
        <v>4.7</v>
      </c>
      <c r="X443" t="s">
        <v>9341</v>
      </c>
      <c r="Y443" t="s">
        <v>34</v>
      </c>
      <c r="AA443" t="s">
        <v>9341</v>
      </c>
      <c r="AB443" t="s">
        <v>9341</v>
      </c>
    </row>
    <row r="444" spans="1:28" x14ac:dyDescent="0.2">
      <c r="A444">
        <v>2023</v>
      </c>
      <c r="B444" t="s">
        <v>25</v>
      </c>
      <c r="C444" t="s">
        <v>35</v>
      </c>
      <c r="D444" t="s">
        <v>27</v>
      </c>
      <c r="E444" s="1">
        <v>34700</v>
      </c>
      <c r="F444">
        <v>5</v>
      </c>
      <c r="G444">
        <v>619</v>
      </c>
      <c r="H444" t="s">
        <v>59</v>
      </c>
      <c r="I444" t="s">
        <v>36</v>
      </c>
      <c r="J444" t="s">
        <v>43</v>
      </c>
      <c r="K444" t="s">
        <v>9211</v>
      </c>
      <c r="L444" t="s">
        <v>37</v>
      </c>
      <c r="M444" t="s">
        <v>212</v>
      </c>
      <c r="N444" t="s">
        <v>337</v>
      </c>
      <c r="O444" t="s">
        <v>4498</v>
      </c>
      <c r="P444" s="4">
        <v>230234</v>
      </c>
      <c r="Q444">
        <v>0</v>
      </c>
      <c r="R444">
        <v>5</v>
      </c>
      <c r="S444">
        <v>3</v>
      </c>
      <c r="T444">
        <v>4</v>
      </c>
      <c r="U444">
        <v>4</v>
      </c>
      <c r="V444">
        <v>5</v>
      </c>
      <c r="W444">
        <v>5</v>
      </c>
      <c r="X444" t="s">
        <v>9341</v>
      </c>
      <c r="Y444" t="s">
        <v>34</v>
      </c>
      <c r="AA444" t="s">
        <v>9341</v>
      </c>
      <c r="AB444" t="s">
        <v>9341</v>
      </c>
    </row>
    <row r="445" spans="1:28" x14ac:dyDescent="0.2">
      <c r="A445">
        <v>2022</v>
      </c>
      <c r="B445" t="s">
        <v>25</v>
      </c>
      <c r="C445" t="s">
        <v>191</v>
      </c>
      <c r="D445" t="s">
        <v>27</v>
      </c>
      <c r="E445" s="1">
        <v>32165</v>
      </c>
      <c r="F445">
        <v>5</v>
      </c>
      <c r="G445">
        <v>619</v>
      </c>
      <c r="H445" t="s">
        <v>52</v>
      </c>
      <c r="I445" t="s">
        <v>36</v>
      </c>
      <c r="J445" t="s">
        <v>43</v>
      </c>
      <c r="K445" t="s">
        <v>9214</v>
      </c>
      <c r="L445" t="s">
        <v>37</v>
      </c>
      <c r="M445" t="s">
        <v>212</v>
      </c>
      <c r="N445" t="s">
        <v>337</v>
      </c>
      <c r="O445" t="s">
        <v>4499</v>
      </c>
      <c r="P445" s="4">
        <v>221322</v>
      </c>
      <c r="Q445">
        <v>0</v>
      </c>
      <c r="R445">
        <v>4.9000000000000004</v>
      </c>
      <c r="S445">
        <v>5</v>
      </c>
      <c r="T445">
        <v>5</v>
      </c>
      <c r="U445">
        <v>4.9000000000000004</v>
      </c>
      <c r="V445">
        <v>4.9000000000000004</v>
      </c>
      <c r="W445">
        <v>5</v>
      </c>
      <c r="X445" t="s">
        <v>9341</v>
      </c>
      <c r="Y445" t="s">
        <v>34</v>
      </c>
      <c r="AA445" t="s">
        <v>9341</v>
      </c>
      <c r="AB445" t="s">
        <v>9341</v>
      </c>
    </row>
    <row r="446" spans="1:28" x14ac:dyDescent="0.2">
      <c r="A446">
        <v>2023</v>
      </c>
      <c r="B446" t="s">
        <v>25</v>
      </c>
      <c r="C446" t="s">
        <v>152</v>
      </c>
      <c r="D446" t="s">
        <v>27</v>
      </c>
      <c r="E446" s="1">
        <v>34250</v>
      </c>
      <c r="F446">
        <v>5</v>
      </c>
      <c r="G446">
        <v>619</v>
      </c>
      <c r="H446" t="s">
        <v>28</v>
      </c>
      <c r="I446" t="s">
        <v>36</v>
      </c>
      <c r="J446" t="s">
        <v>9336</v>
      </c>
      <c r="K446" t="s">
        <v>9209</v>
      </c>
      <c r="L446" t="s">
        <v>30</v>
      </c>
      <c r="M446" t="s">
        <v>212</v>
      </c>
      <c r="N446" t="s">
        <v>213</v>
      </c>
      <c r="O446" t="s">
        <v>4501</v>
      </c>
      <c r="P446" s="4">
        <v>230120</v>
      </c>
      <c r="Q446">
        <v>0</v>
      </c>
      <c r="R446">
        <v>5</v>
      </c>
      <c r="S446">
        <v>5</v>
      </c>
      <c r="T446">
        <v>5</v>
      </c>
      <c r="U446">
        <v>4</v>
      </c>
      <c r="V446">
        <v>4</v>
      </c>
      <c r="W446">
        <v>5</v>
      </c>
      <c r="X446" t="s">
        <v>9341</v>
      </c>
      <c r="Y446" t="s">
        <v>34</v>
      </c>
      <c r="AA446" t="s">
        <v>9341</v>
      </c>
      <c r="AB446" t="s">
        <v>9341</v>
      </c>
    </row>
    <row r="447" spans="1:28" x14ac:dyDescent="0.2">
      <c r="A447">
        <v>2021</v>
      </c>
      <c r="B447" t="s">
        <v>25</v>
      </c>
      <c r="C447" t="s">
        <v>150</v>
      </c>
      <c r="D447" t="s">
        <v>983</v>
      </c>
      <c r="E447" s="1">
        <v>32999</v>
      </c>
      <c r="F447">
        <v>4.3</v>
      </c>
      <c r="G447">
        <v>232</v>
      </c>
      <c r="H447" t="s">
        <v>97</v>
      </c>
      <c r="I447" t="s">
        <v>36</v>
      </c>
      <c r="J447" t="s">
        <v>9336</v>
      </c>
      <c r="K447" t="s">
        <v>9204</v>
      </c>
      <c r="L447" t="s">
        <v>30</v>
      </c>
      <c r="M447" t="s">
        <v>48</v>
      </c>
      <c r="N447" t="s">
        <v>32</v>
      </c>
      <c r="O447" t="s">
        <v>4502</v>
      </c>
      <c r="P447" s="4" t="s">
        <v>4503</v>
      </c>
      <c r="Q447">
        <v>37638</v>
      </c>
      <c r="R447">
        <v>4.9000000000000004</v>
      </c>
      <c r="S447">
        <v>4.8</v>
      </c>
      <c r="T447">
        <v>4.8</v>
      </c>
      <c r="U447">
        <v>4.7</v>
      </c>
      <c r="V447">
        <v>4.7</v>
      </c>
      <c r="W447">
        <v>4.8</v>
      </c>
      <c r="X447" t="s">
        <v>9341</v>
      </c>
      <c r="Y447" t="s">
        <v>34</v>
      </c>
      <c r="AA447" t="s">
        <v>9341</v>
      </c>
      <c r="AB447" t="s">
        <v>9341</v>
      </c>
    </row>
    <row r="448" spans="1:28" x14ac:dyDescent="0.2">
      <c r="A448">
        <v>2022</v>
      </c>
      <c r="B448" t="s">
        <v>25</v>
      </c>
      <c r="C448" t="s">
        <v>46</v>
      </c>
      <c r="D448" t="s">
        <v>27</v>
      </c>
      <c r="E448" s="1">
        <v>46105</v>
      </c>
      <c r="F448">
        <v>4.4000000000000004</v>
      </c>
      <c r="G448">
        <v>845</v>
      </c>
      <c r="H448" t="s">
        <v>804</v>
      </c>
      <c r="I448" t="s">
        <v>36</v>
      </c>
      <c r="J448" t="s">
        <v>9336</v>
      </c>
      <c r="K448" t="s">
        <v>9203</v>
      </c>
      <c r="L448" t="s">
        <v>30</v>
      </c>
      <c r="M448" t="s">
        <v>48</v>
      </c>
      <c r="N448" t="s">
        <v>32</v>
      </c>
      <c r="O448" t="s">
        <v>4504</v>
      </c>
      <c r="P448" s="4">
        <v>100873</v>
      </c>
      <c r="Q448">
        <v>5</v>
      </c>
      <c r="R448">
        <v>5</v>
      </c>
      <c r="S448">
        <v>5</v>
      </c>
      <c r="T448">
        <v>5</v>
      </c>
      <c r="U448">
        <v>5</v>
      </c>
      <c r="V448">
        <v>5</v>
      </c>
      <c r="W448">
        <v>5</v>
      </c>
      <c r="X448" t="s">
        <v>9341</v>
      </c>
      <c r="Y448" t="s">
        <v>34</v>
      </c>
      <c r="AA448" t="s">
        <v>9341</v>
      </c>
      <c r="AB448" t="s">
        <v>9341</v>
      </c>
    </row>
    <row r="449" spans="1:28" x14ac:dyDescent="0.2">
      <c r="A449">
        <v>2022</v>
      </c>
      <c r="B449" t="s">
        <v>25</v>
      </c>
      <c r="C449" t="s">
        <v>150</v>
      </c>
      <c r="D449" t="s">
        <v>27</v>
      </c>
      <c r="E449" s="1">
        <v>39622</v>
      </c>
      <c r="F449">
        <v>5</v>
      </c>
      <c r="G449">
        <v>1</v>
      </c>
      <c r="H449" t="s">
        <v>216</v>
      </c>
      <c r="I449" t="s">
        <v>86</v>
      </c>
      <c r="J449" t="s">
        <v>43</v>
      </c>
      <c r="K449" t="s">
        <v>9216</v>
      </c>
      <c r="L449" t="s">
        <v>30</v>
      </c>
      <c r="M449" t="s">
        <v>48</v>
      </c>
      <c r="N449" t="s">
        <v>32</v>
      </c>
      <c r="O449" t="s">
        <v>4509</v>
      </c>
      <c r="P449" s="4" t="s">
        <v>4510</v>
      </c>
      <c r="Q449">
        <v>6</v>
      </c>
      <c r="R449">
        <v>5</v>
      </c>
      <c r="S449">
        <v>5</v>
      </c>
      <c r="T449">
        <v>5</v>
      </c>
      <c r="U449">
        <v>5</v>
      </c>
      <c r="V449">
        <v>5</v>
      </c>
      <c r="W449">
        <v>5</v>
      </c>
      <c r="X449" t="s">
        <v>9341</v>
      </c>
      <c r="Y449" t="s">
        <v>34</v>
      </c>
      <c r="AA449" t="s">
        <v>9341</v>
      </c>
      <c r="AB449" t="s">
        <v>9341</v>
      </c>
    </row>
    <row r="450" spans="1:28" x14ac:dyDescent="0.2">
      <c r="A450">
        <v>2022</v>
      </c>
      <c r="B450" t="s">
        <v>25</v>
      </c>
      <c r="C450" t="s">
        <v>272</v>
      </c>
      <c r="D450" t="s">
        <v>27</v>
      </c>
      <c r="E450" s="1">
        <v>46860</v>
      </c>
      <c r="F450">
        <v>5</v>
      </c>
      <c r="G450">
        <v>1</v>
      </c>
      <c r="H450" t="s">
        <v>216</v>
      </c>
      <c r="I450" t="s">
        <v>86</v>
      </c>
      <c r="J450" t="s">
        <v>43</v>
      </c>
      <c r="K450" t="s">
        <v>9216</v>
      </c>
      <c r="L450" t="s">
        <v>30</v>
      </c>
      <c r="M450" t="s">
        <v>48</v>
      </c>
      <c r="N450" t="s">
        <v>32</v>
      </c>
      <c r="O450" t="s">
        <v>4511</v>
      </c>
      <c r="P450" s="4" t="s">
        <v>4512</v>
      </c>
      <c r="Q450">
        <v>6</v>
      </c>
      <c r="R450">
        <v>5</v>
      </c>
      <c r="S450">
        <v>5</v>
      </c>
      <c r="T450">
        <v>5</v>
      </c>
      <c r="U450">
        <v>5</v>
      </c>
      <c r="V450">
        <v>5</v>
      </c>
      <c r="W450">
        <v>5</v>
      </c>
      <c r="X450" t="s">
        <v>9341</v>
      </c>
      <c r="Y450" t="s">
        <v>34</v>
      </c>
      <c r="AA450" t="s">
        <v>9341</v>
      </c>
      <c r="AB450" t="s">
        <v>9341</v>
      </c>
    </row>
    <row r="451" spans="1:28" x14ac:dyDescent="0.2">
      <c r="A451">
        <v>2022</v>
      </c>
      <c r="B451" t="s">
        <v>25</v>
      </c>
      <c r="C451" t="s">
        <v>74</v>
      </c>
      <c r="D451" t="s">
        <v>27</v>
      </c>
      <c r="E451" s="1">
        <v>44600</v>
      </c>
      <c r="F451">
        <v>5</v>
      </c>
      <c r="G451">
        <v>1</v>
      </c>
      <c r="H451" t="s">
        <v>47</v>
      </c>
      <c r="I451" t="s">
        <v>86</v>
      </c>
      <c r="J451" t="s">
        <v>9336</v>
      </c>
      <c r="K451" t="s">
        <v>9204</v>
      </c>
      <c r="L451" t="s">
        <v>30</v>
      </c>
      <c r="M451" t="s">
        <v>48</v>
      </c>
      <c r="N451" t="s">
        <v>32</v>
      </c>
      <c r="O451" t="s">
        <v>4513</v>
      </c>
      <c r="P451" s="4" t="s">
        <v>4514</v>
      </c>
      <c r="Q451">
        <v>6</v>
      </c>
      <c r="R451">
        <v>5</v>
      </c>
      <c r="S451">
        <v>5</v>
      </c>
      <c r="T451">
        <v>5</v>
      </c>
      <c r="U451">
        <v>5</v>
      </c>
      <c r="V451">
        <v>5</v>
      </c>
      <c r="W451">
        <v>5</v>
      </c>
      <c r="X451" t="s">
        <v>9341</v>
      </c>
      <c r="Y451" t="s">
        <v>34</v>
      </c>
      <c r="AA451" t="s">
        <v>9341</v>
      </c>
      <c r="AB451" t="s">
        <v>9341</v>
      </c>
    </row>
    <row r="452" spans="1:28" x14ac:dyDescent="0.2">
      <c r="A452">
        <v>2022</v>
      </c>
      <c r="B452" t="s">
        <v>25</v>
      </c>
      <c r="C452" t="s">
        <v>103</v>
      </c>
      <c r="D452" t="s">
        <v>27</v>
      </c>
      <c r="E452" s="1">
        <v>30470</v>
      </c>
      <c r="F452">
        <v>5</v>
      </c>
      <c r="G452">
        <v>23</v>
      </c>
      <c r="H452" t="s">
        <v>28</v>
      </c>
      <c r="I452" t="s">
        <v>36</v>
      </c>
      <c r="J452" t="s">
        <v>43</v>
      </c>
      <c r="K452" t="s">
        <v>9207</v>
      </c>
      <c r="L452" t="s">
        <v>30</v>
      </c>
      <c r="M452" t="s">
        <v>38</v>
      </c>
      <c r="N452" t="s">
        <v>78</v>
      </c>
      <c r="O452" t="s">
        <v>4515</v>
      </c>
      <c r="P452" s="4">
        <v>30425</v>
      </c>
      <c r="Q452">
        <v>10</v>
      </c>
      <c r="R452">
        <v>5</v>
      </c>
      <c r="S452">
        <v>5</v>
      </c>
      <c r="T452">
        <v>5</v>
      </c>
      <c r="U452">
        <v>5</v>
      </c>
      <c r="V452">
        <v>5</v>
      </c>
      <c r="W452">
        <v>5</v>
      </c>
      <c r="X452" t="s">
        <v>9341</v>
      </c>
      <c r="Y452" t="s">
        <v>34</v>
      </c>
      <c r="AA452" t="s">
        <v>9341</v>
      </c>
      <c r="AB452" t="s">
        <v>9341</v>
      </c>
    </row>
    <row r="453" spans="1:28" x14ac:dyDescent="0.2">
      <c r="A453">
        <v>2021</v>
      </c>
      <c r="B453" t="s">
        <v>25</v>
      </c>
      <c r="C453" t="s">
        <v>1973</v>
      </c>
      <c r="D453" t="s">
        <v>983</v>
      </c>
      <c r="E453" s="1">
        <v>36557</v>
      </c>
      <c r="F453">
        <v>4.8</v>
      </c>
      <c r="G453">
        <v>91</v>
      </c>
      <c r="H453" t="s">
        <v>464</v>
      </c>
      <c r="I453" t="s">
        <v>97</v>
      </c>
      <c r="J453" t="s">
        <v>43</v>
      </c>
      <c r="K453" t="s">
        <v>9242</v>
      </c>
      <c r="L453" t="s">
        <v>30</v>
      </c>
      <c r="M453" t="s">
        <v>48</v>
      </c>
      <c r="N453" t="s">
        <v>32</v>
      </c>
      <c r="O453" t="s">
        <v>4670</v>
      </c>
      <c r="P453" s="4" t="s">
        <v>4671</v>
      </c>
      <c r="Q453">
        <v>16623</v>
      </c>
      <c r="R453">
        <v>4.9000000000000004</v>
      </c>
      <c r="S453">
        <v>4.7</v>
      </c>
      <c r="T453">
        <v>4.8</v>
      </c>
      <c r="U453">
        <v>4.5999999999999996</v>
      </c>
      <c r="V453">
        <v>4.8</v>
      </c>
      <c r="W453">
        <v>4.8</v>
      </c>
      <c r="X453" t="s">
        <v>9341</v>
      </c>
      <c r="Y453" t="s">
        <v>34</v>
      </c>
      <c r="AA453" t="s">
        <v>9341</v>
      </c>
      <c r="AB453" t="s">
        <v>9341</v>
      </c>
    </row>
    <row r="454" spans="1:28" x14ac:dyDescent="0.2">
      <c r="A454">
        <v>2023</v>
      </c>
      <c r="B454" t="s">
        <v>25</v>
      </c>
      <c r="C454" t="s">
        <v>147</v>
      </c>
      <c r="D454" t="s">
        <v>27</v>
      </c>
      <c r="E454" s="1">
        <v>48190</v>
      </c>
      <c r="F454">
        <v>4.8</v>
      </c>
      <c r="G454">
        <v>91</v>
      </c>
      <c r="H454" t="s">
        <v>47</v>
      </c>
      <c r="I454" t="s">
        <v>86</v>
      </c>
      <c r="J454" t="s">
        <v>9336</v>
      </c>
      <c r="L454" t="s">
        <v>30</v>
      </c>
      <c r="M454" t="s">
        <v>31</v>
      </c>
      <c r="N454" t="s">
        <v>32</v>
      </c>
      <c r="O454" t="s">
        <v>4672</v>
      </c>
      <c r="P454" s="4">
        <v>830239</v>
      </c>
      <c r="Q454">
        <v>4</v>
      </c>
      <c r="R454">
        <v>2</v>
      </c>
      <c r="S454">
        <v>0</v>
      </c>
      <c r="T454">
        <v>2</v>
      </c>
      <c r="U454">
        <v>1</v>
      </c>
      <c r="V454">
        <v>0</v>
      </c>
      <c r="W454">
        <v>0</v>
      </c>
      <c r="X454" t="s">
        <v>9341</v>
      </c>
      <c r="Y454" t="s">
        <v>34</v>
      </c>
      <c r="AA454" t="s">
        <v>9341</v>
      </c>
      <c r="AB454" t="s">
        <v>9341</v>
      </c>
    </row>
    <row r="455" spans="1:28" x14ac:dyDescent="0.2">
      <c r="A455">
        <v>2001</v>
      </c>
      <c r="B455" t="s">
        <v>25</v>
      </c>
      <c r="C455" t="s">
        <v>1269</v>
      </c>
      <c r="D455" t="s">
        <v>983</v>
      </c>
      <c r="E455" s="1">
        <v>39500</v>
      </c>
      <c r="F455">
        <v>4.8</v>
      </c>
      <c r="G455">
        <v>28</v>
      </c>
      <c r="H455" t="s">
        <v>180</v>
      </c>
      <c r="I455" t="s">
        <v>36</v>
      </c>
      <c r="J455" t="s">
        <v>1270</v>
      </c>
      <c r="L455" t="s">
        <v>4673</v>
      </c>
      <c r="M455" t="s">
        <v>4674</v>
      </c>
      <c r="N455" t="s">
        <v>4675</v>
      </c>
      <c r="O455" t="s">
        <v>4676</v>
      </c>
      <c r="P455" s="4" t="s">
        <v>4677</v>
      </c>
      <c r="Q455" t="s">
        <v>4678</v>
      </c>
      <c r="R455">
        <v>4.0999999999999996</v>
      </c>
      <c r="S455">
        <v>4.4000000000000004</v>
      </c>
      <c r="T455">
        <v>5</v>
      </c>
      <c r="U455">
        <v>4.9000000000000004</v>
      </c>
      <c r="V455">
        <v>5</v>
      </c>
      <c r="W455">
        <v>5</v>
      </c>
      <c r="X455" t="s">
        <v>9341</v>
      </c>
      <c r="Y455" t="s">
        <v>3780</v>
      </c>
      <c r="AA455" t="s">
        <v>9341</v>
      </c>
      <c r="AB455" t="s">
        <v>9341</v>
      </c>
    </row>
    <row r="456" spans="1:28" x14ac:dyDescent="0.2">
      <c r="A456">
        <v>2022</v>
      </c>
      <c r="B456" t="s">
        <v>25</v>
      </c>
      <c r="C456" t="s">
        <v>150</v>
      </c>
      <c r="D456" t="s">
        <v>27</v>
      </c>
      <c r="E456" s="1">
        <v>42000</v>
      </c>
      <c r="F456">
        <v>4.9000000000000004</v>
      </c>
      <c r="G456">
        <v>79</v>
      </c>
      <c r="H456" t="s">
        <v>28</v>
      </c>
      <c r="I456" t="s">
        <v>29</v>
      </c>
      <c r="J456" t="s">
        <v>43</v>
      </c>
      <c r="K456" t="s">
        <v>9216</v>
      </c>
      <c r="L456" t="s">
        <v>30</v>
      </c>
      <c r="M456" t="s">
        <v>31</v>
      </c>
      <c r="N456" t="s">
        <v>84</v>
      </c>
      <c r="O456" t="s">
        <v>4679</v>
      </c>
      <c r="P456" s="4" t="s">
        <v>4680</v>
      </c>
      <c r="Q456">
        <v>5</v>
      </c>
      <c r="R456">
        <v>5</v>
      </c>
      <c r="S456">
        <v>5</v>
      </c>
      <c r="T456">
        <v>5</v>
      </c>
      <c r="U456">
        <v>5</v>
      </c>
      <c r="V456">
        <v>5</v>
      </c>
      <c r="W456">
        <v>5</v>
      </c>
      <c r="X456" t="s">
        <v>9341</v>
      </c>
      <c r="Y456" t="s">
        <v>34</v>
      </c>
      <c r="AA456" t="s">
        <v>9341</v>
      </c>
      <c r="AB456" t="s">
        <v>9341</v>
      </c>
    </row>
    <row r="457" spans="1:28" x14ac:dyDescent="0.2">
      <c r="A457">
        <v>2022</v>
      </c>
      <c r="B457" t="s">
        <v>25</v>
      </c>
      <c r="C457" t="s">
        <v>150</v>
      </c>
      <c r="D457" t="s">
        <v>27</v>
      </c>
      <c r="E457" s="1">
        <v>41605</v>
      </c>
      <c r="F457">
        <v>4.4000000000000004</v>
      </c>
      <c r="G457">
        <v>845</v>
      </c>
      <c r="H457" t="s">
        <v>804</v>
      </c>
      <c r="I457" t="s">
        <v>36</v>
      </c>
      <c r="J457" t="s">
        <v>43</v>
      </c>
      <c r="K457" t="s">
        <v>9216</v>
      </c>
      <c r="L457" t="s">
        <v>30</v>
      </c>
      <c r="M457" t="s">
        <v>48</v>
      </c>
      <c r="N457" t="s">
        <v>32</v>
      </c>
      <c r="O457" t="s">
        <v>4681</v>
      </c>
      <c r="P457" s="4">
        <v>101986</v>
      </c>
      <c r="Q457">
        <v>2</v>
      </c>
      <c r="R457">
        <v>5</v>
      </c>
      <c r="S457">
        <v>5</v>
      </c>
      <c r="T457">
        <v>5</v>
      </c>
      <c r="U457">
        <v>5</v>
      </c>
      <c r="V457">
        <v>5</v>
      </c>
      <c r="W457">
        <v>5</v>
      </c>
      <c r="X457" t="s">
        <v>9341</v>
      </c>
      <c r="Y457" t="s">
        <v>34</v>
      </c>
      <c r="AA457" t="s">
        <v>9341</v>
      </c>
      <c r="AB457" t="s">
        <v>9341</v>
      </c>
    </row>
    <row r="458" spans="1:28" x14ac:dyDescent="0.2">
      <c r="A458">
        <v>2023</v>
      </c>
      <c r="B458" t="s">
        <v>25</v>
      </c>
      <c r="C458" t="s">
        <v>201</v>
      </c>
      <c r="D458" t="s">
        <v>27</v>
      </c>
      <c r="E458" s="1">
        <v>49515</v>
      </c>
      <c r="F458">
        <v>4.8</v>
      </c>
      <c r="G458">
        <v>251</v>
      </c>
      <c r="H458" t="s">
        <v>28</v>
      </c>
      <c r="I458" t="s">
        <v>36</v>
      </c>
      <c r="J458" t="s">
        <v>9336</v>
      </c>
      <c r="L458" t="s">
        <v>30</v>
      </c>
      <c r="M458" t="s">
        <v>48</v>
      </c>
      <c r="N458" t="s">
        <v>32</v>
      </c>
      <c r="O458" t="s">
        <v>4682</v>
      </c>
      <c r="P458" s="4">
        <v>40082</v>
      </c>
      <c r="Q458">
        <v>6</v>
      </c>
      <c r="R458">
        <v>5</v>
      </c>
      <c r="S458">
        <v>4.8</v>
      </c>
      <c r="T458">
        <v>4.8</v>
      </c>
      <c r="U458">
        <v>4.2</v>
      </c>
      <c r="V458">
        <v>5</v>
      </c>
      <c r="W458">
        <v>5</v>
      </c>
      <c r="X458" t="s">
        <v>9341</v>
      </c>
      <c r="Y458" t="s">
        <v>34</v>
      </c>
      <c r="AA458" t="s">
        <v>9341</v>
      </c>
      <c r="AB458" t="s">
        <v>9341</v>
      </c>
    </row>
    <row r="459" spans="1:28" x14ac:dyDescent="0.2">
      <c r="A459">
        <v>2019</v>
      </c>
      <c r="B459" t="s">
        <v>25</v>
      </c>
      <c r="C459" t="s">
        <v>272</v>
      </c>
      <c r="D459" t="s">
        <v>983</v>
      </c>
      <c r="E459" s="1">
        <v>31499</v>
      </c>
      <c r="F459">
        <v>4.7</v>
      </c>
      <c r="G459">
        <v>3</v>
      </c>
      <c r="H459" t="s">
        <v>86</v>
      </c>
      <c r="I459" t="s">
        <v>29</v>
      </c>
      <c r="J459" t="s">
        <v>43</v>
      </c>
      <c r="K459" t="s">
        <v>9216</v>
      </c>
      <c r="L459" t="s">
        <v>30</v>
      </c>
      <c r="M459" t="s">
        <v>48</v>
      </c>
      <c r="N459" t="s">
        <v>32</v>
      </c>
      <c r="O459" t="s">
        <v>4683</v>
      </c>
      <c r="P459" s="4">
        <v>83844</v>
      </c>
      <c r="Q459">
        <v>52477</v>
      </c>
      <c r="R459">
        <v>4.8</v>
      </c>
      <c r="S459">
        <v>4.7</v>
      </c>
      <c r="T459">
        <v>4.7</v>
      </c>
      <c r="U459">
        <v>4.5999999999999996</v>
      </c>
      <c r="V459">
        <v>4.7</v>
      </c>
      <c r="W459">
        <v>4.8</v>
      </c>
      <c r="X459" t="s">
        <v>9341</v>
      </c>
      <c r="Y459" t="s">
        <v>34</v>
      </c>
      <c r="AA459" t="s">
        <v>9341</v>
      </c>
      <c r="AB459" t="s">
        <v>9341</v>
      </c>
    </row>
    <row r="460" spans="1:28" x14ac:dyDescent="0.2">
      <c r="A460">
        <v>2022</v>
      </c>
      <c r="B460" t="s">
        <v>25</v>
      </c>
      <c r="C460" t="s">
        <v>77</v>
      </c>
      <c r="D460" t="s">
        <v>27</v>
      </c>
      <c r="E460" s="1">
        <v>33540</v>
      </c>
      <c r="F460">
        <v>4.9000000000000004</v>
      </c>
      <c r="G460">
        <v>5491</v>
      </c>
      <c r="H460" t="s">
        <v>28</v>
      </c>
      <c r="I460" t="s">
        <v>36</v>
      </c>
      <c r="J460" t="s">
        <v>43</v>
      </c>
      <c r="K460" t="s">
        <v>9219</v>
      </c>
      <c r="L460" t="s">
        <v>30</v>
      </c>
      <c r="M460" t="s">
        <v>38</v>
      </c>
      <c r="N460" t="s">
        <v>78</v>
      </c>
      <c r="O460" t="s">
        <v>4841</v>
      </c>
      <c r="P460" s="4" t="s">
        <v>4842</v>
      </c>
      <c r="Q460">
        <v>4</v>
      </c>
      <c r="R460">
        <v>4.9000000000000004</v>
      </c>
      <c r="S460">
        <v>4.8</v>
      </c>
      <c r="T460">
        <v>4.7</v>
      </c>
      <c r="U460">
        <v>4.8</v>
      </c>
      <c r="V460">
        <v>4.7</v>
      </c>
      <c r="W460">
        <v>4.9000000000000004</v>
      </c>
      <c r="X460" t="s">
        <v>9341</v>
      </c>
      <c r="Y460" t="s">
        <v>34</v>
      </c>
      <c r="AA460" t="s">
        <v>9341</v>
      </c>
      <c r="AB460" t="s">
        <v>9341</v>
      </c>
    </row>
    <row r="461" spans="1:28" x14ac:dyDescent="0.2">
      <c r="A461">
        <v>2020</v>
      </c>
      <c r="B461" t="s">
        <v>25</v>
      </c>
      <c r="C461" t="s">
        <v>77</v>
      </c>
      <c r="D461" t="s">
        <v>983</v>
      </c>
      <c r="E461" s="1">
        <v>25434</v>
      </c>
      <c r="F461">
        <v>5</v>
      </c>
      <c r="G461">
        <v>2761</v>
      </c>
      <c r="H461" t="s">
        <v>472</v>
      </c>
      <c r="I461" t="s">
        <v>97</v>
      </c>
      <c r="J461" t="s">
        <v>43</v>
      </c>
      <c r="K461" t="s">
        <v>9219</v>
      </c>
      <c r="L461" t="s">
        <v>30</v>
      </c>
      <c r="M461" t="s">
        <v>38</v>
      </c>
      <c r="N461" t="s">
        <v>78</v>
      </c>
      <c r="O461" t="s">
        <v>4843</v>
      </c>
      <c r="P461" s="4" t="s">
        <v>4844</v>
      </c>
      <c r="Q461">
        <v>46797</v>
      </c>
      <c r="R461">
        <v>4.9000000000000004</v>
      </c>
      <c r="S461">
        <v>4.8</v>
      </c>
      <c r="T461">
        <v>4.8</v>
      </c>
      <c r="U461">
        <v>4.8</v>
      </c>
      <c r="V461">
        <v>4.9000000000000004</v>
      </c>
      <c r="W461">
        <v>4.9000000000000004</v>
      </c>
      <c r="X461" t="s">
        <v>9341</v>
      </c>
      <c r="Y461" t="s">
        <v>34</v>
      </c>
      <c r="AA461" t="s">
        <v>9341</v>
      </c>
      <c r="AB461" t="s">
        <v>9341</v>
      </c>
    </row>
    <row r="462" spans="1:28" x14ac:dyDescent="0.2">
      <c r="A462">
        <v>2019</v>
      </c>
      <c r="B462" t="s">
        <v>25</v>
      </c>
      <c r="C462" t="s">
        <v>1294</v>
      </c>
      <c r="D462" t="s">
        <v>983</v>
      </c>
      <c r="E462" s="1">
        <v>26187</v>
      </c>
      <c r="F462">
        <v>3.9</v>
      </c>
      <c r="G462">
        <v>83</v>
      </c>
      <c r="H462" t="s">
        <v>28</v>
      </c>
      <c r="I462" t="s">
        <v>29</v>
      </c>
      <c r="J462" t="s">
        <v>43</v>
      </c>
      <c r="L462" t="s">
        <v>37</v>
      </c>
      <c r="M462" t="s">
        <v>38</v>
      </c>
      <c r="N462" t="s">
        <v>1223</v>
      </c>
      <c r="O462" t="s">
        <v>4845</v>
      </c>
      <c r="P462" s="4" t="s">
        <v>4846</v>
      </c>
      <c r="Q462">
        <v>27985</v>
      </c>
      <c r="R462">
        <v>4.9000000000000004</v>
      </c>
      <c r="S462">
        <v>4.9000000000000004</v>
      </c>
      <c r="T462">
        <v>4.9000000000000004</v>
      </c>
      <c r="U462">
        <v>5</v>
      </c>
      <c r="V462">
        <v>4.7</v>
      </c>
      <c r="W462">
        <v>5</v>
      </c>
      <c r="X462" t="s">
        <v>9341</v>
      </c>
      <c r="Y462" t="s">
        <v>34</v>
      </c>
      <c r="AA462" t="s">
        <v>9341</v>
      </c>
      <c r="AB462" t="s">
        <v>9341</v>
      </c>
    </row>
    <row r="463" spans="1:28" x14ac:dyDescent="0.2">
      <c r="A463">
        <v>2022</v>
      </c>
      <c r="B463" t="s">
        <v>25</v>
      </c>
      <c r="C463" t="s">
        <v>81</v>
      </c>
      <c r="D463" t="s">
        <v>27</v>
      </c>
      <c r="E463" s="1">
        <v>41770</v>
      </c>
      <c r="F463">
        <v>4.8</v>
      </c>
      <c r="G463">
        <v>582</v>
      </c>
      <c r="H463" t="s">
        <v>47</v>
      </c>
      <c r="I463" t="s">
        <v>36</v>
      </c>
      <c r="J463" t="s">
        <v>9336</v>
      </c>
      <c r="K463" t="s">
        <v>9204</v>
      </c>
      <c r="L463" t="s">
        <v>30</v>
      </c>
      <c r="M463" t="s">
        <v>48</v>
      </c>
      <c r="N463" t="s">
        <v>32</v>
      </c>
      <c r="O463" t="s">
        <v>5025</v>
      </c>
      <c r="P463" s="4" t="s">
        <v>5026</v>
      </c>
      <c r="Q463">
        <v>7</v>
      </c>
      <c r="R463">
        <v>5</v>
      </c>
      <c r="S463">
        <v>5</v>
      </c>
      <c r="T463">
        <v>5</v>
      </c>
      <c r="U463">
        <v>5</v>
      </c>
      <c r="V463">
        <v>5</v>
      </c>
      <c r="W463">
        <v>5</v>
      </c>
      <c r="X463" t="s">
        <v>9341</v>
      </c>
      <c r="Y463" t="s">
        <v>34</v>
      </c>
      <c r="AA463" t="s">
        <v>9341</v>
      </c>
      <c r="AB463" t="s">
        <v>9341</v>
      </c>
    </row>
    <row r="464" spans="1:28" x14ac:dyDescent="0.2">
      <c r="A464">
        <v>2022</v>
      </c>
      <c r="B464" t="s">
        <v>25</v>
      </c>
      <c r="C464" t="s">
        <v>74</v>
      </c>
      <c r="D464" t="s">
        <v>27</v>
      </c>
      <c r="E464" s="1">
        <v>44600</v>
      </c>
      <c r="F464">
        <v>4.9000000000000004</v>
      </c>
      <c r="G464">
        <v>79</v>
      </c>
      <c r="H464" t="s">
        <v>28</v>
      </c>
      <c r="I464" t="s">
        <v>36</v>
      </c>
      <c r="J464" t="s">
        <v>9336</v>
      </c>
      <c r="K464" t="s">
        <v>9204</v>
      </c>
      <c r="L464" t="s">
        <v>30</v>
      </c>
      <c r="M464" t="s">
        <v>31</v>
      </c>
      <c r="N464" t="s">
        <v>84</v>
      </c>
      <c r="O464" t="s">
        <v>5027</v>
      </c>
      <c r="P464" s="4" t="s">
        <v>5028</v>
      </c>
      <c r="Q464">
        <v>5</v>
      </c>
      <c r="R464">
        <v>5</v>
      </c>
      <c r="S464">
        <v>5</v>
      </c>
      <c r="T464">
        <v>5</v>
      </c>
      <c r="U464">
        <v>5</v>
      </c>
      <c r="V464">
        <v>5</v>
      </c>
      <c r="W464">
        <v>5</v>
      </c>
      <c r="X464" t="s">
        <v>9341</v>
      </c>
      <c r="Y464" t="s">
        <v>34</v>
      </c>
      <c r="AA464" t="s">
        <v>9341</v>
      </c>
      <c r="AB464" t="s">
        <v>9341</v>
      </c>
    </row>
    <row r="465" spans="1:28" x14ac:dyDescent="0.2">
      <c r="A465">
        <v>2020</v>
      </c>
      <c r="B465" t="s">
        <v>25</v>
      </c>
      <c r="C465" t="s">
        <v>5029</v>
      </c>
      <c r="D465" t="s">
        <v>983</v>
      </c>
      <c r="E465" s="1">
        <v>30895</v>
      </c>
      <c r="F465">
        <v>4.5999999999999996</v>
      </c>
      <c r="G465">
        <v>114</v>
      </c>
      <c r="H465" t="s">
        <v>86</v>
      </c>
      <c r="I465" t="s">
        <v>36</v>
      </c>
      <c r="J465" t="s">
        <v>43</v>
      </c>
      <c r="K465" t="s">
        <v>9228</v>
      </c>
      <c r="L465" t="s">
        <v>37</v>
      </c>
      <c r="M465" t="s">
        <v>38</v>
      </c>
      <c r="N465" t="s">
        <v>192</v>
      </c>
      <c r="O465" t="s">
        <v>5030</v>
      </c>
      <c r="P465" s="4" t="s">
        <v>5031</v>
      </c>
      <c r="Q465">
        <v>14928</v>
      </c>
      <c r="R465">
        <v>4.7</v>
      </c>
      <c r="S465">
        <v>4.8</v>
      </c>
      <c r="T465">
        <v>4.5</v>
      </c>
      <c r="U465">
        <v>4.5999999999999996</v>
      </c>
      <c r="V465">
        <v>4.7</v>
      </c>
      <c r="W465">
        <v>4.8</v>
      </c>
      <c r="X465" t="s">
        <v>9341</v>
      </c>
      <c r="Y465" t="s">
        <v>34</v>
      </c>
      <c r="AA465" t="s">
        <v>9341</v>
      </c>
      <c r="AB465" t="s">
        <v>9341</v>
      </c>
    </row>
    <row r="466" spans="1:28" x14ac:dyDescent="0.2">
      <c r="A466">
        <v>2020</v>
      </c>
      <c r="B466" t="s">
        <v>25</v>
      </c>
      <c r="C466" t="s">
        <v>1193</v>
      </c>
      <c r="D466" t="s">
        <v>983</v>
      </c>
      <c r="E466" s="1">
        <v>21998</v>
      </c>
      <c r="F466">
        <v>4.9000000000000004</v>
      </c>
      <c r="G466">
        <v>3</v>
      </c>
      <c r="H466" t="s">
        <v>86</v>
      </c>
      <c r="I466" t="s">
        <v>36</v>
      </c>
      <c r="J466" t="s">
        <v>43</v>
      </c>
      <c r="K466" t="s">
        <v>9234</v>
      </c>
      <c r="L466" t="s">
        <v>30</v>
      </c>
      <c r="M466" t="s">
        <v>38</v>
      </c>
      <c r="N466" t="s">
        <v>78</v>
      </c>
      <c r="O466" t="s">
        <v>5033</v>
      </c>
      <c r="P466" s="4">
        <v>22868780</v>
      </c>
      <c r="Q466">
        <v>57378</v>
      </c>
      <c r="R466">
        <v>4.8</v>
      </c>
      <c r="S466">
        <v>4.8</v>
      </c>
      <c r="T466">
        <v>4.9000000000000004</v>
      </c>
      <c r="U466">
        <v>4.8</v>
      </c>
      <c r="V466">
        <v>4.9000000000000004</v>
      </c>
      <c r="W466">
        <v>4.9000000000000004</v>
      </c>
      <c r="X466" t="s">
        <v>9341</v>
      </c>
      <c r="Y466" t="s">
        <v>34</v>
      </c>
      <c r="AA466" t="s">
        <v>9341</v>
      </c>
      <c r="AB466" t="s">
        <v>9341</v>
      </c>
    </row>
    <row r="467" spans="1:28" x14ac:dyDescent="0.2">
      <c r="A467">
        <v>2023</v>
      </c>
      <c r="B467" t="s">
        <v>25</v>
      </c>
      <c r="C467" t="s">
        <v>414</v>
      </c>
      <c r="D467" t="s">
        <v>27</v>
      </c>
      <c r="E467" s="1">
        <v>43245</v>
      </c>
      <c r="F467">
        <v>4.7</v>
      </c>
      <c r="G467">
        <v>2869</v>
      </c>
      <c r="H467" t="s">
        <v>52</v>
      </c>
      <c r="I467" t="s">
        <v>36</v>
      </c>
      <c r="J467" t="s">
        <v>43</v>
      </c>
      <c r="L467" t="s">
        <v>30</v>
      </c>
      <c r="M467" t="s">
        <v>31</v>
      </c>
      <c r="N467" t="s">
        <v>72</v>
      </c>
      <c r="O467" t="s">
        <v>5034</v>
      </c>
      <c r="P467" s="4" t="s">
        <v>5035</v>
      </c>
      <c r="Q467">
        <v>2</v>
      </c>
      <c r="R467">
        <v>2</v>
      </c>
      <c r="S467">
        <v>0</v>
      </c>
      <c r="T467">
        <v>2</v>
      </c>
      <c r="U467">
        <v>1</v>
      </c>
      <c r="V467">
        <v>0</v>
      </c>
      <c r="W467">
        <v>0</v>
      </c>
      <c r="X467" t="s">
        <v>9341</v>
      </c>
      <c r="Y467" t="s">
        <v>34</v>
      </c>
      <c r="AA467" t="s">
        <v>9341</v>
      </c>
      <c r="AB467" t="s">
        <v>9341</v>
      </c>
    </row>
    <row r="468" spans="1:28" x14ac:dyDescent="0.2">
      <c r="A468">
        <v>2022</v>
      </c>
      <c r="B468" t="s">
        <v>25</v>
      </c>
      <c r="C468" t="s">
        <v>787</v>
      </c>
      <c r="D468" t="s">
        <v>27</v>
      </c>
      <c r="E468" s="1">
        <v>31145</v>
      </c>
      <c r="F468">
        <v>4.7</v>
      </c>
      <c r="G468">
        <v>393</v>
      </c>
      <c r="H468" t="s">
        <v>42</v>
      </c>
      <c r="I468" t="s">
        <v>97</v>
      </c>
      <c r="J468" t="s">
        <v>43</v>
      </c>
      <c r="K468" t="s">
        <v>9221</v>
      </c>
      <c r="L468" t="s">
        <v>30</v>
      </c>
      <c r="M468" t="s">
        <v>38</v>
      </c>
      <c r="N468" t="s">
        <v>78</v>
      </c>
      <c r="O468" t="s">
        <v>5205</v>
      </c>
      <c r="P468" s="4">
        <v>821610</v>
      </c>
      <c r="Q468">
        <v>2</v>
      </c>
      <c r="R468">
        <v>4.5999999999999996</v>
      </c>
      <c r="S468">
        <v>4.9000000000000004</v>
      </c>
      <c r="T468">
        <v>4.4000000000000004</v>
      </c>
      <c r="U468">
        <v>4.5999999999999996</v>
      </c>
      <c r="V468">
        <v>4.5999999999999996</v>
      </c>
      <c r="W468">
        <v>4.7</v>
      </c>
      <c r="X468" t="s">
        <v>9341</v>
      </c>
      <c r="Y468" t="s">
        <v>34</v>
      </c>
      <c r="AA468" t="s">
        <v>9341</v>
      </c>
      <c r="AB468" t="s">
        <v>9341</v>
      </c>
    </row>
    <row r="469" spans="1:28" x14ac:dyDescent="0.2">
      <c r="A469">
        <v>2023</v>
      </c>
      <c r="B469" t="s">
        <v>25</v>
      </c>
      <c r="C469" t="s">
        <v>669</v>
      </c>
      <c r="D469" t="s">
        <v>27</v>
      </c>
      <c r="E469" s="1">
        <v>27600</v>
      </c>
      <c r="F469">
        <v>4.7</v>
      </c>
      <c r="G469">
        <v>393</v>
      </c>
      <c r="H469" t="s">
        <v>28</v>
      </c>
      <c r="I469" t="s">
        <v>86</v>
      </c>
      <c r="J469" t="s">
        <v>43</v>
      </c>
      <c r="L469" t="s">
        <v>30</v>
      </c>
      <c r="M469" t="s">
        <v>38</v>
      </c>
      <c r="N469" t="s">
        <v>78</v>
      </c>
      <c r="O469" t="s">
        <v>5206</v>
      </c>
      <c r="P469" s="4">
        <v>830241</v>
      </c>
      <c r="Q469">
        <v>6</v>
      </c>
      <c r="R469">
        <v>2</v>
      </c>
      <c r="S469">
        <v>0</v>
      </c>
      <c r="T469">
        <v>2</v>
      </c>
      <c r="U469">
        <v>1</v>
      </c>
      <c r="V469">
        <v>0</v>
      </c>
      <c r="W469">
        <v>0</v>
      </c>
      <c r="X469" t="s">
        <v>9341</v>
      </c>
      <c r="Y469" t="s">
        <v>34</v>
      </c>
      <c r="AA469" t="s">
        <v>9341</v>
      </c>
      <c r="AB469" t="s">
        <v>9341</v>
      </c>
    </row>
    <row r="470" spans="1:28" x14ac:dyDescent="0.2">
      <c r="A470">
        <v>2018</v>
      </c>
      <c r="B470" t="s">
        <v>25</v>
      </c>
      <c r="C470" t="s">
        <v>248</v>
      </c>
      <c r="D470" t="s">
        <v>983</v>
      </c>
      <c r="E470" s="1">
        <v>33981</v>
      </c>
      <c r="F470">
        <v>4.3</v>
      </c>
      <c r="G470">
        <v>471</v>
      </c>
      <c r="H470" t="s">
        <v>71</v>
      </c>
      <c r="I470" t="s">
        <v>97</v>
      </c>
      <c r="J470" t="s">
        <v>43</v>
      </c>
      <c r="K470" t="s">
        <v>9215</v>
      </c>
      <c r="L470" t="s">
        <v>30</v>
      </c>
      <c r="M470" t="s">
        <v>57</v>
      </c>
      <c r="N470" t="s">
        <v>32</v>
      </c>
      <c r="O470" t="s">
        <v>5207</v>
      </c>
      <c r="P470" s="4" t="s">
        <v>5208</v>
      </c>
      <c r="Q470">
        <v>47876</v>
      </c>
      <c r="R470">
        <v>4.8</v>
      </c>
      <c r="S470">
        <v>4.7</v>
      </c>
      <c r="T470">
        <v>4.5999999999999996</v>
      </c>
      <c r="U470">
        <v>4.3</v>
      </c>
      <c r="V470">
        <v>4.7</v>
      </c>
      <c r="W470">
        <v>4.5999999999999996</v>
      </c>
      <c r="X470" t="s">
        <v>9341</v>
      </c>
      <c r="Y470" t="s">
        <v>34</v>
      </c>
      <c r="AA470" t="s">
        <v>9341</v>
      </c>
      <c r="AB470" t="s">
        <v>9341</v>
      </c>
    </row>
    <row r="471" spans="1:28" x14ac:dyDescent="0.2">
      <c r="A471">
        <v>2018</v>
      </c>
      <c r="B471" t="s">
        <v>25</v>
      </c>
      <c r="C471" t="s">
        <v>77</v>
      </c>
      <c r="D471" t="s">
        <v>983</v>
      </c>
      <c r="E471" s="1">
        <v>26998</v>
      </c>
      <c r="F471">
        <v>4.7</v>
      </c>
      <c r="G471">
        <v>2</v>
      </c>
      <c r="H471" t="s">
        <v>36</v>
      </c>
      <c r="I471" t="s">
        <v>36</v>
      </c>
      <c r="J471" t="s">
        <v>9336</v>
      </c>
      <c r="K471" t="s">
        <v>9276</v>
      </c>
      <c r="L471" t="s">
        <v>30</v>
      </c>
      <c r="M471" t="s">
        <v>38</v>
      </c>
      <c r="N471" t="s">
        <v>78</v>
      </c>
      <c r="O471" t="s">
        <v>5210</v>
      </c>
      <c r="P471" s="4">
        <v>23864134</v>
      </c>
      <c r="Q471">
        <v>46553</v>
      </c>
      <c r="R471">
        <v>4.8</v>
      </c>
      <c r="S471">
        <v>4.7</v>
      </c>
      <c r="T471">
        <v>4.7</v>
      </c>
      <c r="U471">
        <v>4.5999999999999996</v>
      </c>
      <c r="V471">
        <v>4.7</v>
      </c>
      <c r="W471">
        <v>4.7</v>
      </c>
      <c r="X471" t="s">
        <v>9341</v>
      </c>
      <c r="Y471" t="s">
        <v>34</v>
      </c>
      <c r="AA471" t="s">
        <v>9341</v>
      </c>
      <c r="AB471" t="s">
        <v>9341</v>
      </c>
    </row>
    <row r="472" spans="1:28" x14ac:dyDescent="0.2">
      <c r="A472">
        <v>2016</v>
      </c>
      <c r="B472" t="s">
        <v>25</v>
      </c>
      <c r="C472" t="s">
        <v>987</v>
      </c>
      <c r="D472" t="s">
        <v>983</v>
      </c>
      <c r="E472" s="1">
        <v>22998</v>
      </c>
      <c r="F472">
        <v>4.5999999999999996</v>
      </c>
      <c r="G472">
        <v>16</v>
      </c>
      <c r="H472" t="s">
        <v>36</v>
      </c>
      <c r="I472" t="s">
        <v>36</v>
      </c>
      <c r="J472" t="s">
        <v>9336</v>
      </c>
      <c r="K472" t="s">
        <v>9254</v>
      </c>
      <c r="L472" t="s">
        <v>30</v>
      </c>
      <c r="M472" t="s">
        <v>38</v>
      </c>
      <c r="N472" t="s">
        <v>985</v>
      </c>
      <c r="O472" t="s">
        <v>5211</v>
      </c>
      <c r="P472" s="4">
        <v>23664040</v>
      </c>
      <c r="Q472">
        <v>45968</v>
      </c>
      <c r="R472">
        <v>4.5999999999999996</v>
      </c>
      <c r="S472">
        <v>4.5</v>
      </c>
      <c r="T472">
        <v>4.5999999999999996</v>
      </c>
      <c r="U472">
        <v>4.5999999999999996</v>
      </c>
      <c r="V472">
        <v>4.7</v>
      </c>
      <c r="W472">
        <v>4.7</v>
      </c>
      <c r="X472" t="s">
        <v>9341</v>
      </c>
      <c r="Y472" t="s">
        <v>34</v>
      </c>
      <c r="AA472" t="s">
        <v>9341</v>
      </c>
      <c r="AB472" t="s">
        <v>9341</v>
      </c>
    </row>
    <row r="473" spans="1:28" x14ac:dyDescent="0.2">
      <c r="A473">
        <v>2023</v>
      </c>
      <c r="B473" t="s">
        <v>25</v>
      </c>
      <c r="C473" t="s">
        <v>77</v>
      </c>
      <c r="D473" t="s">
        <v>27</v>
      </c>
      <c r="E473" s="1">
        <v>36900</v>
      </c>
      <c r="F473">
        <v>4.9000000000000004</v>
      </c>
      <c r="G473">
        <v>5491</v>
      </c>
      <c r="H473" t="s">
        <v>28</v>
      </c>
      <c r="I473" t="s">
        <v>97</v>
      </c>
      <c r="J473" t="s">
        <v>9336</v>
      </c>
      <c r="L473" t="s">
        <v>30</v>
      </c>
      <c r="M473" t="s">
        <v>38</v>
      </c>
      <c r="N473" t="s">
        <v>78</v>
      </c>
      <c r="O473" t="s">
        <v>5380</v>
      </c>
      <c r="P473" s="4" t="s">
        <v>5381</v>
      </c>
      <c r="Q473">
        <v>4</v>
      </c>
      <c r="R473">
        <v>5</v>
      </c>
      <c r="S473">
        <v>5</v>
      </c>
      <c r="T473">
        <v>5</v>
      </c>
      <c r="U473">
        <v>4</v>
      </c>
      <c r="V473">
        <v>4</v>
      </c>
      <c r="W473">
        <v>5</v>
      </c>
      <c r="X473" t="s">
        <v>9341</v>
      </c>
      <c r="Y473" t="s">
        <v>34</v>
      </c>
      <c r="AA473" t="s">
        <v>9341</v>
      </c>
      <c r="AB473" t="s">
        <v>9341</v>
      </c>
    </row>
    <row r="474" spans="1:28" x14ac:dyDescent="0.2">
      <c r="A474">
        <v>2022</v>
      </c>
      <c r="B474" t="s">
        <v>25</v>
      </c>
      <c r="C474" t="s">
        <v>150</v>
      </c>
      <c r="D474" t="s">
        <v>27</v>
      </c>
      <c r="E474" s="1">
        <v>42000</v>
      </c>
      <c r="F474">
        <v>4.7</v>
      </c>
      <c r="G474">
        <v>376</v>
      </c>
      <c r="H474" t="s">
        <v>28</v>
      </c>
      <c r="I474" t="s">
        <v>29</v>
      </c>
      <c r="J474" t="s">
        <v>43</v>
      </c>
      <c r="K474" t="s">
        <v>9216</v>
      </c>
      <c r="L474" t="s">
        <v>30</v>
      </c>
      <c r="M474" t="s">
        <v>48</v>
      </c>
      <c r="N474" t="s">
        <v>32</v>
      </c>
      <c r="O474" t="s">
        <v>5382</v>
      </c>
      <c r="P474" s="4">
        <v>59982</v>
      </c>
      <c r="Q474">
        <v>3</v>
      </c>
      <c r="R474">
        <v>5</v>
      </c>
      <c r="S474">
        <v>5</v>
      </c>
      <c r="T474">
        <v>5</v>
      </c>
      <c r="U474">
        <v>5</v>
      </c>
      <c r="V474">
        <v>5</v>
      </c>
      <c r="W474">
        <v>5</v>
      </c>
      <c r="X474" t="s">
        <v>9341</v>
      </c>
      <c r="Y474" t="s">
        <v>34</v>
      </c>
      <c r="AA474" t="s">
        <v>9341</v>
      </c>
      <c r="AB474" t="s">
        <v>9341</v>
      </c>
    </row>
    <row r="475" spans="1:28" x14ac:dyDescent="0.2">
      <c r="A475">
        <v>2012</v>
      </c>
      <c r="B475" t="s">
        <v>25</v>
      </c>
      <c r="C475" t="s">
        <v>646</v>
      </c>
      <c r="D475" t="s">
        <v>983</v>
      </c>
      <c r="E475" s="1">
        <v>17998</v>
      </c>
      <c r="F475">
        <v>4.5999999999999996</v>
      </c>
      <c r="G475">
        <v>24</v>
      </c>
      <c r="H475" t="s">
        <v>97</v>
      </c>
      <c r="I475" t="s">
        <v>984</v>
      </c>
      <c r="J475" t="s">
        <v>43</v>
      </c>
      <c r="K475" t="s">
        <v>9238</v>
      </c>
      <c r="L475" t="s">
        <v>30</v>
      </c>
      <c r="M475" t="s">
        <v>1194</v>
      </c>
      <c r="N475" t="s">
        <v>1356</v>
      </c>
      <c r="O475" t="s">
        <v>5383</v>
      </c>
      <c r="P475" s="4">
        <v>23535774</v>
      </c>
      <c r="Q475">
        <v>117290</v>
      </c>
      <c r="R475">
        <v>4.5999999999999996</v>
      </c>
      <c r="S475">
        <v>4.5</v>
      </c>
      <c r="T475">
        <v>4.5</v>
      </c>
      <c r="U475">
        <v>4.5</v>
      </c>
      <c r="V475">
        <v>4.5</v>
      </c>
      <c r="W475">
        <v>4.7</v>
      </c>
      <c r="X475" t="s">
        <v>9341</v>
      </c>
      <c r="Y475" t="s">
        <v>34</v>
      </c>
      <c r="AA475" t="s">
        <v>9341</v>
      </c>
      <c r="AB475" t="s">
        <v>9341</v>
      </c>
    </row>
    <row r="476" spans="1:28" x14ac:dyDescent="0.2">
      <c r="A476">
        <v>2022</v>
      </c>
      <c r="B476" t="s">
        <v>25</v>
      </c>
      <c r="C476" t="s">
        <v>94</v>
      </c>
      <c r="D476" t="s">
        <v>27</v>
      </c>
      <c r="E476" s="1">
        <v>51390</v>
      </c>
      <c r="F476">
        <v>3.9</v>
      </c>
      <c r="G476">
        <v>719</v>
      </c>
      <c r="H476" t="s">
        <v>55</v>
      </c>
      <c r="I476" t="s">
        <v>36</v>
      </c>
      <c r="J476" t="s">
        <v>9336</v>
      </c>
      <c r="K476" t="s">
        <v>9205</v>
      </c>
      <c r="L476" t="s">
        <v>30</v>
      </c>
      <c r="M476" t="s">
        <v>48</v>
      </c>
      <c r="N476" t="s">
        <v>32</v>
      </c>
      <c r="O476" t="s">
        <v>5384</v>
      </c>
      <c r="P476" s="4">
        <v>2517094</v>
      </c>
      <c r="Q476">
        <v>8</v>
      </c>
      <c r="R476">
        <v>5</v>
      </c>
      <c r="S476">
        <v>4.9000000000000004</v>
      </c>
      <c r="T476">
        <v>4.9000000000000004</v>
      </c>
      <c r="U476">
        <v>4.3</v>
      </c>
      <c r="V476">
        <v>4.7</v>
      </c>
      <c r="W476">
        <v>5</v>
      </c>
      <c r="X476" t="s">
        <v>9341</v>
      </c>
      <c r="Y476" t="s">
        <v>34</v>
      </c>
      <c r="AA476" t="s">
        <v>9341</v>
      </c>
      <c r="AB476" t="s">
        <v>9341</v>
      </c>
    </row>
    <row r="477" spans="1:28" x14ac:dyDescent="0.2">
      <c r="A477">
        <v>2022</v>
      </c>
      <c r="B477" t="s">
        <v>25</v>
      </c>
      <c r="C477" t="s">
        <v>81</v>
      </c>
      <c r="D477" t="s">
        <v>27</v>
      </c>
      <c r="E477" s="1">
        <v>41770</v>
      </c>
      <c r="F477">
        <v>5</v>
      </c>
      <c r="G477">
        <v>292</v>
      </c>
      <c r="H477" t="s">
        <v>28</v>
      </c>
      <c r="I477" t="s">
        <v>204</v>
      </c>
      <c r="J477" t="s">
        <v>9336</v>
      </c>
      <c r="K477" t="s">
        <v>9204</v>
      </c>
      <c r="L477" t="s">
        <v>30</v>
      </c>
      <c r="M477" t="s">
        <v>188</v>
      </c>
      <c r="N477" t="s">
        <v>84</v>
      </c>
      <c r="O477" t="s">
        <v>5385</v>
      </c>
      <c r="P477" s="4" t="s">
        <v>5386</v>
      </c>
      <c r="Q477">
        <v>15</v>
      </c>
      <c r="R477">
        <v>5</v>
      </c>
      <c r="S477">
        <v>5</v>
      </c>
      <c r="T477">
        <v>5</v>
      </c>
      <c r="U477">
        <v>5</v>
      </c>
      <c r="V477">
        <v>5</v>
      </c>
      <c r="W477">
        <v>5</v>
      </c>
      <c r="X477" t="s">
        <v>9341</v>
      </c>
      <c r="Y477" t="s">
        <v>34</v>
      </c>
      <c r="AA477" t="s">
        <v>9341</v>
      </c>
      <c r="AB477" t="s">
        <v>9341</v>
      </c>
    </row>
    <row r="478" spans="1:28" x14ac:dyDescent="0.2">
      <c r="A478">
        <v>2023</v>
      </c>
      <c r="B478" t="s">
        <v>25</v>
      </c>
      <c r="C478" t="s">
        <v>982</v>
      </c>
      <c r="D478" t="s">
        <v>27</v>
      </c>
      <c r="E478" s="1">
        <v>28390</v>
      </c>
      <c r="F478">
        <v>5</v>
      </c>
      <c r="G478">
        <v>292</v>
      </c>
      <c r="H478" t="s">
        <v>411</v>
      </c>
      <c r="I478" t="s">
        <v>36</v>
      </c>
      <c r="J478" t="s">
        <v>43</v>
      </c>
      <c r="L478" t="s">
        <v>30</v>
      </c>
      <c r="M478" t="s">
        <v>38</v>
      </c>
      <c r="N478" t="s">
        <v>127</v>
      </c>
      <c r="O478" t="s">
        <v>5387</v>
      </c>
      <c r="P478" s="4">
        <v>30447</v>
      </c>
      <c r="Q478">
        <v>0</v>
      </c>
      <c r="R478">
        <v>2</v>
      </c>
      <c r="S478">
        <v>0</v>
      </c>
      <c r="T478">
        <v>2</v>
      </c>
      <c r="U478">
        <v>1</v>
      </c>
      <c r="V478">
        <v>0</v>
      </c>
      <c r="W478">
        <v>0</v>
      </c>
      <c r="X478" t="s">
        <v>9341</v>
      </c>
      <c r="Y478" t="s">
        <v>34</v>
      </c>
      <c r="AA478" t="s">
        <v>9341</v>
      </c>
      <c r="AB478" t="s">
        <v>9341</v>
      </c>
    </row>
    <row r="479" spans="1:28" x14ac:dyDescent="0.2">
      <c r="A479">
        <v>2020</v>
      </c>
      <c r="B479" t="s">
        <v>25</v>
      </c>
      <c r="C479" t="s">
        <v>54</v>
      </c>
      <c r="D479" t="s">
        <v>27</v>
      </c>
      <c r="E479" s="1">
        <v>34888</v>
      </c>
      <c r="F479">
        <v>4.7</v>
      </c>
      <c r="G479">
        <v>393</v>
      </c>
      <c r="H479" t="s">
        <v>36</v>
      </c>
      <c r="I479" t="s">
        <v>86</v>
      </c>
      <c r="J479" t="s">
        <v>43</v>
      </c>
      <c r="K479" t="s">
        <v>9215</v>
      </c>
      <c r="L479" t="s">
        <v>30</v>
      </c>
      <c r="M479" t="s">
        <v>57</v>
      </c>
      <c r="N479" t="s">
        <v>32</v>
      </c>
      <c r="O479" t="s">
        <v>5567</v>
      </c>
      <c r="P479" s="4">
        <v>320155</v>
      </c>
      <c r="Q479">
        <v>34237</v>
      </c>
      <c r="R479">
        <v>4.8</v>
      </c>
      <c r="S479">
        <v>4.8</v>
      </c>
      <c r="T479">
        <v>4.7</v>
      </c>
      <c r="U479">
        <v>4.5999999999999996</v>
      </c>
      <c r="V479">
        <v>4.7</v>
      </c>
      <c r="W479">
        <v>4.7</v>
      </c>
      <c r="X479" t="s">
        <v>9341</v>
      </c>
      <c r="Y479" t="s">
        <v>34</v>
      </c>
      <c r="AA479" t="s">
        <v>9341</v>
      </c>
      <c r="AB479" t="s">
        <v>9341</v>
      </c>
    </row>
    <row r="480" spans="1:28" x14ac:dyDescent="0.2">
      <c r="A480">
        <v>2023</v>
      </c>
      <c r="B480" t="s">
        <v>25</v>
      </c>
      <c r="C480" t="s">
        <v>77</v>
      </c>
      <c r="D480" t="s">
        <v>27</v>
      </c>
      <c r="E480" s="1">
        <v>35400</v>
      </c>
      <c r="F480">
        <v>4.9000000000000004</v>
      </c>
      <c r="G480">
        <v>5491</v>
      </c>
      <c r="H480" t="s">
        <v>28</v>
      </c>
      <c r="I480" t="s">
        <v>97</v>
      </c>
      <c r="J480" t="s">
        <v>43</v>
      </c>
      <c r="L480" t="s">
        <v>30</v>
      </c>
      <c r="M480" t="s">
        <v>38</v>
      </c>
      <c r="N480" t="s">
        <v>78</v>
      </c>
      <c r="O480" t="s">
        <v>5568</v>
      </c>
      <c r="P480" s="4" t="s">
        <v>5569</v>
      </c>
      <c r="Q480">
        <v>4</v>
      </c>
      <c r="R480">
        <v>5</v>
      </c>
      <c r="S480">
        <v>5</v>
      </c>
      <c r="T480">
        <v>5</v>
      </c>
      <c r="U480">
        <v>4</v>
      </c>
      <c r="V480">
        <v>4</v>
      </c>
      <c r="W480">
        <v>5</v>
      </c>
      <c r="X480" t="s">
        <v>9341</v>
      </c>
      <c r="Y480" t="s">
        <v>34</v>
      </c>
      <c r="AA480" t="s">
        <v>9341</v>
      </c>
      <c r="AB480" t="s">
        <v>9341</v>
      </c>
    </row>
    <row r="481" spans="1:28" x14ac:dyDescent="0.2">
      <c r="A481">
        <v>2012</v>
      </c>
      <c r="B481" t="s">
        <v>25</v>
      </c>
      <c r="C481" t="s">
        <v>152</v>
      </c>
      <c r="D481" t="s">
        <v>983</v>
      </c>
      <c r="E481" s="1">
        <v>10917</v>
      </c>
      <c r="F481">
        <v>4.5</v>
      </c>
      <c r="G481">
        <v>1</v>
      </c>
      <c r="H481" t="s">
        <v>180</v>
      </c>
      <c r="I481" t="s">
        <v>29</v>
      </c>
      <c r="J481" t="s">
        <v>43</v>
      </c>
      <c r="K481" t="s">
        <v>9270</v>
      </c>
      <c r="L481" t="s">
        <v>30</v>
      </c>
      <c r="M481" t="s">
        <v>3502</v>
      </c>
      <c r="N481" t="s">
        <v>105</v>
      </c>
      <c r="O481" t="s">
        <v>5570</v>
      </c>
      <c r="P481" s="4" t="s">
        <v>5571</v>
      </c>
      <c r="Q481">
        <v>143674</v>
      </c>
      <c r="R481">
        <v>4.5</v>
      </c>
      <c r="S481">
        <v>4.5</v>
      </c>
      <c r="T481">
        <v>4.4000000000000004</v>
      </c>
      <c r="U481">
        <v>4.5999999999999996</v>
      </c>
      <c r="V481">
        <v>4.5</v>
      </c>
      <c r="W481">
        <v>4.7</v>
      </c>
      <c r="X481" t="s">
        <v>9341</v>
      </c>
      <c r="Y481" t="s">
        <v>34</v>
      </c>
      <c r="AA481" t="s">
        <v>9341</v>
      </c>
      <c r="AB481" t="s">
        <v>9341</v>
      </c>
    </row>
    <row r="482" spans="1:28" x14ac:dyDescent="0.2">
      <c r="A482">
        <v>2022</v>
      </c>
      <c r="B482" t="s">
        <v>25</v>
      </c>
      <c r="C482" t="s">
        <v>191</v>
      </c>
      <c r="D482" t="s">
        <v>27</v>
      </c>
      <c r="E482" s="1">
        <v>32560</v>
      </c>
      <c r="F482">
        <v>4.4000000000000004</v>
      </c>
      <c r="G482">
        <v>736</v>
      </c>
      <c r="H482" t="s">
        <v>52</v>
      </c>
      <c r="I482" t="s">
        <v>36</v>
      </c>
      <c r="J482" t="s">
        <v>43</v>
      </c>
      <c r="K482" t="s">
        <v>9214</v>
      </c>
      <c r="L482" t="s">
        <v>37</v>
      </c>
      <c r="M482" t="s">
        <v>38</v>
      </c>
      <c r="N482" t="s">
        <v>192</v>
      </c>
      <c r="O482" t="s">
        <v>5573</v>
      </c>
      <c r="P482" s="4" t="s">
        <v>5574</v>
      </c>
      <c r="Q482">
        <v>3</v>
      </c>
      <c r="R482">
        <v>4.9000000000000004</v>
      </c>
      <c r="S482">
        <v>5</v>
      </c>
      <c r="T482">
        <v>5</v>
      </c>
      <c r="U482">
        <v>4.9000000000000004</v>
      </c>
      <c r="V482">
        <v>4.9000000000000004</v>
      </c>
      <c r="W482">
        <v>5</v>
      </c>
      <c r="X482" t="s">
        <v>9341</v>
      </c>
      <c r="Y482" t="s">
        <v>34</v>
      </c>
      <c r="AA482" t="s">
        <v>9341</v>
      </c>
      <c r="AB482" t="s">
        <v>9341</v>
      </c>
    </row>
    <row r="483" spans="1:28" x14ac:dyDescent="0.2">
      <c r="A483">
        <v>2023</v>
      </c>
      <c r="B483" t="s">
        <v>25</v>
      </c>
      <c r="C483" t="s">
        <v>77</v>
      </c>
      <c r="D483" t="s">
        <v>27</v>
      </c>
      <c r="E483" s="1">
        <v>36900</v>
      </c>
      <c r="F483">
        <v>4.7</v>
      </c>
      <c r="G483">
        <v>12</v>
      </c>
      <c r="H483" t="s">
        <v>1273</v>
      </c>
      <c r="I483" t="s">
        <v>36</v>
      </c>
      <c r="J483" t="s">
        <v>9337</v>
      </c>
      <c r="L483" t="s">
        <v>30</v>
      </c>
      <c r="M483" t="s">
        <v>38</v>
      </c>
      <c r="N483" t="s">
        <v>78</v>
      </c>
      <c r="O483" t="s">
        <v>5575</v>
      </c>
      <c r="P483" s="4">
        <v>5700085</v>
      </c>
      <c r="Q483">
        <v>0</v>
      </c>
      <c r="R483">
        <v>5</v>
      </c>
      <c r="S483">
        <v>5</v>
      </c>
      <c r="T483">
        <v>5</v>
      </c>
      <c r="U483">
        <v>4</v>
      </c>
      <c r="V483">
        <v>4</v>
      </c>
      <c r="W483">
        <v>5</v>
      </c>
      <c r="X483" t="s">
        <v>9341</v>
      </c>
      <c r="Y483" t="s">
        <v>34</v>
      </c>
      <c r="AA483" t="s">
        <v>9341</v>
      </c>
      <c r="AB483" t="s">
        <v>9341</v>
      </c>
    </row>
    <row r="484" spans="1:28" x14ac:dyDescent="0.2">
      <c r="A484">
        <v>2023</v>
      </c>
      <c r="B484" t="s">
        <v>25</v>
      </c>
      <c r="C484" t="s">
        <v>414</v>
      </c>
      <c r="D484" t="s">
        <v>27</v>
      </c>
      <c r="E484" s="1">
        <v>43750</v>
      </c>
      <c r="F484">
        <v>1.2</v>
      </c>
      <c r="G484">
        <v>71</v>
      </c>
      <c r="H484" t="s">
        <v>28</v>
      </c>
      <c r="I484" t="s">
        <v>36</v>
      </c>
      <c r="J484" t="s">
        <v>43</v>
      </c>
      <c r="L484" t="s">
        <v>30</v>
      </c>
      <c r="M484" t="s">
        <v>57</v>
      </c>
      <c r="N484" t="s">
        <v>72</v>
      </c>
      <c r="O484" t="s">
        <v>5576</v>
      </c>
      <c r="P484" s="4">
        <v>2901117</v>
      </c>
      <c r="Q484">
        <v>0</v>
      </c>
      <c r="R484">
        <v>2</v>
      </c>
      <c r="S484">
        <v>0</v>
      </c>
      <c r="T484">
        <v>2</v>
      </c>
      <c r="U484">
        <v>1</v>
      </c>
      <c r="V484">
        <v>0</v>
      </c>
      <c r="W484">
        <v>0</v>
      </c>
      <c r="X484" t="s">
        <v>9341</v>
      </c>
      <c r="Y484" t="s">
        <v>34</v>
      </c>
      <c r="AA484" t="s">
        <v>9341</v>
      </c>
      <c r="AB484" t="s">
        <v>9341</v>
      </c>
    </row>
    <row r="485" spans="1:28" x14ac:dyDescent="0.2">
      <c r="A485">
        <v>2020</v>
      </c>
      <c r="B485" t="s">
        <v>25</v>
      </c>
      <c r="C485" t="s">
        <v>1973</v>
      </c>
      <c r="D485" t="s">
        <v>27</v>
      </c>
      <c r="E485" s="1">
        <v>32558</v>
      </c>
      <c r="F485">
        <v>5</v>
      </c>
      <c r="G485">
        <v>7591</v>
      </c>
      <c r="H485" t="s">
        <v>5747</v>
      </c>
      <c r="I485" t="s">
        <v>36</v>
      </c>
      <c r="J485" t="s">
        <v>43</v>
      </c>
      <c r="K485" t="s">
        <v>9242</v>
      </c>
      <c r="L485" t="s">
        <v>30</v>
      </c>
      <c r="M485" t="s">
        <v>5748</v>
      </c>
      <c r="N485" t="s">
        <v>84</v>
      </c>
      <c r="O485" t="s">
        <v>5749</v>
      </c>
      <c r="P485" s="4" t="s">
        <v>5750</v>
      </c>
      <c r="Q485">
        <v>39409</v>
      </c>
      <c r="R485">
        <v>4.9000000000000004</v>
      </c>
      <c r="S485">
        <v>4.8</v>
      </c>
      <c r="T485">
        <v>4.8</v>
      </c>
      <c r="U485">
        <v>4.5999999999999996</v>
      </c>
      <c r="V485">
        <v>4.8</v>
      </c>
      <c r="W485">
        <v>4.8</v>
      </c>
      <c r="X485" t="s">
        <v>9341</v>
      </c>
      <c r="Y485" t="s">
        <v>34</v>
      </c>
      <c r="AA485" t="s">
        <v>9341</v>
      </c>
      <c r="AB485" t="s">
        <v>9341</v>
      </c>
    </row>
    <row r="486" spans="1:28" x14ac:dyDescent="0.2">
      <c r="A486">
        <v>2022</v>
      </c>
      <c r="B486" t="s">
        <v>25</v>
      </c>
      <c r="C486" t="s">
        <v>150</v>
      </c>
      <c r="D486" t="s">
        <v>27</v>
      </c>
      <c r="E486" s="1">
        <v>42000</v>
      </c>
      <c r="F486">
        <v>5</v>
      </c>
      <c r="G486">
        <v>9</v>
      </c>
      <c r="H486" t="s">
        <v>28</v>
      </c>
      <c r="I486" t="s">
        <v>29</v>
      </c>
      <c r="J486" t="s">
        <v>43</v>
      </c>
      <c r="K486" t="s">
        <v>9216</v>
      </c>
      <c r="L486" t="s">
        <v>30</v>
      </c>
      <c r="M486" t="s">
        <v>48</v>
      </c>
      <c r="N486" t="s">
        <v>32</v>
      </c>
      <c r="O486" t="s">
        <v>5751</v>
      </c>
      <c r="P486" s="4">
        <v>821681</v>
      </c>
      <c r="Q486">
        <v>5</v>
      </c>
      <c r="R486">
        <v>5</v>
      </c>
      <c r="S486">
        <v>5</v>
      </c>
      <c r="T486">
        <v>5</v>
      </c>
      <c r="U486">
        <v>5</v>
      </c>
      <c r="V486">
        <v>5</v>
      </c>
      <c r="W486">
        <v>5</v>
      </c>
      <c r="X486" t="s">
        <v>9341</v>
      </c>
      <c r="Y486" t="s">
        <v>34</v>
      </c>
      <c r="AA486" t="s">
        <v>9341</v>
      </c>
      <c r="AB486" t="s">
        <v>9341</v>
      </c>
    </row>
    <row r="487" spans="1:28" x14ac:dyDescent="0.2">
      <c r="A487">
        <v>2020</v>
      </c>
      <c r="B487" t="s">
        <v>25</v>
      </c>
      <c r="C487" t="s">
        <v>77</v>
      </c>
      <c r="D487" t="s">
        <v>983</v>
      </c>
      <c r="E487" s="1">
        <v>29991</v>
      </c>
      <c r="F487">
        <v>4.2</v>
      </c>
      <c r="G487">
        <v>1134</v>
      </c>
      <c r="H487" t="s">
        <v>97</v>
      </c>
      <c r="I487" t="s">
        <v>97</v>
      </c>
      <c r="J487" t="s">
        <v>43</v>
      </c>
      <c r="K487" t="s">
        <v>9219</v>
      </c>
      <c r="L487" t="s">
        <v>30</v>
      </c>
      <c r="M487" t="s">
        <v>38</v>
      </c>
      <c r="N487" t="s">
        <v>78</v>
      </c>
      <c r="O487" t="s">
        <v>5752</v>
      </c>
      <c r="P487" s="4" t="s">
        <v>5753</v>
      </c>
      <c r="Q487">
        <v>34579</v>
      </c>
      <c r="R487">
        <v>4.9000000000000004</v>
      </c>
      <c r="S487">
        <v>4.8</v>
      </c>
      <c r="T487">
        <v>4.8</v>
      </c>
      <c r="U487">
        <v>4.8</v>
      </c>
      <c r="V487">
        <v>4.9000000000000004</v>
      </c>
      <c r="W487">
        <v>4.9000000000000004</v>
      </c>
      <c r="X487" t="s">
        <v>9341</v>
      </c>
      <c r="Y487" t="s">
        <v>34</v>
      </c>
      <c r="AA487" t="s">
        <v>9341</v>
      </c>
      <c r="AB487" t="s">
        <v>9341</v>
      </c>
    </row>
    <row r="488" spans="1:28" x14ac:dyDescent="0.2">
      <c r="A488">
        <v>2023</v>
      </c>
      <c r="B488" t="s">
        <v>25</v>
      </c>
      <c r="C488" t="s">
        <v>77</v>
      </c>
      <c r="D488" t="s">
        <v>27</v>
      </c>
      <c r="E488" s="1">
        <v>35400</v>
      </c>
      <c r="F488">
        <v>3.9</v>
      </c>
      <c r="G488">
        <v>564</v>
      </c>
      <c r="H488" t="s">
        <v>59</v>
      </c>
      <c r="I488" t="s">
        <v>36</v>
      </c>
      <c r="J488" t="s">
        <v>43</v>
      </c>
      <c r="L488" t="s">
        <v>30</v>
      </c>
      <c r="M488" t="s">
        <v>38</v>
      </c>
      <c r="N488" t="s">
        <v>127</v>
      </c>
      <c r="O488" t="s">
        <v>5754</v>
      </c>
      <c r="P488" s="4">
        <v>2300018</v>
      </c>
      <c r="Q488">
        <v>6</v>
      </c>
      <c r="R488">
        <v>5</v>
      </c>
      <c r="S488">
        <v>5</v>
      </c>
      <c r="T488">
        <v>5</v>
      </c>
      <c r="U488">
        <v>4</v>
      </c>
      <c r="V488">
        <v>4</v>
      </c>
      <c r="W488">
        <v>5</v>
      </c>
      <c r="X488" t="s">
        <v>9341</v>
      </c>
      <c r="Y488" t="s">
        <v>34</v>
      </c>
      <c r="AA488" t="s">
        <v>9341</v>
      </c>
      <c r="AB488" t="s">
        <v>9341</v>
      </c>
    </row>
    <row r="489" spans="1:28" x14ac:dyDescent="0.2">
      <c r="A489">
        <v>2023</v>
      </c>
      <c r="B489" t="s">
        <v>25</v>
      </c>
      <c r="C489" t="s">
        <v>51</v>
      </c>
      <c r="D489" t="s">
        <v>27</v>
      </c>
      <c r="E489" s="1">
        <v>40850</v>
      </c>
      <c r="F489">
        <v>5</v>
      </c>
      <c r="G489">
        <v>619</v>
      </c>
      <c r="H489" t="s">
        <v>59</v>
      </c>
      <c r="I489" t="s">
        <v>36</v>
      </c>
      <c r="J489" t="s">
        <v>9336</v>
      </c>
      <c r="K489" t="s">
        <v>9210</v>
      </c>
      <c r="L489" t="s">
        <v>37</v>
      </c>
      <c r="M489" t="s">
        <v>212</v>
      </c>
      <c r="N489" t="s">
        <v>337</v>
      </c>
      <c r="O489" t="s">
        <v>5755</v>
      </c>
      <c r="P489" s="4">
        <v>230233</v>
      </c>
      <c r="Q489">
        <v>0</v>
      </c>
      <c r="R489">
        <v>5</v>
      </c>
      <c r="S489">
        <v>3</v>
      </c>
      <c r="T489">
        <v>4</v>
      </c>
      <c r="U489">
        <v>4</v>
      </c>
      <c r="V489">
        <v>5</v>
      </c>
      <c r="W489">
        <v>5</v>
      </c>
      <c r="X489" t="s">
        <v>9341</v>
      </c>
      <c r="Y489" t="s">
        <v>34</v>
      </c>
      <c r="AA489" t="s">
        <v>9341</v>
      </c>
      <c r="AB489" t="s">
        <v>9341</v>
      </c>
    </row>
    <row r="490" spans="1:28" x14ac:dyDescent="0.2">
      <c r="A490">
        <v>2023</v>
      </c>
      <c r="B490" t="s">
        <v>25</v>
      </c>
      <c r="C490" t="s">
        <v>26</v>
      </c>
      <c r="D490" t="s">
        <v>27</v>
      </c>
      <c r="E490" s="1">
        <v>40470</v>
      </c>
      <c r="F490">
        <v>4.8</v>
      </c>
      <c r="G490">
        <v>1781</v>
      </c>
      <c r="H490" t="s">
        <v>55</v>
      </c>
      <c r="I490" t="s">
        <v>36</v>
      </c>
      <c r="J490" t="s">
        <v>9336</v>
      </c>
      <c r="L490" t="s">
        <v>30</v>
      </c>
      <c r="M490" t="s">
        <v>31</v>
      </c>
      <c r="N490" t="s">
        <v>32</v>
      </c>
      <c r="O490" t="s">
        <v>5756</v>
      </c>
      <c r="P490" s="4" t="s">
        <v>5757</v>
      </c>
      <c r="Q490">
        <v>4</v>
      </c>
      <c r="R490">
        <v>5</v>
      </c>
      <c r="S490">
        <v>4.8</v>
      </c>
      <c r="T490">
        <v>4.8</v>
      </c>
      <c r="U490">
        <v>4.2</v>
      </c>
      <c r="V490">
        <v>5</v>
      </c>
      <c r="W490">
        <v>5</v>
      </c>
      <c r="X490" t="s">
        <v>9341</v>
      </c>
      <c r="Y490" t="s">
        <v>34</v>
      </c>
      <c r="AA490" t="s">
        <v>9341</v>
      </c>
      <c r="AB490" t="s">
        <v>9341</v>
      </c>
    </row>
    <row r="491" spans="1:28" x14ac:dyDescent="0.2">
      <c r="A491">
        <v>2021</v>
      </c>
      <c r="B491" t="s">
        <v>25</v>
      </c>
      <c r="C491" t="s">
        <v>1215</v>
      </c>
      <c r="D491" t="s">
        <v>983</v>
      </c>
      <c r="E491" s="1">
        <v>32249</v>
      </c>
      <c r="F491">
        <v>4.4000000000000004</v>
      </c>
      <c r="G491">
        <v>1436</v>
      </c>
      <c r="H491" t="s">
        <v>180</v>
      </c>
      <c r="I491" t="s">
        <v>36</v>
      </c>
      <c r="J491" t="s">
        <v>9336</v>
      </c>
      <c r="K491" t="s">
        <v>9206</v>
      </c>
      <c r="L491" t="s">
        <v>30</v>
      </c>
      <c r="M491" t="s">
        <v>48</v>
      </c>
      <c r="N491" t="s">
        <v>32</v>
      </c>
      <c r="O491" t="s">
        <v>5758</v>
      </c>
      <c r="P491" s="4" t="s">
        <v>5759</v>
      </c>
      <c r="Q491">
        <v>30572</v>
      </c>
      <c r="R491">
        <v>4.9000000000000004</v>
      </c>
      <c r="S491">
        <v>4.7</v>
      </c>
      <c r="T491">
        <v>4.8</v>
      </c>
      <c r="U491">
        <v>4.5999999999999996</v>
      </c>
      <c r="V491">
        <v>4.8</v>
      </c>
      <c r="W491">
        <v>4.8</v>
      </c>
      <c r="X491" t="s">
        <v>9341</v>
      </c>
      <c r="Y491" t="s">
        <v>34</v>
      </c>
      <c r="AA491" t="s">
        <v>9341</v>
      </c>
      <c r="AB491" t="s">
        <v>9341</v>
      </c>
    </row>
    <row r="492" spans="1:28" x14ac:dyDescent="0.2">
      <c r="A492">
        <v>2021</v>
      </c>
      <c r="B492" t="s">
        <v>25</v>
      </c>
      <c r="C492" t="s">
        <v>158</v>
      </c>
      <c r="D492" t="s">
        <v>983</v>
      </c>
      <c r="E492" s="1">
        <v>30658</v>
      </c>
      <c r="F492">
        <v>4.4000000000000004</v>
      </c>
      <c r="G492">
        <v>1436</v>
      </c>
      <c r="H492" t="s">
        <v>36</v>
      </c>
      <c r="I492" t="s">
        <v>36</v>
      </c>
      <c r="J492" t="s">
        <v>43</v>
      </c>
      <c r="K492" t="s">
        <v>9242</v>
      </c>
      <c r="L492" t="s">
        <v>30</v>
      </c>
      <c r="M492" t="s">
        <v>48</v>
      </c>
      <c r="N492" t="s">
        <v>32</v>
      </c>
      <c r="O492" t="s">
        <v>5760</v>
      </c>
      <c r="P492" s="4">
        <v>59603</v>
      </c>
      <c r="Q492">
        <v>18839</v>
      </c>
      <c r="R492">
        <v>4.9000000000000004</v>
      </c>
      <c r="S492">
        <v>4.7</v>
      </c>
      <c r="T492">
        <v>4.8</v>
      </c>
      <c r="U492">
        <v>4.5999999999999996</v>
      </c>
      <c r="V492">
        <v>4.8</v>
      </c>
      <c r="W492">
        <v>4.8</v>
      </c>
      <c r="X492" t="s">
        <v>9341</v>
      </c>
      <c r="Y492" t="s">
        <v>34</v>
      </c>
      <c r="AA492" t="s">
        <v>9341</v>
      </c>
      <c r="AB492" t="s">
        <v>9341</v>
      </c>
    </row>
    <row r="493" spans="1:28" x14ac:dyDescent="0.2">
      <c r="A493">
        <v>2014</v>
      </c>
      <c r="B493" t="s">
        <v>25</v>
      </c>
      <c r="C493" t="s">
        <v>152</v>
      </c>
      <c r="D493" t="s">
        <v>983</v>
      </c>
      <c r="E493" s="1">
        <v>16999</v>
      </c>
      <c r="F493">
        <v>4.5</v>
      </c>
      <c r="G493">
        <v>471</v>
      </c>
      <c r="H493" t="s">
        <v>180</v>
      </c>
      <c r="I493" t="s">
        <v>86</v>
      </c>
      <c r="J493" t="s">
        <v>43</v>
      </c>
      <c r="K493" t="s">
        <v>9270</v>
      </c>
      <c r="L493" t="s">
        <v>30</v>
      </c>
      <c r="M493" t="s">
        <v>1194</v>
      </c>
      <c r="N493" t="s">
        <v>1205</v>
      </c>
      <c r="O493" t="s">
        <v>5761</v>
      </c>
      <c r="P493" s="4" t="s">
        <v>5762</v>
      </c>
      <c r="Q493">
        <v>96479</v>
      </c>
      <c r="R493">
        <v>4.5</v>
      </c>
      <c r="S493">
        <v>4.5</v>
      </c>
      <c r="T493">
        <v>4.5</v>
      </c>
      <c r="U493">
        <v>4.5</v>
      </c>
      <c r="V493">
        <v>4.5999999999999996</v>
      </c>
      <c r="W493">
        <v>4.7</v>
      </c>
      <c r="X493" t="s">
        <v>9341</v>
      </c>
      <c r="Y493" t="s">
        <v>34</v>
      </c>
      <c r="AA493" t="s">
        <v>9341</v>
      </c>
      <c r="AB493" t="s">
        <v>9341</v>
      </c>
    </row>
    <row r="494" spans="1:28" x14ac:dyDescent="0.2">
      <c r="A494">
        <v>2021</v>
      </c>
      <c r="B494" t="s">
        <v>25</v>
      </c>
      <c r="C494" t="s">
        <v>158</v>
      </c>
      <c r="D494" t="s">
        <v>983</v>
      </c>
      <c r="E494" s="1">
        <v>33915</v>
      </c>
      <c r="F494">
        <v>4.5999999999999996</v>
      </c>
      <c r="G494">
        <v>788</v>
      </c>
      <c r="H494" t="s">
        <v>28</v>
      </c>
      <c r="I494" t="s">
        <v>86</v>
      </c>
      <c r="J494" t="s">
        <v>9336</v>
      </c>
      <c r="K494" t="s">
        <v>9206</v>
      </c>
      <c r="L494" t="s">
        <v>30</v>
      </c>
      <c r="M494" t="s">
        <v>48</v>
      </c>
      <c r="N494" t="s">
        <v>32</v>
      </c>
      <c r="O494" t="s">
        <v>5765</v>
      </c>
      <c r="P494" s="4" t="s">
        <v>5766</v>
      </c>
      <c r="Q494">
        <v>16076</v>
      </c>
      <c r="R494">
        <v>4.9000000000000004</v>
      </c>
      <c r="S494">
        <v>4.7</v>
      </c>
      <c r="T494">
        <v>4.8</v>
      </c>
      <c r="U494">
        <v>4.5999999999999996</v>
      </c>
      <c r="V494">
        <v>4.8</v>
      </c>
      <c r="W494">
        <v>4.8</v>
      </c>
      <c r="X494" t="s">
        <v>9341</v>
      </c>
      <c r="Y494" t="s">
        <v>34</v>
      </c>
      <c r="AA494" t="s">
        <v>9341</v>
      </c>
      <c r="AB494" t="s">
        <v>9341</v>
      </c>
    </row>
    <row r="495" spans="1:28" x14ac:dyDescent="0.2">
      <c r="A495">
        <v>2018</v>
      </c>
      <c r="B495" t="s">
        <v>25</v>
      </c>
      <c r="C495" t="s">
        <v>1429</v>
      </c>
      <c r="D495" t="s">
        <v>983</v>
      </c>
      <c r="E495" s="1">
        <v>26906</v>
      </c>
      <c r="F495">
        <v>4.7</v>
      </c>
      <c r="G495">
        <v>4</v>
      </c>
      <c r="H495" t="s">
        <v>71</v>
      </c>
      <c r="I495" t="s">
        <v>36</v>
      </c>
      <c r="J495" t="s">
        <v>43</v>
      </c>
      <c r="K495" t="s">
        <v>9246</v>
      </c>
      <c r="L495" t="s">
        <v>37</v>
      </c>
      <c r="M495" t="s">
        <v>5936</v>
      </c>
      <c r="N495" t="s">
        <v>105</v>
      </c>
      <c r="O495" t="s">
        <v>5937</v>
      </c>
      <c r="P495" s="4" t="s">
        <v>5938</v>
      </c>
      <c r="Q495">
        <v>44095</v>
      </c>
      <c r="R495">
        <v>4.8</v>
      </c>
      <c r="S495">
        <v>4.7</v>
      </c>
      <c r="T495">
        <v>4.5999999999999996</v>
      </c>
      <c r="U495">
        <v>4.5999999999999996</v>
      </c>
      <c r="V495">
        <v>4.4000000000000004</v>
      </c>
      <c r="W495">
        <v>4.7</v>
      </c>
      <c r="X495" t="s">
        <v>9341</v>
      </c>
      <c r="Y495" t="s">
        <v>34</v>
      </c>
      <c r="AA495" t="s">
        <v>9341</v>
      </c>
      <c r="AB495" t="s">
        <v>9341</v>
      </c>
    </row>
    <row r="496" spans="1:28" x14ac:dyDescent="0.2">
      <c r="A496">
        <v>2022</v>
      </c>
      <c r="B496" t="s">
        <v>25</v>
      </c>
      <c r="C496" t="s">
        <v>175</v>
      </c>
      <c r="D496" t="s">
        <v>27</v>
      </c>
      <c r="E496" t="s">
        <v>844</v>
      </c>
      <c r="F496">
        <v>5</v>
      </c>
      <c r="G496">
        <v>338</v>
      </c>
      <c r="H496" t="s">
        <v>71</v>
      </c>
      <c r="I496" t="s">
        <v>97</v>
      </c>
      <c r="J496" t="s">
        <v>9336</v>
      </c>
      <c r="K496" t="s">
        <v>9209</v>
      </c>
      <c r="L496" t="s">
        <v>30</v>
      </c>
      <c r="M496" t="s">
        <v>38</v>
      </c>
      <c r="N496" t="s">
        <v>78</v>
      </c>
      <c r="O496" t="s">
        <v>5939</v>
      </c>
      <c r="P496" s="4">
        <v>2555</v>
      </c>
      <c r="Q496">
        <v>5</v>
      </c>
      <c r="R496">
        <v>4.9000000000000004</v>
      </c>
      <c r="S496">
        <v>4.8</v>
      </c>
      <c r="T496">
        <v>4.7</v>
      </c>
      <c r="U496">
        <v>4.8</v>
      </c>
      <c r="V496">
        <v>4.7</v>
      </c>
      <c r="W496">
        <v>4.9000000000000004</v>
      </c>
      <c r="X496" t="s">
        <v>9341</v>
      </c>
      <c r="Y496" t="s">
        <v>34</v>
      </c>
      <c r="AA496" t="s">
        <v>9341</v>
      </c>
      <c r="AB496" t="s">
        <v>9341</v>
      </c>
    </row>
    <row r="497" spans="1:28" x14ac:dyDescent="0.2">
      <c r="A497">
        <v>2023</v>
      </c>
      <c r="B497" t="s">
        <v>25</v>
      </c>
      <c r="C497" t="s">
        <v>328</v>
      </c>
      <c r="D497" t="s">
        <v>27</v>
      </c>
      <c r="E497" s="1">
        <v>46290</v>
      </c>
      <c r="F497">
        <v>4.4000000000000004</v>
      </c>
      <c r="G497">
        <v>12</v>
      </c>
      <c r="H497" t="s">
        <v>124</v>
      </c>
      <c r="I497" t="s">
        <v>29</v>
      </c>
      <c r="J497" t="s">
        <v>43</v>
      </c>
      <c r="L497" t="s">
        <v>30</v>
      </c>
      <c r="M497" t="s">
        <v>57</v>
      </c>
      <c r="N497" t="s">
        <v>32</v>
      </c>
      <c r="O497" t="s">
        <v>5940</v>
      </c>
      <c r="P497" s="4">
        <v>5734145</v>
      </c>
      <c r="Q497">
        <v>0</v>
      </c>
      <c r="R497">
        <v>5</v>
      </c>
      <c r="S497">
        <v>5</v>
      </c>
      <c r="T497">
        <v>4</v>
      </c>
      <c r="U497">
        <v>4</v>
      </c>
      <c r="V497">
        <v>4</v>
      </c>
      <c r="W497">
        <v>5</v>
      </c>
      <c r="X497" t="s">
        <v>9341</v>
      </c>
      <c r="Y497" t="s">
        <v>34</v>
      </c>
      <c r="AA497" t="s">
        <v>9341</v>
      </c>
      <c r="AB497" t="s">
        <v>9341</v>
      </c>
    </row>
    <row r="498" spans="1:28" x14ac:dyDescent="0.2">
      <c r="A498">
        <v>2022</v>
      </c>
      <c r="B498" t="s">
        <v>25</v>
      </c>
      <c r="C498" t="s">
        <v>103</v>
      </c>
      <c r="D498" t="s">
        <v>27</v>
      </c>
      <c r="E498" s="1">
        <v>28923</v>
      </c>
      <c r="F498">
        <v>4.7</v>
      </c>
      <c r="G498">
        <v>2713</v>
      </c>
      <c r="H498" t="s">
        <v>67</v>
      </c>
      <c r="I498" t="s">
        <v>86</v>
      </c>
      <c r="J498" t="s">
        <v>43</v>
      </c>
      <c r="K498" t="s">
        <v>9207</v>
      </c>
      <c r="L498" t="s">
        <v>30</v>
      </c>
      <c r="M498" t="s">
        <v>38</v>
      </c>
      <c r="N498" t="s">
        <v>78</v>
      </c>
      <c r="O498" t="s">
        <v>5943</v>
      </c>
      <c r="P498" s="4" t="s">
        <v>5944</v>
      </c>
      <c r="Q498">
        <v>9</v>
      </c>
      <c r="R498">
        <v>5</v>
      </c>
      <c r="S498">
        <v>5</v>
      </c>
      <c r="T498">
        <v>5</v>
      </c>
      <c r="U498">
        <v>5</v>
      </c>
      <c r="V498">
        <v>5</v>
      </c>
      <c r="W498">
        <v>5</v>
      </c>
      <c r="X498" t="s">
        <v>9341</v>
      </c>
      <c r="Y498" t="s">
        <v>34</v>
      </c>
      <c r="AA498" t="s">
        <v>9341</v>
      </c>
      <c r="AB498" t="s">
        <v>9341</v>
      </c>
    </row>
    <row r="499" spans="1:28" x14ac:dyDescent="0.2">
      <c r="A499">
        <v>2022</v>
      </c>
      <c r="B499" t="s">
        <v>25</v>
      </c>
      <c r="C499" t="s">
        <v>150</v>
      </c>
      <c r="D499" t="s">
        <v>983</v>
      </c>
      <c r="E499" s="1">
        <v>37999</v>
      </c>
      <c r="F499">
        <v>4.9000000000000004</v>
      </c>
      <c r="G499">
        <v>879</v>
      </c>
      <c r="H499" t="s">
        <v>82</v>
      </c>
      <c r="I499" t="s">
        <v>97</v>
      </c>
      <c r="J499" t="s">
        <v>43</v>
      </c>
      <c r="K499" t="s">
        <v>9216</v>
      </c>
      <c r="L499" t="s">
        <v>30</v>
      </c>
      <c r="M499" t="s">
        <v>48</v>
      </c>
      <c r="N499" t="s">
        <v>32</v>
      </c>
      <c r="O499" t="s">
        <v>6120</v>
      </c>
      <c r="P499" s="4" t="s">
        <v>6121</v>
      </c>
      <c r="Q499">
        <v>11709</v>
      </c>
      <c r="R499">
        <v>5</v>
      </c>
      <c r="S499">
        <v>5</v>
      </c>
      <c r="T499">
        <v>5</v>
      </c>
      <c r="U499">
        <v>5</v>
      </c>
      <c r="V499">
        <v>5</v>
      </c>
      <c r="W499">
        <v>5</v>
      </c>
      <c r="X499" t="s">
        <v>9341</v>
      </c>
      <c r="Y499" t="s">
        <v>34</v>
      </c>
      <c r="AA499" t="s">
        <v>9341</v>
      </c>
      <c r="AB499" t="s">
        <v>9341</v>
      </c>
    </row>
    <row r="500" spans="1:28" x14ac:dyDescent="0.2">
      <c r="A500">
        <v>2022</v>
      </c>
      <c r="B500" t="s">
        <v>25</v>
      </c>
      <c r="C500" t="s">
        <v>152</v>
      </c>
      <c r="D500" t="s">
        <v>27</v>
      </c>
      <c r="E500" s="1">
        <v>30555</v>
      </c>
      <c r="F500">
        <v>4.9000000000000004</v>
      </c>
      <c r="G500">
        <v>3669</v>
      </c>
      <c r="H500" t="s">
        <v>52</v>
      </c>
      <c r="I500" t="s">
        <v>36</v>
      </c>
      <c r="J500" t="s">
        <v>43</v>
      </c>
      <c r="K500" t="s">
        <v>9219</v>
      </c>
      <c r="L500" t="s">
        <v>30</v>
      </c>
      <c r="M500" t="s">
        <v>212</v>
      </c>
      <c r="N500" t="s">
        <v>213</v>
      </c>
      <c r="O500" t="s">
        <v>6122</v>
      </c>
      <c r="P500" s="4">
        <v>221263</v>
      </c>
      <c r="Q500">
        <v>0</v>
      </c>
      <c r="R500">
        <v>4.9000000000000004</v>
      </c>
      <c r="S500">
        <v>4.8</v>
      </c>
      <c r="T500">
        <v>4.7</v>
      </c>
      <c r="U500">
        <v>4.8</v>
      </c>
      <c r="V500">
        <v>4.7</v>
      </c>
      <c r="W500">
        <v>4.9000000000000004</v>
      </c>
      <c r="X500" t="s">
        <v>9341</v>
      </c>
      <c r="Y500" t="s">
        <v>34</v>
      </c>
      <c r="AA500" t="s">
        <v>9341</v>
      </c>
      <c r="AB500" t="s">
        <v>9341</v>
      </c>
    </row>
    <row r="501" spans="1:28" x14ac:dyDescent="0.2">
      <c r="A501">
        <v>2022</v>
      </c>
      <c r="B501" t="s">
        <v>25</v>
      </c>
      <c r="C501" t="s">
        <v>81</v>
      </c>
      <c r="D501" t="s">
        <v>27</v>
      </c>
      <c r="E501" s="1">
        <v>41770</v>
      </c>
      <c r="F501">
        <v>5</v>
      </c>
      <c r="G501">
        <v>1</v>
      </c>
      <c r="H501" t="s">
        <v>28</v>
      </c>
      <c r="I501" t="s">
        <v>36</v>
      </c>
      <c r="J501" t="s">
        <v>9336</v>
      </c>
      <c r="K501" t="s">
        <v>9204</v>
      </c>
      <c r="L501" t="s">
        <v>30</v>
      </c>
      <c r="M501" t="s">
        <v>48</v>
      </c>
      <c r="N501" t="s">
        <v>32</v>
      </c>
      <c r="O501" t="s">
        <v>6129</v>
      </c>
      <c r="P501" s="4" t="s">
        <v>6130</v>
      </c>
      <c r="Q501">
        <v>5</v>
      </c>
      <c r="R501">
        <v>5</v>
      </c>
      <c r="S501">
        <v>5</v>
      </c>
      <c r="T501">
        <v>5</v>
      </c>
      <c r="U501">
        <v>5</v>
      </c>
      <c r="V501">
        <v>5</v>
      </c>
      <c r="W501">
        <v>5</v>
      </c>
      <c r="X501" t="s">
        <v>9341</v>
      </c>
      <c r="Y501" t="s">
        <v>34</v>
      </c>
      <c r="AA501" t="s">
        <v>9341</v>
      </c>
      <c r="AB501" t="s">
        <v>9341</v>
      </c>
    </row>
    <row r="502" spans="1:28" x14ac:dyDescent="0.2">
      <c r="A502">
        <v>2017</v>
      </c>
      <c r="B502" t="s">
        <v>25</v>
      </c>
      <c r="C502" t="s">
        <v>669</v>
      </c>
      <c r="D502" t="s">
        <v>983</v>
      </c>
      <c r="E502" s="1">
        <v>20998</v>
      </c>
      <c r="F502">
        <v>4.8</v>
      </c>
      <c r="G502">
        <v>2</v>
      </c>
      <c r="H502" t="s">
        <v>1171</v>
      </c>
      <c r="I502" t="s">
        <v>97</v>
      </c>
      <c r="J502" t="s">
        <v>43</v>
      </c>
      <c r="K502" t="s">
        <v>9234</v>
      </c>
      <c r="L502" t="s">
        <v>30</v>
      </c>
      <c r="M502" t="s">
        <v>38</v>
      </c>
      <c r="N502" t="s">
        <v>1226</v>
      </c>
      <c r="O502" t="s">
        <v>6131</v>
      </c>
      <c r="P502" s="4">
        <v>23664287</v>
      </c>
      <c r="Q502">
        <v>80371</v>
      </c>
      <c r="R502">
        <v>4.7</v>
      </c>
      <c r="S502">
        <v>4.7</v>
      </c>
      <c r="T502">
        <v>4.8</v>
      </c>
      <c r="U502">
        <v>4.8</v>
      </c>
      <c r="V502">
        <v>4.8</v>
      </c>
      <c r="W502">
        <v>4.8</v>
      </c>
      <c r="X502" t="s">
        <v>9341</v>
      </c>
      <c r="Y502" t="s">
        <v>34</v>
      </c>
      <c r="AA502" t="s">
        <v>9341</v>
      </c>
      <c r="AB502" t="s">
        <v>9341</v>
      </c>
    </row>
    <row r="503" spans="1:28" x14ac:dyDescent="0.2">
      <c r="A503">
        <v>2019</v>
      </c>
      <c r="B503" t="s">
        <v>25</v>
      </c>
      <c r="C503" t="s">
        <v>1222</v>
      </c>
      <c r="D503" t="s">
        <v>983</v>
      </c>
      <c r="E503" s="1">
        <v>27277</v>
      </c>
      <c r="F503">
        <v>4.3</v>
      </c>
      <c r="G503">
        <v>232</v>
      </c>
      <c r="H503" t="s">
        <v>36</v>
      </c>
      <c r="I503" t="s">
        <v>36</v>
      </c>
      <c r="J503" t="s">
        <v>43</v>
      </c>
      <c r="K503" t="s">
        <v>9230</v>
      </c>
      <c r="L503" t="s">
        <v>37</v>
      </c>
      <c r="M503" t="s">
        <v>38</v>
      </c>
      <c r="N503" t="s">
        <v>1223</v>
      </c>
      <c r="O503" t="s">
        <v>6304</v>
      </c>
      <c r="P503" s="4" t="s">
        <v>6305</v>
      </c>
      <c r="Q503">
        <v>16793</v>
      </c>
      <c r="R503">
        <v>4.5999999999999996</v>
      </c>
      <c r="S503">
        <v>4.8</v>
      </c>
      <c r="T503">
        <v>4.5</v>
      </c>
      <c r="U503">
        <v>4.7</v>
      </c>
      <c r="V503">
        <v>4.8</v>
      </c>
      <c r="W503">
        <v>4.8</v>
      </c>
      <c r="X503" t="s">
        <v>9341</v>
      </c>
      <c r="Y503" t="s">
        <v>34</v>
      </c>
      <c r="AA503" t="s">
        <v>9341</v>
      </c>
      <c r="AB503" t="s">
        <v>9341</v>
      </c>
    </row>
    <row r="504" spans="1:28" x14ac:dyDescent="0.2">
      <c r="A504">
        <v>2023</v>
      </c>
      <c r="B504" t="s">
        <v>25</v>
      </c>
      <c r="C504" t="s">
        <v>612</v>
      </c>
      <c r="D504" t="s">
        <v>27</v>
      </c>
      <c r="E504" s="1">
        <v>28845</v>
      </c>
      <c r="F504">
        <v>4.8</v>
      </c>
      <c r="G504">
        <v>1452</v>
      </c>
      <c r="H504" t="s">
        <v>42</v>
      </c>
      <c r="I504" t="s">
        <v>86</v>
      </c>
      <c r="J504" t="s">
        <v>43</v>
      </c>
      <c r="L504" t="s">
        <v>30</v>
      </c>
      <c r="M504" t="s">
        <v>38</v>
      </c>
      <c r="N504" t="s">
        <v>788</v>
      </c>
      <c r="O504" t="s">
        <v>6306</v>
      </c>
      <c r="P504" s="4" t="s">
        <v>6307</v>
      </c>
      <c r="Q504">
        <v>5</v>
      </c>
      <c r="R504">
        <v>2</v>
      </c>
      <c r="S504">
        <v>0</v>
      </c>
      <c r="T504">
        <v>2</v>
      </c>
      <c r="U504">
        <v>1</v>
      </c>
      <c r="V504">
        <v>0</v>
      </c>
      <c r="W504">
        <v>0</v>
      </c>
      <c r="X504" t="s">
        <v>9341</v>
      </c>
      <c r="Y504" t="s">
        <v>34</v>
      </c>
      <c r="AA504" t="s">
        <v>9341</v>
      </c>
      <c r="AB504" t="s">
        <v>9341</v>
      </c>
    </row>
    <row r="505" spans="1:28" x14ac:dyDescent="0.2">
      <c r="A505">
        <v>2018</v>
      </c>
      <c r="B505" t="s">
        <v>25</v>
      </c>
      <c r="C505" t="s">
        <v>328</v>
      </c>
      <c r="D505" t="s">
        <v>983</v>
      </c>
      <c r="E505" s="1">
        <v>29998</v>
      </c>
      <c r="F505">
        <v>4.5999999999999996</v>
      </c>
      <c r="G505">
        <v>1</v>
      </c>
      <c r="H505" t="s">
        <v>1593</v>
      </c>
      <c r="I505" t="s">
        <v>29</v>
      </c>
      <c r="J505" t="s">
        <v>43</v>
      </c>
      <c r="K505" t="s">
        <v>9215</v>
      </c>
      <c r="L505" t="s">
        <v>30</v>
      </c>
      <c r="M505" t="s">
        <v>57</v>
      </c>
      <c r="N505" t="s">
        <v>32</v>
      </c>
      <c r="O505" t="s">
        <v>6308</v>
      </c>
      <c r="P505" s="4">
        <v>23757931</v>
      </c>
      <c r="Q505">
        <v>69766</v>
      </c>
      <c r="R505">
        <v>4.8</v>
      </c>
      <c r="S505">
        <v>4.7</v>
      </c>
      <c r="T505">
        <v>4.5999999999999996</v>
      </c>
      <c r="U505">
        <v>4.3</v>
      </c>
      <c r="V505">
        <v>4.7</v>
      </c>
      <c r="W505">
        <v>4.5999999999999996</v>
      </c>
      <c r="X505" t="s">
        <v>9341</v>
      </c>
      <c r="Y505" t="s">
        <v>34</v>
      </c>
      <c r="AA505" t="s">
        <v>9341</v>
      </c>
      <c r="AB505" t="s">
        <v>9341</v>
      </c>
    </row>
    <row r="506" spans="1:28" x14ac:dyDescent="0.2">
      <c r="A506">
        <v>2022</v>
      </c>
      <c r="B506" t="s">
        <v>25</v>
      </c>
      <c r="C506" t="s">
        <v>410</v>
      </c>
      <c r="D506" t="s">
        <v>27</v>
      </c>
      <c r="E506" s="1">
        <v>38685</v>
      </c>
      <c r="F506">
        <v>5</v>
      </c>
      <c r="G506">
        <v>12</v>
      </c>
      <c r="H506" t="s">
        <v>52</v>
      </c>
      <c r="I506" t="s">
        <v>36</v>
      </c>
      <c r="J506" t="s">
        <v>43</v>
      </c>
      <c r="K506" t="s">
        <v>9214</v>
      </c>
      <c r="L506" t="s">
        <v>37</v>
      </c>
      <c r="M506" t="s">
        <v>38</v>
      </c>
      <c r="N506" t="s">
        <v>192</v>
      </c>
      <c r="O506" t="s">
        <v>6310</v>
      </c>
      <c r="P506" s="4" t="s">
        <v>6311</v>
      </c>
      <c r="Q506">
        <v>0</v>
      </c>
      <c r="R506">
        <v>4.9000000000000004</v>
      </c>
      <c r="S506">
        <v>5</v>
      </c>
      <c r="T506">
        <v>5</v>
      </c>
      <c r="U506">
        <v>4.9000000000000004</v>
      </c>
      <c r="V506">
        <v>4.9000000000000004</v>
      </c>
      <c r="W506">
        <v>5</v>
      </c>
      <c r="X506" t="s">
        <v>9341</v>
      </c>
      <c r="Y506" t="s">
        <v>34</v>
      </c>
      <c r="AA506" t="s">
        <v>9341</v>
      </c>
      <c r="AB506" t="s">
        <v>9341</v>
      </c>
    </row>
    <row r="507" spans="1:28" x14ac:dyDescent="0.2">
      <c r="A507">
        <v>2017</v>
      </c>
      <c r="B507" t="s">
        <v>25</v>
      </c>
      <c r="C507" t="s">
        <v>201</v>
      </c>
      <c r="D507" t="s">
        <v>983</v>
      </c>
      <c r="E507" s="1">
        <v>28700</v>
      </c>
      <c r="F507">
        <v>4.7</v>
      </c>
      <c r="G507">
        <v>48</v>
      </c>
      <c r="H507" t="s">
        <v>52</v>
      </c>
      <c r="I507" t="s">
        <v>417</v>
      </c>
      <c r="J507" t="s">
        <v>9336</v>
      </c>
      <c r="K507" t="s">
        <v>9238</v>
      </c>
      <c r="L507" t="s">
        <v>30</v>
      </c>
      <c r="M507" t="s">
        <v>1233</v>
      </c>
      <c r="N507" t="s">
        <v>32</v>
      </c>
      <c r="O507" t="s">
        <v>6313</v>
      </c>
      <c r="P507" s="4">
        <v>16566</v>
      </c>
      <c r="Q507">
        <v>87797</v>
      </c>
      <c r="R507">
        <v>4.8</v>
      </c>
      <c r="S507">
        <v>4.7</v>
      </c>
      <c r="T507">
        <v>4.7</v>
      </c>
      <c r="U507">
        <v>4.4000000000000004</v>
      </c>
      <c r="V507">
        <v>4.7</v>
      </c>
      <c r="W507">
        <v>4.7</v>
      </c>
      <c r="X507" t="s">
        <v>9341</v>
      </c>
      <c r="Y507" t="s">
        <v>34</v>
      </c>
      <c r="AA507" t="s">
        <v>9341</v>
      </c>
      <c r="AB507" t="s">
        <v>9341</v>
      </c>
    </row>
    <row r="508" spans="1:28" x14ac:dyDescent="0.2">
      <c r="A508">
        <v>2022</v>
      </c>
      <c r="B508" t="s">
        <v>25</v>
      </c>
      <c r="C508" t="s">
        <v>81</v>
      </c>
      <c r="D508" t="s">
        <v>27</v>
      </c>
      <c r="E508" s="1">
        <v>41375</v>
      </c>
      <c r="F508">
        <v>5</v>
      </c>
      <c r="G508">
        <v>9</v>
      </c>
      <c r="H508" t="s">
        <v>52</v>
      </c>
      <c r="I508" t="s">
        <v>36</v>
      </c>
      <c r="J508" t="s">
        <v>9336</v>
      </c>
      <c r="K508" t="s">
        <v>9204</v>
      </c>
      <c r="L508" t="s">
        <v>30</v>
      </c>
      <c r="M508" t="s">
        <v>48</v>
      </c>
      <c r="N508" t="s">
        <v>32</v>
      </c>
      <c r="O508" t="s">
        <v>6488</v>
      </c>
      <c r="P508" s="4">
        <v>821674</v>
      </c>
      <c r="Q508">
        <v>4</v>
      </c>
      <c r="R508">
        <v>5</v>
      </c>
      <c r="S508">
        <v>5</v>
      </c>
      <c r="T508">
        <v>5</v>
      </c>
      <c r="U508">
        <v>5</v>
      </c>
      <c r="V508">
        <v>5</v>
      </c>
      <c r="W508">
        <v>5</v>
      </c>
      <c r="X508" t="s">
        <v>9341</v>
      </c>
      <c r="Y508" t="s">
        <v>34</v>
      </c>
      <c r="AA508" t="s">
        <v>9341</v>
      </c>
      <c r="AB508" t="s">
        <v>9341</v>
      </c>
    </row>
    <row r="509" spans="1:28" x14ac:dyDescent="0.2">
      <c r="A509">
        <v>2021</v>
      </c>
      <c r="B509" t="s">
        <v>25</v>
      </c>
      <c r="C509" t="s">
        <v>77</v>
      </c>
      <c r="D509" t="s">
        <v>983</v>
      </c>
      <c r="E509" s="1">
        <v>36998</v>
      </c>
      <c r="F509">
        <v>4.9000000000000004</v>
      </c>
      <c r="G509">
        <v>1</v>
      </c>
      <c r="H509" t="s">
        <v>97</v>
      </c>
      <c r="I509" t="s">
        <v>36</v>
      </c>
      <c r="J509" t="s">
        <v>43</v>
      </c>
      <c r="K509" t="s">
        <v>9219</v>
      </c>
      <c r="L509" t="s">
        <v>30</v>
      </c>
      <c r="M509" t="s">
        <v>38</v>
      </c>
      <c r="N509" t="s">
        <v>78</v>
      </c>
      <c r="O509" t="s">
        <v>6489</v>
      </c>
      <c r="P509" s="4">
        <v>23211919</v>
      </c>
      <c r="Q509">
        <v>8359</v>
      </c>
      <c r="R509">
        <v>4.9000000000000004</v>
      </c>
      <c r="S509">
        <v>4.8</v>
      </c>
      <c r="T509">
        <v>4.8</v>
      </c>
      <c r="U509">
        <v>4.8</v>
      </c>
      <c r="V509">
        <v>4.9000000000000004</v>
      </c>
      <c r="W509">
        <v>4.9000000000000004</v>
      </c>
      <c r="X509" t="s">
        <v>9341</v>
      </c>
      <c r="Y509" t="s">
        <v>34</v>
      </c>
      <c r="AA509" t="s">
        <v>9341</v>
      </c>
      <c r="AB509" t="s">
        <v>9341</v>
      </c>
    </row>
    <row r="510" spans="1:28" x14ac:dyDescent="0.2">
      <c r="A510">
        <v>2022</v>
      </c>
      <c r="B510" t="s">
        <v>25</v>
      </c>
      <c r="C510" t="s">
        <v>187</v>
      </c>
      <c r="D510" t="s">
        <v>27</v>
      </c>
      <c r="E510" s="1">
        <v>45895</v>
      </c>
      <c r="F510">
        <v>4.9000000000000004</v>
      </c>
      <c r="G510">
        <v>79</v>
      </c>
      <c r="H510" t="s">
        <v>71</v>
      </c>
      <c r="I510" t="s">
        <v>36</v>
      </c>
      <c r="J510" t="s">
        <v>43</v>
      </c>
      <c r="K510" t="s">
        <v>9216</v>
      </c>
      <c r="L510" t="s">
        <v>30</v>
      </c>
      <c r="M510" t="s">
        <v>31</v>
      </c>
      <c r="N510" t="s">
        <v>84</v>
      </c>
      <c r="O510" t="s">
        <v>6490</v>
      </c>
      <c r="P510" s="4" t="s">
        <v>6491</v>
      </c>
      <c r="Q510">
        <v>0</v>
      </c>
      <c r="R510">
        <v>5</v>
      </c>
      <c r="S510">
        <v>5</v>
      </c>
      <c r="T510">
        <v>5</v>
      </c>
      <c r="U510">
        <v>5</v>
      </c>
      <c r="V510">
        <v>5</v>
      </c>
      <c r="W510">
        <v>5</v>
      </c>
      <c r="X510" t="s">
        <v>9341</v>
      </c>
      <c r="Y510" t="s">
        <v>34</v>
      </c>
      <c r="AA510" t="s">
        <v>9341</v>
      </c>
      <c r="AB510" t="s">
        <v>9341</v>
      </c>
    </row>
    <row r="511" spans="1:28" x14ac:dyDescent="0.2">
      <c r="A511">
        <v>2016</v>
      </c>
      <c r="B511" t="s">
        <v>25</v>
      </c>
      <c r="C511" t="s">
        <v>987</v>
      </c>
      <c r="D511" t="s">
        <v>983</v>
      </c>
      <c r="E511" s="1">
        <v>19897</v>
      </c>
      <c r="F511">
        <v>4.5999999999999996</v>
      </c>
      <c r="G511">
        <v>387</v>
      </c>
      <c r="H511" t="s">
        <v>36</v>
      </c>
      <c r="I511" t="s">
        <v>36</v>
      </c>
      <c r="J511" t="s">
        <v>43</v>
      </c>
      <c r="K511" t="s">
        <v>9273</v>
      </c>
      <c r="L511" t="s">
        <v>30</v>
      </c>
      <c r="M511" t="s">
        <v>38</v>
      </c>
      <c r="N511" t="s">
        <v>985</v>
      </c>
      <c r="O511" t="s">
        <v>6493</v>
      </c>
      <c r="P511" s="4">
        <v>1010194769</v>
      </c>
      <c r="Q511">
        <v>71592</v>
      </c>
      <c r="R511">
        <v>4.5999999999999996</v>
      </c>
      <c r="S511">
        <v>4.5</v>
      </c>
      <c r="T511">
        <v>4.5999999999999996</v>
      </c>
      <c r="U511">
        <v>4.5999999999999996</v>
      </c>
      <c r="V511">
        <v>4.7</v>
      </c>
      <c r="W511">
        <v>4.7</v>
      </c>
      <c r="X511" t="s">
        <v>9341</v>
      </c>
      <c r="Y511" t="s">
        <v>34</v>
      </c>
      <c r="AA511" t="s">
        <v>9341</v>
      </c>
      <c r="AB511" t="s">
        <v>9341</v>
      </c>
    </row>
    <row r="512" spans="1:28" x14ac:dyDescent="0.2">
      <c r="A512">
        <v>2021</v>
      </c>
      <c r="B512" t="s">
        <v>25</v>
      </c>
      <c r="C512" t="s">
        <v>152</v>
      </c>
      <c r="D512" t="s">
        <v>983</v>
      </c>
      <c r="E512" s="1">
        <v>29499</v>
      </c>
      <c r="F512">
        <v>4.9000000000000004</v>
      </c>
      <c r="G512">
        <v>1</v>
      </c>
      <c r="H512" t="s">
        <v>28</v>
      </c>
      <c r="I512" t="s">
        <v>36</v>
      </c>
      <c r="J512" t="s">
        <v>43</v>
      </c>
      <c r="K512" t="s">
        <v>9219</v>
      </c>
      <c r="L512" t="s">
        <v>30</v>
      </c>
      <c r="M512" t="s">
        <v>38</v>
      </c>
      <c r="N512" t="s">
        <v>78</v>
      </c>
      <c r="O512" t="s">
        <v>6496</v>
      </c>
      <c r="P512" s="4" t="s">
        <v>6497</v>
      </c>
      <c r="Q512">
        <v>9054</v>
      </c>
      <c r="R512">
        <v>4.9000000000000004</v>
      </c>
      <c r="S512">
        <v>4.8</v>
      </c>
      <c r="T512">
        <v>4.8</v>
      </c>
      <c r="U512">
        <v>4.8</v>
      </c>
      <c r="V512">
        <v>4.9000000000000004</v>
      </c>
      <c r="W512">
        <v>4.9000000000000004</v>
      </c>
      <c r="X512" t="s">
        <v>9341</v>
      </c>
      <c r="Y512" t="s">
        <v>34</v>
      </c>
      <c r="AA512" t="s">
        <v>9341</v>
      </c>
      <c r="AB512" t="s">
        <v>9341</v>
      </c>
    </row>
    <row r="513" spans="1:28" x14ac:dyDescent="0.2">
      <c r="A513">
        <v>2021</v>
      </c>
      <c r="B513" t="s">
        <v>25</v>
      </c>
      <c r="C513" t="s">
        <v>1922</v>
      </c>
      <c r="D513" t="s">
        <v>983</v>
      </c>
      <c r="E513" s="1">
        <v>32533</v>
      </c>
      <c r="F513">
        <v>4.3</v>
      </c>
      <c r="G513">
        <v>232</v>
      </c>
      <c r="H513" t="s">
        <v>82</v>
      </c>
      <c r="I513" t="s">
        <v>97</v>
      </c>
      <c r="J513" t="s">
        <v>43</v>
      </c>
      <c r="K513" t="s">
        <v>9215</v>
      </c>
      <c r="L513" t="s">
        <v>30</v>
      </c>
      <c r="M513" t="s">
        <v>57</v>
      </c>
      <c r="N513" t="s">
        <v>32</v>
      </c>
      <c r="O513" t="s">
        <v>6672</v>
      </c>
      <c r="P513" s="4">
        <v>59894</v>
      </c>
      <c r="Q513">
        <v>21772</v>
      </c>
      <c r="R513">
        <v>5</v>
      </c>
      <c r="S513">
        <v>5</v>
      </c>
      <c r="T513">
        <v>4.9000000000000004</v>
      </c>
      <c r="U513">
        <v>4.8</v>
      </c>
      <c r="V513">
        <v>4.8</v>
      </c>
      <c r="W513">
        <v>5</v>
      </c>
      <c r="X513" t="s">
        <v>9341</v>
      </c>
      <c r="Y513" t="s">
        <v>34</v>
      </c>
      <c r="AA513" t="s">
        <v>9341</v>
      </c>
      <c r="AB513" t="s">
        <v>9341</v>
      </c>
    </row>
    <row r="514" spans="1:28" x14ac:dyDescent="0.2">
      <c r="A514">
        <v>2020</v>
      </c>
      <c r="B514" t="s">
        <v>25</v>
      </c>
      <c r="C514" t="s">
        <v>158</v>
      </c>
      <c r="D514" t="s">
        <v>983</v>
      </c>
      <c r="E514" s="1">
        <v>30769</v>
      </c>
      <c r="F514">
        <v>3.8</v>
      </c>
      <c r="G514">
        <v>281</v>
      </c>
      <c r="H514" t="s">
        <v>28</v>
      </c>
      <c r="I514" t="s">
        <v>36</v>
      </c>
      <c r="J514" t="s">
        <v>43</v>
      </c>
      <c r="K514" t="s">
        <v>9242</v>
      </c>
      <c r="L514" t="s">
        <v>30</v>
      </c>
      <c r="M514" t="s">
        <v>48</v>
      </c>
      <c r="N514" t="s">
        <v>32</v>
      </c>
      <c r="O514" t="s">
        <v>6673</v>
      </c>
      <c r="P514" s="4" t="s">
        <v>6674</v>
      </c>
      <c r="Q514">
        <v>25971</v>
      </c>
      <c r="R514">
        <v>4.9000000000000004</v>
      </c>
      <c r="S514">
        <v>4.8</v>
      </c>
      <c r="T514">
        <v>4.8</v>
      </c>
      <c r="U514">
        <v>4.5999999999999996</v>
      </c>
      <c r="V514">
        <v>4.8</v>
      </c>
      <c r="W514">
        <v>4.8</v>
      </c>
      <c r="X514" t="s">
        <v>9341</v>
      </c>
      <c r="Y514" t="s">
        <v>34</v>
      </c>
      <c r="AA514" t="s">
        <v>9341</v>
      </c>
      <c r="AB514" t="s">
        <v>9341</v>
      </c>
    </row>
    <row r="515" spans="1:28" x14ac:dyDescent="0.2">
      <c r="A515">
        <v>2022</v>
      </c>
      <c r="B515" t="s">
        <v>25</v>
      </c>
      <c r="C515" t="s">
        <v>150</v>
      </c>
      <c r="D515" t="s">
        <v>27</v>
      </c>
      <c r="E515" s="1">
        <v>41605</v>
      </c>
      <c r="F515">
        <v>4.4000000000000004</v>
      </c>
      <c r="G515">
        <v>845</v>
      </c>
      <c r="H515" t="s">
        <v>371</v>
      </c>
      <c r="I515" t="s">
        <v>97</v>
      </c>
      <c r="J515" t="s">
        <v>43</v>
      </c>
      <c r="K515" t="s">
        <v>9216</v>
      </c>
      <c r="L515" t="s">
        <v>30</v>
      </c>
      <c r="M515" t="s">
        <v>48</v>
      </c>
      <c r="N515" t="s">
        <v>32</v>
      </c>
      <c r="O515" t="s">
        <v>6675</v>
      </c>
      <c r="P515" s="4">
        <v>101715</v>
      </c>
      <c r="Q515">
        <v>2</v>
      </c>
      <c r="R515">
        <v>5</v>
      </c>
      <c r="S515">
        <v>5</v>
      </c>
      <c r="T515">
        <v>5</v>
      </c>
      <c r="U515">
        <v>5</v>
      </c>
      <c r="V515">
        <v>5</v>
      </c>
      <c r="W515">
        <v>5</v>
      </c>
      <c r="X515" t="s">
        <v>9341</v>
      </c>
      <c r="Y515" t="s">
        <v>34</v>
      </c>
      <c r="AA515" t="s">
        <v>9341</v>
      </c>
      <c r="AB515" t="s">
        <v>9341</v>
      </c>
    </row>
    <row r="516" spans="1:28" x14ac:dyDescent="0.2">
      <c r="A516">
        <v>2023</v>
      </c>
      <c r="B516" t="s">
        <v>25</v>
      </c>
      <c r="C516" t="s">
        <v>646</v>
      </c>
      <c r="D516" t="s">
        <v>27</v>
      </c>
      <c r="E516" s="1">
        <v>50350</v>
      </c>
      <c r="F516">
        <v>4.7</v>
      </c>
      <c r="G516">
        <v>1134</v>
      </c>
      <c r="H516" t="s">
        <v>41</v>
      </c>
      <c r="I516" t="s">
        <v>86</v>
      </c>
      <c r="J516" t="s">
        <v>9337</v>
      </c>
      <c r="L516" t="s">
        <v>30</v>
      </c>
      <c r="M516" t="s">
        <v>57</v>
      </c>
      <c r="N516" t="s">
        <v>72</v>
      </c>
      <c r="O516" t="s">
        <v>6678</v>
      </c>
      <c r="P516" s="4">
        <v>5705965</v>
      </c>
      <c r="Q516">
        <v>0</v>
      </c>
      <c r="R516">
        <v>2</v>
      </c>
      <c r="S516">
        <v>0</v>
      </c>
      <c r="T516">
        <v>2</v>
      </c>
      <c r="U516">
        <v>1</v>
      </c>
      <c r="V516">
        <v>0</v>
      </c>
      <c r="W516">
        <v>0</v>
      </c>
      <c r="X516" t="s">
        <v>9341</v>
      </c>
      <c r="Y516" t="s">
        <v>34</v>
      </c>
      <c r="AA516" t="s">
        <v>9341</v>
      </c>
      <c r="AB516" t="s">
        <v>9341</v>
      </c>
    </row>
    <row r="517" spans="1:28" x14ac:dyDescent="0.2">
      <c r="A517">
        <v>2023</v>
      </c>
      <c r="B517" t="s">
        <v>25</v>
      </c>
      <c r="C517" t="s">
        <v>201</v>
      </c>
      <c r="D517" t="s">
        <v>27</v>
      </c>
      <c r="E517" s="1">
        <v>48030</v>
      </c>
      <c r="F517">
        <v>4.8</v>
      </c>
      <c r="G517">
        <v>23</v>
      </c>
      <c r="H517" t="s">
        <v>28</v>
      </c>
      <c r="I517" t="s">
        <v>36</v>
      </c>
      <c r="J517" t="s">
        <v>9336</v>
      </c>
      <c r="L517" t="s">
        <v>30</v>
      </c>
      <c r="M517" t="s">
        <v>48</v>
      </c>
      <c r="N517" t="s">
        <v>32</v>
      </c>
      <c r="O517" t="s">
        <v>6679</v>
      </c>
      <c r="P517" s="4">
        <v>30429</v>
      </c>
      <c r="Q517">
        <v>10</v>
      </c>
      <c r="R517">
        <v>5</v>
      </c>
      <c r="S517">
        <v>4.8</v>
      </c>
      <c r="T517">
        <v>4.8</v>
      </c>
      <c r="U517">
        <v>4.2</v>
      </c>
      <c r="V517">
        <v>5</v>
      </c>
      <c r="W517">
        <v>5</v>
      </c>
      <c r="X517" t="s">
        <v>9341</v>
      </c>
      <c r="Y517" t="s">
        <v>34</v>
      </c>
      <c r="AA517" t="s">
        <v>9341</v>
      </c>
      <c r="AB517" t="s">
        <v>9341</v>
      </c>
    </row>
    <row r="518" spans="1:28" x14ac:dyDescent="0.2">
      <c r="A518">
        <v>2022</v>
      </c>
      <c r="B518" t="s">
        <v>25</v>
      </c>
      <c r="C518" t="s">
        <v>133</v>
      </c>
      <c r="D518" t="s">
        <v>27</v>
      </c>
      <c r="E518" s="1">
        <v>35150</v>
      </c>
      <c r="F518">
        <v>4.7</v>
      </c>
      <c r="G518">
        <v>376</v>
      </c>
      <c r="H518" t="s">
        <v>28</v>
      </c>
      <c r="I518" t="s">
        <v>36</v>
      </c>
      <c r="J518" t="s">
        <v>43</v>
      </c>
      <c r="K518" t="s">
        <v>9213</v>
      </c>
      <c r="L518" t="s">
        <v>30</v>
      </c>
      <c r="M518" t="s">
        <v>57</v>
      </c>
      <c r="N518" t="s">
        <v>134</v>
      </c>
      <c r="O518" t="s">
        <v>6844</v>
      </c>
      <c r="P518" s="4">
        <v>59864</v>
      </c>
      <c r="Q518">
        <v>3</v>
      </c>
      <c r="R518">
        <v>5</v>
      </c>
      <c r="S518">
        <v>5</v>
      </c>
      <c r="T518">
        <v>5</v>
      </c>
      <c r="U518">
        <v>5</v>
      </c>
      <c r="V518">
        <v>5</v>
      </c>
      <c r="W518">
        <v>5</v>
      </c>
      <c r="X518" t="s">
        <v>9341</v>
      </c>
      <c r="Y518" t="s">
        <v>34</v>
      </c>
      <c r="AA518" t="s">
        <v>9341</v>
      </c>
      <c r="AB518" t="s">
        <v>9341</v>
      </c>
    </row>
    <row r="519" spans="1:28" x14ac:dyDescent="0.2">
      <c r="A519">
        <v>2016</v>
      </c>
      <c r="B519" t="s">
        <v>25</v>
      </c>
      <c r="C519" t="s">
        <v>1193</v>
      </c>
      <c r="D519" t="s">
        <v>983</v>
      </c>
      <c r="E519" s="1">
        <v>16998</v>
      </c>
      <c r="F519">
        <v>4.5999999999999996</v>
      </c>
      <c r="G519">
        <v>1</v>
      </c>
      <c r="H519" t="s">
        <v>97</v>
      </c>
      <c r="I519" t="s">
        <v>36</v>
      </c>
      <c r="J519" t="s">
        <v>43</v>
      </c>
      <c r="K519" t="s">
        <v>9244</v>
      </c>
      <c r="L519" t="s">
        <v>30</v>
      </c>
      <c r="M519" t="s">
        <v>38</v>
      </c>
      <c r="N519" t="s">
        <v>1226</v>
      </c>
      <c r="O519" t="s">
        <v>6845</v>
      </c>
      <c r="P519" s="4">
        <v>23630040</v>
      </c>
      <c r="Q519">
        <v>101253</v>
      </c>
      <c r="R519">
        <v>4.5999999999999996</v>
      </c>
      <c r="S519">
        <v>4.5999999999999996</v>
      </c>
      <c r="T519">
        <v>4.5999999999999996</v>
      </c>
      <c r="U519">
        <v>4.5999999999999996</v>
      </c>
      <c r="V519">
        <v>4.8</v>
      </c>
      <c r="W519">
        <v>4.5999999999999996</v>
      </c>
      <c r="X519" t="s">
        <v>9341</v>
      </c>
      <c r="Y519" t="s">
        <v>34</v>
      </c>
      <c r="AA519" t="s">
        <v>9341</v>
      </c>
      <c r="AB519" t="s">
        <v>9341</v>
      </c>
    </row>
    <row r="520" spans="1:28" x14ac:dyDescent="0.2">
      <c r="A520">
        <v>2022</v>
      </c>
      <c r="B520" t="s">
        <v>25</v>
      </c>
      <c r="C520" t="s">
        <v>191</v>
      </c>
      <c r="D520" t="s">
        <v>27</v>
      </c>
      <c r="E520" s="1">
        <v>37991</v>
      </c>
      <c r="F520">
        <v>4.5999999999999996</v>
      </c>
      <c r="G520">
        <v>1959</v>
      </c>
      <c r="H520" t="s">
        <v>67</v>
      </c>
      <c r="I520" t="s">
        <v>36</v>
      </c>
      <c r="J520" t="s">
        <v>43</v>
      </c>
      <c r="K520" t="s">
        <v>9214</v>
      </c>
      <c r="L520" t="s">
        <v>37</v>
      </c>
      <c r="M520" t="s">
        <v>38</v>
      </c>
      <c r="N520" t="s">
        <v>192</v>
      </c>
      <c r="O520" t="s">
        <v>6850</v>
      </c>
      <c r="P520" s="4" t="s">
        <v>6851</v>
      </c>
      <c r="Q520">
        <v>8</v>
      </c>
      <c r="R520">
        <v>4.9000000000000004</v>
      </c>
      <c r="S520">
        <v>5</v>
      </c>
      <c r="T520">
        <v>5</v>
      </c>
      <c r="U520">
        <v>4.9000000000000004</v>
      </c>
      <c r="V520">
        <v>4.9000000000000004</v>
      </c>
      <c r="W520">
        <v>5</v>
      </c>
      <c r="X520" t="s">
        <v>9341</v>
      </c>
      <c r="Y520" t="s">
        <v>34</v>
      </c>
      <c r="AA520" t="s">
        <v>9341</v>
      </c>
      <c r="AB520" t="s">
        <v>9341</v>
      </c>
    </row>
    <row r="521" spans="1:28" x14ac:dyDescent="0.2">
      <c r="A521">
        <v>2019</v>
      </c>
      <c r="B521" t="s">
        <v>25</v>
      </c>
      <c r="C521" t="s">
        <v>26</v>
      </c>
      <c r="D521" t="s">
        <v>983</v>
      </c>
      <c r="E521" s="1">
        <v>31194</v>
      </c>
      <c r="F521">
        <v>4.0999999999999996</v>
      </c>
      <c r="G521">
        <v>2129</v>
      </c>
      <c r="H521" t="s">
        <v>1146</v>
      </c>
      <c r="I521" t="s">
        <v>29</v>
      </c>
      <c r="J521" t="s">
        <v>43</v>
      </c>
      <c r="K521" t="s">
        <v>9204</v>
      </c>
      <c r="L521" t="s">
        <v>30</v>
      </c>
      <c r="M521" t="s">
        <v>1233</v>
      </c>
      <c r="N521" t="s">
        <v>32</v>
      </c>
      <c r="O521" t="s">
        <v>6852</v>
      </c>
      <c r="P521" s="4" t="s">
        <v>6853</v>
      </c>
      <c r="Q521">
        <v>27371</v>
      </c>
      <c r="R521">
        <v>4.9000000000000004</v>
      </c>
      <c r="S521">
        <v>4.8</v>
      </c>
      <c r="T521">
        <v>4.8</v>
      </c>
      <c r="U521">
        <v>4.5999999999999996</v>
      </c>
      <c r="V521">
        <v>4.7</v>
      </c>
      <c r="W521">
        <v>4.9000000000000004</v>
      </c>
      <c r="X521" t="s">
        <v>9341</v>
      </c>
      <c r="Y521" t="s">
        <v>34</v>
      </c>
      <c r="AA521" t="s">
        <v>9341</v>
      </c>
      <c r="AB521" t="s">
        <v>9341</v>
      </c>
    </row>
    <row r="522" spans="1:28" x14ac:dyDescent="0.2">
      <c r="A522">
        <v>2022</v>
      </c>
      <c r="B522" t="s">
        <v>25</v>
      </c>
      <c r="C522" t="s">
        <v>74</v>
      </c>
      <c r="D522" t="s">
        <v>983</v>
      </c>
      <c r="E522" s="1">
        <v>50595</v>
      </c>
      <c r="F522">
        <v>5</v>
      </c>
      <c r="G522">
        <v>292</v>
      </c>
      <c r="H522" t="s">
        <v>28</v>
      </c>
      <c r="I522" t="s">
        <v>86</v>
      </c>
      <c r="J522" t="s">
        <v>9336</v>
      </c>
      <c r="K522" t="s">
        <v>9204</v>
      </c>
      <c r="L522" t="s">
        <v>30</v>
      </c>
      <c r="M522" t="s">
        <v>48</v>
      </c>
      <c r="N522" t="s">
        <v>84</v>
      </c>
      <c r="O522" t="s">
        <v>6854</v>
      </c>
      <c r="P522" s="4" t="s">
        <v>6855</v>
      </c>
      <c r="Q522">
        <v>457</v>
      </c>
      <c r="R522">
        <v>5</v>
      </c>
      <c r="S522">
        <v>5</v>
      </c>
      <c r="T522">
        <v>5</v>
      </c>
      <c r="U522">
        <v>5</v>
      </c>
      <c r="V522">
        <v>5</v>
      </c>
      <c r="W522">
        <v>5</v>
      </c>
      <c r="X522" t="s">
        <v>9341</v>
      </c>
      <c r="Y522" t="s">
        <v>34</v>
      </c>
      <c r="AA522" t="s">
        <v>9341</v>
      </c>
      <c r="AB522" t="s">
        <v>9341</v>
      </c>
    </row>
    <row r="523" spans="1:28" x14ac:dyDescent="0.2">
      <c r="A523">
        <v>2020</v>
      </c>
      <c r="B523" t="s">
        <v>25</v>
      </c>
      <c r="C523" t="s">
        <v>987</v>
      </c>
      <c r="D523" t="s">
        <v>983</v>
      </c>
      <c r="E523" s="1">
        <v>23997</v>
      </c>
      <c r="F523">
        <v>4.4000000000000004</v>
      </c>
      <c r="G523">
        <v>81</v>
      </c>
      <c r="H523" t="s">
        <v>52</v>
      </c>
      <c r="I523" t="s">
        <v>36</v>
      </c>
      <c r="J523" t="s">
        <v>43</v>
      </c>
      <c r="K523" t="s">
        <v>9219</v>
      </c>
      <c r="L523" t="s">
        <v>30</v>
      </c>
      <c r="M523" t="s">
        <v>38</v>
      </c>
      <c r="N523" t="s">
        <v>78</v>
      </c>
      <c r="O523" t="s">
        <v>7027</v>
      </c>
      <c r="P523" s="4" t="s">
        <v>7028</v>
      </c>
      <c r="Q523">
        <v>30669</v>
      </c>
      <c r="R523">
        <v>4.9000000000000004</v>
      </c>
      <c r="S523">
        <v>4.8</v>
      </c>
      <c r="T523">
        <v>4.8</v>
      </c>
      <c r="U523">
        <v>4.8</v>
      </c>
      <c r="V523">
        <v>4.9000000000000004</v>
      </c>
      <c r="W523">
        <v>4.9000000000000004</v>
      </c>
      <c r="X523" t="s">
        <v>9341</v>
      </c>
      <c r="Y523" t="s">
        <v>34</v>
      </c>
      <c r="AA523" t="s">
        <v>9341</v>
      </c>
      <c r="AB523" t="s">
        <v>9341</v>
      </c>
    </row>
    <row r="524" spans="1:28" x14ac:dyDescent="0.2">
      <c r="A524">
        <v>2022</v>
      </c>
      <c r="B524" t="s">
        <v>25</v>
      </c>
      <c r="C524" t="s">
        <v>46</v>
      </c>
      <c r="D524" t="s">
        <v>27</v>
      </c>
      <c r="E524" s="1">
        <v>46500</v>
      </c>
      <c r="F524">
        <v>5</v>
      </c>
      <c r="G524">
        <v>619</v>
      </c>
      <c r="H524" t="s">
        <v>47</v>
      </c>
      <c r="I524" t="s">
        <v>36</v>
      </c>
      <c r="J524" t="s">
        <v>9336</v>
      </c>
      <c r="K524" t="s">
        <v>9203</v>
      </c>
      <c r="L524" t="s">
        <v>30</v>
      </c>
      <c r="M524" t="s">
        <v>31</v>
      </c>
      <c r="N524" t="s">
        <v>431</v>
      </c>
      <c r="O524" t="s">
        <v>7029</v>
      </c>
      <c r="P524" s="4">
        <v>221241</v>
      </c>
      <c r="Q524">
        <v>0</v>
      </c>
      <c r="R524">
        <v>5</v>
      </c>
      <c r="S524">
        <v>5</v>
      </c>
      <c r="T524">
        <v>5</v>
      </c>
      <c r="U524">
        <v>5</v>
      </c>
      <c r="V524">
        <v>5</v>
      </c>
      <c r="W524">
        <v>5</v>
      </c>
      <c r="X524" t="s">
        <v>9341</v>
      </c>
      <c r="Y524" t="s">
        <v>34</v>
      </c>
      <c r="AA524" t="s">
        <v>9341</v>
      </c>
      <c r="AB524" t="s">
        <v>9341</v>
      </c>
    </row>
    <row r="525" spans="1:28" x14ac:dyDescent="0.2">
      <c r="A525">
        <v>2023</v>
      </c>
      <c r="B525" t="s">
        <v>25</v>
      </c>
      <c r="C525" t="s">
        <v>35</v>
      </c>
      <c r="D525" t="s">
        <v>27</v>
      </c>
      <c r="E525" s="1">
        <v>34090</v>
      </c>
      <c r="F525">
        <v>5</v>
      </c>
      <c r="G525">
        <v>619</v>
      </c>
      <c r="H525" t="s">
        <v>28</v>
      </c>
      <c r="I525" t="s">
        <v>36</v>
      </c>
      <c r="J525" t="s">
        <v>43</v>
      </c>
      <c r="K525" t="s">
        <v>9211</v>
      </c>
      <c r="L525" t="s">
        <v>37</v>
      </c>
      <c r="M525" t="s">
        <v>212</v>
      </c>
      <c r="N525" t="s">
        <v>337</v>
      </c>
      <c r="O525" t="s">
        <v>7030</v>
      </c>
      <c r="P525" s="4">
        <v>230138</v>
      </c>
      <c r="Q525">
        <v>0</v>
      </c>
      <c r="R525">
        <v>5</v>
      </c>
      <c r="S525">
        <v>3</v>
      </c>
      <c r="T525">
        <v>4</v>
      </c>
      <c r="U525">
        <v>4</v>
      </c>
      <c r="V525">
        <v>5</v>
      </c>
      <c r="W525">
        <v>5</v>
      </c>
      <c r="X525" t="s">
        <v>9341</v>
      </c>
      <c r="Y525" t="s">
        <v>34</v>
      </c>
      <c r="AA525" t="s">
        <v>9341</v>
      </c>
      <c r="AB525" t="s">
        <v>9341</v>
      </c>
    </row>
    <row r="526" spans="1:28" x14ac:dyDescent="0.2">
      <c r="A526">
        <v>2019</v>
      </c>
      <c r="B526" t="s">
        <v>25</v>
      </c>
      <c r="C526" t="s">
        <v>1301</v>
      </c>
      <c r="D526" t="s">
        <v>983</v>
      </c>
      <c r="E526" s="1">
        <v>20701</v>
      </c>
      <c r="F526">
        <v>4.3</v>
      </c>
      <c r="G526">
        <v>232</v>
      </c>
      <c r="H526" t="s">
        <v>86</v>
      </c>
      <c r="I526" t="s">
        <v>36</v>
      </c>
      <c r="J526" t="s">
        <v>43</v>
      </c>
      <c r="K526" t="s">
        <v>9240</v>
      </c>
      <c r="L526" t="s">
        <v>37</v>
      </c>
      <c r="M526" t="s">
        <v>38</v>
      </c>
      <c r="N526" t="s">
        <v>1223</v>
      </c>
      <c r="O526" t="s">
        <v>7031</v>
      </c>
      <c r="P526" s="4" t="s">
        <v>7032</v>
      </c>
      <c r="Q526">
        <v>91924</v>
      </c>
      <c r="R526">
        <v>4.5999999999999996</v>
      </c>
      <c r="S526">
        <v>4.8</v>
      </c>
      <c r="T526">
        <v>4.5</v>
      </c>
      <c r="U526">
        <v>4.7</v>
      </c>
      <c r="V526">
        <v>4.8</v>
      </c>
      <c r="W526">
        <v>4.8</v>
      </c>
      <c r="X526" t="s">
        <v>9341</v>
      </c>
      <c r="Y526" t="s">
        <v>34</v>
      </c>
      <c r="AA526" t="s">
        <v>9341</v>
      </c>
      <c r="AB526" t="s">
        <v>9341</v>
      </c>
    </row>
    <row r="527" spans="1:28" x14ac:dyDescent="0.2">
      <c r="A527">
        <v>2019</v>
      </c>
      <c r="B527" t="s">
        <v>25</v>
      </c>
      <c r="C527" t="s">
        <v>133</v>
      </c>
      <c r="D527" t="s">
        <v>983</v>
      </c>
      <c r="E527" s="1">
        <v>30998</v>
      </c>
      <c r="F527">
        <v>4.7</v>
      </c>
      <c r="G527">
        <v>1</v>
      </c>
      <c r="H527" t="s">
        <v>36</v>
      </c>
      <c r="I527" t="s">
        <v>36</v>
      </c>
      <c r="J527" t="s">
        <v>43</v>
      </c>
      <c r="K527" t="s">
        <v>9213</v>
      </c>
      <c r="L527" t="s">
        <v>30</v>
      </c>
      <c r="M527" t="s">
        <v>57</v>
      </c>
      <c r="N527" t="s">
        <v>134</v>
      </c>
      <c r="O527" t="s">
        <v>7033</v>
      </c>
      <c r="P527" s="4">
        <v>23580538</v>
      </c>
      <c r="Q527">
        <v>18407</v>
      </c>
      <c r="R527">
        <v>4.7</v>
      </c>
      <c r="S527">
        <v>4.7</v>
      </c>
      <c r="T527">
        <v>4.7</v>
      </c>
      <c r="U527">
        <v>4.7</v>
      </c>
      <c r="V527">
        <v>4.8</v>
      </c>
      <c r="W527">
        <v>4.8</v>
      </c>
      <c r="X527" t="s">
        <v>9341</v>
      </c>
      <c r="Y527" t="s">
        <v>34</v>
      </c>
      <c r="AA527" t="s">
        <v>9341</v>
      </c>
      <c r="AB527" t="s">
        <v>9341</v>
      </c>
    </row>
    <row r="528" spans="1:28" x14ac:dyDescent="0.2">
      <c r="A528">
        <v>2023</v>
      </c>
      <c r="B528" t="s">
        <v>25</v>
      </c>
      <c r="C528" t="s">
        <v>328</v>
      </c>
      <c r="D528" t="s">
        <v>27</v>
      </c>
      <c r="E528" s="1">
        <v>46290</v>
      </c>
      <c r="F528">
        <v>4.9000000000000004</v>
      </c>
      <c r="G528">
        <v>1518</v>
      </c>
      <c r="H528" t="s">
        <v>47</v>
      </c>
      <c r="I528" t="s">
        <v>36</v>
      </c>
      <c r="J528" t="s">
        <v>43</v>
      </c>
      <c r="L528" t="s">
        <v>30</v>
      </c>
      <c r="M528" t="s">
        <v>31</v>
      </c>
      <c r="N528" t="s">
        <v>32</v>
      </c>
      <c r="O528" t="s">
        <v>7034</v>
      </c>
      <c r="P528" s="4">
        <v>230097</v>
      </c>
      <c r="Q528">
        <v>0</v>
      </c>
      <c r="R528">
        <v>5</v>
      </c>
      <c r="S528">
        <v>5</v>
      </c>
      <c r="T528">
        <v>4</v>
      </c>
      <c r="U528">
        <v>4</v>
      </c>
      <c r="V528">
        <v>4</v>
      </c>
      <c r="W528">
        <v>5</v>
      </c>
      <c r="X528" t="s">
        <v>9341</v>
      </c>
      <c r="Y528" t="s">
        <v>34</v>
      </c>
      <c r="AA528" t="s">
        <v>9341</v>
      </c>
      <c r="AB528" t="s">
        <v>9341</v>
      </c>
    </row>
    <row r="529" spans="1:28" x14ac:dyDescent="0.2">
      <c r="A529">
        <v>2020</v>
      </c>
      <c r="B529" t="s">
        <v>25</v>
      </c>
      <c r="C529" t="s">
        <v>26</v>
      </c>
      <c r="D529" t="s">
        <v>983</v>
      </c>
      <c r="E529" s="1">
        <v>34998</v>
      </c>
      <c r="F529">
        <v>4.7</v>
      </c>
      <c r="G529">
        <v>3</v>
      </c>
      <c r="H529" t="s">
        <v>97</v>
      </c>
      <c r="I529" t="s">
        <v>36</v>
      </c>
      <c r="J529" t="s">
        <v>9336</v>
      </c>
      <c r="K529" t="s">
        <v>9206</v>
      </c>
      <c r="L529" t="s">
        <v>30</v>
      </c>
      <c r="M529" t="s">
        <v>48</v>
      </c>
      <c r="N529" t="s">
        <v>32</v>
      </c>
      <c r="O529" t="s">
        <v>7037</v>
      </c>
      <c r="P529" s="4">
        <v>23864178</v>
      </c>
      <c r="Q529">
        <v>25398</v>
      </c>
      <c r="R529">
        <v>4.8</v>
      </c>
      <c r="S529">
        <v>4.7</v>
      </c>
      <c r="T529">
        <v>4.5999999999999996</v>
      </c>
      <c r="U529">
        <v>4.5</v>
      </c>
      <c r="V529">
        <v>4.7</v>
      </c>
      <c r="W529">
        <v>4.7</v>
      </c>
      <c r="X529" t="s">
        <v>9341</v>
      </c>
      <c r="Y529" t="s">
        <v>34</v>
      </c>
      <c r="AA529" t="s">
        <v>9341</v>
      </c>
      <c r="AB529" t="s">
        <v>9341</v>
      </c>
    </row>
    <row r="530" spans="1:28" x14ac:dyDescent="0.2">
      <c r="A530">
        <v>2023</v>
      </c>
      <c r="B530" t="s">
        <v>25</v>
      </c>
      <c r="C530" t="s">
        <v>155</v>
      </c>
      <c r="D530" t="s">
        <v>27</v>
      </c>
      <c r="E530" s="1">
        <v>43050</v>
      </c>
      <c r="F530">
        <v>4.7</v>
      </c>
      <c r="G530">
        <v>2376</v>
      </c>
      <c r="H530" t="s">
        <v>47</v>
      </c>
      <c r="I530" t="s">
        <v>86</v>
      </c>
      <c r="J530" t="s">
        <v>43</v>
      </c>
      <c r="L530" t="s">
        <v>30</v>
      </c>
      <c r="M530" t="s">
        <v>31</v>
      </c>
      <c r="N530" t="s">
        <v>32</v>
      </c>
      <c r="O530" t="s">
        <v>7038</v>
      </c>
      <c r="P530" s="4" t="s">
        <v>7039</v>
      </c>
      <c r="Q530">
        <v>6</v>
      </c>
      <c r="R530">
        <v>5</v>
      </c>
      <c r="S530">
        <v>5</v>
      </c>
      <c r="T530">
        <v>4</v>
      </c>
      <c r="U530">
        <v>4</v>
      </c>
      <c r="V530">
        <v>4</v>
      </c>
      <c r="W530">
        <v>5</v>
      </c>
      <c r="X530" t="s">
        <v>9341</v>
      </c>
      <c r="Y530" t="s">
        <v>34</v>
      </c>
      <c r="AA530" t="s">
        <v>9341</v>
      </c>
      <c r="AB530" t="s">
        <v>9341</v>
      </c>
    </row>
    <row r="531" spans="1:28" x14ac:dyDescent="0.2">
      <c r="A531">
        <v>2018</v>
      </c>
      <c r="B531" t="s">
        <v>25</v>
      </c>
      <c r="C531" t="s">
        <v>54</v>
      </c>
      <c r="D531" t="s">
        <v>983</v>
      </c>
      <c r="E531" s="1">
        <v>26981</v>
      </c>
      <c r="F531">
        <v>4.3</v>
      </c>
      <c r="G531">
        <v>471</v>
      </c>
      <c r="H531" t="s">
        <v>180</v>
      </c>
      <c r="I531" t="s">
        <v>86</v>
      </c>
      <c r="J531" t="s">
        <v>43</v>
      </c>
      <c r="K531" t="s">
        <v>9215</v>
      </c>
      <c r="L531" t="s">
        <v>30</v>
      </c>
      <c r="M531" t="s">
        <v>48</v>
      </c>
      <c r="N531" t="s">
        <v>32</v>
      </c>
      <c r="O531" t="s">
        <v>7040</v>
      </c>
      <c r="P531" s="4" t="s">
        <v>7041</v>
      </c>
      <c r="Q531">
        <v>60370</v>
      </c>
      <c r="R531">
        <v>4.8</v>
      </c>
      <c r="S531">
        <v>4.7</v>
      </c>
      <c r="T531">
        <v>4.5999999999999996</v>
      </c>
      <c r="U531">
        <v>4.3</v>
      </c>
      <c r="V531">
        <v>4.7</v>
      </c>
      <c r="W531">
        <v>4.5999999999999996</v>
      </c>
      <c r="X531" t="s">
        <v>9341</v>
      </c>
      <c r="Y531" t="s">
        <v>34</v>
      </c>
      <c r="AA531" t="s">
        <v>9341</v>
      </c>
      <c r="AB531" t="s">
        <v>9341</v>
      </c>
    </row>
    <row r="532" spans="1:28" x14ac:dyDescent="0.2">
      <c r="A532">
        <v>2022</v>
      </c>
      <c r="B532" t="s">
        <v>25</v>
      </c>
      <c r="C532" t="s">
        <v>191</v>
      </c>
      <c r="D532" t="s">
        <v>27</v>
      </c>
      <c r="E532" s="1">
        <v>32560</v>
      </c>
      <c r="F532">
        <v>5</v>
      </c>
      <c r="G532">
        <v>1</v>
      </c>
      <c r="H532" t="s">
        <v>41</v>
      </c>
      <c r="I532" t="s">
        <v>86</v>
      </c>
      <c r="J532" t="s">
        <v>43</v>
      </c>
      <c r="K532" t="s">
        <v>9214</v>
      </c>
      <c r="L532" t="s">
        <v>37</v>
      </c>
      <c r="M532" t="s">
        <v>38</v>
      </c>
      <c r="N532" t="s">
        <v>192</v>
      </c>
      <c r="O532" t="s">
        <v>7042</v>
      </c>
      <c r="P532" s="4" t="s">
        <v>7043</v>
      </c>
      <c r="Q532">
        <v>2</v>
      </c>
      <c r="R532">
        <v>4.9000000000000004</v>
      </c>
      <c r="S532">
        <v>5</v>
      </c>
      <c r="T532">
        <v>5</v>
      </c>
      <c r="U532">
        <v>4.9000000000000004</v>
      </c>
      <c r="V532">
        <v>4.9000000000000004</v>
      </c>
      <c r="W532">
        <v>5</v>
      </c>
      <c r="X532" t="s">
        <v>9341</v>
      </c>
      <c r="Y532" t="s">
        <v>34</v>
      </c>
      <c r="AA532" t="s">
        <v>9341</v>
      </c>
      <c r="AB532" t="s">
        <v>9341</v>
      </c>
    </row>
    <row r="533" spans="1:28" x14ac:dyDescent="0.2">
      <c r="A533">
        <v>2022</v>
      </c>
      <c r="B533" t="s">
        <v>25</v>
      </c>
      <c r="C533" t="s">
        <v>147</v>
      </c>
      <c r="D533" t="s">
        <v>27</v>
      </c>
      <c r="E533" s="1">
        <v>42265</v>
      </c>
      <c r="F533">
        <v>4.0999999999999996</v>
      </c>
      <c r="G533">
        <v>14</v>
      </c>
      <c r="H533" t="s">
        <v>52</v>
      </c>
      <c r="I533" t="s">
        <v>36</v>
      </c>
      <c r="J533" t="s">
        <v>9336</v>
      </c>
      <c r="K533" t="s">
        <v>9206</v>
      </c>
      <c r="L533" t="s">
        <v>30</v>
      </c>
      <c r="M533" t="s">
        <v>48</v>
      </c>
      <c r="N533" t="s">
        <v>32</v>
      </c>
      <c r="O533" t="s">
        <v>7044</v>
      </c>
      <c r="P533" s="4" t="s">
        <v>7045</v>
      </c>
      <c r="Q533">
        <v>2</v>
      </c>
      <c r="R533">
        <v>5</v>
      </c>
      <c r="S533">
        <v>5</v>
      </c>
      <c r="T533">
        <v>4.9000000000000004</v>
      </c>
      <c r="U533">
        <v>5</v>
      </c>
      <c r="V533">
        <v>4.9000000000000004</v>
      </c>
      <c r="W533">
        <v>5</v>
      </c>
      <c r="X533" t="s">
        <v>9341</v>
      </c>
      <c r="Y533" t="s">
        <v>34</v>
      </c>
      <c r="AA533" t="s">
        <v>9341</v>
      </c>
      <c r="AB533" t="s">
        <v>9341</v>
      </c>
    </row>
    <row r="534" spans="1:28" x14ac:dyDescent="0.2">
      <c r="A534">
        <v>2022</v>
      </c>
      <c r="B534" t="s">
        <v>25</v>
      </c>
      <c r="C534" t="s">
        <v>107</v>
      </c>
      <c r="D534" t="s">
        <v>983</v>
      </c>
      <c r="E534" s="1">
        <v>23495</v>
      </c>
      <c r="F534">
        <v>5</v>
      </c>
      <c r="G534">
        <v>1492</v>
      </c>
      <c r="H534" t="s">
        <v>400</v>
      </c>
      <c r="I534" t="s">
        <v>36</v>
      </c>
      <c r="J534" t="s">
        <v>43</v>
      </c>
      <c r="K534" t="s">
        <v>9219</v>
      </c>
      <c r="L534" t="s">
        <v>30</v>
      </c>
      <c r="M534" t="s">
        <v>38</v>
      </c>
      <c r="N534" t="s">
        <v>305</v>
      </c>
      <c r="O534" t="s">
        <v>7049</v>
      </c>
      <c r="P534" s="4" t="s">
        <v>7050</v>
      </c>
      <c r="Q534">
        <v>4579</v>
      </c>
      <c r="R534">
        <v>3.8</v>
      </c>
      <c r="S534">
        <v>3.2</v>
      </c>
      <c r="T534">
        <v>3.6</v>
      </c>
      <c r="U534">
        <v>3.6</v>
      </c>
      <c r="V534">
        <v>4.2</v>
      </c>
      <c r="W534">
        <v>4.2</v>
      </c>
      <c r="X534" t="s">
        <v>9341</v>
      </c>
      <c r="Y534" t="s">
        <v>34</v>
      </c>
      <c r="AA534" t="s">
        <v>9341</v>
      </c>
      <c r="AB534" t="s">
        <v>9341</v>
      </c>
    </row>
    <row r="535" spans="1:28" x14ac:dyDescent="0.2">
      <c r="A535">
        <v>2023</v>
      </c>
      <c r="B535" t="s">
        <v>25</v>
      </c>
      <c r="C535" t="s">
        <v>107</v>
      </c>
      <c r="D535" t="s">
        <v>27</v>
      </c>
      <c r="E535" s="1">
        <v>27145</v>
      </c>
      <c r="F535">
        <v>5</v>
      </c>
      <c r="G535">
        <v>619</v>
      </c>
      <c r="H535" t="s">
        <v>52</v>
      </c>
      <c r="I535" t="s">
        <v>36</v>
      </c>
      <c r="J535" t="s">
        <v>43</v>
      </c>
      <c r="K535" t="s">
        <v>9220</v>
      </c>
      <c r="L535" t="s">
        <v>30</v>
      </c>
      <c r="M535" t="s">
        <v>212</v>
      </c>
      <c r="N535" t="s">
        <v>1013</v>
      </c>
      <c r="O535" t="s">
        <v>7210</v>
      </c>
      <c r="P535" s="4">
        <v>230159</v>
      </c>
      <c r="Q535">
        <v>0</v>
      </c>
      <c r="R535">
        <v>4</v>
      </c>
      <c r="S535">
        <v>5</v>
      </c>
      <c r="T535">
        <v>4</v>
      </c>
      <c r="U535">
        <v>5</v>
      </c>
      <c r="V535">
        <v>5</v>
      </c>
      <c r="W535">
        <v>5</v>
      </c>
      <c r="X535" t="s">
        <v>9341</v>
      </c>
      <c r="Y535" t="s">
        <v>34</v>
      </c>
      <c r="AA535" t="s">
        <v>9341</v>
      </c>
      <c r="AB535" t="s">
        <v>9341</v>
      </c>
    </row>
    <row r="536" spans="1:28" x14ac:dyDescent="0.2">
      <c r="A536">
        <v>2023</v>
      </c>
      <c r="B536" t="s">
        <v>25</v>
      </c>
      <c r="C536" t="s">
        <v>7211</v>
      </c>
      <c r="D536" t="s">
        <v>27</v>
      </c>
      <c r="E536" s="1">
        <v>30050</v>
      </c>
      <c r="F536">
        <v>5</v>
      </c>
      <c r="G536">
        <v>619</v>
      </c>
      <c r="H536" t="s">
        <v>28</v>
      </c>
      <c r="I536" t="s">
        <v>1060</v>
      </c>
      <c r="J536" t="s">
        <v>43</v>
      </c>
      <c r="K536" t="s">
        <v>9218</v>
      </c>
      <c r="L536" t="s">
        <v>30</v>
      </c>
      <c r="M536" t="s">
        <v>598</v>
      </c>
      <c r="N536" t="s">
        <v>2654</v>
      </c>
      <c r="O536" t="s">
        <v>7212</v>
      </c>
      <c r="P536" s="4">
        <v>230263</v>
      </c>
      <c r="Q536">
        <v>0</v>
      </c>
      <c r="R536">
        <v>2</v>
      </c>
      <c r="S536">
        <v>0</v>
      </c>
      <c r="T536">
        <v>2</v>
      </c>
      <c r="U536">
        <v>1</v>
      </c>
      <c r="V536">
        <v>0</v>
      </c>
      <c r="W536">
        <v>0</v>
      </c>
      <c r="X536" t="s">
        <v>9341</v>
      </c>
      <c r="Y536" t="s">
        <v>34</v>
      </c>
      <c r="AA536" t="s">
        <v>9341</v>
      </c>
      <c r="AB536" t="s">
        <v>9341</v>
      </c>
    </row>
    <row r="537" spans="1:28" x14ac:dyDescent="0.2">
      <c r="A537">
        <v>2016</v>
      </c>
      <c r="B537" t="s">
        <v>25</v>
      </c>
      <c r="C537" t="s">
        <v>982</v>
      </c>
      <c r="D537" t="s">
        <v>983</v>
      </c>
      <c r="E537" s="1">
        <v>17399</v>
      </c>
      <c r="F537">
        <v>4.7</v>
      </c>
      <c r="G537">
        <v>54</v>
      </c>
      <c r="H537" t="s">
        <v>41</v>
      </c>
      <c r="I537" t="s">
        <v>86</v>
      </c>
      <c r="J537" t="s">
        <v>43</v>
      </c>
      <c r="K537" t="s">
        <v>9218</v>
      </c>
      <c r="L537" t="s">
        <v>30</v>
      </c>
      <c r="M537" t="s">
        <v>38</v>
      </c>
      <c r="N537" t="s">
        <v>985</v>
      </c>
      <c r="O537" t="s">
        <v>7213</v>
      </c>
      <c r="P537" s="4" t="s">
        <v>7214</v>
      </c>
      <c r="Q537">
        <v>92698</v>
      </c>
      <c r="R537">
        <v>4.8</v>
      </c>
      <c r="S537">
        <v>4.7</v>
      </c>
      <c r="T537">
        <v>4.7</v>
      </c>
      <c r="U537">
        <v>4.7</v>
      </c>
      <c r="V537">
        <v>4.8</v>
      </c>
      <c r="W537">
        <v>4.8</v>
      </c>
      <c r="X537" t="s">
        <v>9341</v>
      </c>
      <c r="Y537" t="s">
        <v>34</v>
      </c>
      <c r="AA537" t="s">
        <v>9341</v>
      </c>
      <c r="AB537" t="s">
        <v>9341</v>
      </c>
    </row>
    <row r="538" spans="1:28" x14ac:dyDescent="0.2">
      <c r="A538">
        <v>2023</v>
      </c>
      <c r="B538" t="s">
        <v>25</v>
      </c>
      <c r="C538" t="s">
        <v>94</v>
      </c>
      <c r="D538" t="s">
        <v>27</v>
      </c>
      <c r="E538" s="1">
        <v>43080</v>
      </c>
      <c r="F538">
        <v>4.8</v>
      </c>
      <c r="G538">
        <v>7</v>
      </c>
      <c r="H538" t="s">
        <v>216</v>
      </c>
      <c r="I538" t="s">
        <v>36</v>
      </c>
      <c r="J538" t="s">
        <v>9336</v>
      </c>
      <c r="L538" t="s">
        <v>30</v>
      </c>
      <c r="M538" t="s">
        <v>41</v>
      </c>
      <c r="N538" t="s">
        <v>32</v>
      </c>
      <c r="O538" t="s">
        <v>7216</v>
      </c>
      <c r="P538" s="4" t="s">
        <v>7217</v>
      </c>
      <c r="Q538">
        <v>0</v>
      </c>
      <c r="R538">
        <v>5</v>
      </c>
      <c r="S538">
        <v>4.8</v>
      </c>
      <c r="T538">
        <v>4.8</v>
      </c>
      <c r="U538">
        <v>4.2</v>
      </c>
      <c r="V538">
        <v>5</v>
      </c>
      <c r="W538">
        <v>5</v>
      </c>
      <c r="X538" t="s">
        <v>9341</v>
      </c>
      <c r="Y538" t="s">
        <v>34</v>
      </c>
      <c r="AA538" t="s">
        <v>9341</v>
      </c>
      <c r="AB538" t="s">
        <v>9341</v>
      </c>
    </row>
    <row r="539" spans="1:28" x14ac:dyDescent="0.2">
      <c r="A539">
        <v>2020</v>
      </c>
      <c r="B539" t="s">
        <v>25</v>
      </c>
      <c r="C539" t="s">
        <v>54</v>
      </c>
      <c r="D539" t="s">
        <v>983</v>
      </c>
      <c r="E539" s="1">
        <v>33555</v>
      </c>
      <c r="F539">
        <v>4.7</v>
      </c>
      <c r="G539">
        <v>1</v>
      </c>
      <c r="H539" t="s">
        <v>52</v>
      </c>
      <c r="I539" t="s">
        <v>56</v>
      </c>
      <c r="J539" t="s">
        <v>43</v>
      </c>
      <c r="K539" t="s">
        <v>9215</v>
      </c>
      <c r="L539" t="s">
        <v>30</v>
      </c>
      <c r="M539" t="s">
        <v>57</v>
      </c>
      <c r="N539" t="s">
        <v>32</v>
      </c>
      <c r="O539" t="s">
        <v>7218</v>
      </c>
      <c r="P539" s="4" t="s">
        <v>7219</v>
      </c>
      <c r="Q539">
        <v>34064</v>
      </c>
      <c r="R539">
        <v>4.8</v>
      </c>
      <c r="S539">
        <v>4.8</v>
      </c>
      <c r="T539">
        <v>4.7</v>
      </c>
      <c r="U539">
        <v>4.5999999999999996</v>
      </c>
      <c r="V539">
        <v>4.7</v>
      </c>
      <c r="W539">
        <v>4.7</v>
      </c>
      <c r="X539" t="s">
        <v>9341</v>
      </c>
      <c r="Y539" t="s">
        <v>34</v>
      </c>
      <c r="AA539" t="s">
        <v>9341</v>
      </c>
      <c r="AB539" t="s">
        <v>9341</v>
      </c>
    </row>
    <row r="540" spans="1:28" x14ac:dyDescent="0.2">
      <c r="A540">
        <v>2023</v>
      </c>
      <c r="B540" t="s">
        <v>25</v>
      </c>
      <c r="C540" t="s">
        <v>399</v>
      </c>
      <c r="D540" t="s">
        <v>27</v>
      </c>
      <c r="E540" s="1">
        <v>30050</v>
      </c>
      <c r="F540">
        <v>4.7</v>
      </c>
      <c r="G540">
        <v>1</v>
      </c>
      <c r="H540" t="s">
        <v>47</v>
      </c>
      <c r="I540" t="s">
        <v>417</v>
      </c>
      <c r="J540" t="s">
        <v>43</v>
      </c>
      <c r="L540" t="s">
        <v>30</v>
      </c>
      <c r="M540" t="s">
        <v>401</v>
      </c>
      <c r="N540" t="s">
        <v>78</v>
      </c>
      <c r="O540" t="s">
        <v>7220</v>
      </c>
      <c r="P540" s="4">
        <v>5771744</v>
      </c>
      <c r="Q540">
        <v>0</v>
      </c>
      <c r="R540">
        <v>2</v>
      </c>
      <c r="S540">
        <v>0</v>
      </c>
      <c r="T540">
        <v>2</v>
      </c>
      <c r="U540">
        <v>1</v>
      </c>
      <c r="V540">
        <v>0</v>
      </c>
      <c r="W540">
        <v>0</v>
      </c>
      <c r="X540" t="s">
        <v>9341</v>
      </c>
      <c r="Y540" t="s">
        <v>34</v>
      </c>
      <c r="AA540" t="s">
        <v>9344</v>
      </c>
      <c r="AB540" t="s">
        <v>9344</v>
      </c>
    </row>
    <row r="541" spans="1:28" x14ac:dyDescent="0.2">
      <c r="A541">
        <v>2023</v>
      </c>
      <c r="B541" t="s">
        <v>25</v>
      </c>
      <c r="C541" t="s">
        <v>77</v>
      </c>
      <c r="D541" t="s">
        <v>27</v>
      </c>
      <c r="E541" s="1">
        <v>36900</v>
      </c>
      <c r="F541">
        <v>4.7</v>
      </c>
      <c r="G541">
        <v>12</v>
      </c>
      <c r="H541" t="s">
        <v>1273</v>
      </c>
      <c r="I541" t="s">
        <v>36</v>
      </c>
      <c r="J541" t="s">
        <v>9337</v>
      </c>
      <c r="L541" t="s">
        <v>30</v>
      </c>
      <c r="M541" t="s">
        <v>38</v>
      </c>
      <c r="N541" t="s">
        <v>78</v>
      </c>
      <c r="O541" t="s">
        <v>7221</v>
      </c>
      <c r="P541" s="4">
        <v>5708898</v>
      </c>
      <c r="Q541">
        <v>0</v>
      </c>
      <c r="R541">
        <v>5</v>
      </c>
      <c r="S541">
        <v>5</v>
      </c>
      <c r="T541">
        <v>5</v>
      </c>
      <c r="U541">
        <v>4</v>
      </c>
      <c r="V541">
        <v>4</v>
      </c>
      <c r="W541">
        <v>5</v>
      </c>
      <c r="X541" t="s">
        <v>9341</v>
      </c>
      <c r="Y541" t="s">
        <v>34</v>
      </c>
      <c r="AA541" t="s">
        <v>9344</v>
      </c>
      <c r="AB541" t="s">
        <v>9344</v>
      </c>
    </row>
    <row r="542" spans="1:28" x14ac:dyDescent="0.2">
      <c r="A542">
        <v>2018</v>
      </c>
      <c r="B542" t="s">
        <v>25</v>
      </c>
      <c r="C542" t="s">
        <v>152</v>
      </c>
      <c r="D542" t="s">
        <v>983</v>
      </c>
      <c r="E542" s="1">
        <v>22998</v>
      </c>
      <c r="F542">
        <v>4.7</v>
      </c>
      <c r="G542">
        <v>2</v>
      </c>
      <c r="H542" t="s">
        <v>41</v>
      </c>
      <c r="I542" t="s">
        <v>86</v>
      </c>
      <c r="J542" t="s">
        <v>43</v>
      </c>
      <c r="K542" t="s">
        <v>9219</v>
      </c>
      <c r="L542" t="s">
        <v>30</v>
      </c>
      <c r="M542" t="s">
        <v>31</v>
      </c>
      <c r="N542" t="s">
        <v>105</v>
      </c>
      <c r="O542" t="s">
        <v>7222</v>
      </c>
      <c r="P542" s="4">
        <v>512795</v>
      </c>
      <c r="Q542">
        <v>109628</v>
      </c>
      <c r="R542">
        <v>4.8</v>
      </c>
      <c r="S542">
        <v>4.7</v>
      </c>
      <c r="T542">
        <v>4.7</v>
      </c>
      <c r="U542">
        <v>4.5999999999999996</v>
      </c>
      <c r="V542">
        <v>4.7</v>
      </c>
      <c r="W542">
        <v>4.7</v>
      </c>
      <c r="X542" t="s">
        <v>9341</v>
      </c>
      <c r="Y542" t="s">
        <v>34</v>
      </c>
      <c r="AA542" t="s">
        <v>9344</v>
      </c>
      <c r="AB542" t="s">
        <v>9344</v>
      </c>
    </row>
    <row r="543" spans="1:28" x14ac:dyDescent="0.2">
      <c r="A543">
        <v>2006</v>
      </c>
      <c r="B543" t="s">
        <v>25</v>
      </c>
      <c r="C543" t="s">
        <v>1193</v>
      </c>
      <c r="D543" t="s">
        <v>983</v>
      </c>
      <c r="E543" s="1">
        <v>6995</v>
      </c>
      <c r="F543">
        <v>4.3</v>
      </c>
      <c r="G543">
        <v>18</v>
      </c>
      <c r="H543" t="s">
        <v>86</v>
      </c>
      <c r="I543" t="s">
        <v>29</v>
      </c>
      <c r="J543" t="s">
        <v>43</v>
      </c>
      <c r="K543" t="s">
        <v>9291</v>
      </c>
      <c r="L543" t="s">
        <v>30</v>
      </c>
      <c r="M543" t="s">
        <v>1194</v>
      </c>
      <c r="N543" t="s">
        <v>305</v>
      </c>
      <c r="O543" t="s">
        <v>7223</v>
      </c>
      <c r="P543" s="4">
        <v>7549</v>
      </c>
      <c r="Q543">
        <v>109054</v>
      </c>
      <c r="R543">
        <v>4.0999999999999996</v>
      </c>
      <c r="S543">
        <v>4.2</v>
      </c>
      <c r="T543">
        <v>4.2</v>
      </c>
      <c r="U543">
        <v>4.5</v>
      </c>
      <c r="V543">
        <v>4.4000000000000004</v>
      </c>
      <c r="W543">
        <v>4.5</v>
      </c>
      <c r="X543" t="s">
        <v>9341</v>
      </c>
      <c r="Y543" t="s">
        <v>34</v>
      </c>
      <c r="AA543" t="s">
        <v>9344</v>
      </c>
      <c r="AB543" t="s">
        <v>9344</v>
      </c>
    </row>
    <row r="544" spans="1:28" x14ac:dyDescent="0.2">
      <c r="A544">
        <v>2023</v>
      </c>
      <c r="B544" t="s">
        <v>25</v>
      </c>
      <c r="C544" t="s">
        <v>356</v>
      </c>
      <c r="D544" t="s">
        <v>27</v>
      </c>
      <c r="E544" s="1">
        <v>31145</v>
      </c>
      <c r="F544">
        <v>5</v>
      </c>
      <c r="G544">
        <v>619</v>
      </c>
      <c r="H544" t="s">
        <v>42</v>
      </c>
      <c r="I544" t="s">
        <v>36</v>
      </c>
      <c r="J544" t="s">
        <v>43</v>
      </c>
      <c r="K544" t="s">
        <v>9255</v>
      </c>
      <c r="L544" t="s">
        <v>30</v>
      </c>
      <c r="M544" t="s">
        <v>212</v>
      </c>
      <c r="N544" t="s">
        <v>2654</v>
      </c>
      <c r="O544" t="s">
        <v>7387</v>
      </c>
      <c r="P544" s="4">
        <v>230241</v>
      </c>
      <c r="Q544">
        <v>0</v>
      </c>
      <c r="R544">
        <v>2</v>
      </c>
      <c r="S544">
        <v>0</v>
      </c>
      <c r="T544">
        <v>2</v>
      </c>
      <c r="U544">
        <v>1</v>
      </c>
      <c r="V544">
        <v>0</v>
      </c>
      <c r="W544">
        <v>0</v>
      </c>
      <c r="X544" t="s">
        <v>9341</v>
      </c>
      <c r="Y544" t="s">
        <v>34</v>
      </c>
      <c r="AA544" t="s">
        <v>9344</v>
      </c>
      <c r="AB544" t="s">
        <v>9344</v>
      </c>
    </row>
    <row r="545" spans="1:28" x14ac:dyDescent="0.2">
      <c r="A545">
        <v>2023</v>
      </c>
      <c r="B545" t="s">
        <v>25</v>
      </c>
      <c r="C545" t="s">
        <v>26</v>
      </c>
      <c r="D545" t="s">
        <v>27</v>
      </c>
      <c r="E545" s="1">
        <v>38718</v>
      </c>
      <c r="F545">
        <v>4.4000000000000004</v>
      </c>
      <c r="G545">
        <v>1114</v>
      </c>
      <c r="H545" t="s">
        <v>124</v>
      </c>
      <c r="I545" t="s">
        <v>36</v>
      </c>
      <c r="J545" t="s">
        <v>9336</v>
      </c>
      <c r="L545" t="s">
        <v>30</v>
      </c>
      <c r="M545" t="s">
        <v>31</v>
      </c>
      <c r="N545" t="s">
        <v>32</v>
      </c>
      <c r="O545" t="s">
        <v>7388</v>
      </c>
      <c r="P545" s="4" t="s">
        <v>7389</v>
      </c>
      <c r="Q545">
        <v>790</v>
      </c>
      <c r="R545">
        <v>5</v>
      </c>
      <c r="S545">
        <v>4.8</v>
      </c>
      <c r="T545">
        <v>4.8</v>
      </c>
      <c r="U545">
        <v>4.2</v>
      </c>
      <c r="V545">
        <v>5</v>
      </c>
      <c r="W545">
        <v>5</v>
      </c>
      <c r="X545" t="s">
        <v>9341</v>
      </c>
      <c r="Y545" t="s">
        <v>34</v>
      </c>
      <c r="AA545" t="s">
        <v>9344</v>
      </c>
      <c r="AB545" t="s">
        <v>9344</v>
      </c>
    </row>
    <row r="546" spans="1:28" x14ac:dyDescent="0.2">
      <c r="A546">
        <v>2023</v>
      </c>
      <c r="B546" t="s">
        <v>25</v>
      </c>
      <c r="C546" t="s">
        <v>51</v>
      </c>
      <c r="D546" t="s">
        <v>27</v>
      </c>
      <c r="E546" s="1">
        <v>40395</v>
      </c>
      <c r="F546">
        <v>4.9000000000000004</v>
      </c>
      <c r="G546">
        <v>79</v>
      </c>
      <c r="H546" t="s">
        <v>1669</v>
      </c>
      <c r="I546" t="s">
        <v>36</v>
      </c>
      <c r="J546" t="s">
        <v>9336</v>
      </c>
      <c r="K546" t="s">
        <v>9210</v>
      </c>
      <c r="L546" t="s">
        <v>37</v>
      </c>
      <c r="M546" t="s">
        <v>212</v>
      </c>
      <c r="N546" t="s">
        <v>105</v>
      </c>
      <c r="O546" t="s">
        <v>7390</v>
      </c>
      <c r="P546" s="4" t="s">
        <v>7391</v>
      </c>
      <c r="Q546">
        <v>0</v>
      </c>
      <c r="R546">
        <v>5</v>
      </c>
      <c r="S546">
        <v>3</v>
      </c>
      <c r="T546">
        <v>4</v>
      </c>
      <c r="U546">
        <v>4</v>
      </c>
      <c r="V546">
        <v>5</v>
      </c>
      <c r="W546">
        <v>5</v>
      </c>
      <c r="X546" t="s">
        <v>9341</v>
      </c>
      <c r="Y546" t="s">
        <v>34</v>
      </c>
      <c r="AA546" t="s">
        <v>9344</v>
      </c>
      <c r="AB546" t="s">
        <v>9344</v>
      </c>
    </row>
    <row r="547" spans="1:28" x14ac:dyDescent="0.2">
      <c r="A547">
        <v>2018</v>
      </c>
      <c r="B547" t="s">
        <v>25</v>
      </c>
      <c r="C547" t="s">
        <v>328</v>
      </c>
      <c r="D547" t="s">
        <v>983</v>
      </c>
      <c r="E547" s="1">
        <v>31524</v>
      </c>
      <c r="F547">
        <v>4</v>
      </c>
      <c r="G547">
        <v>1231</v>
      </c>
      <c r="H547" t="s">
        <v>71</v>
      </c>
      <c r="I547" t="s">
        <v>97</v>
      </c>
      <c r="J547" t="s">
        <v>43</v>
      </c>
      <c r="K547" t="s">
        <v>9215</v>
      </c>
      <c r="L547" t="s">
        <v>30</v>
      </c>
      <c r="M547" t="s">
        <v>57</v>
      </c>
      <c r="N547" t="s">
        <v>32</v>
      </c>
      <c r="O547" t="s">
        <v>7393</v>
      </c>
      <c r="P547" s="4" t="s">
        <v>7394</v>
      </c>
      <c r="Q547">
        <v>41279</v>
      </c>
      <c r="R547">
        <v>4.8</v>
      </c>
      <c r="S547">
        <v>4.7</v>
      </c>
      <c r="T547">
        <v>4.5999999999999996</v>
      </c>
      <c r="U547">
        <v>4.3</v>
      </c>
      <c r="V547">
        <v>4.7</v>
      </c>
      <c r="W547">
        <v>4.5999999999999996</v>
      </c>
      <c r="X547" t="s">
        <v>9341</v>
      </c>
      <c r="Y547" t="s">
        <v>34</v>
      </c>
      <c r="AA547" t="s">
        <v>9344</v>
      </c>
      <c r="AB547" t="s">
        <v>9344</v>
      </c>
    </row>
    <row r="548" spans="1:28" x14ac:dyDescent="0.2">
      <c r="A548">
        <v>2020</v>
      </c>
      <c r="B548" t="s">
        <v>25</v>
      </c>
      <c r="C548" t="s">
        <v>1222</v>
      </c>
      <c r="D548" t="s">
        <v>27</v>
      </c>
      <c r="E548" s="1">
        <v>27465</v>
      </c>
      <c r="F548">
        <v>5</v>
      </c>
      <c r="G548">
        <v>1291</v>
      </c>
      <c r="H548" t="s">
        <v>52</v>
      </c>
      <c r="I548" t="s">
        <v>36</v>
      </c>
      <c r="J548" t="s">
        <v>43</v>
      </c>
      <c r="K548" t="s">
        <v>9230</v>
      </c>
      <c r="L548" t="s">
        <v>37</v>
      </c>
      <c r="M548" t="s">
        <v>38</v>
      </c>
      <c r="N548" t="s">
        <v>1223</v>
      </c>
      <c r="O548" t="s">
        <v>7395</v>
      </c>
      <c r="P548" s="4" t="s">
        <v>7396</v>
      </c>
      <c r="Q548">
        <v>51760</v>
      </c>
      <c r="R548">
        <v>4.5</v>
      </c>
      <c r="S548">
        <v>4.8</v>
      </c>
      <c r="T548">
        <v>4.5</v>
      </c>
      <c r="U548">
        <v>4.8</v>
      </c>
      <c r="V548">
        <v>4.9000000000000004</v>
      </c>
      <c r="W548">
        <v>5</v>
      </c>
      <c r="X548" t="s">
        <v>9341</v>
      </c>
      <c r="Y548" t="s">
        <v>34</v>
      </c>
      <c r="AA548" t="s">
        <v>9344</v>
      </c>
      <c r="AB548" t="s">
        <v>9344</v>
      </c>
    </row>
    <row r="549" spans="1:28" x14ac:dyDescent="0.2">
      <c r="A549">
        <v>2023</v>
      </c>
      <c r="B549" t="s">
        <v>25</v>
      </c>
      <c r="C549" t="s">
        <v>201</v>
      </c>
      <c r="D549" t="s">
        <v>27</v>
      </c>
      <c r="E549" s="1">
        <v>49791</v>
      </c>
      <c r="F549">
        <v>4.5999999999999996</v>
      </c>
      <c r="G549">
        <v>1959</v>
      </c>
      <c r="H549" t="s">
        <v>28</v>
      </c>
      <c r="I549" t="s">
        <v>36</v>
      </c>
      <c r="J549" t="s">
        <v>9336</v>
      </c>
      <c r="L549" t="s">
        <v>30</v>
      </c>
      <c r="M549" t="s">
        <v>31</v>
      </c>
      <c r="N549" t="s">
        <v>32</v>
      </c>
      <c r="O549" t="s">
        <v>7397</v>
      </c>
      <c r="P549" s="4" t="s">
        <v>7398</v>
      </c>
      <c r="Q549">
        <v>8</v>
      </c>
      <c r="R549">
        <v>5</v>
      </c>
      <c r="S549">
        <v>4.8</v>
      </c>
      <c r="T549">
        <v>4.8</v>
      </c>
      <c r="U549">
        <v>4.2</v>
      </c>
      <c r="V549">
        <v>5</v>
      </c>
      <c r="W549">
        <v>5</v>
      </c>
      <c r="X549" t="s">
        <v>9341</v>
      </c>
      <c r="Y549" t="s">
        <v>34</v>
      </c>
      <c r="AA549" t="s">
        <v>9344</v>
      </c>
      <c r="AB549" t="s">
        <v>9344</v>
      </c>
    </row>
    <row r="550" spans="1:28" x14ac:dyDescent="0.2">
      <c r="A550">
        <v>2020</v>
      </c>
      <c r="B550" t="s">
        <v>25</v>
      </c>
      <c r="C550" t="s">
        <v>77</v>
      </c>
      <c r="D550" t="s">
        <v>983</v>
      </c>
      <c r="E550" s="1">
        <v>32998</v>
      </c>
      <c r="F550">
        <v>4.8</v>
      </c>
      <c r="G550">
        <v>2</v>
      </c>
      <c r="H550" t="s">
        <v>86</v>
      </c>
      <c r="I550" t="s">
        <v>36</v>
      </c>
      <c r="J550" t="s">
        <v>9336</v>
      </c>
      <c r="K550" t="s">
        <v>9209</v>
      </c>
      <c r="L550" t="s">
        <v>30</v>
      </c>
      <c r="M550" t="s">
        <v>38</v>
      </c>
      <c r="N550" t="s">
        <v>78</v>
      </c>
      <c r="O550" t="s">
        <v>7399</v>
      </c>
      <c r="P550" s="4">
        <v>23664192</v>
      </c>
      <c r="Q550">
        <v>25575</v>
      </c>
      <c r="R550">
        <v>4.9000000000000004</v>
      </c>
      <c r="S550">
        <v>4.8</v>
      </c>
      <c r="T550">
        <v>4.8</v>
      </c>
      <c r="U550">
        <v>4.8</v>
      </c>
      <c r="V550">
        <v>4.9000000000000004</v>
      </c>
      <c r="W550">
        <v>4.9000000000000004</v>
      </c>
      <c r="X550" t="s">
        <v>9341</v>
      </c>
      <c r="Y550" t="s">
        <v>34</v>
      </c>
      <c r="AA550" t="s">
        <v>9344</v>
      </c>
      <c r="AB550" t="s">
        <v>9344</v>
      </c>
    </row>
    <row r="551" spans="1:28" x14ac:dyDescent="0.2">
      <c r="A551">
        <v>2023</v>
      </c>
      <c r="B551" t="s">
        <v>25</v>
      </c>
      <c r="C551" t="s">
        <v>612</v>
      </c>
      <c r="D551" t="s">
        <v>27</v>
      </c>
      <c r="E551" s="1">
        <v>29240</v>
      </c>
      <c r="F551">
        <v>4.8</v>
      </c>
      <c r="G551">
        <v>2</v>
      </c>
      <c r="H551" t="s">
        <v>2097</v>
      </c>
      <c r="I551" t="s">
        <v>86</v>
      </c>
      <c r="J551" t="s">
        <v>43</v>
      </c>
      <c r="L551" t="s">
        <v>30</v>
      </c>
      <c r="M551" t="s">
        <v>38</v>
      </c>
      <c r="N551" t="s">
        <v>78</v>
      </c>
      <c r="O551" t="s">
        <v>7400</v>
      </c>
      <c r="P551" s="4" t="s">
        <v>7401</v>
      </c>
      <c r="Q551">
        <v>150</v>
      </c>
      <c r="R551">
        <v>2</v>
      </c>
      <c r="S551">
        <v>0</v>
      </c>
      <c r="T551">
        <v>2</v>
      </c>
      <c r="U551">
        <v>1</v>
      </c>
      <c r="V551">
        <v>0</v>
      </c>
      <c r="W551">
        <v>0</v>
      </c>
      <c r="X551" t="s">
        <v>9341</v>
      </c>
      <c r="Y551" t="s">
        <v>34</v>
      </c>
      <c r="AA551" t="s">
        <v>9344</v>
      </c>
      <c r="AB551" t="s">
        <v>9344</v>
      </c>
    </row>
    <row r="552" spans="1:28" x14ac:dyDescent="0.2">
      <c r="A552">
        <v>2022</v>
      </c>
      <c r="B552" t="s">
        <v>25</v>
      </c>
      <c r="C552" t="s">
        <v>150</v>
      </c>
      <c r="D552" t="s">
        <v>27</v>
      </c>
      <c r="E552" s="1">
        <v>42000</v>
      </c>
      <c r="F552">
        <v>5</v>
      </c>
      <c r="G552">
        <v>9</v>
      </c>
      <c r="H552" t="s">
        <v>28</v>
      </c>
      <c r="I552" t="s">
        <v>36</v>
      </c>
      <c r="J552" t="s">
        <v>43</v>
      </c>
      <c r="K552" t="s">
        <v>9216</v>
      </c>
      <c r="L552" t="s">
        <v>30</v>
      </c>
      <c r="M552" t="s">
        <v>48</v>
      </c>
      <c r="N552" t="s">
        <v>32</v>
      </c>
      <c r="O552" t="s">
        <v>7578</v>
      </c>
      <c r="P552" s="4">
        <v>821680</v>
      </c>
      <c r="Q552">
        <v>5</v>
      </c>
      <c r="R552">
        <v>5</v>
      </c>
      <c r="S552">
        <v>5</v>
      </c>
      <c r="T552">
        <v>5</v>
      </c>
      <c r="U552">
        <v>5</v>
      </c>
      <c r="V552">
        <v>5</v>
      </c>
      <c r="W552">
        <v>5</v>
      </c>
      <c r="X552" t="s">
        <v>9341</v>
      </c>
      <c r="Y552" t="s">
        <v>34</v>
      </c>
      <c r="AA552" t="s">
        <v>9344</v>
      </c>
      <c r="AB552" t="s">
        <v>9344</v>
      </c>
    </row>
    <row r="553" spans="1:28" x14ac:dyDescent="0.2">
      <c r="A553">
        <v>2019</v>
      </c>
      <c r="B553" t="s">
        <v>25</v>
      </c>
      <c r="C553" t="s">
        <v>303</v>
      </c>
      <c r="D553" t="s">
        <v>983</v>
      </c>
      <c r="E553" s="1">
        <v>24995</v>
      </c>
      <c r="F553">
        <v>4.5999999999999996</v>
      </c>
      <c r="G553">
        <v>1</v>
      </c>
      <c r="H553" t="s">
        <v>41</v>
      </c>
      <c r="I553" t="s">
        <v>86</v>
      </c>
      <c r="J553" t="s">
        <v>43</v>
      </c>
      <c r="K553" t="s">
        <v>9219</v>
      </c>
      <c r="L553" t="s">
        <v>30</v>
      </c>
      <c r="M553" t="s">
        <v>38</v>
      </c>
      <c r="N553" t="s">
        <v>305</v>
      </c>
      <c r="O553" t="s">
        <v>7579</v>
      </c>
      <c r="P553" s="4">
        <v>1335</v>
      </c>
      <c r="Q553">
        <v>21172</v>
      </c>
      <c r="R553">
        <v>4.5999999999999996</v>
      </c>
      <c r="S553">
        <v>4.5999999999999996</v>
      </c>
      <c r="T553">
        <v>4.4000000000000004</v>
      </c>
      <c r="U553">
        <v>4.5999999999999996</v>
      </c>
      <c r="V553">
        <v>4.8</v>
      </c>
      <c r="W553">
        <v>4.7</v>
      </c>
      <c r="X553" t="s">
        <v>9341</v>
      </c>
      <c r="Y553" t="s">
        <v>34</v>
      </c>
      <c r="AA553" t="s">
        <v>9344</v>
      </c>
      <c r="AB553" t="s">
        <v>9344</v>
      </c>
    </row>
    <row r="554" spans="1:28" x14ac:dyDescent="0.2">
      <c r="A554">
        <v>2020</v>
      </c>
      <c r="B554" t="s">
        <v>25</v>
      </c>
      <c r="C554" t="s">
        <v>54</v>
      </c>
      <c r="D554" t="s">
        <v>27</v>
      </c>
      <c r="E554" s="1">
        <v>32519</v>
      </c>
      <c r="F554">
        <v>4.4000000000000004</v>
      </c>
      <c r="G554">
        <v>1114</v>
      </c>
      <c r="H554" t="s">
        <v>71</v>
      </c>
      <c r="I554" t="s">
        <v>97</v>
      </c>
      <c r="J554" t="s">
        <v>43</v>
      </c>
      <c r="K554" t="s">
        <v>9215</v>
      </c>
      <c r="L554" t="s">
        <v>30</v>
      </c>
      <c r="M554" t="s">
        <v>57</v>
      </c>
      <c r="N554" t="s">
        <v>32</v>
      </c>
      <c r="O554" t="s">
        <v>7580</v>
      </c>
      <c r="P554" s="4" t="s">
        <v>7581</v>
      </c>
      <c r="Q554">
        <v>31599</v>
      </c>
      <c r="R554">
        <v>4.8</v>
      </c>
      <c r="S554">
        <v>4.8</v>
      </c>
      <c r="T554">
        <v>4.7</v>
      </c>
      <c r="U554">
        <v>4.5999999999999996</v>
      </c>
      <c r="V554">
        <v>4.7</v>
      </c>
      <c r="W554">
        <v>4.7</v>
      </c>
      <c r="X554" t="s">
        <v>9341</v>
      </c>
      <c r="Y554" t="s">
        <v>34</v>
      </c>
      <c r="AA554" t="s">
        <v>9344</v>
      </c>
      <c r="AB554" t="s">
        <v>9344</v>
      </c>
    </row>
    <row r="555" spans="1:28" x14ac:dyDescent="0.2">
      <c r="A555">
        <v>2016</v>
      </c>
      <c r="B555" t="s">
        <v>25</v>
      </c>
      <c r="C555" t="s">
        <v>2368</v>
      </c>
      <c r="D555" t="s">
        <v>983</v>
      </c>
      <c r="E555" s="1">
        <v>21995</v>
      </c>
      <c r="F555">
        <v>4.7</v>
      </c>
      <c r="G555">
        <v>2376</v>
      </c>
      <c r="H555" t="s">
        <v>71</v>
      </c>
      <c r="I555" t="s">
        <v>86</v>
      </c>
      <c r="J555" t="s">
        <v>43</v>
      </c>
      <c r="K555" t="s">
        <v>9243</v>
      </c>
      <c r="L555" t="s">
        <v>30</v>
      </c>
      <c r="M555" t="s">
        <v>1233</v>
      </c>
      <c r="N555" t="s">
        <v>32</v>
      </c>
      <c r="O555" t="s">
        <v>7585</v>
      </c>
      <c r="P555" s="4" t="s">
        <v>7586</v>
      </c>
      <c r="Q555">
        <v>61738</v>
      </c>
      <c r="R555">
        <v>4.7</v>
      </c>
      <c r="S555">
        <v>4.5999999999999996</v>
      </c>
      <c r="T555">
        <v>4.5</v>
      </c>
      <c r="U555">
        <v>4.4000000000000004</v>
      </c>
      <c r="V555">
        <v>4.5999999999999996</v>
      </c>
      <c r="W555">
        <v>4.5999999999999996</v>
      </c>
      <c r="X555" t="s">
        <v>9341</v>
      </c>
      <c r="Y555" t="s">
        <v>34</v>
      </c>
      <c r="AA555" t="s">
        <v>9344</v>
      </c>
      <c r="AB555" t="s">
        <v>9344</v>
      </c>
    </row>
    <row r="556" spans="1:28" x14ac:dyDescent="0.2">
      <c r="A556">
        <v>2022</v>
      </c>
      <c r="B556" t="s">
        <v>25</v>
      </c>
      <c r="C556" t="s">
        <v>399</v>
      </c>
      <c r="D556" t="s">
        <v>27</v>
      </c>
      <c r="E556" s="1">
        <v>28595</v>
      </c>
      <c r="F556">
        <v>4.5</v>
      </c>
      <c r="G556">
        <v>23</v>
      </c>
      <c r="H556" t="s">
        <v>52</v>
      </c>
      <c r="I556" t="s">
        <v>86</v>
      </c>
      <c r="J556" t="s">
        <v>43</v>
      </c>
      <c r="K556" t="s">
        <v>9218</v>
      </c>
      <c r="L556" t="s">
        <v>30</v>
      </c>
      <c r="M556" t="s">
        <v>401</v>
      </c>
      <c r="N556" t="s">
        <v>78</v>
      </c>
      <c r="O556" t="s">
        <v>7587</v>
      </c>
      <c r="P556" s="4" t="s">
        <v>7588</v>
      </c>
      <c r="Q556">
        <v>15</v>
      </c>
      <c r="R556">
        <v>4.2</v>
      </c>
      <c r="S556">
        <v>4</v>
      </c>
      <c r="T556">
        <v>4.5</v>
      </c>
      <c r="U556">
        <v>4.2</v>
      </c>
      <c r="V556">
        <v>4.5</v>
      </c>
      <c r="W556">
        <v>5</v>
      </c>
      <c r="X556" t="s">
        <v>9341</v>
      </c>
      <c r="Y556" t="s">
        <v>34</v>
      </c>
      <c r="AA556" t="s">
        <v>9344</v>
      </c>
      <c r="AB556" t="s">
        <v>9344</v>
      </c>
    </row>
    <row r="557" spans="1:28" x14ac:dyDescent="0.2">
      <c r="A557">
        <v>2022</v>
      </c>
      <c r="B557" t="s">
        <v>25</v>
      </c>
      <c r="C557" t="s">
        <v>158</v>
      </c>
      <c r="D557" t="s">
        <v>27</v>
      </c>
      <c r="E557" s="1">
        <v>42160</v>
      </c>
      <c r="F557">
        <v>4.9000000000000004</v>
      </c>
      <c r="G557">
        <v>18</v>
      </c>
      <c r="H557" t="s">
        <v>216</v>
      </c>
      <c r="I557" t="s">
        <v>36</v>
      </c>
      <c r="J557" t="s">
        <v>9336</v>
      </c>
      <c r="K557" t="s">
        <v>9206</v>
      </c>
      <c r="L557" t="s">
        <v>30</v>
      </c>
      <c r="M557" t="s">
        <v>48</v>
      </c>
      <c r="N557" t="s">
        <v>32</v>
      </c>
      <c r="O557" t="s">
        <v>7589</v>
      </c>
      <c r="P557" s="4">
        <v>7520631</v>
      </c>
      <c r="Q557">
        <v>0</v>
      </c>
      <c r="R557">
        <v>5</v>
      </c>
      <c r="S557">
        <v>5</v>
      </c>
      <c r="T557">
        <v>4.9000000000000004</v>
      </c>
      <c r="U557">
        <v>5</v>
      </c>
      <c r="V557">
        <v>4.9000000000000004</v>
      </c>
      <c r="W557">
        <v>5</v>
      </c>
      <c r="X557" t="s">
        <v>9341</v>
      </c>
      <c r="Y557" t="s">
        <v>34</v>
      </c>
      <c r="AA557" t="s">
        <v>9344</v>
      </c>
      <c r="AB557" t="s">
        <v>9344</v>
      </c>
    </row>
    <row r="558" spans="1:28" x14ac:dyDescent="0.2">
      <c r="A558">
        <v>2023</v>
      </c>
      <c r="B558" t="s">
        <v>25</v>
      </c>
      <c r="C558" t="s">
        <v>51</v>
      </c>
      <c r="D558" t="s">
        <v>27</v>
      </c>
      <c r="E558" s="1">
        <v>40300</v>
      </c>
      <c r="F558">
        <v>4.9000000000000004</v>
      </c>
      <c r="G558">
        <v>879</v>
      </c>
      <c r="H558" t="s">
        <v>28</v>
      </c>
      <c r="I558" t="s">
        <v>36</v>
      </c>
      <c r="J558" t="s">
        <v>9336</v>
      </c>
      <c r="L558" t="s">
        <v>37</v>
      </c>
      <c r="M558" t="s">
        <v>38</v>
      </c>
      <c r="N558" t="s">
        <v>39</v>
      </c>
      <c r="O558" t="s">
        <v>7762</v>
      </c>
      <c r="P558" s="4" t="s">
        <v>7763</v>
      </c>
      <c r="Q558">
        <v>1</v>
      </c>
      <c r="R558">
        <v>5</v>
      </c>
      <c r="S558">
        <v>3</v>
      </c>
      <c r="T558">
        <v>4</v>
      </c>
      <c r="U558">
        <v>4</v>
      </c>
      <c r="V558">
        <v>5</v>
      </c>
      <c r="W558">
        <v>5</v>
      </c>
      <c r="X558" t="s">
        <v>9341</v>
      </c>
      <c r="Y558" t="s">
        <v>34</v>
      </c>
      <c r="AA558" t="s">
        <v>9344</v>
      </c>
      <c r="AB558" t="s">
        <v>9344</v>
      </c>
    </row>
    <row r="559" spans="1:28" x14ac:dyDescent="0.2">
      <c r="A559">
        <v>2022</v>
      </c>
      <c r="B559" t="s">
        <v>25</v>
      </c>
      <c r="C559" t="s">
        <v>46</v>
      </c>
      <c r="D559" t="s">
        <v>27</v>
      </c>
      <c r="E559" s="1">
        <v>43501</v>
      </c>
      <c r="F559">
        <v>4.8</v>
      </c>
      <c r="G559">
        <v>1781</v>
      </c>
      <c r="H559" t="s">
        <v>47</v>
      </c>
      <c r="I559" t="s">
        <v>36</v>
      </c>
      <c r="J559" t="s">
        <v>9336</v>
      </c>
      <c r="K559" t="s">
        <v>9203</v>
      </c>
      <c r="L559" t="s">
        <v>30</v>
      </c>
      <c r="M559" t="s">
        <v>48</v>
      </c>
      <c r="N559" t="s">
        <v>32</v>
      </c>
      <c r="O559" t="s">
        <v>7764</v>
      </c>
      <c r="P559" s="4" t="s">
        <v>7765</v>
      </c>
      <c r="Q559">
        <v>3</v>
      </c>
      <c r="R559">
        <v>5</v>
      </c>
      <c r="S559">
        <v>5</v>
      </c>
      <c r="T559">
        <v>5</v>
      </c>
      <c r="U559">
        <v>5</v>
      </c>
      <c r="V559">
        <v>5</v>
      </c>
      <c r="W559">
        <v>5</v>
      </c>
      <c r="X559" t="s">
        <v>9341</v>
      </c>
      <c r="Y559" t="s">
        <v>34</v>
      </c>
      <c r="AA559" t="s">
        <v>9344</v>
      </c>
      <c r="AB559" t="s">
        <v>9344</v>
      </c>
    </row>
    <row r="560" spans="1:28" x14ac:dyDescent="0.2">
      <c r="A560">
        <v>2023</v>
      </c>
      <c r="B560" t="s">
        <v>25</v>
      </c>
      <c r="C560" t="s">
        <v>51</v>
      </c>
      <c r="D560" t="s">
        <v>27</v>
      </c>
      <c r="E560" s="1">
        <v>40850</v>
      </c>
      <c r="F560">
        <v>4.7</v>
      </c>
      <c r="G560">
        <v>1118</v>
      </c>
      <c r="H560" t="s">
        <v>1146</v>
      </c>
      <c r="I560" t="s">
        <v>36</v>
      </c>
      <c r="J560" t="s">
        <v>9336</v>
      </c>
      <c r="L560" t="s">
        <v>37</v>
      </c>
      <c r="M560" t="s">
        <v>41</v>
      </c>
      <c r="N560" t="s">
        <v>39</v>
      </c>
      <c r="O560" t="s">
        <v>7766</v>
      </c>
      <c r="P560" s="4">
        <v>422614</v>
      </c>
      <c r="Q560">
        <v>0</v>
      </c>
      <c r="R560">
        <v>5</v>
      </c>
      <c r="S560">
        <v>3</v>
      </c>
      <c r="T560">
        <v>4</v>
      </c>
      <c r="U560">
        <v>4</v>
      </c>
      <c r="V560">
        <v>5</v>
      </c>
      <c r="W560">
        <v>5</v>
      </c>
      <c r="X560" t="s">
        <v>9341</v>
      </c>
      <c r="Y560" t="s">
        <v>34</v>
      </c>
      <c r="AA560" t="s">
        <v>9344</v>
      </c>
      <c r="AB560" t="s">
        <v>9344</v>
      </c>
    </row>
    <row r="561" spans="1:28" x14ac:dyDescent="0.2">
      <c r="A561">
        <v>2019</v>
      </c>
      <c r="B561" t="s">
        <v>25</v>
      </c>
      <c r="C561" t="s">
        <v>3015</v>
      </c>
      <c r="D561" t="s">
        <v>983</v>
      </c>
      <c r="E561" s="1">
        <v>16979</v>
      </c>
      <c r="F561">
        <v>4.0999999999999996</v>
      </c>
      <c r="G561">
        <v>27</v>
      </c>
      <c r="H561" t="s">
        <v>36</v>
      </c>
      <c r="I561" t="s">
        <v>36</v>
      </c>
      <c r="J561" t="s">
        <v>43</v>
      </c>
      <c r="K561" t="s">
        <v>9240</v>
      </c>
      <c r="L561" t="s">
        <v>37</v>
      </c>
      <c r="M561" t="s">
        <v>38</v>
      </c>
      <c r="N561" t="s">
        <v>1223</v>
      </c>
      <c r="O561" t="s">
        <v>7768</v>
      </c>
      <c r="P561" s="4" t="s">
        <v>7769</v>
      </c>
      <c r="Q561">
        <v>133972</v>
      </c>
      <c r="R561">
        <v>4.5999999999999996</v>
      </c>
      <c r="S561">
        <v>4.8</v>
      </c>
      <c r="T561">
        <v>4.5</v>
      </c>
      <c r="U561">
        <v>4.7</v>
      </c>
      <c r="V561">
        <v>4.8</v>
      </c>
      <c r="W561">
        <v>4.8</v>
      </c>
      <c r="X561" t="s">
        <v>9341</v>
      </c>
      <c r="Y561" t="s">
        <v>34</v>
      </c>
      <c r="AA561" t="s">
        <v>9344</v>
      </c>
      <c r="AB561" t="s">
        <v>9344</v>
      </c>
    </row>
    <row r="562" spans="1:28" x14ac:dyDescent="0.2">
      <c r="A562">
        <v>2021</v>
      </c>
      <c r="B562" t="s">
        <v>25</v>
      </c>
      <c r="C562" t="s">
        <v>54</v>
      </c>
      <c r="D562" t="s">
        <v>27</v>
      </c>
      <c r="E562" s="1">
        <v>37663</v>
      </c>
      <c r="F562">
        <v>4.5999999999999996</v>
      </c>
      <c r="G562">
        <v>114</v>
      </c>
      <c r="H562" t="s">
        <v>97</v>
      </c>
      <c r="I562" t="s">
        <v>97</v>
      </c>
      <c r="J562" t="s">
        <v>43</v>
      </c>
      <c r="K562" t="s">
        <v>9215</v>
      </c>
      <c r="L562" t="s">
        <v>30</v>
      </c>
      <c r="M562" t="s">
        <v>57</v>
      </c>
      <c r="N562" t="s">
        <v>32</v>
      </c>
      <c r="O562" t="s">
        <v>7770</v>
      </c>
      <c r="P562" s="4" t="s">
        <v>7771</v>
      </c>
      <c r="Q562">
        <v>23867</v>
      </c>
      <c r="R562">
        <v>5</v>
      </c>
      <c r="S562">
        <v>5</v>
      </c>
      <c r="T562">
        <v>4.9000000000000004</v>
      </c>
      <c r="U562">
        <v>4.8</v>
      </c>
      <c r="V562">
        <v>4.8</v>
      </c>
      <c r="W562">
        <v>5</v>
      </c>
      <c r="X562" t="s">
        <v>9341</v>
      </c>
      <c r="Y562" t="s">
        <v>34</v>
      </c>
      <c r="AA562" t="s">
        <v>9344</v>
      </c>
      <c r="AB562" t="s">
        <v>9344</v>
      </c>
    </row>
    <row r="563" spans="1:28" x14ac:dyDescent="0.2">
      <c r="A563">
        <v>2016</v>
      </c>
      <c r="B563" t="s">
        <v>25</v>
      </c>
      <c r="C563" t="s">
        <v>1922</v>
      </c>
      <c r="D563" t="s">
        <v>983</v>
      </c>
      <c r="E563" s="1">
        <v>20364</v>
      </c>
      <c r="F563">
        <v>4.3</v>
      </c>
      <c r="G563">
        <v>1163</v>
      </c>
      <c r="H563" t="s">
        <v>71</v>
      </c>
      <c r="I563" t="s">
        <v>97</v>
      </c>
      <c r="J563" t="s">
        <v>43</v>
      </c>
      <c r="K563" t="s">
        <v>9215</v>
      </c>
      <c r="L563" t="s">
        <v>30</v>
      </c>
      <c r="M563" t="s">
        <v>1233</v>
      </c>
      <c r="N563" t="s">
        <v>1356</v>
      </c>
      <c r="O563" t="s">
        <v>7772</v>
      </c>
      <c r="P563" s="4" t="s">
        <v>7773</v>
      </c>
      <c r="Q563">
        <v>68199</v>
      </c>
      <c r="R563">
        <v>4.8</v>
      </c>
      <c r="S563">
        <v>4.5999999999999996</v>
      </c>
      <c r="T563">
        <v>4.7</v>
      </c>
      <c r="U563">
        <v>4.5999999999999996</v>
      </c>
      <c r="V563">
        <v>4.7</v>
      </c>
      <c r="W563">
        <v>4.8</v>
      </c>
      <c r="X563" t="s">
        <v>9341</v>
      </c>
      <c r="Y563" t="s">
        <v>34</v>
      </c>
      <c r="AA563" t="s">
        <v>9344</v>
      </c>
      <c r="AB563" t="s">
        <v>9344</v>
      </c>
    </row>
    <row r="564" spans="1:28" x14ac:dyDescent="0.2">
      <c r="A564">
        <v>2022</v>
      </c>
      <c r="B564" t="s">
        <v>25</v>
      </c>
      <c r="C564" t="s">
        <v>1208</v>
      </c>
      <c r="D564" t="s">
        <v>983</v>
      </c>
      <c r="E564" s="1">
        <v>27488</v>
      </c>
      <c r="F564">
        <v>4.7</v>
      </c>
      <c r="G564">
        <v>2869</v>
      </c>
      <c r="H564" t="s">
        <v>180</v>
      </c>
      <c r="I564" t="s">
        <v>36</v>
      </c>
      <c r="J564" t="s">
        <v>43</v>
      </c>
      <c r="K564" t="s">
        <v>9227</v>
      </c>
      <c r="L564" t="s">
        <v>30</v>
      </c>
      <c r="M564" t="s">
        <v>38</v>
      </c>
      <c r="N564" t="s">
        <v>78</v>
      </c>
      <c r="O564" t="s">
        <v>7776</v>
      </c>
      <c r="P564" s="4" t="s">
        <v>7777</v>
      </c>
      <c r="Q564">
        <v>14073</v>
      </c>
      <c r="R564">
        <v>5</v>
      </c>
      <c r="S564">
        <v>5</v>
      </c>
      <c r="T564">
        <v>5</v>
      </c>
      <c r="U564">
        <v>5</v>
      </c>
      <c r="V564">
        <v>5</v>
      </c>
      <c r="W564">
        <v>5</v>
      </c>
      <c r="X564" t="s">
        <v>9341</v>
      </c>
      <c r="Y564" t="s">
        <v>34</v>
      </c>
      <c r="AA564" t="s">
        <v>9344</v>
      </c>
      <c r="AB564" t="s">
        <v>9344</v>
      </c>
    </row>
    <row r="565" spans="1:28" x14ac:dyDescent="0.2">
      <c r="A565">
        <v>2018</v>
      </c>
      <c r="B565" t="s">
        <v>25</v>
      </c>
      <c r="C565" t="s">
        <v>248</v>
      </c>
      <c r="D565" t="s">
        <v>983</v>
      </c>
      <c r="E565" s="1">
        <v>29220</v>
      </c>
      <c r="F565">
        <v>4.5999999999999996</v>
      </c>
      <c r="G565">
        <v>133</v>
      </c>
      <c r="H565" t="s">
        <v>464</v>
      </c>
      <c r="I565" t="s">
        <v>29</v>
      </c>
      <c r="J565" t="s">
        <v>43</v>
      </c>
      <c r="K565" t="s">
        <v>9215</v>
      </c>
      <c r="L565" t="s">
        <v>30</v>
      </c>
      <c r="M565" t="s">
        <v>57</v>
      </c>
      <c r="N565" t="s">
        <v>32</v>
      </c>
      <c r="O565" t="s">
        <v>7778</v>
      </c>
      <c r="P565" s="4" t="s">
        <v>7779</v>
      </c>
      <c r="Q565">
        <v>65083</v>
      </c>
      <c r="R565">
        <v>4.8</v>
      </c>
      <c r="S565">
        <v>4.7</v>
      </c>
      <c r="T565">
        <v>4.5999999999999996</v>
      </c>
      <c r="U565">
        <v>4.3</v>
      </c>
      <c r="V565">
        <v>4.7</v>
      </c>
      <c r="W565">
        <v>4.5999999999999996</v>
      </c>
      <c r="X565" t="s">
        <v>9341</v>
      </c>
      <c r="Y565" t="s">
        <v>34</v>
      </c>
      <c r="AA565" t="s">
        <v>9344</v>
      </c>
      <c r="AB565" t="s">
        <v>9344</v>
      </c>
    </row>
    <row r="566" spans="1:28" x14ac:dyDescent="0.2">
      <c r="A566">
        <v>2018</v>
      </c>
      <c r="B566" t="s">
        <v>25</v>
      </c>
      <c r="C566" t="s">
        <v>26</v>
      </c>
      <c r="D566" t="s">
        <v>983</v>
      </c>
      <c r="E566" s="1">
        <v>26777</v>
      </c>
      <c r="F566">
        <v>4.8</v>
      </c>
      <c r="G566">
        <v>22</v>
      </c>
      <c r="H566" t="s">
        <v>86</v>
      </c>
      <c r="I566" t="s">
        <v>36</v>
      </c>
      <c r="J566" t="s">
        <v>9336</v>
      </c>
      <c r="K566" t="s">
        <v>9238</v>
      </c>
      <c r="L566" t="s">
        <v>30</v>
      </c>
      <c r="M566" t="s">
        <v>1233</v>
      </c>
      <c r="N566" t="s">
        <v>32</v>
      </c>
      <c r="O566" t="s">
        <v>7780</v>
      </c>
      <c r="P566" s="4">
        <v>10610</v>
      </c>
      <c r="Q566">
        <v>96762</v>
      </c>
      <c r="R566">
        <v>4.9000000000000004</v>
      </c>
      <c r="S566">
        <v>4.8</v>
      </c>
      <c r="T566">
        <v>4.8</v>
      </c>
      <c r="U566">
        <v>4.5999999999999996</v>
      </c>
      <c r="V566">
        <v>4.8</v>
      </c>
      <c r="W566">
        <v>4.9000000000000004</v>
      </c>
      <c r="X566" t="s">
        <v>9341</v>
      </c>
      <c r="Y566" t="s">
        <v>34</v>
      </c>
      <c r="AA566" t="s">
        <v>9344</v>
      </c>
      <c r="AB566" t="s">
        <v>9344</v>
      </c>
    </row>
    <row r="567" spans="1:28" x14ac:dyDescent="0.2">
      <c r="A567">
        <v>2022</v>
      </c>
      <c r="B567" t="s">
        <v>25</v>
      </c>
      <c r="C567" t="s">
        <v>81</v>
      </c>
      <c r="D567" t="s">
        <v>983</v>
      </c>
      <c r="E567" s="1">
        <v>33488</v>
      </c>
      <c r="F567">
        <v>5</v>
      </c>
      <c r="G567">
        <v>23</v>
      </c>
      <c r="H567" t="s">
        <v>97</v>
      </c>
      <c r="I567" t="s">
        <v>36</v>
      </c>
      <c r="J567" t="s">
        <v>43</v>
      </c>
      <c r="K567" t="s">
        <v>9216</v>
      </c>
      <c r="L567" t="s">
        <v>30</v>
      </c>
      <c r="M567" t="s">
        <v>48</v>
      </c>
      <c r="N567" t="s">
        <v>32</v>
      </c>
      <c r="O567" t="s">
        <v>7781</v>
      </c>
      <c r="P567" s="4" t="s">
        <v>7782</v>
      </c>
      <c r="Q567">
        <v>2000</v>
      </c>
      <c r="R567">
        <v>5</v>
      </c>
      <c r="S567">
        <v>5</v>
      </c>
      <c r="T567">
        <v>5</v>
      </c>
      <c r="U567">
        <v>5</v>
      </c>
      <c r="V567">
        <v>5</v>
      </c>
      <c r="W567">
        <v>5</v>
      </c>
      <c r="X567" t="s">
        <v>9341</v>
      </c>
      <c r="Y567" t="s">
        <v>34</v>
      </c>
      <c r="AA567" t="s">
        <v>9344</v>
      </c>
      <c r="AB567" t="s">
        <v>9344</v>
      </c>
    </row>
    <row r="568" spans="1:28" x14ac:dyDescent="0.2">
      <c r="A568">
        <v>2013</v>
      </c>
      <c r="B568" t="s">
        <v>25</v>
      </c>
      <c r="C568" t="s">
        <v>7946</v>
      </c>
      <c r="D568" t="s">
        <v>983</v>
      </c>
      <c r="E568" s="1">
        <v>10456</v>
      </c>
      <c r="F568">
        <v>2.9</v>
      </c>
      <c r="G568">
        <v>113</v>
      </c>
      <c r="H568" t="s">
        <v>1308</v>
      </c>
      <c r="I568" t="s">
        <v>97</v>
      </c>
      <c r="J568" t="s">
        <v>43</v>
      </c>
      <c r="K568" t="s">
        <v>9293</v>
      </c>
      <c r="L568" t="s">
        <v>37</v>
      </c>
      <c r="M568" t="s">
        <v>38</v>
      </c>
      <c r="N568" t="s">
        <v>3789</v>
      </c>
      <c r="O568" t="s">
        <v>7947</v>
      </c>
      <c r="P568" s="4">
        <v>221395</v>
      </c>
      <c r="Q568">
        <v>116826</v>
      </c>
      <c r="R568">
        <v>4.0999999999999996</v>
      </c>
      <c r="S568">
        <v>4.2</v>
      </c>
      <c r="T568">
        <v>3.8</v>
      </c>
      <c r="U568">
        <v>3.8</v>
      </c>
      <c r="V568">
        <v>4.3</v>
      </c>
      <c r="W568">
        <v>4.2</v>
      </c>
      <c r="X568" t="s">
        <v>9341</v>
      </c>
      <c r="Y568" t="s">
        <v>34</v>
      </c>
      <c r="AA568" t="s">
        <v>9344</v>
      </c>
      <c r="AB568" t="s">
        <v>9344</v>
      </c>
    </row>
    <row r="569" spans="1:28" x14ac:dyDescent="0.2">
      <c r="A569">
        <v>2022</v>
      </c>
      <c r="B569" t="s">
        <v>25</v>
      </c>
      <c r="C569" t="s">
        <v>706</v>
      </c>
      <c r="D569" t="s">
        <v>983</v>
      </c>
      <c r="E569" s="1">
        <v>26416</v>
      </c>
      <c r="F569">
        <v>1.5</v>
      </c>
      <c r="G569">
        <v>51</v>
      </c>
      <c r="H569" t="s">
        <v>71</v>
      </c>
      <c r="I569" t="s">
        <v>36</v>
      </c>
      <c r="J569" t="s">
        <v>43</v>
      </c>
      <c r="K569" t="s">
        <v>9219</v>
      </c>
      <c r="L569" t="s">
        <v>30</v>
      </c>
      <c r="M569" t="s">
        <v>38</v>
      </c>
      <c r="N569" t="s">
        <v>305</v>
      </c>
      <c r="O569" t="s">
        <v>7948</v>
      </c>
      <c r="P569" s="4">
        <v>247582</v>
      </c>
      <c r="Q569">
        <v>8622</v>
      </c>
      <c r="R569">
        <v>3.8</v>
      </c>
      <c r="S569">
        <v>3.2</v>
      </c>
      <c r="T569">
        <v>3.6</v>
      </c>
      <c r="U569">
        <v>3.6</v>
      </c>
      <c r="V569">
        <v>4.2</v>
      </c>
      <c r="W569">
        <v>4.2</v>
      </c>
      <c r="X569" t="s">
        <v>9341</v>
      </c>
      <c r="Y569" t="s">
        <v>34</v>
      </c>
      <c r="AA569" t="s">
        <v>9344</v>
      </c>
      <c r="AB569" t="s">
        <v>9344</v>
      </c>
    </row>
    <row r="570" spans="1:28" x14ac:dyDescent="0.2">
      <c r="A570">
        <v>2022</v>
      </c>
      <c r="B570" t="s">
        <v>25</v>
      </c>
      <c r="C570" t="s">
        <v>275</v>
      </c>
      <c r="D570" t="s">
        <v>983</v>
      </c>
      <c r="E570" s="1">
        <v>24087</v>
      </c>
      <c r="F570">
        <v>1.5</v>
      </c>
      <c r="G570">
        <v>51</v>
      </c>
      <c r="H570" t="s">
        <v>82</v>
      </c>
      <c r="I570" t="s">
        <v>97</v>
      </c>
      <c r="J570" t="s">
        <v>43</v>
      </c>
      <c r="K570" t="s">
        <v>9219</v>
      </c>
      <c r="L570" t="s">
        <v>30</v>
      </c>
      <c r="M570" t="s">
        <v>38</v>
      </c>
      <c r="N570" t="s">
        <v>305</v>
      </c>
      <c r="O570" t="s">
        <v>7949</v>
      </c>
      <c r="P570" s="4">
        <v>247636</v>
      </c>
      <c r="Q570">
        <v>10808</v>
      </c>
      <c r="R570">
        <v>3.8</v>
      </c>
      <c r="S570">
        <v>3.2</v>
      </c>
      <c r="T570">
        <v>3.6</v>
      </c>
      <c r="U570">
        <v>3.6</v>
      </c>
      <c r="V570">
        <v>4.2</v>
      </c>
      <c r="W570">
        <v>4.2</v>
      </c>
      <c r="X570" t="s">
        <v>9341</v>
      </c>
      <c r="Y570" t="s">
        <v>34</v>
      </c>
      <c r="AA570" t="s">
        <v>9344</v>
      </c>
      <c r="AB570" t="s">
        <v>9344</v>
      </c>
    </row>
    <row r="571" spans="1:28" x14ac:dyDescent="0.2">
      <c r="A571">
        <v>2022</v>
      </c>
      <c r="B571" t="s">
        <v>25</v>
      </c>
      <c r="C571" t="s">
        <v>706</v>
      </c>
      <c r="D571" t="s">
        <v>983</v>
      </c>
      <c r="E571" s="1">
        <v>25802</v>
      </c>
      <c r="F571">
        <v>1.5</v>
      </c>
      <c r="G571">
        <v>51</v>
      </c>
      <c r="H571" t="s">
        <v>71</v>
      </c>
      <c r="I571" t="s">
        <v>36</v>
      </c>
      <c r="J571" t="s">
        <v>9336</v>
      </c>
      <c r="K571" t="s">
        <v>9217</v>
      </c>
      <c r="L571" t="s">
        <v>30</v>
      </c>
      <c r="M571" t="s">
        <v>38</v>
      </c>
      <c r="N571" t="s">
        <v>305</v>
      </c>
      <c r="O571" t="s">
        <v>7952</v>
      </c>
      <c r="P571" s="4">
        <v>247434</v>
      </c>
      <c r="Q571">
        <v>2139</v>
      </c>
      <c r="R571">
        <v>3.8</v>
      </c>
      <c r="S571">
        <v>3.2</v>
      </c>
      <c r="T571">
        <v>3.6</v>
      </c>
      <c r="U571">
        <v>3.6</v>
      </c>
      <c r="V571">
        <v>4.2</v>
      </c>
      <c r="W571">
        <v>4.2</v>
      </c>
      <c r="X571" t="s">
        <v>9341</v>
      </c>
      <c r="Y571" t="s">
        <v>34</v>
      </c>
      <c r="AA571" t="s">
        <v>9344</v>
      </c>
      <c r="AB571" t="s">
        <v>9344</v>
      </c>
    </row>
    <row r="572" spans="1:28" x14ac:dyDescent="0.2">
      <c r="A572">
        <v>2023</v>
      </c>
      <c r="B572" t="s">
        <v>25</v>
      </c>
      <c r="C572" t="s">
        <v>303</v>
      </c>
      <c r="D572" t="s">
        <v>27</v>
      </c>
      <c r="E572" s="1">
        <v>29195</v>
      </c>
      <c r="F572">
        <v>4.5999999999999996</v>
      </c>
      <c r="G572">
        <v>23</v>
      </c>
      <c r="H572" t="s">
        <v>7954</v>
      </c>
      <c r="I572" t="s">
        <v>36</v>
      </c>
      <c r="J572" t="s">
        <v>43</v>
      </c>
      <c r="L572" t="s">
        <v>30</v>
      </c>
      <c r="M572" t="s">
        <v>38</v>
      </c>
      <c r="N572" t="s">
        <v>276</v>
      </c>
      <c r="O572" t="s">
        <v>7955</v>
      </c>
      <c r="P572" s="4">
        <v>30446</v>
      </c>
      <c r="Q572">
        <v>0</v>
      </c>
      <c r="R572">
        <v>4</v>
      </c>
      <c r="S572">
        <v>5</v>
      </c>
      <c r="T572">
        <v>4</v>
      </c>
      <c r="U572">
        <v>5</v>
      </c>
      <c r="V572">
        <v>5</v>
      </c>
      <c r="W572">
        <v>5</v>
      </c>
      <c r="X572" t="s">
        <v>9341</v>
      </c>
      <c r="Y572" t="s">
        <v>34</v>
      </c>
      <c r="AA572" t="s">
        <v>9344</v>
      </c>
      <c r="AB572" t="s">
        <v>9344</v>
      </c>
    </row>
    <row r="573" spans="1:28" x14ac:dyDescent="0.2">
      <c r="A573">
        <v>2023</v>
      </c>
      <c r="B573" t="s">
        <v>25</v>
      </c>
      <c r="C573" t="s">
        <v>51</v>
      </c>
      <c r="D573" t="s">
        <v>27</v>
      </c>
      <c r="E573" s="1">
        <v>40850</v>
      </c>
      <c r="F573">
        <v>4.4000000000000004</v>
      </c>
      <c r="G573">
        <v>23</v>
      </c>
      <c r="H573" t="s">
        <v>59</v>
      </c>
      <c r="I573" t="s">
        <v>36</v>
      </c>
      <c r="J573" t="s">
        <v>9336</v>
      </c>
      <c r="L573" t="s">
        <v>37</v>
      </c>
      <c r="M573" t="s">
        <v>38</v>
      </c>
      <c r="N573" t="s">
        <v>39</v>
      </c>
      <c r="O573" t="s">
        <v>7956</v>
      </c>
      <c r="P573" s="4">
        <v>30437</v>
      </c>
      <c r="Q573">
        <v>0</v>
      </c>
      <c r="R573">
        <v>5</v>
      </c>
      <c r="S573">
        <v>3</v>
      </c>
      <c r="T573">
        <v>4</v>
      </c>
      <c r="U573">
        <v>4</v>
      </c>
      <c r="V573">
        <v>5</v>
      </c>
      <c r="W573">
        <v>5</v>
      </c>
      <c r="X573" t="s">
        <v>9341</v>
      </c>
      <c r="Y573" t="s">
        <v>34</v>
      </c>
      <c r="AA573" t="s">
        <v>9344</v>
      </c>
      <c r="AB573" t="s">
        <v>9344</v>
      </c>
    </row>
    <row r="574" spans="1:28" x14ac:dyDescent="0.2">
      <c r="A574">
        <v>2022</v>
      </c>
      <c r="B574" t="s">
        <v>25</v>
      </c>
      <c r="C574" t="s">
        <v>191</v>
      </c>
      <c r="D574" t="s">
        <v>27</v>
      </c>
      <c r="E574" s="1">
        <v>32560</v>
      </c>
      <c r="F574">
        <v>5</v>
      </c>
      <c r="G574">
        <v>9</v>
      </c>
      <c r="H574" t="s">
        <v>47</v>
      </c>
      <c r="I574" t="s">
        <v>36</v>
      </c>
      <c r="J574" t="s">
        <v>43</v>
      </c>
      <c r="K574" t="s">
        <v>9214</v>
      </c>
      <c r="L574" t="s">
        <v>37</v>
      </c>
      <c r="M574" t="s">
        <v>38</v>
      </c>
      <c r="N574" t="s">
        <v>192</v>
      </c>
      <c r="O574" t="s">
        <v>8115</v>
      </c>
      <c r="P574" s="4">
        <v>821719</v>
      </c>
      <c r="Q574">
        <v>6</v>
      </c>
      <c r="R574">
        <v>4.9000000000000004</v>
      </c>
      <c r="S574">
        <v>5</v>
      </c>
      <c r="T574">
        <v>5</v>
      </c>
      <c r="U574">
        <v>4.9000000000000004</v>
      </c>
      <c r="V574">
        <v>4.9000000000000004</v>
      </c>
      <c r="W574">
        <v>5</v>
      </c>
      <c r="X574" t="s">
        <v>9341</v>
      </c>
      <c r="Y574" t="s">
        <v>34</v>
      </c>
      <c r="AA574" t="s">
        <v>9344</v>
      </c>
      <c r="AB574" t="s">
        <v>9344</v>
      </c>
    </row>
    <row r="575" spans="1:28" x14ac:dyDescent="0.2">
      <c r="A575">
        <v>2023</v>
      </c>
      <c r="B575" t="s">
        <v>25</v>
      </c>
      <c r="C575" t="s">
        <v>155</v>
      </c>
      <c r="D575" t="s">
        <v>27</v>
      </c>
      <c r="E575" s="1">
        <v>42900</v>
      </c>
      <c r="F575">
        <v>4.9000000000000004</v>
      </c>
      <c r="G575">
        <v>5491</v>
      </c>
      <c r="H575" t="s">
        <v>97</v>
      </c>
      <c r="I575" t="s">
        <v>36</v>
      </c>
      <c r="J575" t="s">
        <v>43</v>
      </c>
      <c r="L575" t="s">
        <v>30</v>
      </c>
      <c r="M575" t="s">
        <v>57</v>
      </c>
      <c r="N575" t="s">
        <v>32</v>
      </c>
      <c r="O575" t="s">
        <v>8116</v>
      </c>
      <c r="P575" s="4" t="s">
        <v>8117</v>
      </c>
      <c r="Q575">
        <v>0</v>
      </c>
      <c r="R575">
        <v>5</v>
      </c>
      <c r="S575">
        <v>5</v>
      </c>
      <c r="T575">
        <v>4</v>
      </c>
      <c r="U575">
        <v>4</v>
      </c>
      <c r="V575">
        <v>4</v>
      </c>
      <c r="W575">
        <v>5</v>
      </c>
      <c r="X575" t="s">
        <v>9341</v>
      </c>
      <c r="Y575" t="s">
        <v>34</v>
      </c>
      <c r="AA575" t="s">
        <v>9344</v>
      </c>
      <c r="AB575" t="s">
        <v>9344</v>
      </c>
    </row>
    <row r="576" spans="1:28" x14ac:dyDescent="0.2">
      <c r="A576">
        <v>2018</v>
      </c>
      <c r="B576" t="s">
        <v>25</v>
      </c>
      <c r="C576" t="s">
        <v>248</v>
      </c>
      <c r="D576" t="s">
        <v>983</v>
      </c>
      <c r="E576" s="1">
        <v>30530</v>
      </c>
      <c r="F576">
        <v>4.5</v>
      </c>
      <c r="G576">
        <v>811</v>
      </c>
      <c r="H576" t="s">
        <v>86</v>
      </c>
      <c r="I576" t="s">
        <v>86</v>
      </c>
      <c r="J576" t="s">
        <v>43</v>
      </c>
      <c r="K576" t="s">
        <v>9215</v>
      </c>
      <c r="L576" t="s">
        <v>30</v>
      </c>
      <c r="M576" t="s">
        <v>57</v>
      </c>
      <c r="N576" t="s">
        <v>32</v>
      </c>
      <c r="O576" t="s">
        <v>8118</v>
      </c>
      <c r="P576" s="4" t="s">
        <v>8119</v>
      </c>
      <c r="Q576">
        <v>65792</v>
      </c>
      <c r="R576">
        <v>4.8</v>
      </c>
      <c r="S576">
        <v>4.7</v>
      </c>
      <c r="T576">
        <v>4.5999999999999996</v>
      </c>
      <c r="U576">
        <v>4.3</v>
      </c>
      <c r="V576">
        <v>4.7</v>
      </c>
      <c r="W576">
        <v>4.5999999999999996</v>
      </c>
      <c r="X576" t="s">
        <v>9341</v>
      </c>
      <c r="Y576" t="s">
        <v>34</v>
      </c>
      <c r="AA576" t="s">
        <v>9344</v>
      </c>
      <c r="AB576" t="s">
        <v>9344</v>
      </c>
    </row>
    <row r="577" spans="1:28" x14ac:dyDescent="0.2">
      <c r="A577">
        <v>2012</v>
      </c>
      <c r="B577" t="s">
        <v>25</v>
      </c>
      <c r="C577" t="s">
        <v>152</v>
      </c>
      <c r="D577" t="s">
        <v>983</v>
      </c>
      <c r="E577" s="1">
        <v>12990</v>
      </c>
      <c r="F577">
        <v>4.5</v>
      </c>
      <c r="G577">
        <v>364</v>
      </c>
      <c r="H577" t="s">
        <v>562</v>
      </c>
      <c r="I577" t="s">
        <v>562</v>
      </c>
      <c r="J577" t="s">
        <v>43</v>
      </c>
      <c r="K577" t="s">
        <v>9270</v>
      </c>
      <c r="L577" t="s">
        <v>30</v>
      </c>
      <c r="M577" t="s">
        <v>1194</v>
      </c>
      <c r="N577" t="s">
        <v>1205</v>
      </c>
      <c r="O577" t="s">
        <v>8121</v>
      </c>
      <c r="P577" s="4">
        <v>220868</v>
      </c>
      <c r="Q577">
        <v>156155</v>
      </c>
      <c r="R577">
        <v>4.5</v>
      </c>
      <c r="S577">
        <v>4.5</v>
      </c>
      <c r="T577">
        <v>4.4000000000000004</v>
      </c>
      <c r="U577">
        <v>4.5999999999999996</v>
      </c>
      <c r="V577">
        <v>4.5</v>
      </c>
      <c r="W577">
        <v>4.7</v>
      </c>
      <c r="X577" t="s">
        <v>9341</v>
      </c>
      <c r="Y577" t="s">
        <v>34</v>
      </c>
      <c r="AA577" t="s">
        <v>9344</v>
      </c>
      <c r="AB577" t="s">
        <v>9344</v>
      </c>
    </row>
    <row r="578" spans="1:28" x14ac:dyDescent="0.2">
      <c r="A578">
        <v>2023</v>
      </c>
      <c r="B578" t="s">
        <v>25</v>
      </c>
      <c r="C578" t="s">
        <v>2629</v>
      </c>
      <c r="D578" t="s">
        <v>27</v>
      </c>
      <c r="E578" s="1">
        <v>53915</v>
      </c>
      <c r="F578">
        <v>5</v>
      </c>
      <c r="G578">
        <v>292</v>
      </c>
      <c r="H578" t="s">
        <v>47</v>
      </c>
      <c r="I578" t="s">
        <v>8124</v>
      </c>
      <c r="J578" t="s">
        <v>9336</v>
      </c>
      <c r="K578" t="s">
        <v>9205</v>
      </c>
      <c r="L578" t="s">
        <v>30</v>
      </c>
      <c r="M578" t="s">
        <v>188</v>
      </c>
      <c r="N578" t="s">
        <v>84</v>
      </c>
      <c r="O578" t="s">
        <v>8125</v>
      </c>
      <c r="P578" s="4" t="s">
        <v>8126</v>
      </c>
      <c r="Q578">
        <v>4</v>
      </c>
      <c r="R578">
        <v>5</v>
      </c>
      <c r="S578">
        <v>4.8</v>
      </c>
      <c r="T578">
        <v>4.8</v>
      </c>
      <c r="U578">
        <v>4.2</v>
      </c>
      <c r="V578">
        <v>5</v>
      </c>
      <c r="W578">
        <v>5</v>
      </c>
      <c r="X578" t="s">
        <v>9341</v>
      </c>
      <c r="Y578" t="s">
        <v>34</v>
      </c>
      <c r="AA578" t="s">
        <v>9344</v>
      </c>
      <c r="AB578" t="s">
        <v>9344</v>
      </c>
    </row>
    <row r="579" spans="1:28" x14ac:dyDescent="0.2">
      <c r="A579">
        <v>2023</v>
      </c>
      <c r="B579" t="s">
        <v>25</v>
      </c>
      <c r="C579" t="s">
        <v>399</v>
      </c>
      <c r="D579" t="s">
        <v>27</v>
      </c>
      <c r="E579" s="1">
        <v>35645</v>
      </c>
      <c r="F579">
        <v>5</v>
      </c>
      <c r="G579">
        <v>292</v>
      </c>
      <c r="H579" t="s">
        <v>28</v>
      </c>
      <c r="I579" t="s">
        <v>1060</v>
      </c>
      <c r="J579" t="s">
        <v>43</v>
      </c>
      <c r="K579" t="s">
        <v>9218</v>
      </c>
      <c r="L579" t="s">
        <v>30</v>
      </c>
      <c r="M579" t="s">
        <v>1061</v>
      </c>
      <c r="N579" t="s">
        <v>105</v>
      </c>
      <c r="O579" t="s">
        <v>8127</v>
      </c>
      <c r="P579" s="4" t="s">
        <v>8128</v>
      </c>
      <c r="Q579">
        <v>6</v>
      </c>
      <c r="R579">
        <v>2</v>
      </c>
      <c r="S579">
        <v>0</v>
      </c>
      <c r="T579">
        <v>2</v>
      </c>
      <c r="U579">
        <v>1</v>
      </c>
      <c r="V579">
        <v>0</v>
      </c>
      <c r="W579">
        <v>0</v>
      </c>
      <c r="X579" t="s">
        <v>9341</v>
      </c>
      <c r="Y579" t="s">
        <v>34</v>
      </c>
      <c r="AA579" t="s">
        <v>9344</v>
      </c>
      <c r="AB579" t="s">
        <v>9344</v>
      </c>
    </row>
    <row r="580" spans="1:28" x14ac:dyDescent="0.2">
      <c r="A580">
        <v>2022</v>
      </c>
      <c r="B580" t="s">
        <v>25</v>
      </c>
      <c r="C580" t="s">
        <v>272</v>
      </c>
      <c r="D580" t="s">
        <v>983</v>
      </c>
      <c r="E580" s="1">
        <v>42988</v>
      </c>
      <c r="F580">
        <v>4.4000000000000004</v>
      </c>
      <c r="G580">
        <v>3879</v>
      </c>
      <c r="H580" t="s">
        <v>28</v>
      </c>
      <c r="I580" t="s">
        <v>36</v>
      </c>
      <c r="J580" t="s">
        <v>43</v>
      </c>
      <c r="K580" t="s">
        <v>9216</v>
      </c>
      <c r="L580" t="s">
        <v>30</v>
      </c>
      <c r="M580" t="s">
        <v>48</v>
      </c>
      <c r="N580" t="s">
        <v>32</v>
      </c>
      <c r="O580" t="s">
        <v>8129</v>
      </c>
      <c r="P580" s="4" t="s">
        <v>8130</v>
      </c>
      <c r="Q580">
        <v>8729</v>
      </c>
      <c r="R580">
        <v>5</v>
      </c>
      <c r="S580">
        <v>5</v>
      </c>
      <c r="T580">
        <v>5</v>
      </c>
      <c r="U580">
        <v>5</v>
      </c>
      <c r="V580">
        <v>5</v>
      </c>
      <c r="W580">
        <v>5</v>
      </c>
      <c r="X580" t="s">
        <v>9341</v>
      </c>
      <c r="Y580" t="s">
        <v>34</v>
      </c>
      <c r="AA580" t="s">
        <v>9344</v>
      </c>
      <c r="AB580" t="s">
        <v>9344</v>
      </c>
    </row>
    <row r="581" spans="1:28" x14ac:dyDescent="0.2">
      <c r="A581">
        <v>2023</v>
      </c>
      <c r="B581" t="s">
        <v>25</v>
      </c>
      <c r="C581" t="s">
        <v>399</v>
      </c>
      <c r="D581" t="s">
        <v>27</v>
      </c>
      <c r="E581" t="s">
        <v>844</v>
      </c>
      <c r="F581">
        <v>1.4</v>
      </c>
      <c r="G581">
        <v>46</v>
      </c>
      <c r="H581" t="s">
        <v>116</v>
      </c>
      <c r="I581" t="s">
        <v>417</v>
      </c>
      <c r="J581" t="s">
        <v>43</v>
      </c>
      <c r="L581" t="s">
        <v>30</v>
      </c>
      <c r="M581" t="s">
        <v>401</v>
      </c>
      <c r="N581" t="s">
        <v>78</v>
      </c>
      <c r="O581" t="s">
        <v>8296</v>
      </c>
      <c r="P581" s="4">
        <v>2230090</v>
      </c>
      <c r="Q581">
        <v>5</v>
      </c>
      <c r="R581">
        <v>2</v>
      </c>
      <c r="S581">
        <v>0</v>
      </c>
      <c r="T581">
        <v>2</v>
      </c>
      <c r="U581">
        <v>1</v>
      </c>
      <c r="V581">
        <v>0</v>
      </c>
      <c r="W581">
        <v>0</v>
      </c>
      <c r="X581" t="s">
        <v>9341</v>
      </c>
      <c r="Y581" t="s">
        <v>34</v>
      </c>
      <c r="AA581" t="s">
        <v>9344</v>
      </c>
      <c r="AB581" t="s">
        <v>9344</v>
      </c>
    </row>
    <row r="582" spans="1:28" x14ac:dyDescent="0.2">
      <c r="A582">
        <v>2023</v>
      </c>
      <c r="B582" t="s">
        <v>25</v>
      </c>
      <c r="C582" t="s">
        <v>399</v>
      </c>
      <c r="D582" t="s">
        <v>27</v>
      </c>
      <c r="E582" s="1">
        <v>34595</v>
      </c>
      <c r="F582">
        <v>4.0999999999999996</v>
      </c>
      <c r="G582">
        <v>428</v>
      </c>
      <c r="H582" t="s">
        <v>52</v>
      </c>
      <c r="I582" t="s">
        <v>417</v>
      </c>
      <c r="J582" t="s">
        <v>43</v>
      </c>
      <c r="L582" t="s">
        <v>30</v>
      </c>
      <c r="M582" t="s">
        <v>401</v>
      </c>
      <c r="N582" t="s">
        <v>78</v>
      </c>
      <c r="O582" t="s">
        <v>8297</v>
      </c>
      <c r="P582" s="4" t="s">
        <v>8298</v>
      </c>
      <c r="Q582">
        <v>4</v>
      </c>
      <c r="R582">
        <v>2</v>
      </c>
      <c r="S582">
        <v>0</v>
      </c>
      <c r="T582">
        <v>2</v>
      </c>
      <c r="U582">
        <v>1</v>
      </c>
      <c r="V582">
        <v>0</v>
      </c>
      <c r="W582">
        <v>0</v>
      </c>
      <c r="X582" t="s">
        <v>9341</v>
      </c>
      <c r="Y582" t="s">
        <v>34</v>
      </c>
      <c r="AA582" t="s">
        <v>9344</v>
      </c>
      <c r="AB582" t="s">
        <v>9344</v>
      </c>
    </row>
    <row r="583" spans="1:28" x14ac:dyDescent="0.2">
      <c r="A583">
        <v>2023</v>
      </c>
      <c r="B583" t="s">
        <v>25</v>
      </c>
      <c r="C583" t="s">
        <v>35</v>
      </c>
      <c r="D583" t="s">
        <v>27</v>
      </c>
      <c r="E583" s="1">
        <v>34700</v>
      </c>
      <c r="F583">
        <v>5</v>
      </c>
      <c r="G583">
        <v>619</v>
      </c>
      <c r="H583" t="s">
        <v>28</v>
      </c>
      <c r="I583" t="s">
        <v>36</v>
      </c>
      <c r="J583" t="s">
        <v>43</v>
      </c>
      <c r="K583" t="s">
        <v>9211</v>
      </c>
      <c r="L583" t="s">
        <v>37</v>
      </c>
      <c r="M583" t="s">
        <v>212</v>
      </c>
      <c r="N583" t="s">
        <v>337</v>
      </c>
      <c r="O583" t="s">
        <v>8299</v>
      </c>
      <c r="P583" s="4">
        <v>230232</v>
      </c>
      <c r="Q583">
        <v>0</v>
      </c>
      <c r="R583">
        <v>5</v>
      </c>
      <c r="S583">
        <v>3</v>
      </c>
      <c r="T583">
        <v>4</v>
      </c>
      <c r="U583">
        <v>4</v>
      </c>
      <c r="V583">
        <v>5</v>
      </c>
      <c r="W583">
        <v>5</v>
      </c>
      <c r="X583" t="s">
        <v>9341</v>
      </c>
      <c r="Y583" t="s">
        <v>34</v>
      </c>
      <c r="AA583" t="s">
        <v>9344</v>
      </c>
      <c r="AB583" t="s">
        <v>9344</v>
      </c>
    </row>
    <row r="584" spans="1:28" x14ac:dyDescent="0.2">
      <c r="A584">
        <v>2022</v>
      </c>
      <c r="B584" t="s">
        <v>25</v>
      </c>
      <c r="C584" t="s">
        <v>103</v>
      </c>
      <c r="D584" t="s">
        <v>27</v>
      </c>
      <c r="E584" s="1">
        <v>28970</v>
      </c>
      <c r="F584">
        <v>4.8</v>
      </c>
      <c r="G584">
        <v>1781</v>
      </c>
      <c r="H584" t="s">
        <v>28</v>
      </c>
      <c r="I584" t="s">
        <v>36</v>
      </c>
      <c r="J584" t="s">
        <v>43</v>
      </c>
      <c r="K584" t="s">
        <v>9207</v>
      </c>
      <c r="L584" t="s">
        <v>30</v>
      </c>
      <c r="M584" t="s">
        <v>38</v>
      </c>
      <c r="N584" t="s">
        <v>78</v>
      </c>
      <c r="O584" t="s">
        <v>8301</v>
      </c>
      <c r="P584" s="4" t="s">
        <v>8302</v>
      </c>
      <c r="Q584">
        <v>3</v>
      </c>
      <c r="R584">
        <v>5</v>
      </c>
      <c r="S584">
        <v>5</v>
      </c>
      <c r="T584">
        <v>5</v>
      </c>
      <c r="U584">
        <v>5</v>
      </c>
      <c r="V584">
        <v>5</v>
      </c>
      <c r="W584">
        <v>5</v>
      </c>
      <c r="X584" t="s">
        <v>9341</v>
      </c>
      <c r="Y584" t="s">
        <v>34</v>
      </c>
      <c r="AA584" t="s">
        <v>9344</v>
      </c>
      <c r="AB584" t="s">
        <v>9344</v>
      </c>
    </row>
    <row r="585" spans="1:28" x14ac:dyDescent="0.2">
      <c r="A585">
        <v>2023</v>
      </c>
      <c r="B585" t="s">
        <v>25</v>
      </c>
      <c r="C585" t="s">
        <v>399</v>
      </c>
      <c r="D585" t="s">
        <v>27</v>
      </c>
      <c r="E585" s="1">
        <v>29590</v>
      </c>
      <c r="F585">
        <v>4.8</v>
      </c>
      <c r="G585">
        <v>1781</v>
      </c>
      <c r="H585" t="s">
        <v>28</v>
      </c>
      <c r="I585" t="s">
        <v>417</v>
      </c>
      <c r="J585" t="s">
        <v>43</v>
      </c>
      <c r="L585" t="s">
        <v>30</v>
      </c>
      <c r="M585" t="s">
        <v>598</v>
      </c>
      <c r="N585" t="s">
        <v>78</v>
      </c>
      <c r="O585" t="s">
        <v>8303</v>
      </c>
      <c r="P585" s="4" t="s">
        <v>8304</v>
      </c>
      <c r="Q585">
        <v>3</v>
      </c>
      <c r="R585">
        <v>2</v>
      </c>
      <c r="S585">
        <v>0</v>
      </c>
      <c r="T585">
        <v>2</v>
      </c>
      <c r="U585">
        <v>1</v>
      </c>
      <c r="V585">
        <v>0</v>
      </c>
      <c r="W585">
        <v>0</v>
      </c>
      <c r="X585" t="s">
        <v>9341</v>
      </c>
      <c r="Y585" t="s">
        <v>34</v>
      </c>
      <c r="AA585" t="s">
        <v>9344</v>
      </c>
      <c r="AB585" t="s">
        <v>9344</v>
      </c>
    </row>
    <row r="586" spans="1:28" x14ac:dyDescent="0.2">
      <c r="A586">
        <v>2020</v>
      </c>
      <c r="B586" t="s">
        <v>25</v>
      </c>
      <c r="C586" t="s">
        <v>1922</v>
      </c>
      <c r="D586" t="s">
        <v>983</v>
      </c>
      <c r="E586" s="1">
        <v>30999</v>
      </c>
      <c r="F586">
        <v>5</v>
      </c>
      <c r="G586">
        <v>1185</v>
      </c>
      <c r="H586" t="s">
        <v>245</v>
      </c>
      <c r="I586" t="s">
        <v>97</v>
      </c>
      <c r="J586" t="s">
        <v>43</v>
      </c>
      <c r="K586" t="s">
        <v>9215</v>
      </c>
      <c r="L586" t="s">
        <v>30</v>
      </c>
      <c r="M586" t="s">
        <v>57</v>
      </c>
      <c r="N586" t="s">
        <v>32</v>
      </c>
      <c r="O586" t="s">
        <v>8305</v>
      </c>
      <c r="P586" s="4">
        <v>19553</v>
      </c>
      <c r="Q586">
        <v>32491</v>
      </c>
      <c r="R586">
        <v>4.8</v>
      </c>
      <c r="S586">
        <v>4.8</v>
      </c>
      <c r="T586">
        <v>4.7</v>
      </c>
      <c r="U586">
        <v>4.5999999999999996</v>
      </c>
      <c r="V586">
        <v>4.7</v>
      </c>
      <c r="W586">
        <v>4.7</v>
      </c>
      <c r="X586" t="s">
        <v>9341</v>
      </c>
      <c r="Y586" t="s">
        <v>34</v>
      </c>
      <c r="AA586" t="s">
        <v>9344</v>
      </c>
      <c r="AB586" t="s">
        <v>9344</v>
      </c>
    </row>
    <row r="587" spans="1:28" x14ac:dyDescent="0.2">
      <c r="A587">
        <v>2022</v>
      </c>
      <c r="B587" t="s">
        <v>25</v>
      </c>
      <c r="C587" t="s">
        <v>81</v>
      </c>
      <c r="D587" t="s">
        <v>27</v>
      </c>
      <c r="E587" s="1">
        <v>42970</v>
      </c>
      <c r="F587">
        <v>5</v>
      </c>
      <c r="G587">
        <v>251</v>
      </c>
      <c r="H587" t="s">
        <v>52</v>
      </c>
      <c r="I587" t="s">
        <v>36</v>
      </c>
      <c r="J587" t="s">
        <v>9336</v>
      </c>
      <c r="K587" t="s">
        <v>9204</v>
      </c>
      <c r="L587" t="s">
        <v>30</v>
      </c>
      <c r="M587" t="s">
        <v>48</v>
      </c>
      <c r="N587" t="s">
        <v>32</v>
      </c>
      <c r="O587" t="s">
        <v>8308</v>
      </c>
      <c r="P587" s="4">
        <v>40165</v>
      </c>
      <c r="Q587">
        <v>6</v>
      </c>
      <c r="R587">
        <v>5</v>
      </c>
      <c r="S587">
        <v>5</v>
      </c>
      <c r="T587">
        <v>5</v>
      </c>
      <c r="U587">
        <v>5</v>
      </c>
      <c r="V587">
        <v>5</v>
      </c>
      <c r="W587">
        <v>5</v>
      </c>
      <c r="X587" t="s">
        <v>9341</v>
      </c>
      <c r="Y587" t="s">
        <v>34</v>
      </c>
      <c r="AA587" t="s">
        <v>9344</v>
      </c>
      <c r="AB587" t="s">
        <v>9344</v>
      </c>
    </row>
    <row r="588" spans="1:28" x14ac:dyDescent="0.2">
      <c r="A588">
        <v>2023</v>
      </c>
      <c r="B588" t="s">
        <v>25</v>
      </c>
      <c r="C588" t="s">
        <v>77</v>
      </c>
      <c r="D588" t="s">
        <v>27</v>
      </c>
      <c r="E588" s="1">
        <v>37510</v>
      </c>
      <c r="F588">
        <v>4.7</v>
      </c>
      <c r="G588">
        <v>12</v>
      </c>
      <c r="H588" t="s">
        <v>59</v>
      </c>
      <c r="I588" t="s">
        <v>36</v>
      </c>
      <c r="J588" t="s">
        <v>9337</v>
      </c>
      <c r="L588" t="s">
        <v>30</v>
      </c>
      <c r="M588" t="s">
        <v>38</v>
      </c>
      <c r="N588" t="s">
        <v>78</v>
      </c>
      <c r="O588" t="s">
        <v>8309</v>
      </c>
      <c r="P588" s="4">
        <v>712968</v>
      </c>
      <c r="Q588">
        <v>0</v>
      </c>
      <c r="R588">
        <v>5</v>
      </c>
      <c r="S588">
        <v>5</v>
      </c>
      <c r="T588">
        <v>5</v>
      </c>
      <c r="U588">
        <v>4</v>
      </c>
      <c r="V588">
        <v>4</v>
      </c>
      <c r="W588">
        <v>5</v>
      </c>
      <c r="X588" t="s">
        <v>9341</v>
      </c>
      <c r="Y588" t="s">
        <v>34</v>
      </c>
      <c r="AA588" t="s">
        <v>9344</v>
      </c>
      <c r="AB588" t="s">
        <v>9344</v>
      </c>
    </row>
    <row r="589" spans="1:28" x14ac:dyDescent="0.2">
      <c r="A589">
        <v>2013</v>
      </c>
      <c r="B589" t="s">
        <v>25</v>
      </c>
      <c r="C589" t="s">
        <v>1199</v>
      </c>
      <c r="D589" t="s">
        <v>983</v>
      </c>
      <c r="E589" s="1">
        <v>12995</v>
      </c>
      <c r="F589">
        <v>5</v>
      </c>
      <c r="G589">
        <v>1492</v>
      </c>
      <c r="H589" t="s">
        <v>41</v>
      </c>
      <c r="I589" t="s">
        <v>86</v>
      </c>
      <c r="J589" t="s">
        <v>43</v>
      </c>
      <c r="K589" t="s">
        <v>9280</v>
      </c>
      <c r="L589" t="s">
        <v>30</v>
      </c>
      <c r="M589" t="s">
        <v>1233</v>
      </c>
      <c r="N589" t="s">
        <v>1356</v>
      </c>
      <c r="O589" t="s">
        <v>8312</v>
      </c>
      <c r="P589" s="4" t="s">
        <v>8313</v>
      </c>
      <c r="Q589">
        <v>154715</v>
      </c>
      <c r="R589">
        <v>4.4000000000000004</v>
      </c>
      <c r="S589">
        <v>4.4000000000000004</v>
      </c>
      <c r="T589">
        <v>4.5</v>
      </c>
      <c r="U589">
        <v>4.5</v>
      </c>
      <c r="V589">
        <v>4.5999999999999996</v>
      </c>
      <c r="W589">
        <v>4.5999999999999996</v>
      </c>
      <c r="X589" t="s">
        <v>9341</v>
      </c>
      <c r="Y589" t="s">
        <v>34</v>
      </c>
      <c r="AA589" t="s">
        <v>9344</v>
      </c>
      <c r="AB589" t="s">
        <v>9344</v>
      </c>
    </row>
    <row r="590" spans="1:28" x14ac:dyDescent="0.2">
      <c r="A590">
        <v>2021</v>
      </c>
      <c r="B590" t="s">
        <v>25</v>
      </c>
      <c r="C590" t="s">
        <v>115</v>
      </c>
      <c r="D590" t="s">
        <v>983</v>
      </c>
      <c r="E590" s="1">
        <v>22995</v>
      </c>
      <c r="F590">
        <v>5</v>
      </c>
      <c r="G590">
        <v>1492</v>
      </c>
      <c r="H590" t="s">
        <v>71</v>
      </c>
      <c r="I590" t="s">
        <v>36</v>
      </c>
      <c r="J590" t="s">
        <v>43</v>
      </c>
      <c r="K590" t="s">
        <v>9212</v>
      </c>
      <c r="L590" t="s">
        <v>30</v>
      </c>
      <c r="M590" t="s">
        <v>38</v>
      </c>
      <c r="N590" t="s">
        <v>1226</v>
      </c>
      <c r="O590" t="s">
        <v>8314</v>
      </c>
      <c r="P590" s="4" t="s">
        <v>8315</v>
      </c>
      <c r="Q590">
        <v>34652</v>
      </c>
      <c r="R590">
        <v>4.5999999999999996</v>
      </c>
      <c r="S590">
        <v>4.7</v>
      </c>
      <c r="T590">
        <v>4.7</v>
      </c>
      <c r="U590">
        <v>4.5999999999999996</v>
      </c>
      <c r="V590">
        <v>4.8</v>
      </c>
      <c r="W590">
        <v>4.5999999999999996</v>
      </c>
      <c r="X590" t="s">
        <v>9341</v>
      </c>
      <c r="Y590" t="s">
        <v>34</v>
      </c>
      <c r="AA590" t="s">
        <v>9344</v>
      </c>
      <c r="AB590" t="s">
        <v>9344</v>
      </c>
    </row>
    <row r="591" spans="1:28" x14ac:dyDescent="0.2">
      <c r="A591">
        <v>2023</v>
      </c>
      <c r="B591" t="s">
        <v>25</v>
      </c>
      <c r="C591" t="s">
        <v>399</v>
      </c>
      <c r="D591" t="s">
        <v>27</v>
      </c>
      <c r="E591" s="1">
        <v>29590</v>
      </c>
      <c r="F591">
        <v>1.3</v>
      </c>
      <c r="G591">
        <v>65</v>
      </c>
      <c r="H591" t="s">
        <v>28</v>
      </c>
      <c r="I591" t="s">
        <v>417</v>
      </c>
      <c r="J591" t="s">
        <v>43</v>
      </c>
      <c r="L591" t="s">
        <v>30</v>
      </c>
      <c r="M591" t="s">
        <v>401</v>
      </c>
      <c r="N591" t="s">
        <v>78</v>
      </c>
      <c r="O591" t="s">
        <v>8474</v>
      </c>
      <c r="P591" s="4">
        <v>5670690</v>
      </c>
      <c r="Q591">
        <v>0</v>
      </c>
      <c r="R591">
        <v>2</v>
      </c>
      <c r="S591">
        <v>0</v>
      </c>
      <c r="T591">
        <v>2</v>
      </c>
      <c r="U591">
        <v>1</v>
      </c>
      <c r="V591">
        <v>0</v>
      </c>
      <c r="W591">
        <v>0</v>
      </c>
      <c r="X591" t="s">
        <v>9341</v>
      </c>
      <c r="Y591" t="s">
        <v>34</v>
      </c>
      <c r="AA591" t="s">
        <v>9344</v>
      </c>
      <c r="AB591" t="s">
        <v>9344</v>
      </c>
    </row>
    <row r="592" spans="1:28" x14ac:dyDescent="0.2">
      <c r="A592">
        <v>2023</v>
      </c>
      <c r="B592" t="s">
        <v>25</v>
      </c>
      <c r="C592" t="s">
        <v>51</v>
      </c>
      <c r="D592" t="s">
        <v>27</v>
      </c>
      <c r="E592" s="1">
        <v>40395</v>
      </c>
      <c r="F592">
        <v>5</v>
      </c>
      <c r="G592">
        <v>619</v>
      </c>
      <c r="H592" t="s">
        <v>52</v>
      </c>
      <c r="I592" t="s">
        <v>36</v>
      </c>
      <c r="J592" t="s">
        <v>9336</v>
      </c>
      <c r="K592" t="s">
        <v>9210</v>
      </c>
      <c r="L592" t="s">
        <v>37</v>
      </c>
      <c r="M592" t="s">
        <v>212</v>
      </c>
      <c r="N592" t="s">
        <v>337</v>
      </c>
      <c r="O592" t="s">
        <v>8475</v>
      </c>
      <c r="P592" s="4">
        <v>230235</v>
      </c>
      <c r="Q592">
        <v>0</v>
      </c>
      <c r="R592">
        <v>5</v>
      </c>
      <c r="S592">
        <v>3</v>
      </c>
      <c r="T592">
        <v>4</v>
      </c>
      <c r="U592">
        <v>4</v>
      </c>
      <c r="V592">
        <v>5</v>
      </c>
      <c r="W592">
        <v>5</v>
      </c>
      <c r="X592" t="s">
        <v>9341</v>
      </c>
      <c r="Y592" t="s">
        <v>34</v>
      </c>
      <c r="AA592" t="s">
        <v>9344</v>
      </c>
      <c r="AB592" t="s">
        <v>9344</v>
      </c>
    </row>
    <row r="593" spans="1:28" x14ac:dyDescent="0.2">
      <c r="A593">
        <v>2013</v>
      </c>
      <c r="B593" t="s">
        <v>25</v>
      </c>
      <c r="C593" t="s">
        <v>612</v>
      </c>
      <c r="D593" t="s">
        <v>983</v>
      </c>
      <c r="E593" s="1">
        <v>15980</v>
      </c>
      <c r="F593">
        <v>4.9000000000000004</v>
      </c>
      <c r="G593">
        <v>455</v>
      </c>
      <c r="H593" t="s">
        <v>8476</v>
      </c>
      <c r="I593" t="s">
        <v>97</v>
      </c>
      <c r="J593" t="s">
        <v>43</v>
      </c>
      <c r="K593" t="s">
        <v>9226</v>
      </c>
      <c r="L593" t="s">
        <v>30</v>
      </c>
      <c r="M593" t="s">
        <v>1194</v>
      </c>
      <c r="N593" t="s">
        <v>305</v>
      </c>
      <c r="O593" t="s">
        <v>8477</v>
      </c>
      <c r="P593" s="4">
        <v>12778</v>
      </c>
      <c r="Q593">
        <v>56964</v>
      </c>
      <c r="R593">
        <v>4.5</v>
      </c>
      <c r="S593">
        <v>4.5</v>
      </c>
      <c r="T593">
        <v>4.4000000000000004</v>
      </c>
      <c r="U593">
        <v>4.7</v>
      </c>
      <c r="V593">
        <v>4.5999999999999996</v>
      </c>
      <c r="W593">
        <v>4.8</v>
      </c>
      <c r="X593" t="s">
        <v>9341</v>
      </c>
      <c r="Y593" t="s">
        <v>34</v>
      </c>
      <c r="AA593" t="s">
        <v>9344</v>
      </c>
      <c r="AB593" t="s">
        <v>9344</v>
      </c>
    </row>
    <row r="594" spans="1:28" x14ac:dyDescent="0.2">
      <c r="A594">
        <v>2022</v>
      </c>
      <c r="B594" t="s">
        <v>25</v>
      </c>
      <c r="C594" t="s">
        <v>103</v>
      </c>
      <c r="D594" t="s">
        <v>27</v>
      </c>
      <c r="E594" s="1">
        <v>28923</v>
      </c>
      <c r="F594">
        <v>4.7</v>
      </c>
      <c r="G594">
        <v>2713</v>
      </c>
      <c r="H594" t="s">
        <v>67</v>
      </c>
      <c r="I594" t="s">
        <v>86</v>
      </c>
      <c r="J594" t="s">
        <v>43</v>
      </c>
      <c r="K594" t="s">
        <v>9207</v>
      </c>
      <c r="L594" t="s">
        <v>30</v>
      </c>
      <c r="M594" t="s">
        <v>38</v>
      </c>
      <c r="N594" t="s">
        <v>78</v>
      </c>
      <c r="O594" t="s">
        <v>8479</v>
      </c>
      <c r="P594" s="4" t="s">
        <v>8480</v>
      </c>
      <c r="Q594">
        <v>10</v>
      </c>
      <c r="R594">
        <v>5</v>
      </c>
      <c r="S594">
        <v>5</v>
      </c>
      <c r="T594">
        <v>5</v>
      </c>
      <c r="U594">
        <v>5</v>
      </c>
      <c r="V594">
        <v>5</v>
      </c>
      <c r="W594">
        <v>5</v>
      </c>
      <c r="X594" t="s">
        <v>9341</v>
      </c>
      <c r="Y594" t="s">
        <v>34</v>
      </c>
      <c r="AA594" t="s">
        <v>9344</v>
      </c>
      <c r="AB594" t="s">
        <v>9344</v>
      </c>
    </row>
    <row r="595" spans="1:28" x14ac:dyDescent="0.2">
      <c r="A595">
        <v>2023</v>
      </c>
      <c r="B595" t="s">
        <v>25</v>
      </c>
      <c r="C595" t="s">
        <v>399</v>
      </c>
      <c r="D595" t="s">
        <v>27</v>
      </c>
      <c r="E595" s="1">
        <v>29650</v>
      </c>
      <c r="F595">
        <v>1.3</v>
      </c>
      <c r="G595">
        <v>65</v>
      </c>
      <c r="H595" t="s">
        <v>28</v>
      </c>
      <c r="I595" t="s">
        <v>417</v>
      </c>
      <c r="J595" t="s">
        <v>43</v>
      </c>
      <c r="L595" t="s">
        <v>30</v>
      </c>
      <c r="M595" t="s">
        <v>401</v>
      </c>
      <c r="N595" t="s">
        <v>78</v>
      </c>
      <c r="O595" t="s">
        <v>8653</v>
      </c>
      <c r="P595" s="4">
        <v>5671572</v>
      </c>
      <c r="Q595">
        <v>0</v>
      </c>
      <c r="R595">
        <v>2</v>
      </c>
      <c r="S595">
        <v>0</v>
      </c>
      <c r="T595">
        <v>2</v>
      </c>
      <c r="U595">
        <v>1</v>
      </c>
      <c r="V595">
        <v>0</v>
      </c>
      <c r="W595">
        <v>0</v>
      </c>
      <c r="X595" t="s">
        <v>9341</v>
      </c>
      <c r="Y595" t="s">
        <v>34</v>
      </c>
      <c r="AA595" t="s">
        <v>9344</v>
      </c>
      <c r="AB595" t="s">
        <v>9344</v>
      </c>
    </row>
    <row r="596" spans="1:28" x14ac:dyDescent="0.2">
      <c r="A596">
        <v>2018</v>
      </c>
      <c r="B596" t="s">
        <v>25</v>
      </c>
      <c r="C596" t="s">
        <v>328</v>
      </c>
      <c r="D596" t="s">
        <v>983</v>
      </c>
      <c r="E596" s="1">
        <v>29262</v>
      </c>
      <c r="F596">
        <v>4.5999999999999996</v>
      </c>
      <c r="G596">
        <v>68</v>
      </c>
      <c r="H596" t="s">
        <v>1146</v>
      </c>
      <c r="I596" t="s">
        <v>29</v>
      </c>
      <c r="J596" t="s">
        <v>43</v>
      </c>
      <c r="K596" t="s">
        <v>9215</v>
      </c>
      <c r="L596" t="s">
        <v>30</v>
      </c>
      <c r="M596" t="s">
        <v>57</v>
      </c>
      <c r="N596" t="s">
        <v>32</v>
      </c>
      <c r="O596" t="s">
        <v>8654</v>
      </c>
      <c r="P596" s="4">
        <v>72646</v>
      </c>
      <c r="Q596">
        <v>72713</v>
      </c>
      <c r="R596">
        <v>4.8</v>
      </c>
      <c r="S596">
        <v>4.7</v>
      </c>
      <c r="T596">
        <v>4.5999999999999996</v>
      </c>
      <c r="U596">
        <v>4.3</v>
      </c>
      <c r="V596">
        <v>4.7</v>
      </c>
      <c r="W596">
        <v>4.5999999999999996</v>
      </c>
      <c r="X596" t="s">
        <v>9341</v>
      </c>
      <c r="Y596" t="s">
        <v>34</v>
      </c>
      <c r="AA596" t="s">
        <v>9344</v>
      </c>
      <c r="AB596" t="s">
        <v>9344</v>
      </c>
    </row>
    <row r="597" spans="1:28" x14ac:dyDescent="0.2">
      <c r="A597">
        <v>2023</v>
      </c>
      <c r="B597" t="s">
        <v>25</v>
      </c>
      <c r="C597" t="s">
        <v>2321</v>
      </c>
      <c r="D597" t="s">
        <v>27</v>
      </c>
      <c r="E597" s="1">
        <v>29195</v>
      </c>
      <c r="F597">
        <v>4.9000000000000004</v>
      </c>
      <c r="G597">
        <v>3669</v>
      </c>
      <c r="H597" t="s">
        <v>400</v>
      </c>
      <c r="I597" t="s">
        <v>1060</v>
      </c>
      <c r="J597" t="s">
        <v>43</v>
      </c>
      <c r="K597" t="s">
        <v>9218</v>
      </c>
      <c r="L597" t="s">
        <v>30</v>
      </c>
      <c r="M597" t="s">
        <v>598</v>
      </c>
      <c r="N597" t="s">
        <v>2654</v>
      </c>
      <c r="O597" t="s">
        <v>8655</v>
      </c>
      <c r="P597" s="4">
        <v>230141</v>
      </c>
      <c r="Q597">
        <v>0</v>
      </c>
      <c r="R597">
        <v>2</v>
      </c>
      <c r="S597">
        <v>0</v>
      </c>
      <c r="T597">
        <v>2</v>
      </c>
      <c r="U597">
        <v>1</v>
      </c>
      <c r="V597">
        <v>0</v>
      </c>
      <c r="W597">
        <v>0</v>
      </c>
      <c r="X597" t="s">
        <v>9341</v>
      </c>
      <c r="Y597" t="s">
        <v>34</v>
      </c>
      <c r="AA597" t="s">
        <v>9344</v>
      </c>
      <c r="AB597" t="s">
        <v>9344</v>
      </c>
    </row>
    <row r="598" spans="1:28" x14ac:dyDescent="0.2">
      <c r="A598">
        <v>2016</v>
      </c>
      <c r="B598" t="s">
        <v>25</v>
      </c>
      <c r="C598" t="s">
        <v>384</v>
      </c>
      <c r="D598" t="s">
        <v>983</v>
      </c>
      <c r="E598" s="1">
        <v>19561</v>
      </c>
      <c r="F598">
        <v>4.8</v>
      </c>
      <c r="G598">
        <v>1555</v>
      </c>
      <c r="H598" t="s">
        <v>2535</v>
      </c>
      <c r="I598" t="s">
        <v>385</v>
      </c>
      <c r="J598" t="s">
        <v>43</v>
      </c>
      <c r="K598" t="s">
        <v>9280</v>
      </c>
      <c r="L598" t="s">
        <v>30</v>
      </c>
      <c r="M598" t="s">
        <v>1233</v>
      </c>
      <c r="N598" t="s">
        <v>1356</v>
      </c>
      <c r="O598" t="s">
        <v>8659</v>
      </c>
      <c r="P598" s="4" t="s">
        <v>8660</v>
      </c>
      <c r="Q598">
        <v>91519</v>
      </c>
      <c r="R598">
        <v>4.8</v>
      </c>
      <c r="S598">
        <v>4.7</v>
      </c>
      <c r="T598">
        <v>4.7</v>
      </c>
      <c r="U598">
        <v>4.7</v>
      </c>
      <c r="V598">
        <v>4.8</v>
      </c>
      <c r="W598">
        <v>4.8</v>
      </c>
      <c r="X598" t="s">
        <v>9341</v>
      </c>
      <c r="Y598" t="s">
        <v>34</v>
      </c>
      <c r="AA598" t="s">
        <v>9344</v>
      </c>
      <c r="AB598" t="s">
        <v>9344</v>
      </c>
    </row>
    <row r="599" spans="1:28" x14ac:dyDescent="0.2">
      <c r="A599">
        <v>2023</v>
      </c>
      <c r="B599" t="s">
        <v>25</v>
      </c>
      <c r="C599" t="s">
        <v>155</v>
      </c>
      <c r="D599" t="s">
        <v>27</v>
      </c>
      <c r="E599" s="1">
        <v>43050</v>
      </c>
      <c r="F599">
        <v>4.9000000000000004</v>
      </c>
      <c r="G599">
        <v>5491</v>
      </c>
      <c r="H599" t="s">
        <v>47</v>
      </c>
      <c r="I599" t="s">
        <v>36</v>
      </c>
      <c r="J599" t="s">
        <v>43</v>
      </c>
      <c r="L599" t="s">
        <v>30</v>
      </c>
      <c r="M599" t="s">
        <v>57</v>
      </c>
      <c r="N599" t="s">
        <v>32</v>
      </c>
      <c r="O599" t="s">
        <v>8838</v>
      </c>
      <c r="P599" s="4" t="s">
        <v>8839</v>
      </c>
      <c r="Q599">
        <v>4</v>
      </c>
      <c r="R599">
        <v>5</v>
      </c>
      <c r="S599">
        <v>5</v>
      </c>
      <c r="T599">
        <v>4</v>
      </c>
      <c r="U599">
        <v>4</v>
      </c>
      <c r="V599">
        <v>4</v>
      </c>
      <c r="W599">
        <v>5</v>
      </c>
      <c r="X599" t="s">
        <v>9341</v>
      </c>
      <c r="Y599" t="s">
        <v>34</v>
      </c>
      <c r="AA599" t="s">
        <v>9344</v>
      </c>
      <c r="AB599" t="s">
        <v>9344</v>
      </c>
    </row>
    <row r="600" spans="1:28" x14ac:dyDescent="0.2">
      <c r="A600">
        <v>2023</v>
      </c>
      <c r="B600" t="s">
        <v>25</v>
      </c>
      <c r="C600" t="s">
        <v>139</v>
      </c>
      <c r="D600" t="s">
        <v>27</v>
      </c>
      <c r="E600" s="1">
        <v>30705</v>
      </c>
      <c r="F600">
        <v>5</v>
      </c>
      <c r="G600">
        <v>619</v>
      </c>
      <c r="H600" t="s">
        <v>42</v>
      </c>
      <c r="I600" t="s">
        <v>97</v>
      </c>
      <c r="J600" t="s">
        <v>43</v>
      </c>
      <c r="K600" t="s">
        <v>9212</v>
      </c>
      <c r="L600" t="s">
        <v>30</v>
      </c>
      <c r="M600" t="s">
        <v>212</v>
      </c>
      <c r="N600" t="s">
        <v>213</v>
      </c>
      <c r="O600" t="s">
        <v>8840</v>
      </c>
      <c r="P600" s="4">
        <v>230229</v>
      </c>
      <c r="Q600">
        <v>0</v>
      </c>
      <c r="R600">
        <v>2</v>
      </c>
      <c r="S600">
        <v>0</v>
      </c>
      <c r="T600">
        <v>2</v>
      </c>
      <c r="U600">
        <v>1</v>
      </c>
      <c r="V600">
        <v>0</v>
      </c>
      <c r="W600">
        <v>0</v>
      </c>
      <c r="X600" t="s">
        <v>9341</v>
      </c>
      <c r="Y600" t="s">
        <v>34</v>
      </c>
      <c r="AA600" t="s">
        <v>9344</v>
      </c>
      <c r="AB600" t="s">
        <v>9344</v>
      </c>
    </row>
    <row r="601" spans="1:28" x14ac:dyDescent="0.2">
      <c r="A601">
        <v>2019</v>
      </c>
      <c r="B601" t="s">
        <v>25</v>
      </c>
      <c r="C601" t="s">
        <v>1973</v>
      </c>
      <c r="D601" t="s">
        <v>983</v>
      </c>
      <c r="E601" s="1">
        <v>33950</v>
      </c>
      <c r="F601">
        <v>4.0999999999999996</v>
      </c>
      <c r="G601">
        <v>1747</v>
      </c>
      <c r="H601" t="s">
        <v>96</v>
      </c>
      <c r="I601" t="s">
        <v>97</v>
      </c>
      <c r="J601" t="s">
        <v>9336</v>
      </c>
      <c r="K601" t="s">
        <v>9206</v>
      </c>
      <c r="L601" t="s">
        <v>30</v>
      </c>
      <c r="M601" t="s">
        <v>48</v>
      </c>
      <c r="N601" t="s">
        <v>32</v>
      </c>
      <c r="O601" t="s">
        <v>8841</v>
      </c>
      <c r="P601" s="4">
        <v>7367</v>
      </c>
      <c r="Q601">
        <v>20219</v>
      </c>
      <c r="R601">
        <v>4.8</v>
      </c>
      <c r="S601">
        <v>4.7</v>
      </c>
      <c r="T601">
        <v>4.7</v>
      </c>
      <c r="U601">
        <v>4.5999999999999996</v>
      </c>
      <c r="V601">
        <v>4.7</v>
      </c>
      <c r="W601">
        <v>4.8</v>
      </c>
      <c r="X601" t="s">
        <v>9341</v>
      </c>
      <c r="Y601" t="s">
        <v>34</v>
      </c>
      <c r="AA601" t="s">
        <v>9344</v>
      </c>
      <c r="AB601" t="s">
        <v>9344</v>
      </c>
    </row>
    <row r="602" spans="1:28" x14ac:dyDescent="0.2">
      <c r="A602">
        <v>2023</v>
      </c>
      <c r="B602" t="s">
        <v>25</v>
      </c>
      <c r="C602" t="s">
        <v>94</v>
      </c>
      <c r="D602" t="s">
        <v>27</v>
      </c>
      <c r="E602" s="1">
        <v>46025</v>
      </c>
      <c r="F602">
        <v>4.8</v>
      </c>
      <c r="G602">
        <v>12</v>
      </c>
      <c r="H602" t="s">
        <v>71</v>
      </c>
      <c r="I602" t="s">
        <v>36</v>
      </c>
      <c r="J602" t="s">
        <v>9336</v>
      </c>
      <c r="L602" t="s">
        <v>30</v>
      </c>
      <c r="M602" t="s">
        <v>48</v>
      </c>
      <c r="N602" t="s">
        <v>32</v>
      </c>
      <c r="O602" t="s">
        <v>8844</v>
      </c>
      <c r="P602" s="4">
        <v>5710939</v>
      </c>
      <c r="Q602">
        <v>7</v>
      </c>
      <c r="R602">
        <v>5</v>
      </c>
      <c r="S602">
        <v>4.8</v>
      </c>
      <c r="T602">
        <v>4.8</v>
      </c>
      <c r="U602">
        <v>4.2</v>
      </c>
      <c r="V602">
        <v>5</v>
      </c>
      <c r="W602">
        <v>5</v>
      </c>
      <c r="X602" t="s">
        <v>9341</v>
      </c>
      <c r="Y602" t="s">
        <v>34</v>
      </c>
      <c r="AA602" t="s">
        <v>9344</v>
      </c>
      <c r="AB602" t="s">
        <v>9344</v>
      </c>
    </row>
    <row r="603" spans="1:28" x14ac:dyDescent="0.2">
      <c r="A603">
        <v>2019</v>
      </c>
      <c r="B603" t="s">
        <v>25</v>
      </c>
      <c r="C603" t="s">
        <v>152</v>
      </c>
      <c r="D603" t="s">
        <v>983</v>
      </c>
      <c r="E603" s="1">
        <v>28998</v>
      </c>
      <c r="F603">
        <v>4.8</v>
      </c>
      <c r="G603">
        <v>19</v>
      </c>
      <c r="H603" t="s">
        <v>180</v>
      </c>
      <c r="I603" t="s">
        <v>36</v>
      </c>
      <c r="J603" t="s">
        <v>9336</v>
      </c>
      <c r="K603" t="s">
        <v>9276</v>
      </c>
      <c r="L603" t="s">
        <v>30</v>
      </c>
      <c r="M603" t="s">
        <v>38</v>
      </c>
      <c r="N603" t="s">
        <v>78</v>
      </c>
      <c r="O603" t="s">
        <v>8845</v>
      </c>
      <c r="P603" s="4" t="s">
        <v>8846</v>
      </c>
      <c r="Q603">
        <v>41644</v>
      </c>
      <c r="R603">
        <v>4.8</v>
      </c>
      <c r="S603">
        <v>4.8</v>
      </c>
      <c r="T603">
        <v>4.7</v>
      </c>
      <c r="U603">
        <v>4.7</v>
      </c>
      <c r="V603">
        <v>4.8</v>
      </c>
      <c r="W603">
        <v>4.8</v>
      </c>
      <c r="X603" t="s">
        <v>9341</v>
      </c>
      <c r="Y603" t="s">
        <v>34</v>
      </c>
      <c r="AA603" t="s">
        <v>9344</v>
      </c>
      <c r="AB603" t="s">
        <v>9344</v>
      </c>
    </row>
    <row r="604" spans="1:28" x14ac:dyDescent="0.2">
      <c r="A604">
        <v>2023</v>
      </c>
      <c r="B604" t="s">
        <v>25</v>
      </c>
      <c r="C604" t="s">
        <v>77</v>
      </c>
      <c r="D604" t="s">
        <v>27</v>
      </c>
      <c r="E604" s="1">
        <v>36900</v>
      </c>
      <c r="F604">
        <v>4.7</v>
      </c>
      <c r="G604">
        <v>393</v>
      </c>
      <c r="H604" t="s">
        <v>1273</v>
      </c>
      <c r="I604" t="s">
        <v>36</v>
      </c>
      <c r="J604" t="s">
        <v>9336</v>
      </c>
      <c r="L604" t="s">
        <v>30</v>
      </c>
      <c r="M604" t="s">
        <v>38</v>
      </c>
      <c r="N604" t="s">
        <v>78</v>
      </c>
      <c r="O604" t="s">
        <v>9021</v>
      </c>
      <c r="P604" s="4">
        <v>830074</v>
      </c>
      <c r="Q604">
        <v>1</v>
      </c>
      <c r="R604">
        <v>5</v>
      </c>
      <c r="S604">
        <v>5</v>
      </c>
      <c r="T604">
        <v>5</v>
      </c>
      <c r="U604">
        <v>4</v>
      </c>
      <c r="V604">
        <v>4</v>
      </c>
      <c r="W604">
        <v>5</v>
      </c>
      <c r="X604" t="s">
        <v>9341</v>
      </c>
      <c r="Y604" t="s">
        <v>34</v>
      </c>
      <c r="AA604" t="s">
        <v>9344</v>
      </c>
      <c r="AB604" t="s">
        <v>9344</v>
      </c>
    </row>
    <row r="605" spans="1:28" x14ac:dyDescent="0.2">
      <c r="A605">
        <v>2020</v>
      </c>
      <c r="B605" t="s">
        <v>25</v>
      </c>
      <c r="C605" t="s">
        <v>94</v>
      </c>
      <c r="D605" t="s">
        <v>983</v>
      </c>
      <c r="E605" s="1">
        <v>31990</v>
      </c>
      <c r="F605">
        <v>4.7</v>
      </c>
      <c r="G605">
        <v>1</v>
      </c>
      <c r="H605" t="s">
        <v>71</v>
      </c>
      <c r="I605" t="s">
        <v>36</v>
      </c>
      <c r="J605" t="s">
        <v>9336</v>
      </c>
      <c r="K605" t="s">
        <v>9206</v>
      </c>
      <c r="L605" t="s">
        <v>30</v>
      </c>
      <c r="M605" t="s">
        <v>48</v>
      </c>
      <c r="N605" t="s">
        <v>32</v>
      </c>
      <c r="O605" t="s">
        <v>9022</v>
      </c>
      <c r="P605" s="4" t="s">
        <v>9023</v>
      </c>
      <c r="Q605">
        <v>53836</v>
      </c>
      <c r="R605">
        <v>4.8</v>
      </c>
      <c r="S605">
        <v>4.7</v>
      </c>
      <c r="T605">
        <v>4.5999999999999996</v>
      </c>
      <c r="U605">
        <v>4.5</v>
      </c>
      <c r="V605">
        <v>4.7</v>
      </c>
      <c r="W605">
        <v>4.7</v>
      </c>
      <c r="X605" t="s">
        <v>9341</v>
      </c>
      <c r="Y605" t="s">
        <v>34</v>
      </c>
      <c r="AA605" t="s">
        <v>9344</v>
      </c>
      <c r="AB605" t="s">
        <v>9344</v>
      </c>
    </row>
    <row r="606" spans="1:28" x14ac:dyDescent="0.2">
      <c r="A606">
        <v>2023</v>
      </c>
      <c r="B606" t="s">
        <v>25</v>
      </c>
      <c r="C606" t="s">
        <v>399</v>
      </c>
      <c r="D606" t="s">
        <v>27</v>
      </c>
      <c r="E606" s="1">
        <v>29195</v>
      </c>
      <c r="F606">
        <v>4.9000000000000004</v>
      </c>
      <c r="G606">
        <v>5491</v>
      </c>
      <c r="H606" t="s">
        <v>400</v>
      </c>
      <c r="I606" t="s">
        <v>417</v>
      </c>
      <c r="J606" t="s">
        <v>43</v>
      </c>
      <c r="L606" t="s">
        <v>30</v>
      </c>
      <c r="M606" t="s">
        <v>401</v>
      </c>
      <c r="N606" t="s">
        <v>78</v>
      </c>
      <c r="O606" t="s">
        <v>9024</v>
      </c>
      <c r="P606" s="4" t="s">
        <v>9025</v>
      </c>
      <c r="Q606">
        <v>4</v>
      </c>
      <c r="R606">
        <v>2</v>
      </c>
      <c r="S606">
        <v>0</v>
      </c>
      <c r="T606">
        <v>2</v>
      </c>
      <c r="U606">
        <v>1</v>
      </c>
      <c r="V606">
        <v>0</v>
      </c>
      <c r="W606">
        <v>0</v>
      </c>
      <c r="X606" t="s">
        <v>9341</v>
      </c>
      <c r="Y606" t="s">
        <v>34</v>
      </c>
      <c r="AA606" t="s">
        <v>9344</v>
      </c>
      <c r="AB606" t="s">
        <v>9344</v>
      </c>
    </row>
    <row r="607" spans="1:28" x14ac:dyDescent="0.2">
      <c r="A607">
        <v>2012</v>
      </c>
      <c r="B607" t="s">
        <v>25</v>
      </c>
      <c r="C607" t="s">
        <v>3519</v>
      </c>
      <c r="D607" t="s">
        <v>983</v>
      </c>
      <c r="E607" s="1">
        <v>15998</v>
      </c>
      <c r="F607">
        <v>3.9</v>
      </c>
      <c r="G607">
        <v>6</v>
      </c>
      <c r="H607" t="s">
        <v>97</v>
      </c>
      <c r="I607" t="s">
        <v>97</v>
      </c>
      <c r="J607" t="s">
        <v>43</v>
      </c>
      <c r="K607" t="s">
        <v>9293</v>
      </c>
      <c r="L607" t="s">
        <v>37</v>
      </c>
      <c r="M607" t="s">
        <v>38</v>
      </c>
      <c r="N607" t="s">
        <v>3789</v>
      </c>
      <c r="O607" t="s">
        <v>9026</v>
      </c>
      <c r="P607" s="4">
        <v>23757238</v>
      </c>
      <c r="Q607">
        <v>75878</v>
      </c>
      <c r="R607">
        <v>3.9</v>
      </c>
      <c r="S607">
        <v>4</v>
      </c>
      <c r="T607">
        <v>3.7</v>
      </c>
      <c r="U607">
        <v>4</v>
      </c>
      <c r="V607">
        <v>4</v>
      </c>
      <c r="W607">
        <v>4</v>
      </c>
      <c r="X607" t="s">
        <v>9341</v>
      </c>
      <c r="Y607" t="s">
        <v>34</v>
      </c>
      <c r="AA607" t="s">
        <v>9344</v>
      </c>
      <c r="AB607" t="s">
        <v>9344</v>
      </c>
    </row>
    <row r="608" spans="1:28" x14ac:dyDescent="0.2">
      <c r="A608">
        <v>2012</v>
      </c>
      <c r="B608" t="s">
        <v>25</v>
      </c>
      <c r="C608" t="s">
        <v>987</v>
      </c>
      <c r="D608" t="s">
        <v>983</v>
      </c>
      <c r="E608" s="1">
        <v>14998</v>
      </c>
      <c r="F608">
        <v>4.5</v>
      </c>
      <c r="G608">
        <v>8</v>
      </c>
      <c r="H608" t="s">
        <v>86</v>
      </c>
      <c r="I608" t="s">
        <v>97</v>
      </c>
      <c r="J608" t="s">
        <v>43</v>
      </c>
      <c r="K608" t="s">
        <v>9270</v>
      </c>
      <c r="L608" t="s">
        <v>30</v>
      </c>
      <c r="M608" t="s">
        <v>1194</v>
      </c>
      <c r="N608" t="s">
        <v>1205</v>
      </c>
      <c r="O608" t="s">
        <v>9027</v>
      </c>
      <c r="P608" s="4">
        <v>22887803</v>
      </c>
      <c r="Q608">
        <v>98545</v>
      </c>
      <c r="R608">
        <v>4.5</v>
      </c>
      <c r="S608">
        <v>4.5</v>
      </c>
      <c r="T608">
        <v>4.4000000000000004</v>
      </c>
      <c r="U608">
        <v>4.5999999999999996</v>
      </c>
      <c r="V608">
        <v>4.5</v>
      </c>
      <c r="W608">
        <v>4.7</v>
      </c>
      <c r="X608" t="s">
        <v>9341</v>
      </c>
      <c r="Y608" t="s">
        <v>34</v>
      </c>
      <c r="AA608" t="s">
        <v>9344</v>
      </c>
      <c r="AB608" t="s">
        <v>9344</v>
      </c>
    </row>
    <row r="609" spans="1:28" x14ac:dyDescent="0.2">
      <c r="A609">
        <v>2019</v>
      </c>
      <c r="B609" t="s">
        <v>25</v>
      </c>
      <c r="C609" t="s">
        <v>1651</v>
      </c>
      <c r="D609" t="s">
        <v>983</v>
      </c>
      <c r="E609" s="1">
        <v>25092</v>
      </c>
      <c r="F609">
        <v>4.3</v>
      </c>
      <c r="G609">
        <v>1163</v>
      </c>
      <c r="H609" t="s">
        <v>82</v>
      </c>
      <c r="I609" t="s">
        <v>56</v>
      </c>
      <c r="J609" t="s">
        <v>43</v>
      </c>
      <c r="K609" t="s">
        <v>9215</v>
      </c>
      <c r="L609" t="s">
        <v>30</v>
      </c>
      <c r="M609" t="s">
        <v>48</v>
      </c>
      <c r="N609" t="s">
        <v>32</v>
      </c>
      <c r="O609" t="s">
        <v>9028</v>
      </c>
      <c r="P609" s="4" t="s">
        <v>9029</v>
      </c>
      <c r="Q609">
        <v>36495</v>
      </c>
      <c r="R609">
        <v>4.8</v>
      </c>
      <c r="S609">
        <v>4.5999999999999996</v>
      </c>
      <c r="T609">
        <v>4.5</v>
      </c>
      <c r="U609">
        <v>4.3</v>
      </c>
      <c r="V609">
        <v>4.7</v>
      </c>
      <c r="W609">
        <v>4.5</v>
      </c>
      <c r="X609" t="s">
        <v>9341</v>
      </c>
      <c r="Y609" t="s">
        <v>34</v>
      </c>
      <c r="AA609" t="s">
        <v>9344</v>
      </c>
      <c r="AB609" t="s">
        <v>9344</v>
      </c>
    </row>
    <row r="610" spans="1:28" x14ac:dyDescent="0.2">
      <c r="A610">
        <v>2023</v>
      </c>
      <c r="B610" t="s">
        <v>25</v>
      </c>
      <c r="C610" t="s">
        <v>147</v>
      </c>
      <c r="D610" t="s">
        <v>27</v>
      </c>
      <c r="E610" s="1">
        <v>45290</v>
      </c>
      <c r="F610">
        <v>4.3</v>
      </c>
      <c r="G610">
        <v>1163</v>
      </c>
      <c r="H610" t="s">
        <v>28</v>
      </c>
      <c r="I610" t="s">
        <v>36</v>
      </c>
      <c r="J610" t="s">
        <v>9336</v>
      </c>
      <c r="L610" t="s">
        <v>30</v>
      </c>
      <c r="M610" t="s">
        <v>48</v>
      </c>
      <c r="N610" t="s">
        <v>32</v>
      </c>
      <c r="O610" t="s">
        <v>9030</v>
      </c>
      <c r="P610" s="4">
        <v>5704230</v>
      </c>
      <c r="Q610">
        <v>5</v>
      </c>
      <c r="R610">
        <v>2</v>
      </c>
      <c r="S610">
        <v>0</v>
      </c>
      <c r="T610">
        <v>2</v>
      </c>
      <c r="U610">
        <v>1</v>
      </c>
      <c r="V610">
        <v>0</v>
      </c>
      <c r="W610">
        <v>0</v>
      </c>
      <c r="X610" t="s">
        <v>9341</v>
      </c>
      <c r="Y610" t="s">
        <v>34</v>
      </c>
      <c r="AA610" t="s">
        <v>9344</v>
      </c>
      <c r="AB610" t="s">
        <v>9344</v>
      </c>
    </row>
    <row r="611" spans="1:28" x14ac:dyDescent="0.2">
      <c r="A611">
        <v>2019</v>
      </c>
      <c r="B611" t="s">
        <v>25</v>
      </c>
      <c r="C611" t="s">
        <v>2368</v>
      </c>
      <c r="D611" t="s">
        <v>983</v>
      </c>
      <c r="E611" s="1">
        <v>27325</v>
      </c>
      <c r="F611">
        <v>3.9</v>
      </c>
      <c r="G611">
        <v>1128</v>
      </c>
      <c r="H611" t="s">
        <v>180</v>
      </c>
      <c r="I611" t="s">
        <v>97</v>
      </c>
      <c r="J611" t="s">
        <v>9336</v>
      </c>
      <c r="K611" t="s">
        <v>9233</v>
      </c>
      <c r="L611" t="s">
        <v>30</v>
      </c>
      <c r="M611" t="s">
        <v>1233</v>
      </c>
      <c r="N611" t="s">
        <v>32</v>
      </c>
      <c r="O611" t="s">
        <v>9031</v>
      </c>
      <c r="P611" s="4" t="s">
        <v>9032</v>
      </c>
      <c r="Q611">
        <v>36148</v>
      </c>
      <c r="R611">
        <v>4.8</v>
      </c>
      <c r="S611">
        <v>4.7</v>
      </c>
      <c r="T611">
        <v>4.7</v>
      </c>
      <c r="U611">
        <v>4.5999999999999996</v>
      </c>
      <c r="V611">
        <v>4.7</v>
      </c>
      <c r="W611">
        <v>4.8</v>
      </c>
      <c r="X611" t="s">
        <v>9341</v>
      </c>
      <c r="Y611" t="s">
        <v>34</v>
      </c>
      <c r="AA611" t="s">
        <v>9344</v>
      </c>
      <c r="AB611" t="s">
        <v>9344</v>
      </c>
    </row>
    <row r="612" spans="1:28" x14ac:dyDescent="0.2">
      <c r="A612">
        <v>2022</v>
      </c>
      <c r="B612" t="s">
        <v>25</v>
      </c>
      <c r="C612" t="s">
        <v>94</v>
      </c>
      <c r="D612" t="s">
        <v>27</v>
      </c>
      <c r="E612" s="1">
        <v>48165</v>
      </c>
      <c r="F612">
        <v>4.8</v>
      </c>
      <c r="G612">
        <v>18</v>
      </c>
      <c r="H612" t="s">
        <v>52</v>
      </c>
      <c r="I612" t="s">
        <v>36</v>
      </c>
      <c r="J612" t="s">
        <v>9336</v>
      </c>
      <c r="K612" t="s">
        <v>9205</v>
      </c>
      <c r="L612" t="s">
        <v>30</v>
      </c>
      <c r="M612" t="s">
        <v>48</v>
      </c>
      <c r="N612" t="s">
        <v>32</v>
      </c>
      <c r="O612" t="s">
        <v>9033</v>
      </c>
      <c r="P612" s="4">
        <v>7533351</v>
      </c>
      <c r="Q612">
        <v>0</v>
      </c>
      <c r="R612">
        <v>5</v>
      </c>
      <c r="S612">
        <v>4.9000000000000004</v>
      </c>
      <c r="T612">
        <v>4.9000000000000004</v>
      </c>
      <c r="U612">
        <v>4.3</v>
      </c>
      <c r="V612">
        <v>4.7</v>
      </c>
      <c r="W612">
        <v>5</v>
      </c>
      <c r="X612" t="s">
        <v>9341</v>
      </c>
      <c r="Y612" t="s">
        <v>34</v>
      </c>
      <c r="AA612" t="s">
        <v>9344</v>
      </c>
      <c r="AB612" t="s">
        <v>9344</v>
      </c>
    </row>
    <row r="613" spans="1:28" x14ac:dyDescent="0.2">
      <c r="A613">
        <v>2023</v>
      </c>
      <c r="B613" t="s">
        <v>25</v>
      </c>
      <c r="C613" t="s">
        <v>46</v>
      </c>
      <c r="D613" t="s">
        <v>27</v>
      </c>
      <c r="E613" s="1">
        <v>50150</v>
      </c>
      <c r="F613">
        <v>4.5999999999999996</v>
      </c>
      <c r="G613">
        <v>985</v>
      </c>
      <c r="H613" t="s">
        <v>89</v>
      </c>
      <c r="I613" t="s">
        <v>36</v>
      </c>
      <c r="J613" t="s">
        <v>9336</v>
      </c>
      <c r="L613" t="s">
        <v>30</v>
      </c>
      <c r="M613" t="s">
        <v>57</v>
      </c>
      <c r="N613" t="s">
        <v>72</v>
      </c>
      <c r="O613" t="s">
        <v>90</v>
      </c>
      <c r="P613" s="4" t="s">
        <v>91</v>
      </c>
      <c r="Q613">
        <v>0</v>
      </c>
      <c r="R613">
        <v>2</v>
      </c>
      <c r="S613">
        <v>0</v>
      </c>
      <c r="T613">
        <v>2</v>
      </c>
      <c r="U613">
        <v>1</v>
      </c>
      <c r="V613">
        <v>0</v>
      </c>
      <c r="W613">
        <v>0</v>
      </c>
      <c r="X613" t="s">
        <v>9344</v>
      </c>
      <c r="Y613" t="s">
        <v>34</v>
      </c>
      <c r="AA613" t="s">
        <v>9344</v>
      </c>
      <c r="AB613" t="s">
        <v>9344</v>
      </c>
    </row>
    <row r="614" spans="1:28" x14ac:dyDescent="0.2">
      <c r="A614">
        <v>2023</v>
      </c>
      <c r="B614" t="s">
        <v>25</v>
      </c>
      <c r="C614" t="s">
        <v>51</v>
      </c>
      <c r="D614" t="s">
        <v>27</v>
      </c>
      <c r="E614" s="1">
        <v>40939</v>
      </c>
      <c r="F614">
        <v>4.5</v>
      </c>
      <c r="G614">
        <v>1972</v>
      </c>
      <c r="H614" t="s">
        <v>28</v>
      </c>
      <c r="I614" t="s">
        <v>86</v>
      </c>
      <c r="J614" t="s">
        <v>9336</v>
      </c>
      <c r="L614" t="s">
        <v>37</v>
      </c>
      <c r="M614" t="s">
        <v>38</v>
      </c>
      <c r="N614" t="s">
        <v>39</v>
      </c>
      <c r="O614" t="s">
        <v>92</v>
      </c>
      <c r="P614" s="4" t="s">
        <v>93</v>
      </c>
      <c r="Q614">
        <v>15</v>
      </c>
      <c r="R614">
        <v>5</v>
      </c>
      <c r="S614">
        <v>3</v>
      </c>
      <c r="T614">
        <v>4</v>
      </c>
      <c r="U614">
        <v>4</v>
      </c>
      <c r="V614">
        <v>5</v>
      </c>
      <c r="W614">
        <v>5</v>
      </c>
      <c r="X614" t="s">
        <v>9344</v>
      </c>
      <c r="Y614" t="s">
        <v>34</v>
      </c>
      <c r="AA614" t="s">
        <v>9344</v>
      </c>
      <c r="AB614" t="s">
        <v>9344</v>
      </c>
    </row>
    <row r="615" spans="1:28" x14ac:dyDescent="0.2">
      <c r="A615">
        <v>2023</v>
      </c>
      <c r="B615" t="s">
        <v>25</v>
      </c>
      <c r="C615" t="s">
        <v>77</v>
      </c>
      <c r="D615" t="s">
        <v>27</v>
      </c>
      <c r="E615" s="1">
        <v>36900</v>
      </c>
      <c r="F615">
        <v>4.5999999999999996</v>
      </c>
      <c r="G615">
        <v>985</v>
      </c>
      <c r="H615" t="s">
        <v>472</v>
      </c>
      <c r="I615" t="s">
        <v>97</v>
      </c>
      <c r="J615" t="s">
        <v>9336</v>
      </c>
      <c r="L615" t="s">
        <v>30</v>
      </c>
      <c r="M615" t="s">
        <v>38</v>
      </c>
      <c r="N615" t="s">
        <v>78</v>
      </c>
      <c r="O615" t="s">
        <v>487</v>
      </c>
      <c r="P615" s="4" t="s">
        <v>488</v>
      </c>
      <c r="Q615">
        <v>0</v>
      </c>
      <c r="R615">
        <v>5</v>
      </c>
      <c r="S615">
        <v>5</v>
      </c>
      <c r="T615">
        <v>5</v>
      </c>
      <c r="U615">
        <v>4</v>
      </c>
      <c r="V615">
        <v>4</v>
      </c>
      <c r="W615">
        <v>5</v>
      </c>
      <c r="X615" t="s">
        <v>9344</v>
      </c>
      <c r="Y615" t="s">
        <v>34</v>
      </c>
      <c r="AA615" t="s">
        <v>9344</v>
      </c>
      <c r="AB615" t="s">
        <v>9344</v>
      </c>
    </row>
    <row r="616" spans="1:28" x14ac:dyDescent="0.2">
      <c r="A616">
        <v>2022</v>
      </c>
      <c r="B616" t="s">
        <v>25</v>
      </c>
      <c r="C616" t="s">
        <v>81</v>
      </c>
      <c r="D616" t="s">
        <v>27</v>
      </c>
      <c r="E616" s="1">
        <v>41375</v>
      </c>
      <c r="F616">
        <v>4.2</v>
      </c>
      <c r="G616">
        <v>824</v>
      </c>
      <c r="H616" t="s">
        <v>96</v>
      </c>
      <c r="I616" t="s">
        <v>36</v>
      </c>
      <c r="J616" t="s">
        <v>9336</v>
      </c>
      <c r="K616" t="s">
        <v>9204</v>
      </c>
      <c r="L616" t="s">
        <v>30</v>
      </c>
      <c r="M616" t="s">
        <v>48</v>
      </c>
      <c r="N616" t="s">
        <v>32</v>
      </c>
      <c r="O616" t="s">
        <v>662</v>
      </c>
      <c r="P616" s="4">
        <v>23619</v>
      </c>
      <c r="Q616">
        <v>3</v>
      </c>
      <c r="R616">
        <v>5</v>
      </c>
      <c r="S616">
        <v>5</v>
      </c>
      <c r="T616">
        <v>5</v>
      </c>
      <c r="U616">
        <v>5</v>
      </c>
      <c r="V616">
        <v>5</v>
      </c>
      <c r="W616">
        <v>5</v>
      </c>
      <c r="X616" t="s">
        <v>9344</v>
      </c>
      <c r="Y616" t="s">
        <v>34</v>
      </c>
      <c r="AA616" t="s">
        <v>9344</v>
      </c>
      <c r="AB616" t="s">
        <v>9344</v>
      </c>
    </row>
    <row r="617" spans="1:28" x14ac:dyDescent="0.2">
      <c r="A617">
        <v>2023</v>
      </c>
      <c r="B617" t="s">
        <v>25</v>
      </c>
      <c r="C617" t="s">
        <v>51</v>
      </c>
      <c r="D617" t="s">
        <v>27</v>
      </c>
      <c r="E617" s="1">
        <v>40544</v>
      </c>
      <c r="F617">
        <v>4.5</v>
      </c>
      <c r="G617">
        <v>1972</v>
      </c>
      <c r="H617" t="s">
        <v>42</v>
      </c>
      <c r="I617" t="s">
        <v>86</v>
      </c>
      <c r="J617" t="s">
        <v>9336</v>
      </c>
      <c r="L617" t="s">
        <v>37</v>
      </c>
      <c r="M617" t="s">
        <v>38</v>
      </c>
      <c r="N617" t="s">
        <v>39</v>
      </c>
      <c r="O617" t="s">
        <v>1032</v>
      </c>
      <c r="P617" s="4" t="s">
        <v>1033</v>
      </c>
      <c r="Q617">
        <v>5</v>
      </c>
      <c r="R617">
        <v>5</v>
      </c>
      <c r="S617">
        <v>3</v>
      </c>
      <c r="T617">
        <v>4</v>
      </c>
      <c r="U617">
        <v>4</v>
      </c>
      <c r="V617">
        <v>5</v>
      </c>
      <c r="W617">
        <v>5</v>
      </c>
      <c r="X617" t="s">
        <v>9344</v>
      </c>
      <c r="Y617" t="s">
        <v>34</v>
      </c>
      <c r="AA617" t="s">
        <v>9344</v>
      </c>
      <c r="AB617" t="s">
        <v>9344</v>
      </c>
    </row>
    <row r="618" spans="1:28" x14ac:dyDescent="0.2">
      <c r="A618">
        <v>2022</v>
      </c>
      <c r="B618" t="s">
        <v>25</v>
      </c>
      <c r="C618" t="s">
        <v>275</v>
      </c>
      <c r="D618" t="s">
        <v>27</v>
      </c>
      <c r="E618" s="1">
        <v>24540</v>
      </c>
      <c r="F618">
        <v>4.2</v>
      </c>
      <c r="G618">
        <v>824</v>
      </c>
      <c r="H618" t="s">
        <v>28</v>
      </c>
      <c r="I618" t="s">
        <v>97</v>
      </c>
      <c r="J618" t="s">
        <v>9336</v>
      </c>
      <c r="K618" t="s">
        <v>9232</v>
      </c>
      <c r="L618" t="s">
        <v>30</v>
      </c>
      <c r="M618" t="s">
        <v>38</v>
      </c>
      <c r="N618" t="s">
        <v>305</v>
      </c>
      <c r="O618" t="s">
        <v>1231</v>
      </c>
      <c r="P618" s="4">
        <v>23200</v>
      </c>
      <c r="Q618">
        <v>3000</v>
      </c>
      <c r="R618">
        <v>3.8</v>
      </c>
      <c r="S618">
        <v>3.2</v>
      </c>
      <c r="T618">
        <v>3.6</v>
      </c>
      <c r="U618">
        <v>3.6</v>
      </c>
      <c r="V618">
        <v>4.2</v>
      </c>
      <c r="W618">
        <v>4.2</v>
      </c>
      <c r="X618" t="s">
        <v>9344</v>
      </c>
      <c r="Y618" t="s">
        <v>34</v>
      </c>
      <c r="AA618" t="s">
        <v>9344</v>
      </c>
      <c r="AB618" t="s">
        <v>9344</v>
      </c>
    </row>
    <row r="619" spans="1:28" x14ac:dyDescent="0.2">
      <c r="A619">
        <v>2023</v>
      </c>
      <c r="B619" t="s">
        <v>25</v>
      </c>
      <c r="C619" t="s">
        <v>51</v>
      </c>
      <c r="D619" t="s">
        <v>27</v>
      </c>
      <c r="E619" s="1">
        <v>40240</v>
      </c>
      <c r="F619">
        <v>4.5999999999999996</v>
      </c>
      <c r="G619">
        <v>985</v>
      </c>
      <c r="H619" t="s">
        <v>472</v>
      </c>
      <c r="I619" t="s">
        <v>36</v>
      </c>
      <c r="J619" t="s">
        <v>9336</v>
      </c>
      <c r="L619" t="s">
        <v>37</v>
      </c>
      <c r="M619" t="s">
        <v>38</v>
      </c>
      <c r="N619" t="s">
        <v>39</v>
      </c>
      <c r="O619" t="s">
        <v>1620</v>
      </c>
      <c r="P619" s="4" t="s">
        <v>1621</v>
      </c>
      <c r="Q619">
        <v>0</v>
      </c>
      <c r="R619">
        <v>5</v>
      </c>
      <c r="S619">
        <v>3</v>
      </c>
      <c r="T619">
        <v>4</v>
      </c>
      <c r="U619">
        <v>4</v>
      </c>
      <c r="V619">
        <v>5</v>
      </c>
      <c r="W619">
        <v>5</v>
      </c>
      <c r="X619" t="s">
        <v>9344</v>
      </c>
      <c r="Y619" t="s">
        <v>34</v>
      </c>
      <c r="AA619" t="s">
        <v>9344</v>
      </c>
      <c r="AB619" t="s">
        <v>9344</v>
      </c>
    </row>
    <row r="620" spans="1:28" x14ac:dyDescent="0.2">
      <c r="A620">
        <v>2023</v>
      </c>
      <c r="B620" t="s">
        <v>25</v>
      </c>
      <c r="C620" t="s">
        <v>51</v>
      </c>
      <c r="D620" t="s">
        <v>27</v>
      </c>
      <c r="E620" s="1">
        <v>39845</v>
      </c>
      <c r="F620">
        <v>4.5999999999999996</v>
      </c>
      <c r="G620">
        <v>985</v>
      </c>
      <c r="H620" t="s">
        <v>42</v>
      </c>
      <c r="I620" t="s">
        <v>36</v>
      </c>
      <c r="J620" t="s">
        <v>9336</v>
      </c>
      <c r="L620" t="s">
        <v>37</v>
      </c>
      <c r="M620" t="s">
        <v>38</v>
      </c>
      <c r="N620" t="s">
        <v>39</v>
      </c>
      <c r="O620" t="s">
        <v>1797</v>
      </c>
      <c r="P620" s="4" t="s">
        <v>1798</v>
      </c>
      <c r="Q620">
        <v>0</v>
      </c>
      <c r="R620">
        <v>5</v>
      </c>
      <c r="S620">
        <v>3</v>
      </c>
      <c r="T620">
        <v>4</v>
      </c>
      <c r="U620">
        <v>4</v>
      </c>
      <c r="V620">
        <v>5</v>
      </c>
      <c r="W620">
        <v>5</v>
      </c>
      <c r="X620" t="s">
        <v>9344</v>
      </c>
      <c r="Y620" t="s">
        <v>34</v>
      </c>
      <c r="AA620" t="s">
        <v>9344</v>
      </c>
      <c r="AB620" t="s">
        <v>9344</v>
      </c>
    </row>
    <row r="621" spans="1:28" x14ac:dyDescent="0.2">
      <c r="A621">
        <v>2016</v>
      </c>
      <c r="B621" t="s">
        <v>25</v>
      </c>
      <c r="C621" t="s">
        <v>1193</v>
      </c>
      <c r="D621" t="s">
        <v>983</v>
      </c>
      <c r="E621" s="1">
        <v>15750</v>
      </c>
      <c r="F621">
        <v>4.5999999999999996</v>
      </c>
      <c r="G621">
        <v>648</v>
      </c>
      <c r="H621" t="s">
        <v>82</v>
      </c>
      <c r="I621" t="s">
        <v>1516</v>
      </c>
      <c r="J621" t="s">
        <v>43</v>
      </c>
      <c r="K621" t="s">
        <v>9257</v>
      </c>
      <c r="L621" t="s">
        <v>30</v>
      </c>
      <c r="M621" t="s">
        <v>38</v>
      </c>
      <c r="N621" t="s">
        <v>1226</v>
      </c>
      <c r="O621" t="s">
        <v>1969</v>
      </c>
      <c r="P621" s="4" t="s">
        <v>1970</v>
      </c>
      <c r="Q621">
        <v>83306</v>
      </c>
      <c r="R621">
        <v>4.5999999999999996</v>
      </c>
      <c r="S621">
        <v>4.5999999999999996</v>
      </c>
      <c r="T621">
        <v>4.5999999999999996</v>
      </c>
      <c r="U621">
        <v>4.5999999999999996</v>
      </c>
      <c r="V621">
        <v>4.8</v>
      </c>
      <c r="W621">
        <v>4.5999999999999996</v>
      </c>
      <c r="X621" t="s">
        <v>9344</v>
      </c>
      <c r="Y621" t="s">
        <v>34</v>
      </c>
      <c r="AA621" t="s">
        <v>9344</v>
      </c>
      <c r="AB621" t="s">
        <v>9344</v>
      </c>
    </row>
    <row r="622" spans="1:28" x14ac:dyDescent="0.2">
      <c r="A622">
        <v>2023</v>
      </c>
      <c r="B622" t="s">
        <v>25</v>
      </c>
      <c r="C622" t="s">
        <v>115</v>
      </c>
      <c r="D622" t="s">
        <v>27</v>
      </c>
      <c r="E622" s="1">
        <v>26545</v>
      </c>
      <c r="F622">
        <v>4.5999999999999996</v>
      </c>
      <c r="G622">
        <v>985</v>
      </c>
      <c r="H622" t="s">
        <v>116</v>
      </c>
      <c r="I622" t="s">
        <v>36</v>
      </c>
      <c r="J622" t="s">
        <v>43</v>
      </c>
      <c r="L622" t="s">
        <v>30</v>
      </c>
      <c r="M622" t="s">
        <v>401</v>
      </c>
      <c r="N622" t="s">
        <v>276</v>
      </c>
      <c r="O622" t="s">
        <v>1982</v>
      </c>
      <c r="P622" s="4" t="s">
        <v>1983</v>
      </c>
      <c r="Q622">
        <v>5</v>
      </c>
      <c r="R622">
        <v>2</v>
      </c>
      <c r="S622">
        <v>0</v>
      </c>
      <c r="T622">
        <v>2</v>
      </c>
      <c r="U622">
        <v>1</v>
      </c>
      <c r="V622">
        <v>0</v>
      </c>
      <c r="W622">
        <v>0</v>
      </c>
      <c r="X622" t="s">
        <v>9344</v>
      </c>
      <c r="Y622" t="s">
        <v>34</v>
      </c>
      <c r="AA622" t="s">
        <v>9344</v>
      </c>
      <c r="AB622" t="s">
        <v>9344</v>
      </c>
    </row>
    <row r="623" spans="1:28" x14ac:dyDescent="0.2">
      <c r="A623">
        <v>2022</v>
      </c>
      <c r="B623" t="s">
        <v>25</v>
      </c>
      <c r="C623" t="s">
        <v>175</v>
      </c>
      <c r="D623" t="s">
        <v>27</v>
      </c>
      <c r="E623" s="1">
        <v>37820</v>
      </c>
      <c r="F623">
        <v>4.2</v>
      </c>
      <c r="G623">
        <v>824</v>
      </c>
      <c r="H623" t="s">
        <v>47</v>
      </c>
      <c r="I623" t="s">
        <v>36</v>
      </c>
      <c r="J623" t="s">
        <v>9336</v>
      </c>
      <c r="K623" t="s">
        <v>9209</v>
      </c>
      <c r="L623" t="s">
        <v>30</v>
      </c>
      <c r="M623" t="s">
        <v>38</v>
      </c>
      <c r="N623" t="s">
        <v>78</v>
      </c>
      <c r="O623" t="s">
        <v>1984</v>
      </c>
      <c r="P623" s="4">
        <v>23198</v>
      </c>
      <c r="Q623">
        <v>3000</v>
      </c>
      <c r="R623">
        <v>4.9000000000000004</v>
      </c>
      <c r="S623">
        <v>4.8</v>
      </c>
      <c r="T623">
        <v>4.7</v>
      </c>
      <c r="U623">
        <v>4.8</v>
      </c>
      <c r="V623">
        <v>4.7</v>
      </c>
      <c r="W623">
        <v>4.9000000000000004</v>
      </c>
      <c r="X623" t="s">
        <v>9344</v>
      </c>
      <c r="Y623" t="s">
        <v>34</v>
      </c>
      <c r="AA623" t="s">
        <v>9342</v>
      </c>
      <c r="AB623" t="s">
        <v>9342</v>
      </c>
    </row>
    <row r="624" spans="1:28" x14ac:dyDescent="0.2">
      <c r="A624">
        <v>2017</v>
      </c>
      <c r="B624" t="s">
        <v>25</v>
      </c>
      <c r="C624" t="s">
        <v>1281</v>
      </c>
      <c r="D624" t="s">
        <v>983</v>
      </c>
      <c r="E624" s="1">
        <v>29569</v>
      </c>
      <c r="F624">
        <v>4.8</v>
      </c>
      <c r="G624">
        <v>229</v>
      </c>
      <c r="H624" t="s">
        <v>1216</v>
      </c>
      <c r="I624" t="s">
        <v>36</v>
      </c>
      <c r="J624" t="s">
        <v>9336</v>
      </c>
      <c r="K624" t="s">
        <v>9238</v>
      </c>
      <c r="L624" t="s">
        <v>30</v>
      </c>
      <c r="M624" t="s">
        <v>1233</v>
      </c>
      <c r="N624" t="s">
        <v>32</v>
      </c>
      <c r="O624" t="s">
        <v>2497</v>
      </c>
      <c r="P624" s="4" t="s">
        <v>2498</v>
      </c>
      <c r="Q624">
        <v>60430</v>
      </c>
      <c r="R624">
        <v>4.8</v>
      </c>
      <c r="S624">
        <v>4.7</v>
      </c>
      <c r="T624">
        <v>4.7</v>
      </c>
      <c r="U624">
        <v>4.4000000000000004</v>
      </c>
      <c r="V624">
        <v>4.7</v>
      </c>
      <c r="W624">
        <v>4.7</v>
      </c>
      <c r="X624" t="s">
        <v>9344</v>
      </c>
      <c r="Y624" t="s">
        <v>34</v>
      </c>
      <c r="AA624" t="s">
        <v>9342</v>
      </c>
      <c r="AB624" t="s">
        <v>9342</v>
      </c>
    </row>
    <row r="625" spans="1:28" x14ac:dyDescent="0.2">
      <c r="A625">
        <v>2005</v>
      </c>
      <c r="B625" t="s">
        <v>25</v>
      </c>
      <c r="C625" t="s">
        <v>1344</v>
      </c>
      <c r="D625" t="s">
        <v>983</v>
      </c>
      <c r="E625" s="1">
        <v>23568</v>
      </c>
      <c r="F625">
        <v>4.7</v>
      </c>
      <c r="G625">
        <v>431</v>
      </c>
      <c r="H625" t="s">
        <v>180</v>
      </c>
      <c r="I625" t="s">
        <v>36</v>
      </c>
      <c r="J625" t="s">
        <v>1270</v>
      </c>
      <c r="K625" t="s">
        <v>9242</v>
      </c>
      <c r="L625" t="s">
        <v>30</v>
      </c>
      <c r="M625" t="s">
        <v>401</v>
      </c>
      <c r="N625" t="s">
        <v>1346</v>
      </c>
      <c r="O625" t="s">
        <v>2499</v>
      </c>
      <c r="P625" s="4" t="s">
        <v>2500</v>
      </c>
      <c r="Q625">
        <v>109230</v>
      </c>
      <c r="R625">
        <v>4.0999999999999996</v>
      </c>
      <c r="S625">
        <v>4.5999999999999996</v>
      </c>
      <c r="T625">
        <v>4.9000000000000004</v>
      </c>
      <c r="U625">
        <v>4.8</v>
      </c>
      <c r="V625">
        <v>5</v>
      </c>
      <c r="W625">
        <v>5</v>
      </c>
      <c r="X625" t="s">
        <v>9344</v>
      </c>
      <c r="Y625" t="s">
        <v>34</v>
      </c>
      <c r="AA625" t="s">
        <v>9342</v>
      </c>
      <c r="AB625" t="s">
        <v>9342</v>
      </c>
    </row>
    <row r="626" spans="1:28" x14ac:dyDescent="0.2">
      <c r="A626">
        <v>2022</v>
      </c>
      <c r="B626" t="s">
        <v>25</v>
      </c>
      <c r="C626" t="s">
        <v>81</v>
      </c>
      <c r="D626" t="s">
        <v>27</v>
      </c>
      <c r="E626" s="1">
        <v>41375</v>
      </c>
      <c r="F626">
        <v>4.8</v>
      </c>
      <c r="G626">
        <v>229</v>
      </c>
      <c r="H626" t="s">
        <v>245</v>
      </c>
      <c r="I626" t="s">
        <v>36</v>
      </c>
      <c r="J626" t="s">
        <v>9336</v>
      </c>
      <c r="K626" t="s">
        <v>9204</v>
      </c>
      <c r="L626" t="s">
        <v>30</v>
      </c>
      <c r="M626" t="s">
        <v>48</v>
      </c>
      <c r="N626" t="s">
        <v>32</v>
      </c>
      <c r="O626" t="s">
        <v>2676</v>
      </c>
      <c r="P626" s="4" t="s">
        <v>2677</v>
      </c>
      <c r="Q626">
        <v>0</v>
      </c>
      <c r="R626">
        <v>5</v>
      </c>
      <c r="S626">
        <v>5</v>
      </c>
      <c r="T626">
        <v>5</v>
      </c>
      <c r="U626">
        <v>5</v>
      </c>
      <c r="V626">
        <v>5</v>
      </c>
      <c r="W626">
        <v>5</v>
      </c>
      <c r="X626" t="s">
        <v>9344</v>
      </c>
      <c r="Y626" t="s">
        <v>34</v>
      </c>
      <c r="AA626" t="s">
        <v>9342</v>
      </c>
      <c r="AB626" t="s">
        <v>9342</v>
      </c>
    </row>
    <row r="627" spans="1:28" x14ac:dyDescent="0.2">
      <c r="A627">
        <v>2022</v>
      </c>
      <c r="B627" t="s">
        <v>25</v>
      </c>
      <c r="C627" t="s">
        <v>74</v>
      </c>
      <c r="D627" t="s">
        <v>27</v>
      </c>
      <c r="E627" s="1">
        <v>44100</v>
      </c>
      <c r="F627">
        <v>4.5999999999999996</v>
      </c>
      <c r="G627">
        <v>985</v>
      </c>
      <c r="H627" t="s">
        <v>28</v>
      </c>
      <c r="I627" t="s">
        <v>36</v>
      </c>
      <c r="J627" t="s">
        <v>9336</v>
      </c>
      <c r="K627" t="s">
        <v>9204</v>
      </c>
      <c r="L627" t="s">
        <v>30</v>
      </c>
      <c r="M627" t="s">
        <v>48</v>
      </c>
      <c r="N627" t="s">
        <v>32</v>
      </c>
      <c r="O627" t="s">
        <v>2678</v>
      </c>
      <c r="P627" s="4" t="s">
        <v>2679</v>
      </c>
      <c r="Q627">
        <v>5</v>
      </c>
      <c r="R627">
        <v>5</v>
      </c>
      <c r="S627">
        <v>5</v>
      </c>
      <c r="T627">
        <v>5</v>
      </c>
      <c r="U627">
        <v>5</v>
      </c>
      <c r="V627">
        <v>5</v>
      </c>
      <c r="W627">
        <v>5</v>
      </c>
      <c r="X627" t="s">
        <v>9344</v>
      </c>
      <c r="Y627" t="s">
        <v>34</v>
      </c>
      <c r="AA627" t="s">
        <v>9342</v>
      </c>
      <c r="AB627" t="s">
        <v>9342</v>
      </c>
    </row>
    <row r="628" spans="1:28" x14ac:dyDescent="0.2">
      <c r="A628">
        <v>2023</v>
      </c>
      <c r="B628" t="s">
        <v>25</v>
      </c>
      <c r="C628" t="s">
        <v>77</v>
      </c>
      <c r="D628" t="s">
        <v>27</v>
      </c>
      <c r="E628" s="1">
        <v>36900</v>
      </c>
      <c r="F628">
        <v>4.5999999999999996</v>
      </c>
      <c r="G628">
        <v>985</v>
      </c>
      <c r="H628" t="s">
        <v>472</v>
      </c>
      <c r="I628" t="s">
        <v>97</v>
      </c>
      <c r="J628" t="s">
        <v>9336</v>
      </c>
      <c r="L628" t="s">
        <v>30</v>
      </c>
      <c r="M628" t="s">
        <v>38</v>
      </c>
      <c r="N628" t="s">
        <v>127</v>
      </c>
      <c r="O628" t="s">
        <v>2680</v>
      </c>
      <c r="P628" s="4" t="s">
        <v>2681</v>
      </c>
      <c r="Q628">
        <v>42</v>
      </c>
      <c r="R628">
        <v>5</v>
      </c>
      <c r="S628">
        <v>5</v>
      </c>
      <c r="T628">
        <v>5</v>
      </c>
      <c r="U628">
        <v>4</v>
      </c>
      <c r="V628">
        <v>4</v>
      </c>
      <c r="W628">
        <v>5</v>
      </c>
      <c r="X628" t="s">
        <v>9344</v>
      </c>
      <c r="Y628" t="s">
        <v>34</v>
      </c>
      <c r="AA628" t="s">
        <v>9342</v>
      </c>
      <c r="AB628" t="s">
        <v>9342</v>
      </c>
    </row>
    <row r="629" spans="1:28" x14ac:dyDescent="0.2">
      <c r="A629">
        <v>2019</v>
      </c>
      <c r="B629" t="s">
        <v>25</v>
      </c>
      <c r="C629" t="s">
        <v>1059</v>
      </c>
      <c r="D629" t="s">
        <v>983</v>
      </c>
      <c r="E629" s="1">
        <v>42993</v>
      </c>
      <c r="F629">
        <v>4.2</v>
      </c>
      <c r="G629">
        <v>413</v>
      </c>
      <c r="H629" t="s">
        <v>86</v>
      </c>
      <c r="I629" t="s">
        <v>1146</v>
      </c>
      <c r="J629" t="s">
        <v>43</v>
      </c>
      <c r="K629" t="s">
        <v>9225</v>
      </c>
      <c r="L629" t="s">
        <v>30</v>
      </c>
      <c r="M629" t="s">
        <v>401</v>
      </c>
      <c r="N629" t="s">
        <v>134</v>
      </c>
      <c r="O629" t="s">
        <v>2682</v>
      </c>
      <c r="P629" s="4" t="s">
        <v>2683</v>
      </c>
      <c r="Q629">
        <v>26770</v>
      </c>
      <c r="R629">
        <v>4.5999999999999996</v>
      </c>
      <c r="S629">
        <v>4.7</v>
      </c>
      <c r="T629">
        <v>5</v>
      </c>
      <c r="U629">
        <v>4.8</v>
      </c>
      <c r="V629">
        <v>4.8</v>
      </c>
      <c r="W629">
        <v>4.8</v>
      </c>
      <c r="X629" t="s">
        <v>9344</v>
      </c>
      <c r="Y629" t="s">
        <v>34</v>
      </c>
      <c r="AA629" t="s">
        <v>9342</v>
      </c>
      <c r="AB629" t="s">
        <v>9342</v>
      </c>
    </row>
    <row r="630" spans="1:28" x14ac:dyDescent="0.2">
      <c r="A630">
        <v>2022</v>
      </c>
      <c r="B630" t="s">
        <v>25</v>
      </c>
      <c r="C630" t="s">
        <v>303</v>
      </c>
      <c r="D630" t="s">
        <v>27</v>
      </c>
      <c r="E630" s="1">
        <v>29790</v>
      </c>
      <c r="F630">
        <v>4.2</v>
      </c>
      <c r="G630">
        <v>824</v>
      </c>
      <c r="H630" t="s">
        <v>28</v>
      </c>
      <c r="I630" t="s">
        <v>97</v>
      </c>
      <c r="J630" t="s">
        <v>9336</v>
      </c>
      <c r="K630" t="s">
        <v>9217</v>
      </c>
      <c r="L630" t="s">
        <v>30</v>
      </c>
      <c r="M630" t="s">
        <v>38</v>
      </c>
      <c r="N630" t="s">
        <v>305</v>
      </c>
      <c r="O630" t="s">
        <v>2684</v>
      </c>
      <c r="P630" s="4">
        <v>23363</v>
      </c>
      <c r="Q630">
        <v>3000</v>
      </c>
      <c r="R630">
        <v>3.8</v>
      </c>
      <c r="S630">
        <v>3.2</v>
      </c>
      <c r="T630">
        <v>3.6</v>
      </c>
      <c r="U630">
        <v>3.6</v>
      </c>
      <c r="V630">
        <v>4.2</v>
      </c>
      <c r="W630">
        <v>4.2</v>
      </c>
      <c r="X630" t="s">
        <v>9344</v>
      </c>
      <c r="Y630" t="s">
        <v>34</v>
      </c>
      <c r="AA630" t="s">
        <v>9342</v>
      </c>
      <c r="AB630" t="s">
        <v>9342</v>
      </c>
    </row>
    <row r="631" spans="1:28" x14ac:dyDescent="0.2">
      <c r="A631">
        <v>2022</v>
      </c>
      <c r="B631" t="s">
        <v>25</v>
      </c>
      <c r="C631" t="s">
        <v>150</v>
      </c>
      <c r="D631" t="s">
        <v>27</v>
      </c>
      <c r="E631" s="1">
        <v>43605</v>
      </c>
      <c r="F631">
        <v>4.8</v>
      </c>
      <c r="G631">
        <v>229</v>
      </c>
      <c r="H631" t="s">
        <v>52</v>
      </c>
      <c r="I631" t="s">
        <v>36</v>
      </c>
      <c r="J631" t="s">
        <v>9337</v>
      </c>
      <c r="K631" t="s">
        <v>9204</v>
      </c>
      <c r="L631" t="s">
        <v>30</v>
      </c>
      <c r="M631" t="s">
        <v>48</v>
      </c>
      <c r="N631" t="s">
        <v>32</v>
      </c>
      <c r="O631" t="s">
        <v>2869</v>
      </c>
      <c r="P631" s="4" t="s">
        <v>2870</v>
      </c>
      <c r="Q631">
        <v>0</v>
      </c>
      <c r="R631">
        <v>5</v>
      </c>
      <c r="S631">
        <v>5</v>
      </c>
      <c r="T631">
        <v>5</v>
      </c>
      <c r="U631">
        <v>5</v>
      </c>
      <c r="V631">
        <v>5</v>
      </c>
      <c r="W631">
        <v>5</v>
      </c>
      <c r="X631" t="s">
        <v>9344</v>
      </c>
      <c r="Y631" t="s">
        <v>34</v>
      </c>
      <c r="AA631" t="s">
        <v>9342</v>
      </c>
      <c r="AB631" t="s">
        <v>9342</v>
      </c>
    </row>
    <row r="632" spans="1:28" x14ac:dyDescent="0.2">
      <c r="A632">
        <v>2023</v>
      </c>
      <c r="B632" t="s">
        <v>25</v>
      </c>
      <c r="C632" t="s">
        <v>70</v>
      </c>
      <c r="D632" t="s">
        <v>27</v>
      </c>
      <c r="E632" s="1">
        <v>53830</v>
      </c>
      <c r="F632">
        <v>5</v>
      </c>
      <c r="G632">
        <v>1371</v>
      </c>
      <c r="H632" t="s">
        <v>47</v>
      </c>
      <c r="I632" t="s">
        <v>36</v>
      </c>
      <c r="J632" t="s">
        <v>9336</v>
      </c>
      <c r="L632" t="s">
        <v>30</v>
      </c>
      <c r="M632" t="s">
        <v>31</v>
      </c>
      <c r="N632" t="s">
        <v>72</v>
      </c>
      <c r="O632" t="s">
        <v>2871</v>
      </c>
      <c r="P632" s="4" t="s">
        <v>2872</v>
      </c>
      <c r="Q632">
        <v>1</v>
      </c>
      <c r="R632">
        <v>2</v>
      </c>
      <c r="S632">
        <v>0</v>
      </c>
      <c r="T632">
        <v>2</v>
      </c>
      <c r="U632">
        <v>1</v>
      </c>
      <c r="V632">
        <v>0</v>
      </c>
      <c r="W632">
        <v>0</v>
      </c>
      <c r="X632" t="s">
        <v>9344</v>
      </c>
      <c r="Y632" t="s">
        <v>34</v>
      </c>
      <c r="AA632" t="s">
        <v>9342</v>
      </c>
      <c r="AB632" t="s">
        <v>9342</v>
      </c>
    </row>
    <row r="633" spans="1:28" x14ac:dyDescent="0.2">
      <c r="A633">
        <v>2023</v>
      </c>
      <c r="B633" t="s">
        <v>25</v>
      </c>
      <c r="C633" t="s">
        <v>70</v>
      </c>
      <c r="D633" t="s">
        <v>27</v>
      </c>
      <c r="E633" s="1">
        <v>53830</v>
      </c>
      <c r="F633">
        <v>5</v>
      </c>
      <c r="G633">
        <v>1371</v>
      </c>
      <c r="H633" t="s">
        <v>28</v>
      </c>
      <c r="I633" t="s">
        <v>86</v>
      </c>
      <c r="J633" t="s">
        <v>9336</v>
      </c>
      <c r="L633" t="s">
        <v>30</v>
      </c>
      <c r="M633" t="s">
        <v>31</v>
      </c>
      <c r="N633" t="s">
        <v>72</v>
      </c>
      <c r="O633" t="s">
        <v>2873</v>
      </c>
      <c r="P633" s="4" t="s">
        <v>2874</v>
      </c>
      <c r="Q633">
        <v>1</v>
      </c>
      <c r="R633">
        <v>2</v>
      </c>
      <c r="S633">
        <v>0</v>
      </c>
      <c r="T633">
        <v>2</v>
      </c>
      <c r="U633">
        <v>1</v>
      </c>
      <c r="V633">
        <v>0</v>
      </c>
      <c r="W633">
        <v>0</v>
      </c>
      <c r="X633" t="s">
        <v>9344</v>
      </c>
      <c r="Y633" t="s">
        <v>34</v>
      </c>
      <c r="AA633" t="s">
        <v>9342</v>
      </c>
      <c r="AB633" t="s">
        <v>9342</v>
      </c>
    </row>
    <row r="634" spans="1:28" x14ac:dyDescent="0.2">
      <c r="A634">
        <v>2020</v>
      </c>
      <c r="B634" t="s">
        <v>25</v>
      </c>
      <c r="C634" t="s">
        <v>1358</v>
      </c>
      <c r="D634" t="s">
        <v>983</v>
      </c>
      <c r="E634" s="1">
        <v>35500</v>
      </c>
      <c r="F634">
        <v>4.8</v>
      </c>
      <c r="G634">
        <v>239</v>
      </c>
      <c r="H634" t="s">
        <v>82</v>
      </c>
      <c r="I634" t="s">
        <v>36</v>
      </c>
      <c r="J634" t="s">
        <v>9336</v>
      </c>
      <c r="K634" t="s">
        <v>9206</v>
      </c>
      <c r="L634" t="s">
        <v>30</v>
      </c>
      <c r="M634" t="s">
        <v>48</v>
      </c>
      <c r="N634" t="s">
        <v>32</v>
      </c>
      <c r="O634" t="s">
        <v>3059</v>
      </c>
      <c r="P634" s="4">
        <v>31479</v>
      </c>
      <c r="Q634">
        <v>10986</v>
      </c>
      <c r="R634">
        <v>4.8</v>
      </c>
      <c r="S634">
        <v>4.7</v>
      </c>
      <c r="T634">
        <v>4.5999999999999996</v>
      </c>
      <c r="U634">
        <v>4.5</v>
      </c>
      <c r="V634">
        <v>4.7</v>
      </c>
      <c r="W634">
        <v>4.7</v>
      </c>
      <c r="X634" t="s">
        <v>9344</v>
      </c>
      <c r="Y634" t="s">
        <v>34</v>
      </c>
      <c r="AA634" t="s">
        <v>9342</v>
      </c>
      <c r="AB634" t="s">
        <v>9342</v>
      </c>
    </row>
    <row r="635" spans="1:28" x14ac:dyDescent="0.2">
      <c r="A635">
        <v>2020</v>
      </c>
      <c r="B635" t="s">
        <v>25</v>
      </c>
      <c r="C635" t="s">
        <v>70</v>
      </c>
      <c r="D635" t="s">
        <v>27</v>
      </c>
      <c r="E635" s="1">
        <v>40972</v>
      </c>
      <c r="F635">
        <v>4.8</v>
      </c>
      <c r="G635">
        <v>229</v>
      </c>
      <c r="H635" t="s">
        <v>52</v>
      </c>
      <c r="I635" t="s">
        <v>36</v>
      </c>
      <c r="J635" t="s">
        <v>9336</v>
      </c>
      <c r="K635" t="s">
        <v>9204</v>
      </c>
      <c r="L635" t="s">
        <v>30</v>
      </c>
      <c r="M635" t="s">
        <v>48</v>
      </c>
      <c r="N635" t="s">
        <v>32</v>
      </c>
      <c r="O635" t="s">
        <v>3240</v>
      </c>
      <c r="P635" s="4" t="s">
        <v>3241</v>
      </c>
      <c r="Q635">
        <v>21260</v>
      </c>
      <c r="R635">
        <v>4.5999999999999996</v>
      </c>
      <c r="S635">
        <v>4.5</v>
      </c>
      <c r="T635">
        <v>4.2</v>
      </c>
      <c r="U635">
        <v>4.0999999999999996</v>
      </c>
      <c r="V635">
        <v>4.5</v>
      </c>
      <c r="W635">
        <v>4.0999999999999996</v>
      </c>
      <c r="X635" t="s">
        <v>9344</v>
      </c>
      <c r="Y635" t="s">
        <v>34</v>
      </c>
      <c r="AA635" t="s">
        <v>9342</v>
      </c>
      <c r="AB635" t="s">
        <v>9342</v>
      </c>
    </row>
    <row r="636" spans="1:28" x14ac:dyDescent="0.2">
      <c r="A636">
        <v>2023</v>
      </c>
      <c r="B636" t="s">
        <v>25</v>
      </c>
      <c r="C636" t="s">
        <v>115</v>
      </c>
      <c r="D636" t="s">
        <v>27</v>
      </c>
      <c r="E636" s="1">
        <v>30431</v>
      </c>
      <c r="F636">
        <v>4.5999999999999996</v>
      </c>
      <c r="G636">
        <v>985</v>
      </c>
      <c r="H636" t="s">
        <v>116</v>
      </c>
      <c r="I636" t="s">
        <v>36</v>
      </c>
      <c r="J636" t="s">
        <v>43</v>
      </c>
      <c r="L636" t="s">
        <v>30</v>
      </c>
      <c r="M636" t="s">
        <v>401</v>
      </c>
      <c r="N636" t="s">
        <v>276</v>
      </c>
      <c r="O636" t="s">
        <v>3242</v>
      </c>
      <c r="P636" s="4" t="s">
        <v>3243</v>
      </c>
      <c r="Q636">
        <v>12</v>
      </c>
      <c r="R636">
        <v>2</v>
      </c>
      <c r="S636">
        <v>0</v>
      </c>
      <c r="T636">
        <v>2</v>
      </c>
      <c r="U636">
        <v>1</v>
      </c>
      <c r="V636">
        <v>0</v>
      </c>
      <c r="W636">
        <v>0</v>
      </c>
      <c r="X636" t="s">
        <v>9344</v>
      </c>
      <c r="Y636" t="s">
        <v>34</v>
      </c>
      <c r="AA636" t="s">
        <v>9342</v>
      </c>
      <c r="AB636" t="s">
        <v>9342</v>
      </c>
    </row>
    <row r="637" spans="1:28" x14ac:dyDescent="0.2">
      <c r="A637">
        <v>2022</v>
      </c>
      <c r="B637" t="s">
        <v>25</v>
      </c>
      <c r="C637" t="s">
        <v>201</v>
      </c>
      <c r="D637" t="s">
        <v>27</v>
      </c>
      <c r="E637" s="1">
        <v>53345</v>
      </c>
      <c r="F637">
        <v>4.5999999999999996</v>
      </c>
      <c r="G637">
        <v>985</v>
      </c>
      <c r="H637" t="s">
        <v>52</v>
      </c>
      <c r="I637" t="s">
        <v>36</v>
      </c>
      <c r="J637" t="s">
        <v>9336</v>
      </c>
      <c r="K637" t="s">
        <v>9205</v>
      </c>
      <c r="L637" t="s">
        <v>30</v>
      </c>
      <c r="M637" t="s">
        <v>48</v>
      </c>
      <c r="N637" t="s">
        <v>32</v>
      </c>
      <c r="O637" t="s">
        <v>3622</v>
      </c>
      <c r="P637" s="4" t="s">
        <v>3623</v>
      </c>
      <c r="Q637">
        <v>5596</v>
      </c>
      <c r="R637">
        <v>5</v>
      </c>
      <c r="S637">
        <v>4.9000000000000004</v>
      </c>
      <c r="T637">
        <v>4.9000000000000004</v>
      </c>
      <c r="U637">
        <v>4.3</v>
      </c>
      <c r="V637">
        <v>4.7</v>
      </c>
      <c r="W637">
        <v>5</v>
      </c>
      <c r="X637" t="s">
        <v>9344</v>
      </c>
      <c r="Y637" t="s">
        <v>34</v>
      </c>
      <c r="AA637" t="s">
        <v>9342</v>
      </c>
      <c r="AB637" t="s">
        <v>9342</v>
      </c>
    </row>
    <row r="638" spans="1:28" x14ac:dyDescent="0.2">
      <c r="A638">
        <v>2018</v>
      </c>
      <c r="B638" t="s">
        <v>25</v>
      </c>
      <c r="C638" t="s">
        <v>139</v>
      </c>
      <c r="D638" t="s">
        <v>983</v>
      </c>
      <c r="E638" s="1">
        <v>25998</v>
      </c>
      <c r="F638">
        <v>4.8</v>
      </c>
      <c r="G638">
        <v>11</v>
      </c>
      <c r="H638" t="s">
        <v>36</v>
      </c>
      <c r="I638" t="s">
        <v>36</v>
      </c>
      <c r="J638" t="s">
        <v>43</v>
      </c>
      <c r="K638" t="s">
        <v>9227</v>
      </c>
      <c r="L638" t="s">
        <v>30</v>
      </c>
      <c r="M638" t="s">
        <v>38</v>
      </c>
      <c r="N638" t="s">
        <v>78</v>
      </c>
      <c r="O638" t="s">
        <v>3805</v>
      </c>
      <c r="P638" s="4">
        <v>23736272</v>
      </c>
      <c r="Q638">
        <v>24735</v>
      </c>
      <c r="R638">
        <v>4.8</v>
      </c>
      <c r="S638">
        <v>4.8</v>
      </c>
      <c r="T638">
        <v>4.7</v>
      </c>
      <c r="U638">
        <v>4.7</v>
      </c>
      <c r="V638">
        <v>4.8</v>
      </c>
      <c r="W638">
        <v>4.8</v>
      </c>
      <c r="X638" t="s">
        <v>9344</v>
      </c>
      <c r="Y638" t="s">
        <v>34</v>
      </c>
      <c r="AA638" t="s">
        <v>9342</v>
      </c>
      <c r="AB638" t="s">
        <v>9342</v>
      </c>
    </row>
    <row r="639" spans="1:28" x14ac:dyDescent="0.2">
      <c r="A639">
        <v>2013</v>
      </c>
      <c r="B639" t="s">
        <v>25</v>
      </c>
      <c r="C639" t="s">
        <v>2321</v>
      </c>
      <c r="D639" t="s">
        <v>983</v>
      </c>
      <c r="E639" s="1">
        <v>19999</v>
      </c>
      <c r="F639">
        <v>4.9000000000000004</v>
      </c>
      <c r="G639">
        <v>2598</v>
      </c>
      <c r="H639" t="s">
        <v>1163</v>
      </c>
      <c r="I639" t="s">
        <v>97</v>
      </c>
      <c r="J639" t="s">
        <v>43</v>
      </c>
      <c r="K639" t="s">
        <v>9260</v>
      </c>
      <c r="L639" t="s">
        <v>30</v>
      </c>
      <c r="M639" t="s">
        <v>3806</v>
      </c>
      <c r="N639" t="s">
        <v>105</v>
      </c>
      <c r="O639" t="s">
        <v>3807</v>
      </c>
      <c r="P639" s="4">
        <v>3700696</v>
      </c>
      <c r="Q639">
        <v>14722</v>
      </c>
      <c r="R639">
        <v>4.5</v>
      </c>
      <c r="S639">
        <v>4.5</v>
      </c>
      <c r="T639">
        <v>4.4000000000000004</v>
      </c>
      <c r="U639">
        <v>4.7</v>
      </c>
      <c r="V639">
        <v>4.5999999999999996</v>
      </c>
      <c r="W639">
        <v>4.8</v>
      </c>
      <c r="X639" t="s">
        <v>9344</v>
      </c>
      <c r="Y639" t="s">
        <v>34</v>
      </c>
      <c r="AA639" t="s">
        <v>9342</v>
      </c>
      <c r="AB639" t="s">
        <v>9342</v>
      </c>
    </row>
    <row r="640" spans="1:28" x14ac:dyDescent="0.2">
      <c r="A640">
        <v>2023</v>
      </c>
      <c r="B640" t="s">
        <v>25</v>
      </c>
      <c r="C640" t="s">
        <v>646</v>
      </c>
      <c r="D640" t="s">
        <v>27</v>
      </c>
      <c r="E640" s="1">
        <v>50350</v>
      </c>
      <c r="F640">
        <v>5</v>
      </c>
      <c r="G640">
        <v>1371</v>
      </c>
      <c r="H640" t="s">
        <v>47</v>
      </c>
      <c r="I640" t="s">
        <v>36</v>
      </c>
      <c r="J640" t="s">
        <v>9336</v>
      </c>
      <c r="L640" t="s">
        <v>30</v>
      </c>
      <c r="M640" t="s">
        <v>31</v>
      </c>
      <c r="N640" t="s">
        <v>72</v>
      </c>
      <c r="O640" t="s">
        <v>3808</v>
      </c>
      <c r="P640" s="4" t="s">
        <v>3809</v>
      </c>
      <c r="Q640">
        <v>1</v>
      </c>
      <c r="R640">
        <v>2</v>
      </c>
      <c r="S640">
        <v>0</v>
      </c>
      <c r="T640">
        <v>2</v>
      </c>
      <c r="U640">
        <v>1</v>
      </c>
      <c r="V640">
        <v>0</v>
      </c>
      <c r="W640">
        <v>0</v>
      </c>
      <c r="X640" t="s">
        <v>9344</v>
      </c>
      <c r="Y640" t="s">
        <v>34</v>
      </c>
      <c r="AA640" t="s">
        <v>9342</v>
      </c>
      <c r="AB640" t="s">
        <v>9342</v>
      </c>
    </row>
    <row r="641" spans="1:28" x14ac:dyDescent="0.2">
      <c r="A641">
        <v>2022</v>
      </c>
      <c r="B641" t="s">
        <v>25</v>
      </c>
      <c r="C641" t="s">
        <v>152</v>
      </c>
      <c r="D641" t="s">
        <v>27</v>
      </c>
      <c r="E641" s="1">
        <v>31635</v>
      </c>
      <c r="F641">
        <v>4.2</v>
      </c>
      <c r="G641">
        <v>824</v>
      </c>
      <c r="H641" t="s">
        <v>96</v>
      </c>
      <c r="I641" t="s">
        <v>97</v>
      </c>
      <c r="J641" t="s">
        <v>9336</v>
      </c>
      <c r="K641" t="s">
        <v>9209</v>
      </c>
      <c r="L641" t="s">
        <v>30</v>
      </c>
      <c r="M641" t="s">
        <v>38</v>
      </c>
      <c r="N641" t="s">
        <v>78</v>
      </c>
      <c r="O641" t="s">
        <v>3810</v>
      </c>
      <c r="P641" s="4">
        <v>23196</v>
      </c>
      <c r="Q641">
        <v>3000</v>
      </c>
      <c r="R641">
        <v>4.9000000000000004</v>
      </c>
      <c r="S641">
        <v>4.8</v>
      </c>
      <c r="T641">
        <v>4.7</v>
      </c>
      <c r="U641">
        <v>4.8</v>
      </c>
      <c r="V641">
        <v>4.7</v>
      </c>
      <c r="W641">
        <v>4.9000000000000004</v>
      </c>
      <c r="X641" t="s">
        <v>9344</v>
      </c>
      <c r="Y641" t="s">
        <v>34</v>
      </c>
      <c r="AA641" t="s">
        <v>9342</v>
      </c>
      <c r="AB641" t="s">
        <v>9342</v>
      </c>
    </row>
    <row r="642" spans="1:28" x14ac:dyDescent="0.2">
      <c r="A642">
        <v>2023</v>
      </c>
      <c r="B642" t="s">
        <v>25</v>
      </c>
      <c r="C642" t="s">
        <v>51</v>
      </c>
      <c r="D642" t="s">
        <v>27</v>
      </c>
      <c r="E642" s="1">
        <v>39845</v>
      </c>
      <c r="F642">
        <v>4.2</v>
      </c>
      <c r="G642">
        <v>824</v>
      </c>
      <c r="H642" t="s">
        <v>52</v>
      </c>
      <c r="I642" t="s">
        <v>36</v>
      </c>
      <c r="J642" t="s">
        <v>9336</v>
      </c>
      <c r="L642" t="s">
        <v>37</v>
      </c>
      <c r="M642" t="s">
        <v>38</v>
      </c>
      <c r="N642" t="s">
        <v>39</v>
      </c>
      <c r="O642" t="s">
        <v>3811</v>
      </c>
      <c r="P642" s="4">
        <v>33167</v>
      </c>
      <c r="Q642">
        <v>3</v>
      </c>
      <c r="R642">
        <v>5</v>
      </c>
      <c r="S642">
        <v>3</v>
      </c>
      <c r="T642">
        <v>4</v>
      </c>
      <c r="U642">
        <v>4</v>
      </c>
      <c r="V642">
        <v>5</v>
      </c>
      <c r="W642">
        <v>5</v>
      </c>
      <c r="X642" t="s">
        <v>9344</v>
      </c>
      <c r="Y642" t="s">
        <v>34</v>
      </c>
      <c r="AA642" t="s">
        <v>9342</v>
      </c>
      <c r="AB642" t="s">
        <v>9342</v>
      </c>
    </row>
    <row r="643" spans="1:28" x14ac:dyDescent="0.2">
      <c r="A643">
        <v>2022</v>
      </c>
      <c r="B643" t="s">
        <v>25</v>
      </c>
      <c r="C643" t="s">
        <v>115</v>
      </c>
      <c r="D643" t="s">
        <v>27</v>
      </c>
      <c r="E643" s="1">
        <v>27472</v>
      </c>
      <c r="F643">
        <v>4.8</v>
      </c>
      <c r="G643">
        <v>229</v>
      </c>
      <c r="H643" t="s">
        <v>116</v>
      </c>
      <c r="I643" t="s">
        <v>36</v>
      </c>
      <c r="J643" t="s">
        <v>43</v>
      </c>
      <c r="K643" t="s">
        <v>9221</v>
      </c>
      <c r="L643" t="s">
        <v>30</v>
      </c>
      <c r="M643" t="s">
        <v>38</v>
      </c>
      <c r="N643" t="s">
        <v>276</v>
      </c>
      <c r="O643" t="s">
        <v>3972</v>
      </c>
      <c r="P643" s="4" t="s">
        <v>3973</v>
      </c>
      <c r="Q643">
        <v>20915</v>
      </c>
      <c r="R643">
        <v>4.5999999999999996</v>
      </c>
      <c r="S643">
        <v>4.9000000000000004</v>
      </c>
      <c r="T643">
        <v>4.4000000000000004</v>
      </c>
      <c r="U643">
        <v>4.5999999999999996</v>
      </c>
      <c r="V643">
        <v>4.5999999999999996</v>
      </c>
      <c r="W643">
        <v>4.7</v>
      </c>
      <c r="X643" t="s">
        <v>9344</v>
      </c>
      <c r="Y643" t="s">
        <v>34</v>
      </c>
      <c r="AA643" t="s">
        <v>9342</v>
      </c>
      <c r="AB643" t="s">
        <v>9342</v>
      </c>
    </row>
    <row r="644" spans="1:28" x14ac:dyDescent="0.2">
      <c r="A644">
        <v>2023</v>
      </c>
      <c r="B644" t="s">
        <v>25</v>
      </c>
      <c r="C644" t="s">
        <v>46</v>
      </c>
      <c r="D644" t="s">
        <v>27</v>
      </c>
      <c r="E644" s="1">
        <v>51735</v>
      </c>
      <c r="F644">
        <v>4.5999999999999996</v>
      </c>
      <c r="G644">
        <v>985</v>
      </c>
      <c r="H644" t="s">
        <v>96</v>
      </c>
      <c r="I644" t="s">
        <v>36</v>
      </c>
      <c r="J644" t="s">
        <v>9336</v>
      </c>
      <c r="L644" t="s">
        <v>30</v>
      </c>
      <c r="M644" t="s">
        <v>57</v>
      </c>
      <c r="N644" t="s">
        <v>72</v>
      </c>
      <c r="O644" t="s">
        <v>3974</v>
      </c>
      <c r="P644" s="4" t="s">
        <v>3975</v>
      </c>
      <c r="Q644">
        <v>8</v>
      </c>
      <c r="R644">
        <v>2</v>
      </c>
      <c r="S644">
        <v>0</v>
      </c>
      <c r="T644">
        <v>2</v>
      </c>
      <c r="U644">
        <v>1</v>
      </c>
      <c r="V644">
        <v>0</v>
      </c>
      <c r="W644">
        <v>0</v>
      </c>
      <c r="X644" t="s">
        <v>9344</v>
      </c>
      <c r="Y644" t="s">
        <v>34</v>
      </c>
      <c r="AA644" t="s">
        <v>9342</v>
      </c>
      <c r="AB644" t="s">
        <v>9342</v>
      </c>
    </row>
    <row r="645" spans="1:28" x14ac:dyDescent="0.2">
      <c r="A645">
        <v>2020</v>
      </c>
      <c r="B645" t="s">
        <v>25</v>
      </c>
      <c r="C645" t="s">
        <v>103</v>
      </c>
      <c r="D645" t="s">
        <v>983</v>
      </c>
      <c r="E645" s="1">
        <v>24900</v>
      </c>
      <c r="F645">
        <v>4.5999999999999996</v>
      </c>
      <c r="G645">
        <v>985</v>
      </c>
      <c r="H645" t="s">
        <v>28</v>
      </c>
      <c r="I645" t="s">
        <v>36</v>
      </c>
      <c r="J645" t="s">
        <v>43</v>
      </c>
      <c r="K645" t="s">
        <v>9207</v>
      </c>
      <c r="L645" t="s">
        <v>30</v>
      </c>
      <c r="M645" t="s">
        <v>38</v>
      </c>
      <c r="N645" t="s">
        <v>78</v>
      </c>
      <c r="O645" t="s">
        <v>3976</v>
      </c>
      <c r="P645" s="4" t="s">
        <v>3977</v>
      </c>
      <c r="Q645">
        <v>16771</v>
      </c>
      <c r="R645">
        <v>4.8</v>
      </c>
      <c r="S645">
        <v>4.8</v>
      </c>
      <c r="T645">
        <v>4.8</v>
      </c>
      <c r="U645">
        <v>4.8</v>
      </c>
      <c r="V645">
        <v>4.9000000000000004</v>
      </c>
      <c r="W645">
        <v>4.9000000000000004</v>
      </c>
      <c r="X645" t="s">
        <v>9344</v>
      </c>
      <c r="Y645" t="s">
        <v>34</v>
      </c>
      <c r="AA645" t="s">
        <v>9342</v>
      </c>
      <c r="AB645" t="s">
        <v>9342</v>
      </c>
    </row>
    <row r="646" spans="1:28" x14ac:dyDescent="0.2">
      <c r="A646">
        <v>2016</v>
      </c>
      <c r="B646" t="s">
        <v>25</v>
      </c>
      <c r="C646" t="s">
        <v>1199</v>
      </c>
      <c r="D646" t="s">
        <v>983</v>
      </c>
      <c r="E646" s="1">
        <v>18998</v>
      </c>
      <c r="F646">
        <v>5</v>
      </c>
      <c r="G646">
        <v>425</v>
      </c>
      <c r="H646" t="s">
        <v>2535</v>
      </c>
      <c r="I646" t="s">
        <v>86</v>
      </c>
      <c r="J646" t="s">
        <v>43</v>
      </c>
      <c r="K646" t="s">
        <v>9218</v>
      </c>
      <c r="L646" t="s">
        <v>30</v>
      </c>
      <c r="M646" t="s">
        <v>643</v>
      </c>
      <c r="N646" t="s">
        <v>105</v>
      </c>
      <c r="O646" t="s">
        <v>3978</v>
      </c>
      <c r="P646" s="4" t="s">
        <v>3979</v>
      </c>
      <c r="Q646">
        <v>74262</v>
      </c>
      <c r="R646">
        <v>4.8</v>
      </c>
      <c r="S646">
        <v>4.7</v>
      </c>
      <c r="T646">
        <v>4.7</v>
      </c>
      <c r="U646">
        <v>4.7</v>
      </c>
      <c r="V646">
        <v>4.8</v>
      </c>
      <c r="W646">
        <v>4.8</v>
      </c>
      <c r="X646" t="s">
        <v>9344</v>
      </c>
      <c r="Y646" t="s">
        <v>34</v>
      </c>
      <c r="AA646" t="s">
        <v>9342</v>
      </c>
      <c r="AB646" t="s">
        <v>9342</v>
      </c>
    </row>
    <row r="647" spans="1:28" x14ac:dyDescent="0.2">
      <c r="A647">
        <v>2017</v>
      </c>
      <c r="B647" t="s">
        <v>25</v>
      </c>
      <c r="C647" t="s">
        <v>94</v>
      </c>
      <c r="D647" t="s">
        <v>983</v>
      </c>
      <c r="E647" s="1">
        <v>28412</v>
      </c>
      <c r="F647">
        <v>4.9000000000000004</v>
      </c>
      <c r="G647">
        <v>1838</v>
      </c>
      <c r="H647" t="s">
        <v>180</v>
      </c>
      <c r="I647" t="s">
        <v>97</v>
      </c>
      <c r="J647" t="s">
        <v>9336</v>
      </c>
      <c r="K647" t="s">
        <v>9238</v>
      </c>
      <c r="L647" t="s">
        <v>30</v>
      </c>
      <c r="M647" t="s">
        <v>1233</v>
      </c>
      <c r="N647" t="s">
        <v>32</v>
      </c>
      <c r="O647" t="s">
        <v>3980</v>
      </c>
      <c r="P647" s="4" t="s">
        <v>3981</v>
      </c>
      <c r="Q647">
        <v>61914</v>
      </c>
      <c r="R647">
        <v>4.8</v>
      </c>
      <c r="S647">
        <v>4.7</v>
      </c>
      <c r="T647">
        <v>4.7</v>
      </c>
      <c r="U647">
        <v>4.4000000000000004</v>
      </c>
      <c r="V647">
        <v>4.7</v>
      </c>
      <c r="W647">
        <v>4.7</v>
      </c>
      <c r="X647" t="s">
        <v>9344</v>
      </c>
      <c r="Y647" t="s">
        <v>34</v>
      </c>
      <c r="AA647" t="s">
        <v>9342</v>
      </c>
      <c r="AB647" t="s">
        <v>9342</v>
      </c>
    </row>
    <row r="648" spans="1:28" x14ac:dyDescent="0.2">
      <c r="A648">
        <v>2018</v>
      </c>
      <c r="B648" t="s">
        <v>25</v>
      </c>
      <c r="C648" t="s">
        <v>2321</v>
      </c>
      <c r="D648" t="s">
        <v>983</v>
      </c>
      <c r="E648" s="1">
        <v>23954</v>
      </c>
      <c r="F648">
        <v>4.9000000000000004</v>
      </c>
      <c r="G648">
        <v>2598</v>
      </c>
      <c r="H648" t="s">
        <v>3982</v>
      </c>
      <c r="I648" t="s">
        <v>36</v>
      </c>
      <c r="J648" t="s">
        <v>43</v>
      </c>
      <c r="K648" t="s">
        <v>9278</v>
      </c>
      <c r="L648" t="s">
        <v>30</v>
      </c>
      <c r="M648" t="s">
        <v>401</v>
      </c>
      <c r="N648" t="s">
        <v>105</v>
      </c>
      <c r="O648" t="s">
        <v>3983</v>
      </c>
      <c r="P648" s="4" t="s">
        <v>3984</v>
      </c>
      <c r="Q648">
        <v>54677</v>
      </c>
      <c r="R648">
        <v>4.7</v>
      </c>
      <c r="S648">
        <v>4.7</v>
      </c>
      <c r="T648">
        <v>4.8</v>
      </c>
      <c r="U648">
        <v>4.8</v>
      </c>
      <c r="V648">
        <v>4.9000000000000004</v>
      </c>
      <c r="W648">
        <v>4.8</v>
      </c>
      <c r="X648" t="s">
        <v>9344</v>
      </c>
      <c r="Y648" t="s">
        <v>34</v>
      </c>
      <c r="AA648" t="s">
        <v>9342</v>
      </c>
      <c r="AB648" t="s">
        <v>9342</v>
      </c>
    </row>
    <row r="649" spans="1:28" x14ac:dyDescent="0.2">
      <c r="A649">
        <v>2023</v>
      </c>
      <c r="B649" t="s">
        <v>25</v>
      </c>
      <c r="C649" t="s">
        <v>399</v>
      </c>
      <c r="D649" t="s">
        <v>27</v>
      </c>
      <c r="E649" s="1">
        <v>29590</v>
      </c>
      <c r="F649">
        <v>5</v>
      </c>
      <c r="G649">
        <v>1371</v>
      </c>
      <c r="H649" t="s">
        <v>28</v>
      </c>
      <c r="I649" t="s">
        <v>417</v>
      </c>
      <c r="J649" t="s">
        <v>43</v>
      </c>
      <c r="L649" t="s">
        <v>30</v>
      </c>
      <c r="M649" t="s">
        <v>598</v>
      </c>
      <c r="N649" t="s">
        <v>78</v>
      </c>
      <c r="O649" t="s">
        <v>3985</v>
      </c>
      <c r="P649" s="4" t="s">
        <v>3986</v>
      </c>
      <c r="Q649">
        <v>3</v>
      </c>
      <c r="R649">
        <v>2</v>
      </c>
      <c r="S649">
        <v>0</v>
      </c>
      <c r="T649">
        <v>2</v>
      </c>
      <c r="U649">
        <v>1</v>
      </c>
      <c r="V649">
        <v>0</v>
      </c>
      <c r="W649">
        <v>0</v>
      </c>
      <c r="X649" t="s">
        <v>9344</v>
      </c>
      <c r="Y649" t="s">
        <v>34</v>
      </c>
      <c r="AA649" t="s">
        <v>9342</v>
      </c>
      <c r="AB649" t="s">
        <v>9342</v>
      </c>
    </row>
    <row r="650" spans="1:28" x14ac:dyDescent="0.2">
      <c r="A650">
        <v>2022</v>
      </c>
      <c r="B650" t="s">
        <v>25</v>
      </c>
      <c r="C650" t="s">
        <v>77</v>
      </c>
      <c r="D650" t="s">
        <v>27</v>
      </c>
      <c r="E650" s="1">
        <v>34225</v>
      </c>
      <c r="F650">
        <v>4.2</v>
      </c>
      <c r="G650">
        <v>824</v>
      </c>
      <c r="H650" t="s">
        <v>82</v>
      </c>
      <c r="I650" t="s">
        <v>36</v>
      </c>
      <c r="J650" t="s">
        <v>9336</v>
      </c>
      <c r="K650" t="s">
        <v>9209</v>
      </c>
      <c r="L650" t="s">
        <v>30</v>
      </c>
      <c r="M650" t="s">
        <v>38</v>
      </c>
      <c r="N650" t="s">
        <v>78</v>
      </c>
      <c r="O650" t="s">
        <v>4147</v>
      </c>
      <c r="P650" s="4">
        <v>23197</v>
      </c>
      <c r="Q650">
        <v>3500</v>
      </c>
      <c r="R650">
        <v>4.9000000000000004</v>
      </c>
      <c r="S650">
        <v>4.8</v>
      </c>
      <c r="T650">
        <v>4.7</v>
      </c>
      <c r="U650">
        <v>4.8</v>
      </c>
      <c r="V650">
        <v>4.7</v>
      </c>
      <c r="W650">
        <v>4.9000000000000004</v>
      </c>
      <c r="X650" t="s">
        <v>9344</v>
      </c>
      <c r="Y650" t="s">
        <v>34</v>
      </c>
      <c r="AA650" t="s">
        <v>9342</v>
      </c>
      <c r="AB650" t="s">
        <v>9342</v>
      </c>
    </row>
    <row r="651" spans="1:28" x14ac:dyDescent="0.2">
      <c r="A651">
        <v>2022</v>
      </c>
      <c r="B651" t="s">
        <v>25</v>
      </c>
      <c r="C651" t="s">
        <v>103</v>
      </c>
      <c r="D651" t="s">
        <v>27</v>
      </c>
      <c r="E651" s="1">
        <v>29325</v>
      </c>
      <c r="F651">
        <v>4.5999999999999996</v>
      </c>
      <c r="G651">
        <v>985</v>
      </c>
      <c r="H651" t="s">
        <v>52</v>
      </c>
      <c r="I651" t="s">
        <v>36</v>
      </c>
      <c r="J651" t="s">
        <v>43</v>
      </c>
      <c r="K651" t="s">
        <v>9207</v>
      </c>
      <c r="L651" t="s">
        <v>30</v>
      </c>
      <c r="M651" t="s">
        <v>38</v>
      </c>
      <c r="N651" t="s">
        <v>78</v>
      </c>
      <c r="O651" t="s">
        <v>4343</v>
      </c>
      <c r="P651" s="4" t="s">
        <v>4344</v>
      </c>
      <c r="Q651">
        <v>0</v>
      </c>
      <c r="R651">
        <v>5</v>
      </c>
      <c r="S651">
        <v>5</v>
      </c>
      <c r="T651">
        <v>5</v>
      </c>
      <c r="U651">
        <v>5</v>
      </c>
      <c r="V651">
        <v>5</v>
      </c>
      <c r="W651">
        <v>5</v>
      </c>
      <c r="X651" t="s">
        <v>9344</v>
      </c>
      <c r="Y651" t="s">
        <v>34</v>
      </c>
      <c r="AA651" t="s">
        <v>9342</v>
      </c>
      <c r="AB651" t="s">
        <v>9342</v>
      </c>
    </row>
    <row r="652" spans="1:28" x14ac:dyDescent="0.2">
      <c r="A652">
        <v>2022</v>
      </c>
      <c r="B652" t="s">
        <v>25</v>
      </c>
      <c r="C652" t="s">
        <v>81</v>
      </c>
      <c r="D652" t="s">
        <v>27</v>
      </c>
      <c r="E652" s="1">
        <v>39770</v>
      </c>
      <c r="F652">
        <v>4.5999999999999996</v>
      </c>
      <c r="G652">
        <v>985</v>
      </c>
      <c r="H652" t="s">
        <v>47</v>
      </c>
      <c r="I652" t="s">
        <v>36</v>
      </c>
      <c r="J652" t="s">
        <v>9336</v>
      </c>
      <c r="K652" t="s">
        <v>9204</v>
      </c>
      <c r="L652" t="s">
        <v>30</v>
      </c>
      <c r="M652" t="s">
        <v>48</v>
      </c>
      <c r="N652" t="s">
        <v>32</v>
      </c>
      <c r="O652" t="s">
        <v>4345</v>
      </c>
      <c r="P652" s="4" t="s">
        <v>4346</v>
      </c>
      <c r="Q652">
        <v>5</v>
      </c>
      <c r="R652">
        <v>5</v>
      </c>
      <c r="S652">
        <v>5</v>
      </c>
      <c r="T652">
        <v>5</v>
      </c>
      <c r="U652">
        <v>5</v>
      </c>
      <c r="V652">
        <v>5</v>
      </c>
      <c r="W652">
        <v>5</v>
      </c>
      <c r="X652" t="s">
        <v>9344</v>
      </c>
      <c r="Y652" t="s">
        <v>34</v>
      </c>
      <c r="AA652" t="s">
        <v>9342</v>
      </c>
      <c r="AB652" t="s">
        <v>9342</v>
      </c>
    </row>
    <row r="653" spans="1:28" x14ac:dyDescent="0.2">
      <c r="A653">
        <v>2022</v>
      </c>
      <c r="B653" t="s">
        <v>25</v>
      </c>
      <c r="C653" t="s">
        <v>46</v>
      </c>
      <c r="D653" t="s">
        <v>27</v>
      </c>
      <c r="E653" s="1">
        <v>42131</v>
      </c>
      <c r="F653">
        <v>4.8</v>
      </c>
      <c r="G653">
        <v>229</v>
      </c>
      <c r="H653" t="s">
        <v>82</v>
      </c>
      <c r="I653" t="s">
        <v>36</v>
      </c>
      <c r="J653" t="s">
        <v>9336</v>
      </c>
      <c r="K653" t="s">
        <v>9203</v>
      </c>
      <c r="L653" t="s">
        <v>30</v>
      </c>
      <c r="M653" t="s">
        <v>48</v>
      </c>
      <c r="N653" t="s">
        <v>32</v>
      </c>
      <c r="O653" t="s">
        <v>4520</v>
      </c>
      <c r="P653" s="4" t="s">
        <v>4521</v>
      </c>
      <c r="Q653">
        <v>16777</v>
      </c>
      <c r="R653">
        <v>5</v>
      </c>
      <c r="S653">
        <v>5</v>
      </c>
      <c r="T653">
        <v>5</v>
      </c>
      <c r="U653">
        <v>5</v>
      </c>
      <c r="V653">
        <v>5</v>
      </c>
      <c r="W653">
        <v>5</v>
      </c>
      <c r="X653" t="s">
        <v>9344</v>
      </c>
      <c r="Y653" t="s">
        <v>34</v>
      </c>
      <c r="AA653" t="s">
        <v>9342</v>
      </c>
      <c r="AB653" t="s">
        <v>9342</v>
      </c>
    </row>
    <row r="654" spans="1:28" x14ac:dyDescent="0.2">
      <c r="A654">
        <v>2016</v>
      </c>
      <c r="B654" t="s">
        <v>25</v>
      </c>
      <c r="C654" t="s">
        <v>1199</v>
      </c>
      <c r="D654" t="s">
        <v>983</v>
      </c>
      <c r="E654" s="1">
        <v>21590</v>
      </c>
      <c r="F654">
        <v>3.9</v>
      </c>
      <c r="G654">
        <v>374</v>
      </c>
      <c r="H654" t="s">
        <v>71</v>
      </c>
      <c r="I654" t="s">
        <v>36</v>
      </c>
      <c r="J654" t="s">
        <v>43</v>
      </c>
      <c r="K654" t="s">
        <v>9218</v>
      </c>
      <c r="L654" t="s">
        <v>30</v>
      </c>
      <c r="M654" t="s">
        <v>38</v>
      </c>
      <c r="N654" t="s">
        <v>985</v>
      </c>
      <c r="O654" t="s">
        <v>4522</v>
      </c>
      <c r="P654" s="4" t="s">
        <v>4523</v>
      </c>
      <c r="Q654">
        <v>74219</v>
      </c>
      <c r="R654">
        <v>4.8</v>
      </c>
      <c r="S654">
        <v>4.7</v>
      </c>
      <c r="T654">
        <v>4.7</v>
      </c>
      <c r="U654">
        <v>4.7</v>
      </c>
      <c r="V654">
        <v>4.8</v>
      </c>
      <c r="W654">
        <v>4.8</v>
      </c>
      <c r="X654" t="s">
        <v>9344</v>
      </c>
      <c r="Y654" t="s">
        <v>34</v>
      </c>
      <c r="AA654" t="s">
        <v>9342</v>
      </c>
      <c r="AB654" t="s">
        <v>9342</v>
      </c>
    </row>
    <row r="655" spans="1:28" x14ac:dyDescent="0.2">
      <c r="A655">
        <v>2021</v>
      </c>
      <c r="B655" t="s">
        <v>25</v>
      </c>
      <c r="C655" t="s">
        <v>3602</v>
      </c>
      <c r="D655" t="s">
        <v>983</v>
      </c>
      <c r="E655" s="1">
        <v>59847</v>
      </c>
      <c r="F655">
        <v>4</v>
      </c>
      <c r="G655">
        <v>171</v>
      </c>
      <c r="H655" t="s">
        <v>4524</v>
      </c>
      <c r="I655" t="s">
        <v>417</v>
      </c>
      <c r="J655" t="s">
        <v>43</v>
      </c>
      <c r="K655" t="s">
        <v>9225</v>
      </c>
      <c r="L655" t="s">
        <v>30</v>
      </c>
      <c r="M655" t="s">
        <v>401</v>
      </c>
      <c r="N655" t="s">
        <v>134</v>
      </c>
      <c r="O655" t="s">
        <v>4525</v>
      </c>
      <c r="P655" s="4">
        <v>19416</v>
      </c>
      <c r="Q655">
        <v>3562</v>
      </c>
      <c r="R655">
        <v>5</v>
      </c>
      <c r="S655">
        <v>4.8</v>
      </c>
      <c r="T655">
        <v>5</v>
      </c>
      <c r="U655">
        <v>4.8</v>
      </c>
      <c r="V655">
        <v>4.8</v>
      </c>
      <c r="W655">
        <v>5</v>
      </c>
      <c r="X655" t="s">
        <v>9344</v>
      </c>
      <c r="Y655" t="s">
        <v>34</v>
      </c>
      <c r="AA655" t="s">
        <v>9342</v>
      </c>
      <c r="AB655" t="s">
        <v>9342</v>
      </c>
    </row>
    <row r="656" spans="1:28" x14ac:dyDescent="0.2">
      <c r="A656">
        <v>2023</v>
      </c>
      <c r="B656" t="s">
        <v>25</v>
      </c>
      <c r="C656" t="s">
        <v>77</v>
      </c>
      <c r="D656" t="s">
        <v>27</v>
      </c>
      <c r="E656" s="1">
        <v>36505</v>
      </c>
      <c r="F656">
        <v>4.2</v>
      </c>
      <c r="G656">
        <v>824</v>
      </c>
      <c r="H656" t="s">
        <v>322</v>
      </c>
      <c r="I656" t="s">
        <v>36</v>
      </c>
      <c r="J656" t="s">
        <v>9336</v>
      </c>
      <c r="L656" t="s">
        <v>30</v>
      </c>
      <c r="M656" t="s">
        <v>38</v>
      </c>
      <c r="N656" t="s">
        <v>78</v>
      </c>
      <c r="O656" t="s">
        <v>4685</v>
      </c>
      <c r="P656" s="4">
        <v>33113</v>
      </c>
      <c r="Q656">
        <v>3</v>
      </c>
      <c r="R656">
        <v>5</v>
      </c>
      <c r="S656">
        <v>5</v>
      </c>
      <c r="T656">
        <v>5</v>
      </c>
      <c r="U656">
        <v>4</v>
      </c>
      <c r="V656">
        <v>4</v>
      </c>
      <c r="W656">
        <v>5</v>
      </c>
      <c r="X656" t="s">
        <v>9344</v>
      </c>
      <c r="Y656" t="s">
        <v>34</v>
      </c>
      <c r="AA656" t="s">
        <v>9342</v>
      </c>
      <c r="AB656" t="s">
        <v>9342</v>
      </c>
    </row>
    <row r="657" spans="1:28" x14ac:dyDescent="0.2">
      <c r="A657">
        <v>2022</v>
      </c>
      <c r="B657" t="s">
        <v>25</v>
      </c>
      <c r="C657" t="s">
        <v>133</v>
      </c>
      <c r="D657" t="s">
        <v>27</v>
      </c>
      <c r="E657" s="1">
        <v>35150</v>
      </c>
      <c r="F657">
        <v>4.2</v>
      </c>
      <c r="G657">
        <v>824</v>
      </c>
      <c r="H657" t="s">
        <v>47</v>
      </c>
      <c r="I657" t="s">
        <v>36</v>
      </c>
      <c r="J657" t="s">
        <v>43</v>
      </c>
      <c r="K657" t="s">
        <v>9213</v>
      </c>
      <c r="L657" t="s">
        <v>30</v>
      </c>
      <c r="M657" t="s">
        <v>57</v>
      </c>
      <c r="N657" t="s">
        <v>134</v>
      </c>
      <c r="O657" t="s">
        <v>4686</v>
      </c>
      <c r="P657" s="4">
        <v>22085</v>
      </c>
      <c r="Q657">
        <v>3</v>
      </c>
      <c r="R657">
        <v>5</v>
      </c>
      <c r="S657">
        <v>5</v>
      </c>
      <c r="T657">
        <v>5</v>
      </c>
      <c r="U657">
        <v>5</v>
      </c>
      <c r="V657">
        <v>5</v>
      </c>
      <c r="W657">
        <v>5</v>
      </c>
      <c r="X657" t="s">
        <v>9344</v>
      </c>
      <c r="Y657" t="s">
        <v>34</v>
      </c>
      <c r="AA657" t="s">
        <v>9342</v>
      </c>
      <c r="AB657" t="s">
        <v>9342</v>
      </c>
    </row>
    <row r="658" spans="1:28" x14ac:dyDescent="0.2">
      <c r="A658">
        <v>2017</v>
      </c>
      <c r="B658" t="s">
        <v>25</v>
      </c>
      <c r="C658" t="s">
        <v>2368</v>
      </c>
      <c r="D658" t="s">
        <v>983</v>
      </c>
      <c r="E658" s="1">
        <v>24771</v>
      </c>
      <c r="F658">
        <v>4.7</v>
      </c>
      <c r="G658">
        <v>431</v>
      </c>
      <c r="H658" t="s">
        <v>82</v>
      </c>
      <c r="I658" t="s">
        <v>97</v>
      </c>
      <c r="J658" t="s">
        <v>9336</v>
      </c>
      <c r="K658" t="s">
        <v>9233</v>
      </c>
      <c r="L658" t="s">
        <v>30</v>
      </c>
      <c r="M658" t="s">
        <v>1233</v>
      </c>
      <c r="N658" t="s">
        <v>32</v>
      </c>
      <c r="O658" t="s">
        <v>4858</v>
      </c>
      <c r="P658" s="4" t="s">
        <v>4859</v>
      </c>
      <c r="Q658">
        <v>87722</v>
      </c>
      <c r="R658">
        <v>4.8</v>
      </c>
      <c r="S658">
        <v>4.7</v>
      </c>
      <c r="T658">
        <v>4.7</v>
      </c>
      <c r="U658">
        <v>4.5999999999999996</v>
      </c>
      <c r="V658">
        <v>4.7</v>
      </c>
      <c r="W658">
        <v>4.7</v>
      </c>
      <c r="X658" t="s">
        <v>9344</v>
      </c>
      <c r="Y658" t="s">
        <v>34</v>
      </c>
      <c r="AA658" t="s">
        <v>9342</v>
      </c>
      <c r="AB658" t="s">
        <v>9342</v>
      </c>
    </row>
    <row r="659" spans="1:28" x14ac:dyDescent="0.2">
      <c r="A659">
        <v>2023</v>
      </c>
      <c r="B659" t="s">
        <v>25</v>
      </c>
      <c r="C659" t="s">
        <v>51</v>
      </c>
      <c r="D659" t="s">
        <v>27</v>
      </c>
      <c r="E659" s="1">
        <v>40850</v>
      </c>
      <c r="F659">
        <v>4.5999999999999996</v>
      </c>
      <c r="G659">
        <v>985</v>
      </c>
      <c r="H659" t="s">
        <v>28</v>
      </c>
      <c r="I659" t="s">
        <v>36</v>
      </c>
      <c r="J659" t="s">
        <v>9336</v>
      </c>
      <c r="L659" t="s">
        <v>37</v>
      </c>
      <c r="M659" t="s">
        <v>38</v>
      </c>
      <c r="N659" t="s">
        <v>39</v>
      </c>
      <c r="O659" t="s">
        <v>5046</v>
      </c>
      <c r="P659" s="4" t="s">
        <v>5047</v>
      </c>
      <c r="Q659">
        <v>0</v>
      </c>
      <c r="R659">
        <v>5</v>
      </c>
      <c r="S659">
        <v>3</v>
      </c>
      <c r="T659">
        <v>4</v>
      </c>
      <c r="U659">
        <v>4</v>
      </c>
      <c r="V659">
        <v>5</v>
      </c>
      <c r="W659">
        <v>5</v>
      </c>
      <c r="X659" t="s">
        <v>9344</v>
      </c>
      <c r="Y659" t="s">
        <v>34</v>
      </c>
      <c r="AA659" t="s">
        <v>9342</v>
      </c>
      <c r="AB659" t="s">
        <v>9342</v>
      </c>
    </row>
    <row r="660" spans="1:28" x14ac:dyDescent="0.2">
      <c r="A660">
        <v>2023</v>
      </c>
      <c r="B660" t="s">
        <v>25</v>
      </c>
      <c r="C660" t="s">
        <v>248</v>
      </c>
      <c r="D660" t="s">
        <v>27</v>
      </c>
      <c r="E660" s="1">
        <v>51762</v>
      </c>
      <c r="F660">
        <v>4.5999999999999996</v>
      </c>
      <c r="G660">
        <v>985</v>
      </c>
      <c r="H660" t="s">
        <v>96</v>
      </c>
      <c r="I660" t="s">
        <v>97</v>
      </c>
      <c r="J660" t="s">
        <v>43</v>
      </c>
      <c r="L660" t="s">
        <v>30</v>
      </c>
      <c r="M660" t="s">
        <v>57</v>
      </c>
      <c r="N660" t="s">
        <v>32</v>
      </c>
      <c r="O660" t="s">
        <v>5048</v>
      </c>
      <c r="P660" s="4" t="s">
        <v>5049</v>
      </c>
      <c r="Q660">
        <v>13</v>
      </c>
      <c r="R660">
        <v>5</v>
      </c>
      <c r="S660">
        <v>5</v>
      </c>
      <c r="T660">
        <v>4</v>
      </c>
      <c r="U660">
        <v>4</v>
      </c>
      <c r="V660">
        <v>4</v>
      </c>
      <c r="W660">
        <v>5</v>
      </c>
      <c r="X660" t="s">
        <v>9344</v>
      </c>
      <c r="Y660" t="s">
        <v>34</v>
      </c>
      <c r="AA660" t="s">
        <v>9342</v>
      </c>
      <c r="AB660" t="s">
        <v>9342</v>
      </c>
    </row>
    <row r="661" spans="1:28" x14ac:dyDescent="0.2">
      <c r="A661">
        <v>2022</v>
      </c>
      <c r="B661" t="s">
        <v>25</v>
      </c>
      <c r="C661" t="s">
        <v>133</v>
      </c>
      <c r="D661" t="s">
        <v>983</v>
      </c>
      <c r="E661" s="1">
        <v>31599</v>
      </c>
      <c r="F661">
        <v>4.8</v>
      </c>
      <c r="G661">
        <v>564</v>
      </c>
      <c r="H661" t="s">
        <v>97</v>
      </c>
      <c r="I661" t="s">
        <v>36</v>
      </c>
      <c r="J661" t="s">
        <v>43</v>
      </c>
      <c r="K661" t="s">
        <v>9213</v>
      </c>
      <c r="L661" t="s">
        <v>30</v>
      </c>
      <c r="M661" t="s">
        <v>57</v>
      </c>
      <c r="N661" t="s">
        <v>134</v>
      </c>
      <c r="O661" t="s">
        <v>5050</v>
      </c>
      <c r="P661" s="4" t="s">
        <v>5051</v>
      </c>
      <c r="Q661">
        <v>7281</v>
      </c>
      <c r="R661">
        <v>5</v>
      </c>
      <c r="S661">
        <v>5</v>
      </c>
      <c r="T661">
        <v>5</v>
      </c>
      <c r="U661">
        <v>5</v>
      </c>
      <c r="V661">
        <v>5</v>
      </c>
      <c r="W661">
        <v>5</v>
      </c>
      <c r="X661" t="s">
        <v>9344</v>
      </c>
      <c r="Y661" t="s">
        <v>34</v>
      </c>
      <c r="AA661" t="s">
        <v>9342</v>
      </c>
      <c r="AB661" t="s">
        <v>9342</v>
      </c>
    </row>
    <row r="662" spans="1:28" x14ac:dyDescent="0.2">
      <c r="A662">
        <v>2008</v>
      </c>
      <c r="B662" t="s">
        <v>25</v>
      </c>
      <c r="C662" t="s">
        <v>77</v>
      </c>
      <c r="D662" t="s">
        <v>983</v>
      </c>
      <c r="E662" s="1">
        <v>11900</v>
      </c>
      <c r="F662">
        <v>4.5999999999999996</v>
      </c>
      <c r="G662">
        <v>17</v>
      </c>
      <c r="H662" t="s">
        <v>180</v>
      </c>
      <c r="I662" t="s">
        <v>97</v>
      </c>
      <c r="J662" t="s">
        <v>1315</v>
      </c>
      <c r="K662" t="s">
        <v>9237</v>
      </c>
      <c r="L662" t="s">
        <v>30</v>
      </c>
      <c r="M662" t="s">
        <v>1194</v>
      </c>
      <c r="N662" t="s">
        <v>1205</v>
      </c>
      <c r="O662" t="s">
        <v>5226</v>
      </c>
      <c r="P662" s="4">
        <v>981</v>
      </c>
      <c r="Q662">
        <v>126000</v>
      </c>
      <c r="R662">
        <v>4.4000000000000004</v>
      </c>
      <c r="S662">
        <v>4.4000000000000004</v>
      </c>
      <c r="T662">
        <v>4.3</v>
      </c>
      <c r="U662">
        <v>4.5999999999999996</v>
      </c>
      <c r="V662">
        <v>4.4000000000000004</v>
      </c>
      <c r="W662">
        <v>4.8</v>
      </c>
      <c r="X662" t="s">
        <v>9344</v>
      </c>
      <c r="Y662" t="s">
        <v>34</v>
      </c>
      <c r="AA662" t="s">
        <v>9342</v>
      </c>
      <c r="AB662" t="s">
        <v>9342</v>
      </c>
    </row>
    <row r="663" spans="1:28" x14ac:dyDescent="0.2">
      <c r="A663">
        <v>2020</v>
      </c>
      <c r="B663" t="s">
        <v>25</v>
      </c>
      <c r="C663" t="s">
        <v>1208</v>
      </c>
      <c r="D663" t="s">
        <v>983</v>
      </c>
      <c r="E663" s="1">
        <v>22998</v>
      </c>
      <c r="F663">
        <v>4.8</v>
      </c>
      <c r="G663">
        <v>13</v>
      </c>
      <c r="H663" t="s">
        <v>5583</v>
      </c>
      <c r="I663" t="s">
        <v>97</v>
      </c>
      <c r="J663" t="s">
        <v>43</v>
      </c>
      <c r="K663" t="s">
        <v>9227</v>
      </c>
      <c r="L663" t="s">
        <v>30</v>
      </c>
      <c r="M663" t="s">
        <v>38</v>
      </c>
      <c r="N663" t="s">
        <v>78</v>
      </c>
      <c r="O663" t="s">
        <v>5584</v>
      </c>
      <c r="P663" s="4">
        <v>6077</v>
      </c>
      <c r="Q663">
        <v>91410</v>
      </c>
      <c r="R663">
        <v>4.8</v>
      </c>
      <c r="S663">
        <v>4.8</v>
      </c>
      <c r="T663">
        <v>4.8</v>
      </c>
      <c r="U663">
        <v>4.8</v>
      </c>
      <c r="V663">
        <v>4.9000000000000004</v>
      </c>
      <c r="W663">
        <v>4.9000000000000004</v>
      </c>
      <c r="X663" t="s">
        <v>9344</v>
      </c>
      <c r="Y663" t="s">
        <v>34</v>
      </c>
      <c r="AA663" t="s">
        <v>9342</v>
      </c>
      <c r="AB663" t="s">
        <v>9342</v>
      </c>
    </row>
    <row r="664" spans="1:28" x14ac:dyDescent="0.2">
      <c r="A664">
        <v>2010</v>
      </c>
      <c r="B664" t="s">
        <v>25</v>
      </c>
      <c r="C664" t="s">
        <v>1301</v>
      </c>
      <c r="D664" t="s">
        <v>983</v>
      </c>
      <c r="E664" s="1">
        <v>11995</v>
      </c>
      <c r="F664">
        <v>4.5999999999999996</v>
      </c>
      <c r="G664">
        <v>118</v>
      </c>
      <c r="H664" t="s">
        <v>97</v>
      </c>
      <c r="I664" t="s">
        <v>97</v>
      </c>
      <c r="J664" t="s">
        <v>43</v>
      </c>
      <c r="K664" t="s">
        <v>9309</v>
      </c>
      <c r="L664" t="s">
        <v>37</v>
      </c>
      <c r="M664" t="s">
        <v>38</v>
      </c>
      <c r="N664" t="s">
        <v>3520</v>
      </c>
      <c r="O664" t="s">
        <v>5585</v>
      </c>
      <c r="P664" s="4" t="s">
        <v>5586</v>
      </c>
      <c r="Q664">
        <v>83602</v>
      </c>
      <c r="R664">
        <v>4.0999999999999996</v>
      </c>
      <c r="S664">
        <v>4.3</v>
      </c>
      <c r="T664">
        <v>4.0999999999999996</v>
      </c>
      <c r="U664">
        <v>4.5</v>
      </c>
      <c r="V664">
        <v>4.5</v>
      </c>
      <c r="W664">
        <v>4.7</v>
      </c>
      <c r="X664" t="s">
        <v>9344</v>
      </c>
      <c r="Y664" t="s">
        <v>34</v>
      </c>
      <c r="AA664" t="s">
        <v>9342</v>
      </c>
      <c r="AB664" t="s">
        <v>9342</v>
      </c>
    </row>
    <row r="665" spans="1:28" x14ac:dyDescent="0.2">
      <c r="A665">
        <v>2020</v>
      </c>
      <c r="B665" t="s">
        <v>25</v>
      </c>
      <c r="C665" t="s">
        <v>275</v>
      </c>
      <c r="D665" t="s">
        <v>983</v>
      </c>
      <c r="E665" s="1">
        <v>24998</v>
      </c>
      <c r="F665">
        <v>4.8</v>
      </c>
      <c r="G665">
        <v>15</v>
      </c>
      <c r="H665" t="s">
        <v>97</v>
      </c>
      <c r="I665" t="s">
        <v>36</v>
      </c>
      <c r="J665" t="s">
        <v>9337</v>
      </c>
      <c r="K665" t="s">
        <v>9232</v>
      </c>
      <c r="L665" t="s">
        <v>30</v>
      </c>
      <c r="M665" t="s">
        <v>38</v>
      </c>
      <c r="N665" t="s">
        <v>305</v>
      </c>
      <c r="O665" t="s">
        <v>5587</v>
      </c>
      <c r="P665" s="4">
        <v>23400266</v>
      </c>
      <c r="Q665">
        <v>21593</v>
      </c>
      <c r="R665">
        <v>4.7</v>
      </c>
      <c r="S665">
        <v>4.8</v>
      </c>
      <c r="T665">
        <v>4.7</v>
      </c>
      <c r="U665">
        <v>4.8</v>
      </c>
      <c r="V665">
        <v>4.8</v>
      </c>
      <c r="W665">
        <v>4.7</v>
      </c>
      <c r="X665" t="s">
        <v>9344</v>
      </c>
      <c r="Y665" t="s">
        <v>34</v>
      </c>
      <c r="AA665" t="s">
        <v>9342</v>
      </c>
      <c r="AB665" t="s">
        <v>9342</v>
      </c>
    </row>
    <row r="666" spans="1:28" x14ac:dyDescent="0.2">
      <c r="A666">
        <v>2022</v>
      </c>
      <c r="B666" t="s">
        <v>25</v>
      </c>
      <c r="C666" t="s">
        <v>107</v>
      </c>
      <c r="D666" t="s">
        <v>27</v>
      </c>
      <c r="E666" s="1">
        <v>26940</v>
      </c>
      <c r="F666">
        <v>4.2</v>
      </c>
      <c r="G666">
        <v>824</v>
      </c>
      <c r="H666" t="s">
        <v>28</v>
      </c>
      <c r="I666" t="s">
        <v>36</v>
      </c>
      <c r="J666" t="s">
        <v>9336</v>
      </c>
      <c r="K666" t="s">
        <v>9217</v>
      </c>
      <c r="L666" t="s">
        <v>30</v>
      </c>
      <c r="M666" t="s">
        <v>38</v>
      </c>
      <c r="N666" t="s">
        <v>305</v>
      </c>
      <c r="O666" t="s">
        <v>5588</v>
      </c>
      <c r="P666" s="4">
        <v>23360</v>
      </c>
      <c r="Q666">
        <v>3000</v>
      </c>
      <c r="R666">
        <v>3.8</v>
      </c>
      <c r="S666">
        <v>3.2</v>
      </c>
      <c r="T666">
        <v>3.6</v>
      </c>
      <c r="U666">
        <v>3.6</v>
      </c>
      <c r="V666">
        <v>4.2</v>
      </c>
      <c r="W666">
        <v>4.2</v>
      </c>
      <c r="X666" t="s">
        <v>9344</v>
      </c>
      <c r="Y666" t="s">
        <v>34</v>
      </c>
      <c r="AA666" t="s">
        <v>9342</v>
      </c>
      <c r="AB666" t="s">
        <v>9342</v>
      </c>
    </row>
    <row r="667" spans="1:28" x14ac:dyDescent="0.2">
      <c r="A667">
        <v>2022</v>
      </c>
      <c r="B667" t="s">
        <v>25</v>
      </c>
      <c r="C667" t="s">
        <v>133</v>
      </c>
      <c r="D667" t="s">
        <v>983</v>
      </c>
      <c r="E667" s="1">
        <v>32440</v>
      </c>
      <c r="F667">
        <v>4.4000000000000004</v>
      </c>
      <c r="G667">
        <v>1332</v>
      </c>
      <c r="H667" t="s">
        <v>28</v>
      </c>
      <c r="I667" t="s">
        <v>36</v>
      </c>
      <c r="J667" t="s">
        <v>43</v>
      </c>
      <c r="K667" t="s">
        <v>9213</v>
      </c>
      <c r="L667" t="s">
        <v>30</v>
      </c>
      <c r="M667" t="s">
        <v>57</v>
      </c>
      <c r="N667" t="s">
        <v>134</v>
      </c>
      <c r="O667" t="s">
        <v>5953</v>
      </c>
      <c r="P667" s="4" t="s">
        <v>5954</v>
      </c>
      <c r="Q667">
        <v>6600</v>
      </c>
      <c r="R667">
        <v>5</v>
      </c>
      <c r="S667">
        <v>5</v>
      </c>
      <c r="T667">
        <v>5</v>
      </c>
      <c r="U667">
        <v>5</v>
      </c>
      <c r="V667">
        <v>5</v>
      </c>
      <c r="W667">
        <v>5</v>
      </c>
      <c r="X667" t="s">
        <v>9344</v>
      </c>
      <c r="Y667" t="s">
        <v>34</v>
      </c>
      <c r="AA667" t="s">
        <v>9342</v>
      </c>
      <c r="AB667" t="s">
        <v>9342</v>
      </c>
    </row>
    <row r="668" spans="1:28" x14ac:dyDescent="0.2">
      <c r="A668">
        <v>2018</v>
      </c>
      <c r="B668" t="s">
        <v>25</v>
      </c>
      <c r="C668" t="s">
        <v>275</v>
      </c>
      <c r="D668" t="s">
        <v>983</v>
      </c>
      <c r="E668" s="1">
        <v>17998</v>
      </c>
      <c r="F668">
        <v>4.9000000000000004</v>
      </c>
      <c r="G668">
        <v>441</v>
      </c>
      <c r="H668" t="s">
        <v>180</v>
      </c>
      <c r="I668" t="s">
        <v>86</v>
      </c>
      <c r="J668" t="s">
        <v>9336</v>
      </c>
      <c r="K668" t="s">
        <v>9232</v>
      </c>
      <c r="L668" t="s">
        <v>30</v>
      </c>
      <c r="M668" t="s">
        <v>38</v>
      </c>
      <c r="N668" t="s">
        <v>305</v>
      </c>
      <c r="O668" t="s">
        <v>5955</v>
      </c>
      <c r="P668" s="4" t="s">
        <v>5956</v>
      </c>
      <c r="Q668">
        <v>76321</v>
      </c>
      <c r="R668">
        <v>4.7</v>
      </c>
      <c r="S668">
        <v>4.5</v>
      </c>
      <c r="T668">
        <v>4.7</v>
      </c>
      <c r="U668">
        <v>4.5999999999999996</v>
      </c>
      <c r="V668">
        <v>4.8</v>
      </c>
      <c r="W668">
        <v>4.8</v>
      </c>
      <c r="X668" t="s">
        <v>9344</v>
      </c>
      <c r="Y668" t="s">
        <v>34</v>
      </c>
      <c r="AA668" t="s">
        <v>9342</v>
      </c>
      <c r="AB668" t="s">
        <v>9342</v>
      </c>
    </row>
    <row r="669" spans="1:28" x14ac:dyDescent="0.2">
      <c r="A669">
        <v>2023</v>
      </c>
      <c r="B669" t="s">
        <v>25</v>
      </c>
      <c r="C669" t="s">
        <v>94</v>
      </c>
      <c r="D669" t="s">
        <v>27</v>
      </c>
      <c r="E669" s="1">
        <v>50019</v>
      </c>
      <c r="F669">
        <v>4.5</v>
      </c>
      <c r="G669">
        <v>1972</v>
      </c>
      <c r="H669" t="s">
        <v>28</v>
      </c>
      <c r="I669" t="s">
        <v>86</v>
      </c>
      <c r="J669" t="s">
        <v>9336</v>
      </c>
      <c r="L669" t="s">
        <v>30</v>
      </c>
      <c r="M669" t="s">
        <v>31</v>
      </c>
      <c r="N669" t="s">
        <v>32</v>
      </c>
      <c r="O669" t="s">
        <v>5957</v>
      </c>
      <c r="P669" s="4" t="s">
        <v>5958</v>
      </c>
      <c r="Q669">
        <v>21</v>
      </c>
      <c r="R669">
        <v>5</v>
      </c>
      <c r="S669">
        <v>4.8</v>
      </c>
      <c r="T669">
        <v>4.8</v>
      </c>
      <c r="U669">
        <v>4.2</v>
      </c>
      <c r="V669">
        <v>5</v>
      </c>
      <c r="W669">
        <v>5</v>
      </c>
      <c r="X669" t="s">
        <v>9344</v>
      </c>
      <c r="Y669" t="s">
        <v>34</v>
      </c>
      <c r="AA669" t="s">
        <v>9342</v>
      </c>
      <c r="AB669" t="s">
        <v>9342</v>
      </c>
    </row>
    <row r="670" spans="1:28" x14ac:dyDescent="0.2">
      <c r="A670">
        <v>2021</v>
      </c>
      <c r="B670" t="s">
        <v>25</v>
      </c>
      <c r="C670" t="s">
        <v>187</v>
      </c>
      <c r="D670" t="s">
        <v>983</v>
      </c>
      <c r="E670" s="1">
        <v>40995</v>
      </c>
      <c r="F670">
        <v>4.4000000000000004</v>
      </c>
      <c r="G670">
        <v>42</v>
      </c>
      <c r="H670" t="s">
        <v>36</v>
      </c>
      <c r="I670" t="s">
        <v>86</v>
      </c>
      <c r="J670" t="s">
        <v>9336</v>
      </c>
      <c r="K670" t="s">
        <v>9204</v>
      </c>
      <c r="L670" t="s">
        <v>30</v>
      </c>
      <c r="M670" t="s">
        <v>48</v>
      </c>
      <c r="N670" t="s">
        <v>32</v>
      </c>
      <c r="O670" t="s">
        <v>6143</v>
      </c>
      <c r="P670" s="4">
        <v>2288540</v>
      </c>
      <c r="Q670">
        <v>28057</v>
      </c>
      <c r="R670">
        <v>4.9000000000000004</v>
      </c>
      <c r="S670">
        <v>4.8</v>
      </c>
      <c r="T670">
        <v>4.8</v>
      </c>
      <c r="U670">
        <v>4.7</v>
      </c>
      <c r="V670">
        <v>4.7</v>
      </c>
      <c r="W670">
        <v>4.8</v>
      </c>
      <c r="X670" t="s">
        <v>9344</v>
      </c>
      <c r="Y670" t="s">
        <v>34</v>
      </c>
      <c r="AA670" t="s">
        <v>9342</v>
      </c>
      <c r="AB670" t="s">
        <v>9342</v>
      </c>
    </row>
    <row r="671" spans="1:28" x14ac:dyDescent="0.2">
      <c r="A671">
        <v>2021</v>
      </c>
      <c r="B671" t="s">
        <v>25</v>
      </c>
      <c r="C671" t="s">
        <v>1193</v>
      </c>
      <c r="D671" t="s">
        <v>983</v>
      </c>
      <c r="E671" s="1">
        <v>25985</v>
      </c>
      <c r="F671">
        <v>4.2</v>
      </c>
      <c r="G671">
        <v>71</v>
      </c>
      <c r="H671" t="s">
        <v>1146</v>
      </c>
      <c r="I671" t="s">
        <v>86</v>
      </c>
      <c r="J671" t="s">
        <v>43</v>
      </c>
      <c r="K671" t="s">
        <v>9227</v>
      </c>
      <c r="L671" t="s">
        <v>30</v>
      </c>
      <c r="M671" t="s">
        <v>38</v>
      </c>
      <c r="N671" t="s">
        <v>1226</v>
      </c>
      <c r="O671" t="s">
        <v>6144</v>
      </c>
      <c r="P671" s="4" t="s">
        <v>6145</v>
      </c>
      <c r="Q671">
        <v>19384</v>
      </c>
      <c r="R671">
        <v>4.5999999999999996</v>
      </c>
      <c r="S671">
        <v>4.7</v>
      </c>
      <c r="T671">
        <v>4.7</v>
      </c>
      <c r="U671">
        <v>4.5999999999999996</v>
      </c>
      <c r="V671">
        <v>4.8</v>
      </c>
      <c r="W671">
        <v>4.5999999999999996</v>
      </c>
      <c r="X671" t="s">
        <v>9344</v>
      </c>
      <c r="Y671" t="s">
        <v>34</v>
      </c>
      <c r="AA671" t="s">
        <v>9342</v>
      </c>
      <c r="AB671" t="s">
        <v>9342</v>
      </c>
    </row>
    <row r="672" spans="1:28" x14ac:dyDescent="0.2">
      <c r="A672">
        <v>2012</v>
      </c>
      <c r="B672" t="s">
        <v>25</v>
      </c>
      <c r="C672" t="s">
        <v>77</v>
      </c>
      <c r="D672" t="s">
        <v>983</v>
      </c>
      <c r="E672" s="1">
        <v>17000</v>
      </c>
      <c r="F672">
        <v>4.3</v>
      </c>
      <c r="G672">
        <v>715</v>
      </c>
      <c r="H672" t="s">
        <v>1163</v>
      </c>
      <c r="I672" t="s">
        <v>36</v>
      </c>
      <c r="J672" t="s">
        <v>9336</v>
      </c>
      <c r="K672" t="s">
        <v>9229</v>
      </c>
      <c r="L672" t="s">
        <v>30</v>
      </c>
      <c r="M672" t="s">
        <v>1194</v>
      </c>
      <c r="N672" t="s">
        <v>1205</v>
      </c>
      <c r="O672" t="s">
        <v>6330</v>
      </c>
      <c r="P672" s="4" t="s">
        <v>6331</v>
      </c>
      <c r="Q672">
        <v>94225</v>
      </c>
      <c r="R672">
        <v>4.5</v>
      </c>
      <c r="S672">
        <v>4.5</v>
      </c>
      <c r="T672">
        <v>4.4000000000000004</v>
      </c>
      <c r="U672">
        <v>4.5999999999999996</v>
      </c>
      <c r="V672">
        <v>4.5</v>
      </c>
      <c r="W672">
        <v>4.7</v>
      </c>
      <c r="X672" t="s">
        <v>9344</v>
      </c>
      <c r="Y672" t="s">
        <v>34</v>
      </c>
      <c r="AA672" t="s">
        <v>9342</v>
      </c>
      <c r="AB672" t="s">
        <v>9342</v>
      </c>
    </row>
    <row r="673" spans="1:28" x14ac:dyDescent="0.2">
      <c r="A673">
        <v>2023</v>
      </c>
      <c r="B673" t="s">
        <v>25</v>
      </c>
      <c r="C673" t="s">
        <v>51</v>
      </c>
      <c r="D673" t="s">
        <v>27</v>
      </c>
      <c r="E673" s="1">
        <v>40850</v>
      </c>
      <c r="F673">
        <v>4.5999999999999996</v>
      </c>
      <c r="G673">
        <v>985</v>
      </c>
      <c r="H673" t="s">
        <v>28</v>
      </c>
      <c r="I673" t="s">
        <v>36</v>
      </c>
      <c r="J673" t="s">
        <v>9336</v>
      </c>
      <c r="L673" t="s">
        <v>37</v>
      </c>
      <c r="M673" t="s">
        <v>38</v>
      </c>
      <c r="N673" t="s">
        <v>39</v>
      </c>
      <c r="O673" t="s">
        <v>6503</v>
      </c>
      <c r="P673" s="4" t="s">
        <v>6504</v>
      </c>
      <c r="Q673">
        <v>0</v>
      </c>
      <c r="R673">
        <v>5</v>
      </c>
      <c r="S673">
        <v>3</v>
      </c>
      <c r="T673">
        <v>4</v>
      </c>
      <c r="U673">
        <v>4</v>
      </c>
      <c r="V673">
        <v>5</v>
      </c>
      <c r="W673">
        <v>5</v>
      </c>
      <c r="X673" t="s">
        <v>9344</v>
      </c>
      <c r="Y673" t="s">
        <v>34</v>
      </c>
      <c r="AA673" t="s">
        <v>9342</v>
      </c>
      <c r="AB673" t="s">
        <v>9342</v>
      </c>
    </row>
    <row r="674" spans="1:28" x14ac:dyDescent="0.2">
      <c r="A674">
        <v>2023</v>
      </c>
      <c r="B674" t="s">
        <v>25</v>
      </c>
      <c r="C674" t="s">
        <v>51</v>
      </c>
      <c r="D674" t="s">
        <v>27</v>
      </c>
      <c r="E674" s="1">
        <v>40850</v>
      </c>
      <c r="F674">
        <v>5</v>
      </c>
      <c r="G674">
        <v>1371</v>
      </c>
      <c r="H674" t="s">
        <v>59</v>
      </c>
      <c r="I674" t="s">
        <v>36</v>
      </c>
      <c r="J674" t="s">
        <v>9336</v>
      </c>
      <c r="L674" t="s">
        <v>37</v>
      </c>
      <c r="M674" t="s">
        <v>38</v>
      </c>
      <c r="N674" t="s">
        <v>39</v>
      </c>
      <c r="O674" t="s">
        <v>6505</v>
      </c>
      <c r="P674" s="4" t="s">
        <v>6506</v>
      </c>
      <c r="Q674">
        <v>1</v>
      </c>
      <c r="R674">
        <v>5</v>
      </c>
      <c r="S674">
        <v>3</v>
      </c>
      <c r="T674">
        <v>4</v>
      </c>
      <c r="U674">
        <v>4</v>
      </c>
      <c r="V674">
        <v>5</v>
      </c>
      <c r="W674">
        <v>5</v>
      </c>
      <c r="X674" t="s">
        <v>9344</v>
      </c>
      <c r="Y674" t="s">
        <v>34</v>
      </c>
      <c r="AA674" t="s">
        <v>9342</v>
      </c>
      <c r="AB674" t="s">
        <v>9342</v>
      </c>
    </row>
    <row r="675" spans="1:28" x14ac:dyDescent="0.2">
      <c r="A675">
        <v>2020</v>
      </c>
      <c r="B675" t="s">
        <v>25</v>
      </c>
      <c r="C675" t="s">
        <v>2368</v>
      </c>
      <c r="D675" t="s">
        <v>983</v>
      </c>
      <c r="E675" s="1">
        <v>28990</v>
      </c>
      <c r="F675">
        <v>4.3</v>
      </c>
      <c r="G675">
        <v>153</v>
      </c>
      <c r="H675" t="s">
        <v>52</v>
      </c>
      <c r="I675" t="s">
        <v>97</v>
      </c>
      <c r="J675" t="s">
        <v>9336</v>
      </c>
      <c r="K675" t="s">
        <v>9233</v>
      </c>
      <c r="L675" t="s">
        <v>30</v>
      </c>
      <c r="M675" t="s">
        <v>1233</v>
      </c>
      <c r="N675" t="s">
        <v>32</v>
      </c>
      <c r="O675" t="s">
        <v>6509</v>
      </c>
      <c r="P675" s="4" t="s">
        <v>6510</v>
      </c>
      <c r="Q675">
        <v>44400</v>
      </c>
      <c r="R675">
        <v>4.5999999999999996</v>
      </c>
      <c r="S675">
        <v>4.5</v>
      </c>
      <c r="T675">
        <v>4.2</v>
      </c>
      <c r="U675">
        <v>4.0999999999999996</v>
      </c>
      <c r="V675">
        <v>4.5</v>
      </c>
      <c r="W675">
        <v>4.0999999999999996</v>
      </c>
      <c r="X675" t="s">
        <v>9344</v>
      </c>
      <c r="Y675" t="s">
        <v>34</v>
      </c>
      <c r="AA675" t="s">
        <v>9342</v>
      </c>
      <c r="AB675" t="s">
        <v>9342</v>
      </c>
    </row>
    <row r="676" spans="1:28" x14ac:dyDescent="0.2">
      <c r="A676">
        <v>2023</v>
      </c>
      <c r="B676" t="s">
        <v>25</v>
      </c>
      <c r="C676" t="s">
        <v>51</v>
      </c>
      <c r="D676" t="s">
        <v>27</v>
      </c>
      <c r="E676" s="1">
        <v>40395</v>
      </c>
      <c r="F676">
        <v>5</v>
      </c>
      <c r="G676">
        <v>1371</v>
      </c>
      <c r="H676" t="s">
        <v>82</v>
      </c>
      <c r="I676" t="s">
        <v>36</v>
      </c>
      <c r="J676" t="s">
        <v>9336</v>
      </c>
      <c r="L676" t="s">
        <v>37</v>
      </c>
      <c r="M676" t="s">
        <v>38</v>
      </c>
      <c r="N676" t="s">
        <v>39</v>
      </c>
      <c r="O676" t="s">
        <v>6690</v>
      </c>
      <c r="P676" s="4" t="s">
        <v>6691</v>
      </c>
      <c r="Q676">
        <v>1</v>
      </c>
      <c r="R676">
        <v>5</v>
      </c>
      <c r="S676">
        <v>3</v>
      </c>
      <c r="T676">
        <v>4</v>
      </c>
      <c r="U676">
        <v>4</v>
      </c>
      <c r="V676">
        <v>5</v>
      </c>
      <c r="W676">
        <v>5</v>
      </c>
      <c r="X676" t="s">
        <v>9344</v>
      </c>
      <c r="Y676" t="s">
        <v>34</v>
      </c>
      <c r="AA676" t="s">
        <v>9342</v>
      </c>
      <c r="AB676" t="s">
        <v>9342</v>
      </c>
    </row>
    <row r="677" spans="1:28" x14ac:dyDescent="0.2">
      <c r="A677">
        <v>2023</v>
      </c>
      <c r="B677" t="s">
        <v>25</v>
      </c>
      <c r="C677" t="s">
        <v>94</v>
      </c>
      <c r="D677" t="s">
        <v>27</v>
      </c>
      <c r="E677" s="1">
        <v>50019</v>
      </c>
      <c r="F677">
        <v>4.5</v>
      </c>
      <c r="G677">
        <v>1972</v>
      </c>
      <c r="H677" t="s">
        <v>47</v>
      </c>
      <c r="I677" t="s">
        <v>86</v>
      </c>
      <c r="J677" t="s">
        <v>9336</v>
      </c>
      <c r="L677" t="s">
        <v>30</v>
      </c>
      <c r="M677" t="s">
        <v>31</v>
      </c>
      <c r="N677" t="s">
        <v>32</v>
      </c>
      <c r="O677" t="s">
        <v>6692</v>
      </c>
      <c r="P677" s="4" t="s">
        <v>6693</v>
      </c>
      <c r="Q677">
        <v>16</v>
      </c>
      <c r="R677">
        <v>5</v>
      </c>
      <c r="S677">
        <v>4.8</v>
      </c>
      <c r="T677">
        <v>4.8</v>
      </c>
      <c r="U677">
        <v>4.2</v>
      </c>
      <c r="V677">
        <v>5</v>
      </c>
      <c r="W677">
        <v>5</v>
      </c>
      <c r="X677" t="s">
        <v>9344</v>
      </c>
      <c r="Y677" t="s">
        <v>34</v>
      </c>
      <c r="AA677" t="s">
        <v>9342</v>
      </c>
      <c r="AB677" t="s">
        <v>9342</v>
      </c>
    </row>
    <row r="678" spans="1:28" x14ac:dyDescent="0.2">
      <c r="A678">
        <v>2020</v>
      </c>
      <c r="B678" t="s">
        <v>25</v>
      </c>
      <c r="C678" t="s">
        <v>175</v>
      </c>
      <c r="D678" t="s">
        <v>983</v>
      </c>
      <c r="E678" s="1">
        <v>33490</v>
      </c>
      <c r="F678">
        <v>4.8</v>
      </c>
      <c r="G678">
        <v>3163</v>
      </c>
      <c r="H678" t="s">
        <v>52</v>
      </c>
      <c r="I678" t="s">
        <v>97</v>
      </c>
      <c r="J678" t="s">
        <v>9336</v>
      </c>
      <c r="K678" t="s">
        <v>9209</v>
      </c>
      <c r="L678" t="s">
        <v>30</v>
      </c>
      <c r="M678" t="s">
        <v>38</v>
      </c>
      <c r="N678" t="s">
        <v>78</v>
      </c>
      <c r="O678" t="s">
        <v>6868</v>
      </c>
      <c r="P678" s="4" t="s">
        <v>6869</v>
      </c>
      <c r="Q678">
        <v>23242</v>
      </c>
      <c r="R678">
        <v>4.9000000000000004</v>
      </c>
      <c r="S678">
        <v>4.8</v>
      </c>
      <c r="T678">
        <v>4.8</v>
      </c>
      <c r="U678">
        <v>4.8</v>
      </c>
      <c r="V678">
        <v>4.9000000000000004</v>
      </c>
      <c r="W678">
        <v>4.9000000000000004</v>
      </c>
      <c r="X678" t="s">
        <v>9344</v>
      </c>
      <c r="Y678" t="s">
        <v>34</v>
      </c>
      <c r="AA678" t="s">
        <v>9342</v>
      </c>
      <c r="AB678" t="s">
        <v>9342</v>
      </c>
    </row>
    <row r="679" spans="1:28" x14ac:dyDescent="0.2">
      <c r="A679">
        <v>2013</v>
      </c>
      <c r="B679" t="s">
        <v>25</v>
      </c>
      <c r="C679" t="s">
        <v>612</v>
      </c>
      <c r="D679" t="s">
        <v>983</v>
      </c>
      <c r="E679" s="1">
        <v>15998</v>
      </c>
      <c r="F679">
        <v>4.5999999999999996</v>
      </c>
      <c r="G679">
        <v>11</v>
      </c>
      <c r="H679" t="s">
        <v>97</v>
      </c>
      <c r="I679" t="s">
        <v>97</v>
      </c>
      <c r="J679" t="s">
        <v>43</v>
      </c>
      <c r="K679" t="s">
        <v>9226</v>
      </c>
      <c r="L679" t="s">
        <v>30</v>
      </c>
      <c r="M679" t="s">
        <v>1194</v>
      </c>
      <c r="N679" t="s">
        <v>305</v>
      </c>
      <c r="O679" t="s">
        <v>7061</v>
      </c>
      <c r="P679" s="4">
        <v>23736372</v>
      </c>
      <c r="Q679">
        <v>90876</v>
      </c>
      <c r="R679">
        <v>4.5</v>
      </c>
      <c r="S679">
        <v>4.5</v>
      </c>
      <c r="T679">
        <v>4.4000000000000004</v>
      </c>
      <c r="U679">
        <v>4.7</v>
      </c>
      <c r="V679">
        <v>4.5999999999999996</v>
      </c>
      <c r="W679">
        <v>4.8</v>
      </c>
      <c r="X679" t="s">
        <v>9344</v>
      </c>
      <c r="Y679" t="s">
        <v>34</v>
      </c>
      <c r="AA679" t="s">
        <v>9342</v>
      </c>
      <c r="AB679" t="s">
        <v>9342</v>
      </c>
    </row>
    <row r="680" spans="1:28" x14ac:dyDescent="0.2">
      <c r="A680">
        <v>2023</v>
      </c>
      <c r="B680" t="s">
        <v>25</v>
      </c>
      <c r="C680" t="s">
        <v>51</v>
      </c>
      <c r="D680" t="s">
        <v>27</v>
      </c>
      <c r="E680" s="1">
        <v>40395</v>
      </c>
      <c r="F680">
        <v>5</v>
      </c>
      <c r="G680">
        <v>1371</v>
      </c>
      <c r="H680" t="s">
        <v>322</v>
      </c>
      <c r="I680" t="s">
        <v>36</v>
      </c>
      <c r="J680" t="s">
        <v>9336</v>
      </c>
      <c r="L680" t="s">
        <v>37</v>
      </c>
      <c r="M680" t="s">
        <v>38</v>
      </c>
      <c r="N680" t="s">
        <v>39</v>
      </c>
      <c r="O680" t="s">
        <v>7062</v>
      </c>
      <c r="P680" s="4" t="s">
        <v>7063</v>
      </c>
      <c r="Q680">
        <v>1</v>
      </c>
      <c r="R680">
        <v>5</v>
      </c>
      <c r="S680">
        <v>3</v>
      </c>
      <c r="T680">
        <v>4</v>
      </c>
      <c r="U680">
        <v>4</v>
      </c>
      <c r="V680">
        <v>5</v>
      </c>
      <c r="W680">
        <v>5</v>
      </c>
      <c r="X680" t="s">
        <v>9344</v>
      </c>
      <c r="Y680" t="s">
        <v>34</v>
      </c>
      <c r="AA680" t="s">
        <v>9342</v>
      </c>
      <c r="AB680" t="s">
        <v>9342</v>
      </c>
    </row>
    <row r="681" spans="1:28" x14ac:dyDescent="0.2">
      <c r="A681">
        <v>2017</v>
      </c>
      <c r="B681" t="s">
        <v>25</v>
      </c>
      <c r="C681" t="s">
        <v>2116</v>
      </c>
      <c r="D681" t="s">
        <v>983</v>
      </c>
      <c r="E681" s="1">
        <v>22950</v>
      </c>
      <c r="F681">
        <v>4.7</v>
      </c>
      <c r="G681">
        <v>41</v>
      </c>
      <c r="H681" t="s">
        <v>97</v>
      </c>
      <c r="I681" t="s">
        <v>29</v>
      </c>
      <c r="J681" t="s">
        <v>9336</v>
      </c>
      <c r="K681" t="s">
        <v>9233</v>
      </c>
      <c r="L681" t="s">
        <v>30</v>
      </c>
      <c r="M681" t="s">
        <v>1233</v>
      </c>
      <c r="N681" t="s">
        <v>32</v>
      </c>
      <c r="O681" t="s">
        <v>7409</v>
      </c>
      <c r="P681" s="4">
        <v>26398</v>
      </c>
      <c r="Q681">
        <v>102137</v>
      </c>
      <c r="R681">
        <v>4.8</v>
      </c>
      <c r="S681">
        <v>4.7</v>
      </c>
      <c r="T681">
        <v>4.7</v>
      </c>
      <c r="U681">
        <v>4.5999999999999996</v>
      </c>
      <c r="V681">
        <v>4.7</v>
      </c>
      <c r="W681">
        <v>4.7</v>
      </c>
      <c r="X681" t="s">
        <v>9344</v>
      </c>
      <c r="Y681" t="s">
        <v>34</v>
      </c>
      <c r="AA681" t="s">
        <v>9342</v>
      </c>
      <c r="AB681" t="s">
        <v>9342</v>
      </c>
    </row>
    <row r="682" spans="1:28" x14ac:dyDescent="0.2">
      <c r="A682">
        <v>2021</v>
      </c>
      <c r="B682" t="s">
        <v>25</v>
      </c>
      <c r="C682" t="s">
        <v>133</v>
      </c>
      <c r="D682" t="s">
        <v>983</v>
      </c>
      <c r="E682" s="1">
        <v>31998</v>
      </c>
      <c r="F682">
        <v>4.8</v>
      </c>
      <c r="G682">
        <v>15</v>
      </c>
      <c r="H682" t="s">
        <v>36</v>
      </c>
      <c r="I682" t="s">
        <v>36</v>
      </c>
      <c r="J682" t="s">
        <v>43</v>
      </c>
      <c r="K682" t="s">
        <v>9213</v>
      </c>
      <c r="L682" t="s">
        <v>30</v>
      </c>
      <c r="M682" t="s">
        <v>57</v>
      </c>
      <c r="N682" t="s">
        <v>134</v>
      </c>
      <c r="O682" t="s">
        <v>7410</v>
      </c>
      <c r="P682" s="4">
        <v>23813651</v>
      </c>
      <c r="Q682">
        <v>21979</v>
      </c>
      <c r="R682">
        <v>4.9000000000000004</v>
      </c>
      <c r="S682">
        <v>4.8</v>
      </c>
      <c r="T682">
        <v>4.8</v>
      </c>
      <c r="U682">
        <v>4.8</v>
      </c>
      <c r="V682">
        <v>4.9000000000000004</v>
      </c>
      <c r="W682">
        <v>4.8</v>
      </c>
      <c r="X682" t="s">
        <v>9344</v>
      </c>
      <c r="Y682" t="s">
        <v>34</v>
      </c>
      <c r="AA682" t="s">
        <v>9342</v>
      </c>
      <c r="AB682" t="s">
        <v>9342</v>
      </c>
    </row>
    <row r="683" spans="1:28" x14ac:dyDescent="0.2">
      <c r="A683">
        <v>2023</v>
      </c>
      <c r="B683" t="s">
        <v>25</v>
      </c>
      <c r="C683" t="s">
        <v>51</v>
      </c>
      <c r="D683" t="s">
        <v>27</v>
      </c>
      <c r="E683" s="1">
        <v>40240</v>
      </c>
      <c r="F683">
        <v>5</v>
      </c>
      <c r="G683">
        <v>1371</v>
      </c>
      <c r="H683" t="s">
        <v>28</v>
      </c>
      <c r="I683" t="s">
        <v>97</v>
      </c>
      <c r="J683" t="s">
        <v>9336</v>
      </c>
      <c r="L683" t="s">
        <v>37</v>
      </c>
      <c r="M683" t="s">
        <v>38</v>
      </c>
      <c r="N683" t="s">
        <v>39</v>
      </c>
      <c r="O683" t="s">
        <v>7604</v>
      </c>
      <c r="P683" s="4" t="s">
        <v>7605</v>
      </c>
      <c r="Q683">
        <v>1</v>
      </c>
      <c r="R683">
        <v>5</v>
      </c>
      <c r="S683">
        <v>3</v>
      </c>
      <c r="T683">
        <v>4</v>
      </c>
      <c r="U683">
        <v>4</v>
      </c>
      <c r="V683">
        <v>5</v>
      </c>
      <c r="W683">
        <v>5</v>
      </c>
      <c r="X683" t="s">
        <v>9344</v>
      </c>
      <c r="Y683" t="s">
        <v>34</v>
      </c>
      <c r="AA683" t="s">
        <v>9342</v>
      </c>
      <c r="AB683" t="s">
        <v>9342</v>
      </c>
    </row>
    <row r="684" spans="1:28" x14ac:dyDescent="0.2">
      <c r="A684">
        <v>2015</v>
      </c>
      <c r="B684" t="s">
        <v>25</v>
      </c>
      <c r="C684" t="s">
        <v>1232</v>
      </c>
      <c r="D684" t="s">
        <v>983</v>
      </c>
      <c r="E684" s="1">
        <v>16499</v>
      </c>
      <c r="F684">
        <v>4.5999999999999996</v>
      </c>
      <c r="G684">
        <v>1498</v>
      </c>
      <c r="H684" t="s">
        <v>75</v>
      </c>
      <c r="I684" t="s">
        <v>36</v>
      </c>
      <c r="J684" t="s">
        <v>43</v>
      </c>
      <c r="K684" t="s">
        <v>9238</v>
      </c>
      <c r="L684" t="s">
        <v>30</v>
      </c>
      <c r="M684" t="s">
        <v>1194</v>
      </c>
      <c r="N684" t="s">
        <v>1356</v>
      </c>
      <c r="O684" t="s">
        <v>7606</v>
      </c>
      <c r="P684" s="4" t="s">
        <v>7607</v>
      </c>
      <c r="Q684">
        <v>102248</v>
      </c>
      <c r="R684">
        <v>4.8</v>
      </c>
      <c r="S684">
        <v>4.7</v>
      </c>
      <c r="T684">
        <v>4.7</v>
      </c>
      <c r="U684">
        <v>4.8</v>
      </c>
      <c r="V684">
        <v>4.5999999999999996</v>
      </c>
      <c r="W684">
        <v>4.9000000000000004</v>
      </c>
      <c r="X684" t="s">
        <v>9344</v>
      </c>
      <c r="Y684" t="s">
        <v>34</v>
      </c>
      <c r="AA684" t="s">
        <v>9342</v>
      </c>
      <c r="AB684" t="s">
        <v>9342</v>
      </c>
    </row>
    <row r="685" spans="1:28" x14ac:dyDescent="0.2">
      <c r="A685">
        <v>2008</v>
      </c>
      <c r="B685" t="s">
        <v>25</v>
      </c>
      <c r="C685" t="s">
        <v>987</v>
      </c>
      <c r="D685" t="s">
        <v>983</v>
      </c>
      <c r="E685" s="1">
        <v>8499</v>
      </c>
      <c r="F685">
        <v>3.3</v>
      </c>
      <c r="G685">
        <v>916</v>
      </c>
      <c r="H685" t="s">
        <v>7791</v>
      </c>
      <c r="I685" t="s">
        <v>86</v>
      </c>
      <c r="J685" t="s">
        <v>1315</v>
      </c>
      <c r="K685" t="s">
        <v>9237</v>
      </c>
      <c r="L685" t="s">
        <v>30</v>
      </c>
      <c r="M685" t="s">
        <v>1194</v>
      </c>
      <c r="N685" t="s">
        <v>1205</v>
      </c>
      <c r="O685" t="s">
        <v>7792</v>
      </c>
      <c r="P685" s="4" t="s">
        <v>7793</v>
      </c>
      <c r="Q685">
        <v>186036</v>
      </c>
      <c r="R685">
        <v>4.4000000000000004</v>
      </c>
      <c r="S685">
        <v>4.4000000000000004</v>
      </c>
      <c r="T685">
        <v>4.3</v>
      </c>
      <c r="U685">
        <v>4.5999999999999996</v>
      </c>
      <c r="V685">
        <v>4.4000000000000004</v>
      </c>
      <c r="W685">
        <v>4.8</v>
      </c>
      <c r="X685" t="s">
        <v>9344</v>
      </c>
      <c r="Y685" t="s">
        <v>34</v>
      </c>
      <c r="AA685" t="s">
        <v>9342</v>
      </c>
      <c r="AB685" t="s">
        <v>9342</v>
      </c>
    </row>
    <row r="686" spans="1:28" x14ac:dyDescent="0.2">
      <c r="A686">
        <v>2023</v>
      </c>
      <c r="B686" t="s">
        <v>25</v>
      </c>
      <c r="C686" t="s">
        <v>51</v>
      </c>
      <c r="D686" t="s">
        <v>27</v>
      </c>
      <c r="E686" s="1">
        <v>40544</v>
      </c>
      <c r="F686">
        <v>4.5</v>
      </c>
      <c r="G686">
        <v>1972</v>
      </c>
      <c r="H686" t="s">
        <v>42</v>
      </c>
      <c r="I686" t="s">
        <v>86</v>
      </c>
      <c r="J686" t="s">
        <v>9336</v>
      </c>
      <c r="L686" t="s">
        <v>37</v>
      </c>
      <c r="M686" t="s">
        <v>38</v>
      </c>
      <c r="N686" t="s">
        <v>39</v>
      </c>
      <c r="O686" t="s">
        <v>7794</v>
      </c>
      <c r="P686" s="4" t="s">
        <v>7795</v>
      </c>
      <c r="Q686">
        <v>15</v>
      </c>
      <c r="R686">
        <v>5</v>
      </c>
      <c r="S686">
        <v>3</v>
      </c>
      <c r="T686">
        <v>4</v>
      </c>
      <c r="U686">
        <v>4</v>
      </c>
      <c r="V686">
        <v>5</v>
      </c>
      <c r="W686">
        <v>5</v>
      </c>
      <c r="X686" t="s">
        <v>9344</v>
      </c>
      <c r="Y686" t="s">
        <v>34</v>
      </c>
      <c r="AA686" t="s">
        <v>9342</v>
      </c>
      <c r="AB686" t="s">
        <v>9342</v>
      </c>
    </row>
    <row r="687" spans="1:28" x14ac:dyDescent="0.2">
      <c r="A687">
        <v>2014</v>
      </c>
      <c r="B687" t="s">
        <v>25</v>
      </c>
      <c r="C687" t="s">
        <v>77</v>
      </c>
      <c r="D687" t="s">
        <v>983</v>
      </c>
      <c r="E687" s="1">
        <v>16999</v>
      </c>
      <c r="F687">
        <v>4.5</v>
      </c>
      <c r="G687">
        <v>19</v>
      </c>
      <c r="H687" t="s">
        <v>1146</v>
      </c>
      <c r="I687" t="s">
        <v>97</v>
      </c>
      <c r="J687" t="s">
        <v>9336</v>
      </c>
      <c r="K687" t="s">
        <v>9229</v>
      </c>
      <c r="L687" t="s">
        <v>30</v>
      </c>
      <c r="M687" t="s">
        <v>1194</v>
      </c>
      <c r="N687" t="s">
        <v>1205</v>
      </c>
      <c r="O687" t="s">
        <v>7960</v>
      </c>
      <c r="P687" s="4">
        <v>5258</v>
      </c>
      <c r="Q687">
        <v>131621</v>
      </c>
      <c r="R687">
        <v>4.5</v>
      </c>
      <c r="S687">
        <v>4.5</v>
      </c>
      <c r="T687">
        <v>4.5</v>
      </c>
      <c r="U687">
        <v>4.5</v>
      </c>
      <c r="V687">
        <v>4.5999999999999996</v>
      </c>
      <c r="W687">
        <v>4.7</v>
      </c>
      <c r="X687" t="s">
        <v>9344</v>
      </c>
      <c r="Y687" t="s">
        <v>34</v>
      </c>
      <c r="AA687" t="s">
        <v>9342</v>
      </c>
      <c r="AB687" t="s">
        <v>9342</v>
      </c>
    </row>
    <row r="688" spans="1:28" x14ac:dyDescent="0.2">
      <c r="A688">
        <v>2021</v>
      </c>
      <c r="B688" t="s">
        <v>25</v>
      </c>
      <c r="C688" t="s">
        <v>1215</v>
      </c>
      <c r="D688" t="s">
        <v>983</v>
      </c>
      <c r="E688" s="1">
        <v>31500</v>
      </c>
      <c r="F688">
        <v>4.7</v>
      </c>
      <c r="G688">
        <v>59</v>
      </c>
      <c r="H688" t="s">
        <v>28</v>
      </c>
      <c r="I688" t="s">
        <v>36</v>
      </c>
      <c r="J688" t="s">
        <v>9336</v>
      </c>
      <c r="K688" t="s">
        <v>9206</v>
      </c>
      <c r="L688" t="s">
        <v>30</v>
      </c>
      <c r="M688" t="s">
        <v>48</v>
      </c>
      <c r="N688" t="s">
        <v>32</v>
      </c>
      <c r="O688" t="s">
        <v>7961</v>
      </c>
      <c r="P688" s="4" t="s">
        <v>7962</v>
      </c>
      <c r="Q688">
        <v>9984</v>
      </c>
      <c r="R688">
        <v>4.9000000000000004</v>
      </c>
      <c r="S688">
        <v>4.7</v>
      </c>
      <c r="T688">
        <v>4.8</v>
      </c>
      <c r="U688">
        <v>4.5999999999999996</v>
      </c>
      <c r="V688">
        <v>4.8</v>
      </c>
      <c r="W688">
        <v>4.8</v>
      </c>
      <c r="X688" t="s">
        <v>9344</v>
      </c>
      <c r="Y688" t="s">
        <v>34</v>
      </c>
      <c r="AA688" t="s">
        <v>9342</v>
      </c>
      <c r="AB688" t="s">
        <v>9342</v>
      </c>
    </row>
    <row r="689" spans="1:28" x14ac:dyDescent="0.2">
      <c r="A689">
        <v>2023</v>
      </c>
      <c r="B689" t="s">
        <v>25</v>
      </c>
      <c r="C689" t="s">
        <v>70</v>
      </c>
      <c r="D689" t="s">
        <v>27</v>
      </c>
      <c r="E689" s="1">
        <v>53375</v>
      </c>
      <c r="F689">
        <v>5</v>
      </c>
      <c r="G689">
        <v>1371</v>
      </c>
      <c r="H689" t="s">
        <v>82</v>
      </c>
      <c r="I689" t="s">
        <v>97</v>
      </c>
      <c r="J689" t="s">
        <v>9336</v>
      </c>
      <c r="L689" t="s">
        <v>30</v>
      </c>
      <c r="M689" t="s">
        <v>31</v>
      </c>
      <c r="N689" t="s">
        <v>72</v>
      </c>
      <c r="O689" t="s">
        <v>8144</v>
      </c>
      <c r="P689" s="4" t="s">
        <v>8145</v>
      </c>
      <c r="Q689">
        <v>1</v>
      </c>
      <c r="R689">
        <v>2</v>
      </c>
      <c r="S689">
        <v>0</v>
      </c>
      <c r="T689">
        <v>2</v>
      </c>
      <c r="U689">
        <v>1</v>
      </c>
      <c r="V689">
        <v>0</v>
      </c>
      <c r="W689">
        <v>0</v>
      </c>
      <c r="X689" t="s">
        <v>9344</v>
      </c>
      <c r="Y689" t="s">
        <v>34</v>
      </c>
      <c r="AA689" t="s">
        <v>9342</v>
      </c>
      <c r="AB689" t="s">
        <v>9342</v>
      </c>
    </row>
    <row r="690" spans="1:28" x14ac:dyDescent="0.2">
      <c r="A690">
        <v>2019</v>
      </c>
      <c r="B690" t="s">
        <v>25</v>
      </c>
      <c r="C690" t="s">
        <v>811</v>
      </c>
      <c r="D690" t="s">
        <v>983</v>
      </c>
      <c r="E690" s="1">
        <v>23998</v>
      </c>
      <c r="F690">
        <v>4.8</v>
      </c>
      <c r="G690">
        <v>3163</v>
      </c>
      <c r="H690" t="s">
        <v>1211</v>
      </c>
      <c r="I690" t="s">
        <v>36</v>
      </c>
      <c r="J690" t="s">
        <v>43</v>
      </c>
      <c r="K690" t="s">
        <v>9207</v>
      </c>
      <c r="L690" t="s">
        <v>30</v>
      </c>
      <c r="M690" t="s">
        <v>38</v>
      </c>
      <c r="N690" t="s">
        <v>78</v>
      </c>
      <c r="O690" t="s">
        <v>8146</v>
      </c>
      <c r="P690" s="4" t="s">
        <v>8147</v>
      </c>
      <c r="Q690">
        <v>32088</v>
      </c>
      <c r="R690">
        <v>4.7</v>
      </c>
      <c r="S690">
        <v>4.7</v>
      </c>
      <c r="T690">
        <v>4.7</v>
      </c>
      <c r="U690">
        <v>4.7</v>
      </c>
      <c r="V690">
        <v>4.8</v>
      </c>
      <c r="W690">
        <v>4.8</v>
      </c>
      <c r="X690" t="s">
        <v>9344</v>
      </c>
      <c r="Y690" t="s">
        <v>34</v>
      </c>
      <c r="AA690" t="s">
        <v>9342</v>
      </c>
      <c r="AB690" t="s">
        <v>9342</v>
      </c>
    </row>
    <row r="691" spans="1:28" x14ac:dyDescent="0.2">
      <c r="A691">
        <v>2021</v>
      </c>
      <c r="B691" t="s">
        <v>25</v>
      </c>
      <c r="C691" t="s">
        <v>1973</v>
      </c>
      <c r="D691" t="s">
        <v>983</v>
      </c>
      <c r="E691" s="1">
        <v>39992</v>
      </c>
      <c r="F691">
        <v>5</v>
      </c>
      <c r="G691">
        <v>2694</v>
      </c>
      <c r="H691" t="s">
        <v>464</v>
      </c>
      <c r="I691" t="s">
        <v>36</v>
      </c>
      <c r="J691" t="s">
        <v>9336</v>
      </c>
      <c r="K691" t="s">
        <v>9206</v>
      </c>
      <c r="L691" t="s">
        <v>30</v>
      </c>
      <c r="M691" t="s">
        <v>48</v>
      </c>
      <c r="N691" t="s">
        <v>32</v>
      </c>
      <c r="O691" t="s">
        <v>8323</v>
      </c>
      <c r="P691" s="4" t="s">
        <v>8324</v>
      </c>
      <c r="Q691">
        <v>2492</v>
      </c>
      <c r="R691">
        <v>4.9000000000000004</v>
      </c>
      <c r="S691">
        <v>4.7</v>
      </c>
      <c r="T691">
        <v>4.8</v>
      </c>
      <c r="U691">
        <v>4.5999999999999996</v>
      </c>
      <c r="V691">
        <v>4.8</v>
      </c>
      <c r="W691">
        <v>4.8</v>
      </c>
      <c r="X691" t="s">
        <v>9344</v>
      </c>
      <c r="Y691" t="s">
        <v>34</v>
      </c>
      <c r="AA691" t="s">
        <v>9342</v>
      </c>
      <c r="AB691" t="s">
        <v>9342</v>
      </c>
    </row>
    <row r="692" spans="1:28" x14ac:dyDescent="0.2">
      <c r="A692">
        <v>2017</v>
      </c>
      <c r="B692" t="s">
        <v>25</v>
      </c>
      <c r="C692" t="s">
        <v>669</v>
      </c>
      <c r="D692" t="s">
        <v>983</v>
      </c>
      <c r="E692" s="1">
        <v>17228</v>
      </c>
      <c r="F692">
        <v>4.2</v>
      </c>
      <c r="G692">
        <v>368</v>
      </c>
      <c r="H692" t="s">
        <v>400</v>
      </c>
      <c r="I692" t="s">
        <v>36</v>
      </c>
      <c r="J692" t="s">
        <v>43</v>
      </c>
      <c r="K692" t="s">
        <v>9234</v>
      </c>
      <c r="L692" t="s">
        <v>30</v>
      </c>
      <c r="M692" t="s">
        <v>38</v>
      </c>
      <c r="N692" t="s">
        <v>1226</v>
      </c>
      <c r="O692" t="s">
        <v>8680</v>
      </c>
      <c r="P692" s="4" t="s">
        <v>8681</v>
      </c>
      <c r="Q692">
        <v>85693</v>
      </c>
      <c r="R692">
        <v>4.7</v>
      </c>
      <c r="S692">
        <v>4.7</v>
      </c>
      <c r="T692">
        <v>4.8</v>
      </c>
      <c r="U692">
        <v>4.8</v>
      </c>
      <c r="V692">
        <v>4.8</v>
      </c>
      <c r="W692">
        <v>4.8</v>
      </c>
      <c r="X692" t="s">
        <v>9344</v>
      </c>
      <c r="Y692" t="s">
        <v>34</v>
      </c>
      <c r="AA692" t="s">
        <v>9342</v>
      </c>
      <c r="AB692" t="s">
        <v>9342</v>
      </c>
    </row>
    <row r="693" spans="1:28" x14ac:dyDescent="0.2">
      <c r="A693">
        <v>2012</v>
      </c>
      <c r="B693" t="s">
        <v>25</v>
      </c>
      <c r="C693" t="s">
        <v>1980</v>
      </c>
      <c r="D693" t="s">
        <v>983</v>
      </c>
      <c r="E693" s="1">
        <v>8999</v>
      </c>
      <c r="F693">
        <v>2.7</v>
      </c>
      <c r="G693">
        <v>245</v>
      </c>
      <c r="H693" t="s">
        <v>36</v>
      </c>
      <c r="I693" t="s">
        <v>97</v>
      </c>
      <c r="J693" t="s">
        <v>43</v>
      </c>
      <c r="L693" t="s">
        <v>37</v>
      </c>
      <c r="M693" t="s">
        <v>38</v>
      </c>
      <c r="N693" t="s">
        <v>1781</v>
      </c>
      <c r="O693" t="s">
        <v>8853</v>
      </c>
      <c r="P693" s="4" t="s">
        <v>8854</v>
      </c>
      <c r="Q693">
        <v>133795</v>
      </c>
      <c r="R693">
        <v>4.2</v>
      </c>
      <c r="S693">
        <v>4.7</v>
      </c>
      <c r="T693">
        <v>4.4000000000000004</v>
      </c>
      <c r="U693">
        <v>4.8</v>
      </c>
      <c r="V693">
        <v>4.9000000000000004</v>
      </c>
      <c r="W693">
        <v>4.8</v>
      </c>
      <c r="X693" t="s">
        <v>9344</v>
      </c>
      <c r="Y693" t="s">
        <v>34</v>
      </c>
      <c r="AA693" t="s">
        <v>9342</v>
      </c>
      <c r="AB693" t="s">
        <v>9342</v>
      </c>
    </row>
    <row r="694" spans="1:28" x14ac:dyDescent="0.2">
      <c r="A694">
        <v>2015</v>
      </c>
      <c r="B694" t="s">
        <v>25</v>
      </c>
      <c r="C694" t="s">
        <v>2368</v>
      </c>
      <c r="D694" t="s">
        <v>983</v>
      </c>
      <c r="E694" s="1">
        <v>17940</v>
      </c>
      <c r="F694">
        <v>4.4000000000000004</v>
      </c>
      <c r="G694">
        <v>1332</v>
      </c>
      <c r="H694" t="s">
        <v>71</v>
      </c>
      <c r="I694" t="s">
        <v>97</v>
      </c>
      <c r="J694" t="s">
        <v>1315</v>
      </c>
      <c r="K694" t="s">
        <v>9256</v>
      </c>
      <c r="L694" t="s">
        <v>30</v>
      </c>
      <c r="M694" t="s">
        <v>1194</v>
      </c>
      <c r="N694" t="s">
        <v>1356</v>
      </c>
      <c r="O694" t="s">
        <v>9040</v>
      </c>
      <c r="P694" s="4" t="s">
        <v>9041</v>
      </c>
      <c r="Q694">
        <v>118101</v>
      </c>
      <c r="R694">
        <v>4.8</v>
      </c>
      <c r="S694">
        <v>4.7</v>
      </c>
      <c r="T694">
        <v>4.7</v>
      </c>
      <c r="U694">
        <v>4.8</v>
      </c>
      <c r="V694">
        <v>4.5999999999999996</v>
      </c>
      <c r="W694">
        <v>4.9000000000000004</v>
      </c>
      <c r="X694" t="s">
        <v>9344</v>
      </c>
      <c r="Y694" t="s">
        <v>34</v>
      </c>
      <c r="AA694" t="s">
        <v>9342</v>
      </c>
      <c r="AB694" t="s">
        <v>9342</v>
      </c>
    </row>
    <row r="695" spans="1:28" x14ac:dyDescent="0.2">
      <c r="A695">
        <v>2021</v>
      </c>
      <c r="B695" t="s">
        <v>25</v>
      </c>
      <c r="C695" t="s">
        <v>706</v>
      </c>
      <c r="D695" t="s">
        <v>27</v>
      </c>
      <c r="E695" s="1">
        <v>26322</v>
      </c>
      <c r="F695">
        <v>4.5</v>
      </c>
      <c r="G695">
        <v>1971</v>
      </c>
      <c r="H695" t="s">
        <v>97</v>
      </c>
      <c r="I695" t="s">
        <v>86</v>
      </c>
      <c r="J695" t="s">
        <v>9336</v>
      </c>
      <c r="K695" t="s">
        <v>9217</v>
      </c>
      <c r="L695" t="s">
        <v>30</v>
      </c>
      <c r="M695" t="s">
        <v>38</v>
      </c>
      <c r="N695" t="s">
        <v>305</v>
      </c>
      <c r="O695" t="s">
        <v>9042</v>
      </c>
      <c r="P695" s="4" t="s">
        <v>9043</v>
      </c>
      <c r="Q695">
        <v>40860</v>
      </c>
      <c r="R695">
        <v>4.7</v>
      </c>
      <c r="S695">
        <v>4.5999999999999996</v>
      </c>
      <c r="T695">
        <v>4.5999999999999996</v>
      </c>
      <c r="U695">
        <v>4.7</v>
      </c>
      <c r="V695">
        <v>4.7</v>
      </c>
      <c r="W695">
        <v>4.8</v>
      </c>
      <c r="X695" t="s">
        <v>9344</v>
      </c>
      <c r="Y695" t="s">
        <v>34</v>
      </c>
      <c r="AA695" t="s">
        <v>9342</v>
      </c>
      <c r="AB695" t="s">
        <v>9342</v>
      </c>
    </row>
    <row r="696" spans="1:28" x14ac:dyDescent="0.2">
      <c r="A696">
        <v>2022</v>
      </c>
      <c r="B696" t="s">
        <v>25</v>
      </c>
      <c r="C696" t="s">
        <v>107</v>
      </c>
      <c r="D696" t="s">
        <v>27</v>
      </c>
      <c r="E696" s="1">
        <v>26545</v>
      </c>
      <c r="F696">
        <v>4.8</v>
      </c>
      <c r="G696">
        <v>831</v>
      </c>
      <c r="H696" t="s">
        <v>82</v>
      </c>
      <c r="I696" t="s">
        <v>36</v>
      </c>
      <c r="J696" t="s">
        <v>9336</v>
      </c>
      <c r="K696" t="s">
        <v>9217</v>
      </c>
      <c r="L696" t="s">
        <v>30</v>
      </c>
      <c r="M696" t="s">
        <v>38</v>
      </c>
      <c r="N696" t="s">
        <v>305</v>
      </c>
      <c r="O696" t="s">
        <v>440</v>
      </c>
      <c r="P696" s="4">
        <v>220213</v>
      </c>
      <c r="Q696">
        <v>5</v>
      </c>
      <c r="R696">
        <v>3.8</v>
      </c>
      <c r="S696">
        <v>3.2</v>
      </c>
      <c r="T696">
        <v>3.6</v>
      </c>
      <c r="U696">
        <v>3.6</v>
      </c>
      <c r="V696">
        <v>4.2</v>
      </c>
      <c r="W696">
        <v>4.2</v>
      </c>
      <c r="X696" t="s">
        <v>9342</v>
      </c>
      <c r="Y696" t="s">
        <v>34</v>
      </c>
      <c r="AA696" t="s">
        <v>9342</v>
      </c>
      <c r="AB696" t="s">
        <v>9342</v>
      </c>
    </row>
    <row r="697" spans="1:28" x14ac:dyDescent="0.2">
      <c r="A697">
        <v>2022</v>
      </c>
      <c r="B697" t="s">
        <v>25</v>
      </c>
      <c r="C697" t="s">
        <v>107</v>
      </c>
      <c r="D697" t="s">
        <v>27</v>
      </c>
      <c r="E697" s="1">
        <v>26545</v>
      </c>
      <c r="F697">
        <v>4.8</v>
      </c>
      <c r="G697">
        <v>831</v>
      </c>
      <c r="H697" t="s">
        <v>400</v>
      </c>
      <c r="I697" t="s">
        <v>36</v>
      </c>
      <c r="J697" t="s">
        <v>9336</v>
      </c>
      <c r="K697" t="s">
        <v>9217</v>
      </c>
      <c r="L697" t="s">
        <v>30</v>
      </c>
      <c r="M697" t="s">
        <v>38</v>
      </c>
      <c r="N697" t="s">
        <v>305</v>
      </c>
      <c r="O697" t="s">
        <v>441</v>
      </c>
      <c r="P697" s="4">
        <v>220208</v>
      </c>
      <c r="Q697">
        <v>5</v>
      </c>
      <c r="R697">
        <v>3.8</v>
      </c>
      <c r="S697">
        <v>3.2</v>
      </c>
      <c r="T697">
        <v>3.6</v>
      </c>
      <c r="U697">
        <v>3.6</v>
      </c>
      <c r="V697">
        <v>4.2</v>
      </c>
      <c r="W697">
        <v>4.2</v>
      </c>
      <c r="X697" t="s">
        <v>9342</v>
      </c>
      <c r="Y697" t="s">
        <v>34</v>
      </c>
      <c r="AA697" t="s">
        <v>9342</v>
      </c>
      <c r="AB697" t="s">
        <v>9342</v>
      </c>
    </row>
    <row r="698" spans="1:28" x14ac:dyDescent="0.2">
      <c r="A698">
        <v>2023</v>
      </c>
      <c r="B698" t="s">
        <v>25</v>
      </c>
      <c r="C698" t="s">
        <v>107</v>
      </c>
      <c r="D698" t="s">
        <v>27</v>
      </c>
      <c r="E698" s="1">
        <v>28790</v>
      </c>
      <c r="F698">
        <v>5</v>
      </c>
      <c r="G698">
        <v>949</v>
      </c>
      <c r="H698" t="s">
        <v>442</v>
      </c>
      <c r="I698" t="s">
        <v>36</v>
      </c>
      <c r="J698" t="s">
        <v>9336</v>
      </c>
      <c r="L698" t="s">
        <v>30</v>
      </c>
      <c r="M698" t="s">
        <v>38</v>
      </c>
      <c r="N698" t="s">
        <v>276</v>
      </c>
      <c r="O698" t="s">
        <v>443</v>
      </c>
      <c r="P698" s="4" t="s">
        <v>444</v>
      </c>
      <c r="Q698">
        <v>0</v>
      </c>
      <c r="R698">
        <v>4</v>
      </c>
      <c r="S698">
        <v>5</v>
      </c>
      <c r="T698">
        <v>4</v>
      </c>
      <c r="U698">
        <v>5</v>
      </c>
      <c r="V698">
        <v>5</v>
      </c>
      <c r="W698">
        <v>5</v>
      </c>
      <c r="X698" t="s">
        <v>9342</v>
      </c>
      <c r="Y698" t="s">
        <v>34</v>
      </c>
      <c r="AA698" t="s">
        <v>9342</v>
      </c>
      <c r="AB698" t="s">
        <v>9342</v>
      </c>
    </row>
    <row r="699" spans="1:28" x14ac:dyDescent="0.2">
      <c r="A699">
        <v>2022</v>
      </c>
      <c r="B699" t="s">
        <v>25</v>
      </c>
      <c r="C699" t="s">
        <v>107</v>
      </c>
      <c r="D699" t="s">
        <v>27</v>
      </c>
      <c r="E699" s="1">
        <v>26940</v>
      </c>
      <c r="F699">
        <v>4.8</v>
      </c>
      <c r="G699">
        <v>831</v>
      </c>
      <c r="H699" t="s">
        <v>216</v>
      </c>
      <c r="I699" t="s">
        <v>36</v>
      </c>
      <c r="J699" t="s">
        <v>9336</v>
      </c>
      <c r="K699" t="s">
        <v>9217</v>
      </c>
      <c r="L699" t="s">
        <v>30</v>
      </c>
      <c r="M699" t="s">
        <v>38</v>
      </c>
      <c r="N699" t="s">
        <v>305</v>
      </c>
      <c r="O699" t="s">
        <v>445</v>
      </c>
      <c r="P699" s="4">
        <v>220183</v>
      </c>
      <c r="Q699">
        <v>9</v>
      </c>
      <c r="R699">
        <v>3.8</v>
      </c>
      <c r="S699">
        <v>3.2</v>
      </c>
      <c r="T699">
        <v>3.6</v>
      </c>
      <c r="U699">
        <v>3.6</v>
      </c>
      <c r="V699">
        <v>4.2</v>
      </c>
      <c r="W699">
        <v>4.2</v>
      </c>
      <c r="X699" t="s">
        <v>9342</v>
      </c>
      <c r="Y699" t="s">
        <v>34</v>
      </c>
      <c r="AA699" t="s">
        <v>9342</v>
      </c>
      <c r="AB699" t="s">
        <v>9342</v>
      </c>
    </row>
    <row r="700" spans="1:28" x14ac:dyDescent="0.2">
      <c r="A700">
        <v>2023</v>
      </c>
      <c r="B700" t="s">
        <v>25</v>
      </c>
      <c r="C700" t="s">
        <v>35</v>
      </c>
      <c r="D700" t="s">
        <v>27</v>
      </c>
      <c r="E700" s="1">
        <v>35745</v>
      </c>
      <c r="F700">
        <v>4.9000000000000004</v>
      </c>
      <c r="G700">
        <v>1559</v>
      </c>
      <c r="H700" t="s">
        <v>82</v>
      </c>
      <c r="I700" t="s">
        <v>36</v>
      </c>
      <c r="J700" t="s">
        <v>9337</v>
      </c>
      <c r="L700" t="s">
        <v>37</v>
      </c>
      <c r="M700" t="s">
        <v>38</v>
      </c>
      <c r="N700" t="s">
        <v>39</v>
      </c>
      <c r="O700" t="s">
        <v>633</v>
      </c>
      <c r="P700" s="4">
        <v>230172</v>
      </c>
      <c r="Q700">
        <v>15</v>
      </c>
      <c r="R700">
        <v>5</v>
      </c>
      <c r="S700">
        <v>3</v>
      </c>
      <c r="T700">
        <v>4</v>
      </c>
      <c r="U700">
        <v>4</v>
      </c>
      <c r="V700">
        <v>5</v>
      </c>
      <c r="W700">
        <v>5</v>
      </c>
      <c r="X700" t="s">
        <v>9342</v>
      </c>
      <c r="Y700" t="s">
        <v>34</v>
      </c>
      <c r="AA700" t="s">
        <v>9342</v>
      </c>
      <c r="AB700" t="s">
        <v>9342</v>
      </c>
    </row>
    <row r="701" spans="1:28" x14ac:dyDescent="0.2">
      <c r="A701">
        <v>2023</v>
      </c>
      <c r="B701" t="s">
        <v>25</v>
      </c>
      <c r="C701" t="s">
        <v>158</v>
      </c>
      <c r="D701" t="s">
        <v>27</v>
      </c>
      <c r="E701" s="1">
        <v>42395</v>
      </c>
      <c r="F701">
        <v>4.7</v>
      </c>
      <c r="G701">
        <v>537</v>
      </c>
      <c r="H701" t="s">
        <v>82</v>
      </c>
      <c r="I701" t="s">
        <v>97</v>
      </c>
      <c r="J701" t="s">
        <v>9337</v>
      </c>
      <c r="L701" t="s">
        <v>30</v>
      </c>
      <c r="M701" t="s">
        <v>48</v>
      </c>
      <c r="N701" t="s">
        <v>32</v>
      </c>
      <c r="O701" t="s">
        <v>634</v>
      </c>
      <c r="P701" s="4">
        <v>230046</v>
      </c>
      <c r="Q701">
        <v>0</v>
      </c>
      <c r="R701">
        <v>2</v>
      </c>
      <c r="S701">
        <v>0</v>
      </c>
      <c r="T701">
        <v>2</v>
      </c>
      <c r="U701">
        <v>1</v>
      </c>
      <c r="V701">
        <v>0</v>
      </c>
      <c r="W701">
        <v>0</v>
      </c>
      <c r="X701" t="s">
        <v>9342</v>
      </c>
      <c r="Y701" t="s">
        <v>34</v>
      </c>
      <c r="AA701" t="s">
        <v>9342</v>
      </c>
      <c r="AB701" t="s">
        <v>9342</v>
      </c>
    </row>
    <row r="702" spans="1:28" x14ac:dyDescent="0.2">
      <c r="A702">
        <v>2023</v>
      </c>
      <c r="B702" t="s">
        <v>25</v>
      </c>
      <c r="C702" t="s">
        <v>51</v>
      </c>
      <c r="D702" t="s">
        <v>27</v>
      </c>
      <c r="E702" s="1">
        <v>40240</v>
      </c>
      <c r="F702">
        <v>4.9000000000000004</v>
      </c>
      <c r="G702">
        <v>1924</v>
      </c>
      <c r="H702" t="s">
        <v>28</v>
      </c>
      <c r="I702" t="s">
        <v>36</v>
      </c>
      <c r="J702" t="s">
        <v>9336</v>
      </c>
      <c r="L702" t="s">
        <v>37</v>
      </c>
      <c r="M702" t="s">
        <v>38</v>
      </c>
      <c r="N702" t="s">
        <v>39</v>
      </c>
      <c r="O702" t="s">
        <v>635</v>
      </c>
      <c r="P702" s="4">
        <v>23037</v>
      </c>
      <c r="Q702">
        <v>14</v>
      </c>
      <c r="R702">
        <v>5</v>
      </c>
      <c r="S702">
        <v>3</v>
      </c>
      <c r="T702">
        <v>4</v>
      </c>
      <c r="U702">
        <v>4</v>
      </c>
      <c r="V702">
        <v>5</v>
      </c>
      <c r="W702">
        <v>5</v>
      </c>
      <c r="X702" t="s">
        <v>9342</v>
      </c>
      <c r="Y702" t="s">
        <v>34</v>
      </c>
      <c r="AA702" t="s">
        <v>9342</v>
      </c>
      <c r="AB702" t="s">
        <v>9342</v>
      </c>
    </row>
    <row r="703" spans="1:28" x14ac:dyDescent="0.2">
      <c r="A703">
        <v>2022</v>
      </c>
      <c r="B703" t="s">
        <v>25</v>
      </c>
      <c r="C703" t="s">
        <v>152</v>
      </c>
      <c r="D703" t="s">
        <v>27</v>
      </c>
      <c r="E703" s="1">
        <v>31635</v>
      </c>
      <c r="F703">
        <v>4.8</v>
      </c>
      <c r="G703">
        <v>831</v>
      </c>
      <c r="H703" t="s">
        <v>817</v>
      </c>
      <c r="I703" t="s">
        <v>36</v>
      </c>
      <c r="J703" t="s">
        <v>9336</v>
      </c>
      <c r="K703" t="s">
        <v>9209</v>
      </c>
      <c r="L703" t="s">
        <v>30</v>
      </c>
      <c r="M703" t="s">
        <v>38</v>
      </c>
      <c r="N703" t="s">
        <v>78</v>
      </c>
      <c r="O703" t="s">
        <v>818</v>
      </c>
      <c r="P703" s="4">
        <v>220192</v>
      </c>
      <c r="Q703">
        <v>3</v>
      </c>
      <c r="R703">
        <v>4.9000000000000004</v>
      </c>
      <c r="S703">
        <v>4.8</v>
      </c>
      <c r="T703">
        <v>4.7</v>
      </c>
      <c r="U703">
        <v>4.8</v>
      </c>
      <c r="V703">
        <v>4.7</v>
      </c>
      <c r="W703">
        <v>4.9000000000000004</v>
      </c>
      <c r="X703" t="s">
        <v>9342</v>
      </c>
      <c r="Y703" t="s">
        <v>34</v>
      </c>
      <c r="AA703" t="s">
        <v>9342</v>
      </c>
      <c r="AB703" t="s">
        <v>9342</v>
      </c>
    </row>
    <row r="704" spans="1:28" x14ac:dyDescent="0.2">
      <c r="A704">
        <v>2022</v>
      </c>
      <c r="B704" t="s">
        <v>25</v>
      </c>
      <c r="C704" t="s">
        <v>107</v>
      </c>
      <c r="D704" t="s">
        <v>27</v>
      </c>
      <c r="E704" s="1">
        <v>26545</v>
      </c>
      <c r="F704">
        <v>4.8</v>
      </c>
      <c r="G704">
        <v>831</v>
      </c>
      <c r="H704" t="s">
        <v>819</v>
      </c>
      <c r="I704" t="s">
        <v>36</v>
      </c>
      <c r="J704" t="s">
        <v>9336</v>
      </c>
      <c r="K704" t="s">
        <v>9217</v>
      </c>
      <c r="L704" t="s">
        <v>30</v>
      </c>
      <c r="M704" t="s">
        <v>38</v>
      </c>
      <c r="N704" t="s">
        <v>305</v>
      </c>
      <c r="O704" t="s">
        <v>820</v>
      </c>
      <c r="P704" s="4">
        <v>220207</v>
      </c>
      <c r="Q704">
        <v>5</v>
      </c>
      <c r="R704">
        <v>3.8</v>
      </c>
      <c r="S704">
        <v>3.2</v>
      </c>
      <c r="T704">
        <v>3.6</v>
      </c>
      <c r="U704">
        <v>3.6</v>
      </c>
      <c r="V704">
        <v>4.2</v>
      </c>
      <c r="W704">
        <v>4.2</v>
      </c>
      <c r="X704" t="s">
        <v>9342</v>
      </c>
      <c r="Y704" t="s">
        <v>34</v>
      </c>
      <c r="AA704" t="s">
        <v>9342</v>
      </c>
      <c r="AB704" t="s">
        <v>9342</v>
      </c>
    </row>
    <row r="705" spans="1:28" x14ac:dyDescent="0.2">
      <c r="A705">
        <v>2023</v>
      </c>
      <c r="B705" t="s">
        <v>25</v>
      </c>
      <c r="C705" t="s">
        <v>51</v>
      </c>
      <c r="D705" t="s">
        <v>27</v>
      </c>
      <c r="E705" s="1">
        <v>39845</v>
      </c>
      <c r="F705">
        <v>5</v>
      </c>
      <c r="G705">
        <v>949</v>
      </c>
      <c r="H705" t="s">
        <v>82</v>
      </c>
      <c r="I705" t="s">
        <v>36</v>
      </c>
      <c r="J705" t="s">
        <v>9336</v>
      </c>
      <c r="L705" t="s">
        <v>37</v>
      </c>
      <c r="M705" t="s">
        <v>38</v>
      </c>
      <c r="N705" t="s">
        <v>39</v>
      </c>
      <c r="O705" t="s">
        <v>821</v>
      </c>
      <c r="P705" s="4" t="s">
        <v>822</v>
      </c>
      <c r="Q705">
        <v>0</v>
      </c>
      <c r="R705">
        <v>5</v>
      </c>
      <c r="S705">
        <v>3</v>
      </c>
      <c r="T705">
        <v>4</v>
      </c>
      <c r="U705">
        <v>4</v>
      </c>
      <c r="V705">
        <v>5</v>
      </c>
      <c r="W705">
        <v>5</v>
      </c>
      <c r="X705" t="s">
        <v>9342</v>
      </c>
      <c r="Y705" t="s">
        <v>34</v>
      </c>
      <c r="AA705" t="s">
        <v>9342</v>
      </c>
      <c r="AB705" t="s">
        <v>9342</v>
      </c>
    </row>
    <row r="706" spans="1:28" x14ac:dyDescent="0.2">
      <c r="A706">
        <v>2022</v>
      </c>
      <c r="B706" t="s">
        <v>25</v>
      </c>
      <c r="C706" t="s">
        <v>152</v>
      </c>
      <c r="D706" t="s">
        <v>27</v>
      </c>
      <c r="E706" s="1">
        <v>32030</v>
      </c>
      <c r="F706">
        <v>4.8</v>
      </c>
      <c r="G706">
        <v>831</v>
      </c>
      <c r="H706" t="s">
        <v>47</v>
      </c>
      <c r="I706" t="s">
        <v>36</v>
      </c>
      <c r="J706" t="s">
        <v>9336</v>
      </c>
      <c r="K706" t="s">
        <v>9209</v>
      </c>
      <c r="L706" t="s">
        <v>30</v>
      </c>
      <c r="M706" t="s">
        <v>38</v>
      </c>
      <c r="N706" t="s">
        <v>78</v>
      </c>
      <c r="O706" t="s">
        <v>996</v>
      </c>
      <c r="P706" s="4">
        <v>220184</v>
      </c>
      <c r="Q706">
        <v>2</v>
      </c>
      <c r="R706">
        <v>4.9000000000000004</v>
      </c>
      <c r="S706">
        <v>4.8</v>
      </c>
      <c r="T706">
        <v>4.7</v>
      </c>
      <c r="U706">
        <v>4.8</v>
      </c>
      <c r="V706">
        <v>4.7</v>
      </c>
      <c r="W706">
        <v>4.9000000000000004</v>
      </c>
      <c r="X706" t="s">
        <v>9342</v>
      </c>
      <c r="Y706" t="s">
        <v>34</v>
      </c>
      <c r="AA706" t="s">
        <v>9342</v>
      </c>
      <c r="AB706" t="s">
        <v>9342</v>
      </c>
    </row>
    <row r="707" spans="1:28" x14ac:dyDescent="0.2">
      <c r="A707">
        <v>2022</v>
      </c>
      <c r="B707" t="s">
        <v>25</v>
      </c>
      <c r="C707" t="s">
        <v>103</v>
      </c>
      <c r="D707" t="s">
        <v>27</v>
      </c>
      <c r="E707" s="1">
        <v>30470</v>
      </c>
      <c r="F707">
        <v>5</v>
      </c>
      <c r="G707">
        <v>949</v>
      </c>
      <c r="H707" t="s">
        <v>47</v>
      </c>
      <c r="I707" t="s">
        <v>36</v>
      </c>
      <c r="J707" t="s">
        <v>43</v>
      </c>
      <c r="K707" t="s">
        <v>9207</v>
      </c>
      <c r="L707" t="s">
        <v>30</v>
      </c>
      <c r="M707" t="s">
        <v>38</v>
      </c>
      <c r="N707" t="s">
        <v>78</v>
      </c>
      <c r="O707" t="s">
        <v>997</v>
      </c>
      <c r="P707" s="4" t="s">
        <v>998</v>
      </c>
      <c r="Q707">
        <v>5471</v>
      </c>
      <c r="R707">
        <v>5</v>
      </c>
      <c r="S707">
        <v>5</v>
      </c>
      <c r="T707">
        <v>5</v>
      </c>
      <c r="U707">
        <v>5</v>
      </c>
      <c r="V707">
        <v>5</v>
      </c>
      <c r="W707">
        <v>5</v>
      </c>
      <c r="X707" t="s">
        <v>9342</v>
      </c>
      <c r="Y707" t="s">
        <v>34</v>
      </c>
      <c r="AA707" t="s">
        <v>9342</v>
      </c>
      <c r="AB707" t="s">
        <v>9342</v>
      </c>
    </row>
    <row r="708" spans="1:28" x14ac:dyDescent="0.2">
      <c r="A708">
        <v>2023</v>
      </c>
      <c r="B708" t="s">
        <v>25</v>
      </c>
      <c r="C708" t="s">
        <v>51</v>
      </c>
      <c r="D708" t="s">
        <v>27</v>
      </c>
      <c r="E708" s="1">
        <v>40240</v>
      </c>
      <c r="F708">
        <v>4.3</v>
      </c>
      <c r="G708">
        <v>1925</v>
      </c>
      <c r="H708" t="s">
        <v>28</v>
      </c>
      <c r="I708" t="s">
        <v>97</v>
      </c>
      <c r="J708" t="s">
        <v>9336</v>
      </c>
      <c r="L708" t="s">
        <v>37</v>
      </c>
      <c r="M708" t="s">
        <v>38</v>
      </c>
      <c r="N708" t="s">
        <v>39</v>
      </c>
      <c r="O708" t="s">
        <v>1001</v>
      </c>
      <c r="P708" s="4" t="s">
        <v>1002</v>
      </c>
      <c r="Q708">
        <v>8</v>
      </c>
      <c r="R708">
        <v>5</v>
      </c>
      <c r="S708">
        <v>3</v>
      </c>
      <c r="T708">
        <v>4</v>
      </c>
      <c r="U708">
        <v>4</v>
      </c>
      <c r="V708">
        <v>5</v>
      </c>
      <c r="W708">
        <v>5</v>
      </c>
      <c r="X708" t="s">
        <v>9342</v>
      </c>
      <c r="Y708" t="s">
        <v>34</v>
      </c>
      <c r="AA708" t="s">
        <v>9342</v>
      </c>
      <c r="AB708" t="s">
        <v>9342</v>
      </c>
    </row>
    <row r="709" spans="1:28" x14ac:dyDescent="0.2">
      <c r="A709">
        <v>2023</v>
      </c>
      <c r="B709" t="s">
        <v>25</v>
      </c>
      <c r="C709" t="s">
        <v>107</v>
      </c>
      <c r="D709" t="s">
        <v>27</v>
      </c>
      <c r="E709" s="1">
        <v>29040</v>
      </c>
      <c r="F709">
        <v>4.8</v>
      </c>
      <c r="G709">
        <v>1137</v>
      </c>
      <c r="H709" t="s">
        <v>28</v>
      </c>
      <c r="I709" t="s">
        <v>36</v>
      </c>
      <c r="J709" t="s">
        <v>9336</v>
      </c>
      <c r="L709" t="s">
        <v>30</v>
      </c>
      <c r="M709" t="s">
        <v>38</v>
      </c>
      <c r="N709" t="s">
        <v>276</v>
      </c>
      <c r="O709" t="s">
        <v>1162</v>
      </c>
      <c r="P709" s="4">
        <v>230141</v>
      </c>
      <c r="Q709">
        <v>10</v>
      </c>
      <c r="R709">
        <v>4</v>
      </c>
      <c r="S709">
        <v>5</v>
      </c>
      <c r="T709">
        <v>4</v>
      </c>
      <c r="U709">
        <v>5</v>
      </c>
      <c r="V709">
        <v>5</v>
      </c>
      <c r="W709">
        <v>5</v>
      </c>
      <c r="X709" t="s">
        <v>9342</v>
      </c>
      <c r="Y709" t="s">
        <v>34</v>
      </c>
      <c r="AA709" t="s">
        <v>9342</v>
      </c>
      <c r="AB709" t="s">
        <v>9342</v>
      </c>
    </row>
    <row r="710" spans="1:28" x14ac:dyDescent="0.2">
      <c r="A710">
        <v>2022</v>
      </c>
      <c r="B710" t="s">
        <v>25</v>
      </c>
      <c r="C710" t="s">
        <v>103</v>
      </c>
      <c r="D710" t="s">
        <v>27</v>
      </c>
      <c r="E710" s="1">
        <v>30470</v>
      </c>
      <c r="F710">
        <v>4.8</v>
      </c>
      <c r="G710">
        <v>831</v>
      </c>
      <c r="H710" t="s">
        <v>67</v>
      </c>
      <c r="I710" t="s">
        <v>36</v>
      </c>
      <c r="J710" t="s">
        <v>43</v>
      </c>
      <c r="K710" t="s">
        <v>9207</v>
      </c>
      <c r="L710" t="s">
        <v>30</v>
      </c>
      <c r="M710" t="s">
        <v>38</v>
      </c>
      <c r="N710" t="s">
        <v>78</v>
      </c>
      <c r="O710" t="s">
        <v>1166</v>
      </c>
      <c r="P710" s="4">
        <v>220346</v>
      </c>
      <c r="Q710">
        <v>3</v>
      </c>
      <c r="R710">
        <v>5</v>
      </c>
      <c r="S710">
        <v>5</v>
      </c>
      <c r="T710">
        <v>5</v>
      </c>
      <c r="U710">
        <v>5</v>
      </c>
      <c r="V710">
        <v>5</v>
      </c>
      <c r="W710">
        <v>5</v>
      </c>
      <c r="X710" t="s">
        <v>9342</v>
      </c>
      <c r="Y710" t="s">
        <v>34</v>
      </c>
      <c r="AA710" t="s">
        <v>9345</v>
      </c>
      <c r="AB710" t="s">
        <v>9345</v>
      </c>
    </row>
    <row r="711" spans="1:28" x14ac:dyDescent="0.2">
      <c r="A711">
        <v>2022</v>
      </c>
      <c r="B711" t="s">
        <v>25</v>
      </c>
      <c r="C711" t="s">
        <v>46</v>
      </c>
      <c r="D711" t="s">
        <v>27</v>
      </c>
      <c r="E711" s="1">
        <v>46500</v>
      </c>
      <c r="F711">
        <v>5</v>
      </c>
      <c r="G711">
        <v>949</v>
      </c>
      <c r="H711" t="s">
        <v>28</v>
      </c>
      <c r="I711" t="s">
        <v>36</v>
      </c>
      <c r="J711" t="s">
        <v>9337</v>
      </c>
      <c r="K711" t="s">
        <v>9203</v>
      </c>
      <c r="L711" t="s">
        <v>30</v>
      </c>
      <c r="M711" t="s">
        <v>48</v>
      </c>
      <c r="N711" t="s">
        <v>32</v>
      </c>
      <c r="O711" t="s">
        <v>1167</v>
      </c>
      <c r="P711" s="4" t="s">
        <v>1168</v>
      </c>
      <c r="Q711">
        <v>0</v>
      </c>
      <c r="R711">
        <v>5</v>
      </c>
      <c r="S711">
        <v>5</v>
      </c>
      <c r="T711">
        <v>5</v>
      </c>
      <c r="U711">
        <v>5</v>
      </c>
      <c r="V711">
        <v>5</v>
      </c>
      <c r="W711">
        <v>5</v>
      </c>
      <c r="X711" t="s">
        <v>9342</v>
      </c>
      <c r="Y711" t="s">
        <v>34</v>
      </c>
      <c r="AA711" t="s">
        <v>9345</v>
      </c>
      <c r="AB711" t="s">
        <v>9345</v>
      </c>
    </row>
    <row r="712" spans="1:28" x14ac:dyDescent="0.2">
      <c r="A712">
        <v>2023</v>
      </c>
      <c r="B712" t="s">
        <v>25</v>
      </c>
      <c r="C712" t="s">
        <v>669</v>
      </c>
      <c r="D712" t="s">
        <v>27</v>
      </c>
      <c r="E712" s="1">
        <v>27145</v>
      </c>
      <c r="F712">
        <v>4.9000000000000004</v>
      </c>
      <c r="G712">
        <v>1559</v>
      </c>
      <c r="H712" t="s">
        <v>1146</v>
      </c>
      <c r="I712" t="s">
        <v>36</v>
      </c>
      <c r="J712" t="s">
        <v>43</v>
      </c>
      <c r="L712" t="s">
        <v>30</v>
      </c>
      <c r="M712" t="s">
        <v>38</v>
      </c>
      <c r="N712" t="s">
        <v>78</v>
      </c>
      <c r="O712" t="s">
        <v>1598</v>
      </c>
      <c r="P712" s="4">
        <v>230158</v>
      </c>
      <c r="Q712">
        <v>15</v>
      </c>
      <c r="R712">
        <v>2</v>
      </c>
      <c r="S712">
        <v>0</v>
      </c>
      <c r="T712">
        <v>2</v>
      </c>
      <c r="U712">
        <v>1</v>
      </c>
      <c r="V712">
        <v>0</v>
      </c>
      <c r="W712">
        <v>0</v>
      </c>
      <c r="X712" t="s">
        <v>9342</v>
      </c>
      <c r="Y712" t="s">
        <v>34</v>
      </c>
      <c r="AA712" t="s">
        <v>9345</v>
      </c>
      <c r="AB712" t="s">
        <v>9345</v>
      </c>
    </row>
    <row r="713" spans="1:28" x14ac:dyDescent="0.2">
      <c r="A713">
        <v>2023</v>
      </c>
      <c r="B713" t="s">
        <v>25</v>
      </c>
      <c r="C713" t="s">
        <v>51</v>
      </c>
      <c r="D713" t="s">
        <v>27</v>
      </c>
      <c r="E713" s="1">
        <v>40240</v>
      </c>
      <c r="F713">
        <v>4.8</v>
      </c>
      <c r="G713">
        <v>1137</v>
      </c>
      <c r="H713" t="s">
        <v>472</v>
      </c>
      <c r="I713" t="s">
        <v>36</v>
      </c>
      <c r="J713" t="s">
        <v>9336</v>
      </c>
      <c r="L713" t="s">
        <v>37</v>
      </c>
      <c r="M713" t="s">
        <v>38</v>
      </c>
      <c r="N713" t="s">
        <v>39</v>
      </c>
      <c r="O713" t="s">
        <v>1751</v>
      </c>
      <c r="P713" s="4">
        <v>230119</v>
      </c>
      <c r="Q713">
        <v>10</v>
      </c>
      <c r="R713">
        <v>5</v>
      </c>
      <c r="S713">
        <v>3</v>
      </c>
      <c r="T713">
        <v>4</v>
      </c>
      <c r="U713">
        <v>4</v>
      </c>
      <c r="V713">
        <v>5</v>
      </c>
      <c r="W713">
        <v>5</v>
      </c>
      <c r="X713" t="s">
        <v>9342</v>
      </c>
      <c r="Y713" t="s">
        <v>34</v>
      </c>
      <c r="AA713" t="s">
        <v>9345</v>
      </c>
      <c r="AB713" t="s">
        <v>9345</v>
      </c>
    </row>
    <row r="714" spans="1:28" x14ac:dyDescent="0.2">
      <c r="A714">
        <v>2022</v>
      </c>
      <c r="B714" t="s">
        <v>25</v>
      </c>
      <c r="C714" t="s">
        <v>77</v>
      </c>
      <c r="D714" t="s">
        <v>27</v>
      </c>
      <c r="E714" s="1">
        <v>34225</v>
      </c>
      <c r="F714">
        <v>4.8</v>
      </c>
      <c r="G714">
        <v>831</v>
      </c>
      <c r="H714" t="s">
        <v>52</v>
      </c>
      <c r="I714" t="s">
        <v>36</v>
      </c>
      <c r="J714" t="s">
        <v>9336</v>
      </c>
      <c r="K714" t="s">
        <v>9209</v>
      </c>
      <c r="L714" t="s">
        <v>30</v>
      </c>
      <c r="M714" t="s">
        <v>38</v>
      </c>
      <c r="N714" t="s">
        <v>78</v>
      </c>
      <c r="O714" t="s">
        <v>1752</v>
      </c>
      <c r="P714" s="4">
        <v>220203</v>
      </c>
      <c r="Q714">
        <v>2</v>
      </c>
      <c r="R714">
        <v>4.9000000000000004</v>
      </c>
      <c r="S714">
        <v>4.8</v>
      </c>
      <c r="T714">
        <v>4.7</v>
      </c>
      <c r="U714">
        <v>4.8</v>
      </c>
      <c r="V714">
        <v>4.7</v>
      </c>
      <c r="W714">
        <v>4.9000000000000004</v>
      </c>
      <c r="X714" t="s">
        <v>9342</v>
      </c>
      <c r="Y714" t="s">
        <v>34</v>
      </c>
      <c r="AA714" t="s">
        <v>9345</v>
      </c>
      <c r="AB714" t="s">
        <v>9345</v>
      </c>
    </row>
    <row r="715" spans="1:28" x14ac:dyDescent="0.2">
      <c r="A715">
        <v>2022</v>
      </c>
      <c r="B715" t="s">
        <v>25</v>
      </c>
      <c r="C715" t="s">
        <v>77</v>
      </c>
      <c r="D715" t="s">
        <v>27</v>
      </c>
      <c r="E715" s="1">
        <v>34620</v>
      </c>
      <c r="F715">
        <v>4.8</v>
      </c>
      <c r="G715">
        <v>831</v>
      </c>
      <c r="H715" t="s">
        <v>28</v>
      </c>
      <c r="I715" t="s">
        <v>36</v>
      </c>
      <c r="J715" t="s">
        <v>9336</v>
      </c>
      <c r="K715" t="s">
        <v>9209</v>
      </c>
      <c r="L715" t="s">
        <v>30</v>
      </c>
      <c r="M715" t="s">
        <v>38</v>
      </c>
      <c r="N715" t="s">
        <v>78</v>
      </c>
      <c r="O715" t="s">
        <v>1753</v>
      </c>
      <c r="P715" s="4">
        <v>220215</v>
      </c>
      <c r="Q715">
        <v>3</v>
      </c>
      <c r="R715">
        <v>4.9000000000000004</v>
      </c>
      <c r="S715">
        <v>4.8</v>
      </c>
      <c r="T715">
        <v>4.7</v>
      </c>
      <c r="U715">
        <v>4.8</v>
      </c>
      <c r="V715">
        <v>4.7</v>
      </c>
      <c r="W715">
        <v>4.9000000000000004</v>
      </c>
      <c r="X715" t="s">
        <v>9342</v>
      </c>
      <c r="Y715" t="s">
        <v>34</v>
      </c>
      <c r="AA715" t="s">
        <v>9345</v>
      </c>
      <c r="AB715" t="s">
        <v>9345</v>
      </c>
    </row>
    <row r="716" spans="1:28" x14ac:dyDescent="0.2">
      <c r="A716">
        <v>2023</v>
      </c>
      <c r="B716" t="s">
        <v>25</v>
      </c>
      <c r="C716" t="s">
        <v>51</v>
      </c>
      <c r="D716" t="s">
        <v>27</v>
      </c>
      <c r="E716" s="1">
        <v>39845</v>
      </c>
      <c r="F716">
        <v>4.9000000000000004</v>
      </c>
      <c r="G716">
        <v>1559</v>
      </c>
      <c r="H716" t="s">
        <v>82</v>
      </c>
      <c r="I716" t="s">
        <v>36</v>
      </c>
      <c r="J716" t="s">
        <v>9336</v>
      </c>
      <c r="L716" t="s">
        <v>37</v>
      </c>
      <c r="M716" t="s">
        <v>38</v>
      </c>
      <c r="N716" t="s">
        <v>39</v>
      </c>
      <c r="O716" t="s">
        <v>1756</v>
      </c>
      <c r="P716" s="4">
        <v>230081</v>
      </c>
      <c r="Q716">
        <v>15</v>
      </c>
      <c r="R716">
        <v>5</v>
      </c>
      <c r="S716">
        <v>3</v>
      </c>
      <c r="T716">
        <v>4</v>
      </c>
      <c r="U716">
        <v>4</v>
      </c>
      <c r="V716">
        <v>5</v>
      </c>
      <c r="W716">
        <v>5</v>
      </c>
      <c r="X716" t="s">
        <v>9342</v>
      </c>
      <c r="Y716" t="s">
        <v>34</v>
      </c>
      <c r="AA716" t="s">
        <v>9345</v>
      </c>
      <c r="AB716" t="s">
        <v>9345</v>
      </c>
    </row>
    <row r="717" spans="1:28" x14ac:dyDescent="0.2">
      <c r="A717">
        <v>2023</v>
      </c>
      <c r="B717" t="s">
        <v>25</v>
      </c>
      <c r="C717" t="s">
        <v>158</v>
      </c>
      <c r="D717" t="s">
        <v>27</v>
      </c>
      <c r="E717" s="1">
        <v>42790</v>
      </c>
      <c r="F717">
        <v>4.7</v>
      </c>
      <c r="G717">
        <v>537</v>
      </c>
      <c r="H717" t="s">
        <v>28</v>
      </c>
      <c r="I717" t="s">
        <v>36</v>
      </c>
      <c r="J717" t="s">
        <v>9336</v>
      </c>
      <c r="L717" t="s">
        <v>30</v>
      </c>
      <c r="M717" t="s">
        <v>48</v>
      </c>
      <c r="N717" t="s">
        <v>32</v>
      </c>
      <c r="O717" t="s">
        <v>1757</v>
      </c>
      <c r="P717" s="4">
        <v>230029</v>
      </c>
      <c r="Q717">
        <v>0</v>
      </c>
      <c r="R717">
        <v>2</v>
      </c>
      <c r="S717">
        <v>0</v>
      </c>
      <c r="T717">
        <v>2</v>
      </c>
      <c r="U717">
        <v>1</v>
      </c>
      <c r="V717">
        <v>0</v>
      </c>
      <c r="W717">
        <v>0</v>
      </c>
      <c r="X717" t="s">
        <v>9342</v>
      </c>
      <c r="Y717" t="s">
        <v>34</v>
      </c>
      <c r="AA717" t="s">
        <v>9345</v>
      </c>
      <c r="AB717" t="s">
        <v>9345</v>
      </c>
    </row>
    <row r="718" spans="1:28" x14ac:dyDescent="0.2">
      <c r="A718">
        <v>2023</v>
      </c>
      <c r="B718" t="s">
        <v>25</v>
      </c>
      <c r="C718" t="s">
        <v>414</v>
      </c>
      <c r="D718" t="s">
        <v>27</v>
      </c>
      <c r="E718" s="1">
        <v>45395</v>
      </c>
      <c r="F718">
        <v>4.8</v>
      </c>
      <c r="G718">
        <v>1137</v>
      </c>
      <c r="H718" t="s">
        <v>96</v>
      </c>
      <c r="I718" t="s">
        <v>97</v>
      </c>
      <c r="J718" t="s">
        <v>9336</v>
      </c>
      <c r="L718" t="s">
        <v>30</v>
      </c>
      <c r="M718" t="s">
        <v>57</v>
      </c>
      <c r="N718" t="s">
        <v>72</v>
      </c>
      <c r="O718" t="s">
        <v>1948</v>
      </c>
      <c r="P718" s="4">
        <v>230205</v>
      </c>
      <c r="Q718">
        <v>10</v>
      </c>
      <c r="R718">
        <v>2</v>
      </c>
      <c r="S718">
        <v>0</v>
      </c>
      <c r="T718">
        <v>2</v>
      </c>
      <c r="U718">
        <v>1</v>
      </c>
      <c r="V718">
        <v>0</v>
      </c>
      <c r="W718">
        <v>0</v>
      </c>
      <c r="X718" t="s">
        <v>9342</v>
      </c>
      <c r="Y718" t="s">
        <v>34</v>
      </c>
      <c r="AA718" t="s">
        <v>9345</v>
      </c>
      <c r="AB718" t="s">
        <v>9345</v>
      </c>
    </row>
    <row r="719" spans="1:28" x14ac:dyDescent="0.2">
      <c r="A719">
        <v>2023</v>
      </c>
      <c r="B719" t="s">
        <v>25</v>
      </c>
      <c r="C719" t="s">
        <v>94</v>
      </c>
      <c r="D719" t="s">
        <v>27</v>
      </c>
      <c r="E719" s="1">
        <v>45420</v>
      </c>
      <c r="F719">
        <v>4.3</v>
      </c>
      <c r="G719">
        <v>1925</v>
      </c>
      <c r="H719" t="s">
        <v>47</v>
      </c>
      <c r="I719" t="s">
        <v>36</v>
      </c>
      <c r="J719" t="s">
        <v>9336</v>
      </c>
      <c r="L719" t="s">
        <v>30</v>
      </c>
      <c r="M719" t="s">
        <v>48</v>
      </c>
      <c r="N719" t="s">
        <v>32</v>
      </c>
      <c r="O719" t="s">
        <v>1950</v>
      </c>
      <c r="P719" s="4" t="s">
        <v>1951</v>
      </c>
      <c r="Q719">
        <v>8</v>
      </c>
      <c r="R719">
        <v>5</v>
      </c>
      <c r="S719">
        <v>4.8</v>
      </c>
      <c r="T719">
        <v>4.8</v>
      </c>
      <c r="U719">
        <v>4.2</v>
      </c>
      <c r="V719">
        <v>5</v>
      </c>
      <c r="W719">
        <v>5</v>
      </c>
      <c r="X719" t="s">
        <v>9342</v>
      </c>
      <c r="Y719" t="s">
        <v>34</v>
      </c>
      <c r="AA719" t="s">
        <v>9345</v>
      </c>
      <c r="AB719" t="s">
        <v>9345</v>
      </c>
    </row>
    <row r="720" spans="1:28" x14ac:dyDescent="0.2">
      <c r="A720">
        <v>2023</v>
      </c>
      <c r="B720" t="s">
        <v>25</v>
      </c>
      <c r="C720" t="s">
        <v>356</v>
      </c>
      <c r="D720" t="s">
        <v>27</v>
      </c>
      <c r="E720" s="1">
        <v>31145</v>
      </c>
      <c r="F720">
        <v>4.9000000000000004</v>
      </c>
      <c r="G720">
        <v>1559</v>
      </c>
      <c r="H720" t="s">
        <v>42</v>
      </c>
      <c r="I720" t="s">
        <v>36</v>
      </c>
      <c r="J720" t="s">
        <v>43</v>
      </c>
      <c r="L720" t="s">
        <v>30</v>
      </c>
      <c r="M720" t="s">
        <v>38</v>
      </c>
      <c r="N720" t="s">
        <v>78</v>
      </c>
      <c r="O720" t="s">
        <v>2134</v>
      </c>
      <c r="P720" s="4">
        <v>230178</v>
      </c>
      <c r="Q720">
        <v>3</v>
      </c>
      <c r="R720">
        <v>2</v>
      </c>
      <c r="S720">
        <v>0</v>
      </c>
      <c r="T720">
        <v>2</v>
      </c>
      <c r="U720">
        <v>1</v>
      </c>
      <c r="V720">
        <v>0</v>
      </c>
      <c r="W720">
        <v>0</v>
      </c>
      <c r="X720" t="s">
        <v>9342</v>
      </c>
      <c r="Y720" t="s">
        <v>34</v>
      </c>
      <c r="AA720" t="s">
        <v>9345</v>
      </c>
      <c r="AB720" t="s">
        <v>9345</v>
      </c>
    </row>
    <row r="721" spans="1:28" x14ac:dyDescent="0.2">
      <c r="A721">
        <v>2023</v>
      </c>
      <c r="B721" t="s">
        <v>25</v>
      </c>
      <c r="C721" t="s">
        <v>94</v>
      </c>
      <c r="D721" t="s">
        <v>27</v>
      </c>
      <c r="E721" s="1">
        <v>46420</v>
      </c>
      <c r="F721">
        <v>4.7</v>
      </c>
      <c r="G721">
        <v>537</v>
      </c>
      <c r="H721" t="s">
        <v>47</v>
      </c>
      <c r="I721" t="s">
        <v>36</v>
      </c>
      <c r="J721" t="s">
        <v>9336</v>
      </c>
      <c r="L721" t="s">
        <v>30</v>
      </c>
      <c r="M721" t="s">
        <v>48</v>
      </c>
      <c r="N721" t="s">
        <v>32</v>
      </c>
      <c r="O721" t="s">
        <v>2135</v>
      </c>
      <c r="P721" s="4">
        <v>230014</v>
      </c>
      <c r="Q721">
        <v>0</v>
      </c>
      <c r="R721">
        <v>5</v>
      </c>
      <c r="S721">
        <v>4.8</v>
      </c>
      <c r="T721">
        <v>4.8</v>
      </c>
      <c r="U721">
        <v>4.2</v>
      </c>
      <c r="V721">
        <v>5</v>
      </c>
      <c r="W721">
        <v>5</v>
      </c>
      <c r="X721" t="s">
        <v>9342</v>
      </c>
      <c r="Y721" t="s">
        <v>34</v>
      </c>
      <c r="AA721" t="s">
        <v>9345</v>
      </c>
      <c r="AB721" t="s">
        <v>9345</v>
      </c>
    </row>
    <row r="722" spans="1:28" x14ac:dyDescent="0.2">
      <c r="A722">
        <v>2023</v>
      </c>
      <c r="B722" t="s">
        <v>25</v>
      </c>
      <c r="C722" t="s">
        <v>414</v>
      </c>
      <c r="D722" t="s">
        <v>27</v>
      </c>
      <c r="E722" s="1">
        <v>45740</v>
      </c>
      <c r="F722">
        <v>4.9000000000000004</v>
      </c>
      <c r="G722">
        <v>1559</v>
      </c>
      <c r="H722" t="s">
        <v>1216</v>
      </c>
      <c r="I722" t="s">
        <v>97</v>
      </c>
      <c r="J722" t="s">
        <v>9336</v>
      </c>
      <c r="L722" t="s">
        <v>30</v>
      </c>
      <c r="M722" t="s">
        <v>57</v>
      </c>
      <c r="N722" t="s">
        <v>72</v>
      </c>
      <c r="O722" t="s">
        <v>2663</v>
      </c>
      <c r="P722" s="4">
        <v>230165</v>
      </c>
      <c r="Q722">
        <v>15</v>
      </c>
      <c r="R722">
        <v>2</v>
      </c>
      <c r="S722">
        <v>0</v>
      </c>
      <c r="T722">
        <v>2</v>
      </c>
      <c r="U722">
        <v>1</v>
      </c>
      <c r="V722">
        <v>0</v>
      </c>
      <c r="W722">
        <v>0</v>
      </c>
      <c r="X722" t="s">
        <v>9342</v>
      </c>
      <c r="Y722" t="s">
        <v>34</v>
      </c>
      <c r="AA722" t="s">
        <v>9343</v>
      </c>
      <c r="AB722" t="s">
        <v>9343</v>
      </c>
    </row>
    <row r="723" spans="1:28" x14ac:dyDescent="0.2">
      <c r="A723">
        <v>2023</v>
      </c>
      <c r="B723" t="s">
        <v>25</v>
      </c>
      <c r="C723" t="s">
        <v>94</v>
      </c>
      <c r="D723" t="s">
        <v>27</v>
      </c>
      <c r="E723" s="1">
        <v>46420</v>
      </c>
      <c r="F723">
        <v>4.7</v>
      </c>
      <c r="G723">
        <v>537</v>
      </c>
      <c r="H723" t="s">
        <v>28</v>
      </c>
      <c r="I723" t="s">
        <v>36</v>
      </c>
      <c r="J723" t="s">
        <v>9336</v>
      </c>
      <c r="L723" t="s">
        <v>30</v>
      </c>
      <c r="M723" t="s">
        <v>48</v>
      </c>
      <c r="N723" t="s">
        <v>32</v>
      </c>
      <c r="O723" t="s">
        <v>3037</v>
      </c>
      <c r="P723" s="4">
        <v>230010</v>
      </c>
      <c r="Q723">
        <v>8</v>
      </c>
      <c r="R723">
        <v>5</v>
      </c>
      <c r="S723">
        <v>4.8</v>
      </c>
      <c r="T723">
        <v>4.8</v>
      </c>
      <c r="U723">
        <v>4.2</v>
      </c>
      <c r="V723">
        <v>5</v>
      </c>
      <c r="W723">
        <v>5</v>
      </c>
      <c r="X723" t="s">
        <v>9342</v>
      </c>
      <c r="Y723" t="s">
        <v>34</v>
      </c>
      <c r="AA723" t="s">
        <v>9343</v>
      </c>
      <c r="AB723" t="s">
        <v>9343</v>
      </c>
    </row>
    <row r="724" spans="1:28" x14ac:dyDescent="0.2">
      <c r="A724">
        <v>2023</v>
      </c>
      <c r="B724" t="s">
        <v>25</v>
      </c>
      <c r="C724" t="s">
        <v>115</v>
      </c>
      <c r="D724" t="s">
        <v>27</v>
      </c>
      <c r="E724" s="1">
        <v>26145</v>
      </c>
      <c r="F724">
        <v>4.9000000000000004</v>
      </c>
      <c r="G724">
        <v>1559</v>
      </c>
      <c r="H724" t="s">
        <v>82</v>
      </c>
      <c r="I724" t="s">
        <v>36</v>
      </c>
      <c r="J724" t="s">
        <v>43</v>
      </c>
      <c r="L724" t="s">
        <v>30</v>
      </c>
      <c r="M724" t="s">
        <v>38</v>
      </c>
      <c r="N724" t="s">
        <v>276</v>
      </c>
      <c r="O724" t="s">
        <v>3218</v>
      </c>
      <c r="P724" s="4">
        <v>230169</v>
      </c>
      <c r="Q724">
        <v>15</v>
      </c>
      <c r="R724">
        <v>2</v>
      </c>
      <c r="S724">
        <v>0</v>
      </c>
      <c r="T724">
        <v>2</v>
      </c>
      <c r="U724">
        <v>1</v>
      </c>
      <c r="V724">
        <v>0</v>
      </c>
      <c r="W724">
        <v>0</v>
      </c>
      <c r="X724" t="s">
        <v>9342</v>
      </c>
      <c r="Y724" t="s">
        <v>34</v>
      </c>
      <c r="AA724" t="s">
        <v>9343</v>
      </c>
      <c r="AB724" t="s">
        <v>9343</v>
      </c>
    </row>
    <row r="725" spans="1:28" x14ac:dyDescent="0.2">
      <c r="A725">
        <v>2022</v>
      </c>
      <c r="B725" t="s">
        <v>25</v>
      </c>
      <c r="C725" t="s">
        <v>103</v>
      </c>
      <c r="D725" t="s">
        <v>27</v>
      </c>
      <c r="E725" s="1">
        <v>30075</v>
      </c>
      <c r="F725">
        <v>4.9000000000000004</v>
      </c>
      <c r="G725">
        <v>1559</v>
      </c>
      <c r="H725" t="s">
        <v>36</v>
      </c>
      <c r="I725" t="s">
        <v>36</v>
      </c>
      <c r="J725" t="s">
        <v>43</v>
      </c>
      <c r="K725" t="s">
        <v>9207</v>
      </c>
      <c r="L725" t="s">
        <v>30</v>
      </c>
      <c r="M725" t="s">
        <v>38</v>
      </c>
      <c r="N725" t="s">
        <v>78</v>
      </c>
      <c r="O725" t="s">
        <v>3219</v>
      </c>
      <c r="P725" s="4">
        <v>220925</v>
      </c>
      <c r="Q725">
        <v>15</v>
      </c>
      <c r="R725">
        <v>5</v>
      </c>
      <c r="S725">
        <v>5</v>
      </c>
      <c r="T725">
        <v>5</v>
      </c>
      <c r="U725">
        <v>5</v>
      </c>
      <c r="V725">
        <v>5</v>
      </c>
      <c r="W725">
        <v>5</v>
      </c>
      <c r="X725" t="s">
        <v>9342</v>
      </c>
      <c r="Y725" t="s">
        <v>34</v>
      </c>
      <c r="AA725" t="s">
        <v>9343</v>
      </c>
      <c r="AB725" t="s">
        <v>9343</v>
      </c>
    </row>
    <row r="726" spans="1:28" x14ac:dyDescent="0.2">
      <c r="A726">
        <v>2023</v>
      </c>
      <c r="B726" t="s">
        <v>25</v>
      </c>
      <c r="C726" t="s">
        <v>152</v>
      </c>
      <c r="D726" t="s">
        <v>27</v>
      </c>
      <c r="E726" s="1">
        <v>34250</v>
      </c>
      <c r="F726">
        <v>4.8</v>
      </c>
      <c r="G726">
        <v>1137</v>
      </c>
      <c r="H726" t="s">
        <v>28</v>
      </c>
      <c r="I726" t="s">
        <v>36</v>
      </c>
      <c r="J726" t="s">
        <v>9336</v>
      </c>
      <c r="L726" t="s">
        <v>30</v>
      </c>
      <c r="M726" t="s">
        <v>38</v>
      </c>
      <c r="N726" t="s">
        <v>78</v>
      </c>
      <c r="O726" t="s">
        <v>3593</v>
      </c>
      <c r="P726" s="4">
        <v>230150</v>
      </c>
      <c r="Q726">
        <v>10</v>
      </c>
      <c r="R726">
        <v>5</v>
      </c>
      <c r="S726">
        <v>5</v>
      </c>
      <c r="T726">
        <v>5</v>
      </c>
      <c r="U726">
        <v>4</v>
      </c>
      <c r="V726">
        <v>4</v>
      </c>
      <c r="W726">
        <v>5</v>
      </c>
      <c r="X726" t="s">
        <v>9342</v>
      </c>
      <c r="Y726" t="s">
        <v>34</v>
      </c>
      <c r="AA726" t="s">
        <v>9343</v>
      </c>
      <c r="AB726" t="s">
        <v>9343</v>
      </c>
    </row>
    <row r="727" spans="1:28" x14ac:dyDescent="0.2">
      <c r="A727">
        <v>2019</v>
      </c>
      <c r="B727" t="s">
        <v>25</v>
      </c>
      <c r="C727" t="s">
        <v>54</v>
      </c>
      <c r="D727" t="s">
        <v>983</v>
      </c>
      <c r="E727" s="1">
        <v>33000</v>
      </c>
      <c r="F727">
        <v>4.8</v>
      </c>
      <c r="G727">
        <v>1137</v>
      </c>
      <c r="H727" t="s">
        <v>71</v>
      </c>
      <c r="I727" t="s">
        <v>97</v>
      </c>
      <c r="J727" t="s">
        <v>43</v>
      </c>
      <c r="K727" t="s">
        <v>9215</v>
      </c>
      <c r="L727" t="s">
        <v>30</v>
      </c>
      <c r="M727" t="s">
        <v>48</v>
      </c>
      <c r="N727" t="s">
        <v>32</v>
      </c>
      <c r="O727" t="s">
        <v>3594</v>
      </c>
      <c r="P727" s="4">
        <v>27041</v>
      </c>
      <c r="Q727">
        <v>25581</v>
      </c>
      <c r="R727">
        <v>4.8</v>
      </c>
      <c r="S727">
        <v>4.5999999999999996</v>
      </c>
      <c r="T727">
        <v>4.5</v>
      </c>
      <c r="U727">
        <v>4.3</v>
      </c>
      <c r="V727">
        <v>4.7</v>
      </c>
      <c r="W727">
        <v>4.5</v>
      </c>
      <c r="X727" t="s">
        <v>9342</v>
      </c>
      <c r="Y727" t="s">
        <v>34</v>
      </c>
      <c r="AA727" t="s">
        <v>9343</v>
      </c>
      <c r="AB727" t="s">
        <v>9343</v>
      </c>
    </row>
    <row r="728" spans="1:28" x14ac:dyDescent="0.2">
      <c r="A728">
        <v>2022</v>
      </c>
      <c r="B728" t="s">
        <v>25</v>
      </c>
      <c r="C728" t="s">
        <v>380</v>
      </c>
      <c r="D728" t="s">
        <v>983</v>
      </c>
      <c r="E728" s="1">
        <v>43988</v>
      </c>
      <c r="F728">
        <v>5</v>
      </c>
      <c r="G728">
        <v>111</v>
      </c>
      <c r="H728" t="s">
        <v>52</v>
      </c>
      <c r="I728" t="s">
        <v>36</v>
      </c>
      <c r="J728" t="s">
        <v>9336</v>
      </c>
      <c r="K728" t="s">
        <v>9204</v>
      </c>
      <c r="L728" t="s">
        <v>30</v>
      </c>
      <c r="M728" t="s">
        <v>48</v>
      </c>
      <c r="N728" t="s">
        <v>32</v>
      </c>
      <c r="O728" t="s">
        <v>3595</v>
      </c>
      <c r="P728" s="4" t="s">
        <v>3596</v>
      </c>
      <c r="Q728">
        <v>11170</v>
      </c>
      <c r="R728">
        <v>5</v>
      </c>
      <c r="S728">
        <v>5</v>
      </c>
      <c r="T728">
        <v>5</v>
      </c>
      <c r="U728">
        <v>5</v>
      </c>
      <c r="V728">
        <v>5</v>
      </c>
      <c r="W728">
        <v>5</v>
      </c>
      <c r="X728" t="s">
        <v>9342</v>
      </c>
      <c r="Y728" t="s">
        <v>34</v>
      </c>
      <c r="AA728" t="s">
        <v>9343</v>
      </c>
      <c r="AB728" t="s">
        <v>9343</v>
      </c>
    </row>
    <row r="729" spans="1:28" x14ac:dyDescent="0.2">
      <c r="A729">
        <v>2022</v>
      </c>
      <c r="B729" t="s">
        <v>25</v>
      </c>
      <c r="C729" t="s">
        <v>77</v>
      </c>
      <c r="D729" t="s">
        <v>27</v>
      </c>
      <c r="E729" s="1">
        <v>34620</v>
      </c>
      <c r="F729">
        <v>4.8</v>
      </c>
      <c r="G729">
        <v>831</v>
      </c>
      <c r="H729" t="s">
        <v>28</v>
      </c>
      <c r="I729" t="s">
        <v>36</v>
      </c>
      <c r="J729" t="s">
        <v>9336</v>
      </c>
      <c r="K729" t="s">
        <v>9209</v>
      </c>
      <c r="L729" t="s">
        <v>30</v>
      </c>
      <c r="M729" t="s">
        <v>38</v>
      </c>
      <c r="N729" t="s">
        <v>78</v>
      </c>
      <c r="O729" t="s">
        <v>3768</v>
      </c>
      <c r="P729" s="4">
        <v>220204</v>
      </c>
      <c r="Q729">
        <v>3</v>
      </c>
      <c r="R729">
        <v>4.9000000000000004</v>
      </c>
      <c r="S729">
        <v>4.8</v>
      </c>
      <c r="T729">
        <v>4.7</v>
      </c>
      <c r="U729">
        <v>4.8</v>
      </c>
      <c r="V729">
        <v>4.7</v>
      </c>
      <c r="W729">
        <v>4.9000000000000004</v>
      </c>
      <c r="X729" t="s">
        <v>9342</v>
      </c>
      <c r="Y729" t="s">
        <v>34</v>
      </c>
      <c r="AA729" t="s">
        <v>9343</v>
      </c>
      <c r="AB729" t="s">
        <v>9343</v>
      </c>
    </row>
    <row r="730" spans="1:28" x14ac:dyDescent="0.2">
      <c r="A730">
        <v>2023</v>
      </c>
      <c r="B730" t="s">
        <v>25</v>
      </c>
      <c r="C730" t="s">
        <v>115</v>
      </c>
      <c r="D730" t="s">
        <v>27</v>
      </c>
      <c r="E730" s="1">
        <v>26545</v>
      </c>
      <c r="F730">
        <v>4.7</v>
      </c>
      <c r="G730">
        <v>537</v>
      </c>
      <c r="H730" t="s">
        <v>116</v>
      </c>
      <c r="I730" t="s">
        <v>36</v>
      </c>
      <c r="J730" t="s">
        <v>43</v>
      </c>
      <c r="L730" t="s">
        <v>30</v>
      </c>
      <c r="M730" t="s">
        <v>38</v>
      </c>
      <c r="N730" t="s">
        <v>276</v>
      </c>
      <c r="O730" t="s">
        <v>3770</v>
      </c>
      <c r="P730" s="4">
        <v>230060</v>
      </c>
      <c r="Q730">
        <v>0</v>
      </c>
      <c r="R730">
        <v>2</v>
      </c>
      <c r="S730">
        <v>0</v>
      </c>
      <c r="T730">
        <v>2</v>
      </c>
      <c r="U730">
        <v>1</v>
      </c>
      <c r="V730">
        <v>0</v>
      </c>
      <c r="W730">
        <v>0</v>
      </c>
      <c r="X730" t="s">
        <v>9342</v>
      </c>
      <c r="Y730" t="s">
        <v>34</v>
      </c>
      <c r="AA730" t="s">
        <v>9343</v>
      </c>
      <c r="AB730" t="s">
        <v>9343</v>
      </c>
    </row>
    <row r="731" spans="1:28" x14ac:dyDescent="0.2">
      <c r="A731">
        <v>2023</v>
      </c>
      <c r="B731" t="s">
        <v>25</v>
      </c>
      <c r="C731" t="s">
        <v>328</v>
      </c>
      <c r="D731" t="s">
        <v>27</v>
      </c>
      <c r="E731" s="1">
        <v>45895</v>
      </c>
      <c r="F731">
        <v>4.7</v>
      </c>
      <c r="G731">
        <v>537</v>
      </c>
      <c r="H731" t="s">
        <v>71</v>
      </c>
      <c r="I731" t="s">
        <v>36</v>
      </c>
      <c r="J731" t="s">
        <v>43</v>
      </c>
      <c r="L731" t="s">
        <v>30</v>
      </c>
      <c r="M731" t="s">
        <v>57</v>
      </c>
      <c r="N731" t="s">
        <v>32</v>
      </c>
      <c r="O731" t="s">
        <v>3771</v>
      </c>
      <c r="P731" s="4">
        <v>230034</v>
      </c>
      <c r="Q731">
        <v>0</v>
      </c>
      <c r="R731">
        <v>5</v>
      </c>
      <c r="S731">
        <v>5</v>
      </c>
      <c r="T731">
        <v>4</v>
      </c>
      <c r="U731">
        <v>4</v>
      </c>
      <c r="V731">
        <v>4</v>
      </c>
      <c r="W731">
        <v>5</v>
      </c>
      <c r="X731" t="s">
        <v>9342</v>
      </c>
      <c r="Y731" t="s">
        <v>34</v>
      </c>
      <c r="AA731" t="s">
        <v>9343</v>
      </c>
      <c r="AB731" t="s">
        <v>9343</v>
      </c>
    </row>
    <row r="732" spans="1:28" x14ac:dyDescent="0.2">
      <c r="A732">
        <v>2022</v>
      </c>
      <c r="B732" t="s">
        <v>25</v>
      </c>
      <c r="C732" t="s">
        <v>46</v>
      </c>
      <c r="D732" t="s">
        <v>27</v>
      </c>
      <c r="E732" s="1">
        <v>46500</v>
      </c>
      <c r="F732">
        <v>4.9000000000000004</v>
      </c>
      <c r="G732">
        <v>1559</v>
      </c>
      <c r="H732" t="s">
        <v>97</v>
      </c>
      <c r="I732" t="s">
        <v>36</v>
      </c>
      <c r="J732" t="s">
        <v>9337</v>
      </c>
      <c r="K732" t="s">
        <v>9203</v>
      </c>
      <c r="L732" t="s">
        <v>30</v>
      </c>
      <c r="M732" t="s">
        <v>48</v>
      </c>
      <c r="N732" t="s">
        <v>32</v>
      </c>
      <c r="O732" t="s">
        <v>3943</v>
      </c>
      <c r="P732" s="4">
        <v>220915</v>
      </c>
      <c r="Q732">
        <v>19</v>
      </c>
      <c r="R732">
        <v>5</v>
      </c>
      <c r="S732">
        <v>5</v>
      </c>
      <c r="T732">
        <v>5</v>
      </c>
      <c r="U732">
        <v>5</v>
      </c>
      <c r="V732">
        <v>5</v>
      </c>
      <c r="W732">
        <v>5</v>
      </c>
      <c r="X732" t="s">
        <v>9342</v>
      </c>
      <c r="Y732" t="s">
        <v>34</v>
      </c>
      <c r="AA732" t="s">
        <v>9343</v>
      </c>
      <c r="AB732" t="s">
        <v>9343</v>
      </c>
    </row>
    <row r="733" spans="1:28" x14ac:dyDescent="0.2">
      <c r="A733">
        <v>2023</v>
      </c>
      <c r="B733" t="s">
        <v>25</v>
      </c>
      <c r="C733" t="s">
        <v>303</v>
      </c>
      <c r="D733" t="s">
        <v>27</v>
      </c>
      <c r="E733" s="1">
        <v>31040</v>
      </c>
      <c r="F733">
        <v>4.7</v>
      </c>
      <c r="G733">
        <v>537</v>
      </c>
      <c r="H733" t="s">
        <v>442</v>
      </c>
      <c r="I733" t="s">
        <v>36</v>
      </c>
      <c r="J733" t="s">
        <v>9337</v>
      </c>
      <c r="L733" t="s">
        <v>30</v>
      </c>
      <c r="M733" t="s">
        <v>38</v>
      </c>
      <c r="N733" t="s">
        <v>276</v>
      </c>
      <c r="O733" t="s">
        <v>3946</v>
      </c>
      <c r="P733" s="4">
        <v>230071</v>
      </c>
      <c r="Q733">
        <v>0</v>
      </c>
      <c r="R733">
        <v>4</v>
      </c>
      <c r="S733">
        <v>5</v>
      </c>
      <c r="T733">
        <v>4</v>
      </c>
      <c r="U733">
        <v>5</v>
      </c>
      <c r="V733">
        <v>5</v>
      </c>
      <c r="W733">
        <v>5</v>
      </c>
      <c r="X733" t="s">
        <v>9342</v>
      </c>
      <c r="Y733" t="s">
        <v>34</v>
      </c>
      <c r="AA733" t="s">
        <v>9343</v>
      </c>
      <c r="AB733" t="s">
        <v>9343</v>
      </c>
    </row>
    <row r="734" spans="1:28" x14ac:dyDescent="0.2">
      <c r="A734">
        <v>2022</v>
      </c>
      <c r="B734" t="s">
        <v>25</v>
      </c>
      <c r="C734" t="s">
        <v>70</v>
      </c>
      <c r="D734" t="s">
        <v>27</v>
      </c>
      <c r="E734" s="1">
        <v>52060</v>
      </c>
      <c r="F734">
        <v>4.7</v>
      </c>
      <c r="G734">
        <v>537</v>
      </c>
      <c r="H734" t="s">
        <v>28</v>
      </c>
      <c r="I734" t="s">
        <v>36</v>
      </c>
      <c r="J734" t="s">
        <v>9336</v>
      </c>
      <c r="K734" t="s">
        <v>9204</v>
      </c>
      <c r="L734" t="s">
        <v>30</v>
      </c>
      <c r="M734" t="s">
        <v>48</v>
      </c>
      <c r="N734" t="s">
        <v>32</v>
      </c>
      <c r="O734" t="s">
        <v>3947</v>
      </c>
      <c r="P734" s="4">
        <v>220316</v>
      </c>
      <c r="Q734">
        <v>0</v>
      </c>
      <c r="R734">
        <v>5</v>
      </c>
      <c r="S734">
        <v>5</v>
      </c>
      <c r="T734">
        <v>5</v>
      </c>
      <c r="U734">
        <v>5</v>
      </c>
      <c r="V734">
        <v>5</v>
      </c>
      <c r="W734">
        <v>5</v>
      </c>
      <c r="X734" t="s">
        <v>9342</v>
      </c>
      <c r="Y734" t="s">
        <v>34</v>
      </c>
      <c r="AA734" t="s">
        <v>9343</v>
      </c>
      <c r="AB734" t="s">
        <v>9343</v>
      </c>
    </row>
    <row r="735" spans="1:28" x14ac:dyDescent="0.2">
      <c r="A735">
        <v>2022</v>
      </c>
      <c r="B735" t="s">
        <v>25</v>
      </c>
      <c r="C735" t="s">
        <v>1396</v>
      </c>
      <c r="D735" t="s">
        <v>983</v>
      </c>
      <c r="E735" s="1">
        <v>39998</v>
      </c>
      <c r="F735">
        <v>4.7</v>
      </c>
      <c r="G735">
        <v>12</v>
      </c>
      <c r="H735" t="s">
        <v>97</v>
      </c>
      <c r="I735" t="s">
        <v>36</v>
      </c>
      <c r="J735" t="s">
        <v>9336</v>
      </c>
      <c r="K735" t="s">
        <v>9236</v>
      </c>
      <c r="L735" t="s">
        <v>37</v>
      </c>
      <c r="M735" t="s">
        <v>38</v>
      </c>
      <c r="N735" t="s">
        <v>192</v>
      </c>
      <c r="O735" t="s">
        <v>4304</v>
      </c>
      <c r="P735" s="4">
        <v>23436604</v>
      </c>
      <c r="Q735">
        <v>18902</v>
      </c>
      <c r="R735">
        <v>4.5999999999999996</v>
      </c>
      <c r="S735">
        <v>4.9000000000000004</v>
      </c>
      <c r="T735">
        <v>4.5</v>
      </c>
      <c r="U735">
        <v>4.5999999999999996</v>
      </c>
      <c r="V735">
        <v>4.8</v>
      </c>
      <c r="W735">
        <v>4.7</v>
      </c>
      <c r="X735" t="s">
        <v>9342</v>
      </c>
      <c r="Y735" t="s">
        <v>34</v>
      </c>
      <c r="AA735" t="s">
        <v>9343</v>
      </c>
      <c r="AB735" t="s">
        <v>9343</v>
      </c>
    </row>
    <row r="736" spans="1:28" x14ac:dyDescent="0.2">
      <c r="A736">
        <v>2023</v>
      </c>
      <c r="B736" t="s">
        <v>25</v>
      </c>
      <c r="C736" t="s">
        <v>77</v>
      </c>
      <c r="D736" t="s">
        <v>27</v>
      </c>
      <c r="E736" s="1">
        <v>36900</v>
      </c>
      <c r="F736">
        <v>5</v>
      </c>
      <c r="G736">
        <v>949</v>
      </c>
      <c r="H736" t="s">
        <v>28</v>
      </c>
      <c r="I736" t="s">
        <v>36</v>
      </c>
      <c r="J736" t="s">
        <v>9336</v>
      </c>
      <c r="L736" t="s">
        <v>30</v>
      </c>
      <c r="M736" t="s">
        <v>38</v>
      </c>
      <c r="N736" t="s">
        <v>78</v>
      </c>
      <c r="O736" t="s">
        <v>4487</v>
      </c>
      <c r="P736" s="4" t="s">
        <v>2731</v>
      </c>
      <c r="Q736">
        <v>0</v>
      </c>
      <c r="R736">
        <v>5</v>
      </c>
      <c r="S736">
        <v>5</v>
      </c>
      <c r="T736">
        <v>5</v>
      </c>
      <c r="U736">
        <v>4</v>
      </c>
      <c r="V736">
        <v>4</v>
      </c>
      <c r="W736">
        <v>5</v>
      </c>
      <c r="X736" t="s">
        <v>9342</v>
      </c>
      <c r="Y736" t="s">
        <v>34</v>
      </c>
      <c r="AA736" t="s">
        <v>9343</v>
      </c>
      <c r="AB736" t="s">
        <v>9343</v>
      </c>
    </row>
    <row r="737" spans="1:28" x14ac:dyDescent="0.2">
      <c r="A737">
        <v>2023</v>
      </c>
      <c r="B737" t="s">
        <v>25</v>
      </c>
      <c r="C737" t="s">
        <v>99</v>
      </c>
      <c r="D737" t="s">
        <v>27</v>
      </c>
      <c r="E737" s="1">
        <v>47855</v>
      </c>
      <c r="F737">
        <v>4.3</v>
      </c>
      <c r="G737">
        <v>1925</v>
      </c>
      <c r="H737" t="s">
        <v>96</v>
      </c>
      <c r="I737" t="s">
        <v>97</v>
      </c>
      <c r="J737" t="s">
        <v>9336</v>
      </c>
      <c r="L737" t="s">
        <v>30</v>
      </c>
      <c r="M737" t="s">
        <v>48</v>
      </c>
      <c r="N737" t="s">
        <v>32</v>
      </c>
      <c r="O737" t="s">
        <v>4488</v>
      </c>
      <c r="P737" s="4" t="s">
        <v>4489</v>
      </c>
      <c r="Q737">
        <v>8</v>
      </c>
      <c r="R737">
        <v>2</v>
      </c>
      <c r="S737">
        <v>0</v>
      </c>
      <c r="T737">
        <v>2</v>
      </c>
      <c r="U737">
        <v>1</v>
      </c>
      <c r="V737">
        <v>0</v>
      </c>
      <c r="W737">
        <v>0</v>
      </c>
      <c r="X737" t="s">
        <v>9342</v>
      </c>
      <c r="Y737" t="s">
        <v>34</v>
      </c>
      <c r="AA737" t="s">
        <v>9343</v>
      </c>
      <c r="AB737" t="s">
        <v>9343</v>
      </c>
    </row>
    <row r="738" spans="1:28" x14ac:dyDescent="0.2">
      <c r="A738">
        <v>2021</v>
      </c>
      <c r="B738" t="s">
        <v>25</v>
      </c>
      <c r="C738" t="s">
        <v>1973</v>
      </c>
      <c r="D738" t="s">
        <v>983</v>
      </c>
      <c r="E738" s="1">
        <v>31777</v>
      </c>
      <c r="F738">
        <v>4.4000000000000004</v>
      </c>
      <c r="G738">
        <v>1337</v>
      </c>
      <c r="H738" t="s">
        <v>36</v>
      </c>
      <c r="I738" t="s">
        <v>86</v>
      </c>
      <c r="J738" t="s">
        <v>9336</v>
      </c>
      <c r="K738" t="s">
        <v>9206</v>
      </c>
      <c r="L738" t="s">
        <v>30</v>
      </c>
      <c r="M738" t="s">
        <v>48</v>
      </c>
      <c r="N738" t="s">
        <v>32</v>
      </c>
      <c r="O738" t="s">
        <v>4490</v>
      </c>
      <c r="P738" s="4" t="s">
        <v>4491</v>
      </c>
      <c r="Q738">
        <v>41924</v>
      </c>
      <c r="R738">
        <v>4.9000000000000004</v>
      </c>
      <c r="S738">
        <v>4.7</v>
      </c>
      <c r="T738">
        <v>4.8</v>
      </c>
      <c r="U738">
        <v>4.5999999999999996</v>
      </c>
      <c r="V738">
        <v>4.8</v>
      </c>
      <c r="W738">
        <v>4.8</v>
      </c>
      <c r="X738" t="s">
        <v>9342</v>
      </c>
      <c r="Y738" t="s">
        <v>34</v>
      </c>
      <c r="AA738" t="s">
        <v>9343</v>
      </c>
      <c r="AB738" t="s">
        <v>9343</v>
      </c>
    </row>
    <row r="739" spans="1:28" x14ac:dyDescent="0.2">
      <c r="A739">
        <v>2015</v>
      </c>
      <c r="B739" t="s">
        <v>25</v>
      </c>
      <c r="C739" t="s">
        <v>1193</v>
      </c>
      <c r="D739" t="s">
        <v>983</v>
      </c>
      <c r="E739" s="1">
        <v>8999</v>
      </c>
      <c r="F739">
        <v>4.7</v>
      </c>
      <c r="G739">
        <v>4</v>
      </c>
      <c r="H739" t="s">
        <v>36</v>
      </c>
      <c r="I739" t="s">
        <v>86</v>
      </c>
      <c r="J739" t="s">
        <v>43</v>
      </c>
      <c r="K739" t="s">
        <v>9294</v>
      </c>
      <c r="L739" t="s">
        <v>30</v>
      </c>
      <c r="M739" t="s">
        <v>3145</v>
      </c>
      <c r="N739" t="s">
        <v>305</v>
      </c>
      <c r="O739" t="s">
        <v>4492</v>
      </c>
      <c r="P739" s="4">
        <v>60449</v>
      </c>
      <c r="Q739">
        <v>101333</v>
      </c>
      <c r="R739">
        <v>4.5999999999999996</v>
      </c>
      <c r="S739">
        <v>4.5999999999999996</v>
      </c>
      <c r="T739">
        <v>4.5999999999999996</v>
      </c>
      <c r="U739">
        <v>4.7</v>
      </c>
      <c r="V739">
        <v>4.5999999999999996</v>
      </c>
      <c r="W739">
        <v>4.8</v>
      </c>
      <c r="X739" t="s">
        <v>9342</v>
      </c>
      <c r="Y739" t="s">
        <v>34</v>
      </c>
      <c r="AA739" t="s">
        <v>9343</v>
      </c>
      <c r="AB739" t="s">
        <v>9343</v>
      </c>
    </row>
    <row r="740" spans="1:28" x14ac:dyDescent="0.2">
      <c r="A740">
        <v>2023</v>
      </c>
      <c r="B740" t="s">
        <v>25</v>
      </c>
      <c r="C740" t="s">
        <v>115</v>
      </c>
      <c r="D740" t="s">
        <v>27</v>
      </c>
      <c r="E740" s="1">
        <v>26145</v>
      </c>
      <c r="F740">
        <v>4.7</v>
      </c>
      <c r="G740">
        <v>537</v>
      </c>
      <c r="H740" t="s">
        <v>400</v>
      </c>
      <c r="I740" t="s">
        <v>36</v>
      </c>
      <c r="J740" t="s">
        <v>43</v>
      </c>
      <c r="L740" t="s">
        <v>30</v>
      </c>
      <c r="M740" t="s">
        <v>38</v>
      </c>
      <c r="N740" t="s">
        <v>276</v>
      </c>
      <c r="O740" t="s">
        <v>4493</v>
      </c>
      <c r="P740" s="4">
        <v>230069</v>
      </c>
      <c r="Q740">
        <v>0</v>
      </c>
      <c r="R740">
        <v>2</v>
      </c>
      <c r="S740">
        <v>0</v>
      </c>
      <c r="T740">
        <v>2</v>
      </c>
      <c r="U740">
        <v>1</v>
      </c>
      <c r="V740">
        <v>0</v>
      </c>
      <c r="W740">
        <v>0</v>
      </c>
      <c r="X740" t="s">
        <v>9342</v>
      </c>
      <c r="Y740" t="s">
        <v>34</v>
      </c>
      <c r="AA740" t="s">
        <v>9343</v>
      </c>
      <c r="AB740" t="s">
        <v>9343</v>
      </c>
    </row>
    <row r="741" spans="1:28" x14ac:dyDescent="0.2">
      <c r="A741">
        <v>2023</v>
      </c>
      <c r="B741" t="s">
        <v>25</v>
      </c>
      <c r="C741" t="s">
        <v>787</v>
      </c>
      <c r="D741" t="s">
        <v>27</v>
      </c>
      <c r="E741" s="1">
        <v>32040</v>
      </c>
      <c r="F741">
        <v>4.7</v>
      </c>
      <c r="G741">
        <v>537</v>
      </c>
      <c r="H741" t="s">
        <v>28</v>
      </c>
      <c r="I741" t="s">
        <v>36</v>
      </c>
      <c r="J741" t="s">
        <v>43</v>
      </c>
      <c r="L741" t="s">
        <v>30</v>
      </c>
      <c r="M741" t="s">
        <v>401</v>
      </c>
      <c r="N741" t="s">
        <v>78</v>
      </c>
      <c r="O741" t="s">
        <v>4665</v>
      </c>
      <c r="P741" s="4">
        <v>230057</v>
      </c>
      <c r="Q741">
        <v>0</v>
      </c>
      <c r="R741">
        <v>2</v>
      </c>
      <c r="S741">
        <v>0</v>
      </c>
      <c r="T741">
        <v>2</v>
      </c>
      <c r="U741">
        <v>1</v>
      </c>
      <c r="V741">
        <v>0</v>
      </c>
      <c r="W741">
        <v>0</v>
      </c>
      <c r="X741" t="s">
        <v>9342</v>
      </c>
      <c r="Y741" t="s">
        <v>34</v>
      </c>
      <c r="AA741" t="s">
        <v>9343</v>
      </c>
      <c r="AB741" t="s">
        <v>9343</v>
      </c>
    </row>
    <row r="742" spans="1:28" x14ac:dyDescent="0.2">
      <c r="A742">
        <v>2023</v>
      </c>
      <c r="B742" t="s">
        <v>25</v>
      </c>
      <c r="C742" t="s">
        <v>115</v>
      </c>
      <c r="D742" t="s">
        <v>27</v>
      </c>
      <c r="E742" s="1">
        <v>26940</v>
      </c>
      <c r="F742">
        <v>4.7</v>
      </c>
      <c r="G742">
        <v>537</v>
      </c>
      <c r="H742" t="s">
        <v>1383</v>
      </c>
      <c r="I742" t="s">
        <v>36</v>
      </c>
      <c r="J742" t="s">
        <v>43</v>
      </c>
      <c r="L742" t="s">
        <v>30</v>
      </c>
      <c r="M742" t="s">
        <v>38</v>
      </c>
      <c r="N742" t="s">
        <v>276</v>
      </c>
      <c r="O742" t="s">
        <v>4666</v>
      </c>
      <c r="P742" s="4">
        <v>230045</v>
      </c>
      <c r="Q742">
        <v>3</v>
      </c>
      <c r="R742">
        <v>2</v>
      </c>
      <c r="S742">
        <v>0</v>
      </c>
      <c r="T742">
        <v>2</v>
      </c>
      <c r="U742">
        <v>1</v>
      </c>
      <c r="V742">
        <v>0</v>
      </c>
      <c r="W742">
        <v>0</v>
      </c>
      <c r="X742" t="s">
        <v>9342</v>
      </c>
      <c r="Y742" t="s">
        <v>34</v>
      </c>
      <c r="AA742" t="s">
        <v>9343</v>
      </c>
      <c r="AB742" t="s">
        <v>9343</v>
      </c>
    </row>
    <row r="743" spans="1:28" x14ac:dyDescent="0.2">
      <c r="A743">
        <v>2022</v>
      </c>
      <c r="B743" t="s">
        <v>25</v>
      </c>
      <c r="C743" t="s">
        <v>74</v>
      </c>
      <c r="D743" t="s">
        <v>27</v>
      </c>
      <c r="E743" s="1">
        <v>44600</v>
      </c>
      <c r="F743">
        <v>2.8</v>
      </c>
      <c r="G743">
        <v>178</v>
      </c>
      <c r="H743" t="s">
        <v>47</v>
      </c>
      <c r="I743" t="s">
        <v>36</v>
      </c>
      <c r="J743" t="s">
        <v>9336</v>
      </c>
      <c r="K743" t="s">
        <v>9204</v>
      </c>
      <c r="L743" t="s">
        <v>30</v>
      </c>
      <c r="M743" t="s">
        <v>48</v>
      </c>
      <c r="N743" t="s">
        <v>32</v>
      </c>
      <c r="O743" t="s">
        <v>4824</v>
      </c>
      <c r="P743" s="4" t="s">
        <v>4825</v>
      </c>
      <c r="Q743">
        <v>1</v>
      </c>
      <c r="R743">
        <v>5</v>
      </c>
      <c r="S743">
        <v>5</v>
      </c>
      <c r="T743">
        <v>5</v>
      </c>
      <c r="U743">
        <v>5</v>
      </c>
      <c r="V743">
        <v>5</v>
      </c>
      <c r="W743">
        <v>5</v>
      </c>
      <c r="X743" t="s">
        <v>9342</v>
      </c>
      <c r="Y743" t="s">
        <v>34</v>
      </c>
      <c r="AA743" t="s">
        <v>9343</v>
      </c>
      <c r="AB743" t="s">
        <v>9343</v>
      </c>
    </row>
    <row r="744" spans="1:28" x14ac:dyDescent="0.2">
      <c r="A744">
        <v>2023</v>
      </c>
      <c r="B744" t="s">
        <v>25</v>
      </c>
      <c r="C744" t="s">
        <v>115</v>
      </c>
      <c r="D744" t="s">
        <v>27</v>
      </c>
      <c r="E744" s="1">
        <v>26145</v>
      </c>
      <c r="F744">
        <v>4.9000000000000004</v>
      </c>
      <c r="G744">
        <v>1559</v>
      </c>
      <c r="H744" t="s">
        <v>82</v>
      </c>
      <c r="I744" t="s">
        <v>36</v>
      </c>
      <c r="J744" t="s">
        <v>43</v>
      </c>
      <c r="L744" t="s">
        <v>30</v>
      </c>
      <c r="M744" t="s">
        <v>38</v>
      </c>
      <c r="N744" t="s">
        <v>276</v>
      </c>
      <c r="O744" t="s">
        <v>4828</v>
      </c>
      <c r="P744" s="4">
        <v>230188</v>
      </c>
      <c r="Q744">
        <v>15</v>
      </c>
      <c r="R744">
        <v>2</v>
      </c>
      <c r="S744">
        <v>0</v>
      </c>
      <c r="T744">
        <v>2</v>
      </c>
      <c r="U744">
        <v>1</v>
      </c>
      <c r="V744">
        <v>0</v>
      </c>
      <c r="W744">
        <v>0</v>
      </c>
      <c r="X744" t="s">
        <v>9342</v>
      </c>
      <c r="Y744" t="s">
        <v>34</v>
      </c>
      <c r="AA744" t="s">
        <v>9343</v>
      </c>
      <c r="AB744" t="s">
        <v>9343</v>
      </c>
    </row>
    <row r="745" spans="1:28" x14ac:dyDescent="0.2">
      <c r="A745">
        <v>2023</v>
      </c>
      <c r="B745" t="s">
        <v>25</v>
      </c>
      <c r="C745" t="s">
        <v>158</v>
      </c>
      <c r="D745" t="s">
        <v>27</v>
      </c>
      <c r="E745" s="1">
        <v>42790</v>
      </c>
      <c r="F745">
        <v>4.9000000000000004</v>
      </c>
      <c r="G745">
        <v>1559</v>
      </c>
      <c r="H745" t="s">
        <v>2709</v>
      </c>
      <c r="I745" t="s">
        <v>97</v>
      </c>
      <c r="J745" t="s">
        <v>9337</v>
      </c>
      <c r="L745" t="s">
        <v>30</v>
      </c>
      <c r="M745" t="s">
        <v>48</v>
      </c>
      <c r="N745" t="s">
        <v>32</v>
      </c>
      <c r="O745" t="s">
        <v>4829</v>
      </c>
      <c r="P745" s="4">
        <v>230106</v>
      </c>
      <c r="Q745">
        <v>19</v>
      </c>
      <c r="R745">
        <v>2</v>
      </c>
      <c r="S745">
        <v>0</v>
      </c>
      <c r="T745">
        <v>2</v>
      </c>
      <c r="U745">
        <v>1</v>
      </c>
      <c r="V745">
        <v>0</v>
      </c>
      <c r="W745">
        <v>0</v>
      </c>
      <c r="X745" t="s">
        <v>9342</v>
      </c>
      <c r="Y745" t="s">
        <v>34</v>
      </c>
      <c r="AA745" t="s">
        <v>9343</v>
      </c>
      <c r="AB745" t="s">
        <v>9343</v>
      </c>
    </row>
    <row r="746" spans="1:28" x14ac:dyDescent="0.2">
      <c r="A746">
        <v>2022</v>
      </c>
      <c r="B746" t="s">
        <v>25</v>
      </c>
      <c r="C746" t="s">
        <v>1396</v>
      </c>
      <c r="D746" t="s">
        <v>983</v>
      </c>
      <c r="E746" s="1">
        <v>38127</v>
      </c>
      <c r="F746">
        <v>4.5999999999999996</v>
      </c>
      <c r="G746">
        <v>429</v>
      </c>
      <c r="H746" t="s">
        <v>52</v>
      </c>
      <c r="I746" t="s">
        <v>36</v>
      </c>
      <c r="J746" t="s">
        <v>9336</v>
      </c>
      <c r="K746" t="s">
        <v>9236</v>
      </c>
      <c r="L746" t="s">
        <v>37</v>
      </c>
      <c r="M746" t="s">
        <v>38</v>
      </c>
      <c r="N746" t="s">
        <v>192</v>
      </c>
      <c r="O746" t="s">
        <v>4832</v>
      </c>
      <c r="P746" s="4" t="s">
        <v>4833</v>
      </c>
      <c r="Q746">
        <v>16983</v>
      </c>
      <c r="R746">
        <v>4.5999999999999996</v>
      </c>
      <c r="S746">
        <v>4.9000000000000004</v>
      </c>
      <c r="T746">
        <v>4.5</v>
      </c>
      <c r="U746">
        <v>4.5999999999999996</v>
      </c>
      <c r="V746">
        <v>4.8</v>
      </c>
      <c r="W746">
        <v>4.7</v>
      </c>
      <c r="X746" t="s">
        <v>9342</v>
      </c>
      <c r="Y746" t="s">
        <v>34</v>
      </c>
      <c r="AA746" t="s">
        <v>9343</v>
      </c>
      <c r="AB746" t="s">
        <v>9343</v>
      </c>
    </row>
    <row r="747" spans="1:28" x14ac:dyDescent="0.2">
      <c r="A747">
        <v>2023</v>
      </c>
      <c r="B747" t="s">
        <v>25</v>
      </c>
      <c r="C747" t="s">
        <v>115</v>
      </c>
      <c r="D747" t="s">
        <v>27</v>
      </c>
      <c r="E747" s="1">
        <v>25745</v>
      </c>
      <c r="F747">
        <v>4.7</v>
      </c>
      <c r="G747">
        <v>537</v>
      </c>
      <c r="H747" t="s">
        <v>82</v>
      </c>
      <c r="I747" t="s">
        <v>36</v>
      </c>
      <c r="J747" t="s">
        <v>43</v>
      </c>
      <c r="L747" t="s">
        <v>30</v>
      </c>
      <c r="M747" t="s">
        <v>38</v>
      </c>
      <c r="N747" t="s">
        <v>276</v>
      </c>
      <c r="O747" t="s">
        <v>4834</v>
      </c>
      <c r="P747" s="4">
        <v>230049</v>
      </c>
      <c r="Q747">
        <v>0</v>
      </c>
      <c r="R747">
        <v>2</v>
      </c>
      <c r="S747">
        <v>0</v>
      </c>
      <c r="T747">
        <v>2</v>
      </c>
      <c r="U747">
        <v>1</v>
      </c>
      <c r="V747">
        <v>0</v>
      </c>
      <c r="W747">
        <v>0</v>
      </c>
      <c r="X747" t="s">
        <v>9342</v>
      </c>
      <c r="Y747" t="s">
        <v>34</v>
      </c>
      <c r="AA747" t="s">
        <v>9343</v>
      </c>
      <c r="AB747" t="s">
        <v>9343</v>
      </c>
    </row>
    <row r="748" spans="1:28" x14ac:dyDescent="0.2">
      <c r="A748">
        <v>2022</v>
      </c>
      <c r="B748" t="s">
        <v>25</v>
      </c>
      <c r="C748" t="s">
        <v>103</v>
      </c>
      <c r="D748" t="s">
        <v>27</v>
      </c>
      <c r="E748" s="1">
        <v>30075</v>
      </c>
      <c r="F748">
        <v>4.3</v>
      </c>
      <c r="G748">
        <v>1925</v>
      </c>
      <c r="H748" t="s">
        <v>52</v>
      </c>
      <c r="I748" t="s">
        <v>36</v>
      </c>
      <c r="J748" t="s">
        <v>43</v>
      </c>
      <c r="K748" t="s">
        <v>9207</v>
      </c>
      <c r="L748" t="s">
        <v>30</v>
      </c>
      <c r="M748" t="s">
        <v>38</v>
      </c>
      <c r="N748" t="s">
        <v>78</v>
      </c>
      <c r="O748" t="s">
        <v>5376</v>
      </c>
      <c r="P748" s="4" t="s">
        <v>5377</v>
      </c>
      <c r="Q748">
        <v>8</v>
      </c>
      <c r="R748">
        <v>5</v>
      </c>
      <c r="S748">
        <v>5</v>
      </c>
      <c r="T748">
        <v>5</v>
      </c>
      <c r="U748">
        <v>5</v>
      </c>
      <c r="V748">
        <v>5</v>
      </c>
      <c r="W748">
        <v>5</v>
      </c>
      <c r="X748" t="s">
        <v>9342</v>
      </c>
      <c r="Y748" t="s">
        <v>34</v>
      </c>
      <c r="AA748" t="s">
        <v>9343</v>
      </c>
      <c r="AB748" t="s">
        <v>9343</v>
      </c>
    </row>
    <row r="749" spans="1:28" x14ac:dyDescent="0.2">
      <c r="A749">
        <v>2018</v>
      </c>
      <c r="B749" t="s">
        <v>25</v>
      </c>
      <c r="C749" t="s">
        <v>1193</v>
      </c>
      <c r="D749" t="s">
        <v>983</v>
      </c>
      <c r="E749" s="1">
        <v>18999</v>
      </c>
      <c r="F749">
        <v>4.5</v>
      </c>
      <c r="G749">
        <v>147</v>
      </c>
      <c r="H749" t="s">
        <v>71</v>
      </c>
      <c r="I749" t="s">
        <v>36</v>
      </c>
      <c r="J749" t="s">
        <v>43</v>
      </c>
      <c r="K749" t="s">
        <v>9308</v>
      </c>
      <c r="L749" t="s">
        <v>30</v>
      </c>
      <c r="M749" t="s">
        <v>401</v>
      </c>
      <c r="N749" t="s">
        <v>1226</v>
      </c>
      <c r="O749" t="s">
        <v>5564</v>
      </c>
      <c r="P749" s="4">
        <v>5222</v>
      </c>
      <c r="Q749">
        <v>51561</v>
      </c>
      <c r="R749">
        <v>4.7</v>
      </c>
      <c r="S749">
        <v>4.7</v>
      </c>
      <c r="T749">
        <v>4.8</v>
      </c>
      <c r="U749">
        <v>4.8</v>
      </c>
      <c r="V749">
        <v>4.9000000000000004</v>
      </c>
      <c r="W749">
        <v>4.8</v>
      </c>
      <c r="X749" t="s">
        <v>9342</v>
      </c>
      <c r="Y749" t="s">
        <v>34</v>
      </c>
      <c r="AA749" t="s">
        <v>9343</v>
      </c>
      <c r="AB749" t="s">
        <v>9343</v>
      </c>
    </row>
    <row r="750" spans="1:28" x14ac:dyDescent="0.2">
      <c r="A750">
        <v>2023</v>
      </c>
      <c r="B750" t="s">
        <v>25</v>
      </c>
      <c r="C750" t="s">
        <v>399</v>
      </c>
      <c r="D750" t="s">
        <v>27</v>
      </c>
      <c r="E750" s="1">
        <v>30050</v>
      </c>
      <c r="F750">
        <v>4.8</v>
      </c>
      <c r="G750">
        <v>1137</v>
      </c>
      <c r="H750" t="s">
        <v>5917</v>
      </c>
      <c r="I750" t="s">
        <v>417</v>
      </c>
      <c r="J750" t="s">
        <v>43</v>
      </c>
      <c r="L750" t="s">
        <v>30</v>
      </c>
      <c r="M750" t="s">
        <v>401</v>
      </c>
      <c r="N750" t="s">
        <v>78</v>
      </c>
      <c r="O750" t="s">
        <v>5918</v>
      </c>
      <c r="P750" s="4">
        <v>230209</v>
      </c>
      <c r="Q750">
        <v>10</v>
      </c>
      <c r="R750">
        <v>2</v>
      </c>
      <c r="S750">
        <v>0</v>
      </c>
      <c r="T750">
        <v>2</v>
      </c>
      <c r="U750">
        <v>1</v>
      </c>
      <c r="V750">
        <v>0</v>
      </c>
      <c r="W750">
        <v>0</v>
      </c>
      <c r="X750" t="s">
        <v>9342</v>
      </c>
      <c r="Y750" t="s">
        <v>34</v>
      </c>
      <c r="AA750" t="s">
        <v>9343</v>
      </c>
      <c r="AB750" t="s">
        <v>9343</v>
      </c>
    </row>
    <row r="751" spans="1:28" x14ac:dyDescent="0.2">
      <c r="A751">
        <v>2016</v>
      </c>
      <c r="B751" t="s">
        <v>25</v>
      </c>
      <c r="C751" t="s">
        <v>2116</v>
      </c>
      <c r="D751" t="s">
        <v>983</v>
      </c>
      <c r="E751" s="1">
        <v>15499</v>
      </c>
      <c r="F751">
        <v>4.5999999999999996</v>
      </c>
      <c r="G751">
        <v>1</v>
      </c>
      <c r="H751" t="s">
        <v>71</v>
      </c>
      <c r="I751" t="s">
        <v>86</v>
      </c>
      <c r="J751" t="s">
        <v>9336</v>
      </c>
      <c r="K751" t="s">
        <v>9233</v>
      </c>
      <c r="L751" t="s">
        <v>30</v>
      </c>
      <c r="M751" t="s">
        <v>3248</v>
      </c>
      <c r="N751" t="s">
        <v>84</v>
      </c>
      <c r="O751" t="s">
        <v>5919</v>
      </c>
      <c r="P751" s="4">
        <v>22534</v>
      </c>
      <c r="Q751">
        <v>166120</v>
      </c>
      <c r="R751">
        <v>4.7</v>
      </c>
      <c r="S751">
        <v>4.5999999999999996</v>
      </c>
      <c r="T751">
        <v>4.5</v>
      </c>
      <c r="U751">
        <v>4.4000000000000004</v>
      </c>
      <c r="V751">
        <v>4.5999999999999996</v>
      </c>
      <c r="W751">
        <v>4.5999999999999996</v>
      </c>
      <c r="X751" t="s">
        <v>9342</v>
      </c>
      <c r="Y751" t="s">
        <v>34</v>
      </c>
      <c r="AA751" t="s">
        <v>9343</v>
      </c>
      <c r="AB751" t="s">
        <v>9343</v>
      </c>
    </row>
    <row r="752" spans="1:28" x14ac:dyDescent="0.2">
      <c r="A752">
        <v>2008</v>
      </c>
      <c r="B752" t="s">
        <v>25</v>
      </c>
      <c r="C752" t="s">
        <v>26</v>
      </c>
      <c r="D752" t="s">
        <v>983</v>
      </c>
      <c r="E752" s="1">
        <v>10995</v>
      </c>
      <c r="F752">
        <v>4.9000000000000004</v>
      </c>
      <c r="G752">
        <v>194</v>
      </c>
      <c r="H752" t="s">
        <v>36</v>
      </c>
      <c r="I752" t="s">
        <v>86</v>
      </c>
      <c r="J752" t="s">
        <v>1315</v>
      </c>
      <c r="K752" t="s">
        <v>9263</v>
      </c>
      <c r="L752" t="s">
        <v>30</v>
      </c>
      <c r="M752" t="s">
        <v>1194</v>
      </c>
      <c r="N752" t="s">
        <v>1356</v>
      </c>
      <c r="O752" t="s">
        <v>5920</v>
      </c>
      <c r="P752" s="4" t="s">
        <v>5921</v>
      </c>
      <c r="Q752">
        <v>130715</v>
      </c>
      <c r="R752">
        <v>4.7</v>
      </c>
      <c r="S752">
        <v>4.5</v>
      </c>
      <c r="T752">
        <v>4.3</v>
      </c>
      <c r="U752">
        <v>4.5</v>
      </c>
      <c r="V752">
        <v>4.4000000000000004</v>
      </c>
      <c r="W752">
        <v>4.7</v>
      </c>
      <c r="X752" t="s">
        <v>9342</v>
      </c>
      <c r="Y752" t="s">
        <v>34</v>
      </c>
      <c r="AA752" t="s">
        <v>9343</v>
      </c>
      <c r="AB752" t="s">
        <v>9343</v>
      </c>
    </row>
    <row r="753" spans="1:28" x14ac:dyDescent="0.2">
      <c r="A753">
        <v>2023</v>
      </c>
      <c r="B753" t="s">
        <v>25</v>
      </c>
      <c r="C753" t="s">
        <v>115</v>
      </c>
      <c r="D753" t="s">
        <v>27</v>
      </c>
      <c r="E753" s="1">
        <v>26940</v>
      </c>
      <c r="F753">
        <v>4.9000000000000004</v>
      </c>
      <c r="G753">
        <v>1924</v>
      </c>
      <c r="H753" t="s">
        <v>28</v>
      </c>
      <c r="I753" t="s">
        <v>36</v>
      </c>
      <c r="J753" t="s">
        <v>43</v>
      </c>
      <c r="L753" t="s">
        <v>30</v>
      </c>
      <c r="M753" t="s">
        <v>38</v>
      </c>
      <c r="N753" t="s">
        <v>276</v>
      </c>
      <c r="O753" t="s">
        <v>5922</v>
      </c>
      <c r="P753" s="4">
        <v>23065</v>
      </c>
      <c r="Q753">
        <v>6</v>
      </c>
      <c r="R753">
        <v>2</v>
      </c>
      <c r="S753">
        <v>0</v>
      </c>
      <c r="T753">
        <v>2</v>
      </c>
      <c r="U753">
        <v>1</v>
      </c>
      <c r="V753">
        <v>0</v>
      </c>
      <c r="W753">
        <v>0</v>
      </c>
      <c r="X753" t="s">
        <v>9342</v>
      </c>
      <c r="Y753" t="s">
        <v>34</v>
      </c>
      <c r="AA753" t="s">
        <v>9343</v>
      </c>
      <c r="AB753" t="s">
        <v>9343</v>
      </c>
    </row>
    <row r="754" spans="1:28" x14ac:dyDescent="0.2">
      <c r="A754">
        <v>2023</v>
      </c>
      <c r="B754" t="s">
        <v>25</v>
      </c>
      <c r="C754" t="s">
        <v>201</v>
      </c>
      <c r="D754" t="s">
        <v>27</v>
      </c>
      <c r="E754" s="1">
        <v>46575</v>
      </c>
      <c r="F754">
        <v>4.3</v>
      </c>
      <c r="G754">
        <v>1925</v>
      </c>
      <c r="H754" t="s">
        <v>52</v>
      </c>
      <c r="I754" t="s">
        <v>36</v>
      </c>
      <c r="J754" t="s">
        <v>9336</v>
      </c>
      <c r="L754" t="s">
        <v>30</v>
      </c>
      <c r="M754" t="s">
        <v>48</v>
      </c>
      <c r="N754" t="s">
        <v>32</v>
      </c>
      <c r="O754" t="s">
        <v>6110</v>
      </c>
      <c r="P754" s="4" t="s">
        <v>6111</v>
      </c>
      <c r="Q754">
        <v>8</v>
      </c>
      <c r="R754">
        <v>5</v>
      </c>
      <c r="S754">
        <v>4.8</v>
      </c>
      <c r="T754">
        <v>4.8</v>
      </c>
      <c r="U754">
        <v>4.2</v>
      </c>
      <c r="V754">
        <v>5</v>
      </c>
      <c r="W754">
        <v>5</v>
      </c>
      <c r="X754" t="s">
        <v>9342</v>
      </c>
      <c r="Y754" t="s">
        <v>34</v>
      </c>
      <c r="AA754" t="s">
        <v>9343</v>
      </c>
      <c r="AB754" t="s">
        <v>9343</v>
      </c>
    </row>
    <row r="755" spans="1:28" x14ac:dyDescent="0.2">
      <c r="A755">
        <v>2019</v>
      </c>
      <c r="B755" t="s">
        <v>25</v>
      </c>
      <c r="C755" t="s">
        <v>54</v>
      </c>
      <c r="D755" t="s">
        <v>983</v>
      </c>
      <c r="E755" s="1">
        <v>29151</v>
      </c>
      <c r="F755">
        <v>4.5999999999999996</v>
      </c>
      <c r="G755">
        <v>31</v>
      </c>
      <c r="H755" t="s">
        <v>71</v>
      </c>
      <c r="I755" t="s">
        <v>97</v>
      </c>
      <c r="J755" t="s">
        <v>43</v>
      </c>
      <c r="K755" t="s">
        <v>9215</v>
      </c>
      <c r="L755" t="s">
        <v>30</v>
      </c>
      <c r="M755" t="s">
        <v>48</v>
      </c>
      <c r="N755" t="s">
        <v>32</v>
      </c>
      <c r="O755" t="s">
        <v>6477</v>
      </c>
      <c r="P755" s="4" t="s">
        <v>6478</v>
      </c>
      <c r="Q755">
        <v>54688</v>
      </c>
      <c r="R755">
        <v>4.8</v>
      </c>
      <c r="S755">
        <v>4.5999999999999996</v>
      </c>
      <c r="T755">
        <v>4.5</v>
      </c>
      <c r="U755">
        <v>4.3</v>
      </c>
      <c r="V755">
        <v>4.7</v>
      </c>
      <c r="W755">
        <v>4.5</v>
      </c>
      <c r="X755" t="s">
        <v>9342</v>
      </c>
      <c r="Y755" t="s">
        <v>34</v>
      </c>
      <c r="AA755" t="s">
        <v>9343</v>
      </c>
      <c r="AB755" t="s">
        <v>9343</v>
      </c>
    </row>
    <row r="756" spans="1:28" x14ac:dyDescent="0.2">
      <c r="A756">
        <v>2021</v>
      </c>
      <c r="B756" t="s">
        <v>25</v>
      </c>
      <c r="C756" t="s">
        <v>275</v>
      </c>
      <c r="D756" t="s">
        <v>27</v>
      </c>
      <c r="E756" s="1">
        <v>23279</v>
      </c>
      <c r="F756">
        <v>4.8</v>
      </c>
      <c r="G756">
        <v>831</v>
      </c>
      <c r="H756" t="s">
        <v>52</v>
      </c>
      <c r="I756" t="s">
        <v>36</v>
      </c>
      <c r="J756" t="s">
        <v>9336</v>
      </c>
      <c r="K756" t="s">
        <v>9232</v>
      </c>
      <c r="L756" t="s">
        <v>30</v>
      </c>
      <c r="M756" t="s">
        <v>38</v>
      </c>
      <c r="N756" t="s">
        <v>305</v>
      </c>
      <c r="O756" t="s">
        <v>6662</v>
      </c>
      <c r="P756" s="4">
        <v>25362</v>
      </c>
      <c r="Q756">
        <v>37562</v>
      </c>
      <c r="R756">
        <v>4.7</v>
      </c>
      <c r="S756">
        <v>4.5999999999999996</v>
      </c>
      <c r="T756">
        <v>4.5999999999999996</v>
      </c>
      <c r="U756">
        <v>4.7</v>
      </c>
      <c r="V756">
        <v>4.7</v>
      </c>
      <c r="W756">
        <v>4.8</v>
      </c>
      <c r="X756" t="s">
        <v>9342</v>
      </c>
      <c r="Y756" t="s">
        <v>34</v>
      </c>
      <c r="AA756" t="s">
        <v>9343</v>
      </c>
      <c r="AB756" t="s">
        <v>9343</v>
      </c>
    </row>
    <row r="757" spans="1:28" x14ac:dyDescent="0.2">
      <c r="A757">
        <v>2004</v>
      </c>
      <c r="B757" t="s">
        <v>25</v>
      </c>
      <c r="C757" t="s">
        <v>152</v>
      </c>
      <c r="D757" t="s">
        <v>983</v>
      </c>
      <c r="E757" s="1">
        <v>7995</v>
      </c>
      <c r="F757">
        <v>4.5</v>
      </c>
      <c r="G757">
        <v>14</v>
      </c>
      <c r="H757" t="s">
        <v>36</v>
      </c>
      <c r="I757" t="s">
        <v>97</v>
      </c>
      <c r="J757" t="s">
        <v>1315</v>
      </c>
      <c r="K757" t="s">
        <v>9275</v>
      </c>
      <c r="L757" t="s">
        <v>30</v>
      </c>
      <c r="M757" t="s">
        <v>1594</v>
      </c>
      <c r="N757" t="s">
        <v>1205</v>
      </c>
      <c r="O757" t="s">
        <v>6665</v>
      </c>
      <c r="P757" s="4" t="s">
        <v>6666</v>
      </c>
      <c r="Q757">
        <v>121023</v>
      </c>
      <c r="R757">
        <v>4.4000000000000004</v>
      </c>
      <c r="S757">
        <v>4.3</v>
      </c>
      <c r="T757">
        <v>4.4000000000000004</v>
      </c>
      <c r="U757">
        <v>4.7</v>
      </c>
      <c r="V757">
        <v>4.4000000000000004</v>
      </c>
      <c r="W757">
        <v>4.5999999999999996</v>
      </c>
      <c r="X757" t="s">
        <v>9342</v>
      </c>
      <c r="Y757" t="s">
        <v>34</v>
      </c>
      <c r="AA757" t="s">
        <v>9343</v>
      </c>
      <c r="AB757" t="s">
        <v>9343</v>
      </c>
    </row>
    <row r="758" spans="1:28" x14ac:dyDescent="0.2">
      <c r="A758">
        <v>2017</v>
      </c>
      <c r="B758" t="s">
        <v>25</v>
      </c>
      <c r="C758" t="s">
        <v>328</v>
      </c>
      <c r="D758" t="s">
        <v>983</v>
      </c>
      <c r="E758" s="1">
        <v>29884</v>
      </c>
      <c r="F758">
        <v>4</v>
      </c>
      <c r="G758">
        <v>969</v>
      </c>
      <c r="H758" t="s">
        <v>1216</v>
      </c>
      <c r="I758" t="s">
        <v>97</v>
      </c>
      <c r="J758" t="s">
        <v>43</v>
      </c>
      <c r="K758" t="s">
        <v>9243</v>
      </c>
      <c r="L758" t="s">
        <v>30</v>
      </c>
      <c r="M758" t="s">
        <v>1233</v>
      </c>
      <c r="N758" t="s">
        <v>1356</v>
      </c>
      <c r="O758" t="s">
        <v>6836</v>
      </c>
      <c r="P758" s="4" t="s">
        <v>6837</v>
      </c>
      <c r="Q758">
        <v>50339</v>
      </c>
      <c r="R758">
        <v>4.8</v>
      </c>
      <c r="S758">
        <v>4.5999999999999996</v>
      </c>
      <c r="T758">
        <v>4.8</v>
      </c>
      <c r="U758">
        <v>4.5999999999999996</v>
      </c>
      <c r="V758">
        <v>4.7</v>
      </c>
      <c r="W758">
        <v>4.8</v>
      </c>
      <c r="X758" t="s">
        <v>9342</v>
      </c>
      <c r="Y758" t="s">
        <v>34</v>
      </c>
      <c r="AA758" t="s">
        <v>9343</v>
      </c>
      <c r="AB758" t="s">
        <v>9343</v>
      </c>
    </row>
    <row r="759" spans="1:28" x14ac:dyDescent="0.2">
      <c r="A759">
        <v>2022</v>
      </c>
      <c r="B759" t="s">
        <v>25</v>
      </c>
      <c r="C759" t="s">
        <v>74</v>
      </c>
      <c r="D759" t="s">
        <v>27</v>
      </c>
      <c r="E759" s="1">
        <v>44600</v>
      </c>
      <c r="F759">
        <v>4.3</v>
      </c>
      <c r="G759">
        <v>1925</v>
      </c>
      <c r="H759" t="s">
        <v>75</v>
      </c>
      <c r="I759" t="s">
        <v>29</v>
      </c>
      <c r="J759" t="s">
        <v>9336</v>
      </c>
      <c r="K759" t="s">
        <v>9204</v>
      </c>
      <c r="L759" t="s">
        <v>30</v>
      </c>
      <c r="M759" t="s">
        <v>48</v>
      </c>
      <c r="N759" t="s">
        <v>32</v>
      </c>
      <c r="O759" t="s">
        <v>7020</v>
      </c>
      <c r="P759" s="4" t="s">
        <v>7021</v>
      </c>
      <c r="Q759">
        <v>9</v>
      </c>
      <c r="R759">
        <v>5</v>
      </c>
      <c r="S759">
        <v>5</v>
      </c>
      <c r="T759">
        <v>5</v>
      </c>
      <c r="U759">
        <v>5</v>
      </c>
      <c r="V759">
        <v>5</v>
      </c>
      <c r="W759">
        <v>5</v>
      </c>
      <c r="X759" t="s">
        <v>9342</v>
      </c>
      <c r="Y759" t="s">
        <v>34</v>
      </c>
      <c r="AA759" t="s">
        <v>9343</v>
      </c>
      <c r="AB759" t="s">
        <v>9343</v>
      </c>
    </row>
    <row r="760" spans="1:28" x14ac:dyDescent="0.2">
      <c r="A760">
        <v>2018</v>
      </c>
      <c r="B760" t="s">
        <v>25</v>
      </c>
      <c r="C760" t="s">
        <v>669</v>
      </c>
      <c r="D760" t="s">
        <v>983</v>
      </c>
      <c r="E760" s="1">
        <v>19994</v>
      </c>
      <c r="F760">
        <v>4.8</v>
      </c>
      <c r="G760">
        <v>3</v>
      </c>
      <c r="H760" t="s">
        <v>97</v>
      </c>
      <c r="I760" t="s">
        <v>86</v>
      </c>
      <c r="J760" t="s">
        <v>43</v>
      </c>
      <c r="K760" t="s">
        <v>9234</v>
      </c>
      <c r="L760" t="s">
        <v>30</v>
      </c>
      <c r="M760" t="s">
        <v>104</v>
      </c>
      <c r="N760" t="s">
        <v>105</v>
      </c>
      <c r="O760" t="s">
        <v>7022</v>
      </c>
      <c r="P760" s="4">
        <v>427959</v>
      </c>
      <c r="Q760">
        <v>57535</v>
      </c>
      <c r="R760">
        <v>4.7</v>
      </c>
      <c r="S760">
        <v>4.7</v>
      </c>
      <c r="T760">
        <v>4.8</v>
      </c>
      <c r="U760">
        <v>4.8</v>
      </c>
      <c r="V760">
        <v>4.9000000000000004</v>
      </c>
      <c r="W760">
        <v>4.8</v>
      </c>
      <c r="X760" t="s">
        <v>9342</v>
      </c>
      <c r="Y760" t="s">
        <v>34</v>
      </c>
      <c r="AA760" t="s">
        <v>9343</v>
      </c>
      <c r="AB760" t="s">
        <v>9343</v>
      </c>
    </row>
    <row r="761" spans="1:28" x14ac:dyDescent="0.2">
      <c r="A761">
        <v>2015</v>
      </c>
      <c r="B761" t="s">
        <v>25</v>
      </c>
      <c r="C761" t="s">
        <v>1193</v>
      </c>
      <c r="D761" t="s">
        <v>983</v>
      </c>
      <c r="E761" s="1">
        <v>12890</v>
      </c>
      <c r="F761">
        <v>4.7</v>
      </c>
      <c r="G761">
        <v>1</v>
      </c>
      <c r="H761" t="s">
        <v>86</v>
      </c>
      <c r="I761" t="s">
        <v>29</v>
      </c>
      <c r="J761" t="s">
        <v>43</v>
      </c>
      <c r="K761" t="s">
        <v>9248</v>
      </c>
      <c r="L761" t="s">
        <v>30</v>
      </c>
      <c r="M761" t="s">
        <v>38</v>
      </c>
      <c r="N761" t="s">
        <v>305</v>
      </c>
      <c r="O761" t="s">
        <v>7204</v>
      </c>
      <c r="P761" s="4" t="s">
        <v>7205</v>
      </c>
      <c r="Q761">
        <v>103944</v>
      </c>
      <c r="R761">
        <v>4.5999999999999996</v>
      </c>
      <c r="S761">
        <v>4.5999999999999996</v>
      </c>
      <c r="T761">
        <v>4.5999999999999996</v>
      </c>
      <c r="U761">
        <v>4.7</v>
      </c>
      <c r="V761">
        <v>4.5999999999999996</v>
      </c>
      <c r="W761">
        <v>4.8</v>
      </c>
      <c r="X761" t="s">
        <v>9342</v>
      </c>
      <c r="Y761" t="s">
        <v>34</v>
      </c>
      <c r="AA761" t="s">
        <v>9343</v>
      </c>
      <c r="AB761" t="s">
        <v>9343</v>
      </c>
    </row>
    <row r="762" spans="1:28" x14ac:dyDescent="0.2">
      <c r="A762">
        <v>2021</v>
      </c>
      <c r="B762" t="s">
        <v>25</v>
      </c>
      <c r="C762" t="s">
        <v>275</v>
      </c>
      <c r="D762" t="s">
        <v>983</v>
      </c>
      <c r="E762" s="1">
        <v>19550</v>
      </c>
      <c r="F762">
        <v>5</v>
      </c>
      <c r="G762">
        <v>822</v>
      </c>
      <c r="H762" t="s">
        <v>97</v>
      </c>
      <c r="I762" t="s">
        <v>36</v>
      </c>
      <c r="J762" t="s">
        <v>9336</v>
      </c>
      <c r="K762" t="s">
        <v>9232</v>
      </c>
      <c r="L762" t="s">
        <v>30</v>
      </c>
      <c r="M762" t="s">
        <v>38</v>
      </c>
      <c r="N762" t="s">
        <v>305</v>
      </c>
      <c r="O762" t="s">
        <v>7374</v>
      </c>
      <c r="P762" s="4">
        <v>733003</v>
      </c>
      <c r="Q762">
        <v>84539</v>
      </c>
      <c r="R762">
        <v>4.7</v>
      </c>
      <c r="S762">
        <v>4.5999999999999996</v>
      </c>
      <c r="T762">
        <v>4.5999999999999996</v>
      </c>
      <c r="U762">
        <v>4.7</v>
      </c>
      <c r="V762">
        <v>4.7</v>
      </c>
      <c r="W762">
        <v>4.8</v>
      </c>
      <c r="X762" t="s">
        <v>9342</v>
      </c>
      <c r="Y762" t="s">
        <v>34</v>
      </c>
      <c r="AA762" t="s">
        <v>9343</v>
      </c>
      <c r="AB762" t="s">
        <v>9343</v>
      </c>
    </row>
    <row r="763" spans="1:28" x14ac:dyDescent="0.2">
      <c r="A763">
        <v>2017</v>
      </c>
      <c r="B763" t="s">
        <v>25</v>
      </c>
      <c r="C763" t="s">
        <v>5910</v>
      </c>
      <c r="D763" t="s">
        <v>983</v>
      </c>
      <c r="E763" s="1">
        <v>15000</v>
      </c>
      <c r="F763">
        <v>5</v>
      </c>
      <c r="G763">
        <v>565</v>
      </c>
      <c r="H763" t="s">
        <v>1146</v>
      </c>
      <c r="I763" t="s">
        <v>36</v>
      </c>
      <c r="J763" t="s">
        <v>43</v>
      </c>
      <c r="K763" t="s">
        <v>9303</v>
      </c>
      <c r="L763" t="s">
        <v>30</v>
      </c>
      <c r="M763" t="s">
        <v>401</v>
      </c>
      <c r="N763" t="s">
        <v>2418</v>
      </c>
      <c r="O763" t="s">
        <v>7375</v>
      </c>
      <c r="P763" s="4" t="s">
        <v>7376</v>
      </c>
      <c r="Q763">
        <v>68498</v>
      </c>
      <c r="R763">
        <v>4.5</v>
      </c>
      <c r="S763">
        <v>4.5</v>
      </c>
      <c r="T763">
        <v>4.5</v>
      </c>
      <c r="U763">
        <v>4.5999999999999996</v>
      </c>
      <c r="V763">
        <v>4.5999999999999996</v>
      </c>
      <c r="W763">
        <v>4.8</v>
      </c>
      <c r="X763" t="s">
        <v>9342</v>
      </c>
      <c r="Y763" t="s">
        <v>34</v>
      </c>
      <c r="AA763" t="s">
        <v>9343</v>
      </c>
      <c r="AB763" t="s">
        <v>9343</v>
      </c>
    </row>
    <row r="764" spans="1:28" x14ac:dyDescent="0.2">
      <c r="A764">
        <v>2021</v>
      </c>
      <c r="B764" t="s">
        <v>25</v>
      </c>
      <c r="C764" t="s">
        <v>706</v>
      </c>
      <c r="D764" t="s">
        <v>27</v>
      </c>
      <c r="E764" s="1">
        <v>27000</v>
      </c>
      <c r="F764">
        <v>4.9000000000000004</v>
      </c>
      <c r="G764">
        <v>1924</v>
      </c>
      <c r="H764" t="s">
        <v>28</v>
      </c>
      <c r="I764" t="s">
        <v>97</v>
      </c>
      <c r="J764" t="s">
        <v>9336</v>
      </c>
      <c r="K764" t="s">
        <v>9217</v>
      </c>
      <c r="L764" t="s">
        <v>30</v>
      </c>
      <c r="M764" t="s">
        <v>38</v>
      </c>
      <c r="N764" t="s">
        <v>305</v>
      </c>
      <c r="O764" t="s">
        <v>7377</v>
      </c>
      <c r="P764" s="4">
        <v>12990</v>
      </c>
      <c r="Q764">
        <v>22307</v>
      </c>
      <c r="R764">
        <v>4.7</v>
      </c>
      <c r="S764">
        <v>4.5999999999999996</v>
      </c>
      <c r="T764">
        <v>4.5999999999999996</v>
      </c>
      <c r="U764">
        <v>4.7</v>
      </c>
      <c r="V764">
        <v>4.7</v>
      </c>
      <c r="W764">
        <v>4.8</v>
      </c>
      <c r="X764" t="s">
        <v>9342</v>
      </c>
      <c r="Y764" t="s">
        <v>34</v>
      </c>
      <c r="AA764" t="s">
        <v>9343</v>
      </c>
      <c r="AB764" t="s">
        <v>9343</v>
      </c>
    </row>
    <row r="765" spans="1:28" x14ac:dyDescent="0.2">
      <c r="A765">
        <v>2021</v>
      </c>
      <c r="B765" t="s">
        <v>25</v>
      </c>
      <c r="C765" t="s">
        <v>99</v>
      </c>
      <c r="D765" t="s">
        <v>27</v>
      </c>
      <c r="E765" s="1">
        <v>35875</v>
      </c>
      <c r="F765">
        <v>4.9000000000000004</v>
      </c>
      <c r="G765">
        <v>1559</v>
      </c>
      <c r="H765" t="s">
        <v>41</v>
      </c>
      <c r="I765" t="s">
        <v>86</v>
      </c>
      <c r="J765" t="s">
        <v>9336</v>
      </c>
      <c r="K765" t="s">
        <v>9206</v>
      </c>
      <c r="L765" t="s">
        <v>30</v>
      </c>
      <c r="M765" t="s">
        <v>48</v>
      </c>
      <c r="N765" t="s">
        <v>32</v>
      </c>
      <c r="O765" t="s">
        <v>7571</v>
      </c>
      <c r="P765" s="4" t="s">
        <v>7572</v>
      </c>
      <c r="Q765">
        <v>24370</v>
      </c>
      <c r="R765">
        <v>4.9000000000000004</v>
      </c>
      <c r="S765">
        <v>4.7</v>
      </c>
      <c r="T765">
        <v>4.8</v>
      </c>
      <c r="U765">
        <v>4.5999999999999996</v>
      </c>
      <c r="V765">
        <v>4.8</v>
      </c>
      <c r="W765">
        <v>4.8</v>
      </c>
      <c r="X765" t="s">
        <v>9342</v>
      </c>
      <c r="Y765" t="s">
        <v>34</v>
      </c>
      <c r="AA765" t="s">
        <v>9343</v>
      </c>
      <c r="AB765" t="s">
        <v>9343</v>
      </c>
    </row>
    <row r="766" spans="1:28" x14ac:dyDescent="0.2">
      <c r="A766">
        <v>2022</v>
      </c>
      <c r="B766" t="s">
        <v>25</v>
      </c>
      <c r="C766" t="s">
        <v>46</v>
      </c>
      <c r="D766" t="s">
        <v>27</v>
      </c>
      <c r="E766" s="1">
        <v>46105</v>
      </c>
      <c r="F766">
        <v>4.7</v>
      </c>
      <c r="G766">
        <v>537</v>
      </c>
      <c r="H766" t="s">
        <v>52</v>
      </c>
      <c r="I766" t="s">
        <v>36</v>
      </c>
      <c r="J766" t="s">
        <v>9336</v>
      </c>
      <c r="K766" t="s">
        <v>9203</v>
      </c>
      <c r="L766" t="s">
        <v>30</v>
      </c>
      <c r="M766" t="s">
        <v>48</v>
      </c>
      <c r="N766" t="s">
        <v>32</v>
      </c>
      <c r="O766" t="s">
        <v>7573</v>
      </c>
      <c r="P766" s="4">
        <v>220364</v>
      </c>
      <c r="Q766">
        <v>0</v>
      </c>
      <c r="R766">
        <v>5</v>
      </c>
      <c r="S766">
        <v>5</v>
      </c>
      <c r="T766">
        <v>5</v>
      </c>
      <c r="U766">
        <v>5</v>
      </c>
      <c r="V766">
        <v>5</v>
      </c>
      <c r="W766">
        <v>5</v>
      </c>
      <c r="X766" t="s">
        <v>9342</v>
      </c>
      <c r="Y766" t="s">
        <v>34</v>
      </c>
      <c r="AA766" t="s">
        <v>9343</v>
      </c>
      <c r="AB766" t="s">
        <v>9343</v>
      </c>
    </row>
    <row r="767" spans="1:28" x14ac:dyDescent="0.2">
      <c r="A767">
        <v>2015</v>
      </c>
      <c r="B767" t="s">
        <v>25</v>
      </c>
      <c r="C767" t="s">
        <v>1193</v>
      </c>
      <c r="D767" t="s">
        <v>983</v>
      </c>
      <c r="E767" s="1">
        <v>14995</v>
      </c>
      <c r="F767">
        <v>4.7</v>
      </c>
      <c r="G767">
        <v>14</v>
      </c>
      <c r="H767" t="s">
        <v>36</v>
      </c>
      <c r="I767" t="s">
        <v>97</v>
      </c>
      <c r="J767" t="s">
        <v>43</v>
      </c>
      <c r="K767" t="s">
        <v>9248</v>
      </c>
      <c r="L767" t="s">
        <v>30</v>
      </c>
      <c r="M767" t="s">
        <v>38</v>
      </c>
      <c r="N767" t="s">
        <v>305</v>
      </c>
      <c r="O767" t="s">
        <v>7574</v>
      </c>
      <c r="P767" s="4" t="s">
        <v>7575</v>
      </c>
      <c r="Q767">
        <v>94936</v>
      </c>
      <c r="R767">
        <v>4.5999999999999996</v>
      </c>
      <c r="S767">
        <v>4.5999999999999996</v>
      </c>
      <c r="T767">
        <v>4.5999999999999996</v>
      </c>
      <c r="U767">
        <v>4.7</v>
      </c>
      <c r="V767">
        <v>4.5999999999999996</v>
      </c>
      <c r="W767">
        <v>4.8</v>
      </c>
      <c r="X767" t="s">
        <v>9342</v>
      </c>
      <c r="Y767" t="s">
        <v>34</v>
      </c>
      <c r="AA767" t="s">
        <v>9343</v>
      </c>
      <c r="AB767" t="s">
        <v>9343</v>
      </c>
    </row>
    <row r="768" spans="1:28" x14ac:dyDescent="0.2">
      <c r="A768">
        <v>2022</v>
      </c>
      <c r="B768" t="s">
        <v>25</v>
      </c>
      <c r="C768" t="s">
        <v>3351</v>
      </c>
      <c r="D768" t="s">
        <v>983</v>
      </c>
      <c r="E768" s="1">
        <v>31935</v>
      </c>
      <c r="F768">
        <v>4.8</v>
      </c>
      <c r="G768">
        <v>1647</v>
      </c>
      <c r="H768" t="s">
        <v>28</v>
      </c>
      <c r="I768" t="s">
        <v>36</v>
      </c>
      <c r="J768" t="s">
        <v>43</v>
      </c>
      <c r="K768" t="s">
        <v>9219</v>
      </c>
      <c r="L768" t="s">
        <v>30</v>
      </c>
      <c r="M768" t="s">
        <v>38</v>
      </c>
      <c r="N768" t="s">
        <v>78</v>
      </c>
      <c r="O768" t="s">
        <v>7576</v>
      </c>
      <c r="P768" s="4" t="s">
        <v>7577</v>
      </c>
      <c r="Q768">
        <v>3589</v>
      </c>
      <c r="R768">
        <v>4.9000000000000004</v>
      </c>
      <c r="S768">
        <v>4.8</v>
      </c>
      <c r="T768">
        <v>4.7</v>
      </c>
      <c r="U768">
        <v>4.8</v>
      </c>
      <c r="V768">
        <v>4.7</v>
      </c>
      <c r="W768">
        <v>4.9000000000000004</v>
      </c>
      <c r="X768" t="s">
        <v>9342</v>
      </c>
      <c r="Y768" t="s">
        <v>34</v>
      </c>
      <c r="AA768" t="s">
        <v>9343</v>
      </c>
      <c r="AB768" t="s">
        <v>9343</v>
      </c>
    </row>
    <row r="769" spans="1:28" x14ac:dyDescent="0.2">
      <c r="A769">
        <v>2023</v>
      </c>
      <c r="B769" t="s">
        <v>25</v>
      </c>
      <c r="C769" t="s">
        <v>51</v>
      </c>
      <c r="D769" t="s">
        <v>27</v>
      </c>
      <c r="E769" s="1">
        <v>40850</v>
      </c>
      <c r="F769">
        <v>4.9000000000000004</v>
      </c>
      <c r="G769">
        <v>1559</v>
      </c>
      <c r="H769" t="s">
        <v>67</v>
      </c>
      <c r="I769" t="s">
        <v>36</v>
      </c>
      <c r="J769" t="s">
        <v>9336</v>
      </c>
      <c r="L769" t="s">
        <v>37</v>
      </c>
      <c r="M769" t="s">
        <v>38</v>
      </c>
      <c r="N769" t="s">
        <v>39</v>
      </c>
      <c r="O769" t="s">
        <v>7757</v>
      </c>
      <c r="P769" s="4">
        <v>230174</v>
      </c>
      <c r="Q769">
        <v>3</v>
      </c>
      <c r="R769">
        <v>5</v>
      </c>
      <c r="S769">
        <v>3</v>
      </c>
      <c r="T769">
        <v>4</v>
      </c>
      <c r="U769">
        <v>4</v>
      </c>
      <c r="V769">
        <v>5</v>
      </c>
      <c r="W769">
        <v>5</v>
      </c>
      <c r="X769" t="s">
        <v>9342</v>
      </c>
      <c r="Y769" t="s">
        <v>34</v>
      </c>
      <c r="AA769" t="s">
        <v>9343</v>
      </c>
      <c r="AB769" t="s">
        <v>9343</v>
      </c>
    </row>
    <row r="770" spans="1:28" x14ac:dyDescent="0.2">
      <c r="A770">
        <v>2019</v>
      </c>
      <c r="B770" t="s">
        <v>25</v>
      </c>
      <c r="C770" t="s">
        <v>2368</v>
      </c>
      <c r="D770" t="s">
        <v>983</v>
      </c>
      <c r="E770" s="1">
        <v>28594</v>
      </c>
      <c r="F770">
        <v>4.7</v>
      </c>
      <c r="G770">
        <v>682</v>
      </c>
      <c r="H770" t="s">
        <v>36</v>
      </c>
      <c r="I770" t="s">
        <v>97</v>
      </c>
      <c r="J770" t="s">
        <v>9336</v>
      </c>
      <c r="K770" t="s">
        <v>9233</v>
      </c>
      <c r="L770" t="s">
        <v>30</v>
      </c>
      <c r="M770" t="s">
        <v>1233</v>
      </c>
      <c r="N770" t="s">
        <v>32</v>
      </c>
      <c r="O770" t="s">
        <v>7758</v>
      </c>
      <c r="P770" s="4" t="s">
        <v>7759</v>
      </c>
      <c r="Q770">
        <v>22662</v>
      </c>
      <c r="R770">
        <v>4.8</v>
      </c>
      <c r="S770">
        <v>4.7</v>
      </c>
      <c r="T770">
        <v>4.7</v>
      </c>
      <c r="U770">
        <v>4.5999999999999996</v>
      </c>
      <c r="V770">
        <v>4.7</v>
      </c>
      <c r="W770">
        <v>4.8</v>
      </c>
      <c r="X770" t="s">
        <v>9342</v>
      </c>
      <c r="Y770" t="s">
        <v>34</v>
      </c>
      <c r="AA770" t="s">
        <v>9343</v>
      </c>
      <c r="AB770" t="s">
        <v>9343</v>
      </c>
    </row>
    <row r="771" spans="1:28" x14ac:dyDescent="0.2">
      <c r="A771">
        <v>2017</v>
      </c>
      <c r="B771" t="s">
        <v>25</v>
      </c>
      <c r="C771" t="s">
        <v>2321</v>
      </c>
      <c r="D771" t="s">
        <v>983</v>
      </c>
      <c r="E771" s="1">
        <v>22784</v>
      </c>
      <c r="F771">
        <v>4.8</v>
      </c>
      <c r="G771">
        <v>831</v>
      </c>
      <c r="H771" t="s">
        <v>2535</v>
      </c>
      <c r="I771" t="s">
        <v>36</v>
      </c>
      <c r="J771" t="s">
        <v>43</v>
      </c>
      <c r="K771" t="s">
        <v>9278</v>
      </c>
      <c r="L771" t="s">
        <v>30</v>
      </c>
      <c r="M771" t="s">
        <v>401</v>
      </c>
      <c r="N771" t="s">
        <v>78</v>
      </c>
      <c r="O771" t="s">
        <v>8104</v>
      </c>
      <c r="P771" s="4">
        <v>25412</v>
      </c>
      <c r="Q771">
        <v>48283</v>
      </c>
      <c r="R771">
        <v>4.7</v>
      </c>
      <c r="S771">
        <v>4.7</v>
      </c>
      <c r="T771">
        <v>4.8</v>
      </c>
      <c r="U771">
        <v>4.8</v>
      </c>
      <c r="V771">
        <v>4.8</v>
      </c>
      <c r="W771">
        <v>4.8</v>
      </c>
      <c r="X771" t="s">
        <v>9342</v>
      </c>
      <c r="Y771" t="s">
        <v>34</v>
      </c>
      <c r="AA771" t="s">
        <v>9343</v>
      </c>
      <c r="AB771" t="s">
        <v>9343</v>
      </c>
    </row>
    <row r="772" spans="1:28" x14ac:dyDescent="0.2">
      <c r="A772">
        <v>2017</v>
      </c>
      <c r="B772" t="s">
        <v>25</v>
      </c>
      <c r="C772" t="s">
        <v>494</v>
      </c>
      <c r="D772" t="s">
        <v>983</v>
      </c>
      <c r="E772" s="1">
        <v>19995</v>
      </c>
      <c r="F772">
        <v>4.8</v>
      </c>
      <c r="G772">
        <v>698</v>
      </c>
      <c r="H772" t="s">
        <v>2535</v>
      </c>
      <c r="I772" t="s">
        <v>36</v>
      </c>
      <c r="J772" t="s">
        <v>43</v>
      </c>
      <c r="K772" t="s">
        <v>9259</v>
      </c>
      <c r="L772" t="s">
        <v>37</v>
      </c>
      <c r="M772" t="s">
        <v>38</v>
      </c>
      <c r="N772" t="s">
        <v>192</v>
      </c>
      <c r="O772" t="s">
        <v>8105</v>
      </c>
      <c r="P772" s="4" t="s">
        <v>8106</v>
      </c>
      <c r="Q772">
        <v>64773</v>
      </c>
      <c r="R772">
        <v>4.8</v>
      </c>
      <c r="S772">
        <v>4.8</v>
      </c>
      <c r="T772">
        <v>4.7</v>
      </c>
      <c r="U772">
        <v>4.5999999999999996</v>
      </c>
      <c r="V772">
        <v>4.9000000000000004</v>
      </c>
      <c r="W772">
        <v>4.8</v>
      </c>
      <c r="X772" t="s">
        <v>9342</v>
      </c>
      <c r="Y772" t="s">
        <v>34</v>
      </c>
      <c r="AA772" t="s">
        <v>9343</v>
      </c>
      <c r="AB772" t="s">
        <v>9343</v>
      </c>
    </row>
    <row r="773" spans="1:28" x14ac:dyDescent="0.2">
      <c r="A773">
        <v>1997</v>
      </c>
      <c r="B773" t="s">
        <v>25</v>
      </c>
      <c r="C773" t="s">
        <v>2130</v>
      </c>
      <c r="D773" t="s">
        <v>983</v>
      </c>
      <c r="E773" s="1">
        <v>16995</v>
      </c>
      <c r="F773">
        <v>4.7</v>
      </c>
      <c r="G773">
        <v>7</v>
      </c>
      <c r="H773" t="s">
        <v>36</v>
      </c>
      <c r="I773" t="s">
        <v>36</v>
      </c>
      <c r="J773" t="s">
        <v>43</v>
      </c>
      <c r="L773" t="s">
        <v>30</v>
      </c>
      <c r="M773" t="s">
        <v>3145</v>
      </c>
      <c r="N773" t="s">
        <v>1346</v>
      </c>
      <c r="O773" t="s">
        <v>8287</v>
      </c>
      <c r="P773" s="4">
        <v>765887</v>
      </c>
      <c r="Q773">
        <v>79423</v>
      </c>
      <c r="R773">
        <v>4.0999999999999996</v>
      </c>
      <c r="S773">
        <v>4.2</v>
      </c>
      <c r="T773">
        <v>4.9000000000000004</v>
      </c>
      <c r="U773">
        <v>4.9000000000000004</v>
      </c>
      <c r="V773">
        <v>4.8</v>
      </c>
      <c r="W773">
        <v>4.9000000000000004</v>
      </c>
      <c r="X773" t="s">
        <v>9342</v>
      </c>
      <c r="Y773" t="s">
        <v>34</v>
      </c>
      <c r="AA773" t="s">
        <v>9343</v>
      </c>
      <c r="AB773" t="s">
        <v>9343</v>
      </c>
    </row>
    <row r="774" spans="1:28" x14ac:dyDescent="0.2">
      <c r="A774">
        <v>2005</v>
      </c>
      <c r="B774" t="s">
        <v>25</v>
      </c>
      <c r="C774" t="s">
        <v>152</v>
      </c>
      <c r="D774" t="s">
        <v>983</v>
      </c>
      <c r="E774" s="1">
        <v>9995</v>
      </c>
      <c r="F774">
        <v>4.4000000000000004</v>
      </c>
      <c r="G774">
        <v>14</v>
      </c>
      <c r="H774" t="s">
        <v>97</v>
      </c>
      <c r="I774" t="s">
        <v>36</v>
      </c>
      <c r="J774" t="s">
        <v>1315</v>
      </c>
      <c r="K774" t="s">
        <v>9285</v>
      </c>
      <c r="L774" t="s">
        <v>30</v>
      </c>
      <c r="M774" t="s">
        <v>1194</v>
      </c>
      <c r="N774" t="s">
        <v>1205</v>
      </c>
      <c r="O774" t="s">
        <v>8288</v>
      </c>
      <c r="P774" s="4" t="s">
        <v>8289</v>
      </c>
      <c r="Q774">
        <v>120700</v>
      </c>
      <c r="R774">
        <v>4.2</v>
      </c>
      <c r="S774">
        <v>4.3</v>
      </c>
      <c r="T774">
        <v>4.0999999999999996</v>
      </c>
      <c r="U774">
        <v>4.5</v>
      </c>
      <c r="V774">
        <v>4.3</v>
      </c>
      <c r="W774">
        <v>4.7</v>
      </c>
      <c r="X774" t="s">
        <v>9342</v>
      </c>
      <c r="Y774" t="s">
        <v>34</v>
      </c>
      <c r="AA774" t="s">
        <v>9343</v>
      </c>
      <c r="AB774" t="s">
        <v>9343</v>
      </c>
    </row>
    <row r="775" spans="1:28" x14ac:dyDescent="0.2">
      <c r="A775">
        <v>2021</v>
      </c>
      <c r="B775" t="s">
        <v>25</v>
      </c>
      <c r="C775" t="s">
        <v>201</v>
      </c>
      <c r="D775" t="s">
        <v>983</v>
      </c>
      <c r="E775" s="1">
        <v>41995</v>
      </c>
      <c r="F775">
        <v>4.7</v>
      </c>
      <c r="G775">
        <v>191</v>
      </c>
      <c r="H775" t="s">
        <v>28</v>
      </c>
      <c r="I775" t="s">
        <v>36</v>
      </c>
      <c r="J775" t="s">
        <v>9336</v>
      </c>
      <c r="K775" t="s">
        <v>9205</v>
      </c>
      <c r="L775" t="s">
        <v>30</v>
      </c>
      <c r="M775" t="s">
        <v>48</v>
      </c>
      <c r="N775" t="s">
        <v>32</v>
      </c>
      <c r="O775" t="s">
        <v>8466</v>
      </c>
      <c r="P775" s="4" t="s">
        <v>8467</v>
      </c>
      <c r="Q775">
        <v>3827</v>
      </c>
      <c r="R775">
        <v>4.9000000000000004</v>
      </c>
      <c r="S775">
        <v>4.7</v>
      </c>
      <c r="T775">
        <v>4.7</v>
      </c>
      <c r="U775">
        <v>4.5</v>
      </c>
      <c r="V775">
        <v>4.9000000000000004</v>
      </c>
      <c r="W775">
        <v>4.5999999999999996</v>
      </c>
      <c r="X775" t="s">
        <v>9342</v>
      </c>
      <c r="Y775" t="s">
        <v>34</v>
      </c>
      <c r="AA775" t="s">
        <v>9343</v>
      </c>
      <c r="AB775" t="s">
        <v>9343</v>
      </c>
    </row>
    <row r="776" spans="1:28" x14ac:dyDescent="0.2">
      <c r="A776">
        <v>2013</v>
      </c>
      <c r="B776" t="s">
        <v>25</v>
      </c>
      <c r="C776" t="s">
        <v>1232</v>
      </c>
      <c r="D776" t="s">
        <v>983</v>
      </c>
      <c r="E776" s="1">
        <v>17995</v>
      </c>
      <c r="F776">
        <v>4.4000000000000004</v>
      </c>
      <c r="G776">
        <v>394</v>
      </c>
      <c r="H776" t="s">
        <v>1163</v>
      </c>
      <c r="I776" t="s">
        <v>36</v>
      </c>
      <c r="J776" t="s">
        <v>1315</v>
      </c>
      <c r="K776" t="s">
        <v>9256</v>
      </c>
      <c r="L776" t="s">
        <v>30</v>
      </c>
      <c r="M776" t="s">
        <v>1194</v>
      </c>
      <c r="N776" t="s">
        <v>1356</v>
      </c>
      <c r="O776" t="s">
        <v>8647</v>
      </c>
      <c r="P776" s="4">
        <v>1372431</v>
      </c>
      <c r="Q776">
        <v>88292</v>
      </c>
      <c r="R776">
        <v>4.5999999999999996</v>
      </c>
      <c r="S776">
        <v>4.5</v>
      </c>
      <c r="T776">
        <v>4.4000000000000004</v>
      </c>
      <c r="U776">
        <v>4.5999999999999996</v>
      </c>
      <c r="V776">
        <v>4.4000000000000004</v>
      </c>
      <c r="W776">
        <v>4.7</v>
      </c>
      <c r="X776" t="s">
        <v>9342</v>
      </c>
      <c r="Y776" t="s">
        <v>34</v>
      </c>
      <c r="AA776" t="s">
        <v>9343</v>
      </c>
      <c r="AB776" t="s">
        <v>9343</v>
      </c>
    </row>
    <row r="777" spans="1:28" x14ac:dyDescent="0.2">
      <c r="A777">
        <v>2020</v>
      </c>
      <c r="B777" t="s">
        <v>25</v>
      </c>
      <c r="C777" t="s">
        <v>150</v>
      </c>
      <c r="D777" t="s">
        <v>983</v>
      </c>
      <c r="E777" s="1">
        <v>28991</v>
      </c>
      <c r="F777">
        <v>4.0999999999999996</v>
      </c>
      <c r="G777">
        <v>746</v>
      </c>
      <c r="H777" t="s">
        <v>86</v>
      </c>
      <c r="I777" t="s">
        <v>36</v>
      </c>
      <c r="J777" t="s">
        <v>9336</v>
      </c>
      <c r="K777" t="s">
        <v>9233</v>
      </c>
      <c r="L777" t="s">
        <v>30</v>
      </c>
      <c r="M777" t="s">
        <v>1233</v>
      </c>
      <c r="N777" t="s">
        <v>32</v>
      </c>
      <c r="O777" t="s">
        <v>8648</v>
      </c>
      <c r="P777" s="4" t="s">
        <v>8649</v>
      </c>
      <c r="Q777">
        <v>45633</v>
      </c>
      <c r="R777">
        <v>4.5999999999999996</v>
      </c>
      <c r="S777">
        <v>4.5</v>
      </c>
      <c r="T777">
        <v>4.2</v>
      </c>
      <c r="U777">
        <v>4.0999999999999996</v>
      </c>
      <c r="V777">
        <v>4.5</v>
      </c>
      <c r="W777">
        <v>4.0999999999999996</v>
      </c>
      <c r="X777" t="s">
        <v>9342</v>
      </c>
      <c r="Y777" t="s">
        <v>34</v>
      </c>
      <c r="AA777" t="s">
        <v>9343</v>
      </c>
      <c r="AB777" t="s">
        <v>9343</v>
      </c>
    </row>
    <row r="778" spans="1:28" x14ac:dyDescent="0.2">
      <c r="A778">
        <v>2017</v>
      </c>
      <c r="B778" t="s">
        <v>25</v>
      </c>
      <c r="C778" t="s">
        <v>1059</v>
      </c>
      <c r="D778" t="s">
        <v>983</v>
      </c>
      <c r="E778" s="1">
        <v>36994</v>
      </c>
      <c r="F778">
        <v>4.3</v>
      </c>
      <c r="G778">
        <v>66</v>
      </c>
      <c r="H778" t="s">
        <v>116</v>
      </c>
      <c r="I778" t="s">
        <v>597</v>
      </c>
      <c r="J778" t="s">
        <v>43</v>
      </c>
      <c r="K778" t="s">
        <v>9225</v>
      </c>
      <c r="L778" t="s">
        <v>30</v>
      </c>
      <c r="M778" t="s">
        <v>401</v>
      </c>
      <c r="N778" t="s">
        <v>134</v>
      </c>
      <c r="O778" t="s">
        <v>8832</v>
      </c>
      <c r="P778" s="4" t="s">
        <v>8833</v>
      </c>
      <c r="Q778">
        <v>15880</v>
      </c>
      <c r="R778">
        <v>4.7</v>
      </c>
      <c r="S778">
        <v>4.7</v>
      </c>
      <c r="T778">
        <v>4.8</v>
      </c>
      <c r="U778">
        <v>4.8</v>
      </c>
      <c r="V778">
        <v>4.8</v>
      </c>
      <c r="W778">
        <v>4.8</v>
      </c>
      <c r="X778" t="s">
        <v>9342</v>
      </c>
      <c r="Y778" t="s">
        <v>34</v>
      </c>
      <c r="AA778" t="s">
        <v>9343</v>
      </c>
      <c r="AB778" t="s">
        <v>9343</v>
      </c>
    </row>
    <row r="779" spans="1:28" x14ac:dyDescent="0.2">
      <c r="A779">
        <v>2009</v>
      </c>
      <c r="B779" t="s">
        <v>25</v>
      </c>
      <c r="C779" t="s">
        <v>54</v>
      </c>
      <c r="D779" t="s">
        <v>983</v>
      </c>
      <c r="E779" s="1">
        <v>8950</v>
      </c>
      <c r="F779">
        <v>4.4000000000000004</v>
      </c>
      <c r="G779">
        <v>294</v>
      </c>
      <c r="H779" t="s">
        <v>36</v>
      </c>
      <c r="I779" t="s">
        <v>86</v>
      </c>
      <c r="J779" t="s">
        <v>43</v>
      </c>
      <c r="K779" t="s">
        <v>9266</v>
      </c>
      <c r="L779" t="s">
        <v>30</v>
      </c>
      <c r="M779" t="s">
        <v>1194</v>
      </c>
      <c r="N779" t="s">
        <v>1356</v>
      </c>
      <c r="O779" t="s">
        <v>8999</v>
      </c>
      <c r="P779" s="4" t="s">
        <v>9000</v>
      </c>
      <c r="Q779">
        <v>124352</v>
      </c>
      <c r="R779">
        <v>4.5999999999999996</v>
      </c>
      <c r="S779">
        <v>4.5</v>
      </c>
      <c r="T779">
        <v>4.5</v>
      </c>
      <c r="U779">
        <v>4.4000000000000004</v>
      </c>
      <c r="V779">
        <v>4.5</v>
      </c>
      <c r="W779">
        <v>4.5</v>
      </c>
      <c r="X779" t="s">
        <v>9342</v>
      </c>
      <c r="Y779" t="s">
        <v>34</v>
      </c>
      <c r="AA779" t="s">
        <v>9343</v>
      </c>
      <c r="AB779" t="s">
        <v>9343</v>
      </c>
    </row>
    <row r="780" spans="1:28" x14ac:dyDescent="0.2">
      <c r="A780">
        <v>2014</v>
      </c>
      <c r="B780" t="s">
        <v>25</v>
      </c>
      <c r="C780" t="s">
        <v>1473</v>
      </c>
      <c r="D780" t="s">
        <v>983</v>
      </c>
      <c r="E780" s="1">
        <v>24994</v>
      </c>
      <c r="F780">
        <v>4.8</v>
      </c>
      <c r="G780">
        <v>1</v>
      </c>
      <c r="H780" t="s">
        <v>562</v>
      </c>
      <c r="I780" t="s">
        <v>86</v>
      </c>
      <c r="J780" t="s">
        <v>1315</v>
      </c>
      <c r="K780" t="s">
        <v>9215</v>
      </c>
      <c r="L780" t="s">
        <v>30</v>
      </c>
      <c r="M780" t="s">
        <v>1233</v>
      </c>
      <c r="N780" t="s">
        <v>1356</v>
      </c>
      <c r="O780" t="s">
        <v>9001</v>
      </c>
      <c r="P780" s="4">
        <v>1690</v>
      </c>
      <c r="Q780">
        <v>48563</v>
      </c>
      <c r="R780">
        <v>4.8</v>
      </c>
      <c r="S780">
        <v>4.8</v>
      </c>
      <c r="T780">
        <v>5</v>
      </c>
      <c r="U780">
        <v>4.5999999999999996</v>
      </c>
      <c r="V780">
        <v>4.7</v>
      </c>
      <c r="W780">
        <v>4.8</v>
      </c>
      <c r="X780" t="s">
        <v>9342</v>
      </c>
      <c r="Y780" t="s">
        <v>34</v>
      </c>
      <c r="AA780" t="s">
        <v>9343</v>
      </c>
      <c r="AB780" t="s">
        <v>9343</v>
      </c>
    </row>
    <row r="781" spans="1:28" x14ac:dyDescent="0.2">
      <c r="A781">
        <v>2019</v>
      </c>
      <c r="B781" t="s">
        <v>25</v>
      </c>
      <c r="C781" t="s">
        <v>1922</v>
      </c>
      <c r="D781" t="s">
        <v>27</v>
      </c>
      <c r="E781" s="1">
        <v>29757</v>
      </c>
      <c r="F781">
        <v>4.8</v>
      </c>
      <c r="G781">
        <v>831</v>
      </c>
      <c r="H781" t="s">
        <v>52</v>
      </c>
      <c r="I781" t="s">
        <v>56</v>
      </c>
      <c r="J781" t="s">
        <v>43</v>
      </c>
      <c r="K781" t="s">
        <v>9215</v>
      </c>
      <c r="L781" t="s">
        <v>30</v>
      </c>
      <c r="M781" t="s">
        <v>48</v>
      </c>
      <c r="N781" t="s">
        <v>32</v>
      </c>
      <c r="O781" t="s">
        <v>9006</v>
      </c>
      <c r="P781" s="4" t="s">
        <v>9007</v>
      </c>
      <c r="Q781">
        <v>36934</v>
      </c>
      <c r="R781">
        <v>4.8</v>
      </c>
      <c r="S781">
        <v>4.5999999999999996</v>
      </c>
      <c r="T781">
        <v>4.5</v>
      </c>
      <c r="U781">
        <v>4.3</v>
      </c>
      <c r="V781">
        <v>4.7</v>
      </c>
      <c r="W781">
        <v>4.5</v>
      </c>
      <c r="X781" t="s">
        <v>9342</v>
      </c>
      <c r="Y781" t="s">
        <v>34</v>
      </c>
      <c r="AA781" t="s">
        <v>9343</v>
      </c>
      <c r="AB781" t="s">
        <v>9343</v>
      </c>
    </row>
    <row r="782" spans="1:28" x14ac:dyDescent="0.2">
      <c r="A782">
        <v>2018</v>
      </c>
      <c r="B782" t="s">
        <v>25</v>
      </c>
      <c r="C782" t="s">
        <v>115</v>
      </c>
      <c r="D782" t="s">
        <v>983</v>
      </c>
      <c r="E782" s="1">
        <v>19500</v>
      </c>
      <c r="F782">
        <v>4.3</v>
      </c>
      <c r="G782">
        <v>1925</v>
      </c>
      <c r="H782" t="s">
        <v>2535</v>
      </c>
      <c r="I782" t="s">
        <v>29</v>
      </c>
      <c r="J782" t="s">
        <v>43</v>
      </c>
      <c r="K782" t="s">
        <v>9277</v>
      </c>
      <c r="L782" t="s">
        <v>30</v>
      </c>
      <c r="M782" t="s">
        <v>401</v>
      </c>
      <c r="N782" t="s">
        <v>78</v>
      </c>
      <c r="O782" t="s">
        <v>9198</v>
      </c>
      <c r="P782" s="4" t="s">
        <v>9199</v>
      </c>
      <c r="Q782">
        <v>82906</v>
      </c>
      <c r="R782">
        <v>4.7</v>
      </c>
      <c r="S782">
        <v>4.7</v>
      </c>
      <c r="T782">
        <v>4.8</v>
      </c>
      <c r="U782">
        <v>4.8</v>
      </c>
      <c r="V782">
        <v>4.9000000000000004</v>
      </c>
      <c r="W782">
        <v>4.8</v>
      </c>
      <c r="X782" t="s">
        <v>9342</v>
      </c>
      <c r="Y782" t="s">
        <v>34</v>
      </c>
      <c r="AA782" t="s">
        <v>9343</v>
      </c>
      <c r="AB782" t="s">
        <v>9343</v>
      </c>
    </row>
    <row r="783" spans="1:28" x14ac:dyDescent="0.2">
      <c r="A783">
        <v>2023</v>
      </c>
      <c r="B783" t="s">
        <v>25</v>
      </c>
      <c r="C783" t="s">
        <v>94</v>
      </c>
      <c r="D783" t="s">
        <v>27</v>
      </c>
      <c r="E783" s="1">
        <v>46420</v>
      </c>
      <c r="F783">
        <v>4.8</v>
      </c>
      <c r="G783">
        <v>536</v>
      </c>
      <c r="H783" t="s">
        <v>47</v>
      </c>
      <c r="I783" t="s">
        <v>36</v>
      </c>
      <c r="J783" t="s">
        <v>9336</v>
      </c>
      <c r="K783" t="s">
        <v>9205</v>
      </c>
      <c r="L783" t="s">
        <v>30</v>
      </c>
      <c r="M783" t="s">
        <v>31</v>
      </c>
      <c r="N783" t="s">
        <v>431</v>
      </c>
      <c r="O783" t="s">
        <v>432</v>
      </c>
      <c r="P783" s="4" t="s">
        <v>433</v>
      </c>
      <c r="Q783">
        <v>0</v>
      </c>
      <c r="R783">
        <v>5</v>
      </c>
      <c r="S783">
        <v>4.8</v>
      </c>
      <c r="T783">
        <v>4.8</v>
      </c>
      <c r="U783">
        <v>4.2</v>
      </c>
      <c r="V783">
        <v>5</v>
      </c>
      <c r="W783">
        <v>5</v>
      </c>
      <c r="X783" t="s">
        <v>9345</v>
      </c>
      <c r="Y783" t="s">
        <v>34</v>
      </c>
      <c r="AA783" t="s">
        <v>9343</v>
      </c>
      <c r="AB783" t="s">
        <v>9343</v>
      </c>
    </row>
    <row r="784" spans="1:28" x14ac:dyDescent="0.2">
      <c r="A784">
        <v>2023</v>
      </c>
      <c r="B784" t="s">
        <v>25</v>
      </c>
      <c r="C784" t="s">
        <v>26</v>
      </c>
      <c r="D784" t="s">
        <v>27</v>
      </c>
      <c r="E784" s="1">
        <v>43075</v>
      </c>
      <c r="F784">
        <v>4.8</v>
      </c>
      <c r="G784">
        <v>536</v>
      </c>
      <c r="H784" t="s">
        <v>52</v>
      </c>
      <c r="I784" t="s">
        <v>36</v>
      </c>
      <c r="J784" t="s">
        <v>9336</v>
      </c>
      <c r="K784" t="s">
        <v>9205</v>
      </c>
      <c r="L784" t="s">
        <v>30</v>
      </c>
      <c r="M784" t="s">
        <v>31</v>
      </c>
      <c r="N784" t="s">
        <v>431</v>
      </c>
      <c r="O784" t="s">
        <v>627</v>
      </c>
      <c r="P784" s="4" t="s">
        <v>628</v>
      </c>
      <c r="Q784">
        <v>0</v>
      </c>
      <c r="R784">
        <v>5</v>
      </c>
      <c r="S784">
        <v>4.8</v>
      </c>
      <c r="T784">
        <v>4.8</v>
      </c>
      <c r="U784">
        <v>4.2</v>
      </c>
      <c r="V784">
        <v>5</v>
      </c>
      <c r="W784">
        <v>5</v>
      </c>
      <c r="X784" t="s">
        <v>9345</v>
      </c>
      <c r="Y784" t="s">
        <v>34</v>
      </c>
      <c r="AA784" t="s">
        <v>9343</v>
      </c>
      <c r="AB784" t="s">
        <v>9343</v>
      </c>
    </row>
    <row r="785" spans="1:28" x14ac:dyDescent="0.2">
      <c r="A785">
        <v>2023</v>
      </c>
      <c r="B785" t="s">
        <v>25</v>
      </c>
      <c r="C785" t="s">
        <v>201</v>
      </c>
      <c r="D785" t="s">
        <v>27</v>
      </c>
      <c r="E785" s="1">
        <v>48985</v>
      </c>
      <c r="F785">
        <v>5</v>
      </c>
      <c r="G785">
        <v>2321</v>
      </c>
      <c r="H785" t="s">
        <v>52</v>
      </c>
      <c r="I785" t="s">
        <v>36</v>
      </c>
      <c r="J785" t="s">
        <v>9336</v>
      </c>
      <c r="L785" t="s">
        <v>30</v>
      </c>
      <c r="M785" t="s">
        <v>31</v>
      </c>
      <c r="N785" t="s">
        <v>32</v>
      </c>
      <c r="O785" t="s">
        <v>807</v>
      </c>
      <c r="P785" s="4" t="s">
        <v>808</v>
      </c>
      <c r="Q785">
        <v>5</v>
      </c>
      <c r="R785">
        <v>5</v>
      </c>
      <c r="S785">
        <v>4.8</v>
      </c>
      <c r="T785">
        <v>4.8</v>
      </c>
      <c r="U785">
        <v>4.2</v>
      </c>
      <c r="V785">
        <v>5</v>
      </c>
      <c r="W785">
        <v>5</v>
      </c>
      <c r="X785" t="s">
        <v>9345</v>
      </c>
      <c r="Y785" t="s">
        <v>34</v>
      </c>
      <c r="AA785" t="s">
        <v>9343</v>
      </c>
      <c r="AB785" t="s">
        <v>9343</v>
      </c>
    </row>
    <row r="786" spans="1:28" x14ac:dyDescent="0.2">
      <c r="A786">
        <v>2022</v>
      </c>
      <c r="B786" t="s">
        <v>25</v>
      </c>
      <c r="C786" t="s">
        <v>103</v>
      </c>
      <c r="D786" t="s">
        <v>27</v>
      </c>
      <c r="E786" s="1">
        <v>30470</v>
      </c>
      <c r="F786">
        <v>5</v>
      </c>
      <c r="G786">
        <v>2321</v>
      </c>
      <c r="H786" t="s">
        <v>28</v>
      </c>
      <c r="I786" t="s">
        <v>36</v>
      </c>
      <c r="J786" t="s">
        <v>43</v>
      </c>
      <c r="K786" t="s">
        <v>9207</v>
      </c>
      <c r="L786" t="s">
        <v>30</v>
      </c>
      <c r="M786" t="s">
        <v>38</v>
      </c>
      <c r="N786" t="s">
        <v>78</v>
      </c>
      <c r="O786" t="s">
        <v>1731</v>
      </c>
      <c r="P786" s="4" t="s">
        <v>1732</v>
      </c>
      <c r="Q786">
        <v>49</v>
      </c>
      <c r="R786">
        <v>5</v>
      </c>
      <c r="S786">
        <v>5</v>
      </c>
      <c r="T786">
        <v>5</v>
      </c>
      <c r="U786">
        <v>5</v>
      </c>
      <c r="V786">
        <v>5</v>
      </c>
      <c r="W786">
        <v>5</v>
      </c>
      <c r="X786" t="s">
        <v>9345</v>
      </c>
      <c r="Y786" t="s">
        <v>34</v>
      </c>
      <c r="AA786" t="s">
        <v>9343</v>
      </c>
      <c r="AB786" t="s">
        <v>9343</v>
      </c>
    </row>
    <row r="787" spans="1:28" x14ac:dyDescent="0.2">
      <c r="A787">
        <v>2022</v>
      </c>
      <c r="B787" t="s">
        <v>25</v>
      </c>
      <c r="C787" t="s">
        <v>81</v>
      </c>
      <c r="D787" t="s">
        <v>27</v>
      </c>
      <c r="E787" s="1">
        <v>41375</v>
      </c>
      <c r="F787">
        <v>5</v>
      </c>
      <c r="G787">
        <v>536</v>
      </c>
      <c r="H787" t="s">
        <v>52</v>
      </c>
      <c r="I787" t="s">
        <v>36</v>
      </c>
      <c r="J787" t="s">
        <v>9336</v>
      </c>
      <c r="K787" t="s">
        <v>9204</v>
      </c>
      <c r="L787" t="s">
        <v>30</v>
      </c>
      <c r="M787" t="s">
        <v>31</v>
      </c>
      <c r="N787" t="s">
        <v>431</v>
      </c>
      <c r="O787" t="s">
        <v>2124</v>
      </c>
      <c r="P787" s="4" t="s">
        <v>2125</v>
      </c>
      <c r="Q787">
        <v>0</v>
      </c>
      <c r="R787">
        <v>5</v>
      </c>
      <c r="S787">
        <v>5</v>
      </c>
      <c r="T787">
        <v>5</v>
      </c>
      <c r="U787">
        <v>5</v>
      </c>
      <c r="V787">
        <v>5</v>
      </c>
      <c r="W787">
        <v>5</v>
      </c>
      <c r="X787" t="s">
        <v>9345</v>
      </c>
      <c r="Y787" t="s">
        <v>34</v>
      </c>
      <c r="AA787" t="s">
        <v>9343</v>
      </c>
      <c r="AB787" t="s">
        <v>9343</v>
      </c>
    </row>
    <row r="788" spans="1:28" x14ac:dyDescent="0.2">
      <c r="A788">
        <v>2022</v>
      </c>
      <c r="B788" t="s">
        <v>25</v>
      </c>
      <c r="C788" t="s">
        <v>133</v>
      </c>
      <c r="D788" t="s">
        <v>27</v>
      </c>
      <c r="E788" s="1">
        <v>34755</v>
      </c>
      <c r="F788">
        <v>5</v>
      </c>
      <c r="G788">
        <v>2321</v>
      </c>
      <c r="H788" t="s">
        <v>28</v>
      </c>
      <c r="I788" t="s">
        <v>36</v>
      </c>
      <c r="J788" t="s">
        <v>43</v>
      </c>
      <c r="K788" t="s">
        <v>9213</v>
      </c>
      <c r="L788" t="s">
        <v>30</v>
      </c>
      <c r="M788" t="s">
        <v>57</v>
      </c>
      <c r="N788" t="s">
        <v>134</v>
      </c>
      <c r="O788" t="s">
        <v>3576</v>
      </c>
      <c r="P788" s="4" t="s">
        <v>3577</v>
      </c>
      <c r="Q788">
        <v>3</v>
      </c>
      <c r="R788">
        <v>5</v>
      </c>
      <c r="S788">
        <v>5</v>
      </c>
      <c r="T788">
        <v>5</v>
      </c>
      <c r="U788">
        <v>5</v>
      </c>
      <c r="V788">
        <v>5</v>
      </c>
      <c r="W788">
        <v>5</v>
      </c>
      <c r="X788" t="s">
        <v>9345</v>
      </c>
      <c r="Y788" t="s">
        <v>34</v>
      </c>
      <c r="AA788" t="s">
        <v>9343</v>
      </c>
      <c r="AB788" t="s">
        <v>9343</v>
      </c>
    </row>
    <row r="789" spans="1:28" x14ac:dyDescent="0.2">
      <c r="A789">
        <v>2023</v>
      </c>
      <c r="B789" t="s">
        <v>25</v>
      </c>
      <c r="C789" t="s">
        <v>77</v>
      </c>
      <c r="D789" t="s">
        <v>27</v>
      </c>
      <c r="E789" s="1">
        <v>36505</v>
      </c>
      <c r="F789">
        <v>4.7</v>
      </c>
      <c r="G789">
        <v>536</v>
      </c>
      <c r="H789" t="s">
        <v>52</v>
      </c>
      <c r="I789" t="s">
        <v>36</v>
      </c>
      <c r="J789" t="s">
        <v>9336</v>
      </c>
      <c r="K789" t="s">
        <v>9209</v>
      </c>
      <c r="L789" t="s">
        <v>30</v>
      </c>
      <c r="M789" t="s">
        <v>212</v>
      </c>
      <c r="N789" t="s">
        <v>213</v>
      </c>
      <c r="O789" t="s">
        <v>4110</v>
      </c>
      <c r="P789" s="4" t="s">
        <v>4111</v>
      </c>
      <c r="Q789">
        <v>0</v>
      </c>
      <c r="R789">
        <v>5</v>
      </c>
      <c r="S789">
        <v>5</v>
      </c>
      <c r="T789">
        <v>5</v>
      </c>
      <c r="U789">
        <v>4</v>
      </c>
      <c r="V789">
        <v>4</v>
      </c>
      <c r="W789">
        <v>5</v>
      </c>
      <c r="X789" t="s">
        <v>9345</v>
      </c>
      <c r="Y789" t="s">
        <v>34</v>
      </c>
      <c r="AA789" t="s">
        <v>9343</v>
      </c>
      <c r="AB789" t="s">
        <v>9343</v>
      </c>
    </row>
    <row r="790" spans="1:28" x14ac:dyDescent="0.2">
      <c r="A790">
        <v>2022</v>
      </c>
      <c r="B790" t="s">
        <v>25</v>
      </c>
      <c r="C790" t="s">
        <v>147</v>
      </c>
      <c r="D790" t="s">
        <v>27</v>
      </c>
      <c r="E790" s="1">
        <v>45564</v>
      </c>
      <c r="F790">
        <v>5</v>
      </c>
      <c r="G790">
        <v>2321</v>
      </c>
      <c r="H790" t="s">
        <v>124</v>
      </c>
      <c r="I790" t="s">
        <v>36</v>
      </c>
      <c r="J790" t="s">
        <v>9336</v>
      </c>
      <c r="K790" t="s">
        <v>9206</v>
      </c>
      <c r="L790" t="s">
        <v>30</v>
      </c>
      <c r="M790" t="s">
        <v>48</v>
      </c>
      <c r="N790" t="s">
        <v>32</v>
      </c>
      <c r="O790" t="s">
        <v>4467</v>
      </c>
      <c r="P790" s="4" t="s">
        <v>4468</v>
      </c>
      <c r="Q790">
        <v>5</v>
      </c>
      <c r="R790">
        <v>5</v>
      </c>
      <c r="S790">
        <v>5</v>
      </c>
      <c r="T790">
        <v>4.9000000000000004</v>
      </c>
      <c r="U790">
        <v>5</v>
      </c>
      <c r="V790">
        <v>4.9000000000000004</v>
      </c>
      <c r="W790">
        <v>5</v>
      </c>
      <c r="X790" t="s">
        <v>9345</v>
      </c>
      <c r="Y790" t="s">
        <v>34</v>
      </c>
      <c r="AA790" t="s">
        <v>9343</v>
      </c>
      <c r="AB790" t="s">
        <v>9343</v>
      </c>
    </row>
    <row r="791" spans="1:28" x14ac:dyDescent="0.2">
      <c r="A791">
        <v>2023</v>
      </c>
      <c r="B791" t="s">
        <v>25</v>
      </c>
      <c r="C791" t="s">
        <v>26</v>
      </c>
      <c r="D791" t="s">
        <v>27</v>
      </c>
      <c r="E791" s="1">
        <v>41075</v>
      </c>
      <c r="F791">
        <v>4.8</v>
      </c>
      <c r="G791">
        <v>536</v>
      </c>
      <c r="H791" t="s">
        <v>52</v>
      </c>
      <c r="I791" t="s">
        <v>36</v>
      </c>
      <c r="J791" t="s">
        <v>9336</v>
      </c>
      <c r="K791" t="s">
        <v>9205</v>
      </c>
      <c r="L791" t="s">
        <v>30</v>
      </c>
      <c r="M791" t="s">
        <v>31</v>
      </c>
      <c r="N791" t="s">
        <v>431</v>
      </c>
      <c r="O791" t="s">
        <v>4654</v>
      </c>
      <c r="P791" s="4" t="s">
        <v>4655</v>
      </c>
      <c r="Q791">
        <v>0</v>
      </c>
      <c r="R791">
        <v>5</v>
      </c>
      <c r="S791">
        <v>4.8</v>
      </c>
      <c r="T791">
        <v>4.8</v>
      </c>
      <c r="U791">
        <v>4.2</v>
      </c>
      <c r="V791">
        <v>5</v>
      </c>
      <c r="W791">
        <v>5</v>
      </c>
      <c r="X791" t="s">
        <v>9345</v>
      </c>
      <c r="Y791" t="s">
        <v>34</v>
      </c>
      <c r="AA791" t="s">
        <v>9343</v>
      </c>
      <c r="AB791" t="s">
        <v>9343</v>
      </c>
    </row>
    <row r="792" spans="1:28" x14ac:dyDescent="0.2">
      <c r="A792">
        <v>2022</v>
      </c>
      <c r="B792" t="s">
        <v>25</v>
      </c>
      <c r="C792" t="s">
        <v>81</v>
      </c>
      <c r="D792" t="s">
        <v>27</v>
      </c>
      <c r="E792" s="1">
        <v>41375</v>
      </c>
      <c r="F792">
        <v>5</v>
      </c>
      <c r="G792">
        <v>536</v>
      </c>
      <c r="H792" t="s">
        <v>52</v>
      </c>
      <c r="I792" t="s">
        <v>36</v>
      </c>
      <c r="J792" t="s">
        <v>9336</v>
      </c>
      <c r="K792" t="s">
        <v>9204</v>
      </c>
      <c r="L792" t="s">
        <v>30</v>
      </c>
      <c r="M792" t="s">
        <v>31</v>
      </c>
      <c r="N792" t="s">
        <v>431</v>
      </c>
      <c r="O792" t="s">
        <v>5002</v>
      </c>
      <c r="P792" s="4" t="s">
        <v>5003</v>
      </c>
      <c r="Q792">
        <v>0</v>
      </c>
      <c r="R792">
        <v>5</v>
      </c>
      <c r="S792">
        <v>5</v>
      </c>
      <c r="T792">
        <v>5</v>
      </c>
      <c r="U792">
        <v>5</v>
      </c>
      <c r="V792">
        <v>5</v>
      </c>
      <c r="W792">
        <v>5</v>
      </c>
      <c r="X792" t="s">
        <v>9345</v>
      </c>
      <c r="Y792" t="s">
        <v>34</v>
      </c>
      <c r="AA792" t="s">
        <v>9343</v>
      </c>
      <c r="AB792" t="s">
        <v>9343</v>
      </c>
    </row>
    <row r="793" spans="1:28" x14ac:dyDescent="0.2">
      <c r="A793">
        <v>2022</v>
      </c>
      <c r="B793" t="s">
        <v>25</v>
      </c>
      <c r="C793" t="s">
        <v>99</v>
      </c>
      <c r="D793" t="s">
        <v>27</v>
      </c>
      <c r="E793" s="1">
        <v>50413</v>
      </c>
      <c r="F793">
        <v>4.9000000000000004</v>
      </c>
      <c r="G793">
        <v>536</v>
      </c>
      <c r="H793" t="s">
        <v>52</v>
      </c>
      <c r="I793" t="s">
        <v>36</v>
      </c>
      <c r="J793" t="s">
        <v>9336</v>
      </c>
      <c r="K793" t="s">
        <v>9206</v>
      </c>
      <c r="L793" t="s">
        <v>30</v>
      </c>
      <c r="M793" t="s">
        <v>31</v>
      </c>
      <c r="N793" t="s">
        <v>431</v>
      </c>
      <c r="O793" t="s">
        <v>5365</v>
      </c>
      <c r="P793" s="4" t="s">
        <v>5366</v>
      </c>
      <c r="Q793">
        <v>0</v>
      </c>
      <c r="R793">
        <v>5</v>
      </c>
      <c r="S793">
        <v>5</v>
      </c>
      <c r="T793">
        <v>4.9000000000000004</v>
      </c>
      <c r="U793">
        <v>5</v>
      </c>
      <c r="V793">
        <v>4.9000000000000004</v>
      </c>
      <c r="W793">
        <v>5</v>
      </c>
      <c r="X793" t="s">
        <v>9345</v>
      </c>
      <c r="Y793" t="s">
        <v>34</v>
      </c>
      <c r="AA793" t="s">
        <v>9343</v>
      </c>
      <c r="AB793" t="s">
        <v>9343</v>
      </c>
    </row>
    <row r="794" spans="1:28" x14ac:dyDescent="0.2">
      <c r="A794">
        <v>2022</v>
      </c>
      <c r="B794" t="s">
        <v>25</v>
      </c>
      <c r="C794" t="s">
        <v>99</v>
      </c>
      <c r="D794" t="s">
        <v>27</v>
      </c>
      <c r="E794" s="1">
        <v>47620</v>
      </c>
      <c r="F794">
        <v>4.9000000000000004</v>
      </c>
      <c r="G794">
        <v>536</v>
      </c>
      <c r="H794" t="s">
        <v>47</v>
      </c>
      <c r="I794" t="s">
        <v>36</v>
      </c>
      <c r="J794" t="s">
        <v>9336</v>
      </c>
      <c r="K794" t="s">
        <v>9206</v>
      </c>
      <c r="L794" t="s">
        <v>30</v>
      </c>
      <c r="M794" t="s">
        <v>31</v>
      </c>
      <c r="N794" t="s">
        <v>431</v>
      </c>
      <c r="O794" t="s">
        <v>8087</v>
      </c>
      <c r="P794" s="4" t="s">
        <v>8088</v>
      </c>
      <c r="Q794">
        <v>0</v>
      </c>
      <c r="R794">
        <v>5</v>
      </c>
      <c r="S794">
        <v>5</v>
      </c>
      <c r="T794">
        <v>4.9000000000000004</v>
      </c>
      <c r="U794">
        <v>5</v>
      </c>
      <c r="V794">
        <v>4.9000000000000004</v>
      </c>
      <c r="W794">
        <v>5</v>
      </c>
      <c r="X794" t="s">
        <v>9345</v>
      </c>
      <c r="Y794" t="s">
        <v>34</v>
      </c>
      <c r="AA794" t="s">
        <v>9343</v>
      </c>
      <c r="AB794" t="s">
        <v>9343</v>
      </c>
    </row>
    <row r="795" spans="1:28" x14ac:dyDescent="0.2">
      <c r="A795">
        <v>2022</v>
      </c>
      <c r="B795" t="s">
        <v>25</v>
      </c>
      <c r="C795" t="s">
        <v>81</v>
      </c>
      <c r="D795" t="s">
        <v>27</v>
      </c>
      <c r="E795" s="1">
        <v>41770</v>
      </c>
      <c r="F795">
        <v>5</v>
      </c>
      <c r="G795">
        <v>2945</v>
      </c>
      <c r="H795" t="s">
        <v>47</v>
      </c>
      <c r="I795" t="s">
        <v>36</v>
      </c>
      <c r="J795" t="s">
        <v>9337</v>
      </c>
      <c r="K795" t="s">
        <v>9204</v>
      </c>
      <c r="L795" t="s">
        <v>30</v>
      </c>
      <c r="M795" t="s">
        <v>48</v>
      </c>
      <c r="N795" t="s">
        <v>32</v>
      </c>
      <c r="O795" t="s">
        <v>365</v>
      </c>
      <c r="P795" s="4" t="s">
        <v>366</v>
      </c>
      <c r="Q795">
        <v>3</v>
      </c>
      <c r="R795">
        <v>5</v>
      </c>
      <c r="S795">
        <v>5</v>
      </c>
      <c r="T795">
        <v>5</v>
      </c>
      <c r="U795">
        <v>5</v>
      </c>
      <c r="V795">
        <v>5</v>
      </c>
      <c r="W795">
        <v>5</v>
      </c>
      <c r="X795" t="s">
        <v>9343</v>
      </c>
      <c r="Y795" t="s">
        <v>34</v>
      </c>
      <c r="AA795" t="s">
        <v>9343</v>
      </c>
      <c r="AB795" t="s">
        <v>9343</v>
      </c>
    </row>
    <row r="796" spans="1:28" x14ac:dyDescent="0.2">
      <c r="A796">
        <v>2023</v>
      </c>
      <c r="B796" t="s">
        <v>25</v>
      </c>
      <c r="C796" t="s">
        <v>51</v>
      </c>
      <c r="D796" t="s">
        <v>27</v>
      </c>
      <c r="E796" s="1">
        <v>41235</v>
      </c>
      <c r="F796">
        <v>4.7</v>
      </c>
      <c r="G796">
        <v>2444</v>
      </c>
      <c r="H796" t="s">
        <v>28</v>
      </c>
      <c r="I796" t="s">
        <v>86</v>
      </c>
      <c r="J796" t="s">
        <v>9336</v>
      </c>
      <c r="L796" t="s">
        <v>37</v>
      </c>
      <c r="M796" t="s">
        <v>38</v>
      </c>
      <c r="N796" t="s">
        <v>39</v>
      </c>
      <c r="O796" t="s">
        <v>367</v>
      </c>
      <c r="P796" s="4" t="s">
        <v>368</v>
      </c>
      <c r="Q796">
        <v>5</v>
      </c>
      <c r="R796">
        <v>5</v>
      </c>
      <c r="S796">
        <v>3</v>
      </c>
      <c r="T796">
        <v>4</v>
      </c>
      <c r="U796">
        <v>4</v>
      </c>
      <c r="V796">
        <v>5</v>
      </c>
      <c r="W796">
        <v>5</v>
      </c>
      <c r="X796" t="s">
        <v>9343</v>
      </c>
      <c r="Y796" t="s">
        <v>34</v>
      </c>
      <c r="AA796" t="s">
        <v>9343</v>
      </c>
      <c r="AB796" t="s">
        <v>9343</v>
      </c>
    </row>
    <row r="797" spans="1:28" x14ac:dyDescent="0.2">
      <c r="A797">
        <v>2022</v>
      </c>
      <c r="B797" t="s">
        <v>25</v>
      </c>
      <c r="C797" t="s">
        <v>380</v>
      </c>
      <c r="D797" t="s">
        <v>27</v>
      </c>
      <c r="E797" s="1">
        <v>53165</v>
      </c>
      <c r="F797">
        <v>4.8</v>
      </c>
      <c r="G797">
        <v>1438</v>
      </c>
      <c r="H797" t="s">
        <v>381</v>
      </c>
      <c r="I797" t="s">
        <v>36</v>
      </c>
      <c r="J797" t="s">
        <v>9336</v>
      </c>
      <c r="K797" t="s">
        <v>9204</v>
      </c>
      <c r="L797" t="s">
        <v>30</v>
      </c>
      <c r="M797" t="s">
        <v>48</v>
      </c>
      <c r="N797" t="s">
        <v>32</v>
      </c>
      <c r="O797" t="s">
        <v>382</v>
      </c>
      <c r="P797" s="4" t="s">
        <v>383</v>
      </c>
      <c r="Q797">
        <v>6</v>
      </c>
      <c r="R797">
        <v>5</v>
      </c>
      <c r="S797">
        <v>5</v>
      </c>
      <c r="T797">
        <v>5</v>
      </c>
      <c r="U797">
        <v>5</v>
      </c>
      <c r="V797">
        <v>5</v>
      </c>
      <c r="W797">
        <v>5</v>
      </c>
      <c r="X797" t="s">
        <v>9343</v>
      </c>
      <c r="Y797" t="s">
        <v>34</v>
      </c>
      <c r="AA797" t="s">
        <v>9343</v>
      </c>
      <c r="AB797" t="s">
        <v>9343</v>
      </c>
    </row>
    <row r="798" spans="1:28" x14ac:dyDescent="0.2">
      <c r="A798">
        <v>2022</v>
      </c>
      <c r="B798" t="s">
        <v>25</v>
      </c>
      <c r="C798" t="s">
        <v>384</v>
      </c>
      <c r="D798" t="s">
        <v>27</v>
      </c>
      <c r="E798" s="1">
        <v>38810</v>
      </c>
      <c r="F798">
        <v>4.9000000000000004</v>
      </c>
      <c r="G798">
        <v>2757</v>
      </c>
      <c r="H798" t="s">
        <v>28</v>
      </c>
      <c r="I798" t="s">
        <v>385</v>
      </c>
      <c r="J798" t="s">
        <v>43</v>
      </c>
      <c r="K798" t="s">
        <v>9213</v>
      </c>
      <c r="L798" t="s">
        <v>30</v>
      </c>
      <c r="M798" t="s">
        <v>31</v>
      </c>
      <c r="N798" t="s">
        <v>386</v>
      </c>
      <c r="O798" t="s">
        <v>387</v>
      </c>
      <c r="P798" s="4" t="s">
        <v>388</v>
      </c>
      <c r="Q798">
        <v>0</v>
      </c>
      <c r="R798">
        <v>5</v>
      </c>
      <c r="S798">
        <v>5</v>
      </c>
      <c r="T798">
        <v>5</v>
      </c>
      <c r="U798">
        <v>5</v>
      </c>
      <c r="V798">
        <v>5</v>
      </c>
      <c r="W798">
        <v>5</v>
      </c>
      <c r="X798" t="s">
        <v>9343</v>
      </c>
      <c r="Y798" t="s">
        <v>34</v>
      </c>
      <c r="AA798" t="s">
        <v>9343</v>
      </c>
      <c r="AB798" t="s">
        <v>9343</v>
      </c>
    </row>
    <row r="799" spans="1:28" x14ac:dyDescent="0.2">
      <c r="A799">
        <v>2023</v>
      </c>
      <c r="B799" t="s">
        <v>25</v>
      </c>
      <c r="C799" t="s">
        <v>77</v>
      </c>
      <c r="D799" t="s">
        <v>27</v>
      </c>
      <c r="E799" s="1">
        <v>35005</v>
      </c>
      <c r="F799">
        <v>5</v>
      </c>
      <c r="G799">
        <v>5591</v>
      </c>
      <c r="H799" t="s">
        <v>52</v>
      </c>
      <c r="I799" t="s">
        <v>97</v>
      </c>
      <c r="J799" t="s">
        <v>43</v>
      </c>
      <c r="L799" t="s">
        <v>30</v>
      </c>
      <c r="M799" t="s">
        <v>38</v>
      </c>
      <c r="N799" t="s">
        <v>78</v>
      </c>
      <c r="O799" t="s">
        <v>398</v>
      </c>
      <c r="P799" s="4">
        <v>230093</v>
      </c>
      <c r="Q799">
        <v>15</v>
      </c>
      <c r="R799">
        <v>5</v>
      </c>
      <c r="S799">
        <v>5</v>
      </c>
      <c r="T799">
        <v>5</v>
      </c>
      <c r="U799">
        <v>4</v>
      </c>
      <c r="V799">
        <v>4</v>
      </c>
      <c r="W799">
        <v>5</v>
      </c>
      <c r="X799" t="s">
        <v>9343</v>
      </c>
      <c r="Y799" t="s">
        <v>34</v>
      </c>
      <c r="AA799" t="s">
        <v>9343</v>
      </c>
      <c r="AB799" t="s">
        <v>9343</v>
      </c>
    </row>
    <row r="800" spans="1:28" x14ac:dyDescent="0.2">
      <c r="A800">
        <v>2023</v>
      </c>
      <c r="B800" t="s">
        <v>25</v>
      </c>
      <c r="C800" t="s">
        <v>399</v>
      </c>
      <c r="D800" t="s">
        <v>27</v>
      </c>
      <c r="E800" s="1">
        <v>29595</v>
      </c>
      <c r="F800">
        <v>4.7</v>
      </c>
      <c r="G800">
        <v>1853</v>
      </c>
      <c r="H800" t="s">
        <v>400</v>
      </c>
      <c r="I800" t="s">
        <v>86</v>
      </c>
      <c r="J800" t="s">
        <v>43</v>
      </c>
      <c r="L800" t="s">
        <v>30</v>
      </c>
      <c r="M800" t="s">
        <v>401</v>
      </c>
      <c r="N800" t="s">
        <v>78</v>
      </c>
      <c r="O800" t="s">
        <v>402</v>
      </c>
      <c r="P800" s="4" t="s">
        <v>403</v>
      </c>
      <c r="Q800">
        <v>6</v>
      </c>
      <c r="R800">
        <v>2</v>
      </c>
      <c r="S800">
        <v>0</v>
      </c>
      <c r="T800">
        <v>2</v>
      </c>
      <c r="U800">
        <v>1</v>
      </c>
      <c r="V800">
        <v>0</v>
      </c>
      <c r="W800">
        <v>0</v>
      </c>
      <c r="X800" t="s">
        <v>9343</v>
      </c>
      <c r="Y800" t="s">
        <v>34</v>
      </c>
      <c r="AA800" t="s">
        <v>9343</v>
      </c>
      <c r="AB800" t="s">
        <v>9343</v>
      </c>
    </row>
    <row r="801" spans="1:28" x14ac:dyDescent="0.2">
      <c r="A801">
        <v>2023</v>
      </c>
      <c r="B801" t="s">
        <v>25</v>
      </c>
      <c r="C801" t="s">
        <v>404</v>
      </c>
      <c r="D801" t="s">
        <v>27</v>
      </c>
      <c r="E801" s="1">
        <v>34970</v>
      </c>
      <c r="F801">
        <v>4.8</v>
      </c>
      <c r="G801">
        <v>1678</v>
      </c>
      <c r="H801" t="s">
        <v>180</v>
      </c>
      <c r="I801" t="s">
        <v>36</v>
      </c>
      <c r="J801" t="s">
        <v>43</v>
      </c>
      <c r="L801" t="s">
        <v>37</v>
      </c>
      <c r="M801" t="s">
        <v>38</v>
      </c>
      <c r="N801" t="s">
        <v>39</v>
      </c>
      <c r="O801" t="s">
        <v>405</v>
      </c>
      <c r="P801" s="4" t="s">
        <v>406</v>
      </c>
      <c r="Q801">
        <v>12</v>
      </c>
      <c r="R801">
        <v>2</v>
      </c>
      <c r="S801">
        <v>0</v>
      </c>
      <c r="T801">
        <v>2</v>
      </c>
      <c r="U801">
        <v>1</v>
      </c>
      <c r="V801">
        <v>0</v>
      </c>
      <c r="W801">
        <v>0</v>
      </c>
      <c r="X801" t="s">
        <v>9343</v>
      </c>
      <c r="Y801" t="s">
        <v>34</v>
      </c>
      <c r="AA801" t="s">
        <v>9343</v>
      </c>
      <c r="AB801" t="s">
        <v>9343</v>
      </c>
    </row>
    <row r="802" spans="1:28" x14ac:dyDescent="0.2">
      <c r="A802">
        <v>2023</v>
      </c>
      <c r="B802" t="s">
        <v>25</v>
      </c>
      <c r="C802" t="s">
        <v>407</v>
      </c>
      <c r="D802" t="s">
        <v>27</v>
      </c>
      <c r="E802" s="1">
        <v>45695</v>
      </c>
      <c r="F802">
        <v>4.8</v>
      </c>
      <c r="G802">
        <v>1678</v>
      </c>
      <c r="H802" t="s">
        <v>96</v>
      </c>
      <c r="I802" t="s">
        <v>97</v>
      </c>
      <c r="J802" t="s">
        <v>9336</v>
      </c>
      <c r="L802" t="s">
        <v>30</v>
      </c>
      <c r="M802" t="s">
        <v>57</v>
      </c>
      <c r="N802" t="s">
        <v>72</v>
      </c>
      <c r="O802" t="s">
        <v>408</v>
      </c>
      <c r="P802" s="4" t="s">
        <v>409</v>
      </c>
      <c r="Q802">
        <v>12</v>
      </c>
      <c r="R802">
        <v>2</v>
      </c>
      <c r="S802">
        <v>0</v>
      </c>
      <c r="T802">
        <v>2</v>
      </c>
      <c r="U802">
        <v>1</v>
      </c>
      <c r="V802">
        <v>0</v>
      </c>
      <c r="W802">
        <v>0</v>
      </c>
      <c r="X802" t="s">
        <v>9343</v>
      </c>
      <c r="Y802" t="s">
        <v>34</v>
      </c>
      <c r="AA802" t="s">
        <v>9343</v>
      </c>
      <c r="AB802" t="s">
        <v>9343</v>
      </c>
    </row>
    <row r="803" spans="1:28" x14ac:dyDescent="0.2">
      <c r="A803">
        <v>2023</v>
      </c>
      <c r="B803" t="s">
        <v>25</v>
      </c>
      <c r="C803" t="s">
        <v>410</v>
      </c>
      <c r="D803" t="s">
        <v>27</v>
      </c>
      <c r="E803" s="1">
        <v>38985</v>
      </c>
      <c r="F803">
        <v>4.8</v>
      </c>
      <c r="G803">
        <v>1678</v>
      </c>
      <c r="H803" t="s">
        <v>411</v>
      </c>
      <c r="I803" t="s">
        <v>36</v>
      </c>
      <c r="J803" t="s">
        <v>43</v>
      </c>
      <c r="L803" t="s">
        <v>37</v>
      </c>
      <c r="M803" t="s">
        <v>38</v>
      </c>
      <c r="N803" t="s">
        <v>39</v>
      </c>
      <c r="O803" t="s">
        <v>412</v>
      </c>
      <c r="P803" s="4" t="s">
        <v>413</v>
      </c>
      <c r="Q803">
        <v>12</v>
      </c>
      <c r="R803">
        <v>2</v>
      </c>
      <c r="S803">
        <v>0</v>
      </c>
      <c r="T803">
        <v>2</v>
      </c>
      <c r="U803">
        <v>1</v>
      </c>
      <c r="V803">
        <v>0</v>
      </c>
      <c r="W803">
        <v>0</v>
      </c>
      <c r="X803" t="s">
        <v>9343</v>
      </c>
      <c r="Y803" t="s">
        <v>34</v>
      </c>
      <c r="AA803" t="s">
        <v>9343</v>
      </c>
      <c r="AB803" t="s">
        <v>9343</v>
      </c>
    </row>
    <row r="804" spans="1:28" x14ac:dyDescent="0.2">
      <c r="A804">
        <v>2023</v>
      </c>
      <c r="B804" t="s">
        <v>25</v>
      </c>
      <c r="C804" t="s">
        <v>414</v>
      </c>
      <c r="D804" t="s">
        <v>27</v>
      </c>
      <c r="E804" s="1">
        <v>43295</v>
      </c>
      <c r="F804">
        <v>4.8</v>
      </c>
      <c r="G804">
        <v>1678</v>
      </c>
      <c r="H804" t="s">
        <v>96</v>
      </c>
      <c r="I804" t="s">
        <v>97</v>
      </c>
      <c r="J804" t="s">
        <v>43</v>
      </c>
      <c r="L804" t="s">
        <v>30</v>
      </c>
      <c r="M804" t="s">
        <v>57</v>
      </c>
      <c r="N804" t="s">
        <v>72</v>
      </c>
      <c r="O804" t="s">
        <v>415</v>
      </c>
      <c r="P804" s="4" t="s">
        <v>416</v>
      </c>
      <c r="Q804">
        <v>10</v>
      </c>
      <c r="R804">
        <v>2</v>
      </c>
      <c r="S804">
        <v>0</v>
      </c>
      <c r="T804">
        <v>2</v>
      </c>
      <c r="U804">
        <v>1</v>
      </c>
      <c r="V804">
        <v>0</v>
      </c>
      <c r="W804">
        <v>0</v>
      </c>
      <c r="X804" t="s">
        <v>9343</v>
      </c>
      <c r="Y804" t="s">
        <v>34</v>
      </c>
      <c r="AA804" t="s">
        <v>9343</v>
      </c>
      <c r="AB804" t="s">
        <v>9343</v>
      </c>
    </row>
    <row r="805" spans="1:28" x14ac:dyDescent="0.2">
      <c r="A805">
        <v>2023</v>
      </c>
      <c r="B805" t="s">
        <v>25</v>
      </c>
      <c r="C805" t="s">
        <v>399</v>
      </c>
      <c r="D805" t="s">
        <v>27</v>
      </c>
      <c r="E805" s="1">
        <v>29195</v>
      </c>
      <c r="F805">
        <v>4.7</v>
      </c>
      <c r="G805">
        <v>512</v>
      </c>
      <c r="H805" t="s">
        <v>52</v>
      </c>
      <c r="I805" t="s">
        <v>417</v>
      </c>
      <c r="J805" t="s">
        <v>43</v>
      </c>
      <c r="L805" t="s">
        <v>30</v>
      </c>
      <c r="M805" t="s">
        <v>401</v>
      </c>
      <c r="N805" t="s">
        <v>78</v>
      </c>
      <c r="O805" t="s">
        <v>418</v>
      </c>
      <c r="P805" s="4" t="s">
        <v>419</v>
      </c>
      <c r="Q805">
        <v>3</v>
      </c>
      <c r="R805">
        <v>2</v>
      </c>
      <c r="S805">
        <v>0</v>
      </c>
      <c r="T805">
        <v>2</v>
      </c>
      <c r="U805">
        <v>1</v>
      </c>
      <c r="V805">
        <v>0</v>
      </c>
      <c r="W805">
        <v>0</v>
      </c>
      <c r="X805" t="s">
        <v>9343</v>
      </c>
      <c r="Y805" t="s">
        <v>34</v>
      </c>
      <c r="AA805" t="s">
        <v>9343</v>
      </c>
      <c r="AB805" t="s">
        <v>9343</v>
      </c>
    </row>
    <row r="806" spans="1:28" x14ac:dyDescent="0.2">
      <c r="A806">
        <v>2022</v>
      </c>
      <c r="B806" t="s">
        <v>25</v>
      </c>
      <c r="C806" t="s">
        <v>399</v>
      </c>
      <c r="D806" t="s">
        <v>27</v>
      </c>
      <c r="E806" s="1">
        <v>28990</v>
      </c>
      <c r="F806">
        <v>4.7</v>
      </c>
      <c r="G806">
        <v>512</v>
      </c>
      <c r="H806" t="s">
        <v>28</v>
      </c>
      <c r="I806" t="s">
        <v>417</v>
      </c>
      <c r="J806" t="s">
        <v>43</v>
      </c>
      <c r="K806" t="s">
        <v>9218</v>
      </c>
      <c r="L806" t="s">
        <v>30</v>
      </c>
      <c r="M806" t="s">
        <v>401</v>
      </c>
      <c r="N806" t="s">
        <v>78</v>
      </c>
      <c r="O806" t="s">
        <v>420</v>
      </c>
      <c r="P806" s="4" t="s">
        <v>421</v>
      </c>
      <c r="Q806">
        <v>3</v>
      </c>
      <c r="R806">
        <v>4.2</v>
      </c>
      <c r="S806">
        <v>4</v>
      </c>
      <c r="T806">
        <v>4.5</v>
      </c>
      <c r="U806">
        <v>4.2</v>
      </c>
      <c r="V806">
        <v>4.5</v>
      </c>
      <c r="W806">
        <v>5</v>
      </c>
      <c r="X806" t="s">
        <v>9343</v>
      </c>
      <c r="Y806" t="s">
        <v>34</v>
      </c>
      <c r="AA806" t="s">
        <v>9343</v>
      </c>
      <c r="AB806" t="s">
        <v>9343</v>
      </c>
    </row>
    <row r="807" spans="1:28" x14ac:dyDescent="0.2">
      <c r="A807">
        <v>2023</v>
      </c>
      <c r="B807" t="s">
        <v>25</v>
      </c>
      <c r="C807" t="s">
        <v>399</v>
      </c>
      <c r="D807" t="s">
        <v>27</v>
      </c>
      <c r="E807" s="1">
        <v>29590</v>
      </c>
      <c r="F807">
        <v>4.7</v>
      </c>
      <c r="G807">
        <v>3194</v>
      </c>
      <c r="H807" t="s">
        <v>28</v>
      </c>
      <c r="I807" t="s">
        <v>417</v>
      </c>
      <c r="J807" t="s">
        <v>43</v>
      </c>
      <c r="L807" t="s">
        <v>30</v>
      </c>
      <c r="M807" t="s">
        <v>401</v>
      </c>
      <c r="N807" t="s">
        <v>78</v>
      </c>
      <c r="O807" t="s">
        <v>422</v>
      </c>
      <c r="P807" s="4" t="s">
        <v>423</v>
      </c>
      <c r="Q807">
        <v>11</v>
      </c>
      <c r="R807">
        <v>2</v>
      </c>
      <c r="S807">
        <v>0</v>
      </c>
      <c r="T807">
        <v>2</v>
      </c>
      <c r="U807">
        <v>1</v>
      </c>
      <c r="V807">
        <v>0</v>
      </c>
      <c r="W807">
        <v>0</v>
      </c>
      <c r="X807" t="s">
        <v>9343</v>
      </c>
      <c r="Y807" t="s">
        <v>34</v>
      </c>
      <c r="AA807" t="s">
        <v>9343</v>
      </c>
      <c r="AB807" t="s">
        <v>9343</v>
      </c>
    </row>
    <row r="808" spans="1:28" x14ac:dyDescent="0.2">
      <c r="A808">
        <v>2023</v>
      </c>
      <c r="B808" t="s">
        <v>25</v>
      </c>
      <c r="C808" t="s">
        <v>399</v>
      </c>
      <c r="D808" t="s">
        <v>27</v>
      </c>
      <c r="E808" s="1">
        <v>29195</v>
      </c>
      <c r="F808">
        <v>4.7</v>
      </c>
      <c r="G808">
        <v>3194</v>
      </c>
      <c r="H808" t="s">
        <v>52</v>
      </c>
      <c r="I808" t="s">
        <v>417</v>
      </c>
      <c r="J808" t="s">
        <v>43</v>
      </c>
      <c r="L808" t="s">
        <v>30</v>
      </c>
      <c r="M808" t="s">
        <v>401</v>
      </c>
      <c r="N808" t="s">
        <v>78</v>
      </c>
      <c r="O808" t="s">
        <v>424</v>
      </c>
      <c r="P808" s="4" t="s">
        <v>425</v>
      </c>
      <c r="Q808">
        <v>11</v>
      </c>
      <c r="R808">
        <v>2</v>
      </c>
      <c r="S808">
        <v>0</v>
      </c>
      <c r="T808">
        <v>2</v>
      </c>
      <c r="U808">
        <v>1</v>
      </c>
      <c r="V808">
        <v>0</v>
      </c>
      <c r="W808">
        <v>0</v>
      </c>
      <c r="X808" t="s">
        <v>9343</v>
      </c>
      <c r="Y808" t="s">
        <v>34</v>
      </c>
      <c r="AA808" t="s">
        <v>9343</v>
      </c>
      <c r="AB808" t="s">
        <v>9343</v>
      </c>
    </row>
    <row r="809" spans="1:28" x14ac:dyDescent="0.2">
      <c r="A809">
        <v>2022</v>
      </c>
      <c r="B809" t="s">
        <v>25</v>
      </c>
      <c r="C809" t="s">
        <v>152</v>
      </c>
      <c r="D809" t="s">
        <v>27</v>
      </c>
      <c r="E809" s="1">
        <v>29485</v>
      </c>
      <c r="F809">
        <v>4.7</v>
      </c>
      <c r="G809">
        <v>3194</v>
      </c>
      <c r="H809" t="s">
        <v>28</v>
      </c>
      <c r="I809" t="s">
        <v>36</v>
      </c>
      <c r="J809" t="s">
        <v>43</v>
      </c>
      <c r="K809" t="s">
        <v>9219</v>
      </c>
      <c r="L809" t="s">
        <v>30</v>
      </c>
      <c r="M809" t="s">
        <v>38</v>
      </c>
      <c r="N809" t="s">
        <v>78</v>
      </c>
      <c r="O809" t="s">
        <v>426</v>
      </c>
      <c r="P809" s="4" t="s">
        <v>427</v>
      </c>
      <c r="Q809">
        <v>11</v>
      </c>
      <c r="R809">
        <v>4.9000000000000004</v>
      </c>
      <c r="S809">
        <v>4.8</v>
      </c>
      <c r="T809">
        <v>4.7</v>
      </c>
      <c r="U809">
        <v>4.8</v>
      </c>
      <c r="V809">
        <v>4.7</v>
      </c>
      <c r="W809">
        <v>4.9000000000000004</v>
      </c>
      <c r="X809" t="s">
        <v>9343</v>
      </c>
      <c r="Y809" t="s">
        <v>34</v>
      </c>
      <c r="AA809" t="s">
        <v>9343</v>
      </c>
      <c r="AB809" t="s">
        <v>9343</v>
      </c>
    </row>
    <row r="810" spans="1:28" x14ac:dyDescent="0.2">
      <c r="A810">
        <v>2022</v>
      </c>
      <c r="B810" t="s">
        <v>25</v>
      </c>
      <c r="C810" t="s">
        <v>94</v>
      </c>
      <c r="D810" t="s">
        <v>27</v>
      </c>
      <c r="E810" s="1">
        <v>45665</v>
      </c>
      <c r="F810">
        <v>5</v>
      </c>
      <c r="G810">
        <v>13141</v>
      </c>
      <c r="H810" t="s">
        <v>71</v>
      </c>
      <c r="I810" t="s">
        <v>36</v>
      </c>
      <c r="J810" t="s">
        <v>9336</v>
      </c>
      <c r="K810" t="s">
        <v>9205</v>
      </c>
      <c r="L810" t="s">
        <v>30</v>
      </c>
      <c r="M810" t="s">
        <v>48</v>
      </c>
      <c r="N810" t="s">
        <v>32</v>
      </c>
      <c r="O810" t="s">
        <v>591</v>
      </c>
      <c r="P810" s="4" t="s">
        <v>592</v>
      </c>
      <c r="Q810">
        <v>0</v>
      </c>
      <c r="R810">
        <v>5</v>
      </c>
      <c r="S810">
        <v>4.9000000000000004</v>
      </c>
      <c r="T810">
        <v>4.9000000000000004</v>
      </c>
      <c r="U810">
        <v>4.3</v>
      </c>
      <c r="V810">
        <v>4.7</v>
      </c>
      <c r="W810">
        <v>5</v>
      </c>
      <c r="X810" t="s">
        <v>9343</v>
      </c>
      <c r="Y810" t="s">
        <v>34</v>
      </c>
      <c r="AA810" t="s">
        <v>9343</v>
      </c>
      <c r="AB810" t="s">
        <v>9343</v>
      </c>
    </row>
    <row r="811" spans="1:28" x14ac:dyDescent="0.2">
      <c r="A811">
        <v>2023</v>
      </c>
      <c r="B811" t="s">
        <v>25</v>
      </c>
      <c r="C811" t="s">
        <v>94</v>
      </c>
      <c r="D811" t="s">
        <v>27</v>
      </c>
      <c r="E811" s="1">
        <v>46420</v>
      </c>
      <c r="F811">
        <v>5</v>
      </c>
      <c r="G811">
        <v>1923</v>
      </c>
      <c r="H811" t="s">
        <v>231</v>
      </c>
      <c r="I811" t="s">
        <v>29</v>
      </c>
      <c r="J811" t="s">
        <v>9336</v>
      </c>
      <c r="L811" t="s">
        <v>30</v>
      </c>
      <c r="M811" t="s">
        <v>48</v>
      </c>
      <c r="N811" t="s">
        <v>32</v>
      </c>
      <c r="O811" t="s">
        <v>593</v>
      </c>
      <c r="P811" s="4" t="s">
        <v>594</v>
      </c>
      <c r="Q811">
        <v>10</v>
      </c>
      <c r="R811">
        <v>5</v>
      </c>
      <c r="S811">
        <v>4.8</v>
      </c>
      <c r="T811">
        <v>4.8</v>
      </c>
      <c r="U811">
        <v>4.2</v>
      </c>
      <c r="V811">
        <v>5</v>
      </c>
      <c r="W811">
        <v>5</v>
      </c>
      <c r="X811" t="s">
        <v>9343</v>
      </c>
      <c r="Y811" t="s">
        <v>34</v>
      </c>
      <c r="AA811" t="s">
        <v>9343</v>
      </c>
      <c r="AB811" t="s">
        <v>9343</v>
      </c>
    </row>
    <row r="812" spans="1:28" x14ac:dyDescent="0.2">
      <c r="A812">
        <v>2023</v>
      </c>
      <c r="B812" t="s">
        <v>25</v>
      </c>
      <c r="C812" t="s">
        <v>35</v>
      </c>
      <c r="D812" t="s">
        <v>27</v>
      </c>
      <c r="E812" s="1">
        <v>35145</v>
      </c>
      <c r="F812">
        <v>4.7</v>
      </c>
      <c r="G812">
        <v>2444</v>
      </c>
      <c r="H812" t="s">
        <v>67</v>
      </c>
      <c r="I812" t="s">
        <v>86</v>
      </c>
      <c r="J812" t="s">
        <v>43</v>
      </c>
      <c r="L812" t="s">
        <v>37</v>
      </c>
      <c r="M812" t="s">
        <v>38</v>
      </c>
      <c r="N812" t="s">
        <v>39</v>
      </c>
      <c r="O812" t="s">
        <v>595</v>
      </c>
      <c r="P812" s="4" t="s">
        <v>596</v>
      </c>
      <c r="Q812">
        <v>7</v>
      </c>
      <c r="R812">
        <v>5</v>
      </c>
      <c r="S812">
        <v>3</v>
      </c>
      <c r="T812">
        <v>4</v>
      </c>
      <c r="U812">
        <v>4</v>
      </c>
      <c r="V812">
        <v>5</v>
      </c>
      <c r="W812">
        <v>5</v>
      </c>
      <c r="X812" t="s">
        <v>9343</v>
      </c>
      <c r="Y812" t="s">
        <v>34</v>
      </c>
      <c r="AA812" t="s">
        <v>9343</v>
      </c>
      <c r="AB812" t="s">
        <v>9343</v>
      </c>
    </row>
    <row r="813" spans="1:28" x14ac:dyDescent="0.2">
      <c r="A813">
        <v>2023</v>
      </c>
      <c r="B813" t="s">
        <v>25</v>
      </c>
      <c r="C813" t="s">
        <v>399</v>
      </c>
      <c r="D813" t="s">
        <v>27</v>
      </c>
      <c r="E813" s="1">
        <v>29590</v>
      </c>
      <c r="F813">
        <v>4.0999999999999996</v>
      </c>
      <c r="G813">
        <v>679</v>
      </c>
      <c r="H813" t="s">
        <v>28</v>
      </c>
      <c r="I813" t="s">
        <v>597</v>
      </c>
      <c r="J813" t="s">
        <v>43</v>
      </c>
      <c r="L813" t="s">
        <v>30</v>
      </c>
      <c r="M813" t="s">
        <v>598</v>
      </c>
      <c r="N813" t="s">
        <v>78</v>
      </c>
      <c r="O813" t="s">
        <v>599</v>
      </c>
      <c r="P813" s="4" t="s">
        <v>600</v>
      </c>
      <c r="Q813">
        <v>29</v>
      </c>
      <c r="R813">
        <v>2</v>
      </c>
      <c r="S813">
        <v>0</v>
      </c>
      <c r="T813">
        <v>2</v>
      </c>
      <c r="U813">
        <v>1</v>
      </c>
      <c r="V813">
        <v>0</v>
      </c>
      <c r="W813">
        <v>0</v>
      </c>
      <c r="X813" t="s">
        <v>9343</v>
      </c>
      <c r="Y813" t="s">
        <v>34</v>
      </c>
      <c r="AA813" t="s">
        <v>9343</v>
      </c>
      <c r="AB813" t="s">
        <v>9343</v>
      </c>
    </row>
    <row r="814" spans="1:28" x14ac:dyDescent="0.2">
      <c r="A814">
        <v>2022</v>
      </c>
      <c r="B814" t="s">
        <v>25</v>
      </c>
      <c r="C814" t="s">
        <v>74</v>
      </c>
      <c r="D814" t="s">
        <v>27</v>
      </c>
      <c r="E814" s="1">
        <v>44205</v>
      </c>
      <c r="F814">
        <v>4.8</v>
      </c>
      <c r="G814">
        <v>1438</v>
      </c>
      <c r="H814" t="s">
        <v>71</v>
      </c>
      <c r="I814" t="s">
        <v>36</v>
      </c>
      <c r="J814" t="s">
        <v>9336</v>
      </c>
      <c r="K814" t="s">
        <v>9204</v>
      </c>
      <c r="L814" t="s">
        <v>30</v>
      </c>
      <c r="M814" t="s">
        <v>48</v>
      </c>
      <c r="N814" t="s">
        <v>32</v>
      </c>
      <c r="O814" t="s">
        <v>601</v>
      </c>
      <c r="P814" s="4" t="s">
        <v>602</v>
      </c>
      <c r="Q814">
        <v>6</v>
      </c>
      <c r="R814">
        <v>5</v>
      </c>
      <c r="S814">
        <v>5</v>
      </c>
      <c r="T814">
        <v>5</v>
      </c>
      <c r="U814">
        <v>5</v>
      </c>
      <c r="V814">
        <v>5</v>
      </c>
      <c r="W814">
        <v>5</v>
      </c>
      <c r="X814" t="s">
        <v>9343</v>
      </c>
      <c r="Y814" t="s">
        <v>34</v>
      </c>
      <c r="AA814" t="s">
        <v>9343</v>
      </c>
      <c r="AB814" t="s">
        <v>9343</v>
      </c>
    </row>
    <row r="815" spans="1:28" x14ac:dyDescent="0.2">
      <c r="A815">
        <v>2023</v>
      </c>
      <c r="B815" t="s">
        <v>25</v>
      </c>
      <c r="C815" t="s">
        <v>46</v>
      </c>
      <c r="D815" t="s">
        <v>27</v>
      </c>
      <c r="E815" s="1">
        <v>51845</v>
      </c>
      <c r="F815">
        <v>4.8</v>
      </c>
      <c r="G815">
        <v>1678</v>
      </c>
      <c r="H815" t="s">
        <v>47</v>
      </c>
      <c r="I815" t="s">
        <v>36</v>
      </c>
      <c r="J815" t="s">
        <v>9336</v>
      </c>
      <c r="L815" t="s">
        <v>30</v>
      </c>
      <c r="M815" t="s">
        <v>57</v>
      </c>
      <c r="N815" t="s">
        <v>72</v>
      </c>
      <c r="O815" t="s">
        <v>619</v>
      </c>
      <c r="P815" s="4" t="s">
        <v>620</v>
      </c>
      <c r="Q815">
        <v>10</v>
      </c>
      <c r="R815">
        <v>2</v>
      </c>
      <c r="S815">
        <v>0</v>
      </c>
      <c r="T815">
        <v>2</v>
      </c>
      <c r="U815">
        <v>1</v>
      </c>
      <c r="V815">
        <v>0</v>
      </c>
      <c r="W815">
        <v>0</v>
      </c>
      <c r="X815" t="s">
        <v>9343</v>
      </c>
      <c r="Y815" t="s">
        <v>34</v>
      </c>
      <c r="AA815" t="s">
        <v>9343</v>
      </c>
      <c r="AB815" t="s">
        <v>9343</v>
      </c>
    </row>
    <row r="816" spans="1:28" x14ac:dyDescent="0.2">
      <c r="A816">
        <v>2023</v>
      </c>
      <c r="B816" t="s">
        <v>25</v>
      </c>
      <c r="C816" t="s">
        <v>399</v>
      </c>
      <c r="D816" t="s">
        <v>27</v>
      </c>
      <c r="E816" s="1">
        <v>29595</v>
      </c>
      <c r="F816">
        <v>4.8</v>
      </c>
      <c r="G816">
        <v>1678</v>
      </c>
      <c r="H816" t="s">
        <v>400</v>
      </c>
      <c r="I816" t="s">
        <v>597</v>
      </c>
      <c r="J816" t="s">
        <v>43</v>
      </c>
      <c r="L816" t="s">
        <v>30</v>
      </c>
      <c r="M816" t="s">
        <v>401</v>
      </c>
      <c r="N816" t="s">
        <v>78</v>
      </c>
      <c r="O816" t="s">
        <v>621</v>
      </c>
      <c r="P816" s="4" t="s">
        <v>622</v>
      </c>
      <c r="Q816">
        <v>12</v>
      </c>
      <c r="R816">
        <v>2</v>
      </c>
      <c r="S816">
        <v>0</v>
      </c>
      <c r="T816">
        <v>2</v>
      </c>
      <c r="U816">
        <v>1</v>
      </c>
      <c r="V816">
        <v>0</v>
      </c>
      <c r="W816">
        <v>0</v>
      </c>
      <c r="X816" t="s">
        <v>9343</v>
      </c>
      <c r="Y816" t="s">
        <v>34</v>
      </c>
      <c r="AA816" t="s">
        <v>9343</v>
      </c>
      <c r="AB816" t="s">
        <v>9343</v>
      </c>
    </row>
    <row r="817" spans="1:28" x14ac:dyDescent="0.2">
      <c r="A817">
        <v>2023</v>
      </c>
      <c r="B817" t="s">
        <v>25</v>
      </c>
      <c r="C817" t="s">
        <v>77</v>
      </c>
      <c r="D817" t="s">
        <v>27</v>
      </c>
      <c r="E817" s="1">
        <v>35005</v>
      </c>
      <c r="F817">
        <v>4.8</v>
      </c>
      <c r="G817">
        <v>1678</v>
      </c>
      <c r="H817" t="s">
        <v>623</v>
      </c>
      <c r="I817" t="s">
        <v>97</v>
      </c>
      <c r="J817" t="s">
        <v>43</v>
      </c>
      <c r="L817" t="s">
        <v>30</v>
      </c>
      <c r="M817" t="s">
        <v>38</v>
      </c>
      <c r="N817" t="s">
        <v>78</v>
      </c>
      <c r="O817" t="s">
        <v>624</v>
      </c>
      <c r="P817" s="4" t="s">
        <v>625</v>
      </c>
      <c r="Q817">
        <v>10</v>
      </c>
      <c r="R817">
        <v>5</v>
      </c>
      <c r="S817">
        <v>5</v>
      </c>
      <c r="T817">
        <v>5</v>
      </c>
      <c r="U817">
        <v>4</v>
      </c>
      <c r="V817">
        <v>4</v>
      </c>
      <c r="W817">
        <v>5</v>
      </c>
      <c r="X817" t="s">
        <v>9343</v>
      </c>
      <c r="Y817" t="s">
        <v>34</v>
      </c>
      <c r="AA817" t="s">
        <v>9343</v>
      </c>
      <c r="AB817" t="s">
        <v>9343</v>
      </c>
    </row>
    <row r="818" spans="1:28" x14ac:dyDescent="0.2">
      <c r="A818">
        <v>2022</v>
      </c>
      <c r="B818" t="s">
        <v>25</v>
      </c>
      <c r="C818" t="s">
        <v>191</v>
      </c>
      <c r="D818" t="s">
        <v>27</v>
      </c>
      <c r="E818" s="1">
        <v>32560</v>
      </c>
      <c r="F818">
        <v>5</v>
      </c>
      <c r="G818">
        <v>13141</v>
      </c>
      <c r="H818" t="s">
        <v>28</v>
      </c>
      <c r="I818" t="s">
        <v>36</v>
      </c>
      <c r="J818" t="s">
        <v>43</v>
      </c>
      <c r="K818" t="s">
        <v>9214</v>
      </c>
      <c r="L818" t="s">
        <v>37</v>
      </c>
      <c r="M818" t="s">
        <v>38</v>
      </c>
      <c r="N818" t="s">
        <v>192</v>
      </c>
      <c r="O818" t="s">
        <v>781</v>
      </c>
      <c r="P818" s="4" t="s">
        <v>782</v>
      </c>
      <c r="Q818">
        <v>0</v>
      </c>
      <c r="R818">
        <v>4.9000000000000004</v>
      </c>
      <c r="S818">
        <v>5</v>
      </c>
      <c r="T818">
        <v>5</v>
      </c>
      <c r="U818">
        <v>4.9000000000000004</v>
      </c>
      <c r="V818">
        <v>4.9000000000000004</v>
      </c>
      <c r="W818">
        <v>5</v>
      </c>
      <c r="X818" t="s">
        <v>9343</v>
      </c>
      <c r="Y818" t="s">
        <v>34</v>
      </c>
      <c r="AA818" t="s">
        <v>9343</v>
      </c>
      <c r="AB818" t="s">
        <v>9343</v>
      </c>
    </row>
    <row r="819" spans="1:28" x14ac:dyDescent="0.2">
      <c r="A819">
        <v>2022</v>
      </c>
      <c r="B819" t="s">
        <v>25</v>
      </c>
      <c r="C819" t="s">
        <v>81</v>
      </c>
      <c r="D819" t="s">
        <v>27</v>
      </c>
      <c r="E819" s="1">
        <v>41375</v>
      </c>
      <c r="F819">
        <v>4.8</v>
      </c>
      <c r="G819">
        <v>1278</v>
      </c>
      <c r="H819" t="s">
        <v>52</v>
      </c>
      <c r="I819" t="s">
        <v>36</v>
      </c>
      <c r="J819" t="s">
        <v>9336</v>
      </c>
      <c r="K819" t="s">
        <v>9204</v>
      </c>
      <c r="L819" t="s">
        <v>30</v>
      </c>
      <c r="M819" t="s">
        <v>48</v>
      </c>
      <c r="N819" t="s">
        <v>32</v>
      </c>
      <c r="O819" t="s">
        <v>783</v>
      </c>
      <c r="P819" s="4" t="s">
        <v>784</v>
      </c>
      <c r="Q819">
        <v>10</v>
      </c>
      <c r="R819">
        <v>5</v>
      </c>
      <c r="S819">
        <v>5</v>
      </c>
      <c r="T819">
        <v>5</v>
      </c>
      <c r="U819">
        <v>5</v>
      </c>
      <c r="V819">
        <v>5</v>
      </c>
      <c r="W819">
        <v>5</v>
      </c>
      <c r="X819" t="s">
        <v>9343</v>
      </c>
      <c r="Y819" t="s">
        <v>34</v>
      </c>
      <c r="AA819" t="s">
        <v>9343</v>
      </c>
      <c r="AB819" t="s">
        <v>9343</v>
      </c>
    </row>
    <row r="820" spans="1:28" x14ac:dyDescent="0.2">
      <c r="A820">
        <v>2022</v>
      </c>
      <c r="B820" t="s">
        <v>25</v>
      </c>
      <c r="C820" t="s">
        <v>380</v>
      </c>
      <c r="D820" t="s">
        <v>27</v>
      </c>
      <c r="E820" s="1">
        <v>51560</v>
      </c>
      <c r="F820">
        <v>4.7</v>
      </c>
      <c r="G820">
        <v>2444</v>
      </c>
      <c r="H820" t="s">
        <v>47</v>
      </c>
      <c r="I820" t="s">
        <v>86</v>
      </c>
      <c r="J820" t="s">
        <v>9336</v>
      </c>
      <c r="K820" t="s">
        <v>9204</v>
      </c>
      <c r="L820" t="s">
        <v>30</v>
      </c>
      <c r="M820" t="s">
        <v>48</v>
      </c>
      <c r="N820" t="s">
        <v>32</v>
      </c>
      <c r="O820" t="s">
        <v>785</v>
      </c>
      <c r="P820" s="4" t="s">
        <v>786</v>
      </c>
      <c r="Q820">
        <v>5</v>
      </c>
      <c r="R820">
        <v>5</v>
      </c>
      <c r="S820">
        <v>5</v>
      </c>
      <c r="T820">
        <v>5</v>
      </c>
      <c r="U820">
        <v>5</v>
      </c>
      <c r="V820">
        <v>5</v>
      </c>
      <c r="W820">
        <v>5</v>
      </c>
      <c r="X820" t="s">
        <v>9343</v>
      </c>
      <c r="Y820" t="s">
        <v>34</v>
      </c>
      <c r="AA820" t="s">
        <v>9343</v>
      </c>
      <c r="AB820" t="s">
        <v>9343</v>
      </c>
    </row>
    <row r="821" spans="1:28" x14ac:dyDescent="0.2">
      <c r="A821">
        <v>2023</v>
      </c>
      <c r="B821" t="s">
        <v>25</v>
      </c>
      <c r="C821" t="s">
        <v>787</v>
      </c>
      <c r="D821" t="s">
        <v>27</v>
      </c>
      <c r="E821" s="1">
        <v>33035</v>
      </c>
      <c r="F821">
        <v>4.7</v>
      </c>
      <c r="G821">
        <v>2444</v>
      </c>
      <c r="H821" t="s">
        <v>28</v>
      </c>
      <c r="I821" t="s">
        <v>86</v>
      </c>
      <c r="J821" t="s">
        <v>43</v>
      </c>
      <c r="L821" t="s">
        <v>30</v>
      </c>
      <c r="M821" t="s">
        <v>38</v>
      </c>
      <c r="N821" t="s">
        <v>788</v>
      </c>
      <c r="O821" t="s">
        <v>789</v>
      </c>
      <c r="P821" s="4" t="s">
        <v>790</v>
      </c>
      <c r="Q821">
        <v>5</v>
      </c>
      <c r="R821">
        <v>2</v>
      </c>
      <c r="S821">
        <v>0</v>
      </c>
      <c r="T821">
        <v>2</v>
      </c>
      <c r="U821">
        <v>1</v>
      </c>
      <c r="V821">
        <v>0</v>
      </c>
      <c r="W821">
        <v>0</v>
      </c>
      <c r="X821" t="s">
        <v>9343</v>
      </c>
      <c r="Y821" t="s">
        <v>34</v>
      </c>
      <c r="AA821" t="s">
        <v>9343</v>
      </c>
      <c r="AB821" t="s">
        <v>9343</v>
      </c>
    </row>
    <row r="822" spans="1:28" x14ac:dyDescent="0.2">
      <c r="A822">
        <v>2023</v>
      </c>
      <c r="B822" t="s">
        <v>25</v>
      </c>
      <c r="C822" t="s">
        <v>152</v>
      </c>
      <c r="D822" t="s">
        <v>27</v>
      </c>
      <c r="E822" s="1">
        <v>34850</v>
      </c>
      <c r="F822">
        <v>4.7</v>
      </c>
      <c r="G822">
        <v>2444</v>
      </c>
      <c r="H822" t="s">
        <v>82</v>
      </c>
      <c r="I822" t="s">
        <v>86</v>
      </c>
      <c r="J822" t="s">
        <v>9336</v>
      </c>
      <c r="L822" t="s">
        <v>30</v>
      </c>
      <c r="M822" t="s">
        <v>38</v>
      </c>
      <c r="N822" t="s">
        <v>78</v>
      </c>
      <c r="O822" t="s">
        <v>791</v>
      </c>
      <c r="P822" s="4" t="s">
        <v>792</v>
      </c>
      <c r="Q822">
        <v>5</v>
      </c>
      <c r="R822">
        <v>5</v>
      </c>
      <c r="S822">
        <v>5</v>
      </c>
      <c r="T822">
        <v>5</v>
      </c>
      <c r="U822">
        <v>4</v>
      </c>
      <c r="V822">
        <v>4</v>
      </c>
      <c r="W822">
        <v>5</v>
      </c>
      <c r="X822" t="s">
        <v>9343</v>
      </c>
      <c r="Y822" t="s">
        <v>34</v>
      </c>
      <c r="AA822" t="s">
        <v>9343</v>
      </c>
      <c r="AB822" t="s">
        <v>9343</v>
      </c>
    </row>
    <row r="823" spans="1:28" x14ac:dyDescent="0.2">
      <c r="A823">
        <v>2023</v>
      </c>
      <c r="B823" t="s">
        <v>25</v>
      </c>
      <c r="C823" t="s">
        <v>94</v>
      </c>
      <c r="D823" t="s">
        <v>27</v>
      </c>
      <c r="E823" s="1">
        <v>47895</v>
      </c>
      <c r="F823">
        <v>4.5999999999999996</v>
      </c>
      <c r="G823">
        <v>1514</v>
      </c>
      <c r="H823" t="s">
        <v>82</v>
      </c>
      <c r="I823" t="s">
        <v>36</v>
      </c>
      <c r="J823" t="s">
        <v>9336</v>
      </c>
      <c r="L823" t="s">
        <v>30</v>
      </c>
      <c r="M823" t="s">
        <v>31</v>
      </c>
      <c r="N823" t="s">
        <v>32</v>
      </c>
      <c r="O823" t="s">
        <v>793</v>
      </c>
      <c r="P823" s="4" t="s">
        <v>794</v>
      </c>
      <c r="Q823">
        <v>5</v>
      </c>
      <c r="R823">
        <v>5</v>
      </c>
      <c r="S823">
        <v>4.8</v>
      </c>
      <c r="T823">
        <v>4.8</v>
      </c>
      <c r="U823">
        <v>4.2</v>
      </c>
      <c r="V823">
        <v>5</v>
      </c>
      <c r="W823">
        <v>5</v>
      </c>
      <c r="X823" t="s">
        <v>9343</v>
      </c>
      <c r="Y823" t="s">
        <v>34</v>
      </c>
      <c r="AA823" t="s">
        <v>9343</v>
      </c>
      <c r="AB823" t="s">
        <v>9343</v>
      </c>
    </row>
    <row r="824" spans="1:28" x14ac:dyDescent="0.2">
      <c r="A824">
        <v>2022</v>
      </c>
      <c r="B824" t="s">
        <v>25</v>
      </c>
      <c r="C824" t="s">
        <v>150</v>
      </c>
      <c r="D824" t="s">
        <v>27</v>
      </c>
      <c r="E824" s="1">
        <v>41605</v>
      </c>
      <c r="F824">
        <v>5</v>
      </c>
      <c r="G824">
        <v>811</v>
      </c>
      <c r="H824" t="s">
        <v>41</v>
      </c>
      <c r="I824" t="s">
        <v>86</v>
      </c>
      <c r="J824" t="s">
        <v>43</v>
      </c>
      <c r="K824" t="s">
        <v>9216</v>
      </c>
      <c r="L824" t="s">
        <v>30</v>
      </c>
      <c r="M824" t="s">
        <v>48</v>
      </c>
      <c r="N824" t="s">
        <v>32</v>
      </c>
      <c r="O824" t="s">
        <v>955</v>
      </c>
      <c r="P824" s="4" t="s">
        <v>956</v>
      </c>
      <c r="Q824">
        <v>0</v>
      </c>
      <c r="R824">
        <v>5</v>
      </c>
      <c r="S824">
        <v>5</v>
      </c>
      <c r="T824">
        <v>5</v>
      </c>
      <c r="U824">
        <v>5</v>
      </c>
      <c r="V824">
        <v>5</v>
      </c>
      <c r="W824">
        <v>5</v>
      </c>
      <c r="X824" t="s">
        <v>9343</v>
      </c>
      <c r="Y824" t="s">
        <v>34</v>
      </c>
      <c r="AA824" t="s">
        <v>9343</v>
      </c>
      <c r="AB824" t="s">
        <v>9343</v>
      </c>
    </row>
    <row r="825" spans="1:28" x14ac:dyDescent="0.2">
      <c r="A825">
        <v>2022</v>
      </c>
      <c r="B825" t="s">
        <v>25</v>
      </c>
      <c r="C825" t="s">
        <v>103</v>
      </c>
      <c r="D825" t="s">
        <v>27</v>
      </c>
      <c r="E825" s="1">
        <v>28988</v>
      </c>
      <c r="F825">
        <v>4.7</v>
      </c>
      <c r="G825">
        <v>1659</v>
      </c>
      <c r="H825" t="s">
        <v>28</v>
      </c>
      <c r="I825" t="s">
        <v>86</v>
      </c>
      <c r="J825" t="s">
        <v>43</v>
      </c>
      <c r="K825" t="s">
        <v>9207</v>
      </c>
      <c r="L825" t="s">
        <v>30</v>
      </c>
      <c r="M825" t="s">
        <v>38</v>
      </c>
      <c r="N825" t="s">
        <v>78</v>
      </c>
      <c r="O825" t="s">
        <v>959</v>
      </c>
      <c r="P825" s="4" t="s">
        <v>960</v>
      </c>
      <c r="Q825">
        <v>5</v>
      </c>
      <c r="R825">
        <v>5</v>
      </c>
      <c r="S825">
        <v>5</v>
      </c>
      <c r="T825">
        <v>5</v>
      </c>
      <c r="U825">
        <v>5</v>
      </c>
      <c r="V825">
        <v>5</v>
      </c>
      <c r="W825">
        <v>5</v>
      </c>
      <c r="X825" t="s">
        <v>9343</v>
      </c>
      <c r="Y825" t="s">
        <v>34</v>
      </c>
      <c r="AA825" t="s">
        <v>9343</v>
      </c>
      <c r="AB825" t="s">
        <v>9343</v>
      </c>
    </row>
    <row r="826" spans="1:28" x14ac:dyDescent="0.2">
      <c r="A826">
        <v>2023</v>
      </c>
      <c r="B826" t="s">
        <v>25</v>
      </c>
      <c r="C826" t="s">
        <v>646</v>
      </c>
      <c r="D826" t="s">
        <v>27</v>
      </c>
      <c r="E826" s="1">
        <v>49790</v>
      </c>
      <c r="F826">
        <v>4.7</v>
      </c>
      <c r="G826">
        <v>2444</v>
      </c>
      <c r="H826" t="s">
        <v>52</v>
      </c>
      <c r="I826" t="s">
        <v>86</v>
      </c>
      <c r="J826" t="s">
        <v>43</v>
      </c>
      <c r="L826" t="s">
        <v>30</v>
      </c>
      <c r="M826" t="s">
        <v>31</v>
      </c>
      <c r="N826" t="s">
        <v>72</v>
      </c>
      <c r="O826" t="s">
        <v>965</v>
      </c>
      <c r="P826" s="4" t="s">
        <v>966</v>
      </c>
      <c r="Q826">
        <v>5</v>
      </c>
      <c r="R826">
        <v>2</v>
      </c>
      <c r="S826">
        <v>0</v>
      </c>
      <c r="T826">
        <v>2</v>
      </c>
      <c r="U826">
        <v>1</v>
      </c>
      <c r="V826">
        <v>0</v>
      </c>
      <c r="W826">
        <v>0</v>
      </c>
      <c r="X826" t="s">
        <v>9343</v>
      </c>
      <c r="Y826" t="s">
        <v>34</v>
      </c>
      <c r="AA826" t="s">
        <v>9343</v>
      </c>
      <c r="AB826" t="s">
        <v>9343</v>
      </c>
    </row>
    <row r="827" spans="1:28" x14ac:dyDescent="0.2">
      <c r="A827">
        <v>2017</v>
      </c>
      <c r="B827" t="s">
        <v>25</v>
      </c>
      <c r="C827" t="s">
        <v>982</v>
      </c>
      <c r="D827" t="s">
        <v>983</v>
      </c>
      <c r="E827" s="1">
        <v>12499</v>
      </c>
      <c r="F827">
        <v>4.5</v>
      </c>
      <c r="G827">
        <v>188</v>
      </c>
      <c r="H827" t="s">
        <v>86</v>
      </c>
      <c r="I827" t="s">
        <v>984</v>
      </c>
      <c r="J827" t="s">
        <v>43</v>
      </c>
      <c r="K827" t="s">
        <v>9224</v>
      </c>
      <c r="L827" t="s">
        <v>30</v>
      </c>
      <c r="M827" t="s">
        <v>38</v>
      </c>
      <c r="N827" t="s">
        <v>985</v>
      </c>
      <c r="O827" t="s">
        <v>986</v>
      </c>
      <c r="P827" s="4">
        <v>214342</v>
      </c>
      <c r="Q827">
        <v>86667</v>
      </c>
      <c r="R827">
        <v>4.8</v>
      </c>
      <c r="S827">
        <v>4.8</v>
      </c>
      <c r="T827">
        <v>4.8</v>
      </c>
      <c r="U827">
        <v>4.8</v>
      </c>
      <c r="V827">
        <v>4.8</v>
      </c>
      <c r="W827">
        <v>4.9000000000000004</v>
      </c>
      <c r="X827" t="s">
        <v>9343</v>
      </c>
      <c r="Y827" t="s">
        <v>34</v>
      </c>
      <c r="AA827" t="s">
        <v>9343</v>
      </c>
      <c r="AB827" t="s">
        <v>9343</v>
      </c>
    </row>
    <row r="828" spans="1:28" x14ac:dyDescent="0.2">
      <c r="A828">
        <v>2022</v>
      </c>
      <c r="B828" t="s">
        <v>25</v>
      </c>
      <c r="C828" t="s">
        <v>987</v>
      </c>
      <c r="D828" t="s">
        <v>27</v>
      </c>
      <c r="E828" s="1">
        <v>28045</v>
      </c>
      <c r="F828">
        <v>4.7</v>
      </c>
      <c r="G828">
        <v>3194</v>
      </c>
      <c r="H828" t="s">
        <v>381</v>
      </c>
      <c r="I828" t="s">
        <v>36</v>
      </c>
      <c r="J828" t="s">
        <v>43</v>
      </c>
      <c r="K828" t="s">
        <v>9219</v>
      </c>
      <c r="L828" t="s">
        <v>30</v>
      </c>
      <c r="M828" t="s">
        <v>38</v>
      </c>
      <c r="N828" t="s">
        <v>78</v>
      </c>
      <c r="O828" t="s">
        <v>988</v>
      </c>
      <c r="P828" s="4" t="s">
        <v>989</v>
      </c>
      <c r="Q828">
        <v>10</v>
      </c>
      <c r="R828">
        <v>4.9000000000000004</v>
      </c>
      <c r="S828">
        <v>4.8</v>
      </c>
      <c r="T828">
        <v>4.7</v>
      </c>
      <c r="U828">
        <v>4.8</v>
      </c>
      <c r="V828">
        <v>4.7</v>
      </c>
      <c r="W828">
        <v>4.9000000000000004</v>
      </c>
      <c r="X828" t="s">
        <v>9343</v>
      </c>
      <c r="Y828" t="s">
        <v>34</v>
      </c>
      <c r="AA828" t="s">
        <v>9343</v>
      </c>
      <c r="AB828" t="s">
        <v>9343</v>
      </c>
    </row>
    <row r="829" spans="1:28" x14ac:dyDescent="0.2">
      <c r="A829">
        <v>2023</v>
      </c>
      <c r="B829" t="s">
        <v>25</v>
      </c>
      <c r="C829" t="s">
        <v>35</v>
      </c>
      <c r="D829" t="s">
        <v>27</v>
      </c>
      <c r="E829" s="1">
        <v>33695</v>
      </c>
      <c r="F829">
        <v>5</v>
      </c>
      <c r="G829">
        <v>2945</v>
      </c>
      <c r="H829" t="s">
        <v>82</v>
      </c>
      <c r="I829" t="s">
        <v>36</v>
      </c>
      <c r="J829" t="s">
        <v>43</v>
      </c>
      <c r="L829" t="s">
        <v>37</v>
      </c>
      <c r="M829" t="s">
        <v>38</v>
      </c>
      <c r="N829" t="s">
        <v>39</v>
      </c>
      <c r="O829" t="s">
        <v>1121</v>
      </c>
      <c r="P829" s="4" t="s">
        <v>1122</v>
      </c>
      <c r="Q829">
        <v>16</v>
      </c>
      <c r="R829">
        <v>5</v>
      </c>
      <c r="S829">
        <v>3</v>
      </c>
      <c r="T829">
        <v>4</v>
      </c>
      <c r="U829">
        <v>4</v>
      </c>
      <c r="V829">
        <v>5</v>
      </c>
      <c r="W829">
        <v>5</v>
      </c>
      <c r="X829" t="s">
        <v>9343</v>
      </c>
      <c r="Y829" t="s">
        <v>34</v>
      </c>
      <c r="AA829" t="s">
        <v>9343</v>
      </c>
      <c r="AB829" t="s">
        <v>9343</v>
      </c>
    </row>
    <row r="830" spans="1:28" x14ac:dyDescent="0.2">
      <c r="A830">
        <v>2022</v>
      </c>
      <c r="B830" t="s">
        <v>25</v>
      </c>
      <c r="C830" t="s">
        <v>103</v>
      </c>
      <c r="D830" t="s">
        <v>27</v>
      </c>
      <c r="E830" s="1">
        <v>30075</v>
      </c>
      <c r="F830">
        <v>5</v>
      </c>
      <c r="G830">
        <v>1923</v>
      </c>
      <c r="H830" t="s">
        <v>371</v>
      </c>
      <c r="I830" t="s">
        <v>36</v>
      </c>
      <c r="J830" t="s">
        <v>43</v>
      </c>
      <c r="K830" t="s">
        <v>9207</v>
      </c>
      <c r="L830" t="s">
        <v>30</v>
      </c>
      <c r="M830" t="s">
        <v>38</v>
      </c>
      <c r="N830" t="s">
        <v>78</v>
      </c>
      <c r="O830" t="s">
        <v>1123</v>
      </c>
      <c r="P830" s="4" t="s">
        <v>1124</v>
      </c>
      <c r="Q830">
        <v>11</v>
      </c>
      <c r="R830">
        <v>5</v>
      </c>
      <c r="S830">
        <v>5</v>
      </c>
      <c r="T830">
        <v>5</v>
      </c>
      <c r="U830">
        <v>5</v>
      </c>
      <c r="V830">
        <v>5</v>
      </c>
      <c r="W830">
        <v>5</v>
      </c>
      <c r="X830" t="s">
        <v>9343</v>
      </c>
      <c r="Y830" t="s">
        <v>34</v>
      </c>
      <c r="AA830" t="s">
        <v>9343</v>
      </c>
      <c r="AB830" t="s">
        <v>9343</v>
      </c>
    </row>
    <row r="831" spans="1:28" x14ac:dyDescent="0.2">
      <c r="A831">
        <v>2023</v>
      </c>
      <c r="B831" t="s">
        <v>25</v>
      </c>
      <c r="C831" t="s">
        <v>669</v>
      </c>
      <c r="D831" t="s">
        <v>27</v>
      </c>
      <c r="E831" s="1">
        <v>28535</v>
      </c>
      <c r="F831">
        <v>4.7</v>
      </c>
      <c r="G831">
        <v>2444</v>
      </c>
      <c r="H831" t="s">
        <v>1126</v>
      </c>
      <c r="I831" t="s">
        <v>86</v>
      </c>
      <c r="J831" t="s">
        <v>43</v>
      </c>
      <c r="L831" t="s">
        <v>30</v>
      </c>
      <c r="M831" t="s">
        <v>38</v>
      </c>
      <c r="N831" t="s">
        <v>788</v>
      </c>
      <c r="O831" t="s">
        <v>1127</v>
      </c>
      <c r="P831" s="4" t="s">
        <v>1128</v>
      </c>
      <c r="Q831">
        <v>5</v>
      </c>
      <c r="R831">
        <v>2</v>
      </c>
      <c r="S831">
        <v>0</v>
      </c>
      <c r="T831">
        <v>2</v>
      </c>
      <c r="U831">
        <v>1</v>
      </c>
      <c r="V831">
        <v>0</v>
      </c>
      <c r="W831">
        <v>0</v>
      </c>
      <c r="X831" t="s">
        <v>9343</v>
      </c>
      <c r="Y831" t="s">
        <v>34</v>
      </c>
      <c r="AA831" t="s">
        <v>9343</v>
      </c>
      <c r="AB831" t="s">
        <v>9343</v>
      </c>
    </row>
    <row r="832" spans="1:28" x14ac:dyDescent="0.2">
      <c r="A832">
        <v>2022</v>
      </c>
      <c r="B832" t="s">
        <v>25</v>
      </c>
      <c r="C832" t="s">
        <v>133</v>
      </c>
      <c r="D832" t="s">
        <v>27</v>
      </c>
      <c r="E832" s="1">
        <v>35145</v>
      </c>
      <c r="F832">
        <v>4.7</v>
      </c>
      <c r="G832">
        <v>2444</v>
      </c>
      <c r="H832" t="s">
        <v>47</v>
      </c>
      <c r="I832" t="s">
        <v>86</v>
      </c>
      <c r="J832" t="s">
        <v>43</v>
      </c>
      <c r="K832" t="s">
        <v>9213</v>
      </c>
      <c r="L832" t="s">
        <v>30</v>
      </c>
      <c r="M832" t="s">
        <v>57</v>
      </c>
      <c r="N832" t="s">
        <v>134</v>
      </c>
      <c r="O832" t="s">
        <v>1129</v>
      </c>
      <c r="P832" s="4" t="s">
        <v>1130</v>
      </c>
      <c r="Q832">
        <v>5</v>
      </c>
      <c r="R832">
        <v>5</v>
      </c>
      <c r="S832">
        <v>5</v>
      </c>
      <c r="T832">
        <v>5</v>
      </c>
      <c r="U832">
        <v>5</v>
      </c>
      <c r="V832">
        <v>5</v>
      </c>
      <c r="W832">
        <v>5</v>
      </c>
      <c r="X832" t="s">
        <v>9343</v>
      </c>
      <c r="Y832" t="s">
        <v>34</v>
      </c>
      <c r="AA832" t="s">
        <v>9343</v>
      </c>
      <c r="AB832" t="s">
        <v>9343</v>
      </c>
    </row>
    <row r="833" spans="1:28" x14ac:dyDescent="0.2">
      <c r="A833">
        <v>2023</v>
      </c>
      <c r="B833" t="s">
        <v>25</v>
      </c>
      <c r="C833" t="s">
        <v>115</v>
      </c>
      <c r="D833" t="s">
        <v>27</v>
      </c>
      <c r="E833" s="1">
        <v>26945</v>
      </c>
      <c r="F833">
        <v>4.5999999999999996</v>
      </c>
      <c r="G833">
        <v>1514</v>
      </c>
      <c r="H833" t="s">
        <v>82</v>
      </c>
      <c r="I833" t="s">
        <v>36</v>
      </c>
      <c r="J833" t="s">
        <v>43</v>
      </c>
      <c r="L833" t="s">
        <v>30</v>
      </c>
      <c r="M833" t="s">
        <v>598</v>
      </c>
      <c r="N833" t="s">
        <v>276</v>
      </c>
      <c r="O833" t="s">
        <v>1131</v>
      </c>
      <c r="P833" s="4" t="s">
        <v>1132</v>
      </c>
      <c r="Q833">
        <v>0</v>
      </c>
      <c r="R833">
        <v>2</v>
      </c>
      <c r="S833">
        <v>0</v>
      </c>
      <c r="T833">
        <v>2</v>
      </c>
      <c r="U833">
        <v>1</v>
      </c>
      <c r="V833">
        <v>0</v>
      </c>
      <c r="W833">
        <v>0</v>
      </c>
      <c r="X833" t="s">
        <v>9343</v>
      </c>
      <c r="Y833" t="s">
        <v>34</v>
      </c>
      <c r="AA833" t="s">
        <v>9343</v>
      </c>
      <c r="AB833" t="s">
        <v>9343</v>
      </c>
    </row>
    <row r="834" spans="1:28" x14ac:dyDescent="0.2">
      <c r="A834">
        <v>2023</v>
      </c>
      <c r="B834" t="s">
        <v>25</v>
      </c>
      <c r="C834" t="s">
        <v>399</v>
      </c>
      <c r="D834" t="s">
        <v>27</v>
      </c>
      <c r="E834" s="1">
        <v>29595</v>
      </c>
      <c r="F834">
        <v>5</v>
      </c>
      <c r="G834">
        <v>5591</v>
      </c>
      <c r="H834" t="s">
        <v>400</v>
      </c>
      <c r="I834" t="s">
        <v>1146</v>
      </c>
      <c r="J834" t="s">
        <v>43</v>
      </c>
      <c r="L834" t="s">
        <v>30</v>
      </c>
      <c r="M834" t="s">
        <v>598</v>
      </c>
      <c r="N834" t="s">
        <v>78</v>
      </c>
      <c r="O834" t="s">
        <v>1147</v>
      </c>
      <c r="P834" s="4">
        <v>230425</v>
      </c>
      <c r="Q834">
        <v>0</v>
      </c>
      <c r="R834">
        <v>2</v>
      </c>
      <c r="S834">
        <v>0</v>
      </c>
      <c r="T834">
        <v>2</v>
      </c>
      <c r="U834">
        <v>1</v>
      </c>
      <c r="V834">
        <v>0</v>
      </c>
      <c r="W834">
        <v>0</v>
      </c>
      <c r="X834" t="s">
        <v>9343</v>
      </c>
      <c r="Y834" t="s">
        <v>34</v>
      </c>
      <c r="AA834" t="s">
        <v>9343</v>
      </c>
      <c r="AB834" t="s">
        <v>9343</v>
      </c>
    </row>
    <row r="835" spans="1:28" x14ac:dyDescent="0.2">
      <c r="A835">
        <v>2023</v>
      </c>
      <c r="B835" t="s">
        <v>25</v>
      </c>
      <c r="C835" t="s">
        <v>399</v>
      </c>
      <c r="D835" t="s">
        <v>27</v>
      </c>
      <c r="E835" s="1">
        <v>39999</v>
      </c>
      <c r="F835">
        <v>5</v>
      </c>
      <c r="G835">
        <v>5648</v>
      </c>
      <c r="H835" t="s">
        <v>231</v>
      </c>
      <c r="I835" t="s">
        <v>417</v>
      </c>
      <c r="J835" t="s">
        <v>43</v>
      </c>
      <c r="L835" t="s">
        <v>30</v>
      </c>
      <c r="M835" t="s">
        <v>401</v>
      </c>
      <c r="N835" t="s">
        <v>78</v>
      </c>
      <c r="O835" t="s">
        <v>1148</v>
      </c>
      <c r="P835" s="4">
        <v>230248</v>
      </c>
      <c r="Q835">
        <v>12</v>
      </c>
      <c r="R835">
        <v>2</v>
      </c>
      <c r="S835">
        <v>0</v>
      </c>
      <c r="T835">
        <v>2</v>
      </c>
      <c r="U835">
        <v>1</v>
      </c>
      <c r="V835">
        <v>0</v>
      </c>
      <c r="W835">
        <v>0</v>
      </c>
      <c r="X835" t="s">
        <v>9343</v>
      </c>
      <c r="Y835" t="s">
        <v>34</v>
      </c>
      <c r="AA835" t="s">
        <v>9343</v>
      </c>
      <c r="AB835" t="s">
        <v>9343</v>
      </c>
    </row>
    <row r="836" spans="1:28" x14ac:dyDescent="0.2">
      <c r="A836">
        <v>2023</v>
      </c>
      <c r="B836" t="s">
        <v>25</v>
      </c>
      <c r="C836" t="s">
        <v>77</v>
      </c>
      <c r="D836" t="s">
        <v>27</v>
      </c>
      <c r="E836" s="1">
        <v>35005</v>
      </c>
      <c r="F836">
        <v>4.5</v>
      </c>
      <c r="G836">
        <v>2115</v>
      </c>
      <c r="H836" t="s">
        <v>180</v>
      </c>
      <c r="I836" t="s">
        <v>36</v>
      </c>
      <c r="J836" t="s">
        <v>43</v>
      </c>
      <c r="L836" t="s">
        <v>30</v>
      </c>
      <c r="M836" t="s">
        <v>38</v>
      </c>
      <c r="N836" t="s">
        <v>78</v>
      </c>
      <c r="O836" t="s">
        <v>1149</v>
      </c>
      <c r="P836" s="4" t="s">
        <v>1150</v>
      </c>
      <c r="Q836">
        <v>362</v>
      </c>
      <c r="R836">
        <v>5</v>
      </c>
      <c r="S836">
        <v>5</v>
      </c>
      <c r="T836">
        <v>5</v>
      </c>
      <c r="U836">
        <v>4</v>
      </c>
      <c r="V836">
        <v>4</v>
      </c>
      <c r="W836">
        <v>5</v>
      </c>
      <c r="X836" t="s">
        <v>9343</v>
      </c>
      <c r="Y836" t="s">
        <v>34</v>
      </c>
      <c r="AA836" t="s">
        <v>9343</v>
      </c>
      <c r="AB836" t="s">
        <v>9343</v>
      </c>
    </row>
    <row r="837" spans="1:28" x14ac:dyDescent="0.2">
      <c r="A837">
        <v>2023</v>
      </c>
      <c r="B837" t="s">
        <v>25</v>
      </c>
      <c r="C837" t="s">
        <v>303</v>
      </c>
      <c r="D837" t="s">
        <v>983</v>
      </c>
      <c r="E837" s="1">
        <v>29444</v>
      </c>
      <c r="F837">
        <v>4.5</v>
      </c>
      <c r="G837">
        <v>572</v>
      </c>
      <c r="H837" t="s">
        <v>71</v>
      </c>
      <c r="I837" t="s">
        <v>36</v>
      </c>
      <c r="J837" t="s">
        <v>43</v>
      </c>
      <c r="L837" t="s">
        <v>30</v>
      </c>
      <c r="M837" t="s">
        <v>38</v>
      </c>
      <c r="N837" t="s">
        <v>276</v>
      </c>
      <c r="O837" t="s">
        <v>1369</v>
      </c>
      <c r="P837" s="4" t="s">
        <v>1370</v>
      </c>
      <c r="Q837">
        <v>6281</v>
      </c>
      <c r="R837">
        <v>4</v>
      </c>
      <c r="S837">
        <v>5</v>
      </c>
      <c r="T837">
        <v>4</v>
      </c>
      <c r="U837">
        <v>5</v>
      </c>
      <c r="V837">
        <v>5</v>
      </c>
      <c r="W837">
        <v>5</v>
      </c>
      <c r="X837" t="s">
        <v>9343</v>
      </c>
      <c r="Y837" t="s">
        <v>34</v>
      </c>
      <c r="AA837" t="s">
        <v>9343</v>
      </c>
      <c r="AB837" t="s">
        <v>9343</v>
      </c>
    </row>
    <row r="838" spans="1:28" x14ac:dyDescent="0.2">
      <c r="A838">
        <v>2022</v>
      </c>
      <c r="B838" t="s">
        <v>25</v>
      </c>
      <c r="C838" t="s">
        <v>74</v>
      </c>
      <c r="D838" t="s">
        <v>27</v>
      </c>
      <c r="E838" s="1">
        <v>44205</v>
      </c>
      <c r="F838">
        <v>5</v>
      </c>
      <c r="G838">
        <v>811</v>
      </c>
      <c r="H838" t="s">
        <v>41</v>
      </c>
      <c r="I838" t="s">
        <v>86</v>
      </c>
      <c r="J838" t="s">
        <v>9336</v>
      </c>
      <c r="K838" t="s">
        <v>9204</v>
      </c>
      <c r="L838" t="s">
        <v>30</v>
      </c>
      <c r="M838" t="s">
        <v>48</v>
      </c>
      <c r="N838" t="s">
        <v>32</v>
      </c>
      <c r="O838" t="s">
        <v>1373</v>
      </c>
      <c r="P838" s="4" t="s">
        <v>1374</v>
      </c>
      <c r="Q838">
        <v>0</v>
      </c>
      <c r="R838">
        <v>5</v>
      </c>
      <c r="S838">
        <v>5</v>
      </c>
      <c r="T838">
        <v>5</v>
      </c>
      <c r="U838">
        <v>5</v>
      </c>
      <c r="V838">
        <v>5</v>
      </c>
      <c r="W838">
        <v>5</v>
      </c>
      <c r="X838" t="s">
        <v>9343</v>
      </c>
      <c r="Y838" t="s">
        <v>34</v>
      </c>
      <c r="AA838" t="s">
        <v>9343</v>
      </c>
      <c r="AB838" t="s">
        <v>9343</v>
      </c>
    </row>
    <row r="839" spans="1:28" x14ac:dyDescent="0.2">
      <c r="A839">
        <v>2023</v>
      </c>
      <c r="B839" t="s">
        <v>25</v>
      </c>
      <c r="C839" t="s">
        <v>155</v>
      </c>
      <c r="D839" t="s">
        <v>27</v>
      </c>
      <c r="E839" s="1">
        <v>42708</v>
      </c>
      <c r="F839">
        <v>5</v>
      </c>
      <c r="G839">
        <v>2945</v>
      </c>
      <c r="H839" t="s">
        <v>231</v>
      </c>
      <c r="I839" t="s">
        <v>36</v>
      </c>
      <c r="J839" t="s">
        <v>43</v>
      </c>
      <c r="L839" t="s">
        <v>30</v>
      </c>
      <c r="M839" t="s">
        <v>57</v>
      </c>
      <c r="N839" t="s">
        <v>32</v>
      </c>
      <c r="O839" t="s">
        <v>1387</v>
      </c>
      <c r="P839" s="4" t="s">
        <v>1388</v>
      </c>
      <c r="Q839">
        <v>4098</v>
      </c>
      <c r="R839">
        <v>5</v>
      </c>
      <c r="S839">
        <v>5</v>
      </c>
      <c r="T839">
        <v>4</v>
      </c>
      <c r="U839">
        <v>4</v>
      </c>
      <c r="V839">
        <v>4</v>
      </c>
      <c r="W839">
        <v>5</v>
      </c>
      <c r="X839" t="s">
        <v>9343</v>
      </c>
      <c r="Y839" t="s">
        <v>34</v>
      </c>
      <c r="AA839" t="s">
        <v>9343</v>
      </c>
      <c r="AB839" t="s">
        <v>9343</v>
      </c>
    </row>
    <row r="840" spans="1:28" x14ac:dyDescent="0.2">
      <c r="A840">
        <v>2023</v>
      </c>
      <c r="B840" t="s">
        <v>25</v>
      </c>
      <c r="C840" t="s">
        <v>399</v>
      </c>
      <c r="D840" t="s">
        <v>27</v>
      </c>
      <c r="E840" s="1">
        <v>39999</v>
      </c>
      <c r="F840">
        <v>5</v>
      </c>
      <c r="G840">
        <v>5648</v>
      </c>
      <c r="H840" t="s">
        <v>231</v>
      </c>
      <c r="I840" t="s">
        <v>417</v>
      </c>
      <c r="J840" t="s">
        <v>43</v>
      </c>
      <c r="L840" t="s">
        <v>30</v>
      </c>
      <c r="M840" t="s">
        <v>401</v>
      </c>
      <c r="N840" t="s">
        <v>78</v>
      </c>
      <c r="O840" t="s">
        <v>1395</v>
      </c>
      <c r="P840" s="4">
        <v>230302</v>
      </c>
      <c r="Q840">
        <v>11</v>
      </c>
      <c r="R840">
        <v>2</v>
      </c>
      <c r="S840">
        <v>0</v>
      </c>
      <c r="T840">
        <v>2</v>
      </c>
      <c r="U840">
        <v>1</v>
      </c>
      <c r="V840">
        <v>0</v>
      </c>
      <c r="W840">
        <v>0</v>
      </c>
      <c r="X840" t="s">
        <v>9343</v>
      </c>
      <c r="Y840" t="s">
        <v>34</v>
      </c>
      <c r="AA840" t="s">
        <v>9343</v>
      </c>
      <c r="AB840" t="s">
        <v>9343</v>
      </c>
    </row>
    <row r="841" spans="1:28" x14ac:dyDescent="0.2">
      <c r="A841">
        <v>2022</v>
      </c>
      <c r="B841" t="s">
        <v>25</v>
      </c>
      <c r="C841" t="s">
        <v>1396</v>
      </c>
      <c r="D841" t="s">
        <v>27</v>
      </c>
      <c r="E841" s="1">
        <v>38625</v>
      </c>
      <c r="F841">
        <v>4.7</v>
      </c>
      <c r="G841">
        <v>3194</v>
      </c>
      <c r="H841" t="s">
        <v>47</v>
      </c>
      <c r="I841" t="s">
        <v>36</v>
      </c>
      <c r="J841" t="s">
        <v>9336</v>
      </c>
      <c r="K841" t="s">
        <v>9236</v>
      </c>
      <c r="L841" t="s">
        <v>37</v>
      </c>
      <c r="M841" t="s">
        <v>38</v>
      </c>
      <c r="N841" t="s">
        <v>192</v>
      </c>
      <c r="O841" t="s">
        <v>1397</v>
      </c>
      <c r="P841" s="4" t="s">
        <v>1398</v>
      </c>
      <c r="Q841">
        <v>11</v>
      </c>
      <c r="R841">
        <v>4.5999999999999996</v>
      </c>
      <c r="S841">
        <v>4.9000000000000004</v>
      </c>
      <c r="T841">
        <v>4.5</v>
      </c>
      <c r="U841">
        <v>4.5999999999999996</v>
      </c>
      <c r="V841">
        <v>4.8</v>
      </c>
      <c r="W841">
        <v>4.7</v>
      </c>
      <c r="X841" t="s">
        <v>9343</v>
      </c>
      <c r="Y841" t="s">
        <v>34</v>
      </c>
      <c r="AA841" t="s">
        <v>9343</v>
      </c>
      <c r="AB841" t="s">
        <v>9343</v>
      </c>
    </row>
    <row r="842" spans="1:28" x14ac:dyDescent="0.2">
      <c r="A842">
        <v>2023</v>
      </c>
      <c r="B842" t="s">
        <v>25</v>
      </c>
      <c r="C842" t="s">
        <v>152</v>
      </c>
      <c r="D842" t="s">
        <v>27</v>
      </c>
      <c r="E842" s="1">
        <v>32535</v>
      </c>
      <c r="F842">
        <v>4.7</v>
      </c>
      <c r="G842">
        <v>1659</v>
      </c>
      <c r="H842" t="s">
        <v>472</v>
      </c>
      <c r="I842" t="s">
        <v>86</v>
      </c>
      <c r="J842" t="s">
        <v>9336</v>
      </c>
      <c r="L842" t="s">
        <v>30</v>
      </c>
      <c r="M842" t="s">
        <v>38</v>
      </c>
      <c r="N842" t="s">
        <v>78</v>
      </c>
      <c r="O842" t="s">
        <v>1509</v>
      </c>
      <c r="P842" s="4" t="s">
        <v>1510</v>
      </c>
      <c r="Q842">
        <v>5</v>
      </c>
      <c r="R842">
        <v>5</v>
      </c>
      <c r="S842">
        <v>5</v>
      </c>
      <c r="T842">
        <v>5</v>
      </c>
      <c r="U842">
        <v>4</v>
      </c>
      <c r="V842">
        <v>4</v>
      </c>
      <c r="W842">
        <v>5</v>
      </c>
      <c r="X842" t="s">
        <v>9343</v>
      </c>
      <c r="Y842" t="s">
        <v>34</v>
      </c>
      <c r="AA842" t="s">
        <v>9343</v>
      </c>
      <c r="AB842" t="s">
        <v>9343</v>
      </c>
    </row>
    <row r="843" spans="1:28" x14ac:dyDescent="0.2">
      <c r="A843">
        <v>2023</v>
      </c>
      <c r="B843" t="s">
        <v>25</v>
      </c>
      <c r="C843" t="s">
        <v>328</v>
      </c>
      <c r="D843" t="s">
        <v>983</v>
      </c>
      <c r="E843" s="1">
        <v>43821</v>
      </c>
      <c r="F843">
        <v>4.9000000000000004</v>
      </c>
      <c r="G843">
        <v>3114</v>
      </c>
      <c r="H843" t="s">
        <v>55</v>
      </c>
      <c r="I843" t="s">
        <v>36</v>
      </c>
      <c r="J843" t="s">
        <v>43</v>
      </c>
      <c r="L843" t="s">
        <v>30</v>
      </c>
      <c r="M843" t="s">
        <v>31</v>
      </c>
      <c r="N843" t="s">
        <v>32</v>
      </c>
      <c r="O843" t="s">
        <v>1513</v>
      </c>
      <c r="P843" s="4" t="s">
        <v>1514</v>
      </c>
      <c r="Q843">
        <v>2874</v>
      </c>
      <c r="R843">
        <v>5</v>
      </c>
      <c r="S843">
        <v>5</v>
      </c>
      <c r="T843">
        <v>4</v>
      </c>
      <c r="U843">
        <v>4</v>
      </c>
      <c r="V843">
        <v>4</v>
      </c>
      <c r="W843">
        <v>5</v>
      </c>
      <c r="X843" t="s">
        <v>9343</v>
      </c>
      <c r="Y843" t="s">
        <v>34</v>
      </c>
      <c r="AA843" t="s">
        <v>9343</v>
      </c>
      <c r="AB843" t="s">
        <v>9343</v>
      </c>
    </row>
    <row r="844" spans="1:28" x14ac:dyDescent="0.2">
      <c r="A844">
        <v>2022</v>
      </c>
      <c r="B844" t="s">
        <v>25</v>
      </c>
      <c r="C844" t="s">
        <v>103</v>
      </c>
      <c r="D844" t="s">
        <v>983</v>
      </c>
      <c r="E844" s="1">
        <v>29998</v>
      </c>
      <c r="F844">
        <v>4.8</v>
      </c>
      <c r="G844">
        <v>3229</v>
      </c>
      <c r="H844" t="s">
        <v>67</v>
      </c>
      <c r="I844" t="s">
        <v>36</v>
      </c>
      <c r="J844" t="s">
        <v>43</v>
      </c>
      <c r="K844" t="s">
        <v>9207</v>
      </c>
      <c r="L844" t="s">
        <v>30</v>
      </c>
      <c r="M844" t="s">
        <v>38</v>
      </c>
      <c r="N844" t="s">
        <v>78</v>
      </c>
      <c r="O844" t="s">
        <v>1524</v>
      </c>
      <c r="P844" s="4" t="s">
        <v>1525</v>
      </c>
      <c r="Q844">
        <v>26943</v>
      </c>
      <c r="R844">
        <v>5</v>
      </c>
      <c r="S844">
        <v>5</v>
      </c>
      <c r="T844">
        <v>5</v>
      </c>
      <c r="U844">
        <v>5</v>
      </c>
      <c r="V844">
        <v>5</v>
      </c>
      <c r="W844">
        <v>5</v>
      </c>
      <c r="X844" t="s">
        <v>9343</v>
      </c>
      <c r="Y844" t="s">
        <v>34</v>
      </c>
      <c r="AA844" t="s">
        <v>9343</v>
      </c>
      <c r="AB844" t="s">
        <v>9343</v>
      </c>
    </row>
    <row r="845" spans="1:28" x14ac:dyDescent="0.2">
      <c r="A845">
        <v>2022</v>
      </c>
      <c r="B845" t="s">
        <v>25</v>
      </c>
      <c r="C845" t="s">
        <v>1396</v>
      </c>
      <c r="D845" t="s">
        <v>983</v>
      </c>
      <c r="E845" s="1">
        <v>34990</v>
      </c>
      <c r="F845">
        <v>4.0999999999999996</v>
      </c>
      <c r="G845">
        <v>679</v>
      </c>
      <c r="H845" t="s">
        <v>442</v>
      </c>
      <c r="I845" t="s">
        <v>86</v>
      </c>
      <c r="J845" t="s">
        <v>9336</v>
      </c>
      <c r="K845" t="s">
        <v>9236</v>
      </c>
      <c r="L845" t="s">
        <v>37</v>
      </c>
      <c r="M845" t="s">
        <v>38</v>
      </c>
      <c r="N845" t="s">
        <v>192</v>
      </c>
      <c r="O845" t="s">
        <v>1526</v>
      </c>
      <c r="P845" s="4" t="s">
        <v>1527</v>
      </c>
      <c r="Q845">
        <v>10324</v>
      </c>
      <c r="R845">
        <v>4.5999999999999996</v>
      </c>
      <c r="S845">
        <v>4.9000000000000004</v>
      </c>
      <c r="T845">
        <v>4.5</v>
      </c>
      <c r="U845">
        <v>4.5999999999999996</v>
      </c>
      <c r="V845">
        <v>4.8</v>
      </c>
      <c r="W845">
        <v>4.7</v>
      </c>
      <c r="X845" t="s">
        <v>9343</v>
      </c>
      <c r="Y845" t="s">
        <v>34</v>
      </c>
      <c r="AA845" t="s">
        <v>9343</v>
      </c>
      <c r="AB845" t="s">
        <v>9343</v>
      </c>
    </row>
    <row r="846" spans="1:28" x14ac:dyDescent="0.2">
      <c r="A846">
        <v>2020</v>
      </c>
      <c r="B846" t="s">
        <v>25</v>
      </c>
      <c r="C846" t="s">
        <v>26</v>
      </c>
      <c r="D846" t="s">
        <v>983</v>
      </c>
      <c r="E846" s="1">
        <v>31299</v>
      </c>
      <c r="F846">
        <v>4.7</v>
      </c>
      <c r="G846">
        <v>1</v>
      </c>
      <c r="H846" t="s">
        <v>55</v>
      </c>
      <c r="I846" t="s">
        <v>36</v>
      </c>
      <c r="J846" t="s">
        <v>9336</v>
      </c>
      <c r="K846" t="s">
        <v>9206</v>
      </c>
      <c r="L846" t="s">
        <v>30</v>
      </c>
      <c r="M846" t="s">
        <v>48</v>
      </c>
      <c r="N846" t="s">
        <v>32</v>
      </c>
      <c r="O846" t="s">
        <v>1534</v>
      </c>
      <c r="P846" s="4" t="s">
        <v>1535</v>
      </c>
      <c r="Q846">
        <v>41998</v>
      </c>
      <c r="R846">
        <v>4.8</v>
      </c>
      <c r="S846">
        <v>4.7</v>
      </c>
      <c r="T846">
        <v>4.5999999999999996</v>
      </c>
      <c r="U846">
        <v>4.5</v>
      </c>
      <c r="V846">
        <v>4.7</v>
      </c>
      <c r="W846">
        <v>4.7</v>
      </c>
      <c r="X846" t="s">
        <v>9343</v>
      </c>
      <c r="Y846" t="s">
        <v>34</v>
      </c>
      <c r="AA846" t="s">
        <v>9343</v>
      </c>
      <c r="AB846" t="s">
        <v>9343</v>
      </c>
    </row>
    <row r="847" spans="1:28" x14ac:dyDescent="0.2">
      <c r="A847">
        <v>2022</v>
      </c>
      <c r="B847" t="s">
        <v>25</v>
      </c>
      <c r="C847" t="s">
        <v>1567</v>
      </c>
      <c r="D847" t="s">
        <v>983</v>
      </c>
      <c r="E847" s="1">
        <v>32685</v>
      </c>
      <c r="F847">
        <v>5</v>
      </c>
      <c r="G847">
        <v>5591</v>
      </c>
      <c r="H847" t="s">
        <v>47</v>
      </c>
      <c r="I847" t="s">
        <v>36</v>
      </c>
      <c r="J847" t="s">
        <v>9336</v>
      </c>
      <c r="K847" t="s">
        <v>9236</v>
      </c>
      <c r="L847" t="s">
        <v>37</v>
      </c>
      <c r="M847" t="s">
        <v>38</v>
      </c>
      <c r="N847" t="s">
        <v>192</v>
      </c>
      <c r="O847" t="s">
        <v>1568</v>
      </c>
      <c r="P847" s="4" t="s">
        <v>1569</v>
      </c>
      <c r="Q847">
        <v>14530</v>
      </c>
      <c r="R847">
        <v>4.5999999999999996</v>
      </c>
      <c r="S847">
        <v>4.9000000000000004</v>
      </c>
      <c r="T847">
        <v>4.5</v>
      </c>
      <c r="U847">
        <v>4.5999999999999996</v>
      </c>
      <c r="V847">
        <v>4.8</v>
      </c>
      <c r="W847">
        <v>4.7</v>
      </c>
      <c r="X847" t="s">
        <v>9343</v>
      </c>
      <c r="Y847" t="s">
        <v>34</v>
      </c>
      <c r="AA847" t="s">
        <v>9343</v>
      </c>
      <c r="AB847" t="s">
        <v>9343</v>
      </c>
    </row>
    <row r="848" spans="1:28" x14ac:dyDescent="0.2">
      <c r="A848">
        <v>2023</v>
      </c>
      <c r="B848" t="s">
        <v>25</v>
      </c>
      <c r="C848" t="s">
        <v>77</v>
      </c>
      <c r="D848" t="s">
        <v>27</v>
      </c>
      <c r="E848" s="1">
        <v>35400</v>
      </c>
      <c r="F848">
        <v>4.7</v>
      </c>
      <c r="G848">
        <v>2284</v>
      </c>
      <c r="H848" t="s">
        <v>28</v>
      </c>
      <c r="I848" t="s">
        <v>86</v>
      </c>
      <c r="J848" t="s">
        <v>43</v>
      </c>
      <c r="L848" t="s">
        <v>30</v>
      </c>
      <c r="M848" t="s">
        <v>38</v>
      </c>
      <c r="N848" t="s">
        <v>788</v>
      </c>
      <c r="O848" t="s">
        <v>1572</v>
      </c>
      <c r="P848" s="4" t="s">
        <v>1573</v>
      </c>
      <c r="Q848">
        <v>8</v>
      </c>
      <c r="R848">
        <v>5</v>
      </c>
      <c r="S848">
        <v>5</v>
      </c>
      <c r="T848">
        <v>5</v>
      </c>
      <c r="U848">
        <v>4</v>
      </c>
      <c r="V848">
        <v>4</v>
      </c>
      <c r="W848">
        <v>5</v>
      </c>
      <c r="X848" t="s">
        <v>9343</v>
      </c>
      <c r="Y848" t="s">
        <v>34</v>
      </c>
      <c r="AA848" t="s">
        <v>9343</v>
      </c>
      <c r="AB848" t="s">
        <v>9343</v>
      </c>
    </row>
    <row r="849" spans="1:28" x14ac:dyDescent="0.2">
      <c r="A849">
        <v>2023</v>
      </c>
      <c r="B849" t="s">
        <v>25</v>
      </c>
      <c r="C849" t="s">
        <v>107</v>
      </c>
      <c r="D849" t="s">
        <v>27</v>
      </c>
      <c r="E849" s="1">
        <v>27290</v>
      </c>
      <c r="F849">
        <v>4.7</v>
      </c>
      <c r="G849">
        <v>1853</v>
      </c>
      <c r="H849" t="s">
        <v>28</v>
      </c>
      <c r="I849" t="s">
        <v>86</v>
      </c>
      <c r="J849" t="s">
        <v>43</v>
      </c>
      <c r="L849" t="s">
        <v>30</v>
      </c>
      <c r="M849" t="s">
        <v>31</v>
      </c>
      <c r="N849" t="s">
        <v>276</v>
      </c>
      <c r="O849" t="s">
        <v>1574</v>
      </c>
      <c r="P849" s="4" t="s">
        <v>1575</v>
      </c>
      <c r="Q849">
        <v>1</v>
      </c>
      <c r="R849">
        <v>4</v>
      </c>
      <c r="S849">
        <v>5</v>
      </c>
      <c r="T849">
        <v>4</v>
      </c>
      <c r="U849">
        <v>5</v>
      </c>
      <c r="V849">
        <v>5</v>
      </c>
      <c r="W849">
        <v>5</v>
      </c>
      <c r="X849" t="s">
        <v>9343</v>
      </c>
      <c r="Y849" t="s">
        <v>34</v>
      </c>
      <c r="AA849" t="s">
        <v>9343</v>
      </c>
      <c r="AB849" t="s">
        <v>9343</v>
      </c>
    </row>
    <row r="850" spans="1:28" x14ac:dyDescent="0.2">
      <c r="A850">
        <v>2022</v>
      </c>
      <c r="B850" t="s">
        <v>25</v>
      </c>
      <c r="C850" t="s">
        <v>811</v>
      </c>
      <c r="D850" t="s">
        <v>27</v>
      </c>
      <c r="E850" s="1">
        <v>34755</v>
      </c>
      <c r="F850">
        <v>4.9000000000000004</v>
      </c>
      <c r="G850">
        <v>2757</v>
      </c>
      <c r="H850" t="s">
        <v>52</v>
      </c>
      <c r="I850" t="s">
        <v>36</v>
      </c>
      <c r="J850" t="s">
        <v>43</v>
      </c>
      <c r="K850" t="s">
        <v>9213</v>
      </c>
      <c r="L850" t="s">
        <v>30</v>
      </c>
      <c r="M850" t="s">
        <v>31</v>
      </c>
      <c r="N850" t="s">
        <v>386</v>
      </c>
      <c r="O850" t="s">
        <v>1722</v>
      </c>
      <c r="P850" s="4" t="s">
        <v>1723</v>
      </c>
      <c r="Q850">
        <v>0</v>
      </c>
      <c r="R850">
        <v>5</v>
      </c>
      <c r="S850">
        <v>5</v>
      </c>
      <c r="T850">
        <v>5</v>
      </c>
      <c r="U850">
        <v>5</v>
      </c>
      <c r="V850">
        <v>5</v>
      </c>
      <c r="W850">
        <v>5</v>
      </c>
      <c r="X850" t="s">
        <v>9343</v>
      </c>
      <c r="Y850" t="s">
        <v>34</v>
      </c>
      <c r="AA850" t="s">
        <v>9343</v>
      </c>
      <c r="AB850" t="s">
        <v>9343</v>
      </c>
    </row>
    <row r="851" spans="1:28" x14ac:dyDescent="0.2">
      <c r="A851">
        <v>2022</v>
      </c>
      <c r="B851" t="s">
        <v>25</v>
      </c>
      <c r="C851" t="s">
        <v>74</v>
      </c>
      <c r="D851" t="s">
        <v>27</v>
      </c>
      <c r="E851" s="1">
        <v>44600</v>
      </c>
      <c r="F851">
        <v>5</v>
      </c>
      <c r="G851">
        <v>811</v>
      </c>
      <c r="H851" t="s">
        <v>41</v>
      </c>
      <c r="I851" t="s">
        <v>86</v>
      </c>
      <c r="J851" t="s">
        <v>9336</v>
      </c>
      <c r="K851" t="s">
        <v>9204</v>
      </c>
      <c r="L851" t="s">
        <v>30</v>
      </c>
      <c r="M851" t="s">
        <v>48</v>
      </c>
      <c r="N851" t="s">
        <v>32</v>
      </c>
      <c r="O851" t="s">
        <v>1895</v>
      </c>
      <c r="P851" s="4" t="s">
        <v>1896</v>
      </c>
      <c r="Q851">
        <v>0</v>
      </c>
      <c r="R851">
        <v>5</v>
      </c>
      <c r="S851">
        <v>5</v>
      </c>
      <c r="T851">
        <v>5</v>
      </c>
      <c r="U851">
        <v>5</v>
      </c>
      <c r="V851">
        <v>5</v>
      </c>
      <c r="W851">
        <v>5</v>
      </c>
      <c r="X851" t="s">
        <v>9343</v>
      </c>
      <c r="Y851" t="s">
        <v>34</v>
      </c>
      <c r="AA851" t="s">
        <v>9343</v>
      </c>
      <c r="AB851" t="s">
        <v>9343</v>
      </c>
    </row>
    <row r="852" spans="1:28" x14ac:dyDescent="0.2">
      <c r="A852">
        <v>2023</v>
      </c>
      <c r="B852" t="s">
        <v>25</v>
      </c>
      <c r="C852" t="s">
        <v>414</v>
      </c>
      <c r="D852" t="s">
        <v>27</v>
      </c>
      <c r="E852" s="1">
        <v>43295</v>
      </c>
      <c r="F852">
        <v>5</v>
      </c>
      <c r="G852">
        <v>2945</v>
      </c>
      <c r="H852" t="s">
        <v>71</v>
      </c>
      <c r="I852" t="s">
        <v>36</v>
      </c>
      <c r="J852" t="s">
        <v>43</v>
      </c>
      <c r="L852" t="s">
        <v>30</v>
      </c>
      <c r="M852" t="s">
        <v>57</v>
      </c>
      <c r="N852" t="s">
        <v>72</v>
      </c>
      <c r="O852" t="s">
        <v>1900</v>
      </c>
      <c r="P852" s="4" t="s">
        <v>1901</v>
      </c>
      <c r="Q852">
        <v>3</v>
      </c>
      <c r="R852">
        <v>2</v>
      </c>
      <c r="S852">
        <v>0</v>
      </c>
      <c r="T852">
        <v>2</v>
      </c>
      <c r="U852">
        <v>1</v>
      </c>
      <c r="V852">
        <v>0</v>
      </c>
      <c r="W852">
        <v>0</v>
      </c>
      <c r="X852" t="s">
        <v>9343</v>
      </c>
      <c r="Y852" t="s">
        <v>34</v>
      </c>
      <c r="AA852" t="s">
        <v>9343</v>
      </c>
      <c r="AB852" t="s">
        <v>9343</v>
      </c>
    </row>
    <row r="853" spans="1:28" x14ac:dyDescent="0.2">
      <c r="A853">
        <v>2016</v>
      </c>
      <c r="B853" t="s">
        <v>25</v>
      </c>
      <c r="C853" t="s">
        <v>646</v>
      </c>
      <c r="D853" t="s">
        <v>983</v>
      </c>
      <c r="E853" s="1">
        <v>21529</v>
      </c>
      <c r="F853">
        <v>4.8</v>
      </c>
      <c r="G853">
        <v>1278</v>
      </c>
      <c r="H853" t="s">
        <v>41</v>
      </c>
      <c r="I853" t="s">
        <v>97</v>
      </c>
      <c r="J853" t="s">
        <v>9336</v>
      </c>
      <c r="K853" t="s">
        <v>9204</v>
      </c>
      <c r="L853" t="s">
        <v>30</v>
      </c>
      <c r="M853" t="s">
        <v>48</v>
      </c>
      <c r="N853" t="s">
        <v>32</v>
      </c>
      <c r="O853" t="s">
        <v>1904</v>
      </c>
      <c r="P853" s="4" t="s">
        <v>1905</v>
      </c>
      <c r="Q853">
        <v>114602</v>
      </c>
      <c r="R853">
        <v>4.7</v>
      </c>
      <c r="S853">
        <v>4.5999999999999996</v>
      </c>
      <c r="T853">
        <v>4.5</v>
      </c>
      <c r="U853">
        <v>4.4000000000000004</v>
      </c>
      <c r="V853">
        <v>4.5999999999999996</v>
      </c>
      <c r="W853">
        <v>4.5999999999999996</v>
      </c>
      <c r="X853" t="s">
        <v>9343</v>
      </c>
      <c r="Y853" t="s">
        <v>34</v>
      </c>
      <c r="AA853" t="s">
        <v>9343</v>
      </c>
      <c r="AB853" t="s">
        <v>9343</v>
      </c>
    </row>
    <row r="854" spans="1:28" x14ac:dyDescent="0.2">
      <c r="A854">
        <v>2023</v>
      </c>
      <c r="B854" t="s">
        <v>25</v>
      </c>
      <c r="C854" t="s">
        <v>248</v>
      </c>
      <c r="D854" t="s">
        <v>27</v>
      </c>
      <c r="E854" s="1">
        <v>51960</v>
      </c>
      <c r="F854">
        <v>4.7</v>
      </c>
      <c r="G854">
        <v>2444</v>
      </c>
      <c r="H854" t="s">
        <v>96</v>
      </c>
      <c r="I854" t="s">
        <v>86</v>
      </c>
      <c r="J854" t="s">
        <v>43</v>
      </c>
      <c r="L854" t="s">
        <v>30</v>
      </c>
      <c r="M854" t="s">
        <v>31</v>
      </c>
      <c r="N854" t="s">
        <v>32</v>
      </c>
      <c r="O854" t="s">
        <v>1910</v>
      </c>
      <c r="P854" s="4" t="s">
        <v>1911</v>
      </c>
      <c r="Q854">
        <v>6</v>
      </c>
      <c r="R854">
        <v>5</v>
      </c>
      <c r="S854">
        <v>5</v>
      </c>
      <c r="T854">
        <v>4</v>
      </c>
      <c r="U854">
        <v>4</v>
      </c>
      <c r="V854">
        <v>4</v>
      </c>
      <c r="W854">
        <v>5</v>
      </c>
      <c r="X854" t="s">
        <v>9343</v>
      </c>
      <c r="Y854" t="s">
        <v>34</v>
      </c>
      <c r="AA854" t="s">
        <v>9343</v>
      </c>
      <c r="AB854" t="s">
        <v>9343</v>
      </c>
    </row>
    <row r="855" spans="1:28" x14ac:dyDescent="0.2">
      <c r="A855">
        <v>2022</v>
      </c>
      <c r="B855" t="s">
        <v>25</v>
      </c>
      <c r="C855" t="s">
        <v>380</v>
      </c>
      <c r="D855" t="s">
        <v>27</v>
      </c>
      <c r="E855" s="1">
        <v>51560</v>
      </c>
      <c r="F855">
        <v>4.7</v>
      </c>
      <c r="G855">
        <v>2444</v>
      </c>
      <c r="H855" t="s">
        <v>47</v>
      </c>
      <c r="I855" t="s">
        <v>86</v>
      </c>
      <c r="J855" t="s">
        <v>9336</v>
      </c>
      <c r="K855" t="s">
        <v>9204</v>
      </c>
      <c r="L855" t="s">
        <v>30</v>
      </c>
      <c r="M855" t="s">
        <v>48</v>
      </c>
      <c r="N855" t="s">
        <v>32</v>
      </c>
      <c r="O855" t="s">
        <v>1912</v>
      </c>
      <c r="P855" s="4" t="s">
        <v>1913</v>
      </c>
      <c r="Q855">
        <v>5</v>
      </c>
      <c r="R855">
        <v>5</v>
      </c>
      <c r="S855">
        <v>5</v>
      </c>
      <c r="T855">
        <v>5</v>
      </c>
      <c r="U855">
        <v>5</v>
      </c>
      <c r="V855">
        <v>5</v>
      </c>
      <c r="W855">
        <v>5</v>
      </c>
      <c r="X855" t="s">
        <v>9343</v>
      </c>
      <c r="Y855" t="s">
        <v>34</v>
      </c>
      <c r="AA855" t="s">
        <v>9343</v>
      </c>
      <c r="AB855" t="s">
        <v>9343</v>
      </c>
    </row>
    <row r="856" spans="1:28" x14ac:dyDescent="0.2">
      <c r="A856">
        <v>2023</v>
      </c>
      <c r="B856" t="s">
        <v>25</v>
      </c>
      <c r="C856" t="s">
        <v>115</v>
      </c>
      <c r="D856" t="s">
        <v>27</v>
      </c>
      <c r="E856" s="1">
        <v>25745</v>
      </c>
      <c r="F856">
        <v>4.5999999999999996</v>
      </c>
      <c r="G856">
        <v>1514</v>
      </c>
      <c r="H856" t="s">
        <v>400</v>
      </c>
      <c r="I856" t="s">
        <v>36</v>
      </c>
      <c r="J856" t="s">
        <v>43</v>
      </c>
      <c r="L856" t="s">
        <v>30</v>
      </c>
      <c r="M856" t="s">
        <v>38</v>
      </c>
      <c r="N856" t="s">
        <v>276</v>
      </c>
      <c r="O856" t="s">
        <v>1914</v>
      </c>
      <c r="P856" s="4" t="s">
        <v>1915</v>
      </c>
      <c r="Q856">
        <v>1</v>
      </c>
      <c r="R856">
        <v>2</v>
      </c>
      <c r="S856">
        <v>0</v>
      </c>
      <c r="T856">
        <v>2</v>
      </c>
      <c r="U856">
        <v>1</v>
      </c>
      <c r="V856">
        <v>0</v>
      </c>
      <c r="W856">
        <v>0</v>
      </c>
      <c r="X856" t="s">
        <v>9343</v>
      </c>
      <c r="Y856" t="s">
        <v>34</v>
      </c>
      <c r="AA856" t="s">
        <v>9343</v>
      </c>
      <c r="AB856" t="s">
        <v>9343</v>
      </c>
    </row>
    <row r="857" spans="1:28" x14ac:dyDescent="0.2">
      <c r="A857">
        <v>2022</v>
      </c>
      <c r="B857" t="s">
        <v>25</v>
      </c>
      <c r="C857" t="s">
        <v>1262</v>
      </c>
      <c r="D857" t="s">
        <v>983</v>
      </c>
      <c r="E857" s="1">
        <v>37595</v>
      </c>
      <c r="F857">
        <v>4.3</v>
      </c>
      <c r="G857">
        <v>427</v>
      </c>
      <c r="H857" t="s">
        <v>86</v>
      </c>
      <c r="I857" t="s">
        <v>36</v>
      </c>
      <c r="J857" t="s">
        <v>9336</v>
      </c>
      <c r="K857" t="s">
        <v>9236</v>
      </c>
      <c r="L857" t="s">
        <v>37</v>
      </c>
      <c r="M857" t="s">
        <v>212</v>
      </c>
      <c r="N857" t="s">
        <v>337</v>
      </c>
      <c r="O857" t="s">
        <v>1918</v>
      </c>
      <c r="P857" s="4" t="s">
        <v>1919</v>
      </c>
      <c r="Q857">
        <v>16198</v>
      </c>
      <c r="R857">
        <v>4.5999999999999996</v>
      </c>
      <c r="S857">
        <v>4.9000000000000004</v>
      </c>
      <c r="T857">
        <v>4.5</v>
      </c>
      <c r="U857">
        <v>4.5999999999999996</v>
      </c>
      <c r="V857">
        <v>4.8</v>
      </c>
      <c r="W857">
        <v>4.7</v>
      </c>
      <c r="X857" t="s">
        <v>9343</v>
      </c>
      <c r="Y857" t="s">
        <v>34</v>
      </c>
      <c r="AA857" t="s">
        <v>9343</v>
      </c>
      <c r="AB857" t="s">
        <v>9343</v>
      </c>
    </row>
    <row r="858" spans="1:28" x14ac:dyDescent="0.2">
      <c r="A858">
        <v>2020</v>
      </c>
      <c r="B858" t="s">
        <v>25</v>
      </c>
      <c r="C858" t="s">
        <v>1262</v>
      </c>
      <c r="D858" t="s">
        <v>983</v>
      </c>
      <c r="E858" s="1">
        <v>32977</v>
      </c>
      <c r="F858">
        <v>4.0999999999999996</v>
      </c>
      <c r="G858">
        <v>679</v>
      </c>
      <c r="H858" t="s">
        <v>216</v>
      </c>
      <c r="I858" t="s">
        <v>86</v>
      </c>
      <c r="J858" t="s">
        <v>9336</v>
      </c>
      <c r="K858" t="s">
        <v>9236</v>
      </c>
      <c r="L858" t="s">
        <v>37</v>
      </c>
      <c r="M858" t="s">
        <v>38</v>
      </c>
      <c r="N858" t="s">
        <v>192</v>
      </c>
      <c r="O858" t="s">
        <v>1920</v>
      </c>
      <c r="P858" s="4" t="s">
        <v>1921</v>
      </c>
      <c r="Q858">
        <v>9659</v>
      </c>
      <c r="R858">
        <v>4.7</v>
      </c>
      <c r="S858">
        <v>4.5999999999999996</v>
      </c>
      <c r="T858">
        <v>4.3</v>
      </c>
      <c r="U858">
        <v>4.3</v>
      </c>
      <c r="V858">
        <v>4.5999999999999996</v>
      </c>
      <c r="W858">
        <v>4.5999999999999996</v>
      </c>
      <c r="X858" t="s">
        <v>9343</v>
      </c>
      <c r="Y858" t="s">
        <v>34</v>
      </c>
      <c r="AA858" t="s">
        <v>9343</v>
      </c>
      <c r="AB858" t="s">
        <v>9343</v>
      </c>
    </row>
    <row r="859" spans="1:28" x14ac:dyDescent="0.2">
      <c r="A859">
        <v>2015</v>
      </c>
      <c r="B859" t="s">
        <v>25</v>
      </c>
      <c r="C859" t="s">
        <v>1922</v>
      </c>
      <c r="D859" t="s">
        <v>983</v>
      </c>
      <c r="E859" s="1">
        <v>16772</v>
      </c>
      <c r="F859">
        <v>4.5999999999999996</v>
      </c>
      <c r="G859">
        <v>2166</v>
      </c>
      <c r="H859" t="s">
        <v>1216</v>
      </c>
      <c r="I859" t="s">
        <v>29</v>
      </c>
      <c r="J859" t="s">
        <v>43</v>
      </c>
      <c r="K859" t="s">
        <v>9215</v>
      </c>
      <c r="L859" t="s">
        <v>30</v>
      </c>
      <c r="M859" t="s">
        <v>1233</v>
      </c>
      <c r="N859" t="s">
        <v>1356</v>
      </c>
      <c r="O859" t="s">
        <v>1923</v>
      </c>
      <c r="P859" s="4" t="s">
        <v>1924</v>
      </c>
      <c r="Q859">
        <v>98943</v>
      </c>
      <c r="R859">
        <v>4.8</v>
      </c>
      <c r="S859">
        <v>4.5999999999999996</v>
      </c>
      <c r="T859">
        <v>4.7</v>
      </c>
      <c r="U859">
        <v>4.5999999999999996</v>
      </c>
      <c r="V859">
        <v>4.7</v>
      </c>
      <c r="W859">
        <v>4.8</v>
      </c>
      <c r="X859" t="s">
        <v>9343</v>
      </c>
      <c r="Y859" t="s">
        <v>34</v>
      </c>
      <c r="AA859" t="s">
        <v>9343</v>
      </c>
      <c r="AB859" t="s">
        <v>9343</v>
      </c>
    </row>
    <row r="860" spans="1:28" x14ac:dyDescent="0.2">
      <c r="A860">
        <v>2023</v>
      </c>
      <c r="B860" t="s">
        <v>25</v>
      </c>
      <c r="C860" t="s">
        <v>275</v>
      </c>
      <c r="D860" t="s">
        <v>27</v>
      </c>
      <c r="E860" s="1">
        <v>25045</v>
      </c>
      <c r="F860">
        <v>4.7</v>
      </c>
      <c r="G860">
        <v>2284</v>
      </c>
      <c r="H860" t="s">
        <v>82</v>
      </c>
      <c r="I860" t="s">
        <v>86</v>
      </c>
      <c r="J860" t="s">
        <v>43</v>
      </c>
      <c r="L860" t="s">
        <v>30</v>
      </c>
      <c r="M860" t="s">
        <v>31</v>
      </c>
      <c r="N860" t="s">
        <v>276</v>
      </c>
      <c r="O860" t="s">
        <v>1936</v>
      </c>
      <c r="P860" s="4" t="s">
        <v>1937</v>
      </c>
      <c r="Q860">
        <v>12</v>
      </c>
      <c r="R860">
        <v>4</v>
      </c>
      <c r="S860">
        <v>5</v>
      </c>
      <c r="T860">
        <v>4</v>
      </c>
      <c r="U860">
        <v>5</v>
      </c>
      <c r="V860">
        <v>5</v>
      </c>
      <c r="W860">
        <v>5</v>
      </c>
      <c r="X860" t="s">
        <v>9343</v>
      </c>
      <c r="Y860" t="s">
        <v>34</v>
      </c>
      <c r="AA860" t="s">
        <v>9343</v>
      </c>
      <c r="AB860" t="s">
        <v>9343</v>
      </c>
    </row>
    <row r="861" spans="1:28" x14ac:dyDescent="0.2">
      <c r="A861">
        <v>2023</v>
      </c>
      <c r="B861" t="s">
        <v>25</v>
      </c>
      <c r="C861" t="s">
        <v>410</v>
      </c>
      <c r="D861" t="s">
        <v>27</v>
      </c>
      <c r="E861" s="1">
        <v>38985</v>
      </c>
      <c r="F861">
        <v>4.8</v>
      </c>
      <c r="G861">
        <v>1678</v>
      </c>
      <c r="H861" t="s">
        <v>411</v>
      </c>
      <c r="I861" t="s">
        <v>36</v>
      </c>
      <c r="J861" t="s">
        <v>43</v>
      </c>
      <c r="L861" t="s">
        <v>37</v>
      </c>
      <c r="M861" t="s">
        <v>38</v>
      </c>
      <c r="N861" t="s">
        <v>39</v>
      </c>
      <c r="O861" t="s">
        <v>1938</v>
      </c>
      <c r="P861" s="4" t="s">
        <v>1939</v>
      </c>
      <c r="Q861">
        <v>12</v>
      </c>
      <c r="R861">
        <v>2</v>
      </c>
      <c r="S861">
        <v>0</v>
      </c>
      <c r="T861">
        <v>2</v>
      </c>
      <c r="U861">
        <v>1</v>
      </c>
      <c r="V861">
        <v>0</v>
      </c>
      <c r="W861">
        <v>0</v>
      </c>
      <c r="X861" t="s">
        <v>9343</v>
      </c>
      <c r="Y861" t="s">
        <v>34</v>
      </c>
      <c r="AA861" t="s">
        <v>9343</v>
      </c>
      <c r="AB861" t="s">
        <v>9343</v>
      </c>
    </row>
    <row r="862" spans="1:28" x14ac:dyDescent="0.2">
      <c r="A862">
        <v>2022</v>
      </c>
      <c r="B862" t="s">
        <v>25</v>
      </c>
      <c r="C862" t="s">
        <v>46</v>
      </c>
      <c r="D862" t="s">
        <v>27</v>
      </c>
      <c r="E862" s="1">
        <v>46500</v>
      </c>
      <c r="F862">
        <v>4.7</v>
      </c>
      <c r="G862">
        <v>512</v>
      </c>
      <c r="H862" t="s">
        <v>47</v>
      </c>
      <c r="I862" t="s">
        <v>36</v>
      </c>
      <c r="J862" t="s">
        <v>9336</v>
      </c>
      <c r="K862" t="s">
        <v>9203</v>
      </c>
      <c r="L862" t="s">
        <v>30</v>
      </c>
      <c r="M862" t="s">
        <v>48</v>
      </c>
      <c r="N862" t="s">
        <v>32</v>
      </c>
      <c r="O862" t="s">
        <v>1940</v>
      </c>
      <c r="P862" s="4" t="s">
        <v>1941</v>
      </c>
      <c r="Q862">
        <v>3</v>
      </c>
      <c r="R862">
        <v>5</v>
      </c>
      <c r="S862">
        <v>5</v>
      </c>
      <c r="T862">
        <v>5</v>
      </c>
      <c r="U862">
        <v>5</v>
      </c>
      <c r="V862">
        <v>5</v>
      </c>
      <c r="W862">
        <v>5</v>
      </c>
      <c r="X862" t="s">
        <v>9343</v>
      </c>
      <c r="Y862" t="s">
        <v>34</v>
      </c>
      <c r="AA862" t="s">
        <v>9343</v>
      </c>
      <c r="AB862" t="s">
        <v>9343</v>
      </c>
    </row>
    <row r="863" spans="1:28" x14ac:dyDescent="0.2">
      <c r="A863">
        <v>2005</v>
      </c>
      <c r="B863" t="s">
        <v>25</v>
      </c>
      <c r="C863" t="s">
        <v>982</v>
      </c>
      <c r="D863" t="s">
        <v>983</v>
      </c>
      <c r="E863" s="1">
        <v>7999</v>
      </c>
      <c r="F863">
        <v>4.5</v>
      </c>
      <c r="G863">
        <v>2</v>
      </c>
      <c r="H863" t="s">
        <v>2082</v>
      </c>
      <c r="I863" t="s">
        <v>86</v>
      </c>
      <c r="J863" t="s">
        <v>43</v>
      </c>
      <c r="K863" t="s">
        <v>9258</v>
      </c>
      <c r="L863" t="s">
        <v>30</v>
      </c>
      <c r="M863" t="s">
        <v>1194</v>
      </c>
      <c r="N863" t="s">
        <v>1205</v>
      </c>
      <c r="O863" t="s">
        <v>2083</v>
      </c>
      <c r="P863" s="4" t="s">
        <v>2084</v>
      </c>
      <c r="Q863">
        <v>93429</v>
      </c>
      <c r="R863">
        <v>4.4000000000000004</v>
      </c>
      <c r="S863">
        <v>4.4000000000000004</v>
      </c>
      <c r="T863">
        <v>4.5</v>
      </c>
      <c r="U863">
        <v>4.5999999999999996</v>
      </c>
      <c r="V863">
        <v>4.4000000000000004</v>
      </c>
      <c r="W863">
        <v>4.7</v>
      </c>
      <c r="X863" t="s">
        <v>9343</v>
      </c>
      <c r="Y863" t="s">
        <v>34</v>
      </c>
      <c r="AA863" t="s">
        <v>9343</v>
      </c>
      <c r="AB863" t="s">
        <v>9343</v>
      </c>
    </row>
    <row r="864" spans="1:28" x14ac:dyDescent="0.2">
      <c r="A864">
        <v>2022</v>
      </c>
      <c r="B864" t="s">
        <v>25</v>
      </c>
      <c r="C864" t="s">
        <v>81</v>
      </c>
      <c r="D864" t="s">
        <v>27</v>
      </c>
      <c r="E864" s="1">
        <v>38664</v>
      </c>
      <c r="F864">
        <v>4.7</v>
      </c>
      <c r="G864">
        <v>1659</v>
      </c>
      <c r="H864" t="s">
        <v>52</v>
      </c>
      <c r="I864" t="s">
        <v>86</v>
      </c>
      <c r="J864" t="s">
        <v>9336</v>
      </c>
      <c r="K864" t="s">
        <v>9204</v>
      </c>
      <c r="L864" t="s">
        <v>30</v>
      </c>
      <c r="M864" t="s">
        <v>48</v>
      </c>
      <c r="N864" t="s">
        <v>32</v>
      </c>
      <c r="O864" t="s">
        <v>2093</v>
      </c>
      <c r="P864" s="4" t="s">
        <v>2094</v>
      </c>
      <c r="Q864">
        <v>5</v>
      </c>
      <c r="R864">
        <v>5</v>
      </c>
      <c r="S864">
        <v>5</v>
      </c>
      <c r="T864">
        <v>5</v>
      </c>
      <c r="U864">
        <v>5</v>
      </c>
      <c r="V864">
        <v>5</v>
      </c>
      <c r="W864">
        <v>5</v>
      </c>
      <c r="X864" t="s">
        <v>9343</v>
      </c>
      <c r="Y864" t="s">
        <v>34</v>
      </c>
      <c r="AA864" t="s">
        <v>9343</v>
      </c>
      <c r="AB864" t="s">
        <v>9343</v>
      </c>
    </row>
    <row r="865" spans="1:28" x14ac:dyDescent="0.2">
      <c r="A865">
        <v>2023</v>
      </c>
      <c r="B865" t="s">
        <v>25</v>
      </c>
      <c r="C865" t="s">
        <v>407</v>
      </c>
      <c r="D865" t="s">
        <v>27</v>
      </c>
      <c r="E865" s="1">
        <v>45695</v>
      </c>
      <c r="F865">
        <v>5</v>
      </c>
      <c r="G865">
        <v>2945</v>
      </c>
      <c r="H865" t="s">
        <v>71</v>
      </c>
      <c r="I865" t="s">
        <v>36</v>
      </c>
      <c r="J865" t="s">
        <v>9336</v>
      </c>
      <c r="L865" t="s">
        <v>30</v>
      </c>
      <c r="M865" t="s">
        <v>57</v>
      </c>
      <c r="N865" t="s">
        <v>72</v>
      </c>
      <c r="O865" t="s">
        <v>2095</v>
      </c>
      <c r="P865" s="4" t="s">
        <v>2096</v>
      </c>
      <c r="Q865">
        <v>5</v>
      </c>
      <c r="R865">
        <v>2</v>
      </c>
      <c r="S865">
        <v>0</v>
      </c>
      <c r="T865">
        <v>2</v>
      </c>
      <c r="U865">
        <v>1</v>
      </c>
      <c r="V865">
        <v>0</v>
      </c>
      <c r="W865">
        <v>0</v>
      </c>
      <c r="X865" t="s">
        <v>9343</v>
      </c>
      <c r="Y865" t="s">
        <v>34</v>
      </c>
      <c r="AA865" t="s">
        <v>9343</v>
      </c>
      <c r="AB865" t="s">
        <v>9343</v>
      </c>
    </row>
    <row r="866" spans="1:28" x14ac:dyDescent="0.2">
      <c r="A866">
        <v>2022</v>
      </c>
      <c r="B866" t="s">
        <v>25</v>
      </c>
      <c r="C866" t="s">
        <v>133</v>
      </c>
      <c r="D866" t="s">
        <v>27</v>
      </c>
      <c r="E866" s="1">
        <v>35145</v>
      </c>
      <c r="F866">
        <v>4.7</v>
      </c>
      <c r="G866">
        <v>2444</v>
      </c>
      <c r="H866" t="s">
        <v>47</v>
      </c>
      <c r="I866" t="s">
        <v>86</v>
      </c>
      <c r="J866" t="s">
        <v>43</v>
      </c>
      <c r="K866" t="s">
        <v>9213</v>
      </c>
      <c r="L866" t="s">
        <v>30</v>
      </c>
      <c r="M866" t="s">
        <v>57</v>
      </c>
      <c r="N866" t="s">
        <v>134</v>
      </c>
      <c r="O866" t="s">
        <v>2104</v>
      </c>
      <c r="P866" s="4" t="s">
        <v>2105</v>
      </c>
      <c r="Q866">
        <v>6</v>
      </c>
      <c r="R866">
        <v>5</v>
      </c>
      <c r="S866">
        <v>5</v>
      </c>
      <c r="T866">
        <v>5</v>
      </c>
      <c r="U866">
        <v>5</v>
      </c>
      <c r="V866">
        <v>5</v>
      </c>
      <c r="W866">
        <v>5</v>
      </c>
      <c r="X866" t="s">
        <v>9343</v>
      </c>
      <c r="Y866" t="s">
        <v>34</v>
      </c>
      <c r="AA866" t="s">
        <v>9343</v>
      </c>
      <c r="AB866" t="s">
        <v>9343</v>
      </c>
    </row>
    <row r="867" spans="1:28" x14ac:dyDescent="0.2">
      <c r="A867">
        <v>2022</v>
      </c>
      <c r="B867" t="s">
        <v>25</v>
      </c>
      <c r="C867" t="s">
        <v>380</v>
      </c>
      <c r="D867" t="s">
        <v>27</v>
      </c>
      <c r="E867" s="1">
        <v>51845</v>
      </c>
      <c r="F867">
        <v>4.7</v>
      </c>
      <c r="G867">
        <v>3194</v>
      </c>
      <c r="H867" t="s">
        <v>28</v>
      </c>
      <c r="I867" t="s">
        <v>36</v>
      </c>
      <c r="J867" t="s">
        <v>9336</v>
      </c>
      <c r="K867" t="s">
        <v>9204</v>
      </c>
      <c r="L867" t="s">
        <v>30</v>
      </c>
      <c r="M867" t="s">
        <v>48</v>
      </c>
      <c r="N867" t="s">
        <v>32</v>
      </c>
      <c r="O867" t="s">
        <v>2118</v>
      </c>
      <c r="P867" s="4" t="s">
        <v>2119</v>
      </c>
      <c r="Q867">
        <v>11</v>
      </c>
      <c r="R867">
        <v>5</v>
      </c>
      <c r="S867">
        <v>5</v>
      </c>
      <c r="T867">
        <v>5</v>
      </c>
      <c r="U867">
        <v>5</v>
      </c>
      <c r="V867">
        <v>5</v>
      </c>
      <c r="W867">
        <v>5</v>
      </c>
      <c r="X867" t="s">
        <v>9343</v>
      </c>
      <c r="Y867" t="s">
        <v>34</v>
      </c>
      <c r="AA867" t="s">
        <v>9343</v>
      </c>
      <c r="AB867" t="s">
        <v>9343</v>
      </c>
    </row>
    <row r="868" spans="1:28" x14ac:dyDescent="0.2">
      <c r="A868">
        <v>2011</v>
      </c>
      <c r="B868" t="s">
        <v>25</v>
      </c>
      <c r="C868" t="s">
        <v>2274</v>
      </c>
      <c r="D868" t="s">
        <v>983</v>
      </c>
      <c r="E868" s="1">
        <v>13978</v>
      </c>
      <c r="F868">
        <v>3.9</v>
      </c>
      <c r="G868">
        <v>214</v>
      </c>
      <c r="H868" t="s">
        <v>2275</v>
      </c>
      <c r="I868" t="s">
        <v>86</v>
      </c>
      <c r="J868" t="s">
        <v>1315</v>
      </c>
      <c r="K868" t="s">
        <v>9206</v>
      </c>
      <c r="L868" t="s">
        <v>30</v>
      </c>
      <c r="M868" t="s">
        <v>1194</v>
      </c>
      <c r="N868" t="s">
        <v>105</v>
      </c>
      <c r="O868" t="s">
        <v>2276</v>
      </c>
      <c r="P868" s="4" t="s">
        <v>2277</v>
      </c>
      <c r="Q868">
        <v>128850</v>
      </c>
      <c r="R868">
        <v>4.5</v>
      </c>
      <c r="S868">
        <v>4.7</v>
      </c>
      <c r="T868">
        <v>4.5</v>
      </c>
      <c r="U868">
        <v>4.8</v>
      </c>
      <c r="V868">
        <v>4.5999999999999996</v>
      </c>
      <c r="W868">
        <v>4.9000000000000004</v>
      </c>
      <c r="X868" t="s">
        <v>9343</v>
      </c>
      <c r="Y868" t="s">
        <v>34</v>
      </c>
      <c r="AA868" t="s">
        <v>9343</v>
      </c>
      <c r="AB868" t="s">
        <v>9343</v>
      </c>
    </row>
    <row r="869" spans="1:28" x14ac:dyDescent="0.2">
      <c r="A869">
        <v>2023</v>
      </c>
      <c r="B869" t="s">
        <v>25</v>
      </c>
      <c r="C869" t="s">
        <v>201</v>
      </c>
      <c r="D869" t="s">
        <v>27</v>
      </c>
      <c r="E869" s="1">
        <v>47920</v>
      </c>
      <c r="F869">
        <v>5</v>
      </c>
      <c r="G869">
        <v>1923</v>
      </c>
      <c r="H869" t="s">
        <v>231</v>
      </c>
      <c r="I869" t="s">
        <v>36</v>
      </c>
      <c r="J869" t="s">
        <v>9336</v>
      </c>
      <c r="L869" t="s">
        <v>30</v>
      </c>
      <c r="M869" t="s">
        <v>48</v>
      </c>
      <c r="N869" t="s">
        <v>32</v>
      </c>
      <c r="O869" t="s">
        <v>2282</v>
      </c>
      <c r="P869" s="4" t="s">
        <v>2283</v>
      </c>
      <c r="Q869">
        <v>10</v>
      </c>
      <c r="R869">
        <v>5</v>
      </c>
      <c r="S869">
        <v>4.8</v>
      </c>
      <c r="T869">
        <v>4.8</v>
      </c>
      <c r="U869">
        <v>4.2</v>
      </c>
      <c r="V869">
        <v>5</v>
      </c>
      <c r="W869">
        <v>5</v>
      </c>
      <c r="X869" t="s">
        <v>9343</v>
      </c>
      <c r="Y869" t="s">
        <v>34</v>
      </c>
      <c r="AA869" t="s">
        <v>9343</v>
      </c>
      <c r="AB869" t="s">
        <v>9343</v>
      </c>
    </row>
    <row r="870" spans="1:28" x14ac:dyDescent="0.2">
      <c r="A870">
        <v>2022</v>
      </c>
      <c r="B870" t="s">
        <v>25</v>
      </c>
      <c r="C870" t="s">
        <v>811</v>
      </c>
      <c r="D870" t="s">
        <v>27</v>
      </c>
      <c r="E870" s="1">
        <v>34755</v>
      </c>
      <c r="F870">
        <v>4.9000000000000004</v>
      </c>
      <c r="G870">
        <v>2757</v>
      </c>
      <c r="H870" t="s">
        <v>52</v>
      </c>
      <c r="I870" t="s">
        <v>36</v>
      </c>
      <c r="J870" t="s">
        <v>43</v>
      </c>
      <c r="K870" t="s">
        <v>9213</v>
      </c>
      <c r="L870" t="s">
        <v>30</v>
      </c>
      <c r="M870" t="s">
        <v>31</v>
      </c>
      <c r="N870" t="s">
        <v>386</v>
      </c>
      <c r="O870" t="s">
        <v>2284</v>
      </c>
      <c r="P870" s="4" t="s">
        <v>2285</v>
      </c>
      <c r="Q870">
        <v>0</v>
      </c>
      <c r="R870">
        <v>5</v>
      </c>
      <c r="S870">
        <v>5</v>
      </c>
      <c r="T870">
        <v>5</v>
      </c>
      <c r="U870">
        <v>5</v>
      </c>
      <c r="V870">
        <v>5</v>
      </c>
      <c r="W870">
        <v>5</v>
      </c>
      <c r="X870" t="s">
        <v>9343</v>
      </c>
      <c r="Y870" t="s">
        <v>34</v>
      </c>
      <c r="AA870" t="s">
        <v>9343</v>
      </c>
      <c r="AB870" t="s">
        <v>9343</v>
      </c>
    </row>
    <row r="871" spans="1:28" x14ac:dyDescent="0.2">
      <c r="A871">
        <v>2022</v>
      </c>
      <c r="B871" t="s">
        <v>25</v>
      </c>
      <c r="C871" t="s">
        <v>115</v>
      </c>
      <c r="D871" t="s">
        <v>27</v>
      </c>
      <c r="E871" s="1">
        <v>24765</v>
      </c>
      <c r="F871">
        <v>4.7</v>
      </c>
      <c r="G871">
        <v>3194</v>
      </c>
      <c r="H871" t="s">
        <v>82</v>
      </c>
      <c r="I871" t="s">
        <v>36</v>
      </c>
      <c r="J871" t="s">
        <v>43</v>
      </c>
      <c r="K871" t="s">
        <v>9221</v>
      </c>
      <c r="L871" t="s">
        <v>30</v>
      </c>
      <c r="M871" t="s">
        <v>38</v>
      </c>
      <c r="N871" t="s">
        <v>276</v>
      </c>
      <c r="O871" t="s">
        <v>2299</v>
      </c>
      <c r="P871" s="4" t="s">
        <v>2300</v>
      </c>
      <c r="Q871">
        <v>10</v>
      </c>
      <c r="R871">
        <v>4.5999999999999996</v>
      </c>
      <c r="S871">
        <v>4.9000000000000004</v>
      </c>
      <c r="T871">
        <v>4.4000000000000004</v>
      </c>
      <c r="U871">
        <v>4.5999999999999996</v>
      </c>
      <c r="V871">
        <v>4.5999999999999996</v>
      </c>
      <c r="W871">
        <v>4.7</v>
      </c>
      <c r="X871" t="s">
        <v>9343</v>
      </c>
      <c r="Y871" t="s">
        <v>34</v>
      </c>
      <c r="AA871" t="s">
        <v>9343</v>
      </c>
      <c r="AB871" t="s">
        <v>9343</v>
      </c>
    </row>
    <row r="872" spans="1:28" x14ac:dyDescent="0.2">
      <c r="A872">
        <v>2022</v>
      </c>
      <c r="B872" t="s">
        <v>25</v>
      </c>
      <c r="C872" t="s">
        <v>70</v>
      </c>
      <c r="D872" t="s">
        <v>27</v>
      </c>
      <c r="E872" s="1">
        <v>52060</v>
      </c>
      <c r="F872">
        <v>4.9000000000000004</v>
      </c>
      <c r="G872">
        <v>6788</v>
      </c>
      <c r="H872" t="s">
        <v>28</v>
      </c>
      <c r="I872" t="s">
        <v>29</v>
      </c>
      <c r="J872" t="s">
        <v>9336</v>
      </c>
      <c r="K872" t="s">
        <v>9204</v>
      </c>
      <c r="L872" t="s">
        <v>30</v>
      </c>
      <c r="M872" t="s">
        <v>48</v>
      </c>
      <c r="N872" t="s">
        <v>32</v>
      </c>
      <c r="O872" t="s">
        <v>2435</v>
      </c>
      <c r="P872" s="4">
        <v>913027</v>
      </c>
      <c r="Q872">
        <v>21</v>
      </c>
      <c r="R872">
        <v>5</v>
      </c>
      <c r="S872">
        <v>5</v>
      </c>
      <c r="T872">
        <v>5</v>
      </c>
      <c r="U872">
        <v>5</v>
      </c>
      <c r="V872">
        <v>5</v>
      </c>
      <c r="W872">
        <v>5</v>
      </c>
      <c r="X872" t="s">
        <v>9343</v>
      </c>
      <c r="Y872" t="s">
        <v>34</v>
      </c>
      <c r="AA872" t="s">
        <v>9343</v>
      </c>
      <c r="AB872" t="s">
        <v>9343</v>
      </c>
    </row>
    <row r="873" spans="1:28" x14ac:dyDescent="0.2">
      <c r="A873">
        <v>2018</v>
      </c>
      <c r="B873" t="s">
        <v>25</v>
      </c>
      <c r="C873" t="s">
        <v>54</v>
      </c>
      <c r="D873" t="s">
        <v>983</v>
      </c>
      <c r="E873" s="1">
        <v>28223</v>
      </c>
      <c r="F873">
        <v>5</v>
      </c>
      <c r="G873">
        <v>453</v>
      </c>
      <c r="H873" t="s">
        <v>245</v>
      </c>
      <c r="I873" t="s">
        <v>97</v>
      </c>
      <c r="J873" t="s">
        <v>43</v>
      </c>
      <c r="K873" t="s">
        <v>9215</v>
      </c>
      <c r="L873" t="s">
        <v>30</v>
      </c>
      <c r="M873" t="s">
        <v>48</v>
      </c>
      <c r="N873" t="s">
        <v>32</v>
      </c>
      <c r="O873" t="s">
        <v>2436</v>
      </c>
      <c r="P873" s="4" t="s">
        <v>2437</v>
      </c>
      <c r="Q873">
        <v>58621</v>
      </c>
      <c r="R873">
        <v>4.8</v>
      </c>
      <c r="S873">
        <v>4.7</v>
      </c>
      <c r="T873">
        <v>4.5999999999999996</v>
      </c>
      <c r="U873">
        <v>4.3</v>
      </c>
      <c r="V873">
        <v>4.7</v>
      </c>
      <c r="W873">
        <v>4.5999999999999996</v>
      </c>
      <c r="X873" t="s">
        <v>9343</v>
      </c>
      <c r="Y873" t="s">
        <v>34</v>
      </c>
      <c r="AA873" t="s">
        <v>9343</v>
      </c>
      <c r="AB873" t="s">
        <v>9343</v>
      </c>
    </row>
    <row r="874" spans="1:28" x14ac:dyDescent="0.2">
      <c r="A874">
        <v>2022</v>
      </c>
      <c r="B874" t="s">
        <v>25</v>
      </c>
      <c r="C874" t="s">
        <v>81</v>
      </c>
      <c r="D874" t="s">
        <v>27</v>
      </c>
      <c r="E874" s="1">
        <v>41770</v>
      </c>
      <c r="F874">
        <v>5</v>
      </c>
      <c r="G874">
        <v>2945</v>
      </c>
      <c r="H874" t="s">
        <v>28</v>
      </c>
      <c r="I874" t="s">
        <v>36</v>
      </c>
      <c r="J874" t="s">
        <v>9336</v>
      </c>
      <c r="K874" t="s">
        <v>9204</v>
      </c>
      <c r="L874" t="s">
        <v>30</v>
      </c>
      <c r="M874" t="s">
        <v>48</v>
      </c>
      <c r="N874" t="s">
        <v>32</v>
      </c>
      <c r="O874" t="s">
        <v>2438</v>
      </c>
      <c r="P874" s="4" t="s">
        <v>2439</v>
      </c>
      <c r="Q874">
        <v>3</v>
      </c>
      <c r="R874">
        <v>5</v>
      </c>
      <c r="S874">
        <v>5</v>
      </c>
      <c r="T874">
        <v>5</v>
      </c>
      <c r="U874">
        <v>5</v>
      </c>
      <c r="V874">
        <v>5</v>
      </c>
      <c r="W874">
        <v>5</v>
      </c>
      <c r="X874" t="s">
        <v>9343</v>
      </c>
      <c r="Y874" t="s">
        <v>34</v>
      </c>
      <c r="AA874" t="s">
        <v>9343</v>
      </c>
      <c r="AB874" t="s">
        <v>9343</v>
      </c>
    </row>
    <row r="875" spans="1:28" x14ac:dyDescent="0.2">
      <c r="A875">
        <v>2022</v>
      </c>
      <c r="B875" t="s">
        <v>25</v>
      </c>
      <c r="C875" t="s">
        <v>133</v>
      </c>
      <c r="D875" t="s">
        <v>27</v>
      </c>
      <c r="E875" s="1">
        <v>34755</v>
      </c>
      <c r="F875">
        <v>5</v>
      </c>
      <c r="G875">
        <v>1923</v>
      </c>
      <c r="H875" t="s">
        <v>804</v>
      </c>
      <c r="I875" t="s">
        <v>36</v>
      </c>
      <c r="J875" t="s">
        <v>43</v>
      </c>
      <c r="K875" t="s">
        <v>9213</v>
      </c>
      <c r="L875" t="s">
        <v>30</v>
      </c>
      <c r="M875" t="s">
        <v>57</v>
      </c>
      <c r="N875" t="s">
        <v>134</v>
      </c>
      <c r="O875" t="s">
        <v>2442</v>
      </c>
      <c r="P875" s="4" t="s">
        <v>2443</v>
      </c>
      <c r="Q875">
        <v>10</v>
      </c>
      <c r="R875">
        <v>5</v>
      </c>
      <c r="S875">
        <v>5</v>
      </c>
      <c r="T875">
        <v>5</v>
      </c>
      <c r="U875">
        <v>5</v>
      </c>
      <c r="V875">
        <v>5</v>
      </c>
      <c r="W875">
        <v>5</v>
      </c>
      <c r="X875" t="s">
        <v>9343</v>
      </c>
      <c r="Y875" t="s">
        <v>34</v>
      </c>
      <c r="AA875" t="s">
        <v>9343</v>
      </c>
      <c r="AB875" t="s">
        <v>9343</v>
      </c>
    </row>
    <row r="876" spans="1:28" x14ac:dyDescent="0.2">
      <c r="A876">
        <v>2023</v>
      </c>
      <c r="B876" t="s">
        <v>25</v>
      </c>
      <c r="C876" t="s">
        <v>94</v>
      </c>
      <c r="D876" t="s">
        <v>27</v>
      </c>
      <c r="E876" s="1">
        <v>48114</v>
      </c>
      <c r="F876">
        <v>4.7</v>
      </c>
      <c r="G876">
        <v>2444</v>
      </c>
      <c r="H876" t="s">
        <v>28</v>
      </c>
      <c r="I876" t="s">
        <v>86</v>
      </c>
      <c r="J876" t="s">
        <v>9336</v>
      </c>
      <c r="L876" t="s">
        <v>30</v>
      </c>
      <c r="M876" t="s">
        <v>31</v>
      </c>
      <c r="N876" t="s">
        <v>32</v>
      </c>
      <c r="O876" t="s">
        <v>2444</v>
      </c>
      <c r="P876" s="4" t="s">
        <v>2445</v>
      </c>
      <c r="Q876">
        <v>5</v>
      </c>
      <c r="R876">
        <v>5</v>
      </c>
      <c r="S876">
        <v>4.8</v>
      </c>
      <c r="T876">
        <v>4.8</v>
      </c>
      <c r="U876">
        <v>4.2</v>
      </c>
      <c r="V876">
        <v>5</v>
      </c>
      <c r="W876">
        <v>5</v>
      </c>
      <c r="X876" t="s">
        <v>9343</v>
      </c>
      <c r="Y876" t="s">
        <v>34</v>
      </c>
      <c r="AA876" t="s">
        <v>9343</v>
      </c>
      <c r="AB876" t="s">
        <v>9343</v>
      </c>
    </row>
    <row r="877" spans="1:28" x14ac:dyDescent="0.2">
      <c r="A877">
        <v>2021</v>
      </c>
      <c r="B877" t="s">
        <v>25</v>
      </c>
      <c r="C877" t="s">
        <v>152</v>
      </c>
      <c r="D877" t="s">
        <v>983</v>
      </c>
      <c r="E877" s="1">
        <v>26899</v>
      </c>
      <c r="F877">
        <v>4.9000000000000004</v>
      </c>
      <c r="G877">
        <v>1</v>
      </c>
      <c r="H877" t="s">
        <v>71</v>
      </c>
      <c r="I877" t="s">
        <v>36</v>
      </c>
      <c r="J877" t="s">
        <v>43</v>
      </c>
      <c r="K877" t="s">
        <v>9219</v>
      </c>
      <c r="L877" t="s">
        <v>30</v>
      </c>
      <c r="M877" t="s">
        <v>38</v>
      </c>
      <c r="N877" t="s">
        <v>78</v>
      </c>
      <c r="O877" t="s">
        <v>2446</v>
      </c>
      <c r="P877" s="4" t="s">
        <v>2447</v>
      </c>
      <c r="Q877">
        <v>12976</v>
      </c>
      <c r="R877">
        <v>4.9000000000000004</v>
      </c>
      <c r="S877">
        <v>4.8</v>
      </c>
      <c r="T877">
        <v>4.8</v>
      </c>
      <c r="U877">
        <v>4.8</v>
      </c>
      <c r="V877">
        <v>4.9000000000000004</v>
      </c>
      <c r="W877">
        <v>4.9000000000000004</v>
      </c>
      <c r="X877" t="s">
        <v>9343</v>
      </c>
      <c r="Y877" t="s">
        <v>34</v>
      </c>
      <c r="AA877" t="s">
        <v>9343</v>
      </c>
      <c r="AB877" t="s">
        <v>9343</v>
      </c>
    </row>
    <row r="878" spans="1:28" x14ac:dyDescent="0.2">
      <c r="A878">
        <v>2023</v>
      </c>
      <c r="B878" t="s">
        <v>25</v>
      </c>
      <c r="C878" t="s">
        <v>115</v>
      </c>
      <c r="D878" t="s">
        <v>27</v>
      </c>
      <c r="E878" s="1">
        <v>25745</v>
      </c>
      <c r="F878">
        <v>4.7</v>
      </c>
      <c r="G878">
        <v>2284</v>
      </c>
      <c r="H878" t="s">
        <v>82</v>
      </c>
      <c r="I878" t="s">
        <v>86</v>
      </c>
      <c r="J878" t="s">
        <v>43</v>
      </c>
      <c r="L878" t="s">
        <v>30</v>
      </c>
      <c r="M878" t="s">
        <v>38</v>
      </c>
      <c r="N878" t="s">
        <v>2458</v>
      </c>
      <c r="O878" t="s">
        <v>2459</v>
      </c>
      <c r="P878" s="4" t="s">
        <v>2460</v>
      </c>
      <c r="Q878">
        <v>8</v>
      </c>
      <c r="R878">
        <v>2</v>
      </c>
      <c r="S878">
        <v>0</v>
      </c>
      <c r="T878">
        <v>2</v>
      </c>
      <c r="U878">
        <v>1</v>
      </c>
      <c r="V878">
        <v>0</v>
      </c>
      <c r="W878">
        <v>0</v>
      </c>
      <c r="X878" t="s">
        <v>9343</v>
      </c>
      <c r="Y878" t="s">
        <v>34</v>
      </c>
      <c r="AA878" t="s">
        <v>9343</v>
      </c>
      <c r="AB878" t="s">
        <v>9343</v>
      </c>
    </row>
    <row r="879" spans="1:28" x14ac:dyDescent="0.2">
      <c r="A879">
        <v>2019</v>
      </c>
      <c r="B879" t="s">
        <v>25</v>
      </c>
      <c r="C879" t="s">
        <v>1222</v>
      </c>
      <c r="D879" t="s">
        <v>983</v>
      </c>
      <c r="E879" s="1">
        <v>21990</v>
      </c>
      <c r="F879">
        <v>4.9000000000000004</v>
      </c>
      <c r="G879">
        <v>3452</v>
      </c>
      <c r="H879" t="s">
        <v>86</v>
      </c>
      <c r="I879" t="s">
        <v>86</v>
      </c>
      <c r="J879" t="s">
        <v>43</v>
      </c>
      <c r="K879" t="s">
        <v>9230</v>
      </c>
      <c r="L879" t="s">
        <v>37</v>
      </c>
      <c r="M879" t="s">
        <v>38</v>
      </c>
      <c r="N879" t="s">
        <v>1223</v>
      </c>
      <c r="O879" t="s">
        <v>2463</v>
      </c>
      <c r="P879" s="4" t="s">
        <v>2464</v>
      </c>
      <c r="Q879">
        <v>55645</v>
      </c>
      <c r="R879">
        <v>4.5999999999999996</v>
      </c>
      <c r="S879">
        <v>4.8</v>
      </c>
      <c r="T879">
        <v>4.5</v>
      </c>
      <c r="U879">
        <v>4.7</v>
      </c>
      <c r="V879">
        <v>4.8</v>
      </c>
      <c r="W879">
        <v>4.8</v>
      </c>
      <c r="X879" t="s">
        <v>9343</v>
      </c>
      <c r="Y879" t="s">
        <v>34</v>
      </c>
      <c r="AA879" t="s">
        <v>9343</v>
      </c>
      <c r="AB879" t="s">
        <v>9343</v>
      </c>
    </row>
    <row r="880" spans="1:28" x14ac:dyDescent="0.2">
      <c r="A880">
        <v>2013</v>
      </c>
      <c r="B880" t="s">
        <v>25</v>
      </c>
      <c r="C880" t="s">
        <v>811</v>
      </c>
      <c r="D880" t="s">
        <v>983</v>
      </c>
      <c r="E880" s="1">
        <v>13538</v>
      </c>
      <c r="F880">
        <v>4.7</v>
      </c>
      <c r="G880">
        <v>391</v>
      </c>
      <c r="H880" t="s">
        <v>2606</v>
      </c>
      <c r="I880" t="s">
        <v>86</v>
      </c>
      <c r="J880" t="s">
        <v>43</v>
      </c>
      <c r="K880" t="s">
        <v>9239</v>
      </c>
      <c r="L880" t="s">
        <v>30</v>
      </c>
      <c r="M880" t="s">
        <v>38</v>
      </c>
      <c r="N880" t="s">
        <v>985</v>
      </c>
      <c r="O880" t="s">
        <v>2607</v>
      </c>
      <c r="P880" s="4" t="s">
        <v>2608</v>
      </c>
      <c r="Q880">
        <v>116189</v>
      </c>
      <c r="R880">
        <v>4.4000000000000004</v>
      </c>
      <c r="S880">
        <v>4.4000000000000004</v>
      </c>
      <c r="T880">
        <v>4.5</v>
      </c>
      <c r="U880">
        <v>4.5</v>
      </c>
      <c r="V880">
        <v>4.5999999999999996</v>
      </c>
      <c r="W880">
        <v>4.5999999999999996</v>
      </c>
      <c r="X880" t="s">
        <v>9343</v>
      </c>
      <c r="Y880" t="s">
        <v>34</v>
      </c>
      <c r="AA880" t="s">
        <v>9343</v>
      </c>
      <c r="AB880" t="s">
        <v>9343</v>
      </c>
    </row>
    <row r="881" spans="1:28" x14ac:dyDescent="0.2">
      <c r="A881">
        <v>2015</v>
      </c>
      <c r="B881" t="s">
        <v>25</v>
      </c>
      <c r="C881" t="s">
        <v>1779</v>
      </c>
      <c r="D881" t="s">
        <v>983</v>
      </c>
      <c r="E881" s="1">
        <v>15757</v>
      </c>
      <c r="F881">
        <v>2.7</v>
      </c>
      <c r="G881">
        <v>284</v>
      </c>
      <c r="H881" t="s">
        <v>2611</v>
      </c>
      <c r="I881" t="s">
        <v>36</v>
      </c>
      <c r="J881" t="s">
        <v>43</v>
      </c>
      <c r="L881" t="s">
        <v>37</v>
      </c>
      <c r="M881" t="s">
        <v>38</v>
      </c>
      <c r="N881" t="s">
        <v>1781</v>
      </c>
      <c r="O881" t="s">
        <v>2612</v>
      </c>
      <c r="P881" s="4" t="s">
        <v>2613</v>
      </c>
      <c r="Q881">
        <v>68058</v>
      </c>
      <c r="R881">
        <v>4.5</v>
      </c>
      <c r="S881">
        <v>4.7</v>
      </c>
      <c r="T881">
        <v>4.7</v>
      </c>
      <c r="U881">
        <v>4.9000000000000004</v>
      </c>
      <c r="V881">
        <v>4.9000000000000004</v>
      </c>
      <c r="W881">
        <v>5</v>
      </c>
      <c r="X881" t="s">
        <v>9343</v>
      </c>
      <c r="Y881" t="s">
        <v>34</v>
      </c>
      <c r="AA881" t="s">
        <v>9343</v>
      </c>
      <c r="AB881" t="s">
        <v>9343</v>
      </c>
    </row>
    <row r="882" spans="1:28" x14ac:dyDescent="0.2">
      <c r="A882">
        <v>2020</v>
      </c>
      <c r="B882" t="s">
        <v>25</v>
      </c>
      <c r="C882" t="s">
        <v>1301</v>
      </c>
      <c r="D882" t="s">
        <v>983</v>
      </c>
      <c r="E882" s="1">
        <v>19224</v>
      </c>
      <c r="F882">
        <v>5</v>
      </c>
      <c r="G882">
        <v>1114</v>
      </c>
      <c r="H882" t="s">
        <v>82</v>
      </c>
      <c r="I882" t="s">
        <v>36</v>
      </c>
      <c r="J882" t="s">
        <v>43</v>
      </c>
      <c r="K882" t="s">
        <v>9240</v>
      </c>
      <c r="L882" t="s">
        <v>37</v>
      </c>
      <c r="M882" t="s">
        <v>38</v>
      </c>
      <c r="N882" t="s">
        <v>1223</v>
      </c>
      <c r="O882" t="s">
        <v>2617</v>
      </c>
      <c r="P882" s="4" t="s">
        <v>2618</v>
      </c>
      <c r="Q882">
        <v>114858</v>
      </c>
      <c r="R882">
        <v>4.5</v>
      </c>
      <c r="S882">
        <v>4.8</v>
      </c>
      <c r="T882">
        <v>4.5</v>
      </c>
      <c r="U882">
        <v>4.8</v>
      </c>
      <c r="V882">
        <v>4.9000000000000004</v>
      </c>
      <c r="W882">
        <v>5</v>
      </c>
      <c r="X882" t="s">
        <v>9343</v>
      </c>
      <c r="Y882" t="s">
        <v>34</v>
      </c>
      <c r="AA882" t="s">
        <v>9343</v>
      </c>
      <c r="AB882" t="s">
        <v>9343</v>
      </c>
    </row>
    <row r="883" spans="1:28" x14ac:dyDescent="0.2">
      <c r="A883">
        <v>2020</v>
      </c>
      <c r="B883" t="s">
        <v>25</v>
      </c>
      <c r="C883" t="s">
        <v>1301</v>
      </c>
      <c r="D883" t="s">
        <v>983</v>
      </c>
      <c r="E883" s="1">
        <v>23998</v>
      </c>
      <c r="F883">
        <v>4.8</v>
      </c>
      <c r="G883">
        <v>1125</v>
      </c>
      <c r="H883" t="s">
        <v>86</v>
      </c>
      <c r="I883" t="s">
        <v>36</v>
      </c>
      <c r="J883" t="s">
        <v>43</v>
      </c>
      <c r="K883" t="s">
        <v>9240</v>
      </c>
      <c r="L883" t="s">
        <v>37</v>
      </c>
      <c r="M883" t="s">
        <v>212</v>
      </c>
      <c r="N883" t="s">
        <v>1430</v>
      </c>
      <c r="O883" t="s">
        <v>2766</v>
      </c>
      <c r="P883" s="4" t="s">
        <v>2767</v>
      </c>
      <c r="Q883">
        <v>51396</v>
      </c>
      <c r="R883">
        <v>4.5</v>
      </c>
      <c r="S883">
        <v>4.8</v>
      </c>
      <c r="T883">
        <v>4.5</v>
      </c>
      <c r="U883">
        <v>4.8</v>
      </c>
      <c r="V883">
        <v>4.9000000000000004</v>
      </c>
      <c r="W883">
        <v>5</v>
      </c>
      <c r="X883" t="s">
        <v>9343</v>
      </c>
      <c r="Y883" t="s">
        <v>34</v>
      </c>
      <c r="AA883" t="s">
        <v>9343</v>
      </c>
      <c r="AB883" t="s">
        <v>9343</v>
      </c>
    </row>
    <row r="884" spans="1:28" x14ac:dyDescent="0.2">
      <c r="A884">
        <v>2015</v>
      </c>
      <c r="B884" t="s">
        <v>25</v>
      </c>
      <c r="C884" t="s">
        <v>2797</v>
      </c>
      <c r="D884" t="s">
        <v>983</v>
      </c>
      <c r="E884" s="1">
        <v>19998</v>
      </c>
      <c r="F884">
        <v>4.5999999999999996</v>
      </c>
      <c r="G884">
        <v>4</v>
      </c>
      <c r="H884" t="s">
        <v>1146</v>
      </c>
      <c r="I884" t="s">
        <v>36</v>
      </c>
      <c r="J884" t="s">
        <v>43</v>
      </c>
      <c r="K884" t="s">
        <v>9265</v>
      </c>
      <c r="L884" t="s">
        <v>30</v>
      </c>
      <c r="M884" t="s">
        <v>38</v>
      </c>
      <c r="N884" t="s">
        <v>2418</v>
      </c>
      <c r="O884" t="s">
        <v>2798</v>
      </c>
      <c r="P884" s="4">
        <v>23709584</v>
      </c>
      <c r="Q884">
        <v>25591</v>
      </c>
      <c r="R884">
        <v>4.4000000000000004</v>
      </c>
      <c r="S884">
        <v>4.5</v>
      </c>
      <c r="T884">
        <v>4.5</v>
      </c>
      <c r="U884">
        <v>4.7</v>
      </c>
      <c r="V884">
        <v>4.5999999999999996</v>
      </c>
      <c r="W884">
        <v>4.5999999999999996</v>
      </c>
      <c r="X884" t="s">
        <v>9343</v>
      </c>
      <c r="Y884" t="s">
        <v>34</v>
      </c>
      <c r="AA884" t="s">
        <v>9343</v>
      </c>
      <c r="AB884" t="s">
        <v>9343</v>
      </c>
    </row>
    <row r="885" spans="1:28" x14ac:dyDescent="0.2">
      <c r="A885">
        <v>2020</v>
      </c>
      <c r="B885" t="s">
        <v>25</v>
      </c>
      <c r="C885" t="s">
        <v>1222</v>
      </c>
      <c r="D885" t="s">
        <v>983</v>
      </c>
      <c r="E885" s="1">
        <v>24000</v>
      </c>
      <c r="F885">
        <v>4.9000000000000004</v>
      </c>
      <c r="G885">
        <v>4246</v>
      </c>
      <c r="H885" t="s">
        <v>86</v>
      </c>
      <c r="I885" t="s">
        <v>36</v>
      </c>
      <c r="J885" t="s">
        <v>43</v>
      </c>
      <c r="K885" t="s">
        <v>9230</v>
      </c>
      <c r="L885" t="s">
        <v>37</v>
      </c>
      <c r="M885" t="s">
        <v>38</v>
      </c>
      <c r="N885" t="s">
        <v>1223</v>
      </c>
      <c r="O885" t="s">
        <v>2803</v>
      </c>
      <c r="P885" s="4" t="s">
        <v>2804</v>
      </c>
      <c r="Q885">
        <v>29604</v>
      </c>
      <c r="R885">
        <v>4.5</v>
      </c>
      <c r="S885">
        <v>4.8</v>
      </c>
      <c r="T885">
        <v>4.5</v>
      </c>
      <c r="U885">
        <v>4.8</v>
      </c>
      <c r="V885">
        <v>4.9000000000000004</v>
      </c>
      <c r="W885">
        <v>5</v>
      </c>
      <c r="X885" t="s">
        <v>9343</v>
      </c>
      <c r="Y885" t="s">
        <v>34</v>
      </c>
      <c r="AA885" t="s">
        <v>9343</v>
      </c>
      <c r="AB885" t="s">
        <v>9343</v>
      </c>
    </row>
    <row r="886" spans="1:28" x14ac:dyDescent="0.2">
      <c r="A886">
        <v>2017</v>
      </c>
      <c r="B886" t="s">
        <v>25</v>
      </c>
      <c r="C886" t="s">
        <v>811</v>
      </c>
      <c r="D886" t="s">
        <v>983</v>
      </c>
      <c r="E886" s="1">
        <v>19998</v>
      </c>
      <c r="F886">
        <v>4.8</v>
      </c>
      <c r="G886">
        <v>2</v>
      </c>
      <c r="H886" t="s">
        <v>36</v>
      </c>
      <c r="I886" t="s">
        <v>36</v>
      </c>
      <c r="J886" t="s">
        <v>43</v>
      </c>
      <c r="K886" t="s">
        <v>9267</v>
      </c>
      <c r="L886" t="s">
        <v>30</v>
      </c>
      <c r="M886" t="s">
        <v>38</v>
      </c>
      <c r="N886" t="s">
        <v>985</v>
      </c>
      <c r="O886" t="s">
        <v>2807</v>
      </c>
      <c r="P886" s="4">
        <v>23055828</v>
      </c>
      <c r="Q886">
        <v>117250</v>
      </c>
      <c r="R886">
        <v>4.8</v>
      </c>
      <c r="S886">
        <v>4.8</v>
      </c>
      <c r="T886">
        <v>4.8</v>
      </c>
      <c r="U886">
        <v>4.8</v>
      </c>
      <c r="V886">
        <v>4.8</v>
      </c>
      <c r="W886">
        <v>4.9000000000000004</v>
      </c>
      <c r="X886" t="s">
        <v>9343</v>
      </c>
      <c r="Y886" t="s">
        <v>34</v>
      </c>
      <c r="AA886" t="s">
        <v>9343</v>
      </c>
      <c r="AB886" t="s">
        <v>9343</v>
      </c>
    </row>
    <row r="887" spans="1:28" x14ac:dyDescent="0.2">
      <c r="A887">
        <v>2023</v>
      </c>
      <c r="B887" t="s">
        <v>25</v>
      </c>
      <c r="C887" t="s">
        <v>303</v>
      </c>
      <c r="D887" t="s">
        <v>27</v>
      </c>
      <c r="E887" s="1">
        <v>29540</v>
      </c>
      <c r="F887">
        <v>5</v>
      </c>
      <c r="G887">
        <v>1923</v>
      </c>
      <c r="H887" t="s">
        <v>2814</v>
      </c>
      <c r="I887" t="s">
        <v>97</v>
      </c>
      <c r="J887" t="s">
        <v>43</v>
      </c>
      <c r="L887" t="s">
        <v>30</v>
      </c>
      <c r="M887" t="s">
        <v>38</v>
      </c>
      <c r="N887" t="s">
        <v>276</v>
      </c>
      <c r="O887" t="s">
        <v>2815</v>
      </c>
      <c r="P887" s="4" t="s">
        <v>2816</v>
      </c>
      <c r="Q887">
        <v>2</v>
      </c>
      <c r="R887">
        <v>4</v>
      </c>
      <c r="S887">
        <v>5</v>
      </c>
      <c r="T887">
        <v>4</v>
      </c>
      <c r="U887">
        <v>5</v>
      </c>
      <c r="V887">
        <v>5</v>
      </c>
      <c r="W887">
        <v>5</v>
      </c>
      <c r="X887" t="s">
        <v>9343</v>
      </c>
      <c r="Y887" t="s">
        <v>34</v>
      </c>
      <c r="AA887" t="s">
        <v>9343</v>
      </c>
      <c r="AB887" t="s">
        <v>9343</v>
      </c>
    </row>
    <row r="888" spans="1:28" x14ac:dyDescent="0.2">
      <c r="A888">
        <v>2022</v>
      </c>
      <c r="B888" t="s">
        <v>25</v>
      </c>
      <c r="C888" t="s">
        <v>46</v>
      </c>
      <c r="D888" t="s">
        <v>27</v>
      </c>
      <c r="E888" s="1">
        <v>46500</v>
      </c>
      <c r="F888">
        <v>4.5999999999999996</v>
      </c>
      <c r="G888">
        <v>1514</v>
      </c>
      <c r="H888" t="s">
        <v>47</v>
      </c>
      <c r="I888" t="s">
        <v>36</v>
      </c>
      <c r="J888" t="s">
        <v>9336</v>
      </c>
      <c r="K888" t="s">
        <v>9203</v>
      </c>
      <c r="L888" t="s">
        <v>30</v>
      </c>
      <c r="M888" t="s">
        <v>48</v>
      </c>
      <c r="N888" t="s">
        <v>32</v>
      </c>
      <c r="O888" t="s">
        <v>2817</v>
      </c>
      <c r="P888" s="4" t="s">
        <v>2818</v>
      </c>
      <c r="Q888">
        <v>7</v>
      </c>
      <c r="R888">
        <v>5</v>
      </c>
      <c r="S888">
        <v>5</v>
      </c>
      <c r="T888">
        <v>5</v>
      </c>
      <c r="U888">
        <v>5</v>
      </c>
      <c r="V888">
        <v>5</v>
      </c>
      <c r="W888">
        <v>5</v>
      </c>
      <c r="X888" t="s">
        <v>9343</v>
      </c>
      <c r="Y888" t="s">
        <v>34</v>
      </c>
      <c r="AA888" t="s">
        <v>9343</v>
      </c>
      <c r="AB888" t="s">
        <v>9343</v>
      </c>
    </row>
    <row r="889" spans="1:28" x14ac:dyDescent="0.2">
      <c r="A889">
        <v>2018</v>
      </c>
      <c r="B889" t="s">
        <v>25</v>
      </c>
      <c r="C889" t="s">
        <v>248</v>
      </c>
      <c r="D889" t="s">
        <v>983</v>
      </c>
      <c r="E889" s="1">
        <v>29848</v>
      </c>
      <c r="F889">
        <v>5</v>
      </c>
      <c r="G889">
        <v>3812</v>
      </c>
      <c r="H889" t="s">
        <v>245</v>
      </c>
      <c r="I889" t="s">
        <v>29</v>
      </c>
      <c r="J889" t="s">
        <v>43</v>
      </c>
      <c r="K889" t="s">
        <v>9215</v>
      </c>
      <c r="L889" t="s">
        <v>30</v>
      </c>
      <c r="M889" t="s">
        <v>57</v>
      </c>
      <c r="N889" t="s">
        <v>32</v>
      </c>
      <c r="O889" t="s">
        <v>2819</v>
      </c>
      <c r="P889" s="4" t="s">
        <v>2820</v>
      </c>
      <c r="Q889">
        <v>78359</v>
      </c>
      <c r="R889">
        <v>4.8</v>
      </c>
      <c r="S889">
        <v>4.7</v>
      </c>
      <c r="T889">
        <v>4.5999999999999996</v>
      </c>
      <c r="U889">
        <v>4.3</v>
      </c>
      <c r="V889">
        <v>4.7</v>
      </c>
      <c r="W889">
        <v>4.5999999999999996</v>
      </c>
      <c r="X889" t="s">
        <v>9343</v>
      </c>
      <c r="Y889" t="s">
        <v>34</v>
      </c>
      <c r="AA889" t="s">
        <v>9343</v>
      </c>
      <c r="AB889" t="s">
        <v>9343</v>
      </c>
    </row>
    <row r="890" spans="1:28" x14ac:dyDescent="0.2">
      <c r="A890">
        <v>2023</v>
      </c>
      <c r="B890" t="s">
        <v>25</v>
      </c>
      <c r="C890" t="s">
        <v>51</v>
      </c>
      <c r="D890" t="s">
        <v>27</v>
      </c>
      <c r="E890" s="1">
        <v>40240</v>
      </c>
      <c r="F890">
        <v>4.3</v>
      </c>
      <c r="G890">
        <v>3792</v>
      </c>
      <c r="H890" t="s">
        <v>28</v>
      </c>
      <c r="I890" t="s">
        <v>97</v>
      </c>
      <c r="J890" t="s">
        <v>9336</v>
      </c>
      <c r="L890" t="s">
        <v>37</v>
      </c>
      <c r="M890" t="s">
        <v>38</v>
      </c>
      <c r="N890" t="s">
        <v>39</v>
      </c>
      <c r="O890" t="s">
        <v>2977</v>
      </c>
      <c r="P890" s="4" t="s">
        <v>2978</v>
      </c>
      <c r="Q890">
        <v>0</v>
      </c>
      <c r="R890">
        <v>5</v>
      </c>
      <c r="S890">
        <v>3</v>
      </c>
      <c r="T890">
        <v>4</v>
      </c>
      <c r="U890">
        <v>4</v>
      </c>
      <c r="V890">
        <v>5</v>
      </c>
      <c r="W890">
        <v>5</v>
      </c>
      <c r="X890" t="s">
        <v>9343</v>
      </c>
      <c r="Y890" t="s">
        <v>34</v>
      </c>
      <c r="AA890" t="s">
        <v>9343</v>
      </c>
      <c r="AB890" t="s">
        <v>9343</v>
      </c>
    </row>
    <row r="891" spans="1:28" x14ac:dyDescent="0.2">
      <c r="A891">
        <v>2017</v>
      </c>
      <c r="B891" t="s">
        <v>25</v>
      </c>
      <c r="C891" t="s">
        <v>2651</v>
      </c>
      <c r="D891" t="s">
        <v>983</v>
      </c>
      <c r="E891" s="1">
        <v>16388</v>
      </c>
      <c r="F891">
        <v>4.3</v>
      </c>
      <c r="G891">
        <v>221</v>
      </c>
      <c r="H891" t="s">
        <v>71</v>
      </c>
      <c r="I891" t="s">
        <v>36</v>
      </c>
      <c r="J891" t="s">
        <v>43</v>
      </c>
      <c r="K891" t="s">
        <v>9219</v>
      </c>
      <c r="L891" t="s">
        <v>30</v>
      </c>
      <c r="M891" t="s">
        <v>38</v>
      </c>
      <c r="N891" t="s">
        <v>305</v>
      </c>
      <c r="O891" t="s">
        <v>2979</v>
      </c>
      <c r="P891" s="4" t="s">
        <v>2980</v>
      </c>
      <c r="Q891">
        <v>96759</v>
      </c>
      <c r="R891">
        <v>4.5999999999999996</v>
      </c>
      <c r="S891">
        <v>4.4000000000000004</v>
      </c>
      <c r="T891">
        <v>4.4000000000000004</v>
      </c>
      <c r="U891">
        <v>4.5</v>
      </c>
      <c r="V891">
        <v>4.7</v>
      </c>
      <c r="W891">
        <v>4.7</v>
      </c>
      <c r="X891" t="s">
        <v>9343</v>
      </c>
      <c r="Y891" t="s">
        <v>34</v>
      </c>
      <c r="AA891" t="s">
        <v>9343</v>
      </c>
      <c r="AB891" t="s">
        <v>9343</v>
      </c>
    </row>
    <row r="892" spans="1:28" x14ac:dyDescent="0.2">
      <c r="A892">
        <v>2022</v>
      </c>
      <c r="B892" t="s">
        <v>25</v>
      </c>
      <c r="C892" t="s">
        <v>74</v>
      </c>
      <c r="D892" t="s">
        <v>27</v>
      </c>
      <c r="E892" s="1">
        <v>44205</v>
      </c>
      <c r="F892">
        <v>4.5999999999999996</v>
      </c>
      <c r="G892">
        <v>1514</v>
      </c>
      <c r="H892" t="s">
        <v>82</v>
      </c>
      <c r="I892" t="s">
        <v>97</v>
      </c>
      <c r="J892" t="s">
        <v>9336</v>
      </c>
      <c r="K892" t="s">
        <v>9204</v>
      </c>
      <c r="L892" t="s">
        <v>30</v>
      </c>
      <c r="M892" t="s">
        <v>48</v>
      </c>
      <c r="N892" t="s">
        <v>32</v>
      </c>
      <c r="O892" t="s">
        <v>2985</v>
      </c>
      <c r="P892" s="4" t="s">
        <v>2986</v>
      </c>
      <c r="Q892">
        <v>1</v>
      </c>
      <c r="R892">
        <v>5</v>
      </c>
      <c r="S892">
        <v>5</v>
      </c>
      <c r="T892">
        <v>5</v>
      </c>
      <c r="U892">
        <v>5</v>
      </c>
      <c r="V892">
        <v>5</v>
      </c>
      <c r="W892">
        <v>5</v>
      </c>
      <c r="X892" t="s">
        <v>9343</v>
      </c>
      <c r="Y892" t="s">
        <v>34</v>
      </c>
      <c r="AA892" t="s">
        <v>9343</v>
      </c>
      <c r="AB892" t="s">
        <v>9343</v>
      </c>
    </row>
    <row r="893" spans="1:28" x14ac:dyDescent="0.2">
      <c r="A893">
        <v>2019</v>
      </c>
      <c r="B893" t="s">
        <v>25</v>
      </c>
      <c r="C893" t="s">
        <v>3015</v>
      </c>
      <c r="D893" t="s">
        <v>983</v>
      </c>
      <c r="E893" s="1">
        <v>20498</v>
      </c>
      <c r="F893">
        <v>4.8</v>
      </c>
      <c r="G893">
        <v>3181</v>
      </c>
      <c r="H893" t="s">
        <v>52</v>
      </c>
      <c r="I893" t="s">
        <v>36</v>
      </c>
      <c r="J893" t="s">
        <v>43</v>
      </c>
      <c r="K893" t="s">
        <v>9240</v>
      </c>
      <c r="L893" t="s">
        <v>37</v>
      </c>
      <c r="M893" t="s">
        <v>38</v>
      </c>
      <c r="N893" t="s">
        <v>1223</v>
      </c>
      <c r="O893" t="s">
        <v>3016</v>
      </c>
      <c r="P893" s="4" t="s">
        <v>3017</v>
      </c>
      <c r="Q893">
        <v>25451</v>
      </c>
      <c r="R893">
        <v>4.5999999999999996</v>
      </c>
      <c r="S893">
        <v>4.8</v>
      </c>
      <c r="T893">
        <v>4.5</v>
      </c>
      <c r="U893">
        <v>4.7</v>
      </c>
      <c r="V893">
        <v>4.8</v>
      </c>
      <c r="W893">
        <v>4.8</v>
      </c>
      <c r="X893" t="s">
        <v>9343</v>
      </c>
      <c r="Y893" t="s">
        <v>34</v>
      </c>
      <c r="AA893" t="s">
        <v>9343</v>
      </c>
      <c r="AB893" t="s">
        <v>9343</v>
      </c>
    </row>
    <row r="894" spans="1:28" x14ac:dyDescent="0.2">
      <c r="A894">
        <v>2019</v>
      </c>
      <c r="B894" t="s">
        <v>25</v>
      </c>
      <c r="C894" t="s">
        <v>987</v>
      </c>
      <c r="D894" t="s">
        <v>983</v>
      </c>
      <c r="E894" s="1">
        <v>20490</v>
      </c>
      <c r="F894">
        <v>4.9000000000000004</v>
      </c>
      <c r="G894">
        <v>3452</v>
      </c>
      <c r="H894" t="s">
        <v>97</v>
      </c>
      <c r="I894" t="s">
        <v>86</v>
      </c>
      <c r="J894" t="s">
        <v>43</v>
      </c>
      <c r="K894" t="s">
        <v>9220</v>
      </c>
      <c r="L894" t="s">
        <v>30</v>
      </c>
      <c r="M894" t="s">
        <v>38</v>
      </c>
      <c r="N894" t="s">
        <v>985</v>
      </c>
      <c r="O894" t="s">
        <v>3018</v>
      </c>
      <c r="P894" s="4" t="s">
        <v>3019</v>
      </c>
      <c r="Q894">
        <v>46988</v>
      </c>
      <c r="R894">
        <v>4.8</v>
      </c>
      <c r="S894">
        <v>4.8</v>
      </c>
      <c r="T894">
        <v>4.7</v>
      </c>
      <c r="U894">
        <v>4.7</v>
      </c>
      <c r="V894">
        <v>4.8</v>
      </c>
      <c r="W894">
        <v>4.8</v>
      </c>
      <c r="X894" t="s">
        <v>9343</v>
      </c>
      <c r="Y894" t="s">
        <v>34</v>
      </c>
      <c r="AA894" t="s">
        <v>9343</v>
      </c>
      <c r="AB894" t="s">
        <v>9343</v>
      </c>
    </row>
    <row r="895" spans="1:28" x14ac:dyDescent="0.2">
      <c r="A895">
        <v>2016</v>
      </c>
      <c r="B895" t="s">
        <v>25</v>
      </c>
      <c r="C895" t="s">
        <v>1199</v>
      </c>
      <c r="D895" t="s">
        <v>983</v>
      </c>
      <c r="E895" s="1">
        <v>21036</v>
      </c>
      <c r="F895">
        <v>4.5999999999999996</v>
      </c>
      <c r="G895">
        <v>189</v>
      </c>
      <c r="H895" t="s">
        <v>86</v>
      </c>
      <c r="I895" t="s">
        <v>385</v>
      </c>
      <c r="J895" t="s">
        <v>43</v>
      </c>
      <c r="K895" t="s">
        <v>9280</v>
      </c>
      <c r="L895" t="s">
        <v>30</v>
      </c>
      <c r="M895" t="s">
        <v>1233</v>
      </c>
      <c r="N895" t="s">
        <v>1356</v>
      </c>
      <c r="O895" t="s">
        <v>3151</v>
      </c>
      <c r="P895" s="4" t="s">
        <v>3152</v>
      </c>
      <c r="Q895">
        <v>46335</v>
      </c>
      <c r="R895">
        <v>4.8</v>
      </c>
      <c r="S895">
        <v>4.7</v>
      </c>
      <c r="T895">
        <v>4.7</v>
      </c>
      <c r="U895">
        <v>4.7</v>
      </c>
      <c r="V895">
        <v>4.8</v>
      </c>
      <c r="W895">
        <v>4.8</v>
      </c>
      <c r="X895" t="s">
        <v>9343</v>
      </c>
      <c r="Y895" t="s">
        <v>34</v>
      </c>
      <c r="AA895" t="s">
        <v>9343</v>
      </c>
      <c r="AB895" t="s">
        <v>9343</v>
      </c>
    </row>
    <row r="896" spans="1:28" x14ac:dyDescent="0.2">
      <c r="A896">
        <v>2023</v>
      </c>
      <c r="B896" t="s">
        <v>25</v>
      </c>
      <c r="C896" t="s">
        <v>51</v>
      </c>
      <c r="D896" t="s">
        <v>27</v>
      </c>
      <c r="E896" s="1">
        <v>40240</v>
      </c>
      <c r="F896">
        <v>5</v>
      </c>
      <c r="G896">
        <v>2945</v>
      </c>
      <c r="H896" t="s">
        <v>28</v>
      </c>
      <c r="I896" t="s">
        <v>97</v>
      </c>
      <c r="J896" t="s">
        <v>9336</v>
      </c>
      <c r="L896" t="s">
        <v>37</v>
      </c>
      <c r="M896" t="s">
        <v>38</v>
      </c>
      <c r="N896" t="s">
        <v>39</v>
      </c>
      <c r="O896" t="s">
        <v>3153</v>
      </c>
      <c r="P896" s="4" t="s">
        <v>3154</v>
      </c>
      <c r="Q896">
        <v>3</v>
      </c>
      <c r="R896">
        <v>5</v>
      </c>
      <c r="S896">
        <v>3</v>
      </c>
      <c r="T896">
        <v>4</v>
      </c>
      <c r="U896">
        <v>4</v>
      </c>
      <c r="V896">
        <v>5</v>
      </c>
      <c r="W896">
        <v>5</v>
      </c>
      <c r="X896" t="s">
        <v>9343</v>
      </c>
      <c r="Y896" t="s">
        <v>34</v>
      </c>
      <c r="AA896" t="s">
        <v>9343</v>
      </c>
      <c r="AB896" t="s">
        <v>9343</v>
      </c>
    </row>
    <row r="897" spans="1:28" x14ac:dyDescent="0.2">
      <c r="A897">
        <v>2020</v>
      </c>
      <c r="B897" t="s">
        <v>25</v>
      </c>
      <c r="C897" t="s">
        <v>1301</v>
      </c>
      <c r="D897" t="s">
        <v>983</v>
      </c>
      <c r="E897" s="1">
        <v>23999</v>
      </c>
      <c r="F897">
        <v>4.8</v>
      </c>
      <c r="G897">
        <v>1</v>
      </c>
      <c r="H897" t="s">
        <v>71</v>
      </c>
      <c r="I897" t="s">
        <v>36</v>
      </c>
      <c r="J897" t="s">
        <v>43</v>
      </c>
      <c r="K897" t="s">
        <v>9240</v>
      </c>
      <c r="L897" t="s">
        <v>37</v>
      </c>
      <c r="M897" t="s">
        <v>38</v>
      </c>
      <c r="N897" t="s">
        <v>1223</v>
      </c>
      <c r="O897" t="s">
        <v>3163</v>
      </c>
      <c r="P897" s="4" t="s">
        <v>3164</v>
      </c>
      <c r="Q897">
        <v>30451</v>
      </c>
      <c r="R897">
        <v>4.5</v>
      </c>
      <c r="S897">
        <v>4.8</v>
      </c>
      <c r="T897">
        <v>4.5</v>
      </c>
      <c r="U897">
        <v>4.8</v>
      </c>
      <c r="V897">
        <v>4.9000000000000004</v>
      </c>
      <c r="W897">
        <v>5</v>
      </c>
      <c r="X897" t="s">
        <v>9343</v>
      </c>
      <c r="Y897" t="s">
        <v>34</v>
      </c>
      <c r="AA897" t="s">
        <v>9343</v>
      </c>
      <c r="AB897" t="s">
        <v>9343</v>
      </c>
    </row>
    <row r="898" spans="1:28" x14ac:dyDescent="0.2">
      <c r="A898">
        <v>2018</v>
      </c>
      <c r="B898" t="s">
        <v>25</v>
      </c>
      <c r="C898" t="s">
        <v>77</v>
      </c>
      <c r="D898" t="s">
        <v>983</v>
      </c>
      <c r="E898" s="1">
        <v>26998</v>
      </c>
      <c r="F898">
        <v>4.7</v>
      </c>
      <c r="G898">
        <v>2</v>
      </c>
      <c r="H898" t="s">
        <v>86</v>
      </c>
      <c r="I898" t="s">
        <v>984</v>
      </c>
      <c r="J898" t="s">
        <v>9336</v>
      </c>
      <c r="K898" t="s">
        <v>9276</v>
      </c>
      <c r="L898" t="s">
        <v>30</v>
      </c>
      <c r="M898" t="s">
        <v>38</v>
      </c>
      <c r="N898" t="s">
        <v>78</v>
      </c>
      <c r="O898" t="s">
        <v>3166</v>
      </c>
      <c r="P898" s="4">
        <v>23513025</v>
      </c>
      <c r="Q898">
        <v>42082</v>
      </c>
      <c r="R898">
        <v>4.8</v>
      </c>
      <c r="S898">
        <v>4.7</v>
      </c>
      <c r="T898">
        <v>4.7</v>
      </c>
      <c r="U898">
        <v>4.5999999999999996</v>
      </c>
      <c r="V898">
        <v>4.7</v>
      </c>
      <c r="W898">
        <v>4.7</v>
      </c>
      <c r="X898" t="s">
        <v>9343</v>
      </c>
      <c r="Y898" t="s">
        <v>34</v>
      </c>
      <c r="AA898" t="s">
        <v>9343</v>
      </c>
      <c r="AB898" t="s">
        <v>9343</v>
      </c>
    </row>
    <row r="899" spans="1:28" x14ac:dyDescent="0.2">
      <c r="A899">
        <v>2012</v>
      </c>
      <c r="B899" t="s">
        <v>25</v>
      </c>
      <c r="C899" t="s">
        <v>1473</v>
      </c>
      <c r="D899" t="s">
        <v>983</v>
      </c>
      <c r="E899" s="1">
        <v>11991</v>
      </c>
      <c r="F899">
        <v>4.7</v>
      </c>
      <c r="G899">
        <v>1</v>
      </c>
      <c r="H899" t="s">
        <v>1549</v>
      </c>
      <c r="I899" t="s">
        <v>984</v>
      </c>
      <c r="J899" t="s">
        <v>43</v>
      </c>
      <c r="K899" t="s">
        <v>9283</v>
      </c>
      <c r="L899" t="s">
        <v>30</v>
      </c>
      <c r="M899" t="s">
        <v>1194</v>
      </c>
      <c r="N899" t="s">
        <v>1205</v>
      </c>
      <c r="O899" t="s">
        <v>3196</v>
      </c>
      <c r="P899" s="4" t="s">
        <v>3197</v>
      </c>
      <c r="Q899">
        <v>148411</v>
      </c>
      <c r="R899">
        <v>4.8</v>
      </c>
      <c r="S899">
        <v>4.7</v>
      </c>
      <c r="T899">
        <v>4.7</v>
      </c>
      <c r="U899">
        <v>4.5999999999999996</v>
      </c>
      <c r="V899">
        <v>4.7</v>
      </c>
      <c r="W899">
        <v>4.8</v>
      </c>
      <c r="X899" t="s">
        <v>9343</v>
      </c>
      <c r="Y899" t="s">
        <v>34</v>
      </c>
      <c r="AA899" t="s">
        <v>9343</v>
      </c>
      <c r="AB899" t="s">
        <v>9343</v>
      </c>
    </row>
    <row r="900" spans="1:28" x14ac:dyDescent="0.2">
      <c r="A900">
        <v>2022</v>
      </c>
      <c r="B900" t="s">
        <v>25</v>
      </c>
      <c r="C900" t="s">
        <v>175</v>
      </c>
      <c r="D900" t="s">
        <v>27</v>
      </c>
      <c r="E900" s="1">
        <v>37845</v>
      </c>
      <c r="F900">
        <v>4.7</v>
      </c>
      <c r="G900">
        <v>512</v>
      </c>
      <c r="H900" t="s">
        <v>52</v>
      </c>
      <c r="I900" t="s">
        <v>36</v>
      </c>
      <c r="J900" t="s">
        <v>9336</v>
      </c>
      <c r="K900" t="s">
        <v>9209</v>
      </c>
      <c r="L900" t="s">
        <v>30</v>
      </c>
      <c r="M900" t="s">
        <v>38</v>
      </c>
      <c r="N900" t="s">
        <v>78</v>
      </c>
      <c r="O900" t="s">
        <v>3208</v>
      </c>
      <c r="P900" s="4" t="s">
        <v>3209</v>
      </c>
      <c r="Q900">
        <v>3</v>
      </c>
      <c r="R900">
        <v>4.9000000000000004</v>
      </c>
      <c r="S900">
        <v>4.8</v>
      </c>
      <c r="T900">
        <v>4.7</v>
      </c>
      <c r="U900">
        <v>4.8</v>
      </c>
      <c r="V900">
        <v>4.7</v>
      </c>
      <c r="W900">
        <v>4.9000000000000004</v>
      </c>
      <c r="X900" t="s">
        <v>9343</v>
      </c>
      <c r="Y900" t="s">
        <v>34</v>
      </c>
      <c r="AA900" t="s">
        <v>9343</v>
      </c>
      <c r="AB900" t="s">
        <v>9343</v>
      </c>
    </row>
    <row r="901" spans="1:28" x14ac:dyDescent="0.2">
      <c r="A901">
        <v>2022</v>
      </c>
      <c r="B901" t="s">
        <v>25</v>
      </c>
      <c r="C901" t="s">
        <v>115</v>
      </c>
      <c r="D901" t="s">
        <v>27</v>
      </c>
      <c r="E901" s="1">
        <v>24315</v>
      </c>
      <c r="F901">
        <v>4.7</v>
      </c>
      <c r="G901">
        <v>3194</v>
      </c>
      <c r="H901" t="s">
        <v>52</v>
      </c>
      <c r="I901" t="s">
        <v>36</v>
      </c>
      <c r="J901" t="s">
        <v>43</v>
      </c>
      <c r="K901" t="s">
        <v>9221</v>
      </c>
      <c r="L901" t="s">
        <v>30</v>
      </c>
      <c r="M901" t="s">
        <v>38</v>
      </c>
      <c r="N901" t="s">
        <v>276</v>
      </c>
      <c r="O901" t="s">
        <v>3210</v>
      </c>
      <c r="P901" s="4" t="s">
        <v>3211</v>
      </c>
      <c r="Q901">
        <v>5163</v>
      </c>
      <c r="R901">
        <v>4.5999999999999996</v>
      </c>
      <c r="S901">
        <v>4.9000000000000004</v>
      </c>
      <c r="T901">
        <v>4.4000000000000004</v>
      </c>
      <c r="U901">
        <v>4.5999999999999996</v>
      </c>
      <c r="V901">
        <v>4.5999999999999996</v>
      </c>
      <c r="W901">
        <v>4.7</v>
      </c>
      <c r="X901" t="s">
        <v>9343</v>
      </c>
      <c r="Y901" t="s">
        <v>34</v>
      </c>
      <c r="AA901" t="s">
        <v>9343</v>
      </c>
      <c r="AB901" t="s">
        <v>9343</v>
      </c>
    </row>
    <row r="902" spans="1:28" x14ac:dyDescent="0.2">
      <c r="A902">
        <v>2022</v>
      </c>
      <c r="B902" t="s">
        <v>25</v>
      </c>
      <c r="C902" t="s">
        <v>191</v>
      </c>
      <c r="D902" t="s">
        <v>983</v>
      </c>
      <c r="E902" s="1">
        <v>31990</v>
      </c>
      <c r="F902">
        <v>5</v>
      </c>
      <c r="G902">
        <v>67</v>
      </c>
      <c r="H902" t="s">
        <v>52</v>
      </c>
      <c r="I902" t="s">
        <v>36</v>
      </c>
      <c r="J902" t="s">
        <v>43</v>
      </c>
      <c r="K902" t="s">
        <v>9214</v>
      </c>
      <c r="L902" t="s">
        <v>37</v>
      </c>
      <c r="M902" t="s">
        <v>38</v>
      </c>
      <c r="N902" t="s">
        <v>192</v>
      </c>
      <c r="O902" t="s">
        <v>3374</v>
      </c>
      <c r="P902" s="4">
        <v>8607</v>
      </c>
      <c r="Q902">
        <v>9453</v>
      </c>
      <c r="R902">
        <v>4.9000000000000004</v>
      </c>
      <c r="S902">
        <v>5</v>
      </c>
      <c r="T902">
        <v>5</v>
      </c>
      <c r="U902">
        <v>4.9000000000000004</v>
      </c>
      <c r="V902">
        <v>4.9000000000000004</v>
      </c>
      <c r="W902">
        <v>5</v>
      </c>
      <c r="X902" t="s">
        <v>9343</v>
      </c>
      <c r="Y902" t="s">
        <v>34</v>
      </c>
      <c r="AA902" t="s">
        <v>9343</v>
      </c>
      <c r="AB902" t="s">
        <v>9343</v>
      </c>
    </row>
    <row r="903" spans="1:28" x14ac:dyDescent="0.2">
      <c r="A903">
        <v>2009</v>
      </c>
      <c r="B903" t="s">
        <v>25</v>
      </c>
      <c r="C903" t="s">
        <v>150</v>
      </c>
      <c r="D903" t="s">
        <v>983</v>
      </c>
      <c r="E903" s="1">
        <v>11450</v>
      </c>
      <c r="F903">
        <v>4.8</v>
      </c>
      <c r="G903">
        <v>118</v>
      </c>
      <c r="H903" t="s">
        <v>1146</v>
      </c>
      <c r="I903" t="s">
        <v>97</v>
      </c>
      <c r="J903" t="s">
        <v>1315</v>
      </c>
      <c r="K903" t="s">
        <v>9250</v>
      </c>
      <c r="L903" t="s">
        <v>30</v>
      </c>
      <c r="M903" t="s">
        <v>1194</v>
      </c>
      <c r="N903" t="s">
        <v>1356</v>
      </c>
      <c r="O903" t="s">
        <v>3377</v>
      </c>
      <c r="P903" s="4" t="s">
        <v>3378</v>
      </c>
      <c r="Q903">
        <v>111983</v>
      </c>
      <c r="R903">
        <v>4.5999999999999996</v>
      </c>
      <c r="S903">
        <v>4.4000000000000004</v>
      </c>
      <c r="T903">
        <v>4.3</v>
      </c>
      <c r="U903">
        <v>4.4000000000000004</v>
      </c>
      <c r="V903">
        <v>4.3</v>
      </c>
      <c r="W903">
        <v>4.7</v>
      </c>
      <c r="X903" t="s">
        <v>9343</v>
      </c>
      <c r="Y903" t="s">
        <v>34</v>
      </c>
      <c r="AA903" t="s">
        <v>9343</v>
      </c>
      <c r="AB903" t="s">
        <v>9343</v>
      </c>
    </row>
    <row r="904" spans="1:28" x14ac:dyDescent="0.2">
      <c r="A904">
        <v>2022</v>
      </c>
      <c r="B904" t="s">
        <v>25</v>
      </c>
      <c r="C904" t="s">
        <v>81</v>
      </c>
      <c r="D904" t="s">
        <v>27</v>
      </c>
      <c r="E904" s="1">
        <v>41375</v>
      </c>
      <c r="F904">
        <v>4.5999999999999996</v>
      </c>
      <c r="G904">
        <v>1514</v>
      </c>
      <c r="H904" t="s">
        <v>52</v>
      </c>
      <c r="I904" t="s">
        <v>36</v>
      </c>
      <c r="J904" t="s">
        <v>9336</v>
      </c>
      <c r="K904" t="s">
        <v>9204</v>
      </c>
      <c r="L904" t="s">
        <v>30</v>
      </c>
      <c r="M904" t="s">
        <v>48</v>
      </c>
      <c r="N904" t="s">
        <v>32</v>
      </c>
      <c r="O904" t="s">
        <v>3381</v>
      </c>
      <c r="P904" s="4" t="s">
        <v>3382</v>
      </c>
      <c r="Q904">
        <v>3</v>
      </c>
      <c r="R904">
        <v>5</v>
      </c>
      <c r="S904">
        <v>5</v>
      </c>
      <c r="T904">
        <v>5</v>
      </c>
      <c r="U904">
        <v>5</v>
      </c>
      <c r="V904">
        <v>5</v>
      </c>
      <c r="W904">
        <v>5</v>
      </c>
      <c r="X904" t="s">
        <v>9343</v>
      </c>
      <c r="Y904" t="s">
        <v>34</v>
      </c>
      <c r="AA904" t="s">
        <v>9343</v>
      </c>
      <c r="AB904" t="s">
        <v>9343</v>
      </c>
    </row>
    <row r="905" spans="1:28" x14ac:dyDescent="0.2">
      <c r="A905">
        <v>2023</v>
      </c>
      <c r="B905" t="s">
        <v>25</v>
      </c>
      <c r="C905" t="s">
        <v>77</v>
      </c>
      <c r="D905" t="s">
        <v>27</v>
      </c>
      <c r="E905" s="1">
        <v>36010</v>
      </c>
      <c r="F905">
        <v>4.7</v>
      </c>
      <c r="G905">
        <v>367</v>
      </c>
      <c r="H905" t="s">
        <v>28</v>
      </c>
      <c r="I905" t="s">
        <v>97</v>
      </c>
      <c r="J905" t="s">
        <v>43</v>
      </c>
      <c r="L905" t="s">
        <v>30</v>
      </c>
      <c r="M905" t="s">
        <v>38</v>
      </c>
      <c r="N905" t="s">
        <v>78</v>
      </c>
      <c r="O905" t="s">
        <v>3400</v>
      </c>
      <c r="P905" s="4" t="s">
        <v>3401</v>
      </c>
      <c r="Q905">
        <v>3</v>
      </c>
      <c r="R905">
        <v>5</v>
      </c>
      <c r="S905">
        <v>5</v>
      </c>
      <c r="T905">
        <v>5</v>
      </c>
      <c r="U905">
        <v>4</v>
      </c>
      <c r="V905">
        <v>4</v>
      </c>
      <c r="W905">
        <v>5</v>
      </c>
      <c r="X905" t="s">
        <v>9343</v>
      </c>
      <c r="Y905" t="s">
        <v>34</v>
      </c>
      <c r="AA905" t="s">
        <v>9343</v>
      </c>
      <c r="AB905" t="s">
        <v>9343</v>
      </c>
    </row>
    <row r="906" spans="1:28" x14ac:dyDescent="0.2">
      <c r="A906">
        <v>2013</v>
      </c>
      <c r="B906" t="s">
        <v>25</v>
      </c>
      <c r="C906" t="s">
        <v>3402</v>
      </c>
      <c r="D906" t="s">
        <v>983</v>
      </c>
      <c r="E906" s="1">
        <v>22747</v>
      </c>
      <c r="F906">
        <v>5</v>
      </c>
      <c r="G906">
        <v>5648</v>
      </c>
      <c r="H906" t="s">
        <v>1216</v>
      </c>
      <c r="I906" t="s">
        <v>36</v>
      </c>
      <c r="J906" t="s">
        <v>43</v>
      </c>
      <c r="K906" t="s">
        <v>9286</v>
      </c>
      <c r="L906" t="s">
        <v>30</v>
      </c>
      <c r="M906" t="s">
        <v>1233</v>
      </c>
      <c r="N906" t="s">
        <v>1356</v>
      </c>
      <c r="O906" t="s">
        <v>3403</v>
      </c>
      <c r="P906" s="4" t="s">
        <v>3404</v>
      </c>
      <c r="Q906">
        <v>32548</v>
      </c>
      <c r="R906">
        <v>4.8</v>
      </c>
      <c r="S906">
        <v>4.5999999999999996</v>
      </c>
      <c r="T906">
        <v>4.7</v>
      </c>
      <c r="U906">
        <v>4.5999999999999996</v>
      </c>
      <c r="V906">
        <v>4.5999999999999996</v>
      </c>
      <c r="W906">
        <v>4.8</v>
      </c>
      <c r="X906" t="s">
        <v>9343</v>
      </c>
      <c r="Y906" t="s">
        <v>34</v>
      </c>
      <c r="AA906" t="s">
        <v>9343</v>
      </c>
      <c r="AB906" t="s">
        <v>9343</v>
      </c>
    </row>
    <row r="907" spans="1:28" x14ac:dyDescent="0.2">
      <c r="A907">
        <v>2022</v>
      </c>
      <c r="B907" t="s">
        <v>25</v>
      </c>
      <c r="C907" t="s">
        <v>46</v>
      </c>
      <c r="D907" t="s">
        <v>27</v>
      </c>
      <c r="E907" s="1">
        <v>46500</v>
      </c>
      <c r="F907">
        <v>4.5</v>
      </c>
      <c r="G907">
        <v>2115</v>
      </c>
      <c r="H907" t="s">
        <v>86</v>
      </c>
      <c r="I907" t="s">
        <v>36</v>
      </c>
      <c r="J907" t="s">
        <v>9336</v>
      </c>
      <c r="K907" t="s">
        <v>9203</v>
      </c>
      <c r="L907" t="s">
        <v>30</v>
      </c>
      <c r="M907" t="s">
        <v>48</v>
      </c>
      <c r="N907" t="s">
        <v>32</v>
      </c>
      <c r="O907" t="s">
        <v>3405</v>
      </c>
      <c r="P907" s="4" t="s">
        <v>3406</v>
      </c>
      <c r="Q907">
        <v>6</v>
      </c>
      <c r="R907">
        <v>5</v>
      </c>
      <c r="S907">
        <v>5</v>
      </c>
      <c r="T907">
        <v>5</v>
      </c>
      <c r="U907">
        <v>5</v>
      </c>
      <c r="V907">
        <v>5</v>
      </c>
      <c r="W907">
        <v>5</v>
      </c>
      <c r="X907" t="s">
        <v>9343</v>
      </c>
      <c r="Y907" t="s">
        <v>34</v>
      </c>
      <c r="AA907" t="s">
        <v>9343</v>
      </c>
      <c r="AB907" t="s">
        <v>9343</v>
      </c>
    </row>
    <row r="908" spans="1:28" x14ac:dyDescent="0.2">
      <c r="A908">
        <v>2022</v>
      </c>
      <c r="B908" t="s">
        <v>25</v>
      </c>
      <c r="C908" t="s">
        <v>152</v>
      </c>
      <c r="D908" t="s">
        <v>27</v>
      </c>
      <c r="E908" s="1">
        <v>29485</v>
      </c>
      <c r="F908">
        <v>4.7</v>
      </c>
      <c r="G908">
        <v>3194</v>
      </c>
      <c r="H908" t="s">
        <v>71</v>
      </c>
      <c r="I908" t="s">
        <v>97</v>
      </c>
      <c r="J908" t="s">
        <v>43</v>
      </c>
      <c r="K908" t="s">
        <v>9219</v>
      </c>
      <c r="L908" t="s">
        <v>30</v>
      </c>
      <c r="M908" t="s">
        <v>38</v>
      </c>
      <c r="N908" t="s">
        <v>78</v>
      </c>
      <c r="O908" t="s">
        <v>3407</v>
      </c>
      <c r="P908" s="4" t="s">
        <v>3408</v>
      </c>
      <c r="Q908">
        <v>13110</v>
      </c>
      <c r="R908">
        <v>4.9000000000000004</v>
      </c>
      <c r="S908">
        <v>4.8</v>
      </c>
      <c r="T908">
        <v>4.7</v>
      </c>
      <c r="U908">
        <v>4.8</v>
      </c>
      <c r="V908">
        <v>4.7</v>
      </c>
      <c r="W908">
        <v>4.9000000000000004</v>
      </c>
      <c r="X908" t="s">
        <v>9343</v>
      </c>
      <c r="Y908" t="s">
        <v>34</v>
      </c>
      <c r="AA908" t="s">
        <v>9343</v>
      </c>
      <c r="AB908" t="s">
        <v>9343</v>
      </c>
    </row>
    <row r="909" spans="1:28" x14ac:dyDescent="0.2">
      <c r="A909">
        <v>2023</v>
      </c>
      <c r="B909" t="s">
        <v>25</v>
      </c>
      <c r="C909" t="s">
        <v>275</v>
      </c>
      <c r="D909" t="s">
        <v>27</v>
      </c>
      <c r="E909" s="1">
        <v>24895</v>
      </c>
      <c r="F909">
        <v>5</v>
      </c>
      <c r="G909">
        <v>811</v>
      </c>
      <c r="H909" t="s">
        <v>41</v>
      </c>
      <c r="I909" t="s">
        <v>86</v>
      </c>
      <c r="J909" t="s">
        <v>43</v>
      </c>
      <c r="L909" t="s">
        <v>30</v>
      </c>
      <c r="M909" t="s">
        <v>38</v>
      </c>
      <c r="N909" t="s">
        <v>276</v>
      </c>
      <c r="O909" t="s">
        <v>3542</v>
      </c>
      <c r="P909" s="4" t="s">
        <v>3543</v>
      </c>
      <c r="Q909">
        <v>0</v>
      </c>
      <c r="R909">
        <v>4</v>
      </c>
      <c r="S909">
        <v>5</v>
      </c>
      <c r="T909">
        <v>4</v>
      </c>
      <c r="U909">
        <v>5</v>
      </c>
      <c r="V909">
        <v>5</v>
      </c>
      <c r="W909">
        <v>5</v>
      </c>
      <c r="X909" t="s">
        <v>9343</v>
      </c>
      <c r="Y909" t="s">
        <v>34</v>
      </c>
      <c r="AA909" t="s">
        <v>9343</v>
      </c>
      <c r="AB909" t="s">
        <v>9343</v>
      </c>
    </row>
    <row r="910" spans="1:28" x14ac:dyDescent="0.2">
      <c r="A910">
        <v>2022</v>
      </c>
      <c r="B910" t="s">
        <v>25</v>
      </c>
      <c r="C910" t="s">
        <v>81</v>
      </c>
      <c r="D910" t="s">
        <v>27</v>
      </c>
      <c r="E910" s="1">
        <v>39275</v>
      </c>
      <c r="F910">
        <v>5</v>
      </c>
      <c r="G910">
        <v>3611</v>
      </c>
      <c r="H910" t="s">
        <v>216</v>
      </c>
      <c r="I910" t="s">
        <v>36</v>
      </c>
      <c r="J910" t="s">
        <v>9336</v>
      </c>
      <c r="K910" t="s">
        <v>9204</v>
      </c>
      <c r="L910" t="s">
        <v>30</v>
      </c>
      <c r="M910" t="s">
        <v>48</v>
      </c>
      <c r="N910" t="s">
        <v>32</v>
      </c>
      <c r="O910" t="s">
        <v>3548</v>
      </c>
      <c r="P910" s="4" t="s">
        <v>3549</v>
      </c>
      <c r="Q910">
        <v>1</v>
      </c>
      <c r="R910">
        <v>5</v>
      </c>
      <c r="S910">
        <v>5</v>
      </c>
      <c r="T910">
        <v>5</v>
      </c>
      <c r="U910">
        <v>5</v>
      </c>
      <c r="V910">
        <v>5</v>
      </c>
      <c r="W910">
        <v>5</v>
      </c>
      <c r="X910" t="s">
        <v>9343</v>
      </c>
      <c r="Y910" t="s">
        <v>34</v>
      </c>
      <c r="AA910" t="s">
        <v>9343</v>
      </c>
      <c r="AB910" t="s">
        <v>9343</v>
      </c>
    </row>
    <row r="911" spans="1:28" x14ac:dyDescent="0.2">
      <c r="A911">
        <v>2023</v>
      </c>
      <c r="B911" t="s">
        <v>25</v>
      </c>
      <c r="C911" t="s">
        <v>1059</v>
      </c>
      <c r="D911" t="s">
        <v>27</v>
      </c>
      <c r="E911" s="1">
        <v>44385</v>
      </c>
      <c r="F911">
        <v>5</v>
      </c>
      <c r="G911">
        <v>3611</v>
      </c>
      <c r="H911" t="s">
        <v>41</v>
      </c>
      <c r="I911" t="s">
        <v>86</v>
      </c>
      <c r="J911" t="s">
        <v>43</v>
      </c>
      <c r="L911" t="s">
        <v>30</v>
      </c>
      <c r="M911" t="s">
        <v>598</v>
      </c>
      <c r="N911" t="s">
        <v>134</v>
      </c>
      <c r="O911" t="s">
        <v>3550</v>
      </c>
      <c r="P911" s="4" t="s">
        <v>3551</v>
      </c>
      <c r="Q911">
        <v>1</v>
      </c>
      <c r="R911">
        <v>5</v>
      </c>
      <c r="S911">
        <v>5</v>
      </c>
      <c r="T911">
        <v>5</v>
      </c>
      <c r="U911">
        <v>5</v>
      </c>
      <c r="V911">
        <v>5</v>
      </c>
      <c r="W911">
        <v>5</v>
      </c>
      <c r="X911" t="s">
        <v>9343</v>
      </c>
      <c r="Y911" t="s">
        <v>34</v>
      </c>
      <c r="AA911" t="s">
        <v>9343</v>
      </c>
      <c r="AB911" t="s">
        <v>9343</v>
      </c>
    </row>
    <row r="912" spans="1:28" x14ac:dyDescent="0.2">
      <c r="A912">
        <v>2023</v>
      </c>
      <c r="B912" t="s">
        <v>25</v>
      </c>
      <c r="C912" t="s">
        <v>414</v>
      </c>
      <c r="D912" t="s">
        <v>27</v>
      </c>
      <c r="E912" s="1">
        <v>43295</v>
      </c>
      <c r="F912">
        <v>5</v>
      </c>
      <c r="G912">
        <v>3611</v>
      </c>
      <c r="H912" t="s">
        <v>41</v>
      </c>
      <c r="I912" t="s">
        <v>86</v>
      </c>
      <c r="J912" t="s">
        <v>43</v>
      </c>
      <c r="L912" t="s">
        <v>30</v>
      </c>
      <c r="M912" t="s">
        <v>31</v>
      </c>
      <c r="N912" t="s">
        <v>72</v>
      </c>
      <c r="O912" t="s">
        <v>3552</v>
      </c>
      <c r="P912" s="4" t="s">
        <v>3553</v>
      </c>
      <c r="Q912">
        <v>1</v>
      </c>
      <c r="R912">
        <v>2</v>
      </c>
      <c r="S912">
        <v>0</v>
      </c>
      <c r="T912">
        <v>2</v>
      </c>
      <c r="U912">
        <v>1</v>
      </c>
      <c r="V912">
        <v>0</v>
      </c>
      <c r="W912">
        <v>0</v>
      </c>
      <c r="X912" t="s">
        <v>9343</v>
      </c>
      <c r="Y912" t="s">
        <v>34</v>
      </c>
      <c r="AA912" t="s">
        <v>9343</v>
      </c>
      <c r="AB912" t="s">
        <v>9343</v>
      </c>
    </row>
    <row r="913" spans="1:28" x14ac:dyDescent="0.2">
      <c r="A913">
        <v>2019</v>
      </c>
      <c r="B913" t="s">
        <v>25</v>
      </c>
      <c r="C913" t="s">
        <v>158</v>
      </c>
      <c r="D913" t="s">
        <v>983</v>
      </c>
      <c r="E913" s="1">
        <v>26019</v>
      </c>
      <c r="F913">
        <v>5</v>
      </c>
      <c r="G913">
        <v>13141</v>
      </c>
      <c r="H913" t="s">
        <v>3509</v>
      </c>
      <c r="I913" t="s">
        <v>36</v>
      </c>
      <c r="J913" t="s">
        <v>43</v>
      </c>
      <c r="K913" t="s">
        <v>9242</v>
      </c>
      <c r="L913" t="s">
        <v>30</v>
      </c>
      <c r="M913" t="s">
        <v>48</v>
      </c>
      <c r="N913" t="s">
        <v>32</v>
      </c>
      <c r="O913" t="s">
        <v>3555</v>
      </c>
      <c r="P913" s="4" t="s">
        <v>3556</v>
      </c>
      <c r="Q913">
        <v>46327</v>
      </c>
      <c r="R913">
        <v>4.8</v>
      </c>
      <c r="S913">
        <v>4.7</v>
      </c>
      <c r="T913">
        <v>4.7</v>
      </c>
      <c r="U913">
        <v>4.5999999999999996</v>
      </c>
      <c r="V913">
        <v>4.7</v>
      </c>
      <c r="W913">
        <v>4.8</v>
      </c>
      <c r="X913" t="s">
        <v>9343</v>
      </c>
      <c r="Y913" t="s">
        <v>34</v>
      </c>
      <c r="AA913" t="s">
        <v>9343</v>
      </c>
      <c r="AB913" t="s">
        <v>9343</v>
      </c>
    </row>
    <row r="914" spans="1:28" x14ac:dyDescent="0.2">
      <c r="A914">
        <v>2022</v>
      </c>
      <c r="B914" t="s">
        <v>25</v>
      </c>
      <c r="C914" t="s">
        <v>81</v>
      </c>
      <c r="D914" t="s">
        <v>27</v>
      </c>
      <c r="E914" s="1">
        <v>42663</v>
      </c>
      <c r="F914">
        <v>3</v>
      </c>
      <c r="G914">
        <v>1268</v>
      </c>
      <c r="H914" t="s">
        <v>28</v>
      </c>
      <c r="I914" t="s">
        <v>36</v>
      </c>
      <c r="J914" t="s">
        <v>9336</v>
      </c>
      <c r="K914" t="s">
        <v>9204</v>
      </c>
      <c r="L914" t="s">
        <v>30</v>
      </c>
      <c r="M914" t="s">
        <v>48</v>
      </c>
      <c r="N914" t="s">
        <v>32</v>
      </c>
      <c r="O914" t="s">
        <v>3557</v>
      </c>
      <c r="P914" s="4" t="s">
        <v>3558</v>
      </c>
      <c r="Q914">
        <v>4</v>
      </c>
      <c r="R914">
        <v>5</v>
      </c>
      <c r="S914">
        <v>5</v>
      </c>
      <c r="T914">
        <v>5</v>
      </c>
      <c r="U914">
        <v>5</v>
      </c>
      <c r="V914">
        <v>5</v>
      </c>
      <c r="W914">
        <v>5</v>
      </c>
      <c r="X914" t="s">
        <v>9343</v>
      </c>
      <c r="Y914" t="s">
        <v>34</v>
      </c>
      <c r="AA914" t="s">
        <v>9343</v>
      </c>
      <c r="AB914" t="s">
        <v>9343</v>
      </c>
    </row>
    <row r="915" spans="1:28" x14ac:dyDescent="0.2">
      <c r="A915">
        <v>2022</v>
      </c>
      <c r="B915" t="s">
        <v>25</v>
      </c>
      <c r="C915" t="s">
        <v>74</v>
      </c>
      <c r="D915" t="s">
        <v>27</v>
      </c>
      <c r="E915" s="1">
        <v>44205</v>
      </c>
      <c r="F915">
        <v>4.5999999999999996</v>
      </c>
      <c r="G915">
        <v>1514</v>
      </c>
      <c r="H915" t="s">
        <v>82</v>
      </c>
      <c r="I915" t="s">
        <v>97</v>
      </c>
      <c r="J915" t="s">
        <v>9336</v>
      </c>
      <c r="K915" t="s">
        <v>9204</v>
      </c>
      <c r="L915" t="s">
        <v>30</v>
      </c>
      <c r="M915" t="s">
        <v>48</v>
      </c>
      <c r="N915" t="s">
        <v>32</v>
      </c>
      <c r="O915" t="s">
        <v>3559</v>
      </c>
      <c r="P915" s="4" t="s">
        <v>3560</v>
      </c>
      <c r="Q915">
        <v>3</v>
      </c>
      <c r="R915">
        <v>5</v>
      </c>
      <c r="S915">
        <v>5</v>
      </c>
      <c r="T915">
        <v>5</v>
      </c>
      <c r="U915">
        <v>5</v>
      </c>
      <c r="V915">
        <v>5</v>
      </c>
      <c r="W915">
        <v>5</v>
      </c>
      <c r="X915" t="s">
        <v>9343</v>
      </c>
      <c r="Y915" t="s">
        <v>34</v>
      </c>
      <c r="AA915" t="s">
        <v>9343</v>
      </c>
      <c r="AB915" t="s">
        <v>9343</v>
      </c>
    </row>
    <row r="916" spans="1:28" x14ac:dyDescent="0.2">
      <c r="A916">
        <v>2022</v>
      </c>
      <c r="B916" t="s">
        <v>25</v>
      </c>
      <c r="C916" t="s">
        <v>46</v>
      </c>
      <c r="D916" t="s">
        <v>27</v>
      </c>
      <c r="E916" s="1">
        <v>46105</v>
      </c>
      <c r="F916">
        <v>4.5999999999999996</v>
      </c>
      <c r="G916">
        <v>1514</v>
      </c>
      <c r="H916" t="s">
        <v>52</v>
      </c>
      <c r="I916" t="s">
        <v>36</v>
      </c>
      <c r="J916" t="s">
        <v>9336</v>
      </c>
      <c r="K916" t="s">
        <v>9203</v>
      </c>
      <c r="L916" t="s">
        <v>30</v>
      </c>
      <c r="M916" t="s">
        <v>48</v>
      </c>
      <c r="N916" t="s">
        <v>32</v>
      </c>
      <c r="O916" t="s">
        <v>3561</v>
      </c>
      <c r="P916" s="4" t="s">
        <v>3562</v>
      </c>
      <c r="Q916">
        <v>20</v>
      </c>
      <c r="R916">
        <v>5</v>
      </c>
      <c r="S916">
        <v>5</v>
      </c>
      <c r="T916">
        <v>5</v>
      </c>
      <c r="U916">
        <v>5</v>
      </c>
      <c r="V916">
        <v>5</v>
      </c>
      <c r="W916">
        <v>5</v>
      </c>
      <c r="X916" t="s">
        <v>9343</v>
      </c>
      <c r="Y916" t="s">
        <v>34</v>
      </c>
      <c r="AA916" t="s">
        <v>9343</v>
      </c>
      <c r="AB916" t="s">
        <v>9343</v>
      </c>
    </row>
    <row r="917" spans="1:28" x14ac:dyDescent="0.2">
      <c r="A917">
        <v>2023</v>
      </c>
      <c r="B917" t="s">
        <v>25</v>
      </c>
      <c r="C917" t="s">
        <v>407</v>
      </c>
      <c r="D917" t="s">
        <v>27</v>
      </c>
      <c r="E917" s="1">
        <v>46150</v>
      </c>
      <c r="F917">
        <v>4.9000000000000004</v>
      </c>
      <c r="G917">
        <v>2757</v>
      </c>
      <c r="H917" t="s">
        <v>28</v>
      </c>
      <c r="I917" t="s">
        <v>97</v>
      </c>
      <c r="J917" t="s">
        <v>9336</v>
      </c>
      <c r="K917" t="s">
        <v>9203</v>
      </c>
      <c r="L917" t="s">
        <v>30</v>
      </c>
      <c r="M917" t="s">
        <v>31</v>
      </c>
      <c r="N917" t="s">
        <v>1111</v>
      </c>
      <c r="O917" t="s">
        <v>3568</v>
      </c>
      <c r="P917" s="4" t="s">
        <v>3569</v>
      </c>
      <c r="Q917">
        <v>0</v>
      </c>
      <c r="R917">
        <v>2</v>
      </c>
      <c r="S917">
        <v>0</v>
      </c>
      <c r="T917">
        <v>2</v>
      </c>
      <c r="U917">
        <v>1</v>
      </c>
      <c r="V917">
        <v>0</v>
      </c>
      <c r="W917">
        <v>0</v>
      </c>
      <c r="X917" t="s">
        <v>9343</v>
      </c>
      <c r="Y917" t="s">
        <v>34</v>
      </c>
      <c r="AA917" t="s">
        <v>9343</v>
      </c>
      <c r="AB917" t="s">
        <v>9343</v>
      </c>
    </row>
    <row r="918" spans="1:28" x14ac:dyDescent="0.2">
      <c r="A918">
        <v>2019</v>
      </c>
      <c r="B918" t="s">
        <v>25</v>
      </c>
      <c r="C918" t="s">
        <v>54</v>
      </c>
      <c r="D918" t="s">
        <v>983</v>
      </c>
      <c r="E918" s="1">
        <v>32950</v>
      </c>
      <c r="F918">
        <v>4.9000000000000004</v>
      </c>
      <c r="G918">
        <v>1545</v>
      </c>
      <c r="H918" t="s">
        <v>41</v>
      </c>
      <c r="I918" t="s">
        <v>86</v>
      </c>
      <c r="J918" t="s">
        <v>43</v>
      </c>
      <c r="K918" t="s">
        <v>9215</v>
      </c>
      <c r="L918" t="s">
        <v>30</v>
      </c>
      <c r="M918" t="s">
        <v>48</v>
      </c>
      <c r="N918" t="s">
        <v>32</v>
      </c>
      <c r="O918" t="s">
        <v>3705</v>
      </c>
      <c r="P918" s="4" t="s">
        <v>3706</v>
      </c>
      <c r="Q918">
        <v>48937</v>
      </c>
      <c r="R918">
        <v>4.8</v>
      </c>
      <c r="S918">
        <v>4.5999999999999996</v>
      </c>
      <c r="T918">
        <v>4.5</v>
      </c>
      <c r="U918">
        <v>4.3</v>
      </c>
      <c r="V918">
        <v>4.7</v>
      </c>
      <c r="W918">
        <v>4.5</v>
      </c>
      <c r="X918" t="s">
        <v>9343</v>
      </c>
      <c r="Y918" t="s">
        <v>34</v>
      </c>
      <c r="AA918" t="s">
        <v>9343</v>
      </c>
      <c r="AB918" t="s">
        <v>9343</v>
      </c>
    </row>
    <row r="919" spans="1:28" x14ac:dyDescent="0.2">
      <c r="A919">
        <v>2018</v>
      </c>
      <c r="B919" t="s">
        <v>25</v>
      </c>
      <c r="C919" t="s">
        <v>494</v>
      </c>
      <c r="D919" t="s">
        <v>983</v>
      </c>
      <c r="E919" s="1">
        <v>23992</v>
      </c>
      <c r="F919">
        <v>4.9000000000000004</v>
      </c>
      <c r="G919">
        <v>1351</v>
      </c>
      <c r="H919" t="s">
        <v>71</v>
      </c>
      <c r="I919" t="s">
        <v>97</v>
      </c>
      <c r="J919" t="s">
        <v>43</v>
      </c>
      <c r="K919" t="s">
        <v>9261</v>
      </c>
      <c r="L919" t="s">
        <v>37</v>
      </c>
      <c r="M919" t="s">
        <v>38</v>
      </c>
      <c r="N919" t="s">
        <v>192</v>
      </c>
      <c r="O919" t="s">
        <v>3730</v>
      </c>
      <c r="P919" s="4" t="s">
        <v>3731</v>
      </c>
      <c r="Q919">
        <v>44801</v>
      </c>
      <c r="R919">
        <v>4.7</v>
      </c>
      <c r="S919">
        <v>4.9000000000000004</v>
      </c>
      <c r="T919">
        <v>4.5</v>
      </c>
      <c r="U919">
        <v>4.5</v>
      </c>
      <c r="V919">
        <v>4.9000000000000004</v>
      </c>
      <c r="W919">
        <v>4.9000000000000004</v>
      </c>
      <c r="X919" t="s">
        <v>9343</v>
      </c>
      <c r="Y919" t="s">
        <v>34</v>
      </c>
      <c r="AA919" t="s">
        <v>9343</v>
      </c>
      <c r="AB919" t="s">
        <v>9343</v>
      </c>
    </row>
    <row r="920" spans="1:28" x14ac:dyDescent="0.2">
      <c r="A920">
        <v>2023</v>
      </c>
      <c r="B920" t="s">
        <v>25</v>
      </c>
      <c r="C920" t="s">
        <v>51</v>
      </c>
      <c r="D920" t="s">
        <v>27</v>
      </c>
      <c r="E920" s="1">
        <v>39845</v>
      </c>
      <c r="F920">
        <v>4.8</v>
      </c>
      <c r="G920">
        <v>1278</v>
      </c>
      <c r="H920" t="s">
        <v>52</v>
      </c>
      <c r="I920" t="s">
        <v>36</v>
      </c>
      <c r="J920" t="s">
        <v>9336</v>
      </c>
      <c r="L920" t="s">
        <v>37</v>
      </c>
      <c r="M920" t="s">
        <v>38</v>
      </c>
      <c r="N920" t="s">
        <v>39</v>
      </c>
      <c r="O920" t="s">
        <v>3732</v>
      </c>
      <c r="P920" s="4" t="s">
        <v>3733</v>
      </c>
      <c r="Q920">
        <v>8</v>
      </c>
      <c r="R920">
        <v>5</v>
      </c>
      <c r="S920">
        <v>3</v>
      </c>
      <c r="T920">
        <v>4</v>
      </c>
      <c r="U920">
        <v>4</v>
      </c>
      <c r="V920">
        <v>5</v>
      </c>
      <c r="W920">
        <v>5</v>
      </c>
      <c r="X920" t="s">
        <v>9343</v>
      </c>
      <c r="Y920" t="s">
        <v>34</v>
      </c>
      <c r="AA920" t="s">
        <v>9343</v>
      </c>
      <c r="AB920" t="s">
        <v>9343</v>
      </c>
    </row>
    <row r="921" spans="1:28" x14ac:dyDescent="0.2">
      <c r="A921">
        <v>2022</v>
      </c>
      <c r="B921" t="s">
        <v>25</v>
      </c>
      <c r="C921" t="s">
        <v>46</v>
      </c>
      <c r="D921" t="s">
        <v>27</v>
      </c>
      <c r="E921" s="1">
        <v>46500</v>
      </c>
      <c r="F921">
        <v>4.5999999999999996</v>
      </c>
      <c r="G921">
        <v>1514</v>
      </c>
      <c r="H921" t="s">
        <v>28</v>
      </c>
      <c r="I921" t="s">
        <v>36</v>
      </c>
      <c r="J921" t="s">
        <v>9336</v>
      </c>
      <c r="K921" t="s">
        <v>9203</v>
      </c>
      <c r="L921" t="s">
        <v>30</v>
      </c>
      <c r="M921" t="s">
        <v>48</v>
      </c>
      <c r="N921" t="s">
        <v>32</v>
      </c>
      <c r="O921" t="s">
        <v>3734</v>
      </c>
      <c r="P921" s="4" t="s">
        <v>3735</v>
      </c>
      <c r="Q921">
        <v>6</v>
      </c>
      <c r="R921">
        <v>5</v>
      </c>
      <c r="S921">
        <v>5</v>
      </c>
      <c r="T921">
        <v>5</v>
      </c>
      <c r="U921">
        <v>5</v>
      </c>
      <c r="V921">
        <v>5</v>
      </c>
      <c r="W921">
        <v>5</v>
      </c>
      <c r="X921" t="s">
        <v>9343</v>
      </c>
      <c r="Y921" t="s">
        <v>34</v>
      </c>
      <c r="AA921" t="s">
        <v>9343</v>
      </c>
      <c r="AB921" t="s">
        <v>9343</v>
      </c>
    </row>
    <row r="922" spans="1:28" x14ac:dyDescent="0.2">
      <c r="A922">
        <v>2017</v>
      </c>
      <c r="B922" t="s">
        <v>25</v>
      </c>
      <c r="C922" t="s">
        <v>152</v>
      </c>
      <c r="D922" t="s">
        <v>983</v>
      </c>
      <c r="E922" s="1">
        <v>19000</v>
      </c>
      <c r="F922">
        <v>4.7</v>
      </c>
      <c r="G922">
        <v>472</v>
      </c>
      <c r="H922" t="s">
        <v>1216</v>
      </c>
      <c r="I922" t="s">
        <v>86</v>
      </c>
      <c r="J922" t="s">
        <v>43</v>
      </c>
      <c r="K922" t="s">
        <v>9219</v>
      </c>
      <c r="L922" t="s">
        <v>30</v>
      </c>
      <c r="M922" t="s">
        <v>38</v>
      </c>
      <c r="N922" t="s">
        <v>78</v>
      </c>
      <c r="O922" t="s">
        <v>3738</v>
      </c>
      <c r="P922" s="4">
        <v>5152</v>
      </c>
      <c r="Q922">
        <v>100520</v>
      </c>
      <c r="R922">
        <v>4.8</v>
      </c>
      <c r="S922">
        <v>4.8</v>
      </c>
      <c r="T922">
        <v>4.7</v>
      </c>
      <c r="U922">
        <v>4.7</v>
      </c>
      <c r="V922">
        <v>4.8</v>
      </c>
      <c r="W922">
        <v>4.8</v>
      </c>
      <c r="X922" t="s">
        <v>9343</v>
      </c>
      <c r="Y922" t="s">
        <v>34</v>
      </c>
      <c r="AA922" t="s">
        <v>9343</v>
      </c>
      <c r="AB922" t="s">
        <v>9343</v>
      </c>
    </row>
    <row r="923" spans="1:28" x14ac:dyDescent="0.2">
      <c r="A923">
        <v>2021</v>
      </c>
      <c r="B923" t="s">
        <v>25</v>
      </c>
      <c r="C923" t="s">
        <v>706</v>
      </c>
      <c r="D923" t="s">
        <v>983</v>
      </c>
      <c r="E923" s="1">
        <v>26488</v>
      </c>
      <c r="F923">
        <v>4.7</v>
      </c>
      <c r="G923">
        <v>1</v>
      </c>
      <c r="H923" t="s">
        <v>400</v>
      </c>
      <c r="I923" t="s">
        <v>36</v>
      </c>
      <c r="J923" t="s">
        <v>9336</v>
      </c>
      <c r="K923" t="s">
        <v>9217</v>
      </c>
      <c r="L923" t="s">
        <v>30</v>
      </c>
      <c r="M923" t="s">
        <v>643</v>
      </c>
      <c r="N923" t="s">
        <v>105</v>
      </c>
      <c r="O923" t="s">
        <v>3892</v>
      </c>
      <c r="P923" s="4">
        <v>745844</v>
      </c>
      <c r="Q923">
        <v>33568</v>
      </c>
      <c r="R923">
        <v>4.7</v>
      </c>
      <c r="S923">
        <v>4.5999999999999996</v>
      </c>
      <c r="T923">
        <v>4.5999999999999996</v>
      </c>
      <c r="U923">
        <v>4.7</v>
      </c>
      <c r="V923">
        <v>4.7</v>
      </c>
      <c r="W923">
        <v>4.8</v>
      </c>
      <c r="X923" t="s">
        <v>9343</v>
      </c>
      <c r="Y923" t="s">
        <v>34</v>
      </c>
      <c r="AA923" t="s">
        <v>9343</v>
      </c>
      <c r="AB923" t="s">
        <v>9343</v>
      </c>
    </row>
    <row r="924" spans="1:28" x14ac:dyDescent="0.2">
      <c r="A924">
        <v>2023</v>
      </c>
      <c r="B924" t="s">
        <v>25</v>
      </c>
      <c r="C924" t="s">
        <v>115</v>
      </c>
      <c r="D924" t="s">
        <v>27</v>
      </c>
      <c r="E924" s="1">
        <v>25009</v>
      </c>
      <c r="F924">
        <v>5</v>
      </c>
      <c r="G924">
        <v>3611</v>
      </c>
      <c r="H924" t="s">
        <v>216</v>
      </c>
      <c r="I924" t="s">
        <v>36</v>
      </c>
      <c r="J924" t="s">
        <v>43</v>
      </c>
      <c r="L924" t="s">
        <v>30</v>
      </c>
      <c r="M924" t="s">
        <v>38</v>
      </c>
      <c r="N924" t="s">
        <v>276</v>
      </c>
      <c r="O924" t="s">
        <v>3909</v>
      </c>
      <c r="P924" s="4" t="s">
        <v>3910</v>
      </c>
      <c r="Q924">
        <v>1</v>
      </c>
      <c r="R924">
        <v>2</v>
      </c>
      <c r="S924">
        <v>0</v>
      </c>
      <c r="T924">
        <v>2</v>
      </c>
      <c r="U924">
        <v>1</v>
      </c>
      <c r="V924">
        <v>0</v>
      </c>
      <c r="W924">
        <v>0</v>
      </c>
      <c r="X924" t="s">
        <v>9343</v>
      </c>
      <c r="Y924" t="s">
        <v>34</v>
      </c>
      <c r="AA924" t="s">
        <v>9343</v>
      </c>
      <c r="AB924" t="s">
        <v>9343</v>
      </c>
    </row>
    <row r="925" spans="1:28" x14ac:dyDescent="0.2">
      <c r="A925">
        <v>2016</v>
      </c>
      <c r="B925" t="s">
        <v>25</v>
      </c>
      <c r="C925" t="s">
        <v>150</v>
      </c>
      <c r="D925" t="s">
        <v>983</v>
      </c>
      <c r="E925" s="1">
        <v>19998</v>
      </c>
      <c r="F925">
        <v>4.7</v>
      </c>
      <c r="G925">
        <v>1116</v>
      </c>
      <c r="H925" t="s">
        <v>52</v>
      </c>
      <c r="I925" t="s">
        <v>36</v>
      </c>
      <c r="J925" t="s">
        <v>43</v>
      </c>
      <c r="K925" t="s">
        <v>9243</v>
      </c>
      <c r="L925" t="s">
        <v>30</v>
      </c>
      <c r="M925" t="s">
        <v>1233</v>
      </c>
      <c r="N925" t="s">
        <v>32</v>
      </c>
      <c r="O925" t="s">
        <v>3911</v>
      </c>
      <c r="P925" s="4">
        <v>9736</v>
      </c>
      <c r="Q925">
        <v>116739</v>
      </c>
      <c r="R925">
        <v>4.7</v>
      </c>
      <c r="S925">
        <v>4.5999999999999996</v>
      </c>
      <c r="T925">
        <v>4.5</v>
      </c>
      <c r="U925">
        <v>4.4000000000000004</v>
      </c>
      <c r="V925">
        <v>4.5999999999999996</v>
      </c>
      <c r="W925">
        <v>4.5999999999999996</v>
      </c>
      <c r="X925" t="s">
        <v>9343</v>
      </c>
      <c r="Y925" t="s">
        <v>34</v>
      </c>
      <c r="AA925" t="s">
        <v>9343</v>
      </c>
      <c r="AB925" t="s">
        <v>9343</v>
      </c>
    </row>
    <row r="926" spans="1:28" x14ac:dyDescent="0.2">
      <c r="A926">
        <v>2022</v>
      </c>
      <c r="B926" t="s">
        <v>25</v>
      </c>
      <c r="C926" t="s">
        <v>74</v>
      </c>
      <c r="D926" t="s">
        <v>983</v>
      </c>
      <c r="E926" s="1">
        <v>37000</v>
      </c>
      <c r="F926">
        <v>5</v>
      </c>
      <c r="G926">
        <v>4</v>
      </c>
      <c r="H926" t="s">
        <v>82</v>
      </c>
      <c r="I926" t="s">
        <v>36</v>
      </c>
      <c r="J926" t="s">
        <v>43</v>
      </c>
      <c r="K926" t="s">
        <v>9216</v>
      </c>
      <c r="L926" t="s">
        <v>30</v>
      </c>
      <c r="M926" t="s">
        <v>48</v>
      </c>
      <c r="N926" t="s">
        <v>32</v>
      </c>
      <c r="O926" t="s">
        <v>3912</v>
      </c>
      <c r="P926" s="4" t="s">
        <v>3913</v>
      </c>
      <c r="Q926">
        <v>11991</v>
      </c>
      <c r="R926">
        <v>5</v>
      </c>
      <c r="S926">
        <v>5</v>
      </c>
      <c r="T926">
        <v>5</v>
      </c>
      <c r="U926">
        <v>5</v>
      </c>
      <c r="V926">
        <v>5</v>
      </c>
      <c r="W926">
        <v>5</v>
      </c>
      <c r="X926" t="s">
        <v>9343</v>
      </c>
      <c r="Y926" t="s">
        <v>34</v>
      </c>
      <c r="AA926" t="s">
        <v>9343</v>
      </c>
      <c r="AB926" t="s">
        <v>9343</v>
      </c>
    </row>
    <row r="927" spans="1:28" x14ac:dyDescent="0.2">
      <c r="A927">
        <v>2023</v>
      </c>
      <c r="B927" t="s">
        <v>25</v>
      </c>
      <c r="C927" t="s">
        <v>46</v>
      </c>
      <c r="D927" t="s">
        <v>27</v>
      </c>
      <c r="E927" s="1">
        <v>51845</v>
      </c>
      <c r="F927">
        <v>3.5</v>
      </c>
      <c r="G927">
        <v>659</v>
      </c>
      <c r="H927" t="s">
        <v>47</v>
      </c>
      <c r="I927" t="s">
        <v>36</v>
      </c>
      <c r="J927" t="s">
        <v>9337</v>
      </c>
      <c r="L927" t="s">
        <v>30</v>
      </c>
      <c r="M927" t="s">
        <v>31</v>
      </c>
      <c r="N927" t="s">
        <v>72</v>
      </c>
      <c r="O927" t="s">
        <v>3924</v>
      </c>
      <c r="P927" s="4" t="s">
        <v>3925</v>
      </c>
      <c r="Q927">
        <v>6</v>
      </c>
      <c r="R927">
        <v>2</v>
      </c>
      <c r="S927">
        <v>0</v>
      </c>
      <c r="T927">
        <v>2</v>
      </c>
      <c r="U927">
        <v>1</v>
      </c>
      <c r="V927">
        <v>0</v>
      </c>
      <c r="W927">
        <v>0</v>
      </c>
      <c r="X927" t="s">
        <v>9343</v>
      </c>
      <c r="Y927" t="s">
        <v>34</v>
      </c>
      <c r="AA927" t="s">
        <v>9343</v>
      </c>
      <c r="AB927" t="s">
        <v>9343</v>
      </c>
    </row>
    <row r="928" spans="1:28" x14ac:dyDescent="0.2">
      <c r="A928">
        <v>2017</v>
      </c>
      <c r="B928" t="s">
        <v>25</v>
      </c>
      <c r="C928" t="s">
        <v>646</v>
      </c>
      <c r="D928" t="s">
        <v>983</v>
      </c>
      <c r="E928" s="1">
        <v>23967</v>
      </c>
      <c r="F928">
        <v>5</v>
      </c>
      <c r="G928">
        <v>313</v>
      </c>
      <c r="H928" t="s">
        <v>86</v>
      </c>
      <c r="I928" t="s">
        <v>29</v>
      </c>
      <c r="J928" t="s">
        <v>9336</v>
      </c>
      <c r="K928" t="s">
        <v>9204</v>
      </c>
      <c r="L928" t="s">
        <v>30</v>
      </c>
      <c r="M928" t="s">
        <v>48</v>
      </c>
      <c r="N928" t="s">
        <v>32</v>
      </c>
      <c r="O928" t="s">
        <v>3928</v>
      </c>
      <c r="P928" s="4" t="s">
        <v>3929</v>
      </c>
      <c r="Q928">
        <v>73168</v>
      </c>
      <c r="R928">
        <v>4.8</v>
      </c>
      <c r="S928">
        <v>4.7</v>
      </c>
      <c r="T928">
        <v>4.7</v>
      </c>
      <c r="U928">
        <v>4.5999999999999996</v>
      </c>
      <c r="V928">
        <v>4.7</v>
      </c>
      <c r="W928">
        <v>4.7</v>
      </c>
      <c r="X928" t="s">
        <v>9343</v>
      </c>
      <c r="Y928" t="s">
        <v>34</v>
      </c>
      <c r="AA928" t="s">
        <v>9343</v>
      </c>
      <c r="AB928" t="s">
        <v>9343</v>
      </c>
    </row>
    <row r="929" spans="1:28" x14ac:dyDescent="0.2">
      <c r="A929">
        <v>2019</v>
      </c>
      <c r="B929" t="s">
        <v>25</v>
      </c>
      <c r="C929" t="s">
        <v>3930</v>
      </c>
      <c r="D929" t="s">
        <v>983</v>
      </c>
      <c r="E929" s="1">
        <v>17498</v>
      </c>
      <c r="F929">
        <v>4.8</v>
      </c>
      <c r="G929">
        <v>3181</v>
      </c>
      <c r="H929" t="s">
        <v>52</v>
      </c>
      <c r="I929" t="s">
        <v>36</v>
      </c>
      <c r="J929" t="s">
        <v>43</v>
      </c>
      <c r="K929" t="s">
        <v>9279</v>
      </c>
      <c r="L929" t="s">
        <v>30</v>
      </c>
      <c r="M929" t="s">
        <v>38</v>
      </c>
      <c r="N929" t="s">
        <v>2418</v>
      </c>
      <c r="O929" t="s">
        <v>3931</v>
      </c>
      <c r="P929" s="4" t="s">
        <v>3932</v>
      </c>
      <c r="Q929">
        <v>42018</v>
      </c>
      <c r="R929">
        <v>4.5999999999999996</v>
      </c>
      <c r="S929">
        <v>4.5999999999999996</v>
      </c>
      <c r="T929">
        <v>4.7</v>
      </c>
      <c r="U929">
        <v>4.8</v>
      </c>
      <c r="V929">
        <v>4.8</v>
      </c>
      <c r="W929">
        <v>4.8</v>
      </c>
      <c r="X929" t="s">
        <v>9343</v>
      </c>
      <c r="Y929" t="s">
        <v>34</v>
      </c>
      <c r="AA929" t="s">
        <v>9343</v>
      </c>
      <c r="AB929" t="s">
        <v>9343</v>
      </c>
    </row>
    <row r="930" spans="1:28" x14ac:dyDescent="0.2">
      <c r="A930">
        <v>2018</v>
      </c>
      <c r="B930" t="s">
        <v>25</v>
      </c>
      <c r="C930" t="s">
        <v>1059</v>
      </c>
      <c r="D930" t="s">
        <v>983</v>
      </c>
      <c r="E930" s="1">
        <v>35779</v>
      </c>
      <c r="F930">
        <v>5</v>
      </c>
      <c r="G930">
        <v>4354</v>
      </c>
      <c r="H930" t="s">
        <v>52</v>
      </c>
      <c r="I930" t="s">
        <v>597</v>
      </c>
      <c r="J930" t="s">
        <v>43</v>
      </c>
      <c r="K930" t="s">
        <v>9225</v>
      </c>
      <c r="L930" t="s">
        <v>30</v>
      </c>
      <c r="M930" t="s">
        <v>401</v>
      </c>
      <c r="N930" t="s">
        <v>134</v>
      </c>
      <c r="O930" t="s">
        <v>3933</v>
      </c>
      <c r="P930" s="4">
        <v>131375</v>
      </c>
      <c r="Q930">
        <v>51191</v>
      </c>
      <c r="R930">
        <v>4.5</v>
      </c>
      <c r="S930">
        <v>4.7</v>
      </c>
      <c r="T930">
        <v>4.9000000000000004</v>
      </c>
      <c r="U930">
        <v>4.7</v>
      </c>
      <c r="V930">
        <v>4.7</v>
      </c>
      <c r="W930">
        <v>4.8</v>
      </c>
      <c r="X930" t="s">
        <v>9343</v>
      </c>
      <c r="Y930" t="s">
        <v>34</v>
      </c>
      <c r="AA930" t="s">
        <v>9343</v>
      </c>
      <c r="AB930" t="s">
        <v>9343</v>
      </c>
    </row>
    <row r="931" spans="1:28" x14ac:dyDescent="0.2">
      <c r="A931">
        <v>2019</v>
      </c>
      <c r="B931" t="s">
        <v>25</v>
      </c>
      <c r="C931" t="s">
        <v>328</v>
      </c>
      <c r="D931" t="s">
        <v>983</v>
      </c>
      <c r="E931" s="1">
        <v>35045</v>
      </c>
      <c r="F931">
        <v>4.0999999999999996</v>
      </c>
      <c r="G931">
        <v>421</v>
      </c>
      <c r="H931" t="s">
        <v>97</v>
      </c>
      <c r="I931" t="s">
        <v>97</v>
      </c>
      <c r="J931" t="s">
        <v>43</v>
      </c>
      <c r="K931" t="s">
        <v>9215</v>
      </c>
      <c r="L931" t="s">
        <v>30</v>
      </c>
      <c r="M931" t="s">
        <v>687</v>
      </c>
      <c r="N931" t="s">
        <v>84</v>
      </c>
      <c r="O931" t="s">
        <v>4047</v>
      </c>
      <c r="P931" s="4" t="s">
        <v>4048</v>
      </c>
      <c r="Q931">
        <v>46336</v>
      </c>
      <c r="R931">
        <v>4.8</v>
      </c>
      <c r="S931">
        <v>4.5999999999999996</v>
      </c>
      <c r="T931">
        <v>4.5</v>
      </c>
      <c r="U931">
        <v>4.3</v>
      </c>
      <c r="V931">
        <v>4.7</v>
      </c>
      <c r="W931">
        <v>4.5</v>
      </c>
      <c r="X931" t="s">
        <v>9343</v>
      </c>
      <c r="Y931" t="s">
        <v>34</v>
      </c>
      <c r="AA931" t="s">
        <v>9343</v>
      </c>
      <c r="AB931" t="s">
        <v>9343</v>
      </c>
    </row>
    <row r="932" spans="1:28" x14ac:dyDescent="0.2">
      <c r="A932">
        <v>2019</v>
      </c>
      <c r="B932" t="s">
        <v>25</v>
      </c>
      <c r="C932" t="s">
        <v>1215</v>
      </c>
      <c r="D932" t="s">
        <v>983</v>
      </c>
      <c r="E932" s="1">
        <v>23900</v>
      </c>
      <c r="F932">
        <v>4.9000000000000004</v>
      </c>
      <c r="G932">
        <v>862</v>
      </c>
      <c r="H932" t="s">
        <v>180</v>
      </c>
      <c r="I932" t="s">
        <v>36</v>
      </c>
      <c r="J932" t="s">
        <v>43</v>
      </c>
      <c r="K932" t="s">
        <v>9242</v>
      </c>
      <c r="L932" t="s">
        <v>30</v>
      </c>
      <c r="M932" t="s">
        <v>48</v>
      </c>
      <c r="N932" t="s">
        <v>32</v>
      </c>
      <c r="O932" t="s">
        <v>4056</v>
      </c>
      <c r="P932" s="4" t="s">
        <v>4057</v>
      </c>
      <c r="Q932">
        <v>34973</v>
      </c>
      <c r="R932">
        <v>4.8</v>
      </c>
      <c r="S932">
        <v>4.7</v>
      </c>
      <c r="T932">
        <v>4.7</v>
      </c>
      <c r="U932">
        <v>4.5999999999999996</v>
      </c>
      <c r="V932">
        <v>4.7</v>
      </c>
      <c r="W932">
        <v>4.8</v>
      </c>
      <c r="X932" t="s">
        <v>9343</v>
      </c>
      <c r="Y932" t="s">
        <v>34</v>
      </c>
      <c r="AA932" t="s">
        <v>9343</v>
      </c>
      <c r="AB932" t="s">
        <v>9343</v>
      </c>
    </row>
    <row r="933" spans="1:28" x14ac:dyDescent="0.2">
      <c r="A933">
        <v>2018</v>
      </c>
      <c r="B933" t="s">
        <v>25</v>
      </c>
      <c r="C933" t="s">
        <v>1651</v>
      </c>
      <c r="D933" t="s">
        <v>27</v>
      </c>
      <c r="E933" s="1">
        <v>21829</v>
      </c>
      <c r="F933">
        <v>4.8</v>
      </c>
      <c r="G933">
        <v>1278</v>
      </c>
      <c r="H933" t="s">
        <v>71</v>
      </c>
      <c r="I933" t="s">
        <v>97</v>
      </c>
      <c r="J933" t="s">
        <v>43</v>
      </c>
      <c r="K933" t="s">
        <v>9215</v>
      </c>
      <c r="L933" t="s">
        <v>30</v>
      </c>
      <c r="M933" t="s">
        <v>48</v>
      </c>
      <c r="N933" t="s">
        <v>32</v>
      </c>
      <c r="O933" t="s">
        <v>4075</v>
      </c>
      <c r="P933" s="4" t="s">
        <v>4076</v>
      </c>
      <c r="Q933">
        <v>81115</v>
      </c>
      <c r="R933">
        <v>4.8</v>
      </c>
      <c r="S933">
        <v>4.7</v>
      </c>
      <c r="T933">
        <v>4.5999999999999996</v>
      </c>
      <c r="U933">
        <v>4.3</v>
      </c>
      <c r="V933">
        <v>4.7</v>
      </c>
      <c r="W933">
        <v>4.5999999999999996</v>
      </c>
      <c r="X933" t="s">
        <v>9343</v>
      </c>
      <c r="Y933" t="s">
        <v>34</v>
      </c>
      <c r="AA933" t="s">
        <v>9343</v>
      </c>
      <c r="AB933" t="s">
        <v>9343</v>
      </c>
    </row>
    <row r="934" spans="1:28" x14ac:dyDescent="0.2">
      <c r="A934">
        <v>2022</v>
      </c>
      <c r="B934" t="s">
        <v>25</v>
      </c>
      <c r="C934" t="s">
        <v>81</v>
      </c>
      <c r="D934" t="s">
        <v>27</v>
      </c>
      <c r="E934" s="1">
        <v>41375</v>
      </c>
      <c r="F934">
        <v>3.5</v>
      </c>
      <c r="G934">
        <v>659</v>
      </c>
      <c r="H934" t="s">
        <v>52</v>
      </c>
      <c r="I934" t="s">
        <v>36</v>
      </c>
      <c r="J934" t="s">
        <v>9336</v>
      </c>
      <c r="K934" t="s">
        <v>9204</v>
      </c>
      <c r="L934" t="s">
        <v>30</v>
      </c>
      <c r="M934" t="s">
        <v>48</v>
      </c>
      <c r="N934" t="s">
        <v>32</v>
      </c>
      <c r="O934" t="s">
        <v>4089</v>
      </c>
      <c r="P934" s="4" t="s">
        <v>4090</v>
      </c>
      <c r="Q934">
        <v>3</v>
      </c>
      <c r="R934">
        <v>5</v>
      </c>
      <c r="S934">
        <v>5</v>
      </c>
      <c r="T934">
        <v>5</v>
      </c>
      <c r="U934">
        <v>5</v>
      </c>
      <c r="V934">
        <v>5</v>
      </c>
      <c r="W934">
        <v>5</v>
      </c>
      <c r="X934" t="s">
        <v>9343</v>
      </c>
      <c r="Y934" t="s">
        <v>34</v>
      </c>
      <c r="AA934" t="s">
        <v>9343</v>
      </c>
      <c r="AB934" t="s">
        <v>9343</v>
      </c>
    </row>
    <row r="935" spans="1:28" x14ac:dyDescent="0.2">
      <c r="A935">
        <v>2023</v>
      </c>
      <c r="B935" t="s">
        <v>25</v>
      </c>
      <c r="C935" t="s">
        <v>407</v>
      </c>
      <c r="D935" t="s">
        <v>27</v>
      </c>
      <c r="E935" s="1">
        <v>46555</v>
      </c>
      <c r="F935">
        <v>3.5</v>
      </c>
      <c r="G935">
        <v>659</v>
      </c>
      <c r="H935" t="s">
        <v>28</v>
      </c>
      <c r="I935" t="s">
        <v>36</v>
      </c>
      <c r="J935" t="s">
        <v>9337</v>
      </c>
      <c r="L935" t="s">
        <v>30</v>
      </c>
      <c r="M935" t="s">
        <v>31</v>
      </c>
      <c r="N935" t="s">
        <v>72</v>
      </c>
      <c r="O935" t="s">
        <v>4091</v>
      </c>
      <c r="P935" s="4" t="s">
        <v>4092</v>
      </c>
      <c r="Q935">
        <v>18</v>
      </c>
      <c r="R935">
        <v>2</v>
      </c>
      <c r="S935">
        <v>0</v>
      </c>
      <c r="T935">
        <v>2</v>
      </c>
      <c r="U935">
        <v>1</v>
      </c>
      <c r="V935">
        <v>0</v>
      </c>
      <c r="W935">
        <v>0</v>
      </c>
      <c r="X935" t="s">
        <v>9343</v>
      </c>
      <c r="Y935" t="s">
        <v>34</v>
      </c>
      <c r="AA935" t="s">
        <v>9343</v>
      </c>
      <c r="AB935" t="s">
        <v>9343</v>
      </c>
    </row>
    <row r="936" spans="1:28" x14ac:dyDescent="0.2">
      <c r="A936">
        <v>2022</v>
      </c>
      <c r="B936" t="s">
        <v>25</v>
      </c>
      <c r="C936" t="s">
        <v>81</v>
      </c>
      <c r="D936" t="s">
        <v>27</v>
      </c>
      <c r="E936" s="1">
        <v>41375</v>
      </c>
      <c r="F936">
        <v>3.5</v>
      </c>
      <c r="G936">
        <v>659</v>
      </c>
      <c r="H936" t="s">
        <v>52</v>
      </c>
      <c r="I936" t="s">
        <v>36</v>
      </c>
      <c r="J936" t="s">
        <v>9336</v>
      </c>
      <c r="K936" t="s">
        <v>9204</v>
      </c>
      <c r="L936" t="s">
        <v>30</v>
      </c>
      <c r="M936" t="s">
        <v>48</v>
      </c>
      <c r="N936" t="s">
        <v>32</v>
      </c>
      <c r="O936" t="s">
        <v>4093</v>
      </c>
      <c r="P936" s="4" t="s">
        <v>4094</v>
      </c>
      <c r="Q936">
        <v>4</v>
      </c>
      <c r="R936">
        <v>5</v>
      </c>
      <c r="S936">
        <v>5</v>
      </c>
      <c r="T936">
        <v>5</v>
      </c>
      <c r="U936">
        <v>5</v>
      </c>
      <c r="V936">
        <v>5</v>
      </c>
      <c r="W936">
        <v>5</v>
      </c>
      <c r="X936" t="s">
        <v>9343</v>
      </c>
      <c r="Y936" t="s">
        <v>34</v>
      </c>
      <c r="AA936" t="s">
        <v>9343</v>
      </c>
      <c r="AB936" t="s">
        <v>9343</v>
      </c>
    </row>
    <row r="937" spans="1:28" x14ac:dyDescent="0.2">
      <c r="A937">
        <v>2023</v>
      </c>
      <c r="B937" t="s">
        <v>25</v>
      </c>
      <c r="C937" t="s">
        <v>77</v>
      </c>
      <c r="D937" t="s">
        <v>27</v>
      </c>
      <c r="E937" s="1">
        <v>35005</v>
      </c>
      <c r="F937">
        <v>4.9000000000000004</v>
      </c>
      <c r="G937">
        <v>6788</v>
      </c>
      <c r="H937" t="s">
        <v>82</v>
      </c>
      <c r="I937" t="s">
        <v>36</v>
      </c>
      <c r="J937" t="s">
        <v>43</v>
      </c>
      <c r="L937" t="s">
        <v>30</v>
      </c>
      <c r="M937" t="s">
        <v>38</v>
      </c>
      <c r="N937" t="s">
        <v>78</v>
      </c>
      <c r="O937" t="s">
        <v>4260</v>
      </c>
      <c r="P937" s="4">
        <v>913082</v>
      </c>
      <c r="Q937">
        <v>25</v>
      </c>
      <c r="R937">
        <v>5</v>
      </c>
      <c r="S937">
        <v>5</v>
      </c>
      <c r="T937">
        <v>5</v>
      </c>
      <c r="U937">
        <v>4</v>
      </c>
      <c r="V937">
        <v>4</v>
      </c>
      <c r="W937">
        <v>5</v>
      </c>
      <c r="X937" t="s">
        <v>9343</v>
      </c>
      <c r="Y937" t="s">
        <v>34</v>
      </c>
      <c r="AA937" t="s">
        <v>9343</v>
      </c>
      <c r="AB937" t="s">
        <v>9343</v>
      </c>
    </row>
    <row r="938" spans="1:28" x14ac:dyDescent="0.2">
      <c r="A938">
        <v>2018</v>
      </c>
      <c r="B938" t="s">
        <v>25</v>
      </c>
      <c r="C938" t="s">
        <v>54</v>
      </c>
      <c r="D938" t="s">
        <v>983</v>
      </c>
      <c r="E938" s="1">
        <v>28925</v>
      </c>
      <c r="F938">
        <v>4.8</v>
      </c>
      <c r="G938">
        <v>1278</v>
      </c>
      <c r="H938" t="s">
        <v>1216</v>
      </c>
      <c r="I938" t="s">
        <v>56</v>
      </c>
      <c r="J938" t="s">
        <v>43</v>
      </c>
      <c r="K938" t="s">
        <v>9215</v>
      </c>
      <c r="L938" t="s">
        <v>30</v>
      </c>
      <c r="M938" t="s">
        <v>48</v>
      </c>
      <c r="N938" t="s">
        <v>32</v>
      </c>
      <c r="O938" t="s">
        <v>4263</v>
      </c>
      <c r="P938" s="4" t="s">
        <v>4264</v>
      </c>
      <c r="Q938">
        <v>41918</v>
      </c>
      <c r="R938">
        <v>4.8</v>
      </c>
      <c r="S938">
        <v>4.7</v>
      </c>
      <c r="T938">
        <v>4.5999999999999996</v>
      </c>
      <c r="U938">
        <v>4.3</v>
      </c>
      <c r="V938">
        <v>4.7</v>
      </c>
      <c r="W938">
        <v>4.5999999999999996</v>
      </c>
      <c r="X938" t="s">
        <v>9343</v>
      </c>
      <c r="Y938" t="s">
        <v>34</v>
      </c>
      <c r="AA938" t="s">
        <v>9343</v>
      </c>
      <c r="AB938" t="s">
        <v>9343</v>
      </c>
    </row>
    <row r="939" spans="1:28" x14ac:dyDescent="0.2">
      <c r="A939">
        <v>2023</v>
      </c>
      <c r="B939" t="s">
        <v>25</v>
      </c>
      <c r="C939" t="s">
        <v>152</v>
      </c>
      <c r="D939" t="s">
        <v>27</v>
      </c>
      <c r="E939" s="1">
        <v>34850</v>
      </c>
      <c r="F939">
        <v>4.7</v>
      </c>
      <c r="G939">
        <v>2444</v>
      </c>
      <c r="H939" t="s">
        <v>82</v>
      </c>
      <c r="I939" t="s">
        <v>86</v>
      </c>
      <c r="J939" t="s">
        <v>9336</v>
      </c>
      <c r="L939" t="s">
        <v>30</v>
      </c>
      <c r="M939" t="s">
        <v>38</v>
      </c>
      <c r="N939" t="s">
        <v>78</v>
      </c>
      <c r="O939" t="s">
        <v>4265</v>
      </c>
      <c r="P939" s="4" t="s">
        <v>4266</v>
      </c>
      <c r="Q939">
        <v>5</v>
      </c>
      <c r="R939">
        <v>5</v>
      </c>
      <c r="S939">
        <v>5</v>
      </c>
      <c r="T939">
        <v>5</v>
      </c>
      <c r="U939">
        <v>4</v>
      </c>
      <c r="V939">
        <v>4</v>
      </c>
      <c r="W939">
        <v>5</v>
      </c>
      <c r="X939" t="s">
        <v>9343</v>
      </c>
      <c r="Y939" t="s">
        <v>34</v>
      </c>
      <c r="AA939" t="s">
        <v>9343</v>
      </c>
      <c r="AB939" t="s">
        <v>9343</v>
      </c>
    </row>
    <row r="940" spans="1:28" x14ac:dyDescent="0.2">
      <c r="A940">
        <v>2020</v>
      </c>
      <c r="B940" t="s">
        <v>25</v>
      </c>
      <c r="C940" t="s">
        <v>399</v>
      </c>
      <c r="D940" t="s">
        <v>983</v>
      </c>
      <c r="E940" s="1">
        <v>24699</v>
      </c>
      <c r="F940">
        <v>5</v>
      </c>
      <c r="G940">
        <v>1511</v>
      </c>
      <c r="H940" t="s">
        <v>82</v>
      </c>
      <c r="I940" t="s">
        <v>86</v>
      </c>
      <c r="J940" t="s">
        <v>43</v>
      </c>
      <c r="K940" t="s">
        <v>9231</v>
      </c>
      <c r="L940" t="s">
        <v>30</v>
      </c>
      <c r="M940" t="s">
        <v>401</v>
      </c>
      <c r="N940" t="s">
        <v>78</v>
      </c>
      <c r="O940" t="s">
        <v>4268</v>
      </c>
      <c r="P940" s="4" t="s">
        <v>4269</v>
      </c>
      <c r="Q940">
        <v>37817</v>
      </c>
      <c r="R940">
        <v>4.8</v>
      </c>
      <c r="S940">
        <v>4.8</v>
      </c>
      <c r="T940">
        <v>4.8</v>
      </c>
      <c r="U940">
        <v>4.8</v>
      </c>
      <c r="V940">
        <v>4.9000000000000004</v>
      </c>
      <c r="W940">
        <v>4.9000000000000004</v>
      </c>
      <c r="X940" t="s">
        <v>9343</v>
      </c>
      <c r="Y940" t="s">
        <v>34</v>
      </c>
      <c r="AA940" t="s">
        <v>9343</v>
      </c>
      <c r="AB940" t="s">
        <v>9343</v>
      </c>
    </row>
    <row r="941" spans="1:28" x14ac:dyDescent="0.2">
      <c r="A941">
        <v>2023</v>
      </c>
      <c r="B941" t="s">
        <v>25</v>
      </c>
      <c r="C941" t="s">
        <v>51</v>
      </c>
      <c r="D941" t="s">
        <v>27</v>
      </c>
      <c r="E941" s="1">
        <v>40240</v>
      </c>
      <c r="F941">
        <v>4.9000000000000004</v>
      </c>
      <c r="G941">
        <v>2757</v>
      </c>
      <c r="H941" t="s">
        <v>28</v>
      </c>
      <c r="I941" t="s">
        <v>36</v>
      </c>
      <c r="J941" t="s">
        <v>9336</v>
      </c>
      <c r="K941" t="s">
        <v>9210</v>
      </c>
      <c r="L941" t="s">
        <v>37</v>
      </c>
      <c r="M941" t="s">
        <v>212</v>
      </c>
      <c r="N941" t="s">
        <v>337</v>
      </c>
      <c r="O941" t="s">
        <v>4273</v>
      </c>
      <c r="P941" s="4" t="s">
        <v>4274</v>
      </c>
      <c r="Q941">
        <v>0</v>
      </c>
      <c r="R941">
        <v>5</v>
      </c>
      <c r="S941">
        <v>3</v>
      </c>
      <c r="T941">
        <v>4</v>
      </c>
      <c r="U941">
        <v>4</v>
      </c>
      <c r="V941">
        <v>5</v>
      </c>
      <c r="W941">
        <v>5</v>
      </c>
      <c r="X941" t="s">
        <v>9343</v>
      </c>
      <c r="Y941" t="s">
        <v>34</v>
      </c>
      <c r="AA941" t="s">
        <v>9343</v>
      </c>
      <c r="AB941" t="s">
        <v>9343</v>
      </c>
    </row>
    <row r="942" spans="1:28" x14ac:dyDescent="0.2">
      <c r="A942">
        <v>2023</v>
      </c>
      <c r="B942" t="s">
        <v>25</v>
      </c>
      <c r="C942" t="s">
        <v>155</v>
      </c>
      <c r="D942" t="s">
        <v>27</v>
      </c>
      <c r="E942" s="1">
        <v>43050</v>
      </c>
      <c r="F942">
        <v>4.7</v>
      </c>
      <c r="G942">
        <v>367</v>
      </c>
      <c r="H942" t="s">
        <v>28</v>
      </c>
      <c r="I942" t="s">
        <v>36</v>
      </c>
      <c r="J942" t="s">
        <v>43</v>
      </c>
      <c r="L942" t="s">
        <v>30</v>
      </c>
      <c r="M942" t="s">
        <v>57</v>
      </c>
      <c r="N942" t="s">
        <v>32</v>
      </c>
      <c r="O942" t="s">
        <v>4285</v>
      </c>
      <c r="P942" s="4" t="s">
        <v>4286</v>
      </c>
      <c r="Q942">
        <v>4</v>
      </c>
      <c r="R942">
        <v>5</v>
      </c>
      <c r="S942">
        <v>5</v>
      </c>
      <c r="T942">
        <v>4</v>
      </c>
      <c r="U942">
        <v>4</v>
      </c>
      <c r="V942">
        <v>4</v>
      </c>
      <c r="W942">
        <v>5</v>
      </c>
      <c r="X942" t="s">
        <v>9343</v>
      </c>
      <c r="Y942" t="s">
        <v>34</v>
      </c>
      <c r="AA942" t="s">
        <v>9343</v>
      </c>
      <c r="AB942" t="s">
        <v>9343</v>
      </c>
    </row>
    <row r="943" spans="1:28" x14ac:dyDescent="0.2">
      <c r="A943">
        <v>2023</v>
      </c>
      <c r="B943" t="s">
        <v>25</v>
      </c>
      <c r="C943" t="s">
        <v>646</v>
      </c>
      <c r="D943" t="s">
        <v>27</v>
      </c>
      <c r="E943" s="1">
        <v>48250</v>
      </c>
      <c r="F943">
        <v>5</v>
      </c>
      <c r="G943">
        <v>5591</v>
      </c>
      <c r="H943" t="s">
        <v>28</v>
      </c>
      <c r="I943" t="s">
        <v>36</v>
      </c>
      <c r="J943" t="s">
        <v>43</v>
      </c>
      <c r="L943" t="s">
        <v>30</v>
      </c>
      <c r="M943" t="s">
        <v>31</v>
      </c>
      <c r="N943" t="s">
        <v>72</v>
      </c>
      <c r="O943" t="s">
        <v>4287</v>
      </c>
      <c r="P943" s="4">
        <v>230389</v>
      </c>
      <c r="Q943">
        <v>0</v>
      </c>
      <c r="R943">
        <v>2</v>
      </c>
      <c r="S943">
        <v>0</v>
      </c>
      <c r="T943">
        <v>2</v>
      </c>
      <c r="U943">
        <v>1</v>
      </c>
      <c r="V943">
        <v>0</v>
      </c>
      <c r="W943">
        <v>0</v>
      </c>
      <c r="X943" t="s">
        <v>9343</v>
      </c>
      <c r="Y943" t="s">
        <v>34</v>
      </c>
      <c r="AA943" t="s">
        <v>9343</v>
      </c>
      <c r="AB943" t="s">
        <v>9343</v>
      </c>
    </row>
    <row r="944" spans="1:28" x14ac:dyDescent="0.2">
      <c r="A944">
        <v>2022</v>
      </c>
      <c r="B944" t="s">
        <v>25</v>
      </c>
      <c r="C944" t="s">
        <v>1567</v>
      </c>
      <c r="D944" t="s">
        <v>983</v>
      </c>
      <c r="E944" s="1">
        <v>32750</v>
      </c>
      <c r="F944">
        <v>3</v>
      </c>
      <c r="G944">
        <v>11</v>
      </c>
      <c r="H944" t="s">
        <v>97</v>
      </c>
      <c r="I944" t="s">
        <v>86</v>
      </c>
      <c r="J944" t="s">
        <v>9336</v>
      </c>
      <c r="K944" t="s">
        <v>9236</v>
      </c>
      <c r="L944" t="s">
        <v>37</v>
      </c>
      <c r="M944" t="s">
        <v>38</v>
      </c>
      <c r="N944" t="s">
        <v>192</v>
      </c>
      <c r="O944" t="s">
        <v>4431</v>
      </c>
      <c r="P944" s="4" t="s">
        <v>4432</v>
      </c>
      <c r="Q944">
        <v>7015</v>
      </c>
      <c r="R944">
        <v>4.5999999999999996</v>
      </c>
      <c r="S944">
        <v>4.9000000000000004</v>
      </c>
      <c r="T944">
        <v>4.5</v>
      </c>
      <c r="U944">
        <v>4.5999999999999996</v>
      </c>
      <c r="V944">
        <v>4.8</v>
      </c>
      <c r="W944">
        <v>4.7</v>
      </c>
      <c r="X944" t="s">
        <v>9343</v>
      </c>
      <c r="Y944" t="s">
        <v>34</v>
      </c>
      <c r="AA944" t="s">
        <v>9343</v>
      </c>
      <c r="AB944" t="s">
        <v>9343</v>
      </c>
    </row>
    <row r="945" spans="1:28" x14ac:dyDescent="0.2">
      <c r="A945">
        <v>2023</v>
      </c>
      <c r="B945" t="s">
        <v>25</v>
      </c>
      <c r="C945" t="s">
        <v>51</v>
      </c>
      <c r="D945" t="s">
        <v>27</v>
      </c>
      <c r="E945" s="1">
        <v>38215</v>
      </c>
      <c r="F945">
        <v>5</v>
      </c>
      <c r="G945">
        <v>3611</v>
      </c>
      <c r="H945" t="s">
        <v>41</v>
      </c>
      <c r="I945" t="s">
        <v>86</v>
      </c>
      <c r="J945" t="s">
        <v>9336</v>
      </c>
      <c r="L945" t="s">
        <v>37</v>
      </c>
      <c r="M945" t="s">
        <v>38</v>
      </c>
      <c r="N945" t="s">
        <v>39</v>
      </c>
      <c r="O945" t="s">
        <v>4437</v>
      </c>
      <c r="P945" s="4" t="s">
        <v>4438</v>
      </c>
      <c r="Q945">
        <v>1</v>
      </c>
      <c r="R945">
        <v>5</v>
      </c>
      <c r="S945">
        <v>3</v>
      </c>
      <c r="T945">
        <v>4</v>
      </c>
      <c r="U945">
        <v>4</v>
      </c>
      <c r="V945">
        <v>5</v>
      </c>
      <c r="W945">
        <v>5</v>
      </c>
      <c r="X945" t="s">
        <v>9343</v>
      </c>
      <c r="Y945" t="s">
        <v>34</v>
      </c>
      <c r="AA945" t="s">
        <v>9343</v>
      </c>
      <c r="AB945" t="s">
        <v>9343</v>
      </c>
    </row>
    <row r="946" spans="1:28" x14ac:dyDescent="0.2">
      <c r="A946">
        <v>2021</v>
      </c>
      <c r="B946" t="s">
        <v>25</v>
      </c>
      <c r="C946" t="s">
        <v>1215</v>
      </c>
      <c r="D946" t="s">
        <v>27</v>
      </c>
      <c r="E946" s="1">
        <v>29491</v>
      </c>
      <c r="F946">
        <v>4.2</v>
      </c>
      <c r="G946">
        <v>1389</v>
      </c>
      <c r="H946" t="s">
        <v>52</v>
      </c>
      <c r="I946" t="s">
        <v>36</v>
      </c>
      <c r="J946" t="s">
        <v>9336</v>
      </c>
      <c r="K946" t="s">
        <v>9206</v>
      </c>
      <c r="L946" t="s">
        <v>30</v>
      </c>
      <c r="M946" t="s">
        <v>48</v>
      </c>
      <c r="N946" t="s">
        <v>32</v>
      </c>
      <c r="O946" t="s">
        <v>4439</v>
      </c>
      <c r="P946" s="4" t="s">
        <v>4440</v>
      </c>
      <c r="Q946">
        <v>29236</v>
      </c>
      <c r="R946">
        <v>4.9000000000000004</v>
      </c>
      <c r="S946">
        <v>4.7</v>
      </c>
      <c r="T946">
        <v>4.8</v>
      </c>
      <c r="U946">
        <v>4.5999999999999996</v>
      </c>
      <c r="V946">
        <v>4.8</v>
      </c>
      <c r="W946">
        <v>4.8</v>
      </c>
      <c r="X946" t="s">
        <v>9343</v>
      </c>
      <c r="Y946" t="s">
        <v>34</v>
      </c>
      <c r="AA946" t="s">
        <v>9343</v>
      </c>
      <c r="AB946" t="s">
        <v>9343</v>
      </c>
    </row>
    <row r="947" spans="1:28" x14ac:dyDescent="0.2">
      <c r="A947">
        <v>2018</v>
      </c>
      <c r="B947" t="s">
        <v>25</v>
      </c>
      <c r="C947" t="s">
        <v>2116</v>
      </c>
      <c r="D947" t="s">
        <v>983</v>
      </c>
      <c r="E947" s="1">
        <v>25998</v>
      </c>
      <c r="F947">
        <v>4.5999999999999996</v>
      </c>
      <c r="G947">
        <v>2</v>
      </c>
      <c r="H947" t="s">
        <v>36</v>
      </c>
      <c r="I947" t="s">
        <v>97</v>
      </c>
      <c r="J947" t="s">
        <v>43</v>
      </c>
      <c r="K947" t="s">
        <v>9243</v>
      </c>
      <c r="L947" t="s">
        <v>30</v>
      </c>
      <c r="M947" t="s">
        <v>1233</v>
      </c>
      <c r="N947" t="s">
        <v>32</v>
      </c>
      <c r="O947" t="s">
        <v>4441</v>
      </c>
      <c r="P947" s="4">
        <v>23320926</v>
      </c>
      <c r="Q947">
        <v>38563</v>
      </c>
      <c r="R947">
        <v>4.7</v>
      </c>
      <c r="S947">
        <v>4.5999999999999996</v>
      </c>
      <c r="T947">
        <v>4.7</v>
      </c>
      <c r="U947">
        <v>4.5</v>
      </c>
      <c r="V947">
        <v>4.5999999999999996</v>
      </c>
      <c r="W947">
        <v>4.7</v>
      </c>
      <c r="X947" t="s">
        <v>9343</v>
      </c>
      <c r="Y947" t="s">
        <v>34</v>
      </c>
      <c r="AA947" t="s">
        <v>9343</v>
      </c>
      <c r="AB947" t="s">
        <v>9343</v>
      </c>
    </row>
    <row r="948" spans="1:28" x14ac:dyDescent="0.2">
      <c r="A948">
        <v>2020</v>
      </c>
      <c r="B948" t="s">
        <v>25</v>
      </c>
      <c r="C948" t="s">
        <v>1222</v>
      </c>
      <c r="D948" t="s">
        <v>983</v>
      </c>
      <c r="E948" s="1">
        <v>19999</v>
      </c>
      <c r="F948">
        <v>5</v>
      </c>
      <c r="G948">
        <v>4871</v>
      </c>
      <c r="H948" t="s">
        <v>4442</v>
      </c>
      <c r="I948" t="s">
        <v>385</v>
      </c>
      <c r="J948" t="s">
        <v>43</v>
      </c>
      <c r="K948" t="s">
        <v>9230</v>
      </c>
      <c r="L948" t="s">
        <v>37</v>
      </c>
      <c r="M948" t="s">
        <v>38</v>
      </c>
      <c r="N948" t="s">
        <v>1223</v>
      </c>
      <c r="O948" t="s">
        <v>4443</v>
      </c>
      <c r="P948" s="4" t="s">
        <v>4444</v>
      </c>
      <c r="Q948">
        <v>95698</v>
      </c>
      <c r="R948">
        <v>4.5</v>
      </c>
      <c r="S948">
        <v>4.8</v>
      </c>
      <c r="T948">
        <v>4.5</v>
      </c>
      <c r="U948">
        <v>4.8</v>
      </c>
      <c r="V948">
        <v>4.9000000000000004</v>
      </c>
      <c r="W948">
        <v>5</v>
      </c>
      <c r="X948" t="s">
        <v>9343</v>
      </c>
      <c r="Y948" t="s">
        <v>34</v>
      </c>
      <c r="AA948" t="s">
        <v>9343</v>
      </c>
      <c r="AB948" t="s">
        <v>9343</v>
      </c>
    </row>
    <row r="949" spans="1:28" x14ac:dyDescent="0.2">
      <c r="A949">
        <v>2023</v>
      </c>
      <c r="B949" t="s">
        <v>25</v>
      </c>
      <c r="C949" t="s">
        <v>787</v>
      </c>
      <c r="D949" t="s">
        <v>27</v>
      </c>
      <c r="E949" s="1">
        <v>33035</v>
      </c>
      <c r="F949">
        <v>4.7</v>
      </c>
      <c r="G949">
        <v>2444</v>
      </c>
      <c r="H949" t="s">
        <v>28</v>
      </c>
      <c r="I949" t="s">
        <v>86</v>
      </c>
      <c r="J949" t="s">
        <v>43</v>
      </c>
      <c r="L949" t="s">
        <v>30</v>
      </c>
      <c r="M949" t="s">
        <v>38</v>
      </c>
      <c r="N949" t="s">
        <v>78</v>
      </c>
      <c r="O949" t="s">
        <v>4445</v>
      </c>
      <c r="P949" s="4" t="s">
        <v>4446</v>
      </c>
      <c r="Q949">
        <v>5</v>
      </c>
      <c r="R949">
        <v>2</v>
      </c>
      <c r="S949">
        <v>0</v>
      </c>
      <c r="T949">
        <v>2</v>
      </c>
      <c r="U949">
        <v>1</v>
      </c>
      <c r="V949">
        <v>0</v>
      </c>
      <c r="W949">
        <v>0</v>
      </c>
      <c r="X949" t="s">
        <v>9343</v>
      </c>
      <c r="Y949" t="s">
        <v>34</v>
      </c>
      <c r="AA949" t="s">
        <v>9343</v>
      </c>
      <c r="AB949" t="s">
        <v>9343</v>
      </c>
    </row>
    <row r="950" spans="1:28" x14ac:dyDescent="0.2">
      <c r="A950">
        <v>2016</v>
      </c>
      <c r="B950" t="s">
        <v>25</v>
      </c>
      <c r="C950" t="s">
        <v>77</v>
      </c>
      <c r="D950" t="s">
        <v>983</v>
      </c>
      <c r="E950" s="1">
        <v>20599</v>
      </c>
      <c r="F950">
        <v>4.5999999999999996</v>
      </c>
      <c r="G950">
        <v>889</v>
      </c>
      <c r="H950" t="s">
        <v>52</v>
      </c>
      <c r="I950" t="s">
        <v>86</v>
      </c>
      <c r="J950" t="s">
        <v>9336</v>
      </c>
      <c r="K950" t="s">
        <v>9254</v>
      </c>
      <c r="L950" t="s">
        <v>30</v>
      </c>
      <c r="M950" t="s">
        <v>38</v>
      </c>
      <c r="N950" t="s">
        <v>985</v>
      </c>
      <c r="O950" t="s">
        <v>4447</v>
      </c>
      <c r="P950" s="4" t="s">
        <v>4448</v>
      </c>
      <c r="Q950">
        <v>74930</v>
      </c>
      <c r="R950">
        <v>4.5999999999999996</v>
      </c>
      <c r="S950">
        <v>4.5</v>
      </c>
      <c r="T950">
        <v>4.5999999999999996</v>
      </c>
      <c r="U950">
        <v>4.5999999999999996</v>
      </c>
      <c r="V950">
        <v>4.7</v>
      </c>
      <c r="W950">
        <v>4.7</v>
      </c>
      <c r="X950" t="s">
        <v>9343</v>
      </c>
      <c r="Y950" t="s">
        <v>34</v>
      </c>
      <c r="AA950" t="s">
        <v>9343</v>
      </c>
      <c r="AB950" t="s">
        <v>9343</v>
      </c>
    </row>
    <row r="951" spans="1:28" x14ac:dyDescent="0.2">
      <c r="A951">
        <v>2017</v>
      </c>
      <c r="B951" t="s">
        <v>25</v>
      </c>
      <c r="C951" t="s">
        <v>706</v>
      </c>
      <c r="D951" t="s">
        <v>983</v>
      </c>
      <c r="E951" s="1">
        <v>12591</v>
      </c>
      <c r="F951">
        <v>4.8</v>
      </c>
      <c r="G951">
        <v>973</v>
      </c>
      <c r="H951" t="s">
        <v>97</v>
      </c>
      <c r="I951" t="s">
        <v>86</v>
      </c>
      <c r="J951" t="s">
        <v>43</v>
      </c>
      <c r="K951" t="s">
        <v>9219</v>
      </c>
      <c r="L951" t="s">
        <v>30</v>
      </c>
      <c r="M951" t="s">
        <v>38</v>
      </c>
      <c r="N951" t="s">
        <v>305</v>
      </c>
      <c r="O951" t="s">
        <v>4463</v>
      </c>
      <c r="P951" s="4" t="s">
        <v>4464</v>
      </c>
      <c r="Q951">
        <v>115491</v>
      </c>
      <c r="R951">
        <v>4.5999999999999996</v>
      </c>
      <c r="S951">
        <v>4.4000000000000004</v>
      </c>
      <c r="T951">
        <v>4.4000000000000004</v>
      </c>
      <c r="U951">
        <v>4.5</v>
      </c>
      <c r="V951">
        <v>4.7</v>
      </c>
      <c r="W951">
        <v>4.7</v>
      </c>
      <c r="X951" t="s">
        <v>9343</v>
      </c>
      <c r="Y951" t="s">
        <v>34</v>
      </c>
      <c r="AA951" t="s">
        <v>9343</v>
      </c>
      <c r="AB951" t="s">
        <v>9343</v>
      </c>
    </row>
    <row r="952" spans="1:28" x14ac:dyDescent="0.2">
      <c r="A952">
        <v>2018</v>
      </c>
      <c r="B952" t="s">
        <v>25</v>
      </c>
      <c r="C952" t="s">
        <v>248</v>
      </c>
      <c r="D952" t="s">
        <v>983</v>
      </c>
      <c r="E952" s="1">
        <v>21849</v>
      </c>
      <c r="F952">
        <v>4.5</v>
      </c>
      <c r="G952">
        <v>348</v>
      </c>
      <c r="H952" t="s">
        <v>1216</v>
      </c>
      <c r="I952" t="s">
        <v>29</v>
      </c>
      <c r="J952" t="s">
        <v>43</v>
      </c>
      <c r="K952" t="s">
        <v>9215</v>
      </c>
      <c r="L952" t="s">
        <v>30</v>
      </c>
      <c r="M952" t="s">
        <v>57</v>
      </c>
      <c r="N952" t="s">
        <v>32</v>
      </c>
      <c r="O952" t="s">
        <v>4618</v>
      </c>
      <c r="P952" s="4" t="s">
        <v>4619</v>
      </c>
      <c r="Q952">
        <v>114127</v>
      </c>
      <c r="R952">
        <v>4.8</v>
      </c>
      <c r="S952">
        <v>4.7</v>
      </c>
      <c r="T952">
        <v>4.5999999999999996</v>
      </c>
      <c r="U952">
        <v>4.3</v>
      </c>
      <c r="V952">
        <v>4.7</v>
      </c>
      <c r="W952">
        <v>4.5999999999999996</v>
      </c>
      <c r="X952" t="s">
        <v>9343</v>
      </c>
      <c r="Y952" t="s">
        <v>34</v>
      </c>
      <c r="AA952" t="s">
        <v>9343</v>
      </c>
      <c r="AB952" t="s">
        <v>9343</v>
      </c>
    </row>
    <row r="953" spans="1:28" x14ac:dyDescent="0.2">
      <c r="A953">
        <v>2023</v>
      </c>
      <c r="B953" t="s">
        <v>25</v>
      </c>
      <c r="C953" t="s">
        <v>51</v>
      </c>
      <c r="D953" t="s">
        <v>27</v>
      </c>
      <c r="E953" s="1">
        <v>40395</v>
      </c>
      <c r="F953">
        <v>5</v>
      </c>
      <c r="G953">
        <v>2945</v>
      </c>
      <c r="H953" t="s">
        <v>42</v>
      </c>
      <c r="I953" t="s">
        <v>36</v>
      </c>
      <c r="J953" t="s">
        <v>9336</v>
      </c>
      <c r="L953" t="s">
        <v>37</v>
      </c>
      <c r="M953" t="s">
        <v>38</v>
      </c>
      <c r="N953" t="s">
        <v>39</v>
      </c>
      <c r="O953" t="s">
        <v>4620</v>
      </c>
      <c r="P953" s="4" t="s">
        <v>4621</v>
      </c>
      <c r="Q953">
        <v>3</v>
      </c>
      <c r="R953">
        <v>5</v>
      </c>
      <c r="S953">
        <v>3</v>
      </c>
      <c r="T953">
        <v>4</v>
      </c>
      <c r="U953">
        <v>4</v>
      </c>
      <c r="V953">
        <v>5</v>
      </c>
      <c r="W953">
        <v>5</v>
      </c>
      <c r="X953" t="s">
        <v>9343</v>
      </c>
      <c r="Y953" t="s">
        <v>34</v>
      </c>
      <c r="AA953" t="s">
        <v>9343</v>
      </c>
      <c r="AB953" t="s">
        <v>9343</v>
      </c>
    </row>
    <row r="954" spans="1:28" x14ac:dyDescent="0.2">
      <c r="A954">
        <v>2022</v>
      </c>
      <c r="B954" t="s">
        <v>25</v>
      </c>
      <c r="C954" t="s">
        <v>74</v>
      </c>
      <c r="D954" t="s">
        <v>27</v>
      </c>
      <c r="E954" s="1">
        <v>44600</v>
      </c>
      <c r="F954">
        <v>4.5999999999999996</v>
      </c>
      <c r="G954">
        <v>1514</v>
      </c>
      <c r="H954" t="s">
        <v>28</v>
      </c>
      <c r="I954" t="s">
        <v>36</v>
      </c>
      <c r="J954" t="s">
        <v>9336</v>
      </c>
      <c r="K954" t="s">
        <v>9204</v>
      </c>
      <c r="L954" t="s">
        <v>30</v>
      </c>
      <c r="M954" t="s">
        <v>48</v>
      </c>
      <c r="N954" t="s">
        <v>32</v>
      </c>
      <c r="O954" t="s">
        <v>4624</v>
      </c>
      <c r="P954" s="4" t="s">
        <v>4625</v>
      </c>
      <c r="Q954">
        <v>1</v>
      </c>
      <c r="R954">
        <v>5</v>
      </c>
      <c r="S954">
        <v>5</v>
      </c>
      <c r="T954">
        <v>5</v>
      </c>
      <c r="U954">
        <v>5</v>
      </c>
      <c r="V954">
        <v>5</v>
      </c>
      <c r="W954">
        <v>5</v>
      </c>
      <c r="X954" t="s">
        <v>9343</v>
      </c>
      <c r="Y954" t="s">
        <v>34</v>
      </c>
      <c r="AA954" t="s">
        <v>9343</v>
      </c>
      <c r="AB954" t="s">
        <v>9343</v>
      </c>
    </row>
    <row r="955" spans="1:28" x14ac:dyDescent="0.2">
      <c r="A955">
        <v>2022</v>
      </c>
      <c r="B955" t="s">
        <v>25</v>
      </c>
      <c r="C955" t="s">
        <v>150</v>
      </c>
      <c r="D955" t="s">
        <v>983</v>
      </c>
      <c r="E955" s="1">
        <v>37000</v>
      </c>
      <c r="F955">
        <v>5</v>
      </c>
      <c r="G955">
        <v>7129</v>
      </c>
      <c r="H955" t="s">
        <v>71</v>
      </c>
      <c r="I955" t="s">
        <v>97</v>
      </c>
      <c r="J955" t="s">
        <v>43</v>
      </c>
      <c r="K955" t="s">
        <v>9216</v>
      </c>
      <c r="L955" t="s">
        <v>30</v>
      </c>
      <c r="M955" t="s">
        <v>48</v>
      </c>
      <c r="N955" t="s">
        <v>32</v>
      </c>
      <c r="O955" t="s">
        <v>4626</v>
      </c>
      <c r="P955" s="4" t="s">
        <v>4627</v>
      </c>
      <c r="Q955">
        <v>13142</v>
      </c>
      <c r="R955">
        <v>5</v>
      </c>
      <c r="S955">
        <v>5</v>
      </c>
      <c r="T955">
        <v>5</v>
      </c>
      <c r="U955">
        <v>5</v>
      </c>
      <c r="V955">
        <v>5</v>
      </c>
      <c r="W955">
        <v>5</v>
      </c>
      <c r="X955" t="s">
        <v>9343</v>
      </c>
      <c r="Y955" t="s">
        <v>34</v>
      </c>
      <c r="AA955" t="s">
        <v>9343</v>
      </c>
      <c r="AB955" t="s">
        <v>9343</v>
      </c>
    </row>
    <row r="956" spans="1:28" x14ac:dyDescent="0.2">
      <c r="A956">
        <v>2020</v>
      </c>
      <c r="B956" t="s">
        <v>25</v>
      </c>
      <c r="C956" t="s">
        <v>103</v>
      </c>
      <c r="D956" t="s">
        <v>983</v>
      </c>
      <c r="E956" s="1">
        <v>11950</v>
      </c>
      <c r="F956">
        <v>4.5</v>
      </c>
      <c r="G956">
        <v>145</v>
      </c>
      <c r="H956" t="s">
        <v>97</v>
      </c>
      <c r="I956" t="s">
        <v>36</v>
      </c>
      <c r="J956" t="s">
        <v>43</v>
      </c>
      <c r="K956" t="s">
        <v>9207</v>
      </c>
      <c r="L956" t="s">
        <v>30</v>
      </c>
      <c r="M956" t="s">
        <v>38</v>
      </c>
      <c r="N956" t="s">
        <v>78</v>
      </c>
      <c r="O956" t="s">
        <v>4647</v>
      </c>
      <c r="P956" s="4">
        <v>12764</v>
      </c>
      <c r="Q956">
        <v>53966</v>
      </c>
      <c r="R956">
        <v>4.8</v>
      </c>
      <c r="S956">
        <v>4.8</v>
      </c>
      <c r="T956">
        <v>4.8</v>
      </c>
      <c r="U956">
        <v>4.8</v>
      </c>
      <c r="V956">
        <v>4.9000000000000004</v>
      </c>
      <c r="W956">
        <v>4.9000000000000004</v>
      </c>
      <c r="X956" t="s">
        <v>9343</v>
      </c>
      <c r="Y956" t="s">
        <v>34</v>
      </c>
      <c r="AA956" t="s">
        <v>9343</v>
      </c>
      <c r="AB956" t="s">
        <v>9343</v>
      </c>
    </row>
    <row r="957" spans="1:28" x14ac:dyDescent="0.2">
      <c r="A957">
        <v>2020</v>
      </c>
      <c r="B957" t="s">
        <v>25</v>
      </c>
      <c r="C957" t="s">
        <v>669</v>
      </c>
      <c r="D957" t="s">
        <v>983</v>
      </c>
      <c r="E957" s="1">
        <v>25980</v>
      </c>
      <c r="F957">
        <v>4.9000000000000004</v>
      </c>
      <c r="G957">
        <v>1545</v>
      </c>
      <c r="H957" t="s">
        <v>116</v>
      </c>
      <c r="I957" t="s">
        <v>36</v>
      </c>
      <c r="J957" t="s">
        <v>43</v>
      </c>
      <c r="K957" t="s">
        <v>9234</v>
      </c>
      <c r="L957" t="s">
        <v>30</v>
      </c>
      <c r="M957" t="s">
        <v>38</v>
      </c>
      <c r="N957" t="s">
        <v>78</v>
      </c>
      <c r="O957" t="s">
        <v>4751</v>
      </c>
      <c r="P957" s="4" t="s">
        <v>4752</v>
      </c>
      <c r="Q957">
        <v>30478</v>
      </c>
      <c r="R957">
        <v>4.8</v>
      </c>
      <c r="S957">
        <v>4.8</v>
      </c>
      <c r="T957">
        <v>4.9000000000000004</v>
      </c>
      <c r="U957">
        <v>4.8</v>
      </c>
      <c r="V957">
        <v>4.9000000000000004</v>
      </c>
      <c r="W957">
        <v>4.9000000000000004</v>
      </c>
      <c r="X957" t="s">
        <v>9343</v>
      </c>
      <c r="Y957" t="s">
        <v>34</v>
      </c>
      <c r="AA957" t="s">
        <v>9343</v>
      </c>
      <c r="AB957" t="s">
        <v>9343</v>
      </c>
    </row>
    <row r="958" spans="1:28" x14ac:dyDescent="0.2">
      <c r="A958">
        <v>2020</v>
      </c>
      <c r="B958" t="s">
        <v>25</v>
      </c>
      <c r="C958" t="s">
        <v>1202</v>
      </c>
      <c r="D958" t="s">
        <v>983</v>
      </c>
      <c r="E958" s="1">
        <v>29990</v>
      </c>
      <c r="F958">
        <v>5</v>
      </c>
      <c r="G958">
        <v>67</v>
      </c>
      <c r="H958" t="s">
        <v>82</v>
      </c>
      <c r="I958" t="s">
        <v>97</v>
      </c>
      <c r="J958" t="s">
        <v>43</v>
      </c>
      <c r="K958" t="s">
        <v>9228</v>
      </c>
      <c r="L958" t="s">
        <v>37</v>
      </c>
      <c r="M958" t="s">
        <v>38</v>
      </c>
      <c r="N958" t="s">
        <v>192</v>
      </c>
      <c r="O958" t="s">
        <v>4784</v>
      </c>
      <c r="P958" s="4">
        <v>1348</v>
      </c>
      <c r="Q958">
        <v>28703</v>
      </c>
      <c r="R958">
        <v>4.7</v>
      </c>
      <c r="S958">
        <v>4.8</v>
      </c>
      <c r="T958">
        <v>4.5</v>
      </c>
      <c r="U958">
        <v>4.5999999999999996</v>
      </c>
      <c r="V958">
        <v>4.7</v>
      </c>
      <c r="W958">
        <v>4.8</v>
      </c>
      <c r="X958" t="s">
        <v>9343</v>
      </c>
      <c r="Y958" t="s">
        <v>34</v>
      </c>
      <c r="AA958" t="s">
        <v>9343</v>
      </c>
      <c r="AB958" t="s">
        <v>9343</v>
      </c>
    </row>
    <row r="959" spans="1:28" x14ac:dyDescent="0.2">
      <c r="A959">
        <v>2019</v>
      </c>
      <c r="B959" t="s">
        <v>25</v>
      </c>
      <c r="C959" t="s">
        <v>99</v>
      </c>
      <c r="D959" t="s">
        <v>983</v>
      </c>
      <c r="E959" s="1">
        <v>31859</v>
      </c>
      <c r="F959">
        <v>4.9000000000000004</v>
      </c>
      <c r="G959">
        <v>3427</v>
      </c>
      <c r="H959" t="s">
        <v>96</v>
      </c>
      <c r="I959" t="s">
        <v>36</v>
      </c>
      <c r="J959" t="s">
        <v>9336</v>
      </c>
      <c r="K959" t="s">
        <v>9206</v>
      </c>
      <c r="L959" t="s">
        <v>30</v>
      </c>
      <c r="M959" t="s">
        <v>48</v>
      </c>
      <c r="N959" t="s">
        <v>32</v>
      </c>
      <c r="O959" t="s">
        <v>4786</v>
      </c>
      <c r="P959" s="4" t="s">
        <v>4787</v>
      </c>
      <c r="Q959">
        <v>34248</v>
      </c>
      <c r="R959">
        <v>4.8</v>
      </c>
      <c r="S959">
        <v>4.7</v>
      </c>
      <c r="T959">
        <v>4.7</v>
      </c>
      <c r="U959">
        <v>4.5999999999999996</v>
      </c>
      <c r="V959">
        <v>4.7</v>
      </c>
      <c r="W959">
        <v>4.8</v>
      </c>
      <c r="X959" t="s">
        <v>9343</v>
      </c>
      <c r="Y959" t="s">
        <v>34</v>
      </c>
      <c r="AA959" t="s">
        <v>9343</v>
      </c>
      <c r="AB959" t="s">
        <v>9343</v>
      </c>
    </row>
    <row r="960" spans="1:28" x14ac:dyDescent="0.2">
      <c r="A960">
        <v>2023</v>
      </c>
      <c r="B960" t="s">
        <v>25</v>
      </c>
      <c r="C960" t="s">
        <v>787</v>
      </c>
      <c r="D960" t="s">
        <v>27</v>
      </c>
      <c r="E960" s="1">
        <v>32500</v>
      </c>
      <c r="F960">
        <v>5</v>
      </c>
      <c r="G960">
        <v>2945</v>
      </c>
      <c r="H960" t="s">
        <v>28</v>
      </c>
      <c r="I960" t="s">
        <v>36</v>
      </c>
      <c r="J960" t="s">
        <v>43</v>
      </c>
      <c r="L960" t="s">
        <v>30</v>
      </c>
      <c r="M960" t="s">
        <v>38</v>
      </c>
      <c r="N960" t="s">
        <v>127</v>
      </c>
      <c r="O960" t="s">
        <v>4790</v>
      </c>
      <c r="P960" s="4" t="s">
        <v>4791</v>
      </c>
      <c r="Q960">
        <v>3</v>
      </c>
      <c r="R960">
        <v>2</v>
      </c>
      <c r="S960">
        <v>0</v>
      </c>
      <c r="T960">
        <v>2</v>
      </c>
      <c r="U960">
        <v>1</v>
      </c>
      <c r="V960">
        <v>0</v>
      </c>
      <c r="W960">
        <v>0</v>
      </c>
      <c r="X960" t="s">
        <v>9343</v>
      </c>
      <c r="Y960" t="s">
        <v>34</v>
      </c>
      <c r="AA960" t="s">
        <v>9343</v>
      </c>
      <c r="AB960" t="s">
        <v>9343</v>
      </c>
    </row>
    <row r="961" spans="1:28" x14ac:dyDescent="0.2">
      <c r="A961">
        <v>2017</v>
      </c>
      <c r="B961" t="s">
        <v>25</v>
      </c>
      <c r="C961" t="s">
        <v>175</v>
      </c>
      <c r="D961" t="s">
        <v>983</v>
      </c>
      <c r="E961" s="1">
        <v>21821</v>
      </c>
      <c r="F961">
        <v>5</v>
      </c>
      <c r="G961">
        <v>537</v>
      </c>
      <c r="H961" t="s">
        <v>4794</v>
      </c>
      <c r="I961" t="s">
        <v>86</v>
      </c>
      <c r="J961" t="s">
        <v>43</v>
      </c>
      <c r="K961" t="s">
        <v>9219</v>
      </c>
      <c r="L961" t="s">
        <v>30</v>
      </c>
      <c r="M961" t="s">
        <v>38</v>
      </c>
      <c r="N961" t="s">
        <v>78</v>
      </c>
      <c r="O961" t="s">
        <v>4795</v>
      </c>
      <c r="P961" s="4" t="s">
        <v>4796</v>
      </c>
      <c r="Q961">
        <v>58474</v>
      </c>
      <c r="R961">
        <v>4.8</v>
      </c>
      <c r="S961">
        <v>4.8</v>
      </c>
      <c r="T961">
        <v>4.7</v>
      </c>
      <c r="U961">
        <v>4.7</v>
      </c>
      <c r="V961">
        <v>4.8</v>
      </c>
      <c r="W961">
        <v>4.8</v>
      </c>
      <c r="X961" t="s">
        <v>9343</v>
      </c>
      <c r="Y961" t="s">
        <v>34</v>
      </c>
      <c r="AA961" t="s">
        <v>9343</v>
      </c>
      <c r="AB961" t="s">
        <v>9343</v>
      </c>
    </row>
    <row r="962" spans="1:28" x14ac:dyDescent="0.2">
      <c r="A962">
        <v>2021</v>
      </c>
      <c r="B962" t="s">
        <v>25</v>
      </c>
      <c r="C962" t="s">
        <v>1651</v>
      </c>
      <c r="D962" t="s">
        <v>983</v>
      </c>
      <c r="E962" s="1">
        <v>29293</v>
      </c>
      <c r="F962">
        <v>4</v>
      </c>
      <c r="G962">
        <v>317</v>
      </c>
      <c r="H962" t="s">
        <v>96</v>
      </c>
      <c r="I962" t="s">
        <v>36</v>
      </c>
      <c r="J962" t="s">
        <v>43</v>
      </c>
      <c r="K962" t="s">
        <v>9215</v>
      </c>
      <c r="L962" t="s">
        <v>30</v>
      </c>
      <c r="M962" t="s">
        <v>57</v>
      </c>
      <c r="N962" t="s">
        <v>32</v>
      </c>
      <c r="O962" t="s">
        <v>4812</v>
      </c>
      <c r="P962" s="4" t="s">
        <v>4813</v>
      </c>
      <c r="Q962">
        <v>29438</v>
      </c>
      <c r="R962">
        <v>5</v>
      </c>
      <c r="S962">
        <v>5</v>
      </c>
      <c r="T962">
        <v>4.9000000000000004</v>
      </c>
      <c r="U962">
        <v>4.8</v>
      </c>
      <c r="V962">
        <v>4.8</v>
      </c>
      <c r="W962">
        <v>5</v>
      </c>
      <c r="X962" t="s">
        <v>9343</v>
      </c>
      <c r="Y962" t="s">
        <v>34</v>
      </c>
      <c r="AA962" t="s">
        <v>9343</v>
      </c>
      <c r="AB962" t="s">
        <v>9343</v>
      </c>
    </row>
    <row r="963" spans="1:28" x14ac:dyDescent="0.2">
      <c r="A963">
        <v>2017</v>
      </c>
      <c r="B963" t="s">
        <v>25</v>
      </c>
      <c r="C963" t="s">
        <v>669</v>
      </c>
      <c r="D963" t="s">
        <v>983</v>
      </c>
      <c r="E963" s="1">
        <v>19998</v>
      </c>
      <c r="F963">
        <v>4.8</v>
      </c>
      <c r="G963">
        <v>3</v>
      </c>
      <c r="H963" t="s">
        <v>180</v>
      </c>
      <c r="I963" t="s">
        <v>984</v>
      </c>
      <c r="J963" t="s">
        <v>43</v>
      </c>
      <c r="K963" t="s">
        <v>9234</v>
      </c>
      <c r="L963" t="s">
        <v>30</v>
      </c>
      <c r="M963" t="s">
        <v>38</v>
      </c>
      <c r="N963" t="s">
        <v>1226</v>
      </c>
      <c r="O963" t="s">
        <v>4955</v>
      </c>
      <c r="P963" s="4">
        <v>22857880</v>
      </c>
      <c r="Q963">
        <v>92797</v>
      </c>
      <c r="R963">
        <v>4.7</v>
      </c>
      <c r="S963">
        <v>4.7</v>
      </c>
      <c r="T963">
        <v>4.8</v>
      </c>
      <c r="U963">
        <v>4.8</v>
      </c>
      <c r="V963">
        <v>4.8</v>
      </c>
      <c r="W963">
        <v>4.8</v>
      </c>
      <c r="X963" t="s">
        <v>9343</v>
      </c>
      <c r="Y963" t="s">
        <v>34</v>
      </c>
      <c r="AA963" t="s">
        <v>9343</v>
      </c>
      <c r="AB963" t="s">
        <v>9343</v>
      </c>
    </row>
    <row r="964" spans="1:28" x14ac:dyDescent="0.2">
      <c r="A964">
        <v>2020</v>
      </c>
      <c r="B964" t="s">
        <v>25</v>
      </c>
      <c r="C964" t="s">
        <v>158</v>
      </c>
      <c r="D964" t="s">
        <v>983</v>
      </c>
      <c r="E964" s="1">
        <v>29854</v>
      </c>
      <c r="F964">
        <v>5</v>
      </c>
      <c r="G964">
        <v>1114</v>
      </c>
      <c r="H964" t="s">
        <v>804</v>
      </c>
      <c r="I964" t="s">
        <v>36</v>
      </c>
      <c r="J964" t="s">
        <v>43</v>
      </c>
      <c r="K964" t="s">
        <v>9242</v>
      </c>
      <c r="L964" t="s">
        <v>30</v>
      </c>
      <c r="M964" t="s">
        <v>48</v>
      </c>
      <c r="N964" t="s">
        <v>32</v>
      </c>
      <c r="O964" t="s">
        <v>4969</v>
      </c>
      <c r="P964" s="4" t="s">
        <v>4970</v>
      </c>
      <c r="Q964">
        <v>29762</v>
      </c>
      <c r="R964">
        <v>4.9000000000000004</v>
      </c>
      <c r="S964">
        <v>4.8</v>
      </c>
      <c r="T964">
        <v>4.8</v>
      </c>
      <c r="U964">
        <v>4.5999999999999996</v>
      </c>
      <c r="V964">
        <v>4.8</v>
      </c>
      <c r="W964">
        <v>4.8</v>
      </c>
      <c r="X964" t="s">
        <v>9343</v>
      </c>
      <c r="Y964" t="s">
        <v>34</v>
      </c>
      <c r="AA964" t="s">
        <v>9343</v>
      </c>
      <c r="AB964" t="s">
        <v>9343</v>
      </c>
    </row>
    <row r="965" spans="1:28" x14ac:dyDescent="0.2">
      <c r="A965">
        <v>2022</v>
      </c>
      <c r="B965" t="s">
        <v>25</v>
      </c>
      <c r="C965" t="s">
        <v>81</v>
      </c>
      <c r="D965" t="s">
        <v>27</v>
      </c>
      <c r="E965" s="1">
        <v>41770</v>
      </c>
      <c r="F965">
        <v>4.5999999999999996</v>
      </c>
      <c r="G965">
        <v>1514</v>
      </c>
      <c r="H965" t="s">
        <v>28</v>
      </c>
      <c r="I965" t="s">
        <v>36</v>
      </c>
      <c r="J965" t="s">
        <v>9336</v>
      </c>
      <c r="K965" t="s">
        <v>9204</v>
      </c>
      <c r="L965" t="s">
        <v>30</v>
      </c>
      <c r="M965" t="s">
        <v>48</v>
      </c>
      <c r="N965" t="s">
        <v>32</v>
      </c>
      <c r="O965" t="s">
        <v>4971</v>
      </c>
      <c r="P965" s="4" t="s">
        <v>4972</v>
      </c>
      <c r="Q965">
        <v>2</v>
      </c>
      <c r="R965">
        <v>5</v>
      </c>
      <c r="S965">
        <v>5</v>
      </c>
      <c r="T965">
        <v>5</v>
      </c>
      <c r="U965">
        <v>5</v>
      </c>
      <c r="V965">
        <v>5</v>
      </c>
      <c r="W965">
        <v>5</v>
      </c>
      <c r="X965" t="s">
        <v>9343</v>
      </c>
      <c r="Y965" t="s">
        <v>34</v>
      </c>
      <c r="AA965" t="s">
        <v>9343</v>
      </c>
      <c r="AB965" t="s">
        <v>9343</v>
      </c>
    </row>
    <row r="966" spans="1:28" x14ac:dyDescent="0.2">
      <c r="A966">
        <v>2019</v>
      </c>
      <c r="B966" t="s">
        <v>25</v>
      </c>
      <c r="C966" t="s">
        <v>1059</v>
      </c>
      <c r="D966" t="s">
        <v>983</v>
      </c>
      <c r="E966" s="1">
        <v>32998</v>
      </c>
      <c r="F966">
        <v>4.8</v>
      </c>
      <c r="G966">
        <v>13</v>
      </c>
      <c r="H966" t="s">
        <v>36</v>
      </c>
      <c r="I966" t="s">
        <v>1146</v>
      </c>
      <c r="J966" t="s">
        <v>43</v>
      </c>
      <c r="K966" t="s">
        <v>9225</v>
      </c>
      <c r="L966" t="s">
        <v>30</v>
      </c>
      <c r="M966" t="s">
        <v>401</v>
      </c>
      <c r="N966" t="s">
        <v>134</v>
      </c>
      <c r="O966" t="s">
        <v>4995</v>
      </c>
      <c r="P966" s="4">
        <v>23548335</v>
      </c>
      <c r="Q966">
        <v>103379</v>
      </c>
      <c r="R966">
        <v>4.5999999999999996</v>
      </c>
      <c r="S966">
        <v>4.7</v>
      </c>
      <c r="T966">
        <v>5</v>
      </c>
      <c r="U966">
        <v>4.8</v>
      </c>
      <c r="V966">
        <v>4.8</v>
      </c>
      <c r="W966">
        <v>4.8</v>
      </c>
      <c r="X966" t="s">
        <v>9343</v>
      </c>
      <c r="Y966" t="s">
        <v>34</v>
      </c>
      <c r="AA966" t="s">
        <v>9343</v>
      </c>
      <c r="AB966" t="s">
        <v>9343</v>
      </c>
    </row>
    <row r="967" spans="1:28" x14ac:dyDescent="0.2">
      <c r="A967">
        <v>2017</v>
      </c>
      <c r="B967" t="s">
        <v>25</v>
      </c>
      <c r="C967" t="s">
        <v>70</v>
      </c>
      <c r="D967" t="s">
        <v>983</v>
      </c>
      <c r="E967" s="1">
        <v>28499</v>
      </c>
      <c r="F967">
        <v>4.8</v>
      </c>
      <c r="G967">
        <v>2119</v>
      </c>
      <c r="H967" t="s">
        <v>1216</v>
      </c>
      <c r="I967" t="s">
        <v>29</v>
      </c>
      <c r="J967" t="s">
        <v>9336</v>
      </c>
      <c r="K967" t="s">
        <v>9204</v>
      </c>
      <c r="L967" t="s">
        <v>30</v>
      </c>
      <c r="M967" t="s">
        <v>48</v>
      </c>
      <c r="N967" t="s">
        <v>32</v>
      </c>
      <c r="O967" t="s">
        <v>4996</v>
      </c>
      <c r="P967" s="4" t="s">
        <v>4997</v>
      </c>
      <c r="Q967">
        <v>51282</v>
      </c>
      <c r="R967">
        <v>4.8</v>
      </c>
      <c r="S967">
        <v>4.7</v>
      </c>
      <c r="T967">
        <v>4.7</v>
      </c>
      <c r="U967">
        <v>4.5999999999999996</v>
      </c>
      <c r="V967">
        <v>4.7</v>
      </c>
      <c r="W967">
        <v>4.7</v>
      </c>
      <c r="X967" t="s">
        <v>9343</v>
      </c>
      <c r="Y967" t="s">
        <v>34</v>
      </c>
      <c r="AA967" t="s">
        <v>9343</v>
      </c>
      <c r="AB967" t="s">
        <v>9343</v>
      </c>
    </row>
    <row r="968" spans="1:28" x14ac:dyDescent="0.2">
      <c r="A968">
        <v>2023</v>
      </c>
      <c r="B968" t="s">
        <v>25</v>
      </c>
      <c r="C968" t="s">
        <v>139</v>
      </c>
      <c r="D968" t="s">
        <v>27</v>
      </c>
      <c r="E968" s="1">
        <v>30705</v>
      </c>
      <c r="F968">
        <v>4.8</v>
      </c>
      <c r="G968">
        <v>1678</v>
      </c>
      <c r="H968" t="s">
        <v>623</v>
      </c>
      <c r="I968" t="s">
        <v>97</v>
      </c>
      <c r="J968" t="s">
        <v>43</v>
      </c>
      <c r="L968" t="s">
        <v>30</v>
      </c>
      <c r="M968" t="s">
        <v>38</v>
      </c>
      <c r="N968" t="s">
        <v>127</v>
      </c>
      <c r="O968" t="s">
        <v>4998</v>
      </c>
      <c r="P968" s="4" t="s">
        <v>4999</v>
      </c>
      <c r="Q968">
        <v>12</v>
      </c>
      <c r="R968">
        <v>2</v>
      </c>
      <c r="S968">
        <v>0</v>
      </c>
      <c r="T968">
        <v>2</v>
      </c>
      <c r="U968">
        <v>1</v>
      </c>
      <c r="V968">
        <v>0</v>
      </c>
      <c r="W968">
        <v>0</v>
      </c>
      <c r="X968" t="s">
        <v>9343</v>
      </c>
      <c r="Y968" t="s">
        <v>34</v>
      </c>
      <c r="AA968" t="s">
        <v>9343</v>
      </c>
      <c r="AB968" t="s">
        <v>9343</v>
      </c>
    </row>
    <row r="969" spans="1:28" x14ac:dyDescent="0.2">
      <c r="A969">
        <v>2021</v>
      </c>
      <c r="B969" t="s">
        <v>25</v>
      </c>
      <c r="C969" t="s">
        <v>152</v>
      </c>
      <c r="D969" t="s">
        <v>27</v>
      </c>
      <c r="E969" s="1">
        <v>29375</v>
      </c>
      <c r="F969">
        <v>4.7</v>
      </c>
      <c r="G969">
        <v>3194</v>
      </c>
      <c r="H969" t="s">
        <v>1146</v>
      </c>
      <c r="I969" t="s">
        <v>97</v>
      </c>
      <c r="J969" t="s">
        <v>43</v>
      </c>
      <c r="K969" t="s">
        <v>9219</v>
      </c>
      <c r="L969" t="s">
        <v>30</v>
      </c>
      <c r="M969" t="s">
        <v>38</v>
      </c>
      <c r="N969" t="s">
        <v>78</v>
      </c>
      <c r="O969" t="s">
        <v>5000</v>
      </c>
      <c r="P969" s="4" t="s">
        <v>5001</v>
      </c>
      <c r="Q969">
        <v>11000</v>
      </c>
      <c r="R969">
        <v>4.9000000000000004</v>
      </c>
      <c r="S969">
        <v>4.8</v>
      </c>
      <c r="T969">
        <v>4.8</v>
      </c>
      <c r="U969">
        <v>4.8</v>
      </c>
      <c r="V969">
        <v>4.9000000000000004</v>
      </c>
      <c r="W969">
        <v>4.9000000000000004</v>
      </c>
      <c r="X969" t="s">
        <v>9343</v>
      </c>
      <c r="Y969" t="s">
        <v>34</v>
      </c>
      <c r="AA969" t="s">
        <v>9343</v>
      </c>
      <c r="AB969" t="s">
        <v>9343</v>
      </c>
    </row>
    <row r="970" spans="1:28" x14ac:dyDescent="0.2">
      <c r="A970">
        <v>2006</v>
      </c>
      <c r="B970" t="s">
        <v>25</v>
      </c>
      <c r="C970" t="s">
        <v>2750</v>
      </c>
      <c r="D970" t="s">
        <v>983</v>
      </c>
      <c r="E970" s="1">
        <v>10988</v>
      </c>
      <c r="F970">
        <v>4.4000000000000004</v>
      </c>
      <c r="G970">
        <v>1</v>
      </c>
      <c r="H970" t="s">
        <v>562</v>
      </c>
      <c r="I970" t="s">
        <v>4737</v>
      </c>
      <c r="J970" t="s">
        <v>43</v>
      </c>
      <c r="K970" t="s">
        <v>9275</v>
      </c>
      <c r="L970" t="s">
        <v>30</v>
      </c>
      <c r="M970" t="s">
        <v>1594</v>
      </c>
      <c r="N970" t="s">
        <v>1205</v>
      </c>
      <c r="O970" t="s">
        <v>5125</v>
      </c>
      <c r="P970" s="4">
        <v>65950438</v>
      </c>
      <c r="Q970">
        <v>127128</v>
      </c>
      <c r="R970">
        <v>4.2</v>
      </c>
      <c r="S970">
        <v>4.4000000000000004</v>
      </c>
      <c r="T970">
        <v>4.0999999999999996</v>
      </c>
      <c r="U970">
        <v>4.5</v>
      </c>
      <c r="V970">
        <v>4.5</v>
      </c>
      <c r="W970">
        <v>4.5999999999999996</v>
      </c>
      <c r="X970" t="s">
        <v>9343</v>
      </c>
      <c r="Y970" t="s">
        <v>34</v>
      </c>
      <c r="AA970" t="s">
        <v>9343</v>
      </c>
      <c r="AB970" t="s">
        <v>9343</v>
      </c>
    </row>
    <row r="971" spans="1:28" x14ac:dyDescent="0.2">
      <c r="A971">
        <v>2018</v>
      </c>
      <c r="B971" t="s">
        <v>25</v>
      </c>
      <c r="C971" t="s">
        <v>139</v>
      </c>
      <c r="D971" t="s">
        <v>983</v>
      </c>
      <c r="E971" s="1">
        <v>27995</v>
      </c>
      <c r="F971">
        <v>4.8</v>
      </c>
      <c r="G971">
        <v>144</v>
      </c>
      <c r="H971" t="s">
        <v>86</v>
      </c>
      <c r="I971" t="s">
        <v>86</v>
      </c>
      <c r="J971" t="s">
        <v>43</v>
      </c>
      <c r="K971" t="s">
        <v>9227</v>
      </c>
      <c r="L971" t="s">
        <v>30</v>
      </c>
      <c r="M971" t="s">
        <v>760</v>
      </c>
      <c r="N971" t="s">
        <v>5150</v>
      </c>
      <c r="O971" t="s">
        <v>5151</v>
      </c>
      <c r="P971" s="4">
        <v>19000</v>
      </c>
      <c r="Q971">
        <v>47910</v>
      </c>
      <c r="R971">
        <v>4.8</v>
      </c>
      <c r="S971">
        <v>4.8</v>
      </c>
      <c r="T971">
        <v>4.7</v>
      </c>
      <c r="U971">
        <v>4.7</v>
      </c>
      <c r="V971">
        <v>4.8</v>
      </c>
      <c r="W971">
        <v>4.8</v>
      </c>
      <c r="X971" t="s">
        <v>9343</v>
      </c>
      <c r="Y971" t="s">
        <v>34</v>
      </c>
      <c r="AA971" t="s">
        <v>9343</v>
      </c>
      <c r="AB971" t="s">
        <v>9343</v>
      </c>
    </row>
    <row r="972" spans="1:28" x14ac:dyDescent="0.2">
      <c r="A972">
        <v>2022</v>
      </c>
      <c r="B972" t="s">
        <v>25</v>
      </c>
      <c r="C972" t="s">
        <v>787</v>
      </c>
      <c r="D972" t="s">
        <v>27</v>
      </c>
      <c r="E972" s="1">
        <v>31540</v>
      </c>
      <c r="F972">
        <v>5</v>
      </c>
      <c r="G972">
        <v>811</v>
      </c>
      <c r="H972" t="s">
        <v>41</v>
      </c>
      <c r="I972" t="s">
        <v>86</v>
      </c>
      <c r="J972" t="s">
        <v>43</v>
      </c>
      <c r="K972" t="s">
        <v>9221</v>
      </c>
      <c r="L972" t="s">
        <v>30</v>
      </c>
      <c r="M972" t="s">
        <v>38</v>
      </c>
      <c r="N972" t="s">
        <v>78</v>
      </c>
      <c r="O972" t="s">
        <v>5156</v>
      </c>
      <c r="P972" s="4" t="s">
        <v>5157</v>
      </c>
      <c r="Q972">
        <v>0</v>
      </c>
      <c r="R972">
        <v>4.5999999999999996</v>
      </c>
      <c r="S972">
        <v>4.9000000000000004</v>
      </c>
      <c r="T972">
        <v>4.4000000000000004</v>
      </c>
      <c r="U972">
        <v>4.5999999999999996</v>
      </c>
      <c r="V972">
        <v>4.5999999999999996</v>
      </c>
      <c r="W972">
        <v>4.7</v>
      </c>
      <c r="X972" t="s">
        <v>9343</v>
      </c>
      <c r="Y972" t="s">
        <v>34</v>
      </c>
      <c r="AA972" t="s">
        <v>9343</v>
      </c>
      <c r="AB972" t="s">
        <v>9343</v>
      </c>
    </row>
    <row r="973" spans="1:28" x14ac:dyDescent="0.2">
      <c r="A973">
        <v>2023</v>
      </c>
      <c r="B973" t="s">
        <v>25</v>
      </c>
      <c r="C973" t="s">
        <v>399</v>
      </c>
      <c r="D973" t="s">
        <v>27</v>
      </c>
      <c r="E973" s="1">
        <v>29650</v>
      </c>
      <c r="F973">
        <v>5</v>
      </c>
      <c r="G973">
        <v>3611</v>
      </c>
      <c r="H973" t="s">
        <v>5162</v>
      </c>
      <c r="I973" t="s">
        <v>417</v>
      </c>
      <c r="J973" t="s">
        <v>43</v>
      </c>
      <c r="L973" t="s">
        <v>30</v>
      </c>
      <c r="M973" t="s">
        <v>598</v>
      </c>
      <c r="N973" t="s">
        <v>78</v>
      </c>
      <c r="O973" t="s">
        <v>5163</v>
      </c>
      <c r="P973" s="4" t="s">
        <v>5164</v>
      </c>
      <c r="Q973">
        <v>1</v>
      </c>
      <c r="R973">
        <v>2</v>
      </c>
      <c r="S973">
        <v>0</v>
      </c>
      <c r="T973">
        <v>2</v>
      </c>
      <c r="U973">
        <v>1</v>
      </c>
      <c r="V973">
        <v>0</v>
      </c>
      <c r="W973">
        <v>0</v>
      </c>
      <c r="X973" t="s">
        <v>9343</v>
      </c>
      <c r="Y973" t="s">
        <v>34</v>
      </c>
      <c r="AA973" t="s">
        <v>9343</v>
      </c>
      <c r="AB973" t="s">
        <v>9343</v>
      </c>
    </row>
    <row r="974" spans="1:28" x14ac:dyDescent="0.2">
      <c r="A974">
        <v>2019</v>
      </c>
      <c r="B974" t="s">
        <v>25</v>
      </c>
      <c r="C974" t="s">
        <v>1215</v>
      </c>
      <c r="D974" t="s">
        <v>27</v>
      </c>
      <c r="E974" s="1">
        <v>26991</v>
      </c>
      <c r="F974">
        <v>4.2</v>
      </c>
      <c r="G974">
        <v>1389</v>
      </c>
      <c r="H974" t="s">
        <v>464</v>
      </c>
      <c r="I974" t="s">
        <v>97</v>
      </c>
      <c r="J974" t="s">
        <v>43</v>
      </c>
      <c r="K974" t="s">
        <v>9242</v>
      </c>
      <c r="L974" t="s">
        <v>30</v>
      </c>
      <c r="M974" t="s">
        <v>48</v>
      </c>
      <c r="N974" t="s">
        <v>32</v>
      </c>
      <c r="O974" t="s">
        <v>5167</v>
      </c>
      <c r="P974" s="4" t="s">
        <v>5168</v>
      </c>
      <c r="Q974">
        <v>16142</v>
      </c>
      <c r="R974">
        <v>4.8</v>
      </c>
      <c r="S974">
        <v>4.7</v>
      </c>
      <c r="T974">
        <v>4.7</v>
      </c>
      <c r="U974">
        <v>4.5999999999999996</v>
      </c>
      <c r="V974">
        <v>4.7</v>
      </c>
      <c r="W974">
        <v>4.8</v>
      </c>
      <c r="X974" t="s">
        <v>9343</v>
      </c>
      <c r="Y974" t="s">
        <v>34</v>
      </c>
      <c r="AA974" t="s">
        <v>9343</v>
      </c>
      <c r="AB974" t="s">
        <v>9343</v>
      </c>
    </row>
    <row r="975" spans="1:28" x14ac:dyDescent="0.2">
      <c r="A975">
        <v>2021</v>
      </c>
      <c r="B975" t="s">
        <v>25</v>
      </c>
      <c r="C975" t="s">
        <v>1059</v>
      </c>
      <c r="D975" t="s">
        <v>983</v>
      </c>
      <c r="E975" s="1">
        <v>42890</v>
      </c>
      <c r="F975">
        <v>4.3</v>
      </c>
      <c r="G975">
        <v>788</v>
      </c>
      <c r="H975" t="s">
        <v>1383</v>
      </c>
      <c r="I975" t="s">
        <v>417</v>
      </c>
      <c r="J975" t="s">
        <v>43</v>
      </c>
      <c r="K975" t="s">
        <v>9225</v>
      </c>
      <c r="L975" t="s">
        <v>30</v>
      </c>
      <c r="M975" t="s">
        <v>401</v>
      </c>
      <c r="N975" t="s">
        <v>134</v>
      </c>
      <c r="O975" t="s">
        <v>5181</v>
      </c>
      <c r="P975" s="4" t="s">
        <v>5182</v>
      </c>
      <c r="Q975">
        <v>15285</v>
      </c>
      <c r="R975">
        <v>5</v>
      </c>
      <c r="S975">
        <v>4.8</v>
      </c>
      <c r="T975">
        <v>5</v>
      </c>
      <c r="U975">
        <v>4.8</v>
      </c>
      <c r="V975">
        <v>4.8</v>
      </c>
      <c r="W975">
        <v>5</v>
      </c>
      <c r="X975" t="s">
        <v>9343</v>
      </c>
      <c r="Y975" t="s">
        <v>34</v>
      </c>
      <c r="AA975" t="s">
        <v>9343</v>
      </c>
      <c r="AB975" t="s">
        <v>9343</v>
      </c>
    </row>
    <row r="976" spans="1:28" x14ac:dyDescent="0.2">
      <c r="A976">
        <v>2019</v>
      </c>
      <c r="B976" t="s">
        <v>25</v>
      </c>
      <c r="C976" t="s">
        <v>115</v>
      </c>
      <c r="D976" t="s">
        <v>983</v>
      </c>
      <c r="E976" s="1">
        <v>22998</v>
      </c>
      <c r="F976">
        <v>4.9000000000000004</v>
      </c>
      <c r="G976">
        <v>13</v>
      </c>
      <c r="H976" t="s">
        <v>180</v>
      </c>
      <c r="I976" t="s">
        <v>36</v>
      </c>
      <c r="J976" t="s">
        <v>43</v>
      </c>
      <c r="K976" t="s">
        <v>9303</v>
      </c>
      <c r="L976" t="s">
        <v>30</v>
      </c>
      <c r="M976" t="s">
        <v>38</v>
      </c>
      <c r="N976" t="s">
        <v>1226</v>
      </c>
      <c r="O976" t="s">
        <v>5333</v>
      </c>
      <c r="P976" s="4">
        <v>23693143</v>
      </c>
      <c r="Q976">
        <v>64276</v>
      </c>
      <c r="R976">
        <v>4.8</v>
      </c>
      <c r="S976">
        <v>4.8</v>
      </c>
      <c r="T976">
        <v>4.9000000000000004</v>
      </c>
      <c r="U976">
        <v>4.8</v>
      </c>
      <c r="V976">
        <v>4.9000000000000004</v>
      </c>
      <c r="W976">
        <v>4.9000000000000004</v>
      </c>
      <c r="X976" t="s">
        <v>9343</v>
      </c>
      <c r="Y976" t="s">
        <v>34</v>
      </c>
      <c r="AA976" t="s">
        <v>9343</v>
      </c>
      <c r="AB976" t="s">
        <v>9343</v>
      </c>
    </row>
    <row r="977" spans="1:28" x14ac:dyDescent="0.2">
      <c r="A977">
        <v>2009</v>
      </c>
      <c r="B977" t="s">
        <v>25</v>
      </c>
      <c r="C977" t="s">
        <v>1313</v>
      </c>
      <c r="D977" t="s">
        <v>983</v>
      </c>
      <c r="E977" s="1">
        <v>8583</v>
      </c>
      <c r="F977">
        <v>4.8</v>
      </c>
      <c r="G977">
        <v>35</v>
      </c>
      <c r="H977" t="s">
        <v>4020</v>
      </c>
      <c r="I977" t="s">
        <v>1314</v>
      </c>
      <c r="J977" t="s">
        <v>43</v>
      </c>
      <c r="K977" t="s">
        <v>9242</v>
      </c>
      <c r="L977" t="s">
        <v>30</v>
      </c>
      <c r="M977" t="s">
        <v>1194</v>
      </c>
      <c r="N977" t="s">
        <v>1205</v>
      </c>
      <c r="O977" t="s">
        <v>5340</v>
      </c>
      <c r="P977" s="4" t="s">
        <v>5341</v>
      </c>
      <c r="Q977">
        <v>166539</v>
      </c>
      <c r="R977">
        <v>4.5999999999999996</v>
      </c>
      <c r="S977">
        <v>4.7</v>
      </c>
      <c r="T977">
        <v>4.5</v>
      </c>
      <c r="U977">
        <v>4.8</v>
      </c>
      <c r="V977">
        <v>4.5999999999999996</v>
      </c>
      <c r="W977">
        <v>4.9000000000000004</v>
      </c>
      <c r="X977" t="s">
        <v>9343</v>
      </c>
      <c r="Y977" t="s">
        <v>34</v>
      </c>
      <c r="AA977" t="s">
        <v>9343</v>
      </c>
      <c r="AB977" t="s">
        <v>9343</v>
      </c>
    </row>
    <row r="978" spans="1:28" x14ac:dyDescent="0.2">
      <c r="A978">
        <v>2022</v>
      </c>
      <c r="B978" t="s">
        <v>25</v>
      </c>
      <c r="C978" t="s">
        <v>272</v>
      </c>
      <c r="D978" t="s">
        <v>983</v>
      </c>
      <c r="E978" s="1">
        <v>35400</v>
      </c>
      <c r="F978">
        <v>5</v>
      </c>
      <c r="G978">
        <v>2</v>
      </c>
      <c r="H978" t="s">
        <v>3342</v>
      </c>
      <c r="I978" t="s">
        <v>97</v>
      </c>
      <c r="J978" t="s">
        <v>9336</v>
      </c>
      <c r="K978" t="s">
        <v>9204</v>
      </c>
      <c r="L978" t="s">
        <v>30</v>
      </c>
      <c r="M978" t="s">
        <v>48</v>
      </c>
      <c r="N978" t="s">
        <v>32</v>
      </c>
      <c r="O978" t="s">
        <v>5342</v>
      </c>
      <c r="P978" s="4">
        <v>58688</v>
      </c>
      <c r="Q978">
        <v>8760</v>
      </c>
      <c r="R978">
        <v>5</v>
      </c>
      <c r="S978">
        <v>5</v>
      </c>
      <c r="T978">
        <v>5</v>
      </c>
      <c r="U978">
        <v>5</v>
      </c>
      <c r="V978">
        <v>5</v>
      </c>
      <c r="W978">
        <v>5</v>
      </c>
      <c r="X978" t="s">
        <v>9343</v>
      </c>
      <c r="Y978" t="s">
        <v>34</v>
      </c>
      <c r="AA978" t="s">
        <v>9343</v>
      </c>
      <c r="AB978" t="s">
        <v>9343</v>
      </c>
    </row>
    <row r="979" spans="1:28" x14ac:dyDescent="0.2">
      <c r="A979">
        <v>2021</v>
      </c>
      <c r="B979" t="s">
        <v>25</v>
      </c>
      <c r="C979" t="s">
        <v>1059</v>
      </c>
      <c r="D979" t="s">
        <v>983</v>
      </c>
      <c r="E979" s="1">
        <v>48998</v>
      </c>
      <c r="F979">
        <v>4.9000000000000004</v>
      </c>
      <c r="G979">
        <v>14</v>
      </c>
      <c r="H979" t="s">
        <v>86</v>
      </c>
      <c r="I979" t="s">
        <v>1146</v>
      </c>
      <c r="J979" t="s">
        <v>43</v>
      </c>
      <c r="K979" t="s">
        <v>9225</v>
      </c>
      <c r="L979" t="s">
        <v>30</v>
      </c>
      <c r="M979" t="s">
        <v>401</v>
      </c>
      <c r="N979" t="s">
        <v>134</v>
      </c>
      <c r="O979" t="s">
        <v>5364</v>
      </c>
      <c r="P979" s="4">
        <v>23500525</v>
      </c>
      <c r="Q979">
        <v>11030</v>
      </c>
      <c r="R979">
        <v>5</v>
      </c>
      <c r="S979">
        <v>4.8</v>
      </c>
      <c r="T979">
        <v>5</v>
      </c>
      <c r="U979">
        <v>4.8</v>
      </c>
      <c r="V979">
        <v>4.8</v>
      </c>
      <c r="W979">
        <v>5</v>
      </c>
      <c r="X979" t="s">
        <v>9343</v>
      </c>
      <c r="Y979" t="s">
        <v>34</v>
      </c>
      <c r="AA979" t="s">
        <v>9343</v>
      </c>
      <c r="AB979" t="s">
        <v>9343</v>
      </c>
    </row>
    <row r="980" spans="1:28" x14ac:dyDescent="0.2">
      <c r="A980">
        <v>2023</v>
      </c>
      <c r="B980" t="s">
        <v>25</v>
      </c>
      <c r="C980" t="s">
        <v>407</v>
      </c>
      <c r="D980" t="s">
        <v>27</v>
      </c>
      <c r="E980" s="1">
        <v>48145</v>
      </c>
      <c r="F980">
        <v>4.7</v>
      </c>
      <c r="G980">
        <v>2444</v>
      </c>
      <c r="H980" t="s">
        <v>28</v>
      </c>
      <c r="I980" t="s">
        <v>86</v>
      </c>
      <c r="J980" t="s">
        <v>9336</v>
      </c>
      <c r="L980" t="s">
        <v>30</v>
      </c>
      <c r="M980" t="s">
        <v>31</v>
      </c>
      <c r="N980" t="s">
        <v>72</v>
      </c>
      <c r="O980" t="s">
        <v>5515</v>
      </c>
      <c r="P980" s="4" t="s">
        <v>5516</v>
      </c>
      <c r="Q980">
        <v>5</v>
      </c>
      <c r="R980">
        <v>2</v>
      </c>
      <c r="S980">
        <v>0</v>
      </c>
      <c r="T980">
        <v>2</v>
      </c>
      <c r="U980">
        <v>1</v>
      </c>
      <c r="V980">
        <v>0</v>
      </c>
      <c r="W980">
        <v>0</v>
      </c>
      <c r="X980" t="s">
        <v>9343</v>
      </c>
      <c r="Y980" t="s">
        <v>34</v>
      </c>
      <c r="AA980" t="s">
        <v>9343</v>
      </c>
      <c r="AB980" t="s">
        <v>9343</v>
      </c>
    </row>
    <row r="981" spans="1:28" x14ac:dyDescent="0.2">
      <c r="A981">
        <v>2020</v>
      </c>
      <c r="B981" t="s">
        <v>25</v>
      </c>
      <c r="C981" t="s">
        <v>248</v>
      </c>
      <c r="D981" t="s">
        <v>983</v>
      </c>
      <c r="E981" s="1">
        <v>38826</v>
      </c>
      <c r="F981">
        <v>5</v>
      </c>
      <c r="G981">
        <v>844</v>
      </c>
      <c r="H981" t="s">
        <v>28</v>
      </c>
      <c r="I981" t="s">
        <v>56</v>
      </c>
      <c r="J981" t="s">
        <v>43</v>
      </c>
      <c r="K981" t="s">
        <v>9215</v>
      </c>
      <c r="L981" t="s">
        <v>30</v>
      </c>
      <c r="M981" t="s">
        <v>57</v>
      </c>
      <c r="N981" t="s">
        <v>32</v>
      </c>
      <c r="O981" t="s">
        <v>5517</v>
      </c>
      <c r="P981" s="4" t="s">
        <v>5518</v>
      </c>
      <c r="Q981">
        <v>44420</v>
      </c>
      <c r="R981">
        <v>4.8</v>
      </c>
      <c r="S981">
        <v>4.8</v>
      </c>
      <c r="T981">
        <v>4.7</v>
      </c>
      <c r="U981">
        <v>4.5999999999999996</v>
      </c>
      <c r="V981">
        <v>4.7</v>
      </c>
      <c r="W981">
        <v>4.7</v>
      </c>
      <c r="X981" t="s">
        <v>9343</v>
      </c>
      <c r="Y981" t="s">
        <v>34</v>
      </c>
      <c r="AA981" t="s">
        <v>9343</v>
      </c>
      <c r="AB981" t="s">
        <v>9343</v>
      </c>
    </row>
    <row r="982" spans="1:28" x14ac:dyDescent="0.2">
      <c r="A982">
        <v>2020</v>
      </c>
      <c r="B982" t="s">
        <v>25</v>
      </c>
      <c r="C982" t="s">
        <v>5519</v>
      </c>
      <c r="D982" t="s">
        <v>983</v>
      </c>
      <c r="E982" s="1">
        <v>33250</v>
      </c>
      <c r="F982">
        <v>4.5</v>
      </c>
      <c r="G982">
        <v>1145</v>
      </c>
      <c r="H982" t="s">
        <v>71</v>
      </c>
      <c r="I982" t="s">
        <v>56</v>
      </c>
      <c r="J982" t="s">
        <v>43</v>
      </c>
      <c r="K982" t="s">
        <v>9215</v>
      </c>
      <c r="L982" t="s">
        <v>30</v>
      </c>
      <c r="M982" t="s">
        <v>57</v>
      </c>
      <c r="N982" t="s">
        <v>32</v>
      </c>
      <c r="O982" t="s">
        <v>5520</v>
      </c>
      <c r="P982" s="4" t="s">
        <v>5521</v>
      </c>
      <c r="Q982">
        <v>30430</v>
      </c>
      <c r="R982">
        <v>4.8</v>
      </c>
      <c r="S982">
        <v>4.8</v>
      </c>
      <c r="T982">
        <v>4.7</v>
      </c>
      <c r="U982">
        <v>4.5999999999999996</v>
      </c>
      <c r="V982">
        <v>4.7</v>
      </c>
      <c r="W982">
        <v>4.7</v>
      </c>
      <c r="X982" t="s">
        <v>9343</v>
      </c>
      <c r="Y982" t="s">
        <v>34</v>
      </c>
      <c r="AA982" t="s">
        <v>9343</v>
      </c>
      <c r="AB982" t="s">
        <v>9343</v>
      </c>
    </row>
    <row r="983" spans="1:28" x14ac:dyDescent="0.2">
      <c r="A983">
        <v>2019</v>
      </c>
      <c r="B983" t="s">
        <v>25</v>
      </c>
      <c r="C983" t="s">
        <v>5519</v>
      </c>
      <c r="D983" t="s">
        <v>983</v>
      </c>
      <c r="E983" s="1">
        <v>28873</v>
      </c>
      <c r="F983">
        <v>4.8</v>
      </c>
      <c r="G983">
        <v>1259</v>
      </c>
      <c r="H983" t="s">
        <v>82</v>
      </c>
      <c r="I983" t="s">
        <v>97</v>
      </c>
      <c r="J983" t="s">
        <v>43</v>
      </c>
      <c r="K983" t="s">
        <v>9215</v>
      </c>
      <c r="L983" t="s">
        <v>30</v>
      </c>
      <c r="M983" t="s">
        <v>48</v>
      </c>
      <c r="N983" t="s">
        <v>32</v>
      </c>
      <c r="O983" t="s">
        <v>5522</v>
      </c>
      <c r="P983" s="4" t="s">
        <v>5523</v>
      </c>
      <c r="Q983">
        <v>61021</v>
      </c>
      <c r="R983">
        <v>4.8</v>
      </c>
      <c r="S983">
        <v>4.5999999999999996</v>
      </c>
      <c r="T983">
        <v>4.5</v>
      </c>
      <c r="U983">
        <v>4.3</v>
      </c>
      <c r="V983">
        <v>4.7</v>
      </c>
      <c r="W983">
        <v>4.5</v>
      </c>
      <c r="X983" t="s">
        <v>9343</v>
      </c>
      <c r="Y983" t="s">
        <v>34</v>
      </c>
      <c r="AA983" t="s">
        <v>9343</v>
      </c>
      <c r="AB983" t="s">
        <v>9343</v>
      </c>
    </row>
    <row r="984" spans="1:28" x14ac:dyDescent="0.2">
      <c r="A984">
        <v>2022</v>
      </c>
      <c r="B984" t="s">
        <v>25</v>
      </c>
      <c r="C984" t="s">
        <v>191</v>
      </c>
      <c r="D984" t="s">
        <v>27</v>
      </c>
      <c r="E984" s="1">
        <v>32560</v>
      </c>
      <c r="F984">
        <v>4.5999999999999996</v>
      </c>
      <c r="G984">
        <v>1514</v>
      </c>
      <c r="H984" t="s">
        <v>28</v>
      </c>
      <c r="I984" t="s">
        <v>36</v>
      </c>
      <c r="J984" t="s">
        <v>43</v>
      </c>
      <c r="K984" t="s">
        <v>9214</v>
      </c>
      <c r="L984" t="s">
        <v>37</v>
      </c>
      <c r="M984" t="s">
        <v>38</v>
      </c>
      <c r="N984" t="s">
        <v>192</v>
      </c>
      <c r="O984" t="s">
        <v>5524</v>
      </c>
      <c r="P984" s="4" t="s">
        <v>5525</v>
      </c>
      <c r="Q984">
        <v>3</v>
      </c>
      <c r="R984">
        <v>4.9000000000000004</v>
      </c>
      <c r="S984">
        <v>5</v>
      </c>
      <c r="T984">
        <v>5</v>
      </c>
      <c r="U984">
        <v>4.9000000000000004</v>
      </c>
      <c r="V984">
        <v>4.9000000000000004</v>
      </c>
      <c r="W984">
        <v>5</v>
      </c>
      <c r="X984" t="s">
        <v>9343</v>
      </c>
      <c r="Y984" t="s">
        <v>34</v>
      </c>
      <c r="AA984" t="s">
        <v>9343</v>
      </c>
      <c r="AB984" t="s">
        <v>9343</v>
      </c>
    </row>
    <row r="985" spans="1:28" x14ac:dyDescent="0.2">
      <c r="A985">
        <v>2020</v>
      </c>
      <c r="B985" t="s">
        <v>25</v>
      </c>
      <c r="C985" t="s">
        <v>248</v>
      </c>
      <c r="D985" t="s">
        <v>983</v>
      </c>
      <c r="E985" s="1">
        <v>39399</v>
      </c>
      <c r="F985">
        <v>5</v>
      </c>
      <c r="G985">
        <v>29258</v>
      </c>
      <c r="H985" t="s">
        <v>52</v>
      </c>
      <c r="I985" t="s">
        <v>56</v>
      </c>
      <c r="J985" t="s">
        <v>43</v>
      </c>
      <c r="K985" t="s">
        <v>9215</v>
      </c>
      <c r="L985" t="s">
        <v>30</v>
      </c>
      <c r="M985" t="s">
        <v>57</v>
      </c>
      <c r="N985" t="s">
        <v>32</v>
      </c>
      <c r="O985" t="s">
        <v>5526</v>
      </c>
      <c r="P985" s="4" t="s">
        <v>5527</v>
      </c>
      <c r="Q985">
        <v>25482</v>
      </c>
      <c r="R985">
        <v>4.8</v>
      </c>
      <c r="S985">
        <v>4.8</v>
      </c>
      <c r="T985">
        <v>4.7</v>
      </c>
      <c r="U985">
        <v>4.5999999999999996</v>
      </c>
      <c r="V985">
        <v>4.7</v>
      </c>
      <c r="W985">
        <v>4.7</v>
      </c>
      <c r="X985" t="s">
        <v>9343</v>
      </c>
      <c r="Y985" t="s">
        <v>34</v>
      </c>
      <c r="AA985" t="s">
        <v>9343</v>
      </c>
      <c r="AB985" t="s">
        <v>9343</v>
      </c>
    </row>
    <row r="986" spans="1:28" x14ac:dyDescent="0.2">
      <c r="A986">
        <v>2023</v>
      </c>
      <c r="B986" t="s">
        <v>25</v>
      </c>
      <c r="C986" t="s">
        <v>152</v>
      </c>
      <c r="D986" t="s">
        <v>27</v>
      </c>
      <c r="E986" s="1">
        <v>34250</v>
      </c>
      <c r="F986">
        <v>5</v>
      </c>
      <c r="G986">
        <v>5591</v>
      </c>
      <c r="H986" t="s">
        <v>28</v>
      </c>
      <c r="I986" t="s">
        <v>36</v>
      </c>
      <c r="J986" t="s">
        <v>9336</v>
      </c>
      <c r="L986" t="s">
        <v>30</v>
      </c>
      <c r="M986" t="s">
        <v>38</v>
      </c>
      <c r="N986" t="s">
        <v>78</v>
      </c>
      <c r="O986" t="s">
        <v>5547</v>
      </c>
      <c r="P986" s="4">
        <v>230379</v>
      </c>
      <c r="Q986">
        <v>16</v>
      </c>
      <c r="R986">
        <v>5</v>
      </c>
      <c r="S986">
        <v>5</v>
      </c>
      <c r="T986">
        <v>5</v>
      </c>
      <c r="U986">
        <v>4</v>
      </c>
      <c r="V986">
        <v>4</v>
      </c>
      <c r="W986">
        <v>5</v>
      </c>
      <c r="X986" t="s">
        <v>9343</v>
      </c>
      <c r="Y986" t="s">
        <v>34</v>
      </c>
      <c r="AA986" t="s">
        <v>9343</v>
      </c>
      <c r="AB986" t="s">
        <v>9343</v>
      </c>
    </row>
    <row r="987" spans="1:28" x14ac:dyDescent="0.2">
      <c r="A987">
        <v>2023</v>
      </c>
      <c r="B987" t="s">
        <v>25</v>
      </c>
      <c r="C987" t="s">
        <v>399</v>
      </c>
      <c r="D987" t="s">
        <v>27</v>
      </c>
      <c r="E987" s="1">
        <v>30050</v>
      </c>
      <c r="F987">
        <v>4.8</v>
      </c>
      <c r="G987">
        <v>1678</v>
      </c>
      <c r="H987" t="s">
        <v>47</v>
      </c>
      <c r="I987" t="s">
        <v>597</v>
      </c>
      <c r="J987" t="s">
        <v>43</v>
      </c>
      <c r="L987" t="s">
        <v>30</v>
      </c>
      <c r="M987" t="s">
        <v>401</v>
      </c>
      <c r="N987" t="s">
        <v>78</v>
      </c>
      <c r="O987" t="s">
        <v>5548</v>
      </c>
      <c r="P987" s="4" t="s">
        <v>5549</v>
      </c>
      <c r="Q987">
        <v>12</v>
      </c>
      <c r="R987">
        <v>2</v>
      </c>
      <c r="S987">
        <v>0</v>
      </c>
      <c r="T987">
        <v>2</v>
      </c>
      <c r="U987">
        <v>1</v>
      </c>
      <c r="V987">
        <v>0</v>
      </c>
      <c r="W987">
        <v>0</v>
      </c>
      <c r="X987" t="s">
        <v>9343</v>
      </c>
      <c r="Y987" t="s">
        <v>34</v>
      </c>
      <c r="AA987" t="s">
        <v>9343</v>
      </c>
      <c r="AB987" t="s">
        <v>9343</v>
      </c>
    </row>
    <row r="988" spans="1:28" x14ac:dyDescent="0.2">
      <c r="A988">
        <v>2023</v>
      </c>
      <c r="B988" t="s">
        <v>25</v>
      </c>
      <c r="C988" t="s">
        <v>155</v>
      </c>
      <c r="D988" t="s">
        <v>27</v>
      </c>
      <c r="E988" s="1">
        <v>43161</v>
      </c>
      <c r="F988">
        <v>4.8</v>
      </c>
      <c r="G988">
        <v>1125</v>
      </c>
      <c r="H988" t="s">
        <v>47</v>
      </c>
      <c r="I988" t="s">
        <v>36</v>
      </c>
      <c r="J988" t="s">
        <v>43</v>
      </c>
      <c r="K988" t="s">
        <v>9215</v>
      </c>
      <c r="L988" t="s">
        <v>30</v>
      </c>
      <c r="M988" t="s">
        <v>31</v>
      </c>
      <c r="N988" t="s">
        <v>431</v>
      </c>
      <c r="O988" t="s">
        <v>5669</v>
      </c>
      <c r="P988" s="4" t="s">
        <v>5670</v>
      </c>
      <c r="Q988">
        <v>1</v>
      </c>
      <c r="R988">
        <v>5</v>
      </c>
      <c r="S988">
        <v>5</v>
      </c>
      <c r="T988">
        <v>4</v>
      </c>
      <c r="U988">
        <v>4</v>
      </c>
      <c r="V988">
        <v>4</v>
      </c>
      <c r="W988">
        <v>5</v>
      </c>
      <c r="X988" t="s">
        <v>9343</v>
      </c>
      <c r="Y988" t="s">
        <v>34</v>
      </c>
      <c r="AA988" t="s">
        <v>9343</v>
      </c>
      <c r="AB988" t="s">
        <v>9343</v>
      </c>
    </row>
    <row r="989" spans="1:28" x14ac:dyDescent="0.2">
      <c r="A989">
        <v>2022</v>
      </c>
      <c r="B989" t="s">
        <v>25</v>
      </c>
      <c r="C989" t="s">
        <v>191</v>
      </c>
      <c r="D989" t="s">
        <v>27</v>
      </c>
      <c r="E989" s="1">
        <v>32560</v>
      </c>
      <c r="F989">
        <v>4.9000000000000004</v>
      </c>
      <c r="G989">
        <v>6788</v>
      </c>
      <c r="H989" t="s">
        <v>47</v>
      </c>
      <c r="I989" t="s">
        <v>36</v>
      </c>
      <c r="J989" t="s">
        <v>43</v>
      </c>
      <c r="K989" t="s">
        <v>9214</v>
      </c>
      <c r="L989" t="s">
        <v>37</v>
      </c>
      <c r="M989" t="s">
        <v>38</v>
      </c>
      <c r="N989" t="s">
        <v>192</v>
      </c>
      <c r="O989" t="s">
        <v>5696</v>
      </c>
      <c r="P989" s="4">
        <v>913227</v>
      </c>
      <c r="Q989">
        <v>10</v>
      </c>
      <c r="R989">
        <v>4.9000000000000004</v>
      </c>
      <c r="S989">
        <v>5</v>
      </c>
      <c r="T989">
        <v>5</v>
      </c>
      <c r="U989">
        <v>4.9000000000000004</v>
      </c>
      <c r="V989">
        <v>4.9000000000000004</v>
      </c>
      <c r="W989">
        <v>5</v>
      </c>
      <c r="X989" t="s">
        <v>9343</v>
      </c>
      <c r="Y989" t="s">
        <v>34</v>
      </c>
      <c r="AA989" t="s">
        <v>9343</v>
      </c>
      <c r="AB989" t="s">
        <v>9343</v>
      </c>
    </row>
    <row r="990" spans="1:28" x14ac:dyDescent="0.2">
      <c r="A990">
        <v>2023</v>
      </c>
      <c r="B990" t="s">
        <v>25</v>
      </c>
      <c r="C990" t="s">
        <v>399</v>
      </c>
      <c r="D990" t="s">
        <v>27</v>
      </c>
      <c r="E990" s="1">
        <v>29595</v>
      </c>
      <c r="F990">
        <v>5</v>
      </c>
      <c r="G990">
        <v>2945</v>
      </c>
      <c r="H990" t="s">
        <v>52</v>
      </c>
      <c r="I990" t="s">
        <v>597</v>
      </c>
      <c r="J990" t="s">
        <v>43</v>
      </c>
      <c r="L990" t="s">
        <v>30</v>
      </c>
      <c r="M990" t="s">
        <v>401</v>
      </c>
      <c r="N990" t="s">
        <v>78</v>
      </c>
      <c r="O990" t="s">
        <v>5697</v>
      </c>
      <c r="P990" s="4" t="s">
        <v>5698</v>
      </c>
      <c r="Q990">
        <v>3</v>
      </c>
      <c r="R990">
        <v>2</v>
      </c>
      <c r="S990">
        <v>0</v>
      </c>
      <c r="T990">
        <v>2</v>
      </c>
      <c r="U990">
        <v>1</v>
      </c>
      <c r="V990">
        <v>0</v>
      </c>
      <c r="W990">
        <v>0</v>
      </c>
      <c r="X990" t="s">
        <v>9343</v>
      </c>
      <c r="Y990" t="s">
        <v>34</v>
      </c>
      <c r="AA990" t="s">
        <v>9343</v>
      </c>
      <c r="AB990" t="s">
        <v>9343</v>
      </c>
    </row>
    <row r="991" spans="1:28" x14ac:dyDescent="0.2">
      <c r="A991">
        <v>2021</v>
      </c>
      <c r="B991" t="s">
        <v>25</v>
      </c>
      <c r="C991" t="s">
        <v>99</v>
      </c>
      <c r="D991" t="s">
        <v>27</v>
      </c>
      <c r="E991" s="1">
        <v>32649</v>
      </c>
      <c r="F991">
        <v>4.8</v>
      </c>
      <c r="G991">
        <v>837</v>
      </c>
      <c r="H991" t="s">
        <v>71</v>
      </c>
      <c r="I991" t="s">
        <v>36</v>
      </c>
      <c r="J991" t="s">
        <v>9336</v>
      </c>
      <c r="K991" t="s">
        <v>9206</v>
      </c>
      <c r="L991" t="s">
        <v>30</v>
      </c>
      <c r="M991" t="s">
        <v>48</v>
      </c>
      <c r="N991" t="s">
        <v>32</v>
      </c>
      <c r="O991" t="s">
        <v>5699</v>
      </c>
      <c r="P991" s="4" t="s">
        <v>5700</v>
      </c>
      <c r="Q991">
        <v>32945</v>
      </c>
      <c r="R991">
        <v>4.9000000000000004</v>
      </c>
      <c r="S991">
        <v>4.7</v>
      </c>
      <c r="T991">
        <v>4.8</v>
      </c>
      <c r="U991">
        <v>4.5999999999999996</v>
      </c>
      <c r="V991">
        <v>4.8</v>
      </c>
      <c r="W991">
        <v>4.8</v>
      </c>
      <c r="X991" t="s">
        <v>9343</v>
      </c>
      <c r="Y991" t="s">
        <v>34</v>
      </c>
      <c r="AA991" t="s">
        <v>9343</v>
      </c>
      <c r="AB991" t="s">
        <v>9343</v>
      </c>
    </row>
    <row r="992" spans="1:28" x14ac:dyDescent="0.2">
      <c r="A992">
        <v>2017</v>
      </c>
      <c r="B992" t="s">
        <v>25</v>
      </c>
      <c r="C992" t="s">
        <v>77</v>
      </c>
      <c r="D992" t="s">
        <v>983</v>
      </c>
      <c r="E992" s="1">
        <v>22343</v>
      </c>
      <c r="F992">
        <v>4.3</v>
      </c>
      <c r="G992">
        <v>876</v>
      </c>
      <c r="H992" t="s">
        <v>5704</v>
      </c>
      <c r="I992" t="s">
        <v>86</v>
      </c>
      <c r="J992" t="s">
        <v>43</v>
      </c>
      <c r="K992" t="s">
        <v>9219</v>
      </c>
      <c r="L992" t="s">
        <v>30</v>
      </c>
      <c r="M992" t="s">
        <v>38</v>
      </c>
      <c r="N992" t="s">
        <v>78</v>
      </c>
      <c r="O992" t="s">
        <v>5705</v>
      </c>
      <c r="P992" s="4" t="s">
        <v>5706</v>
      </c>
      <c r="Q992">
        <v>48759</v>
      </c>
      <c r="R992">
        <v>4.8</v>
      </c>
      <c r="S992">
        <v>4.8</v>
      </c>
      <c r="T992">
        <v>4.7</v>
      </c>
      <c r="U992">
        <v>4.7</v>
      </c>
      <c r="V992">
        <v>4.8</v>
      </c>
      <c r="W992">
        <v>4.8</v>
      </c>
      <c r="X992" t="s">
        <v>9343</v>
      </c>
      <c r="Y992" t="s">
        <v>34</v>
      </c>
      <c r="AA992" t="s">
        <v>9343</v>
      </c>
      <c r="AB992" t="s">
        <v>9343</v>
      </c>
    </row>
    <row r="993" spans="1:28" x14ac:dyDescent="0.2">
      <c r="A993">
        <v>2019</v>
      </c>
      <c r="B993" t="s">
        <v>25</v>
      </c>
      <c r="C993" t="s">
        <v>1222</v>
      </c>
      <c r="D993" t="s">
        <v>983</v>
      </c>
      <c r="E993" s="1">
        <v>26998</v>
      </c>
      <c r="F993">
        <v>4.7</v>
      </c>
      <c r="G993">
        <v>21</v>
      </c>
      <c r="H993" t="s">
        <v>86</v>
      </c>
      <c r="I993" t="s">
        <v>36</v>
      </c>
      <c r="J993" t="s">
        <v>43</v>
      </c>
      <c r="K993" t="s">
        <v>9230</v>
      </c>
      <c r="L993" t="s">
        <v>37</v>
      </c>
      <c r="M993" t="s">
        <v>38</v>
      </c>
      <c r="N993" t="s">
        <v>1223</v>
      </c>
      <c r="O993" t="s">
        <v>5711</v>
      </c>
      <c r="P993" s="4">
        <v>23852383</v>
      </c>
      <c r="Q993">
        <v>45748</v>
      </c>
      <c r="R993">
        <v>4.5999999999999996</v>
      </c>
      <c r="S993">
        <v>4.8</v>
      </c>
      <c r="T993">
        <v>4.5</v>
      </c>
      <c r="U993">
        <v>4.7</v>
      </c>
      <c r="V993">
        <v>4.8</v>
      </c>
      <c r="W993">
        <v>4.8</v>
      </c>
      <c r="X993" t="s">
        <v>9343</v>
      </c>
      <c r="Y993" t="s">
        <v>34</v>
      </c>
      <c r="AA993" t="s">
        <v>9343</v>
      </c>
      <c r="AB993" t="s">
        <v>9343</v>
      </c>
    </row>
    <row r="994" spans="1:28" x14ac:dyDescent="0.2">
      <c r="A994">
        <v>2016</v>
      </c>
      <c r="B994" t="s">
        <v>25</v>
      </c>
      <c r="C994" t="s">
        <v>54</v>
      </c>
      <c r="D994" t="s">
        <v>983</v>
      </c>
      <c r="E994" s="1">
        <v>20995</v>
      </c>
      <c r="F994">
        <v>4.7</v>
      </c>
      <c r="G994">
        <v>18</v>
      </c>
      <c r="H994" t="s">
        <v>5860</v>
      </c>
      <c r="I994" t="s">
        <v>86</v>
      </c>
      <c r="J994" t="s">
        <v>43</v>
      </c>
      <c r="K994" t="s">
        <v>9215</v>
      </c>
      <c r="L994" t="s">
        <v>30</v>
      </c>
      <c r="M994" t="s">
        <v>1233</v>
      </c>
      <c r="N994" t="s">
        <v>1356</v>
      </c>
      <c r="O994" t="s">
        <v>5861</v>
      </c>
      <c r="P994" s="4">
        <v>24154</v>
      </c>
      <c r="Q994">
        <v>95050</v>
      </c>
      <c r="R994">
        <v>4.8</v>
      </c>
      <c r="S994">
        <v>4.5999999999999996</v>
      </c>
      <c r="T994">
        <v>4.7</v>
      </c>
      <c r="U994">
        <v>4.5999999999999996</v>
      </c>
      <c r="V994">
        <v>4.7</v>
      </c>
      <c r="W994">
        <v>4.8</v>
      </c>
      <c r="X994" t="s">
        <v>9343</v>
      </c>
      <c r="Y994" t="s">
        <v>34</v>
      </c>
      <c r="AA994" t="s">
        <v>9343</v>
      </c>
      <c r="AB994" t="s">
        <v>9343</v>
      </c>
    </row>
    <row r="995" spans="1:28" x14ac:dyDescent="0.2">
      <c r="A995">
        <v>2021</v>
      </c>
      <c r="B995" t="s">
        <v>25</v>
      </c>
      <c r="C995" t="s">
        <v>99</v>
      </c>
      <c r="D995" t="s">
        <v>983</v>
      </c>
      <c r="E995" s="1">
        <v>36542</v>
      </c>
      <c r="F995">
        <v>4.9000000000000004</v>
      </c>
      <c r="G995">
        <v>1351</v>
      </c>
      <c r="H995" t="s">
        <v>71</v>
      </c>
      <c r="I995" t="s">
        <v>36</v>
      </c>
      <c r="J995" t="s">
        <v>9336</v>
      </c>
      <c r="K995" t="s">
        <v>9206</v>
      </c>
      <c r="L995" t="s">
        <v>30</v>
      </c>
      <c r="M995" t="s">
        <v>48</v>
      </c>
      <c r="N995" t="s">
        <v>32</v>
      </c>
      <c r="O995" t="s">
        <v>5884</v>
      </c>
      <c r="P995" s="4" t="s">
        <v>5885</v>
      </c>
      <c r="Q995">
        <v>17760</v>
      </c>
      <c r="R995">
        <v>4.9000000000000004</v>
      </c>
      <c r="S995">
        <v>4.7</v>
      </c>
      <c r="T995">
        <v>4.8</v>
      </c>
      <c r="U995">
        <v>4.5999999999999996</v>
      </c>
      <c r="V995">
        <v>4.8</v>
      </c>
      <c r="W995">
        <v>4.8</v>
      </c>
      <c r="X995" t="s">
        <v>9343</v>
      </c>
      <c r="Y995" t="s">
        <v>34</v>
      </c>
      <c r="AA995" t="s">
        <v>9343</v>
      </c>
      <c r="AB995" t="s">
        <v>9343</v>
      </c>
    </row>
    <row r="996" spans="1:28" x14ac:dyDescent="0.2">
      <c r="A996">
        <v>2019</v>
      </c>
      <c r="B996" t="s">
        <v>25</v>
      </c>
      <c r="C996" t="s">
        <v>248</v>
      </c>
      <c r="D996" t="s">
        <v>983</v>
      </c>
      <c r="E996" s="1">
        <v>27798</v>
      </c>
      <c r="F996">
        <v>4.8</v>
      </c>
      <c r="G996">
        <v>3229</v>
      </c>
      <c r="H996" t="s">
        <v>96</v>
      </c>
      <c r="I996" t="s">
        <v>97</v>
      </c>
      <c r="J996" t="s">
        <v>43</v>
      </c>
      <c r="K996" t="s">
        <v>9215</v>
      </c>
      <c r="L996" t="s">
        <v>30</v>
      </c>
      <c r="M996" t="s">
        <v>57</v>
      </c>
      <c r="N996" t="s">
        <v>32</v>
      </c>
      <c r="O996" t="s">
        <v>5890</v>
      </c>
      <c r="P996" s="4" t="s">
        <v>5891</v>
      </c>
      <c r="Q996">
        <v>70521</v>
      </c>
      <c r="R996">
        <v>4.8</v>
      </c>
      <c r="S996">
        <v>4.5999999999999996</v>
      </c>
      <c r="T996">
        <v>4.5</v>
      </c>
      <c r="U996">
        <v>4.3</v>
      </c>
      <c r="V996">
        <v>4.7</v>
      </c>
      <c r="W996">
        <v>4.5</v>
      </c>
      <c r="X996" t="s">
        <v>9343</v>
      </c>
      <c r="Y996" t="s">
        <v>34</v>
      </c>
      <c r="AA996" t="s">
        <v>9343</v>
      </c>
      <c r="AB996" t="s">
        <v>9343</v>
      </c>
    </row>
    <row r="997" spans="1:28" x14ac:dyDescent="0.2">
      <c r="A997">
        <v>2020</v>
      </c>
      <c r="B997" t="s">
        <v>25</v>
      </c>
      <c r="C997" t="s">
        <v>2116</v>
      </c>
      <c r="D997" t="s">
        <v>983</v>
      </c>
      <c r="E997" s="1">
        <v>29690</v>
      </c>
      <c r="F997">
        <v>5</v>
      </c>
      <c r="G997">
        <v>3764</v>
      </c>
      <c r="H997" t="s">
        <v>180</v>
      </c>
      <c r="I997" t="s">
        <v>97</v>
      </c>
      <c r="J997" t="s">
        <v>43</v>
      </c>
      <c r="K997" t="s">
        <v>9243</v>
      </c>
      <c r="L997" t="s">
        <v>30</v>
      </c>
      <c r="M997" t="s">
        <v>1233</v>
      </c>
      <c r="N997" t="s">
        <v>32</v>
      </c>
      <c r="O997" t="s">
        <v>5900</v>
      </c>
      <c r="P997" s="4" t="s">
        <v>5901</v>
      </c>
      <c r="Q997">
        <v>29620</v>
      </c>
      <c r="R997">
        <v>4.5999999999999996</v>
      </c>
      <c r="S997">
        <v>4.5</v>
      </c>
      <c r="T997">
        <v>4.2</v>
      </c>
      <c r="U997">
        <v>4.0999999999999996</v>
      </c>
      <c r="V997">
        <v>4.5</v>
      </c>
      <c r="W997">
        <v>4.0999999999999996</v>
      </c>
      <c r="X997" t="s">
        <v>9343</v>
      </c>
      <c r="Y997" t="s">
        <v>34</v>
      </c>
      <c r="AA997" t="s">
        <v>9343</v>
      </c>
      <c r="AB997" t="s">
        <v>9343</v>
      </c>
    </row>
    <row r="998" spans="1:28" x14ac:dyDescent="0.2">
      <c r="A998">
        <v>2022</v>
      </c>
      <c r="B998" t="s">
        <v>25</v>
      </c>
      <c r="C998" t="s">
        <v>103</v>
      </c>
      <c r="D998" t="s">
        <v>27</v>
      </c>
      <c r="E998" s="1">
        <v>29314</v>
      </c>
      <c r="F998">
        <v>4.7</v>
      </c>
      <c r="G998">
        <v>1853</v>
      </c>
      <c r="H998" t="s">
        <v>47</v>
      </c>
      <c r="I998" t="s">
        <v>86</v>
      </c>
      <c r="J998" t="s">
        <v>43</v>
      </c>
      <c r="K998" t="s">
        <v>9207</v>
      </c>
      <c r="L998" t="s">
        <v>30</v>
      </c>
      <c r="M998" t="s">
        <v>38</v>
      </c>
      <c r="N998" t="s">
        <v>78</v>
      </c>
      <c r="O998" t="s">
        <v>5902</v>
      </c>
      <c r="P998" s="4" t="s">
        <v>5903</v>
      </c>
      <c r="Q998">
        <v>5391</v>
      </c>
      <c r="R998">
        <v>5</v>
      </c>
      <c r="S998">
        <v>5</v>
      </c>
      <c r="T998">
        <v>5</v>
      </c>
      <c r="U998">
        <v>5</v>
      </c>
      <c r="V998">
        <v>5</v>
      </c>
      <c r="W998">
        <v>5</v>
      </c>
      <c r="X998" t="s">
        <v>9343</v>
      </c>
      <c r="Y998" t="s">
        <v>34</v>
      </c>
      <c r="AA998" t="s">
        <v>9343</v>
      </c>
      <c r="AB998" t="s">
        <v>9343</v>
      </c>
    </row>
    <row r="999" spans="1:28" x14ac:dyDescent="0.2">
      <c r="A999">
        <v>2023</v>
      </c>
      <c r="B999" t="s">
        <v>25</v>
      </c>
      <c r="C999" t="s">
        <v>139</v>
      </c>
      <c r="D999" t="s">
        <v>27</v>
      </c>
      <c r="E999" s="1">
        <v>30705</v>
      </c>
      <c r="F999">
        <v>4.8</v>
      </c>
      <c r="G999">
        <v>1678</v>
      </c>
      <c r="H999" t="s">
        <v>411</v>
      </c>
      <c r="I999" t="s">
        <v>36</v>
      </c>
      <c r="J999" t="s">
        <v>43</v>
      </c>
      <c r="L999" t="s">
        <v>30</v>
      </c>
      <c r="M999" t="s">
        <v>38</v>
      </c>
      <c r="N999" t="s">
        <v>127</v>
      </c>
      <c r="O999" t="s">
        <v>5904</v>
      </c>
      <c r="P999" s="4" t="s">
        <v>5905</v>
      </c>
      <c r="Q999">
        <v>10</v>
      </c>
      <c r="R999">
        <v>2</v>
      </c>
      <c r="S999">
        <v>0</v>
      </c>
      <c r="T999">
        <v>2</v>
      </c>
      <c r="U999">
        <v>1</v>
      </c>
      <c r="V999">
        <v>0</v>
      </c>
      <c r="W999">
        <v>0</v>
      </c>
      <c r="X999" t="s">
        <v>9343</v>
      </c>
      <c r="Y999" t="s">
        <v>34</v>
      </c>
      <c r="AA999" t="s">
        <v>9343</v>
      </c>
      <c r="AB999" t="s">
        <v>9343</v>
      </c>
    </row>
    <row r="1000" spans="1:28" x14ac:dyDescent="0.2">
      <c r="A1000">
        <v>2019</v>
      </c>
      <c r="B1000" t="s">
        <v>25</v>
      </c>
      <c r="C1000" t="s">
        <v>1059</v>
      </c>
      <c r="D1000" t="s">
        <v>983</v>
      </c>
      <c r="E1000" s="1">
        <v>36399</v>
      </c>
      <c r="F1000">
        <v>2.1</v>
      </c>
      <c r="G1000">
        <v>437</v>
      </c>
      <c r="H1000" t="s">
        <v>86</v>
      </c>
      <c r="I1000" t="s">
        <v>417</v>
      </c>
      <c r="J1000" t="s">
        <v>43</v>
      </c>
      <c r="K1000" t="s">
        <v>9225</v>
      </c>
      <c r="L1000" t="s">
        <v>30</v>
      </c>
      <c r="M1000" t="s">
        <v>401</v>
      </c>
      <c r="N1000" t="s">
        <v>134</v>
      </c>
      <c r="O1000" t="s">
        <v>5906</v>
      </c>
      <c r="P1000" s="4" t="s">
        <v>5907</v>
      </c>
      <c r="Q1000">
        <v>33285</v>
      </c>
      <c r="R1000">
        <v>4.5999999999999996</v>
      </c>
      <c r="S1000">
        <v>4.7</v>
      </c>
      <c r="T1000">
        <v>5</v>
      </c>
      <c r="U1000">
        <v>4.8</v>
      </c>
      <c r="V1000">
        <v>4.8</v>
      </c>
      <c r="W1000">
        <v>4.8</v>
      </c>
      <c r="X1000" t="s">
        <v>9343</v>
      </c>
      <c r="Y1000" t="s">
        <v>34</v>
      </c>
      <c r="AA1000" t="s">
        <v>9343</v>
      </c>
      <c r="AB1000" t="s">
        <v>9343</v>
      </c>
    </row>
    <row r="1001" spans="1:28" x14ac:dyDescent="0.2">
      <c r="A1001">
        <v>2022</v>
      </c>
      <c r="B1001" t="s">
        <v>25</v>
      </c>
      <c r="C1001" t="s">
        <v>1396</v>
      </c>
      <c r="D1001" t="s">
        <v>27</v>
      </c>
      <c r="E1001" s="1">
        <v>37975</v>
      </c>
      <c r="F1001">
        <v>4.7</v>
      </c>
      <c r="G1001">
        <v>3194</v>
      </c>
      <c r="H1001" t="s">
        <v>28</v>
      </c>
      <c r="I1001" t="s">
        <v>36</v>
      </c>
      <c r="J1001" t="s">
        <v>9336</v>
      </c>
      <c r="K1001" t="s">
        <v>9236</v>
      </c>
      <c r="L1001" t="s">
        <v>37</v>
      </c>
      <c r="M1001" t="s">
        <v>38</v>
      </c>
      <c r="N1001" t="s">
        <v>192</v>
      </c>
      <c r="O1001" t="s">
        <v>5908</v>
      </c>
      <c r="P1001" s="4" t="s">
        <v>5909</v>
      </c>
      <c r="Q1001">
        <v>10</v>
      </c>
      <c r="R1001">
        <v>4.5999999999999996</v>
      </c>
      <c r="S1001">
        <v>4.9000000000000004</v>
      </c>
      <c r="T1001">
        <v>4.5</v>
      </c>
      <c r="U1001">
        <v>4.5999999999999996</v>
      </c>
      <c r="V1001">
        <v>4.8</v>
      </c>
      <c r="W1001">
        <v>4.7</v>
      </c>
      <c r="X1001" t="s">
        <v>9343</v>
      </c>
      <c r="Y1001" t="s">
        <v>34</v>
      </c>
      <c r="AA1001" t="s">
        <v>9343</v>
      </c>
      <c r="AB1001" t="s">
        <v>9343</v>
      </c>
    </row>
    <row r="1002" spans="1:28" x14ac:dyDescent="0.2">
      <c r="A1002">
        <v>2021</v>
      </c>
      <c r="B1002" t="s">
        <v>25</v>
      </c>
      <c r="C1002" t="s">
        <v>107</v>
      </c>
      <c r="D1002" t="s">
        <v>27</v>
      </c>
      <c r="E1002" s="1">
        <v>25241</v>
      </c>
      <c r="F1002">
        <v>5</v>
      </c>
      <c r="G1002">
        <v>2945</v>
      </c>
      <c r="H1002" t="s">
        <v>86</v>
      </c>
      <c r="I1002" t="s">
        <v>36</v>
      </c>
      <c r="J1002" t="s">
        <v>9336</v>
      </c>
      <c r="K1002" t="s">
        <v>9217</v>
      </c>
      <c r="L1002" t="s">
        <v>30</v>
      </c>
      <c r="M1002" t="s">
        <v>38</v>
      </c>
      <c r="N1002" t="s">
        <v>305</v>
      </c>
      <c r="O1002" t="s">
        <v>6079</v>
      </c>
      <c r="P1002" s="4" t="s">
        <v>6080</v>
      </c>
      <c r="Q1002">
        <v>20078</v>
      </c>
      <c r="R1002">
        <v>4.7</v>
      </c>
      <c r="S1002">
        <v>4.5999999999999996</v>
      </c>
      <c r="T1002">
        <v>4.5999999999999996</v>
      </c>
      <c r="U1002">
        <v>4.7</v>
      </c>
      <c r="V1002">
        <v>4.7</v>
      </c>
      <c r="W1002">
        <v>4.8</v>
      </c>
      <c r="X1002" t="s">
        <v>9343</v>
      </c>
      <c r="Y1002" t="s">
        <v>34</v>
      </c>
      <c r="AA1002" t="s">
        <v>9343</v>
      </c>
      <c r="AB1002" t="s">
        <v>9343</v>
      </c>
    </row>
    <row r="1003" spans="1:28" x14ac:dyDescent="0.2">
      <c r="A1003">
        <v>2021</v>
      </c>
      <c r="B1003" t="s">
        <v>25</v>
      </c>
      <c r="C1003" t="s">
        <v>1973</v>
      </c>
      <c r="D1003" t="s">
        <v>983</v>
      </c>
      <c r="E1003" s="1">
        <v>33988</v>
      </c>
      <c r="F1003">
        <v>5</v>
      </c>
      <c r="G1003">
        <v>4631</v>
      </c>
      <c r="H1003" t="s">
        <v>41</v>
      </c>
      <c r="I1003" t="s">
        <v>86</v>
      </c>
      <c r="J1003" t="s">
        <v>43</v>
      </c>
      <c r="K1003" t="s">
        <v>9242</v>
      </c>
      <c r="L1003" t="s">
        <v>30</v>
      </c>
      <c r="M1003" t="s">
        <v>48</v>
      </c>
      <c r="N1003" t="s">
        <v>32</v>
      </c>
      <c r="O1003" t="s">
        <v>6081</v>
      </c>
      <c r="P1003" s="4" t="s">
        <v>6082</v>
      </c>
      <c r="Q1003">
        <v>44193</v>
      </c>
      <c r="R1003">
        <v>4.9000000000000004</v>
      </c>
      <c r="S1003">
        <v>4.7</v>
      </c>
      <c r="T1003">
        <v>4.8</v>
      </c>
      <c r="U1003">
        <v>4.5999999999999996</v>
      </c>
      <c r="V1003">
        <v>4.8</v>
      </c>
      <c r="W1003">
        <v>4.8</v>
      </c>
      <c r="X1003" t="s">
        <v>9343</v>
      </c>
      <c r="Y1003" t="s">
        <v>34</v>
      </c>
      <c r="AA1003" t="s">
        <v>9343</v>
      </c>
      <c r="AB1003" t="s">
        <v>9343</v>
      </c>
    </row>
    <row r="1004" spans="1:28" x14ac:dyDescent="0.2">
      <c r="A1004">
        <v>2022</v>
      </c>
      <c r="B1004" t="s">
        <v>25</v>
      </c>
      <c r="C1004" t="s">
        <v>74</v>
      </c>
      <c r="D1004" t="s">
        <v>27</v>
      </c>
      <c r="E1004" s="1">
        <v>44600</v>
      </c>
      <c r="F1004">
        <v>4.8</v>
      </c>
      <c r="G1004">
        <v>1278</v>
      </c>
      <c r="H1004" t="s">
        <v>28</v>
      </c>
      <c r="I1004" t="s">
        <v>36</v>
      </c>
      <c r="J1004" t="s">
        <v>9336</v>
      </c>
      <c r="K1004" t="s">
        <v>9204</v>
      </c>
      <c r="L1004" t="s">
        <v>30</v>
      </c>
      <c r="M1004" t="s">
        <v>48</v>
      </c>
      <c r="N1004" t="s">
        <v>32</v>
      </c>
      <c r="O1004" t="s">
        <v>6083</v>
      </c>
      <c r="P1004" s="4" t="s">
        <v>6084</v>
      </c>
      <c r="Q1004">
        <v>12</v>
      </c>
      <c r="R1004">
        <v>5</v>
      </c>
      <c r="S1004">
        <v>5</v>
      </c>
      <c r="T1004">
        <v>5</v>
      </c>
      <c r="U1004">
        <v>5</v>
      </c>
      <c r="V1004">
        <v>5</v>
      </c>
      <c r="W1004">
        <v>5</v>
      </c>
      <c r="X1004" t="s">
        <v>9343</v>
      </c>
      <c r="Y1004" t="s">
        <v>34</v>
      </c>
      <c r="AA1004" t="s">
        <v>9343</v>
      </c>
      <c r="AB1004" t="s">
        <v>9343</v>
      </c>
    </row>
    <row r="1005" spans="1:28" x14ac:dyDescent="0.2">
      <c r="A1005">
        <v>2023</v>
      </c>
      <c r="B1005" t="s">
        <v>25</v>
      </c>
      <c r="C1005" t="s">
        <v>399</v>
      </c>
      <c r="D1005" t="s">
        <v>27</v>
      </c>
      <c r="E1005" s="1">
        <v>39999</v>
      </c>
      <c r="F1005">
        <v>5</v>
      </c>
      <c r="G1005">
        <v>5648</v>
      </c>
      <c r="H1005" t="s">
        <v>47</v>
      </c>
      <c r="I1005" t="s">
        <v>417</v>
      </c>
      <c r="J1005" t="s">
        <v>43</v>
      </c>
      <c r="L1005" t="s">
        <v>30</v>
      </c>
      <c r="M1005" t="s">
        <v>401</v>
      </c>
      <c r="N1005" t="s">
        <v>78</v>
      </c>
      <c r="O1005" t="s">
        <v>6092</v>
      </c>
      <c r="P1005" s="4">
        <v>230463</v>
      </c>
      <c r="Q1005">
        <v>5</v>
      </c>
      <c r="R1005">
        <v>2</v>
      </c>
      <c r="S1005">
        <v>0</v>
      </c>
      <c r="T1005">
        <v>2</v>
      </c>
      <c r="U1005">
        <v>1</v>
      </c>
      <c r="V1005">
        <v>0</v>
      </c>
      <c r="W1005">
        <v>0</v>
      </c>
      <c r="X1005" t="s">
        <v>9343</v>
      </c>
      <c r="Y1005" t="s">
        <v>34</v>
      </c>
      <c r="AA1005" t="s">
        <v>9343</v>
      </c>
      <c r="AB1005" t="s">
        <v>9343</v>
      </c>
    </row>
    <row r="1006" spans="1:28" x14ac:dyDescent="0.2">
      <c r="A1006">
        <v>2020</v>
      </c>
      <c r="B1006" t="s">
        <v>25</v>
      </c>
      <c r="C1006" t="s">
        <v>2368</v>
      </c>
      <c r="D1006" t="s">
        <v>983</v>
      </c>
      <c r="E1006" s="1">
        <v>26995</v>
      </c>
      <c r="F1006">
        <v>4.8</v>
      </c>
      <c r="G1006">
        <v>973</v>
      </c>
      <c r="H1006" t="s">
        <v>86</v>
      </c>
      <c r="I1006" t="s">
        <v>86</v>
      </c>
      <c r="J1006" t="s">
        <v>43</v>
      </c>
      <c r="K1006" t="s">
        <v>9243</v>
      </c>
      <c r="L1006" t="s">
        <v>30</v>
      </c>
      <c r="M1006" t="s">
        <v>1233</v>
      </c>
      <c r="N1006" t="s">
        <v>32</v>
      </c>
      <c r="O1006" t="s">
        <v>6093</v>
      </c>
      <c r="P1006" s="4" t="s">
        <v>6094</v>
      </c>
      <c r="Q1006">
        <v>39260</v>
      </c>
      <c r="R1006">
        <v>4.5999999999999996</v>
      </c>
      <c r="S1006">
        <v>4.5</v>
      </c>
      <c r="T1006">
        <v>4.2</v>
      </c>
      <c r="U1006">
        <v>4.0999999999999996</v>
      </c>
      <c r="V1006">
        <v>4.5</v>
      </c>
      <c r="W1006">
        <v>4.0999999999999996</v>
      </c>
      <c r="X1006" t="s">
        <v>9343</v>
      </c>
      <c r="Y1006" t="s">
        <v>34</v>
      </c>
      <c r="AA1006" t="s">
        <v>9343</v>
      </c>
      <c r="AB1006" t="s">
        <v>9343</v>
      </c>
    </row>
    <row r="1007" spans="1:28" x14ac:dyDescent="0.2">
      <c r="A1007">
        <v>2023</v>
      </c>
      <c r="B1007" t="s">
        <v>25</v>
      </c>
      <c r="C1007" t="s">
        <v>399</v>
      </c>
      <c r="D1007" t="s">
        <v>27</v>
      </c>
      <c r="E1007" s="1">
        <v>29595</v>
      </c>
      <c r="F1007">
        <v>4.8</v>
      </c>
      <c r="G1007">
        <v>1678</v>
      </c>
      <c r="H1007" t="s">
        <v>1146</v>
      </c>
      <c r="I1007" t="s">
        <v>597</v>
      </c>
      <c r="J1007" t="s">
        <v>43</v>
      </c>
      <c r="L1007" t="s">
        <v>30</v>
      </c>
      <c r="M1007" t="s">
        <v>401</v>
      </c>
      <c r="N1007" t="s">
        <v>78</v>
      </c>
      <c r="O1007" t="s">
        <v>6095</v>
      </c>
      <c r="P1007" s="4" t="s">
        <v>6096</v>
      </c>
      <c r="Q1007">
        <v>12</v>
      </c>
      <c r="R1007">
        <v>2</v>
      </c>
      <c r="S1007">
        <v>0</v>
      </c>
      <c r="T1007">
        <v>2</v>
      </c>
      <c r="U1007">
        <v>1</v>
      </c>
      <c r="V1007">
        <v>0</v>
      </c>
      <c r="W1007">
        <v>0</v>
      </c>
      <c r="X1007" t="s">
        <v>9343</v>
      </c>
      <c r="Y1007" t="s">
        <v>34</v>
      </c>
      <c r="AA1007" t="s">
        <v>9343</v>
      </c>
      <c r="AB1007" t="s">
        <v>9343</v>
      </c>
    </row>
    <row r="1008" spans="1:28" x14ac:dyDescent="0.2">
      <c r="A1008">
        <v>2023</v>
      </c>
      <c r="B1008" t="s">
        <v>25</v>
      </c>
      <c r="C1008" t="s">
        <v>94</v>
      </c>
      <c r="D1008" t="s">
        <v>27</v>
      </c>
      <c r="E1008" s="1">
        <v>46075</v>
      </c>
      <c r="F1008">
        <v>4.9000000000000004</v>
      </c>
      <c r="G1008">
        <v>6788</v>
      </c>
      <c r="H1008" t="s">
        <v>96</v>
      </c>
      <c r="I1008" t="s">
        <v>97</v>
      </c>
      <c r="J1008" t="s">
        <v>9336</v>
      </c>
      <c r="L1008" t="s">
        <v>30</v>
      </c>
      <c r="M1008" t="s">
        <v>31</v>
      </c>
      <c r="N1008" t="s">
        <v>32</v>
      </c>
      <c r="O1008" t="s">
        <v>6250</v>
      </c>
      <c r="P1008" s="4">
        <v>913496</v>
      </c>
      <c r="Q1008">
        <v>8</v>
      </c>
      <c r="R1008">
        <v>5</v>
      </c>
      <c r="S1008">
        <v>4.8</v>
      </c>
      <c r="T1008">
        <v>4.8</v>
      </c>
      <c r="U1008">
        <v>4.2</v>
      </c>
      <c r="V1008">
        <v>5</v>
      </c>
      <c r="W1008">
        <v>5</v>
      </c>
      <c r="X1008" t="s">
        <v>9343</v>
      </c>
      <c r="Y1008" t="s">
        <v>34</v>
      </c>
      <c r="AA1008" t="s">
        <v>9343</v>
      </c>
      <c r="AB1008" t="s">
        <v>9343</v>
      </c>
    </row>
    <row r="1009" spans="1:28" x14ac:dyDescent="0.2">
      <c r="A1009">
        <v>2019</v>
      </c>
      <c r="B1009" t="s">
        <v>25</v>
      </c>
      <c r="C1009" t="s">
        <v>158</v>
      </c>
      <c r="D1009" t="s">
        <v>983</v>
      </c>
      <c r="E1009" s="1">
        <v>27990</v>
      </c>
      <c r="F1009">
        <v>4.9000000000000004</v>
      </c>
      <c r="G1009">
        <v>6228</v>
      </c>
      <c r="H1009" t="s">
        <v>97</v>
      </c>
      <c r="I1009" t="s">
        <v>86</v>
      </c>
      <c r="J1009" t="s">
        <v>43</v>
      </c>
      <c r="K1009" t="s">
        <v>9242</v>
      </c>
      <c r="L1009" t="s">
        <v>30</v>
      </c>
      <c r="M1009" t="s">
        <v>48</v>
      </c>
      <c r="N1009" t="s">
        <v>32</v>
      </c>
      <c r="O1009" t="s">
        <v>6251</v>
      </c>
      <c r="P1009" s="4" t="s">
        <v>6252</v>
      </c>
      <c r="Q1009">
        <v>29583</v>
      </c>
      <c r="R1009">
        <v>4.8</v>
      </c>
      <c r="S1009">
        <v>4.7</v>
      </c>
      <c r="T1009">
        <v>4.7</v>
      </c>
      <c r="U1009">
        <v>4.5999999999999996</v>
      </c>
      <c r="V1009">
        <v>4.7</v>
      </c>
      <c r="W1009">
        <v>4.8</v>
      </c>
      <c r="X1009" t="s">
        <v>9343</v>
      </c>
      <c r="Y1009" t="s">
        <v>34</v>
      </c>
      <c r="AA1009" t="s">
        <v>9343</v>
      </c>
      <c r="AB1009" t="s">
        <v>9343</v>
      </c>
    </row>
    <row r="1010" spans="1:28" x14ac:dyDescent="0.2">
      <c r="A1010">
        <v>2019</v>
      </c>
      <c r="B1010" t="s">
        <v>25</v>
      </c>
      <c r="C1010" t="s">
        <v>1973</v>
      </c>
      <c r="D1010" t="s">
        <v>983</v>
      </c>
      <c r="E1010" s="1">
        <v>30377</v>
      </c>
      <c r="F1010">
        <v>5</v>
      </c>
      <c r="G1010">
        <v>3538</v>
      </c>
      <c r="H1010" t="s">
        <v>1216</v>
      </c>
      <c r="I1010" t="s">
        <v>36</v>
      </c>
      <c r="J1010" t="s">
        <v>43</v>
      </c>
      <c r="K1010" t="s">
        <v>9242</v>
      </c>
      <c r="L1010" t="s">
        <v>30</v>
      </c>
      <c r="M1010" t="s">
        <v>48</v>
      </c>
      <c r="N1010" t="s">
        <v>32</v>
      </c>
      <c r="O1010" t="s">
        <v>6253</v>
      </c>
      <c r="P1010" s="4" t="s">
        <v>6254</v>
      </c>
      <c r="Q1010">
        <v>35689</v>
      </c>
      <c r="R1010">
        <v>4.8</v>
      </c>
      <c r="S1010">
        <v>4.7</v>
      </c>
      <c r="T1010">
        <v>4.7</v>
      </c>
      <c r="U1010">
        <v>4.5999999999999996</v>
      </c>
      <c r="V1010">
        <v>4.7</v>
      </c>
      <c r="W1010">
        <v>4.8</v>
      </c>
      <c r="X1010" t="s">
        <v>9343</v>
      </c>
      <c r="Y1010" t="s">
        <v>34</v>
      </c>
      <c r="AA1010" t="s">
        <v>9343</v>
      </c>
      <c r="AB1010" t="s">
        <v>9343</v>
      </c>
    </row>
    <row r="1011" spans="1:28" x14ac:dyDescent="0.2">
      <c r="A1011">
        <v>2018</v>
      </c>
      <c r="B1011" t="s">
        <v>25</v>
      </c>
      <c r="C1011" t="s">
        <v>1294</v>
      </c>
      <c r="D1011" t="s">
        <v>983</v>
      </c>
      <c r="E1011" s="1">
        <v>22928</v>
      </c>
      <c r="F1011">
        <v>4.8</v>
      </c>
      <c r="G1011">
        <v>1278</v>
      </c>
      <c r="H1011" t="s">
        <v>3606</v>
      </c>
      <c r="I1011" t="s">
        <v>36</v>
      </c>
      <c r="J1011" t="s">
        <v>43</v>
      </c>
      <c r="L1011" t="s">
        <v>37</v>
      </c>
      <c r="M1011" t="s">
        <v>38</v>
      </c>
      <c r="N1011" t="s">
        <v>1223</v>
      </c>
      <c r="O1011" t="s">
        <v>6255</v>
      </c>
      <c r="P1011" s="4" t="s">
        <v>6256</v>
      </c>
      <c r="Q1011">
        <v>62679</v>
      </c>
      <c r="R1011">
        <v>4.8</v>
      </c>
      <c r="S1011">
        <v>4.7</v>
      </c>
      <c r="T1011">
        <v>4.5999999999999996</v>
      </c>
      <c r="U1011">
        <v>4.5999999999999996</v>
      </c>
      <c r="V1011">
        <v>4.4000000000000004</v>
      </c>
      <c r="W1011">
        <v>4.7</v>
      </c>
      <c r="X1011" t="s">
        <v>9343</v>
      </c>
      <c r="Y1011" t="s">
        <v>34</v>
      </c>
      <c r="AA1011" t="s">
        <v>9343</v>
      </c>
      <c r="AB1011" t="s">
        <v>9343</v>
      </c>
    </row>
    <row r="1012" spans="1:28" x14ac:dyDescent="0.2">
      <c r="A1012">
        <v>2018</v>
      </c>
      <c r="B1012" t="s">
        <v>25</v>
      </c>
      <c r="C1012" t="s">
        <v>1202</v>
      </c>
      <c r="D1012" t="s">
        <v>983</v>
      </c>
      <c r="E1012" s="1">
        <v>28214</v>
      </c>
      <c r="F1012">
        <v>4.5999999999999996</v>
      </c>
      <c r="G1012">
        <v>122</v>
      </c>
      <c r="H1012" t="s">
        <v>97</v>
      </c>
      <c r="I1012" t="s">
        <v>36</v>
      </c>
      <c r="J1012" t="s">
        <v>43</v>
      </c>
      <c r="K1012" t="s">
        <v>9261</v>
      </c>
      <c r="L1012" t="s">
        <v>37</v>
      </c>
      <c r="M1012" t="s">
        <v>38</v>
      </c>
      <c r="N1012" t="s">
        <v>192</v>
      </c>
      <c r="O1012" t="s">
        <v>6257</v>
      </c>
      <c r="P1012" s="4" t="s">
        <v>6258</v>
      </c>
      <c r="Q1012">
        <v>18064</v>
      </c>
      <c r="R1012">
        <v>4.7</v>
      </c>
      <c r="S1012">
        <v>4.9000000000000004</v>
      </c>
      <c r="T1012">
        <v>4.5</v>
      </c>
      <c r="U1012">
        <v>4.5</v>
      </c>
      <c r="V1012">
        <v>4.9000000000000004</v>
      </c>
      <c r="W1012">
        <v>4.9000000000000004</v>
      </c>
      <c r="X1012" t="s">
        <v>9343</v>
      </c>
      <c r="Y1012" t="s">
        <v>34</v>
      </c>
      <c r="AA1012" t="s">
        <v>9343</v>
      </c>
      <c r="AB1012" t="s">
        <v>9343</v>
      </c>
    </row>
    <row r="1013" spans="1:28" x14ac:dyDescent="0.2">
      <c r="A1013">
        <v>2023</v>
      </c>
      <c r="B1013" t="s">
        <v>25</v>
      </c>
      <c r="C1013" t="s">
        <v>669</v>
      </c>
      <c r="D1013" t="s">
        <v>27</v>
      </c>
      <c r="E1013" s="1">
        <v>28000</v>
      </c>
      <c r="F1013">
        <v>4.7</v>
      </c>
      <c r="G1013">
        <v>1853</v>
      </c>
      <c r="H1013" t="s">
        <v>28</v>
      </c>
      <c r="I1013" t="s">
        <v>86</v>
      </c>
      <c r="J1013" t="s">
        <v>43</v>
      </c>
      <c r="L1013" t="s">
        <v>30</v>
      </c>
      <c r="M1013" t="s">
        <v>38</v>
      </c>
      <c r="N1013" t="s">
        <v>78</v>
      </c>
      <c r="O1013" t="s">
        <v>6267</v>
      </c>
      <c r="P1013" s="4" t="s">
        <v>6268</v>
      </c>
      <c r="Q1013">
        <v>5</v>
      </c>
      <c r="R1013">
        <v>2</v>
      </c>
      <c r="S1013">
        <v>0</v>
      </c>
      <c r="T1013">
        <v>2</v>
      </c>
      <c r="U1013">
        <v>1</v>
      </c>
      <c r="V1013">
        <v>0</v>
      </c>
      <c r="W1013">
        <v>0</v>
      </c>
      <c r="X1013" t="s">
        <v>9343</v>
      </c>
      <c r="Y1013" t="s">
        <v>34</v>
      </c>
      <c r="AA1013" t="s">
        <v>9343</v>
      </c>
      <c r="AB1013" t="s">
        <v>9343</v>
      </c>
    </row>
    <row r="1014" spans="1:28" x14ac:dyDescent="0.2">
      <c r="A1014">
        <v>2022</v>
      </c>
      <c r="B1014" t="s">
        <v>25</v>
      </c>
      <c r="C1014" t="s">
        <v>74</v>
      </c>
      <c r="D1014" t="s">
        <v>27</v>
      </c>
      <c r="E1014" s="1">
        <v>40205</v>
      </c>
      <c r="F1014">
        <v>5</v>
      </c>
      <c r="G1014">
        <v>6877</v>
      </c>
      <c r="H1014" t="s">
        <v>71</v>
      </c>
      <c r="I1014" t="s">
        <v>36</v>
      </c>
      <c r="J1014" t="s">
        <v>43</v>
      </c>
      <c r="K1014" t="s">
        <v>9216</v>
      </c>
      <c r="L1014" t="s">
        <v>30</v>
      </c>
      <c r="M1014" t="s">
        <v>48</v>
      </c>
      <c r="N1014" t="s">
        <v>32</v>
      </c>
      <c r="O1014" t="s">
        <v>6269</v>
      </c>
      <c r="P1014" s="4" t="s">
        <v>6270</v>
      </c>
      <c r="Q1014">
        <v>7</v>
      </c>
      <c r="R1014">
        <v>5</v>
      </c>
      <c r="S1014">
        <v>5</v>
      </c>
      <c r="T1014">
        <v>5</v>
      </c>
      <c r="U1014">
        <v>5</v>
      </c>
      <c r="V1014">
        <v>5</v>
      </c>
      <c r="W1014">
        <v>5</v>
      </c>
      <c r="X1014" t="s">
        <v>9343</v>
      </c>
      <c r="Y1014" t="s">
        <v>34</v>
      </c>
      <c r="AA1014" t="s">
        <v>9343</v>
      </c>
      <c r="AB1014" t="s">
        <v>9343</v>
      </c>
    </row>
    <row r="1015" spans="1:28" x14ac:dyDescent="0.2">
      <c r="A1015">
        <v>2018</v>
      </c>
      <c r="B1015" t="s">
        <v>25</v>
      </c>
      <c r="C1015" t="s">
        <v>811</v>
      </c>
      <c r="D1015" t="s">
        <v>983</v>
      </c>
      <c r="E1015" s="1">
        <v>22998</v>
      </c>
      <c r="F1015">
        <v>4.8</v>
      </c>
      <c r="G1015">
        <v>2</v>
      </c>
      <c r="H1015" t="s">
        <v>97</v>
      </c>
      <c r="I1015" t="s">
        <v>36</v>
      </c>
      <c r="J1015" t="s">
        <v>43</v>
      </c>
      <c r="K1015" t="s">
        <v>9207</v>
      </c>
      <c r="L1015" t="s">
        <v>30</v>
      </c>
      <c r="M1015" t="s">
        <v>38</v>
      </c>
      <c r="N1015" t="s">
        <v>78</v>
      </c>
      <c r="O1015" t="s">
        <v>6440</v>
      </c>
      <c r="P1015" s="4">
        <v>23190641</v>
      </c>
      <c r="Q1015">
        <v>104749</v>
      </c>
      <c r="R1015">
        <v>4.8</v>
      </c>
      <c r="S1015">
        <v>4.8</v>
      </c>
      <c r="T1015">
        <v>4.7</v>
      </c>
      <c r="U1015">
        <v>4.7</v>
      </c>
      <c r="V1015">
        <v>4.8</v>
      </c>
      <c r="W1015">
        <v>4.8</v>
      </c>
      <c r="X1015" t="s">
        <v>9343</v>
      </c>
      <c r="Y1015" t="s">
        <v>34</v>
      </c>
      <c r="AA1015" t="s">
        <v>9343</v>
      </c>
      <c r="AB1015" t="s">
        <v>9343</v>
      </c>
    </row>
    <row r="1016" spans="1:28" x14ac:dyDescent="0.2">
      <c r="A1016">
        <v>2023</v>
      </c>
      <c r="B1016" t="s">
        <v>25</v>
      </c>
      <c r="C1016" t="s">
        <v>51</v>
      </c>
      <c r="D1016" t="s">
        <v>27</v>
      </c>
      <c r="E1016" s="1">
        <v>40240</v>
      </c>
      <c r="F1016">
        <v>5</v>
      </c>
      <c r="G1016">
        <v>2945</v>
      </c>
      <c r="H1016" t="s">
        <v>59</v>
      </c>
      <c r="I1016" t="s">
        <v>36</v>
      </c>
      <c r="J1016" t="s">
        <v>9336</v>
      </c>
      <c r="L1016" t="s">
        <v>37</v>
      </c>
      <c r="M1016" t="s">
        <v>38</v>
      </c>
      <c r="N1016" t="s">
        <v>39</v>
      </c>
      <c r="O1016" t="s">
        <v>6443</v>
      </c>
      <c r="P1016" s="4" t="s">
        <v>6444</v>
      </c>
      <c r="Q1016">
        <v>3</v>
      </c>
      <c r="R1016">
        <v>5</v>
      </c>
      <c r="S1016">
        <v>3</v>
      </c>
      <c r="T1016">
        <v>4</v>
      </c>
      <c r="U1016">
        <v>4</v>
      </c>
      <c r="V1016">
        <v>5</v>
      </c>
      <c r="W1016">
        <v>5</v>
      </c>
      <c r="X1016" t="s">
        <v>9343</v>
      </c>
      <c r="Y1016" t="s">
        <v>34</v>
      </c>
      <c r="AA1016" t="s">
        <v>9343</v>
      </c>
      <c r="AB1016" t="s">
        <v>9343</v>
      </c>
    </row>
    <row r="1017" spans="1:28" x14ac:dyDescent="0.2">
      <c r="A1017">
        <v>2019</v>
      </c>
      <c r="B1017" t="s">
        <v>25</v>
      </c>
      <c r="C1017" t="s">
        <v>158</v>
      </c>
      <c r="D1017" t="s">
        <v>983</v>
      </c>
      <c r="E1017" s="1">
        <v>29994</v>
      </c>
      <c r="F1017">
        <v>4.8</v>
      </c>
      <c r="G1017">
        <v>224</v>
      </c>
      <c r="H1017" t="s">
        <v>562</v>
      </c>
      <c r="I1017" t="s">
        <v>86</v>
      </c>
      <c r="J1017" t="s">
        <v>9336</v>
      </c>
      <c r="K1017" t="s">
        <v>9206</v>
      </c>
      <c r="L1017" t="s">
        <v>30</v>
      </c>
      <c r="M1017" t="s">
        <v>48</v>
      </c>
      <c r="N1017" t="s">
        <v>32</v>
      </c>
      <c r="O1017" t="s">
        <v>6445</v>
      </c>
      <c r="P1017" s="4" t="s">
        <v>6446</v>
      </c>
      <c r="Q1017">
        <v>14194</v>
      </c>
      <c r="R1017">
        <v>4.8</v>
      </c>
      <c r="S1017">
        <v>4.7</v>
      </c>
      <c r="T1017">
        <v>4.7</v>
      </c>
      <c r="U1017">
        <v>4.5999999999999996</v>
      </c>
      <c r="V1017">
        <v>4.7</v>
      </c>
      <c r="W1017">
        <v>4.8</v>
      </c>
      <c r="X1017" t="s">
        <v>9343</v>
      </c>
      <c r="Y1017" t="s">
        <v>34</v>
      </c>
      <c r="AA1017" t="s">
        <v>9343</v>
      </c>
      <c r="AB1017" t="s">
        <v>9343</v>
      </c>
    </row>
    <row r="1018" spans="1:28" x14ac:dyDescent="0.2">
      <c r="A1018">
        <v>2018</v>
      </c>
      <c r="B1018" t="s">
        <v>25</v>
      </c>
      <c r="C1018" t="s">
        <v>982</v>
      </c>
      <c r="D1018" t="s">
        <v>983</v>
      </c>
      <c r="E1018" s="1">
        <v>18800</v>
      </c>
      <c r="F1018">
        <v>4.5999999999999996</v>
      </c>
      <c r="G1018">
        <v>176</v>
      </c>
      <c r="H1018" t="s">
        <v>82</v>
      </c>
      <c r="I1018" t="s">
        <v>36</v>
      </c>
      <c r="J1018" t="s">
        <v>43</v>
      </c>
      <c r="K1018" t="s">
        <v>9227</v>
      </c>
      <c r="L1018" t="s">
        <v>30</v>
      </c>
      <c r="M1018" t="s">
        <v>38</v>
      </c>
      <c r="N1018" t="s">
        <v>78</v>
      </c>
      <c r="O1018" t="s">
        <v>6451</v>
      </c>
      <c r="P1018" s="4" t="s">
        <v>6452</v>
      </c>
      <c r="Q1018">
        <v>59893</v>
      </c>
      <c r="R1018">
        <v>4.8</v>
      </c>
      <c r="S1018">
        <v>4.8</v>
      </c>
      <c r="T1018">
        <v>4.7</v>
      </c>
      <c r="U1018">
        <v>4.7</v>
      </c>
      <c r="V1018">
        <v>4.8</v>
      </c>
      <c r="W1018">
        <v>4.8</v>
      </c>
      <c r="X1018" t="s">
        <v>9343</v>
      </c>
      <c r="Y1018" t="s">
        <v>34</v>
      </c>
      <c r="AA1018" t="s">
        <v>9343</v>
      </c>
      <c r="AB1018" t="s">
        <v>9343</v>
      </c>
    </row>
    <row r="1019" spans="1:28" x14ac:dyDescent="0.2">
      <c r="A1019">
        <v>2014</v>
      </c>
      <c r="B1019" t="s">
        <v>25</v>
      </c>
      <c r="C1019" t="s">
        <v>328</v>
      </c>
      <c r="D1019" t="s">
        <v>983</v>
      </c>
      <c r="E1019" s="1">
        <v>14900</v>
      </c>
      <c r="F1019">
        <v>4.5</v>
      </c>
      <c r="G1019">
        <v>434</v>
      </c>
      <c r="H1019" t="s">
        <v>180</v>
      </c>
      <c r="I1019" t="s">
        <v>86</v>
      </c>
      <c r="J1019" t="s">
        <v>43</v>
      </c>
      <c r="K1019" t="s">
        <v>9215</v>
      </c>
      <c r="L1019" t="s">
        <v>30</v>
      </c>
      <c r="M1019" t="s">
        <v>1233</v>
      </c>
      <c r="N1019" t="s">
        <v>1356</v>
      </c>
      <c r="O1019" t="s">
        <v>6463</v>
      </c>
      <c r="P1019" s="4" t="s">
        <v>6464</v>
      </c>
      <c r="Q1019">
        <v>128046</v>
      </c>
      <c r="R1019">
        <v>4.7</v>
      </c>
      <c r="S1019">
        <v>4.5999999999999996</v>
      </c>
      <c r="T1019">
        <v>4.5999999999999996</v>
      </c>
      <c r="U1019">
        <v>4.4000000000000004</v>
      </c>
      <c r="V1019">
        <v>4.5999999999999996</v>
      </c>
      <c r="W1019">
        <v>4.8</v>
      </c>
      <c r="X1019" t="s">
        <v>9343</v>
      </c>
      <c r="Y1019" t="s">
        <v>34</v>
      </c>
      <c r="AA1019" t="s">
        <v>9343</v>
      </c>
      <c r="AB1019" t="s">
        <v>9343</v>
      </c>
    </row>
    <row r="1020" spans="1:28" x14ac:dyDescent="0.2">
      <c r="A1020">
        <v>2019</v>
      </c>
      <c r="B1020" t="s">
        <v>25</v>
      </c>
      <c r="C1020" t="s">
        <v>77</v>
      </c>
      <c r="D1020" t="s">
        <v>27</v>
      </c>
      <c r="E1020" s="1">
        <v>26650</v>
      </c>
      <c r="F1020">
        <v>4.7</v>
      </c>
      <c r="G1020">
        <v>512</v>
      </c>
      <c r="H1020" t="s">
        <v>52</v>
      </c>
      <c r="I1020" t="s">
        <v>36</v>
      </c>
      <c r="J1020" t="s">
        <v>43</v>
      </c>
      <c r="K1020" t="s">
        <v>9219</v>
      </c>
      <c r="L1020" t="s">
        <v>30</v>
      </c>
      <c r="M1020" t="s">
        <v>38</v>
      </c>
      <c r="N1020" t="s">
        <v>78</v>
      </c>
      <c r="O1020" t="s">
        <v>6465</v>
      </c>
      <c r="P1020" s="4" t="s">
        <v>6466</v>
      </c>
      <c r="Q1020">
        <v>29867</v>
      </c>
      <c r="R1020">
        <v>4.8</v>
      </c>
      <c r="S1020">
        <v>4.8</v>
      </c>
      <c r="T1020">
        <v>4.7</v>
      </c>
      <c r="U1020">
        <v>4.7</v>
      </c>
      <c r="V1020">
        <v>4.8</v>
      </c>
      <c r="W1020">
        <v>4.8</v>
      </c>
      <c r="X1020" t="s">
        <v>9343</v>
      </c>
      <c r="Y1020" t="s">
        <v>34</v>
      </c>
      <c r="AA1020" t="s">
        <v>9343</v>
      </c>
      <c r="AB1020" t="s">
        <v>9343</v>
      </c>
    </row>
    <row r="1021" spans="1:28" x14ac:dyDescent="0.2">
      <c r="A1021">
        <v>2019</v>
      </c>
      <c r="B1021" t="s">
        <v>25</v>
      </c>
      <c r="C1021" t="s">
        <v>1301</v>
      </c>
      <c r="D1021" t="s">
        <v>983</v>
      </c>
      <c r="E1021" s="1">
        <v>17591</v>
      </c>
      <c r="F1021">
        <v>5</v>
      </c>
      <c r="G1021">
        <v>1842</v>
      </c>
      <c r="H1021" t="s">
        <v>1146</v>
      </c>
      <c r="I1021" t="s">
        <v>56</v>
      </c>
      <c r="J1021" t="s">
        <v>43</v>
      </c>
      <c r="K1021" t="s">
        <v>9240</v>
      </c>
      <c r="L1021" t="s">
        <v>37</v>
      </c>
      <c r="M1021" t="s">
        <v>38</v>
      </c>
      <c r="N1021" t="s">
        <v>1223</v>
      </c>
      <c r="O1021" t="s">
        <v>6596</v>
      </c>
      <c r="P1021" s="4" t="s">
        <v>6597</v>
      </c>
      <c r="Q1021">
        <v>67430</v>
      </c>
      <c r="R1021">
        <v>4.5999999999999996</v>
      </c>
      <c r="S1021">
        <v>4.8</v>
      </c>
      <c r="T1021">
        <v>4.5</v>
      </c>
      <c r="U1021">
        <v>4.7</v>
      </c>
      <c r="V1021">
        <v>4.8</v>
      </c>
      <c r="W1021">
        <v>4.8</v>
      </c>
      <c r="X1021" t="s">
        <v>9343</v>
      </c>
      <c r="Y1021" t="s">
        <v>34</v>
      </c>
      <c r="AA1021" t="s">
        <v>9343</v>
      </c>
      <c r="AB1021" t="s">
        <v>9343</v>
      </c>
    </row>
    <row r="1022" spans="1:28" x14ac:dyDescent="0.2">
      <c r="A1022">
        <v>2021</v>
      </c>
      <c r="B1022" t="s">
        <v>25</v>
      </c>
      <c r="C1022" t="s">
        <v>1215</v>
      </c>
      <c r="D1022" t="s">
        <v>983</v>
      </c>
      <c r="E1022" s="1">
        <v>32693</v>
      </c>
      <c r="F1022">
        <v>4.8</v>
      </c>
      <c r="G1022">
        <v>549</v>
      </c>
      <c r="H1022" t="s">
        <v>52</v>
      </c>
      <c r="I1022" t="s">
        <v>36</v>
      </c>
      <c r="J1022" t="s">
        <v>9336</v>
      </c>
      <c r="K1022" t="s">
        <v>9206</v>
      </c>
      <c r="L1022" t="s">
        <v>30</v>
      </c>
      <c r="M1022" t="s">
        <v>48</v>
      </c>
      <c r="N1022" t="s">
        <v>32</v>
      </c>
      <c r="O1022" t="s">
        <v>6598</v>
      </c>
      <c r="P1022" s="4" t="s">
        <v>6599</v>
      </c>
      <c r="Q1022">
        <v>17476</v>
      </c>
      <c r="R1022">
        <v>4.9000000000000004</v>
      </c>
      <c r="S1022">
        <v>4.7</v>
      </c>
      <c r="T1022">
        <v>4.8</v>
      </c>
      <c r="U1022">
        <v>4.5999999999999996</v>
      </c>
      <c r="V1022">
        <v>4.8</v>
      </c>
      <c r="W1022">
        <v>4.8</v>
      </c>
      <c r="X1022" t="s">
        <v>9343</v>
      </c>
      <c r="Y1022" t="s">
        <v>34</v>
      </c>
      <c r="AA1022" t="s">
        <v>9343</v>
      </c>
      <c r="AB1022" t="s">
        <v>9343</v>
      </c>
    </row>
    <row r="1023" spans="1:28" x14ac:dyDescent="0.2">
      <c r="A1023">
        <v>2020</v>
      </c>
      <c r="B1023" t="s">
        <v>25</v>
      </c>
      <c r="C1023" t="s">
        <v>99</v>
      </c>
      <c r="D1023" t="s">
        <v>983</v>
      </c>
      <c r="E1023" s="1">
        <v>36961</v>
      </c>
      <c r="F1023">
        <v>4.7</v>
      </c>
      <c r="G1023">
        <v>1714</v>
      </c>
      <c r="H1023" t="s">
        <v>86</v>
      </c>
      <c r="I1023" t="s">
        <v>86</v>
      </c>
      <c r="J1023" t="s">
        <v>9336</v>
      </c>
      <c r="K1023" t="s">
        <v>9206</v>
      </c>
      <c r="L1023" t="s">
        <v>30</v>
      </c>
      <c r="M1023" t="s">
        <v>48</v>
      </c>
      <c r="N1023" t="s">
        <v>32</v>
      </c>
      <c r="O1023" t="s">
        <v>6600</v>
      </c>
      <c r="P1023" s="4" t="s">
        <v>6601</v>
      </c>
      <c r="Q1023">
        <v>21736</v>
      </c>
      <c r="R1023">
        <v>4.9000000000000004</v>
      </c>
      <c r="S1023">
        <v>4.8</v>
      </c>
      <c r="T1023">
        <v>4.8</v>
      </c>
      <c r="U1023">
        <v>4.5999999999999996</v>
      </c>
      <c r="V1023">
        <v>4.8</v>
      </c>
      <c r="W1023">
        <v>4.8</v>
      </c>
      <c r="X1023" t="s">
        <v>9343</v>
      </c>
      <c r="Y1023" t="s">
        <v>34</v>
      </c>
      <c r="AA1023" t="s">
        <v>9343</v>
      </c>
      <c r="AB1023" t="s">
        <v>9343</v>
      </c>
    </row>
    <row r="1024" spans="1:28" x14ac:dyDescent="0.2">
      <c r="A1024">
        <v>2019</v>
      </c>
      <c r="B1024" t="s">
        <v>25</v>
      </c>
      <c r="C1024" t="s">
        <v>1215</v>
      </c>
      <c r="D1024" t="s">
        <v>983</v>
      </c>
      <c r="E1024" s="1">
        <v>26994</v>
      </c>
      <c r="F1024">
        <v>4.9000000000000004</v>
      </c>
      <c r="G1024">
        <v>6788</v>
      </c>
      <c r="H1024" t="s">
        <v>71</v>
      </c>
      <c r="I1024" t="s">
        <v>36</v>
      </c>
      <c r="J1024" t="s">
        <v>43</v>
      </c>
      <c r="K1024" t="s">
        <v>9242</v>
      </c>
      <c r="L1024" t="s">
        <v>30</v>
      </c>
      <c r="M1024" t="s">
        <v>48</v>
      </c>
      <c r="N1024" t="s">
        <v>32</v>
      </c>
      <c r="O1024" t="s">
        <v>6602</v>
      </c>
      <c r="P1024" s="4" t="s">
        <v>6603</v>
      </c>
      <c r="Q1024">
        <v>10340</v>
      </c>
      <c r="R1024">
        <v>4.8</v>
      </c>
      <c r="S1024">
        <v>4.7</v>
      </c>
      <c r="T1024">
        <v>4.7</v>
      </c>
      <c r="U1024">
        <v>4.5999999999999996</v>
      </c>
      <c r="V1024">
        <v>4.7</v>
      </c>
      <c r="W1024">
        <v>4.8</v>
      </c>
      <c r="X1024" t="s">
        <v>9343</v>
      </c>
      <c r="Y1024" t="s">
        <v>34</v>
      </c>
      <c r="AA1024" t="s">
        <v>9343</v>
      </c>
      <c r="AB1024" t="s">
        <v>9343</v>
      </c>
    </row>
    <row r="1025" spans="1:28" x14ac:dyDescent="0.2">
      <c r="A1025">
        <v>2021</v>
      </c>
      <c r="B1025" t="s">
        <v>25</v>
      </c>
      <c r="C1025" t="s">
        <v>2368</v>
      </c>
      <c r="D1025" t="s">
        <v>983</v>
      </c>
      <c r="E1025" s="1">
        <v>28494</v>
      </c>
      <c r="F1025">
        <v>4.5</v>
      </c>
      <c r="G1025">
        <v>348</v>
      </c>
      <c r="H1025" t="s">
        <v>82</v>
      </c>
      <c r="I1025" t="s">
        <v>97</v>
      </c>
      <c r="J1025" t="s">
        <v>43</v>
      </c>
      <c r="K1025" t="s">
        <v>9216</v>
      </c>
      <c r="L1025" t="s">
        <v>30</v>
      </c>
      <c r="M1025" t="s">
        <v>48</v>
      </c>
      <c r="N1025" t="s">
        <v>32</v>
      </c>
      <c r="O1025" t="s">
        <v>6604</v>
      </c>
      <c r="P1025" s="4" t="s">
        <v>6605</v>
      </c>
      <c r="Q1025">
        <v>33441</v>
      </c>
      <c r="R1025">
        <v>4.9000000000000004</v>
      </c>
      <c r="S1025">
        <v>4.8</v>
      </c>
      <c r="T1025">
        <v>4.8</v>
      </c>
      <c r="U1025">
        <v>4.7</v>
      </c>
      <c r="V1025">
        <v>4.7</v>
      </c>
      <c r="W1025">
        <v>4.8</v>
      </c>
      <c r="X1025" t="s">
        <v>9343</v>
      </c>
      <c r="Y1025" t="s">
        <v>34</v>
      </c>
      <c r="AA1025" t="s">
        <v>9343</v>
      </c>
      <c r="AB1025" t="s">
        <v>9343</v>
      </c>
    </row>
    <row r="1026" spans="1:28" x14ac:dyDescent="0.2">
      <c r="A1026">
        <v>2018</v>
      </c>
      <c r="B1026" t="s">
        <v>25</v>
      </c>
      <c r="C1026" t="s">
        <v>275</v>
      </c>
      <c r="D1026" t="s">
        <v>983</v>
      </c>
      <c r="E1026" s="1">
        <v>15594</v>
      </c>
      <c r="F1026">
        <v>4.3</v>
      </c>
      <c r="G1026">
        <v>24</v>
      </c>
      <c r="H1026" t="s">
        <v>36</v>
      </c>
      <c r="I1026" t="s">
        <v>86</v>
      </c>
      <c r="J1026" t="s">
        <v>43</v>
      </c>
      <c r="K1026" t="s">
        <v>9219</v>
      </c>
      <c r="L1026" t="s">
        <v>30</v>
      </c>
      <c r="M1026" t="s">
        <v>38</v>
      </c>
      <c r="N1026" t="s">
        <v>305</v>
      </c>
      <c r="O1026" t="s">
        <v>6608</v>
      </c>
      <c r="P1026" s="4">
        <v>3006</v>
      </c>
      <c r="Q1026">
        <v>89125</v>
      </c>
      <c r="R1026">
        <v>4.7</v>
      </c>
      <c r="S1026">
        <v>4.5</v>
      </c>
      <c r="T1026">
        <v>4.7</v>
      </c>
      <c r="U1026">
        <v>4.5999999999999996</v>
      </c>
      <c r="V1026">
        <v>4.8</v>
      </c>
      <c r="W1026">
        <v>4.8</v>
      </c>
      <c r="X1026" t="s">
        <v>9343</v>
      </c>
      <c r="Y1026" t="s">
        <v>34</v>
      </c>
      <c r="AA1026" t="s">
        <v>9343</v>
      </c>
      <c r="AB1026" t="s">
        <v>9343</v>
      </c>
    </row>
    <row r="1027" spans="1:28" x14ac:dyDescent="0.2">
      <c r="A1027">
        <v>2021</v>
      </c>
      <c r="B1027" t="s">
        <v>25</v>
      </c>
      <c r="C1027" t="s">
        <v>115</v>
      </c>
      <c r="D1027" t="s">
        <v>983</v>
      </c>
      <c r="E1027" s="1">
        <v>20500</v>
      </c>
      <c r="F1027">
        <v>4.9000000000000004</v>
      </c>
      <c r="G1027">
        <v>1155</v>
      </c>
      <c r="H1027" t="s">
        <v>36</v>
      </c>
      <c r="I1027" t="s">
        <v>86</v>
      </c>
      <c r="J1027" t="s">
        <v>43</v>
      </c>
      <c r="K1027" t="s">
        <v>9212</v>
      </c>
      <c r="L1027" t="s">
        <v>30</v>
      </c>
      <c r="M1027" t="s">
        <v>38</v>
      </c>
      <c r="N1027" t="s">
        <v>1226</v>
      </c>
      <c r="O1027" t="s">
        <v>6609</v>
      </c>
      <c r="P1027" s="4">
        <v>10147</v>
      </c>
      <c r="Q1027">
        <v>42227</v>
      </c>
      <c r="R1027">
        <v>4.5999999999999996</v>
      </c>
      <c r="S1027">
        <v>4.7</v>
      </c>
      <c r="T1027">
        <v>4.7</v>
      </c>
      <c r="U1027">
        <v>4.5999999999999996</v>
      </c>
      <c r="V1027">
        <v>4.8</v>
      </c>
      <c r="W1027">
        <v>4.5999999999999996</v>
      </c>
      <c r="X1027" t="s">
        <v>9343</v>
      </c>
      <c r="Y1027" t="s">
        <v>34</v>
      </c>
      <c r="AA1027" t="s">
        <v>9343</v>
      </c>
      <c r="AB1027" t="s">
        <v>9343</v>
      </c>
    </row>
    <row r="1028" spans="1:28" x14ac:dyDescent="0.2">
      <c r="A1028">
        <v>2021</v>
      </c>
      <c r="B1028" t="s">
        <v>25</v>
      </c>
      <c r="C1028" t="s">
        <v>158</v>
      </c>
      <c r="D1028" t="s">
        <v>983</v>
      </c>
      <c r="E1028" s="1">
        <v>30135</v>
      </c>
      <c r="F1028">
        <v>5</v>
      </c>
      <c r="G1028">
        <v>13141</v>
      </c>
      <c r="H1028" t="s">
        <v>82</v>
      </c>
      <c r="I1028" t="s">
        <v>97</v>
      </c>
      <c r="J1028" t="s">
        <v>43</v>
      </c>
      <c r="K1028" t="s">
        <v>9242</v>
      </c>
      <c r="L1028" t="s">
        <v>30</v>
      </c>
      <c r="M1028" t="s">
        <v>48</v>
      </c>
      <c r="N1028" t="s">
        <v>32</v>
      </c>
      <c r="O1028" t="s">
        <v>6610</v>
      </c>
      <c r="P1028" s="4" t="s">
        <v>6611</v>
      </c>
      <c r="Q1028">
        <v>25613</v>
      </c>
      <c r="R1028">
        <v>4.9000000000000004</v>
      </c>
      <c r="S1028">
        <v>4.7</v>
      </c>
      <c r="T1028">
        <v>4.8</v>
      </c>
      <c r="U1028">
        <v>4.5999999999999996</v>
      </c>
      <c r="V1028">
        <v>4.8</v>
      </c>
      <c r="W1028">
        <v>4.8</v>
      </c>
      <c r="X1028" t="s">
        <v>9343</v>
      </c>
      <c r="Y1028" t="s">
        <v>34</v>
      </c>
      <c r="AA1028" t="s">
        <v>9343</v>
      </c>
      <c r="AB1028" t="s">
        <v>9343</v>
      </c>
    </row>
    <row r="1029" spans="1:28" x14ac:dyDescent="0.2">
      <c r="A1029">
        <v>2019</v>
      </c>
      <c r="B1029" t="s">
        <v>25</v>
      </c>
      <c r="C1029" t="s">
        <v>1973</v>
      </c>
      <c r="D1029" t="s">
        <v>983</v>
      </c>
      <c r="E1029" s="1">
        <v>29894</v>
      </c>
      <c r="F1029">
        <v>4.9000000000000004</v>
      </c>
      <c r="G1029">
        <v>1351</v>
      </c>
      <c r="H1029" t="s">
        <v>1146</v>
      </c>
      <c r="I1029" t="s">
        <v>97</v>
      </c>
      <c r="J1029" t="s">
        <v>43</v>
      </c>
      <c r="K1029" t="s">
        <v>9242</v>
      </c>
      <c r="L1029" t="s">
        <v>30</v>
      </c>
      <c r="M1029" t="s">
        <v>48</v>
      </c>
      <c r="N1029" t="s">
        <v>32</v>
      </c>
      <c r="O1029" t="s">
        <v>6612</v>
      </c>
      <c r="P1029" s="4" t="s">
        <v>6613</v>
      </c>
      <c r="Q1029">
        <v>10722</v>
      </c>
      <c r="R1029">
        <v>4.8</v>
      </c>
      <c r="S1029">
        <v>4.7</v>
      </c>
      <c r="T1029">
        <v>4.7</v>
      </c>
      <c r="U1029">
        <v>4.5999999999999996</v>
      </c>
      <c r="V1029">
        <v>4.7</v>
      </c>
      <c r="W1029">
        <v>4.8</v>
      </c>
      <c r="X1029" t="s">
        <v>9343</v>
      </c>
      <c r="Y1029" t="s">
        <v>34</v>
      </c>
      <c r="AA1029" t="s">
        <v>9343</v>
      </c>
      <c r="AB1029" t="s">
        <v>9343</v>
      </c>
    </row>
    <row r="1030" spans="1:28" x14ac:dyDescent="0.2">
      <c r="A1030">
        <v>2009</v>
      </c>
      <c r="B1030" t="s">
        <v>25</v>
      </c>
      <c r="C1030" t="s">
        <v>646</v>
      </c>
      <c r="D1030" t="s">
        <v>983</v>
      </c>
      <c r="E1030" s="1">
        <v>7999</v>
      </c>
      <c r="F1030">
        <v>4.3</v>
      </c>
      <c r="G1030">
        <v>124</v>
      </c>
      <c r="H1030" t="s">
        <v>86</v>
      </c>
      <c r="I1030" t="s">
        <v>86</v>
      </c>
      <c r="J1030" t="s">
        <v>43</v>
      </c>
      <c r="K1030" t="s">
        <v>9316</v>
      </c>
      <c r="L1030" t="s">
        <v>30</v>
      </c>
      <c r="M1030" t="s">
        <v>1194</v>
      </c>
      <c r="N1030" t="s">
        <v>1356</v>
      </c>
      <c r="O1030" t="s">
        <v>6614</v>
      </c>
      <c r="P1030" s="4">
        <v>27332</v>
      </c>
      <c r="Q1030">
        <v>166599</v>
      </c>
      <c r="R1030">
        <v>4.5999999999999996</v>
      </c>
      <c r="S1030">
        <v>4.4000000000000004</v>
      </c>
      <c r="T1030">
        <v>4.3</v>
      </c>
      <c r="U1030">
        <v>4.4000000000000004</v>
      </c>
      <c r="V1030">
        <v>4.3</v>
      </c>
      <c r="W1030">
        <v>4.7</v>
      </c>
      <c r="X1030" t="s">
        <v>9343</v>
      </c>
      <c r="Y1030" t="s">
        <v>34</v>
      </c>
      <c r="AA1030" t="s">
        <v>9343</v>
      </c>
      <c r="AB1030" t="s">
        <v>9343</v>
      </c>
    </row>
    <row r="1031" spans="1:28" x14ac:dyDescent="0.2">
      <c r="A1031">
        <v>2020</v>
      </c>
      <c r="B1031" t="s">
        <v>25</v>
      </c>
      <c r="C1031" t="s">
        <v>328</v>
      </c>
      <c r="D1031" t="s">
        <v>27</v>
      </c>
      <c r="E1031" s="1">
        <v>37994</v>
      </c>
      <c r="F1031">
        <v>4.5999999999999996</v>
      </c>
      <c r="G1031">
        <v>1514</v>
      </c>
      <c r="H1031" t="s">
        <v>6615</v>
      </c>
      <c r="I1031" t="s">
        <v>56</v>
      </c>
      <c r="J1031" t="s">
        <v>43</v>
      </c>
      <c r="K1031" t="s">
        <v>9215</v>
      </c>
      <c r="L1031" t="s">
        <v>30</v>
      </c>
      <c r="M1031" t="s">
        <v>57</v>
      </c>
      <c r="N1031" t="s">
        <v>32</v>
      </c>
      <c r="O1031" t="s">
        <v>6616</v>
      </c>
      <c r="P1031" s="4" t="s">
        <v>6617</v>
      </c>
      <c r="Q1031">
        <v>18865</v>
      </c>
      <c r="R1031">
        <v>4.8</v>
      </c>
      <c r="S1031">
        <v>4.8</v>
      </c>
      <c r="T1031">
        <v>4.7</v>
      </c>
      <c r="U1031">
        <v>4.5999999999999996</v>
      </c>
      <c r="V1031">
        <v>4.7</v>
      </c>
      <c r="W1031">
        <v>4.7</v>
      </c>
      <c r="X1031" t="s">
        <v>9343</v>
      </c>
      <c r="Y1031" t="s">
        <v>34</v>
      </c>
      <c r="AA1031" t="s">
        <v>9343</v>
      </c>
      <c r="AB1031" t="s">
        <v>9343</v>
      </c>
    </row>
    <row r="1032" spans="1:28" x14ac:dyDescent="0.2">
      <c r="A1032">
        <v>2023</v>
      </c>
      <c r="B1032" t="s">
        <v>25</v>
      </c>
      <c r="C1032" t="s">
        <v>303</v>
      </c>
      <c r="D1032" t="s">
        <v>983</v>
      </c>
      <c r="E1032" s="1">
        <v>29981</v>
      </c>
      <c r="F1032">
        <v>3.9</v>
      </c>
      <c r="G1032">
        <v>344</v>
      </c>
      <c r="H1032" t="s">
        <v>28</v>
      </c>
      <c r="I1032" t="s">
        <v>36</v>
      </c>
      <c r="J1032" t="s">
        <v>43</v>
      </c>
      <c r="L1032" t="s">
        <v>30</v>
      </c>
      <c r="M1032" t="s">
        <v>38</v>
      </c>
      <c r="N1032" t="s">
        <v>276</v>
      </c>
      <c r="O1032" t="s">
        <v>6638</v>
      </c>
      <c r="P1032" s="4" t="s">
        <v>6639</v>
      </c>
      <c r="Q1032">
        <v>7896</v>
      </c>
      <c r="R1032">
        <v>4</v>
      </c>
      <c r="S1032">
        <v>5</v>
      </c>
      <c r="T1032">
        <v>4</v>
      </c>
      <c r="U1032">
        <v>5</v>
      </c>
      <c r="V1032">
        <v>5</v>
      </c>
      <c r="W1032">
        <v>5</v>
      </c>
      <c r="X1032" t="s">
        <v>9343</v>
      </c>
      <c r="Y1032" t="s">
        <v>34</v>
      </c>
      <c r="AA1032" t="s">
        <v>9343</v>
      </c>
      <c r="AB1032" t="s">
        <v>9343</v>
      </c>
    </row>
    <row r="1033" spans="1:28" x14ac:dyDescent="0.2">
      <c r="A1033">
        <v>2016</v>
      </c>
      <c r="B1033" t="s">
        <v>25</v>
      </c>
      <c r="C1033" t="s">
        <v>5910</v>
      </c>
      <c r="D1033" t="s">
        <v>983</v>
      </c>
      <c r="E1033" s="1">
        <v>16998</v>
      </c>
      <c r="F1033">
        <v>4.7</v>
      </c>
      <c r="G1033">
        <v>2284</v>
      </c>
      <c r="H1033" t="s">
        <v>1146</v>
      </c>
      <c r="I1033" t="s">
        <v>86</v>
      </c>
      <c r="J1033" t="s">
        <v>43</v>
      </c>
      <c r="K1033" t="s">
        <v>9317</v>
      </c>
      <c r="L1033" t="s">
        <v>30</v>
      </c>
      <c r="M1033" t="s">
        <v>38</v>
      </c>
      <c r="N1033" t="s">
        <v>2418</v>
      </c>
      <c r="O1033" t="s">
        <v>6642</v>
      </c>
      <c r="P1033" s="4" t="s">
        <v>6643</v>
      </c>
      <c r="Q1033">
        <v>28023</v>
      </c>
      <c r="R1033">
        <v>4.2</v>
      </c>
      <c r="S1033">
        <v>4.5</v>
      </c>
      <c r="T1033">
        <v>4.4000000000000004</v>
      </c>
      <c r="U1033">
        <v>4.5999999999999996</v>
      </c>
      <c r="V1033">
        <v>4.5</v>
      </c>
      <c r="W1033">
        <v>4.7</v>
      </c>
      <c r="X1033" t="s">
        <v>9343</v>
      </c>
      <c r="Y1033" t="s">
        <v>34</v>
      </c>
      <c r="AA1033" t="s">
        <v>9343</v>
      </c>
      <c r="AB1033" t="s">
        <v>9343</v>
      </c>
    </row>
    <row r="1034" spans="1:28" x14ac:dyDescent="0.2">
      <c r="A1034">
        <v>2020</v>
      </c>
      <c r="B1034" t="s">
        <v>25</v>
      </c>
      <c r="C1034" t="s">
        <v>187</v>
      </c>
      <c r="D1034" t="s">
        <v>983</v>
      </c>
      <c r="E1034" s="1">
        <v>28143</v>
      </c>
      <c r="F1034">
        <v>4.7</v>
      </c>
      <c r="G1034">
        <v>2284</v>
      </c>
      <c r="H1034" t="s">
        <v>71</v>
      </c>
      <c r="I1034" t="s">
        <v>86</v>
      </c>
      <c r="J1034" t="s">
        <v>43</v>
      </c>
      <c r="K1034" t="s">
        <v>9216</v>
      </c>
      <c r="L1034" t="s">
        <v>30</v>
      </c>
      <c r="M1034" t="s">
        <v>48</v>
      </c>
      <c r="N1034" t="s">
        <v>32</v>
      </c>
      <c r="O1034" t="s">
        <v>6644</v>
      </c>
      <c r="P1034" s="4" t="s">
        <v>6645</v>
      </c>
      <c r="Q1034">
        <v>69064</v>
      </c>
      <c r="R1034">
        <v>4.5999999999999996</v>
      </c>
      <c r="S1034">
        <v>4.5</v>
      </c>
      <c r="T1034">
        <v>4.2</v>
      </c>
      <c r="U1034">
        <v>4.0999999999999996</v>
      </c>
      <c r="V1034">
        <v>4.5</v>
      </c>
      <c r="W1034">
        <v>4.0999999999999996</v>
      </c>
      <c r="X1034" t="s">
        <v>9343</v>
      </c>
      <c r="Y1034" t="s">
        <v>34</v>
      </c>
      <c r="AA1034" t="s">
        <v>9343</v>
      </c>
      <c r="AB1034" t="s">
        <v>9343</v>
      </c>
    </row>
    <row r="1035" spans="1:28" x14ac:dyDescent="0.2">
      <c r="A1035">
        <v>2017</v>
      </c>
      <c r="B1035" t="s">
        <v>25</v>
      </c>
      <c r="C1035" t="s">
        <v>5910</v>
      </c>
      <c r="D1035" t="s">
        <v>983</v>
      </c>
      <c r="E1035" s="1">
        <v>16993</v>
      </c>
      <c r="F1035">
        <v>2.5</v>
      </c>
      <c r="G1035">
        <v>153</v>
      </c>
      <c r="H1035" t="s">
        <v>36</v>
      </c>
      <c r="I1035" t="s">
        <v>86</v>
      </c>
      <c r="J1035" t="s">
        <v>43</v>
      </c>
      <c r="K1035" t="s">
        <v>9312</v>
      </c>
      <c r="L1035" t="s">
        <v>30</v>
      </c>
      <c r="M1035" t="s">
        <v>38</v>
      </c>
      <c r="N1035" t="s">
        <v>2418</v>
      </c>
      <c r="O1035" t="s">
        <v>6646</v>
      </c>
      <c r="P1035" s="4" t="s">
        <v>6647</v>
      </c>
      <c r="Q1035">
        <v>20818</v>
      </c>
      <c r="R1035">
        <v>4.5</v>
      </c>
      <c r="S1035">
        <v>4.5</v>
      </c>
      <c r="T1035">
        <v>4.5</v>
      </c>
      <c r="U1035">
        <v>4.5999999999999996</v>
      </c>
      <c r="V1035">
        <v>4.5999999999999996</v>
      </c>
      <c r="W1035">
        <v>4.8</v>
      </c>
      <c r="X1035" t="s">
        <v>9343</v>
      </c>
      <c r="Y1035" t="s">
        <v>34</v>
      </c>
      <c r="AA1035" t="s">
        <v>9343</v>
      </c>
      <c r="AB1035" t="s">
        <v>9343</v>
      </c>
    </row>
    <row r="1036" spans="1:28" x14ac:dyDescent="0.2">
      <c r="A1036">
        <v>2021</v>
      </c>
      <c r="B1036" t="s">
        <v>25</v>
      </c>
      <c r="C1036" t="s">
        <v>3602</v>
      </c>
      <c r="D1036" t="s">
        <v>983</v>
      </c>
      <c r="E1036" s="1">
        <v>69980</v>
      </c>
      <c r="F1036">
        <v>4.9000000000000004</v>
      </c>
      <c r="G1036">
        <v>1</v>
      </c>
      <c r="H1036" t="s">
        <v>4524</v>
      </c>
      <c r="I1036" t="s">
        <v>1060</v>
      </c>
      <c r="J1036" t="s">
        <v>43</v>
      </c>
      <c r="K1036" t="s">
        <v>9225</v>
      </c>
      <c r="L1036" t="s">
        <v>30</v>
      </c>
      <c r="M1036" t="s">
        <v>1061</v>
      </c>
      <c r="N1036" t="s">
        <v>105</v>
      </c>
      <c r="O1036" t="s">
        <v>6650</v>
      </c>
      <c r="P1036" s="4">
        <v>203958</v>
      </c>
      <c r="Q1036">
        <v>700</v>
      </c>
      <c r="R1036">
        <v>5</v>
      </c>
      <c r="S1036">
        <v>4.8</v>
      </c>
      <c r="T1036">
        <v>5</v>
      </c>
      <c r="U1036">
        <v>4.8</v>
      </c>
      <c r="V1036">
        <v>4.8</v>
      </c>
      <c r="W1036">
        <v>5</v>
      </c>
      <c r="X1036" t="s">
        <v>9343</v>
      </c>
      <c r="Y1036" t="s">
        <v>34</v>
      </c>
      <c r="AA1036" t="s">
        <v>9343</v>
      </c>
      <c r="AB1036" t="s">
        <v>9343</v>
      </c>
    </row>
    <row r="1037" spans="1:28" x14ac:dyDescent="0.2">
      <c r="A1037">
        <v>2023</v>
      </c>
      <c r="B1037" t="s">
        <v>25</v>
      </c>
      <c r="C1037" t="s">
        <v>407</v>
      </c>
      <c r="D1037" t="s">
        <v>27</v>
      </c>
      <c r="E1037" s="1">
        <v>46150</v>
      </c>
      <c r="F1037">
        <v>4.9000000000000004</v>
      </c>
      <c r="G1037">
        <v>1531</v>
      </c>
      <c r="H1037" t="s">
        <v>28</v>
      </c>
      <c r="I1037" t="s">
        <v>36</v>
      </c>
      <c r="J1037" t="s">
        <v>9336</v>
      </c>
      <c r="L1037" t="s">
        <v>30</v>
      </c>
      <c r="M1037" t="s">
        <v>57</v>
      </c>
      <c r="N1037" t="s">
        <v>72</v>
      </c>
      <c r="O1037" t="s">
        <v>6775</v>
      </c>
      <c r="P1037" s="4" t="s">
        <v>6776</v>
      </c>
      <c r="Q1037">
        <v>26</v>
      </c>
      <c r="R1037">
        <v>2</v>
      </c>
      <c r="S1037">
        <v>0</v>
      </c>
      <c r="T1037">
        <v>2</v>
      </c>
      <c r="U1037">
        <v>1</v>
      </c>
      <c r="V1037">
        <v>0</v>
      </c>
      <c r="W1037">
        <v>0</v>
      </c>
      <c r="X1037" t="s">
        <v>9343</v>
      </c>
      <c r="Y1037" t="s">
        <v>34</v>
      </c>
      <c r="AA1037" t="s">
        <v>9343</v>
      </c>
      <c r="AB1037" t="s">
        <v>9343</v>
      </c>
    </row>
    <row r="1038" spans="1:28" x14ac:dyDescent="0.2">
      <c r="A1038">
        <v>2022</v>
      </c>
      <c r="B1038" t="s">
        <v>25</v>
      </c>
      <c r="C1038" t="s">
        <v>158</v>
      </c>
      <c r="D1038" t="s">
        <v>983</v>
      </c>
      <c r="E1038" s="1">
        <v>32674</v>
      </c>
      <c r="F1038">
        <v>5</v>
      </c>
      <c r="G1038">
        <v>822</v>
      </c>
      <c r="H1038" t="s">
        <v>36</v>
      </c>
      <c r="I1038" t="s">
        <v>36</v>
      </c>
      <c r="J1038" t="s">
        <v>43</v>
      </c>
      <c r="K1038" t="s">
        <v>9242</v>
      </c>
      <c r="L1038" t="s">
        <v>30</v>
      </c>
      <c r="M1038" t="s">
        <v>48</v>
      </c>
      <c r="N1038" t="s">
        <v>32</v>
      </c>
      <c r="O1038" t="s">
        <v>6789</v>
      </c>
      <c r="P1038" s="4" t="s">
        <v>6790</v>
      </c>
      <c r="Q1038">
        <v>13573</v>
      </c>
      <c r="R1038">
        <v>5</v>
      </c>
      <c r="S1038">
        <v>5</v>
      </c>
      <c r="T1038">
        <v>4.9000000000000004</v>
      </c>
      <c r="U1038">
        <v>5</v>
      </c>
      <c r="V1038">
        <v>4.9000000000000004</v>
      </c>
      <c r="W1038">
        <v>5</v>
      </c>
      <c r="X1038" t="s">
        <v>9343</v>
      </c>
      <c r="Y1038" t="s">
        <v>34</v>
      </c>
      <c r="AA1038" t="s">
        <v>9343</v>
      </c>
      <c r="AB1038" t="s">
        <v>9343</v>
      </c>
    </row>
    <row r="1039" spans="1:28" x14ac:dyDescent="0.2">
      <c r="A1039">
        <v>2021</v>
      </c>
      <c r="B1039" t="s">
        <v>25</v>
      </c>
      <c r="C1039" t="s">
        <v>1215</v>
      </c>
      <c r="D1039" t="s">
        <v>983</v>
      </c>
      <c r="E1039" s="1">
        <v>29999</v>
      </c>
      <c r="F1039">
        <v>4.8</v>
      </c>
      <c r="G1039">
        <v>1151</v>
      </c>
      <c r="H1039" t="s">
        <v>82</v>
      </c>
      <c r="I1039" t="s">
        <v>36</v>
      </c>
      <c r="J1039" t="s">
        <v>9336</v>
      </c>
      <c r="K1039" t="s">
        <v>9206</v>
      </c>
      <c r="L1039" t="s">
        <v>30</v>
      </c>
      <c r="M1039" t="s">
        <v>48</v>
      </c>
      <c r="N1039" t="s">
        <v>32</v>
      </c>
      <c r="O1039" t="s">
        <v>6793</v>
      </c>
      <c r="P1039" s="4" t="s">
        <v>6794</v>
      </c>
      <c r="Q1039">
        <v>18415</v>
      </c>
      <c r="R1039">
        <v>4.9000000000000004</v>
      </c>
      <c r="S1039">
        <v>4.7</v>
      </c>
      <c r="T1039">
        <v>4.8</v>
      </c>
      <c r="U1039">
        <v>4.5999999999999996</v>
      </c>
      <c r="V1039">
        <v>4.8</v>
      </c>
      <c r="W1039">
        <v>4.8</v>
      </c>
      <c r="X1039" t="s">
        <v>9343</v>
      </c>
      <c r="Y1039" t="s">
        <v>34</v>
      </c>
      <c r="AA1039" t="s">
        <v>9343</v>
      </c>
      <c r="AB1039" t="s">
        <v>9343</v>
      </c>
    </row>
    <row r="1040" spans="1:28" x14ac:dyDescent="0.2">
      <c r="A1040">
        <v>2021</v>
      </c>
      <c r="B1040" t="s">
        <v>25</v>
      </c>
      <c r="C1040" t="s">
        <v>1973</v>
      </c>
      <c r="D1040" t="s">
        <v>983</v>
      </c>
      <c r="E1040" s="1">
        <v>35255</v>
      </c>
      <c r="F1040">
        <v>5</v>
      </c>
      <c r="G1040">
        <v>13141</v>
      </c>
      <c r="H1040" t="s">
        <v>36</v>
      </c>
      <c r="I1040" t="s">
        <v>36</v>
      </c>
      <c r="J1040" t="s">
        <v>9336</v>
      </c>
      <c r="K1040" t="s">
        <v>9206</v>
      </c>
      <c r="L1040" t="s">
        <v>30</v>
      </c>
      <c r="M1040" t="s">
        <v>48</v>
      </c>
      <c r="N1040" t="s">
        <v>32</v>
      </c>
      <c r="O1040" t="s">
        <v>6795</v>
      </c>
      <c r="P1040" s="4" t="s">
        <v>6796</v>
      </c>
      <c r="Q1040">
        <v>22704</v>
      </c>
      <c r="R1040">
        <v>4.9000000000000004</v>
      </c>
      <c r="S1040">
        <v>4.7</v>
      </c>
      <c r="T1040">
        <v>4.8</v>
      </c>
      <c r="U1040">
        <v>4.5999999999999996</v>
      </c>
      <c r="V1040">
        <v>4.8</v>
      </c>
      <c r="W1040">
        <v>4.8</v>
      </c>
      <c r="X1040" t="s">
        <v>9343</v>
      </c>
      <c r="Y1040" t="s">
        <v>34</v>
      </c>
      <c r="AA1040" t="s">
        <v>9343</v>
      </c>
      <c r="AB1040" t="s">
        <v>9343</v>
      </c>
    </row>
    <row r="1041" spans="1:28" x14ac:dyDescent="0.2">
      <c r="A1041">
        <v>2023</v>
      </c>
      <c r="B1041" t="s">
        <v>25</v>
      </c>
      <c r="C1041" t="s">
        <v>982</v>
      </c>
      <c r="D1041" t="s">
        <v>27</v>
      </c>
      <c r="E1041" s="1">
        <v>28390</v>
      </c>
      <c r="F1041">
        <v>4.8</v>
      </c>
      <c r="G1041">
        <v>1678</v>
      </c>
      <c r="H1041" t="s">
        <v>623</v>
      </c>
      <c r="I1041" t="s">
        <v>97</v>
      </c>
      <c r="J1041" t="s">
        <v>43</v>
      </c>
      <c r="L1041" t="s">
        <v>30</v>
      </c>
      <c r="M1041" t="s">
        <v>38</v>
      </c>
      <c r="N1041" t="s">
        <v>127</v>
      </c>
      <c r="O1041" t="s">
        <v>6817</v>
      </c>
      <c r="P1041" s="4" t="s">
        <v>6818</v>
      </c>
      <c r="Q1041">
        <v>10</v>
      </c>
      <c r="R1041">
        <v>2</v>
      </c>
      <c r="S1041">
        <v>0</v>
      </c>
      <c r="T1041">
        <v>2</v>
      </c>
      <c r="U1041">
        <v>1</v>
      </c>
      <c r="V1041">
        <v>0</v>
      </c>
      <c r="W1041">
        <v>0</v>
      </c>
      <c r="X1041" t="s">
        <v>9343</v>
      </c>
      <c r="Y1041" t="s">
        <v>34</v>
      </c>
      <c r="AA1041" t="s">
        <v>9343</v>
      </c>
      <c r="AB1041" t="s">
        <v>9343</v>
      </c>
    </row>
    <row r="1042" spans="1:28" x14ac:dyDescent="0.2">
      <c r="A1042">
        <v>2020</v>
      </c>
      <c r="B1042" t="s">
        <v>25</v>
      </c>
      <c r="C1042" t="s">
        <v>1193</v>
      </c>
      <c r="D1042" t="s">
        <v>983</v>
      </c>
      <c r="E1042" s="1">
        <v>19800</v>
      </c>
      <c r="F1042">
        <v>5</v>
      </c>
      <c r="G1042">
        <v>1114</v>
      </c>
      <c r="H1042" t="s">
        <v>4774</v>
      </c>
      <c r="I1042" t="s">
        <v>36</v>
      </c>
      <c r="J1042" t="s">
        <v>43</v>
      </c>
      <c r="K1042" t="s">
        <v>9227</v>
      </c>
      <c r="L1042" t="s">
        <v>30</v>
      </c>
      <c r="M1042" t="s">
        <v>38</v>
      </c>
      <c r="N1042" t="s">
        <v>1226</v>
      </c>
      <c r="O1042" t="s">
        <v>6956</v>
      </c>
      <c r="P1042" s="4" t="s">
        <v>6957</v>
      </c>
      <c r="Q1042">
        <v>50253</v>
      </c>
      <c r="R1042">
        <v>4.8</v>
      </c>
      <c r="S1042">
        <v>4.8</v>
      </c>
      <c r="T1042">
        <v>4.9000000000000004</v>
      </c>
      <c r="U1042">
        <v>4.8</v>
      </c>
      <c r="V1042">
        <v>4.9000000000000004</v>
      </c>
      <c r="W1042">
        <v>4.9000000000000004</v>
      </c>
      <c r="X1042" t="s">
        <v>9343</v>
      </c>
      <c r="Y1042" t="s">
        <v>34</v>
      </c>
      <c r="AA1042" t="s">
        <v>9343</v>
      </c>
      <c r="AB1042" t="s">
        <v>9343</v>
      </c>
    </row>
    <row r="1043" spans="1:28" x14ac:dyDescent="0.2">
      <c r="A1043">
        <v>2021</v>
      </c>
      <c r="B1043" t="s">
        <v>25</v>
      </c>
      <c r="C1043" t="s">
        <v>115</v>
      </c>
      <c r="D1043" t="s">
        <v>983</v>
      </c>
      <c r="E1043" s="1">
        <v>23991</v>
      </c>
      <c r="F1043">
        <v>5</v>
      </c>
      <c r="G1043">
        <v>914</v>
      </c>
      <c r="H1043" t="s">
        <v>245</v>
      </c>
      <c r="I1043" t="s">
        <v>36</v>
      </c>
      <c r="J1043" t="s">
        <v>43</v>
      </c>
      <c r="K1043" t="s">
        <v>9207</v>
      </c>
      <c r="L1043" t="s">
        <v>30</v>
      </c>
      <c r="M1043" t="s">
        <v>38</v>
      </c>
      <c r="N1043" t="s">
        <v>78</v>
      </c>
      <c r="O1043" t="s">
        <v>6958</v>
      </c>
      <c r="P1043" s="4" t="s">
        <v>6959</v>
      </c>
      <c r="Q1043">
        <v>43842</v>
      </c>
      <c r="R1043">
        <v>4.5999999999999996</v>
      </c>
      <c r="S1043">
        <v>4.7</v>
      </c>
      <c r="T1043">
        <v>4.7</v>
      </c>
      <c r="U1043">
        <v>4.5999999999999996</v>
      </c>
      <c r="V1043">
        <v>4.8</v>
      </c>
      <c r="W1043">
        <v>4.5999999999999996</v>
      </c>
      <c r="X1043" t="s">
        <v>9343</v>
      </c>
      <c r="Y1043" t="s">
        <v>34</v>
      </c>
      <c r="AA1043" t="s">
        <v>9343</v>
      </c>
      <c r="AB1043" t="s">
        <v>9343</v>
      </c>
    </row>
    <row r="1044" spans="1:28" x14ac:dyDescent="0.2">
      <c r="A1044">
        <v>2022</v>
      </c>
      <c r="B1044" t="s">
        <v>25</v>
      </c>
      <c r="C1044" t="s">
        <v>191</v>
      </c>
      <c r="D1044" t="s">
        <v>27</v>
      </c>
      <c r="E1044" s="1">
        <v>32165</v>
      </c>
      <c r="F1044">
        <v>5</v>
      </c>
      <c r="G1044">
        <v>1923</v>
      </c>
      <c r="H1044" t="s">
        <v>371</v>
      </c>
      <c r="I1044" t="s">
        <v>36</v>
      </c>
      <c r="J1044" t="s">
        <v>43</v>
      </c>
      <c r="K1044" t="s">
        <v>9214</v>
      </c>
      <c r="L1044" t="s">
        <v>37</v>
      </c>
      <c r="M1044" t="s">
        <v>38</v>
      </c>
      <c r="N1044" t="s">
        <v>192</v>
      </c>
      <c r="O1044" t="s">
        <v>6968</v>
      </c>
      <c r="P1044" s="4" t="s">
        <v>6969</v>
      </c>
      <c r="Q1044">
        <v>11</v>
      </c>
      <c r="R1044">
        <v>4.9000000000000004</v>
      </c>
      <c r="S1044">
        <v>5</v>
      </c>
      <c r="T1044">
        <v>5</v>
      </c>
      <c r="U1044">
        <v>4.9000000000000004</v>
      </c>
      <c r="V1044">
        <v>4.9000000000000004</v>
      </c>
      <c r="W1044">
        <v>5</v>
      </c>
      <c r="X1044" t="s">
        <v>9343</v>
      </c>
      <c r="Y1044" t="s">
        <v>34</v>
      </c>
      <c r="AA1044" t="s">
        <v>9343</v>
      </c>
      <c r="AB1044" t="s">
        <v>9343</v>
      </c>
    </row>
    <row r="1045" spans="1:28" x14ac:dyDescent="0.2">
      <c r="A1045">
        <v>2016</v>
      </c>
      <c r="B1045" t="s">
        <v>25</v>
      </c>
      <c r="C1045" t="s">
        <v>152</v>
      </c>
      <c r="D1045" t="s">
        <v>983</v>
      </c>
      <c r="E1045" s="1">
        <v>18998</v>
      </c>
      <c r="F1045">
        <v>4.5999999999999996</v>
      </c>
      <c r="G1045">
        <v>1</v>
      </c>
      <c r="H1045" t="s">
        <v>97</v>
      </c>
      <c r="I1045" t="s">
        <v>97</v>
      </c>
      <c r="J1045" t="s">
        <v>43</v>
      </c>
      <c r="K1045" t="s">
        <v>9273</v>
      </c>
      <c r="L1045" t="s">
        <v>30</v>
      </c>
      <c r="M1045" t="s">
        <v>38</v>
      </c>
      <c r="N1045" t="s">
        <v>985</v>
      </c>
      <c r="O1045" t="s">
        <v>6972</v>
      </c>
      <c r="P1045" s="4">
        <v>23325500</v>
      </c>
      <c r="Q1045">
        <v>107181</v>
      </c>
      <c r="R1045">
        <v>4.5999999999999996</v>
      </c>
      <c r="S1045">
        <v>4.5</v>
      </c>
      <c r="T1045">
        <v>4.5999999999999996</v>
      </c>
      <c r="U1045">
        <v>4.5999999999999996</v>
      </c>
      <c r="V1045">
        <v>4.7</v>
      </c>
      <c r="W1045">
        <v>4.7</v>
      </c>
      <c r="X1045" t="s">
        <v>9343</v>
      </c>
      <c r="Y1045" t="s">
        <v>34</v>
      </c>
      <c r="AA1045" t="s">
        <v>9347</v>
      </c>
      <c r="AB1045" t="s">
        <v>9347</v>
      </c>
    </row>
    <row r="1046" spans="1:28" x14ac:dyDescent="0.2">
      <c r="A1046">
        <v>2022</v>
      </c>
      <c r="B1046" t="s">
        <v>25</v>
      </c>
      <c r="C1046" t="s">
        <v>74</v>
      </c>
      <c r="D1046" t="s">
        <v>27</v>
      </c>
      <c r="E1046" s="1">
        <v>44600</v>
      </c>
      <c r="F1046">
        <v>4.5999999999999996</v>
      </c>
      <c r="G1046">
        <v>1514</v>
      </c>
      <c r="H1046" t="s">
        <v>28</v>
      </c>
      <c r="I1046" t="s">
        <v>36</v>
      </c>
      <c r="J1046" t="s">
        <v>9336</v>
      </c>
      <c r="K1046" t="s">
        <v>9204</v>
      </c>
      <c r="L1046" t="s">
        <v>30</v>
      </c>
      <c r="M1046" t="s">
        <v>48</v>
      </c>
      <c r="N1046" t="s">
        <v>32</v>
      </c>
      <c r="O1046" t="s">
        <v>6973</v>
      </c>
      <c r="P1046" s="4" t="s">
        <v>6974</v>
      </c>
      <c r="Q1046">
        <v>3</v>
      </c>
      <c r="R1046">
        <v>5</v>
      </c>
      <c r="S1046">
        <v>5</v>
      </c>
      <c r="T1046">
        <v>5</v>
      </c>
      <c r="U1046">
        <v>5</v>
      </c>
      <c r="V1046">
        <v>5</v>
      </c>
      <c r="W1046">
        <v>5</v>
      </c>
      <c r="X1046" t="s">
        <v>9343</v>
      </c>
      <c r="Y1046" t="s">
        <v>34</v>
      </c>
      <c r="AA1046" t="s">
        <v>9347</v>
      </c>
      <c r="AB1046" t="s">
        <v>9347</v>
      </c>
    </row>
    <row r="1047" spans="1:28" x14ac:dyDescent="0.2">
      <c r="A1047">
        <v>2018</v>
      </c>
      <c r="B1047" t="s">
        <v>25</v>
      </c>
      <c r="C1047" t="s">
        <v>1294</v>
      </c>
      <c r="D1047" t="s">
        <v>983</v>
      </c>
      <c r="E1047" s="1">
        <v>24499</v>
      </c>
      <c r="F1047">
        <v>5</v>
      </c>
      <c r="G1047">
        <v>29258</v>
      </c>
      <c r="H1047" t="s">
        <v>3606</v>
      </c>
      <c r="I1047" t="s">
        <v>36</v>
      </c>
      <c r="J1047" t="s">
        <v>43</v>
      </c>
      <c r="L1047" t="s">
        <v>37</v>
      </c>
      <c r="M1047" t="s">
        <v>38</v>
      </c>
      <c r="N1047" t="s">
        <v>1223</v>
      </c>
      <c r="O1047" t="s">
        <v>6975</v>
      </c>
      <c r="P1047" s="4" t="s">
        <v>6976</v>
      </c>
      <c r="Q1047">
        <v>38111</v>
      </c>
      <c r="R1047">
        <v>4.8</v>
      </c>
      <c r="S1047">
        <v>4.7</v>
      </c>
      <c r="T1047">
        <v>4.5999999999999996</v>
      </c>
      <c r="U1047">
        <v>4.5999999999999996</v>
      </c>
      <c r="V1047">
        <v>4.4000000000000004</v>
      </c>
      <c r="W1047">
        <v>4.7</v>
      </c>
      <c r="X1047" t="s">
        <v>9343</v>
      </c>
      <c r="Y1047" t="s">
        <v>34</v>
      </c>
      <c r="AA1047" t="s">
        <v>9347</v>
      </c>
      <c r="AB1047" t="s">
        <v>9347</v>
      </c>
    </row>
    <row r="1048" spans="1:28" x14ac:dyDescent="0.2">
      <c r="A1048">
        <v>2017</v>
      </c>
      <c r="B1048" t="s">
        <v>25</v>
      </c>
      <c r="C1048" t="s">
        <v>77</v>
      </c>
      <c r="D1048" t="s">
        <v>983</v>
      </c>
      <c r="E1048" s="1">
        <v>24657</v>
      </c>
      <c r="F1048">
        <v>4.7</v>
      </c>
      <c r="G1048">
        <v>998</v>
      </c>
      <c r="H1048" t="s">
        <v>96</v>
      </c>
      <c r="I1048" t="s">
        <v>86</v>
      </c>
      <c r="J1048" t="s">
        <v>43</v>
      </c>
      <c r="K1048" t="s">
        <v>9219</v>
      </c>
      <c r="L1048" t="s">
        <v>30</v>
      </c>
      <c r="M1048" t="s">
        <v>38</v>
      </c>
      <c r="N1048" t="s">
        <v>78</v>
      </c>
      <c r="O1048" t="s">
        <v>6977</v>
      </c>
      <c r="P1048" s="4" t="s">
        <v>6978</v>
      </c>
      <c r="Q1048">
        <v>40555</v>
      </c>
      <c r="R1048">
        <v>4.8</v>
      </c>
      <c r="S1048">
        <v>4.8</v>
      </c>
      <c r="T1048">
        <v>4.7</v>
      </c>
      <c r="U1048">
        <v>4.7</v>
      </c>
      <c r="V1048">
        <v>4.8</v>
      </c>
      <c r="W1048">
        <v>4.8</v>
      </c>
      <c r="X1048" t="s">
        <v>9343</v>
      </c>
      <c r="Y1048" t="s">
        <v>34</v>
      </c>
      <c r="AA1048" t="s">
        <v>9347</v>
      </c>
      <c r="AB1048" t="s">
        <v>9347</v>
      </c>
    </row>
    <row r="1049" spans="1:28" x14ac:dyDescent="0.2">
      <c r="A1049">
        <v>2023</v>
      </c>
      <c r="B1049" t="s">
        <v>25</v>
      </c>
      <c r="C1049" t="s">
        <v>152</v>
      </c>
      <c r="D1049" t="s">
        <v>27</v>
      </c>
      <c r="E1049" s="1">
        <v>34250</v>
      </c>
      <c r="F1049">
        <v>4.9000000000000004</v>
      </c>
      <c r="G1049">
        <v>2757</v>
      </c>
      <c r="H1049" t="s">
        <v>28</v>
      </c>
      <c r="I1049" t="s">
        <v>97</v>
      </c>
      <c r="J1049" t="s">
        <v>9336</v>
      </c>
      <c r="K1049" t="s">
        <v>9209</v>
      </c>
      <c r="L1049" t="s">
        <v>30</v>
      </c>
      <c r="M1049" t="s">
        <v>212</v>
      </c>
      <c r="N1049" t="s">
        <v>213</v>
      </c>
      <c r="O1049" t="s">
        <v>6979</v>
      </c>
      <c r="P1049" s="4" t="s">
        <v>6980</v>
      </c>
      <c r="Q1049">
        <v>0</v>
      </c>
      <c r="R1049">
        <v>5</v>
      </c>
      <c r="S1049">
        <v>5</v>
      </c>
      <c r="T1049">
        <v>5</v>
      </c>
      <c r="U1049">
        <v>4</v>
      </c>
      <c r="V1049">
        <v>4</v>
      </c>
      <c r="W1049">
        <v>5</v>
      </c>
      <c r="X1049" t="s">
        <v>9343</v>
      </c>
      <c r="Y1049" t="s">
        <v>34</v>
      </c>
      <c r="AA1049" t="s">
        <v>9347</v>
      </c>
      <c r="AB1049" t="s">
        <v>9347</v>
      </c>
    </row>
    <row r="1050" spans="1:28" x14ac:dyDescent="0.2">
      <c r="A1050">
        <v>2019</v>
      </c>
      <c r="B1050" t="s">
        <v>25</v>
      </c>
      <c r="C1050" t="s">
        <v>201</v>
      </c>
      <c r="D1050" t="s">
        <v>983</v>
      </c>
      <c r="E1050" s="1">
        <v>31998</v>
      </c>
      <c r="F1050">
        <v>5</v>
      </c>
      <c r="G1050">
        <v>1184</v>
      </c>
      <c r="H1050" t="s">
        <v>52</v>
      </c>
      <c r="I1050" t="s">
        <v>36</v>
      </c>
      <c r="J1050" t="s">
        <v>9336</v>
      </c>
      <c r="K1050" t="s">
        <v>9238</v>
      </c>
      <c r="L1050" t="s">
        <v>30</v>
      </c>
      <c r="M1050" t="s">
        <v>1233</v>
      </c>
      <c r="N1050" t="s">
        <v>32</v>
      </c>
      <c r="O1050" t="s">
        <v>6995</v>
      </c>
      <c r="P1050" s="4" t="s">
        <v>6996</v>
      </c>
      <c r="Q1050">
        <v>47066</v>
      </c>
      <c r="R1050">
        <v>4.9000000000000004</v>
      </c>
      <c r="S1050">
        <v>4.8</v>
      </c>
      <c r="T1050">
        <v>4.8</v>
      </c>
      <c r="U1050">
        <v>4.5999999999999996</v>
      </c>
      <c r="V1050">
        <v>4.7</v>
      </c>
      <c r="W1050">
        <v>4.9000000000000004</v>
      </c>
      <c r="X1050" t="s">
        <v>9343</v>
      </c>
      <c r="Y1050" t="s">
        <v>34</v>
      </c>
      <c r="AA1050" t="s">
        <v>9347</v>
      </c>
      <c r="AB1050" t="s">
        <v>9347</v>
      </c>
    </row>
    <row r="1051" spans="1:28" x14ac:dyDescent="0.2">
      <c r="A1051">
        <v>2021</v>
      </c>
      <c r="B1051" t="s">
        <v>25</v>
      </c>
      <c r="C1051" t="s">
        <v>3602</v>
      </c>
      <c r="D1051" t="s">
        <v>983</v>
      </c>
      <c r="E1051" s="1">
        <v>55926</v>
      </c>
      <c r="F1051">
        <v>4.7</v>
      </c>
      <c r="G1051">
        <v>2284</v>
      </c>
      <c r="H1051" t="s">
        <v>4524</v>
      </c>
      <c r="I1051" t="s">
        <v>86</v>
      </c>
      <c r="J1051" t="s">
        <v>43</v>
      </c>
      <c r="K1051" t="s">
        <v>9225</v>
      </c>
      <c r="L1051" t="s">
        <v>30</v>
      </c>
      <c r="M1051" t="s">
        <v>401</v>
      </c>
      <c r="N1051" t="s">
        <v>134</v>
      </c>
      <c r="O1051" t="s">
        <v>6997</v>
      </c>
      <c r="P1051" s="4" t="s">
        <v>6998</v>
      </c>
      <c r="Q1051">
        <v>2980</v>
      </c>
      <c r="R1051">
        <v>5</v>
      </c>
      <c r="S1051">
        <v>4.8</v>
      </c>
      <c r="T1051">
        <v>5</v>
      </c>
      <c r="U1051">
        <v>4.8</v>
      </c>
      <c r="V1051">
        <v>4.8</v>
      </c>
      <c r="W1051">
        <v>5</v>
      </c>
      <c r="X1051" t="s">
        <v>9343</v>
      </c>
      <c r="Y1051" t="s">
        <v>34</v>
      </c>
      <c r="AA1051" t="s">
        <v>9347</v>
      </c>
      <c r="AB1051" t="s">
        <v>9347</v>
      </c>
    </row>
    <row r="1052" spans="1:28" x14ac:dyDescent="0.2">
      <c r="A1052">
        <v>2021</v>
      </c>
      <c r="B1052" t="s">
        <v>25</v>
      </c>
      <c r="C1052" t="s">
        <v>1059</v>
      </c>
      <c r="D1052" t="s">
        <v>983</v>
      </c>
      <c r="E1052" s="1">
        <v>47998</v>
      </c>
      <c r="F1052">
        <v>4.9000000000000004</v>
      </c>
      <c r="G1052">
        <v>14</v>
      </c>
      <c r="H1052" t="s">
        <v>562</v>
      </c>
      <c r="I1052" t="s">
        <v>1146</v>
      </c>
      <c r="J1052" t="s">
        <v>43</v>
      </c>
      <c r="K1052" t="s">
        <v>9225</v>
      </c>
      <c r="L1052" t="s">
        <v>30</v>
      </c>
      <c r="M1052" t="s">
        <v>401</v>
      </c>
      <c r="N1052" t="s">
        <v>134</v>
      </c>
      <c r="O1052" t="s">
        <v>6999</v>
      </c>
      <c r="P1052" s="4">
        <v>23326144</v>
      </c>
      <c r="Q1052">
        <v>13829</v>
      </c>
      <c r="R1052">
        <v>5</v>
      </c>
      <c r="S1052">
        <v>4.8</v>
      </c>
      <c r="T1052">
        <v>5</v>
      </c>
      <c r="U1052">
        <v>4.8</v>
      </c>
      <c r="V1052">
        <v>4.8</v>
      </c>
      <c r="W1052">
        <v>5</v>
      </c>
      <c r="X1052" t="s">
        <v>9343</v>
      </c>
      <c r="Y1052" t="s">
        <v>34</v>
      </c>
      <c r="AA1052" t="s">
        <v>9347</v>
      </c>
      <c r="AB1052" t="s">
        <v>9347</v>
      </c>
    </row>
    <row r="1053" spans="1:28" x14ac:dyDescent="0.2">
      <c r="A1053">
        <v>2017</v>
      </c>
      <c r="B1053" t="s">
        <v>25</v>
      </c>
      <c r="C1053" t="s">
        <v>150</v>
      </c>
      <c r="D1053" t="s">
        <v>983</v>
      </c>
      <c r="E1053" s="1">
        <v>21498</v>
      </c>
      <c r="F1053">
        <v>4.7</v>
      </c>
      <c r="G1053">
        <v>349</v>
      </c>
      <c r="H1053" t="s">
        <v>1216</v>
      </c>
      <c r="I1053" t="s">
        <v>29</v>
      </c>
      <c r="J1053" t="s">
        <v>43</v>
      </c>
      <c r="K1053" t="s">
        <v>9243</v>
      </c>
      <c r="L1053" t="s">
        <v>30</v>
      </c>
      <c r="M1053" t="s">
        <v>1233</v>
      </c>
      <c r="N1053" t="s">
        <v>32</v>
      </c>
      <c r="O1053" t="s">
        <v>7000</v>
      </c>
      <c r="P1053" s="4" t="s">
        <v>7001</v>
      </c>
      <c r="Q1053">
        <v>82056</v>
      </c>
      <c r="R1053">
        <v>4.8</v>
      </c>
      <c r="S1053">
        <v>4.7</v>
      </c>
      <c r="T1053">
        <v>4.7</v>
      </c>
      <c r="U1053">
        <v>4.5999999999999996</v>
      </c>
      <c r="V1053">
        <v>4.7</v>
      </c>
      <c r="W1053">
        <v>4.7</v>
      </c>
      <c r="X1053" t="s">
        <v>9343</v>
      </c>
      <c r="Y1053" t="s">
        <v>34</v>
      </c>
      <c r="AA1053" t="s">
        <v>9347</v>
      </c>
      <c r="AB1053" t="s">
        <v>9347</v>
      </c>
    </row>
    <row r="1054" spans="1:28" x14ac:dyDescent="0.2">
      <c r="A1054">
        <v>2022</v>
      </c>
      <c r="B1054" t="s">
        <v>25</v>
      </c>
      <c r="C1054" t="s">
        <v>191</v>
      </c>
      <c r="D1054" t="s">
        <v>27</v>
      </c>
      <c r="E1054" s="1">
        <v>32560</v>
      </c>
      <c r="F1054">
        <v>5</v>
      </c>
      <c r="G1054">
        <v>811</v>
      </c>
      <c r="H1054" t="s">
        <v>41</v>
      </c>
      <c r="I1054" t="s">
        <v>86</v>
      </c>
      <c r="J1054" t="s">
        <v>43</v>
      </c>
      <c r="K1054" t="s">
        <v>9214</v>
      </c>
      <c r="L1054" t="s">
        <v>37</v>
      </c>
      <c r="M1054" t="s">
        <v>38</v>
      </c>
      <c r="N1054" t="s">
        <v>192</v>
      </c>
      <c r="O1054" t="s">
        <v>7157</v>
      </c>
      <c r="P1054" s="4" t="s">
        <v>7158</v>
      </c>
      <c r="Q1054">
        <v>0</v>
      </c>
      <c r="R1054">
        <v>4.9000000000000004</v>
      </c>
      <c r="S1054">
        <v>5</v>
      </c>
      <c r="T1054">
        <v>5</v>
      </c>
      <c r="U1054">
        <v>4.9000000000000004</v>
      </c>
      <c r="V1054">
        <v>4.9000000000000004</v>
      </c>
      <c r="W1054">
        <v>5</v>
      </c>
      <c r="X1054" t="s">
        <v>9343</v>
      </c>
      <c r="Y1054" t="s">
        <v>34</v>
      </c>
      <c r="AA1054" t="s">
        <v>9347</v>
      </c>
      <c r="AB1054" t="s">
        <v>9347</v>
      </c>
    </row>
    <row r="1055" spans="1:28" x14ac:dyDescent="0.2">
      <c r="A1055">
        <v>2019</v>
      </c>
      <c r="B1055" t="s">
        <v>25</v>
      </c>
      <c r="C1055" t="s">
        <v>1222</v>
      </c>
      <c r="D1055" t="s">
        <v>983</v>
      </c>
      <c r="E1055" s="1">
        <v>26998</v>
      </c>
      <c r="F1055">
        <v>4.7</v>
      </c>
      <c r="G1055">
        <v>2</v>
      </c>
      <c r="H1055" t="s">
        <v>97</v>
      </c>
      <c r="I1055" t="s">
        <v>36</v>
      </c>
      <c r="J1055" t="s">
        <v>43</v>
      </c>
      <c r="K1055" t="s">
        <v>9230</v>
      </c>
      <c r="L1055" t="s">
        <v>37</v>
      </c>
      <c r="M1055" t="s">
        <v>38</v>
      </c>
      <c r="N1055" t="s">
        <v>1223</v>
      </c>
      <c r="O1055" t="s">
        <v>7161</v>
      </c>
      <c r="P1055" s="4">
        <v>23720430</v>
      </c>
      <c r="Q1055">
        <v>30333</v>
      </c>
      <c r="R1055">
        <v>4.5999999999999996</v>
      </c>
      <c r="S1055">
        <v>4.8</v>
      </c>
      <c r="T1055">
        <v>4.5</v>
      </c>
      <c r="U1055">
        <v>4.7</v>
      </c>
      <c r="V1055">
        <v>4.8</v>
      </c>
      <c r="W1055">
        <v>4.8</v>
      </c>
      <c r="X1055" t="s">
        <v>9343</v>
      </c>
      <c r="Y1055" t="s">
        <v>34</v>
      </c>
      <c r="AA1055" t="s">
        <v>9347</v>
      </c>
      <c r="AB1055" t="s">
        <v>9347</v>
      </c>
    </row>
    <row r="1056" spans="1:28" x14ac:dyDescent="0.2">
      <c r="A1056">
        <v>2019</v>
      </c>
      <c r="B1056" t="s">
        <v>25</v>
      </c>
      <c r="C1056" t="s">
        <v>1301</v>
      </c>
      <c r="D1056" t="s">
        <v>983</v>
      </c>
      <c r="E1056" s="1">
        <v>22991</v>
      </c>
      <c r="F1056">
        <v>3.7</v>
      </c>
      <c r="G1056">
        <v>886</v>
      </c>
      <c r="H1056" t="s">
        <v>36</v>
      </c>
      <c r="I1056" t="s">
        <v>86</v>
      </c>
      <c r="J1056" t="s">
        <v>43</v>
      </c>
      <c r="K1056" t="s">
        <v>9240</v>
      </c>
      <c r="L1056" t="s">
        <v>37</v>
      </c>
      <c r="M1056" t="s">
        <v>7162</v>
      </c>
      <c r="N1056" t="s">
        <v>105</v>
      </c>
      <c r="O1056" t="s">
        <v>7163</v>
      </c>
      <c r="P1056" s="4" t="s">
        <v>7164</v>
      </c>
      <c r="Q1056">
        <v>57150</v>
      </c>
      <c r="R1056">
        <v>4.5999999999999996</v>
      </c>
      <c r="S1056">
        <v>4.8</v>
      </c>
      <c r="T1056">
        <v>4.5</v>
      </c>
      <c r="U1056">
        <v>4.7</v>
      </c>
      <c r="V1056">
        <v>4.8</v>
      </c>
      <c r="W1056">
        <v>4.8</v>
      </c>
      <c r="X1056" t="s">
        <v>9343</v>
      </c>
      <c r="Y1056" t="s">
        <v>34</v>
      </c>
      <c r="AA1056" t="s">
        <v>9347</v>
      </c>
      <c r="AB1056" t="s">
        <v>9347</v>
      </c>
    </row>
    <row r="1057" spans="1:28" x14ac:dyDescent="0.2">
      <c r="A1057">
        <v>2017</v>
      </c>
      <c r="B1057" t="s">
        <v>25</v>
      </c>
      <c r="C1057" t="s">
        <v>150</v>
      </c>
      <c r="D1057" t="s">
        <v>983</v>
      </c>
      <c r="E1057" s="1">
        <v>27899</v>
      </c>
      <c r="F1057">
        <v>4.7</v>
      </c>
      <c r="G1057">
        <v>2284</v>
      </c>
      <c r="H1057" t="s">
        <v>71</v>
      </c>
      <c r="I1057" t="s">
        <v>86</v>
      </c>
      <c r="J1057" t="s">
        <v>43</v>
      </c>
      <c r="K1057" t="s">
        <v>9243</v>
      </c>
      <c r="L1057" t="s">
        <v>30</v>
      </c>
      <c r="M1057" t="s">
        <v>1233</v>
      </c>
      <c r="N1057" t="s">
        <v>32</v>
      </c>
      <c r="O1057" t="s">
        <v>7188</v>
      </c>
      <c r="P1057" s="4" t="s">
        <v>7189</v>
      </c>
      <c r="Q1057">
        <v>34011</v>
      </c>
      <c r="R1057">
        <v>4.8</v>
      </c>
      <c r="S1057">
        <v>4.7</v>
      </c>
      <c r="T1057">
        <v>4.7</v>
      </c>
      <c r="U1057">
        <v>4.5999999999999996</v>
      </c>
      <c r="V1057">
        <v>4.7</v>
      </c>
      <c r="W1057">
        <v>4.7</v>
      </c>
      <c r="X1057" t="s">
        <v>9343</v>
      </c>
      <c r="Y1057" t="s">
        <v>34</v>
      </c>
      <c r="AA1057" t="s">
        <v>9347</v>
      </c>
      <c r="AB1057" t="s">
        <v>9347</v>
      </c>
    </row>
    <row r="1058" spans="1:28" x14ac:dyDescent="0.2">
      <c r="A1058">
        <v>2022</v>
      </c>
      <c r="B1058" t="s">
        <v>25</v>
      </c>
      <c r="C1058" t="s">
        <v>46</v>
      </c>
      <c r="D1058" t="s">
        <v>27</v>
      </c>
      <c r="E1058" s="1">
        <v>46500</v>
      </c>
      <c r="F1058">
        <v>4.5</v>
      </c>
      <c r="G1058">
        <v>2115</v>
      </c>
      <c r="H1058" t="s">
        <v>86</v>
      </c>
      <c r="I1058" t="s">
        <v>36</v>
      </c>
      <c r="J1058" t="s">
        <v>9336</v>
      </c>
      <c r="K1058" t="s">
        <v>9203</v>
      </c>
      <c r="L1058" t="s">
        <v>30</v>
      </c>
      <c r="M1058" t="s">
        <v>48</v>
      </c>
      <c r="N1058" t="s">
        <v>32</v>
      </c>
      <c r="O1058" t="s">
        <v>7190</v>
      </c>
      <c r="P1058" s="4" t="s">
        <v>7191</v>
      </c>
      <c r="Q1058">
        <v>5</v>
      </c>
      <c r="R1058">
        <v>5</v>
      </c>
      <c r="S1058">
        <v>5</v>
      </c>
      <c r="T1058">
        <v>5</v>
      </c>
      <c r="U1058">
        <v>5</v>
      </c>
      <c r="V1058">
        <v>5</v>
      </c>
      <c r="W1058">
        <v>5</v>
      </c>
      <c r="X1058" t="s">
        <v>9343</v>
      </c>
      <c r="Y1058" t="s">
        <v>34</v>
      </c>
      <c r="AA1058" t="s">
        <v>9347</v>
      </c>
      <c r="AB1058" t="s">
        <v>9347</v>
      </c>
    </row>
    <row r="1059" spans="1:28" x14ac:dyDescent="0.2">
      <c r="A1059">
        <v>2019</v>
      </c>
      <c r="B1059" t="s">
        <v>25</v>
      </c>
      <c r="C1059" t="s">
        <v>1358</v>
      </c>
      <c r="D1059" t="s">
        <v>983</v>
      </c>
      <c r="E1059" s="1">
        <v>23998</v>
      </c>
      <c r="F1059">
        <v>4.7</v>
      </c>
      <c r="G1059">
        <v>349</v>
      </c>
      <c r="H1059" t="s">
        <v>52</v>
      </c>
      <c r="I1059" t="s">
        <v>36</v>
      </c>
      <c r="J1059" t="s">
        <v>43</v>
      </c>
      <c r="K1059" t="s">
        <v>9204</v>
      </c>
      <c r="L1059" t="s">
        <v>30</v>
      </c>
      <c r="M1059" t="s">
        <v>1233</v>
      </c>
      <c r="N1059" t="s">
        <v>32</v>
      </c>
      <c r="O1059" t="s">
        <v>7192</v>
      </c>
      <c r="P1059" s="4" t="s">
        <v>7193</v>
      </c>
      <c r="Q1059">
        <v>57676</v>
      </c>
      <c r="R1059">
        <v>4.9000000000000004</v>
      </c>
      <c r="S1059">
        <v>4.8</v>
      </c>
      <c r="T1059">
        <v>4.8</v>
      </c>
      <c r="U1059">
        <v>4.5999999999999996</v>
      </c>
      <c r="V1059">
        <v>4.7</v>
      </c>
      <c r="W1059">
        <v>4.9000000000000004</v>
      </c>
      <c r="X1059" t="s">
        <v>9343</v>
      </c>
      <c r="Y1059" t="s">
        <v>34</v>
      </c>
      <c r="AA1059" t="s">
        <v>9347</v>
      </c>
      <c r="AB1059" t="s">
        <v>9347</v>
      </c>
    </row>
    <row r="1060" spans="1:28" x14ac:dyDescent="0.2">
      <c r="A1060">
        <v>2016</v>
      </c>
      <c r="B1060" t="s">
        <v>25</v>
      </c>
      <c r="C1060" t="s">
        <v>356</v>
      </c>
      <c r="D1060" t="s">
        <v>983</v>
      </c>
      <c r="E1060" s="1">
        <v>22998</v>
      </c>
      <c r="F1060">
        <v>4.5999999999999996</v>
      </c>
      <c r="G1060">
        <v>2</v>
      </c>
      <c r="H1060" t="s">
        <v>97</v>
      </c>
      <c r="I1060" t="s">
        <v>97</v>
      </c>
      <c r="J1060" t="s">
        <v>43</v>
      </c>
      <c r="K1060" t="s">
        <v>9253</v>
      </c>
      <c r="L1060" t="s">
        <v>30</v>
      </c>
      <c r="M1060" t="s">
        <v>38</v>
      </c>
      <c r="N1060" t="s">
        <v>78</v>
      </c>
      <c r="O1060" t="s">
        <v>7308</v>
      </c>
      <c r="P1060" s="4">
        <v>22819100</v>
      </c>
      <c r="Q1060">
        <v>89547</v>
      </c>
      <c r="R1060">
        <v>4.5999999999999996</v>
      </c>
      <c r="S1060">
        <v>4.5999999999999996</v>
      </c>
      <c r="T1060">
        <v>4.5999999999999996</v>
      </c>
      <c r="U1060">
        <v>4.5999999999999996</v>
      </c>
      <c r="V1060">
        <v>4.8</v>
      </c>
      <c r="W1060">
        <v>4.5999999999999996</v>
      </c>
      <c r="X1060" t="s">
        <v>9343</v>
      </c>
      <c r="Y1060" t="s">
        <v>34</v>
      </c>
      <c r="AA1060" t="s">
        <v>9347</v>
      </c>
      <c r="AB1060" t="s">
        <v>9347</v>
      </c>
    </row>
    <row r="1061" spans="1:28" x14ac:dyDescent="0.2">
      <c r="A1061">
        <v>2020</v>
      </c>
      <c r="B1061" t="s">
        <v>25</v>
      </c>
      <c r="C1061" t="s">
        <v>54</v>
      </c>
      <c r="D1061" t="s">
        <v>983</v>
      </c>
      <c r="E1061" s="1">
        <v>40500</v>
      </c>
      <c r="F1061">
        <v>4.7</v>
      </c>
      <c r="G1061">
        <v>41</v>
      </c>
      <c r="H1061" t="s">
        <v>28</v>
      </c>
      <c r="I1061" t="s">
        <v>56</v>
      </c>
      <c r="J1061" t="s">
        <v>43</v>
      </c>
      <c r="K1061" t="s">
        <v>9215</v>
      </c>
      <c r="L1061" t="s">
        <v>30</v>
      </c>
      <c r="M1061" t="s">
        <v>57</v>
      </c>
      <c r="N1061" t="s">
        <v>32</v>
      </c>
      <c r="O1061" t="s">
        <v>7309</v>
      </c>
      <c r="P1061" s="4">
        <v>74600</v>
      </c>
      <c r="Q1061">
        <v>28122</v>
      </c>
      <c r="R1061">
        <v>4.8</v>
      </c>
      <c r="S1061">
        <v>4.8</v>
      </c>
      <c r="T1061">
        <v>4.7</v>
      </c>
      <c r="U1061">
        <v>4.5999999999999996</v>
      </c>
      <c r="V1061">
        <v>4.7</v>
      </c>
      <c r="W1061">
        <v>4.7</v>
      </c>
      <c r="X1061" t="s">
        <v>9343</v>
      </c>
      <c r="Y1061" t="s">
        <v>34</v>
      </c>
      <c r="AA1061" t="s">
        <v>9347</v>
      </c>
      <c r="AB1061" t="s">
        <v>9347</v>
      </c>
    </row>
    <row r="1062" spans="1:28" x14ac:dyDescent="0.2">
      <c r="A1062">
        <v>2020</v>
      </c>
      <c r="B1062" t="s">
        <v>25</v>
      </c>
      <c r="C1062" t="s">
        <v>26</v>
      </c>
      <c r="D1062" t="s">
        <v>983</v>
      </c>
      <c r="E1062" s="1">
        <v>26800</v>
      </c>
      <c r="F1062">
        <v>5</v>
      </c>
      <c r="G1062">
        <v>3996</v>
      </c>
      <c r="H1062" t="s">
        <v>52</v>
      </c>
      <c r="I1062" t="s">
        <v>36</v>
      </c>
      <c r="J1062" t="s">
        <v>43</v>
      </c>
      <c r="K1062" t="s">
        <v>9204</v>
      </c>
      <c r="L1062" t="s">
        <v>30</v>
      </c>
      <c r="M1062" t="s">
        <v>48</v>
      </c>
      <c r="N1062" t="s">
        <v>32</v>
      </c>
      <c r="O1062" t="s">
        <v>7332</v>
      </c>
      <c r="P1062" s="4" t="s">
        <v>7333</v>
      </c>
      <c r="Q1062">
        <v>62327</v>
      </c>
      <c r="R1062">
        <v>4.8</v>
      </c>
      <c r="S1062">
        <v>4.7</v>
      </c>
      <c r="T1062">
        <v>4.5999999999999996</v>
      </c>
      <c r="U1062">
        <v>4.5</v>
      </c>
      <c r="V1062">
        <v>4.7</v>
      </c>
      <c r="W1062">
        <v>4.7</v>
      </c>
      <c r="X1062" t="s">
        <v>9343</v>
      </c>
      <c r="Y1062" t="s">
        <v>34</v>
      </c>
      <c r="AA1062" t="s">
        <v>9347</v>
      </c>
      <c r="AB1062" t="s">
        <v>9347</v>
      </c>
    </row>
    <row r="1063" spans="1:28" x14ac:dyDescent="0.2">
      <c r="A1063">
        <v>2019</v>
      </c>
      <c r="B1063" t="s">
        <v>25</v>
      </c>
      <c r="C1063" t="s">
        <v>248</v>
      </c>
      <c r="D1063" t="s">
        <v>983</v>
      </c>
      <c r="E1063" s="1">
        <v>36671</v>
      </c>
      <c r="F1063">
        <v>5</v>
      </c>
      <c r="G1063">
        <v>1944</v>
      </c>
      <c r="H1063" t="s">
        <v>71</v>
      </c>
      <c r="I1063" t="s">
        <v>97</v>
      </c>
      <c r="J1063" t="s">
        <v>43</v>
      </c>
      <c r="K1063" t="s">
        <v>9215</v>
      </c>
      <c r="L1063" t="s">
        <v>30</v>
      </c>
      <c r="M1063" t="s">
        <v>57</v>
      </c>
      <c r="N1063" t="s">
        <v>32</v>
      </c>
      <c r="O1063" t="s">
        <v>7334</v>
      </c>
      <c r="P1063" s="4" t="s">
        <v>7335</v>
      </c>
      <c r="Q1063">
        <v>36452</v>
      </c>
      <c r="R1063">
        <v>4.8</v>
      </c>
      <c r="S1063">
        <v>4.5999999999999996</v>
      </c>
      <c r="T1063">
        <v>4.5</v>
      </c>
      <c r="U1063">
        <v>4.3</v>
      </c>
      <c r="V1063">
        <v>4.7</v>
      </c>
      <c r="W1063">
        <v>4.5</v>
      </c>
      <c r="X1063" t="s">
        <v>9343</v>
      </c>
      <c r="Y1063" t="s">
        <v>34</v>
      </c>
      <c r="AA1063" t="s">
        <v>9347</v>
      </c>
      <c r="AB1063" t="s">
        <v>9347</v>
      </c>
    </row>
    <row r="1064" spans="1:28" x14ac:dyDescent="0.2">
      <c r="A1064">
        <v>2019</v>
      </c>
      <c r="B1064" t="s">
        <v>25</v>
      </c>
      <c r="C1064" t="s">
        <v>1301</v>
      </c>
      <c r="D1064" t="s">
        <v>983</v>
      </c>
      <c r="E1064" s="1">
        <v>18753</v>
      </c>
      <c r="F1064">
        <v>5</v>
      </c>
      <c r="G1064">
        <v>3454</v>
      </c>
      <c r="H1064" t="s">
        <v>82</v>
      </c>
      <c r="I1064" t="s">
        <v>36</v>
      </c>
      <c r="J1064" t="s">
        <v>43</v>
      </c>
      <c r="K1064" t="s">
        <v>9240</v>
      </c>
      <c r="L1064" t="s">
        <v>37</v>
      </c>
      <c r="M1064" t="s">
        <v>38</v>
      </c>
      <c r="N1064" t="s">
        <v>1223</v>
      </c>
      <c r="O1064" t="s">
        <v>7338</v>
      </c>
      <c r="P1064" s="4" t="s">
        <v>7339</v>
      </c>
      <c r="Q1064">
        <v>90354</v>
      </c>
      <c r="R1064">
        <v>4.5999999999999996</v>
      </c>
      <c r="S1064">
        <v>4.8</v>
      </c>
      <c r="T1064">
        <v>4.5</v>
      </c>
      <c r="U1064">
        <v>4.7</v>
      </c>
      <c r="V1064">
        <v>4.8</v>
      </c>
      <c r="W1064">
        <v>4.8</v>
      </c>
      <c r="X1064" t="s">
        <v>9343</v>
      </c>
      <c r="Y1064" t="s">
        <v>34</v>
      </c>
      <c r="AA1064" t="s">
        <v>9347</v>
      </c>
      <c r="AB1064" t="s">
        <v>9347</v>
      </c>
    </row>
    <row r="1065" spans="1:28" x14ac:dyDescent="0.2">
      <c r="A1065">
        <v>2018</v>
      </c>
      <c r="B1065" t="s">
        <v>25</v>
      </c>
      <c r="C1065" t="s">
        <v>982</v>
      </c>
      <c r="D1065" t="s">
        <v>983</v>
      </c>
      <c r="E1065" s="1">
        <v>20879</v>
      </c>
      <c r="F1065">
        <v>4.4000000000000004</v>
      </c>
      <c r="G1065">
        <v>1248</v>
      </c>
      <c r="H1065" t="s">
        <v>1994</v>
      </c>
      <c r="I1065" t="s">
        <v>385</v>
      </c>
      <c r="J1065" t="s">
        <v>43</v>
      </c>
      <c r="K1065" t="s">
        <v>9227</v>
      </c>
      <c r="L1065" t="s">
        <v>30</v>
      </c>
      <c r="M1065" t="s">
        <v>38</v>
      </c>
      <c r="N1065" t="s">
        <v>78</v>
      </c>
      <c r="O1065" t="s">
        <v>7506</v>
      </c>
      <c r="P1065" s="4" t="s">
        <v>7507</v>
      </c>
      <c r="Q1065">
        <v>62806</v>
      </c>
      <c r="R1065">
        <v>4.8</v>
      </c>
      <c r="S1065">
        <v>4.8</v>
      </c>
      <c r="T1065">
        <v>4.7</v>
      </c>
      <c r="U1065">
        <v>4.7</v>
      </c>
      <c r="V1065">
        <v>4.8</v>
      </c>
      <c r="W1065">
        <v>4.8</v>
      </c>
      <c r="X1065" t="s">
        <v>9343</v>
      </c>
      <c r="Y1065" t="s">
        <v>34</v>
      </c>
      <c r="AA1065" t="s">
        <v>9347</v>
      </c>
      <c r="AB1065" t="s">
        <v>9347</v>
      </c>
    </row>
    <row r="1066" spans="1:28" x14ac:dyDescent="0.2">
      <c r="A1066">
        <v>2015</v>
      </c>
      <c r="B1066" t="s">
        <v>25</v>
      </c>
      <c r="C1066" t="s">
        <v>54</v>
      </c>
      <c r="D1066" t="s">
        <v>983</v>
      </c>
      <c r="E1066" s="1">
        <v>17991</v>
      </c>
      <c r="F1066">
        <v>5</v>
      </c>
      <c r="G1066">
        <v>537</v>
      </c>
      <c r="H1066" t="s">
        <v>75</v>
      </c>
      <c r="I1066" t="s">
        <v>86</v>
      </c>
      <c r="J1066" t="s">
        <v>43</v>
      </c>
      <c r="K1066" t="s">
        <v>9215</v>
      </c>
      <c r="L1066" t="s">
        <v>30</v>
      </c>
      <c r="M1066" t="s">
        <v>1233</v>
      </c>
      <c r="N1066" t="s">
        <v>1356</v>
      </c>
      <c r="O1066" t="s">
        <v>7525</v>
      </c>
      <c r="P1066" s="4" t="s">
        <v>7526</v>
      </c>
      <c r="Q1066">
        <v>90963</v>
      </c>
      <c r="R1066">
        <v>4.8</v>
      </c>
      <c r="S1066">
        <v>4.5999999999999996</v>
      </c>
      <c r="T1066">
        <v>4.7</v>
      </c>
      <c r="U1066">
        <v>4.5999999999999996</v>
      </c>
      <c r="V1066">
        <v>4.7</v>
      </c>
      <c r="W1066">
        <v>4.8</v>
      </c>
      <c r="X1066" t="s">
        <v>9343</v>
      </c>
      <c r="Y1066" t="s">
        <v>34</v>
      </c>
      <c r="AA1066" t="s">
        <v>9347</v>
      </c>
      <c r="AB1066" t="s">
        <v>9347</v>
      </c>
    </row>
    <row r="1067" spans="1:28" x14ac:dyDescent="0.2">
      <c r="A1067">
        <v>2022</v>
      </c>
      <c r="B1067" t="s">
        <v>25</v>
      </c>
      <c r="C1067" t="s">
        <v>133</v>
      </c>
      <c r="D1067" t="s">
        <v>27</v>
      </c>
      <c r="E1067" s="1">
        <v>33755</v>
      </c>
      <c r="F1067">
        <v>5</v>
      </c>
      <c r="G1067">
        <v>5591</v>
      </c>
      <c r="H1067" t="s">
        <v>36</v>
      </c>
      <c r="I1067" t="s">
        <v>36</v>
      </c>
      <c r="J1067" t="s">
        <v>43</v>
      </c>
      <c r="K1067" t="s">
        <v>9213</v>
      </c>
      <c r="L1067" t="s">
        <v>30</v>
      </c>
      <c r="M1067" t="s">
        <v>57</v>
      </c>
      <c r="N1067" t="s">
        <v>134</v>
      </c>
      <c r="O1067" t="s">
        <v>7549</v>
      </c>
      <c r="P1067" s="4">
        <v>221774</v>
      </c>
      <c r="Q1067">
        <v>15</v>
      </c>
      <c r="R1067">
        <v>5</v>
      </c>
      <c r="S1067">
        <v>5</v>
      </c>
      <c r="T1067">
        <v>5</v>
      </c>
      <c r="U1067">
        <v>5</v>
      </c>
      <c r="V1067">
        <v>5</v>
      </c>
      <c r="W1067">
        <v>5</v>
      </c>
      <c r="X1067" t="s">
        <v>9343</v>
      </c>
      <c r="Y1067" t="s">
        <v>34</v>
      </c>
      <c r="AA1067" t="s">
        <v>9347</v>
      </c>
      <c r="AB1067" t="s">
        <v>9347</v>
      </c>
    </row>
    <row r="1068" spans="1:28" x14ac:dyDescent="0.2">
      <c r="A1068">
        <v>2019</v>
      </c>
      <c r="B1068" t="s">
        <v>25</v>
      </c>
      <c r="C1068" t="s">
        <v>26</v>
      </c>
      <c r="D1068" t="s">
        <v>983</v>
      </c>
      <c r="E1068" s="1">
        <v>28563</v>
      </c>
      <c r="F1068">
        <v>4.7</v>
      </c>
      <c r="G1068">
        <v>2284</v>
      </c>
      <c r="H1068" t="s">
        <v>71</v>
      </c>
      <c r="I1068" t="s">
        <v>86</v>
      </c>
      <c r="J1068" t="s">
        <v>43</v>
      </c>
      <c r="K1068" t="s">
        <v>9204</v>
      </c>
      <c r="L1068" t="s">
        <v>30</v>
      </c>
      <c r="M1068" t="s">
        <v>1233</v>
      </c>
      <c r="N1068" t="s">
        <v>32</v>
      </c>
      <c r="O1068" t="s">
        <v>7550</v>
      </c>
      <c r="P1068" s="4" t="s">
        <v>7551</v>
      </c>
      <c r="Q1068">
        <v>53065</v>
      </c>
      <c r="R1068">
        <v>4.9000000000000004</v>
      </c>
      <c r="S1068">
        <v>4.8</v>
      </c>
      <c r="T1068">
        <v>4.8</v>
      </c>
      <c r="U1068">
        <v>4.5999999999999996</v>
      </c>
      <c r="V1068">
        <v>4.7</v>
      </c>
      <c r="W1068">
        <v>4.9000000000000004</v>
      </c>
      <c r="X1068" t="s">
        <v>9343</v>
      </c>
      <c r="Y1068" t="s">
        <v>34</v>
      </c>
      <c r="AA1068" t="s">
        <v>9347</v>
      </c>
      <c r="AB1068" t="s">
        <v>9347</v>
      </c>
    </row>
    <row r="1069" spans="1:28" x14ac:dyDescent="0.2">
      <c r="A1069">
        <v>2021</v>
      </c>
      <c r="B1069" t="s">
        <v>25</v>
      </c>
      <c r="C1069" t="s">
        <v>115</v>
      </c>
      <c r="D1069" t="s">
        <v>983</v>
      </c>
      <c r="E1069" s="1">
        <v>24980</v>
      </c>
      <c r="F1069">
        <v>5</v>
      </c>
      <c r="G1069">
        <v>4324</v>
      </c>
      <c r="H1069" t="s">
        <v>400</v>
      </c>
      <c r="I1069" t="s">
        <v>36</v>
      </c>
      <c r="J1069" t="s">
        <v>43</v>
      </c>
      <c r="K1069" t="s">
        <v>9212</v>
      </c>
      <c r="L1069" t="s">
        <v>30</v>
      </c>
      <c r="M1069" t="s">
        <v>38</v>
      </c>
      <c r="N1069" t="s">
        <v>1226</v>
      </c>
      <c r="O1069" t="s">
        <v>7709</v>
      </c>
      <c r="P1069" s="4" t="s">
        <v>7710</v>
      </c>
      <c r="Q1069">
        <v>28553</v>
      </c>
      <c r="R1069">
        <v>4.5999999999999996</v>
      </c>
      <c r="S1069">
        <v>4.7</v>
      </c>
      <c r="T1069">
        <v>4.7</v>
      </c>
      <c r="U1069">
        <v>4.5999999999999996</v>
      </c>
      <c r="V1069">
        <v>4.8</v>
      </c>
      <c r="W1069">
        <v>4.5999999999999996</v>
      </c>
      <c r="X1069" t="s">
        <v>9343</v>
      </c>
      <c r="Y1069" t="s">
        <v>34</v>
      </c>
      <c r="AA1069" t="s">
        <v>9347</v>
      </c>
      <c r="AB1069" t="s">
        <v>9347</v>
      </c>
    </row>
    <row r="1070" spans="1:28" x14ac:dyDescent="0.2">
      <c r="A1070">
        <v>2021</v>
      </c>
      <c r="B1070" t="s">
        <v>25</v>
      </c>
      <c r="C1070" t="s">
        <v>74</v>
      </c>
      <c r="D1070" t="s">
        <v>983</v>
      </c>
      <c r="E1070" s="1">
        <v>22222</v>
      </c>
      <c r="F1070">
        <v>4.8</v>
      </c>
      <c r="G1070">
        <v>1</v>
      </c>
      <c r="H1070" t="s">
        <v>36</v>
      </c>
      <c r="I1070" t="s">
        <v>86</v>
      </c>
      <c r="J1070" t="s">
        <v>43</v>
      </c>
      <c r="K1070" t="s">
        <v>9321</v>
      </c>
      <c r="L1070" t="s">
        <v>30</v>
      </c>
      <c r="M1070" t="s">
        <v>188</v>
      </c>
      <c r="N1070" t="s">
        <v>84</v>
      </c>
      <c r="O1070" t="s">
        <v>7711</v>
      </c>
      <c r="P1070" s="4">
        <v>7300</v>
      </c>
      <c r="Q1070">
        <v>157636</v>
      </c>
      <c r="R1070">
        <v>4.9000000000000004</v>
      </c>
      <c r="S1070">
        <v>4.8</v>
      </c>
      <c r="T1070">
        <v>4.8</v>
      </c>
      <c r="U1070">
        <v>4.7</v>
      </c>
      <c r="V1070">
        <v>4.7</v>
      </c>
      <c r="W1070">
        <v>4.8</v>
      </c>
      <c r="X1070" t="s">
        <v>9343</v>
      </c>
      <c r="Y1070" t="s">
        <v>34</v>
      </c>
      <c r="AA1070" t="s">
        <v>9347</v>
      </c>
      <c r="AB1070" t="s">
        <v>9347</v>
      </c>
    </row>
    <row r="1071" spans="1:28" x14ac:dyDescent="0.2">
      <c r="A1071">
        <v>2021</v>
      </c>
      <c r="B1071" t="s">
        <v>25</v>
      </c>
      <c r="C1071" t="s">
        <v>1358</v>
      </c>
      <c r="D1071" t="s">
        <v>27</v>
      </c>
      <c r="E1071" s="1">
        <v>34282</v>
      </c>
      <c r="F1071">
        <v>4.2</v>
      </c>
      <c r="G1071">
        <v>1389</v>
      </c>
      <c r="H1071" t="s">
        <v>52</v>
      </c>
      <c r="I1071" t="s">
        <v>36</v>
      </c>
      <c r="J1071" t="s">
        <v>9336</v>
      </c>
      <c r="K1071" t="s">
        <v>9205</v>
      </c>
      <c r="L1071" t="s">
        <v>30</v>
      </c>
      <c r="M1071" t="s">
        <v>48</v>
      </c>
      <c r="N1071" t="s">
        <v>32</v>
      </c>
      <c r="O1071" t="s">
        <v>7714</v>
      </c>
      <c r="P1071" s="4" t="s">
        <v>7715</v>
      </c>
      <c r="Q1071">
        <v>21228</v>
      </c>
      <c r="R1071">
        <v>4.9000000000000004</v>
      </c>
      <c r="S1071">
        <v>4.7</v>
      </c>
      <c r="T1071">
        <v>4.7</v>
      </c>
      <c r="U1071">
        <v>4.5</v>
      </c>
      <c r="V1071">
        <v>4.9000000000000004</v>
      </c>
      <c r="W1071">
        <v>4.5999999999999996</v>
      </c>
      <c r="X1071" t="s">
        <v>9343</v>
      </c>
      <c r="Y1071" t="s">
        <v>34</v>
      </c>
      <c r="AA1071" t="s">
        <v>9347</v>
      </c>
      <c r="AB1071" t="s">
        <v>9347</v>
      </c>
    </row>
    <row r="1072" spans="1:28" x14ac:dyDescent="0.2">
      <c r="A1072">
        <v>2023</v>
      </c>
      <c r="B1072" t="s">
        <v>25</v>
      </c>
      <c r="C1072" t="s">
        <v>201</v>
      </c>
      <c r="D1072" t="s">
        <v>27</v>
      </c>
      <c r="E1072" s="1">
        <v>47915</v>
      </c>
      <c r="F1072">
        <v>4.7</v>
      </c>
      <c r="G1072">
        <v>2444</v>
      </c>
      <c r="H1072" t="s">
        <v>28</v>
      </c>
      <c r="I1072" t="s">
        <v>86</v>
      </c>
      <c r="J1072" t="s">
        <v>9336</v>
      </c>
      <c r="L1072" t="s">
        <v>30</v>
      </c>
      <c r="M1072" t="s">
        <v>31</v>
      </c>
      <c r="N1072" t="s">
        <v>32</v>
      </c>
      <c r="O1072" t="s">
        <v>7724</v>
      </c>
      <c r="P1072" s="4" t="s">
        <v>4476</v>
      </c>
      <c r="Q1072">
        <v>5</v>
      </c>
      <c r="R1072">
        <v>5</v>
      </c>
      <c r="S1072">
        <v>4.8</v>
      </c>
      <c r="T1072">
        <v>4.8</v>
      </c>
      <c r="U1072">
        <v>4.2</v>
      </c>
      <c r="V1072">
        <v>5</v>
      </c>
      <c r="W1072">
        <v>5</v>
      </c>
      <c r="X1072" t="s">
        <v>9343</v>
      </c>
      <c r="Y1072" t="s">
        <v>34</v>
      </c>
      <c r="AA1072" t="s">
        <v>9347</v>
      </c>
      <c r="AB1072" t="s">
        <v>9347</v>
      </c>
    </row>
    <row r="1073" spans="1:28" x14ac:dyDescent="0.2">
      <c r="A1073">
        <v>2018</v>
      </c>
      <c r="B1073" t="s">
        <v>25</v>
      </c>
      <c r="C1073" t="s">
        <v>150</v>
      </c>
      <c r="D1073" t="s">
        <v>983</v>
      </c>
      <c r="E1073" s="1">
        <v>27599</v>
      </c>
      <c r="F1073">
        <v>5</v>
      </c>
      <c r="G1073">
        <v>29258</v>
      </c>
      <c r="H1073" t="s">
        <v>71</v>
      </c>
      <c r="I1073" t="s">
        <v>97</v>
      </c>
      <c r="J1073" t="s">
        <v>9336</v>
      </c>
      <c r="K1073" t="s">
        <v>9233</v>
      </c>
      <c r="L1073" t="s">
        <v>30</v>
      </c>
      <c r="M1073" t="s">
        <v>1233</v>
      </c>
      <c r="N1073" t="s">
        <v>32</v>
      </c>
      <c r="O1073" t="s">
        <v>7726</v>
      </c>
      <c r="P1073" s="4" t="s">
        <v>7727</v>
      </c>
      <c r="Q1073">
        <v>49373</v>
      </c>
      <c r="R1073">
        <v>4.7</v>
      </c>
      <c r="S1073">
        <v>4.5999999999999996</v>
      </c>
      <c r="T1073">
        <v>4.7</v>
      </c>
      <c r="U1073">
        <v>4.5</v>
      </c>
      <c r="V1073">
        <v>4.5999999999999996</v>
      </c>
      <c r="W1073">
        <v>4.7</v>
      </c>
      <c r="X1073" t="s">
        <v>9343</v>
      </c>
      <c r="Y1073" t="s">
        <v>34</v>
      </c>
      <c r="AA1073" t="s">
        <v>9347</v>
      </c>
      <c r="AB1073" t="s">
        <v>9347</v>
      </c>
    </row>
    <row r="1074" spans="1:28" x14ac:dyDescent="0.2">
      <c r="A1074">
        <v>2017</v>
      </c>
      <c r="B1074" t="s">
        <v>25</v>
      </c>
      <c r="C1074" t="s">
        <v>26</v>
      </c>
      <c r="D1074" t="s">
        <v>983</v>
      </c>
      <c r="E1074" s="1">
        <v>25999</v>
      </c>
      <c r="F1074">
        <v>4.9000000000000004</v>
      </c>
      <c r="G1074">
        <v>9467</v>
      </c>
      <c r="H1074" t="s">
        <v>96</v>
      </c>
      <c r="I1074" t="s">
        <v>97</v>
      </c>
      <c r="J1074" t="s">
        <v>43</v>
      </c>
      <c r="K1074" t="s">
        <v>9204</v>
      </c>
      <c r="L1074" t="s">
        <v>30</v>
      </c>
      <c r="M1074" t="s">
        <v>1233</v>
      </c>
      <c r="N1074" t="s">
        <v>32</v>
      </c>
      <c r="O1074" t="s">
        <v>7748</v>
      </c>
      <c r="P1074" s="4" t="s">
        <v>7749</v>
      </c>
      <c r="Q1074">
        <v>44785</v>
      </c>
      <c r="R1074">
        <v>4.8</v>
      </c>
      <c r="S1074">
        <v>4.7</v>
      </c>
      <c r="T1074">
        <v>4.7</v>
      </c>
      <c r="U1074">
        <v>4.4000000000000004</v>
      </c>
      <c r="V1074">
        <v>4.7</v>
      </c>
      <c r="W1074">
        <v>4.7</v>
      </c>
      <c r="X1074" t="s">
        <v>9343</v>
      </c>
      <c r="Y1074" t="s">
        <v>34</v>
      </c>
      <c r="AA1074" t="s">
        <v>9347</v>
      </c>
      <c r="AB1074" t="s">
        <v>9347</v>
      </c>
    </row>
    <row r="1075" spans="1:28" x14ac:dyDescent="0.2">
      <c r="A1075">
        <v>2022</v>
      </c>
      <c r="B1075" t="s">
        <v>25</v>
      </c>
      <c r="C1075" t="s">
        <v>81</v>
      </c>
      <c r="D1075" t="s">
        <v>27</v>
      </c>
      <c r="E1075" s="1">
        <v>39770</v>
      </c>
      <c r="F1075">
        <v>4.5999999999999996</v>
      </c>
      <c r="G1075">
        <v>1514</v>
      </c>
      <c r="H1075" t="s">
        <v>28</v>
      </c>
      <c r="I1075" t="s">
        <v>36</v>
      </c>
      <c r="J1075" t="s">
        <v>43</v>
      </c>
      <c r="K1075" t="s">
        <v>9216</v>
      </c>
      <c r="L1075" t="s">
        <v>30</v>
      </c>
      <c r="M1075" t="s">
        <v>48</v>
      </c>
      <c r="N1075" t="s">
        <v>32</v>
      </c>
      <c r="O1075" t="s">
        <v>7915</v>
      </c>
      <c r="P1075" s="4" t="s">
        <v>7916</v>
      </c>
      <c r="Q1075">
        <v>3</v>
      </c>
      <c r="R1075">
        <v>5</v>
      </c>
      <c r="S1075">
        <v>5</v>
      </c>
      <c r="T1075">
        <v>5</v>
      </c>
      <c r="U1075">
        <v>5</v>
      </c>
      <c r="V1075">
        <v>5</v>
      </c>
      <c r="W1075">
        <v>5</v>
      </c>
      <c r="X1075" t="s">
        <v>9343</v>
      </c>
      <c r="Y1075" t="s">
        <v>34</v>
      </c>
      <c r="AA1075" t="s">
        <v>9347</v>
      </c>
      <c r="AB1075" t="s">
        <v>9347</v>
      </c>
    </row>
    <row r="1076" spans="1:28" x14ac:dyDescent="0.2">
      <c r="A1076">
        <v>2016</v>
      </c>
      <c r="B1076" t="s">
        <v>25</v>
      </c>
      <c r="C1076" t="s">
        <v>1354</v>
      </c>
      <c r="D1076" t="s">
        <v>983</v>
      </c>
      <c r="E1076" s="1">
        <v>17690</v>
      </c>
      <c r="F1076">
        <v>4.7</v>
      </c>
      <c r="G1076">
        <v>1</v>
      </c>
      <c r="H1076" t="s">
        <v>97</v>
      </c>
      <c r="I1076" t="s">
        <v>97</v>
      </c>
      <c r="J1076" t="s">
        <v>43</v>
      </c>
      <c r="K1076" t="s">
        <v>9215</v>
      </c>
      <c r="L1076" t="s">
        <v>30</v>
      </c>
      <c r="M1076" t="s">
        <v>1233</v>
      </c>
      <c r="N1076" t="s">
        <v>1356</v>
      </c>
      <c r="O1076" t="s">
        <v>7919</v>
      </c>
      <c r="P1076" s="4" t="s">
        <v>7920</v>
      </c>
      <c r="Q1076">
        <v>79581</v>
      </c>
      <c r="R1076">
        <v>4.8</v>
      </c>
      <c r="S1076">
        <v>4.5999999999999996</v>
      </c>
      <c r="T1076">
        <v>4.7</v>
      </c>
      <c r="U1076">
        <v>4.5999999999999996</v>
      </c>
      <c r="V1076">
        <v>4.7</v>
      </c>
      <c r="W1076">
        <v>4.8</v>
      </c>
      <c r="X1076" t="s">
        <v>9343</v>
      </c>
      <c r="Y1076" t="s">
        <v>34</v>
      </c>
      <c r="AA1076" t="s">
        <v>9347</v>
      </c>
      <c r="AB1076" t="s">
        <v>9347</v>
      </c>
    </row>
    <row r="1077" spans="1:28" x14ac:dyDescent="0.2">
      <c r="A1077">
        <v>2022</v>
      </c>
      <c r="B1077" t="s">
        <v>25</v>
      </c>
      <c r="C1077" t="s">
        <v>152</v>
      </c>
      <c r="D1077" t="s">
        <v>983</v>
      </c>
      <c r="E1077" s="1">
        <v>30985</v>
      </c>
      <c r="F1077">
        <v>5</v>
      </c>
      <c r="G1077">
        <v>84</v>
      </c>
      <c r="H1077" t="s">
        <v>472</v>
      </c>
      <c r="I1077" t="s">
        <v>385</v>
      </c>
      <c r="J1077" t="s">
        <v>43</v>
      </c>
      <c r="K1077" t="s">
        <v>9219</v>
      </c>
      <c r="L1077" t="s">
        <v>30</v>
      </c>
      <c r="M1077" t="s">
        <v>38</v>
      </c>
      <c r="N1077" t="s">
        <v>78</v>
      </c>
      <c r="O1077" t="s">
        <v>8063</v>
      </c>
      <c r="P1077" s="4">
        <v>11103</v>
      </c>
      <c r="Q1077">
        <v>19022</v>
      </c>
      <c r="R1077">
        <v>4.9000000000000004</v>
      </c>
      <c r="S1077">
        <v>4.8</v>
      </c>
      <c r="T1077">
        <v>4.7</v>
      </c>
      <c r="U1077">
        <v>4.8</v>
      </c>
      <c r="V1077">
        <v>4.7</v>
      </c>
      <c r="W1077">
        <v>4.9000000000000004</v>
      </c>
      <c r="X1077" t="s">
        <v>9343</v>
      </c>
      <c r="Y1077" t="s">
        <v>34</v>
      </c>
      <c r="AA1077" t="s">
        <v>9347</v>
      </c>
      <c r="AB1077" t="s">
        <v>9347</v>
      </c>
    </row>
    <row r="1078" spans="1:28" x14ac:dyDescent="0.2">
      <c r="A1078">
        <v>2010</v>
      </c>
      <c r="B1078" t="s">
        <v>25</v>
      </c>
      <c r="C1078" t="s">
        <v>3773</v>
      </c>
      <c r="D1078" t="s">
        <v>983</v>
      </c>
      <c r="E1078" s="1">
        <v>8862</v>
      </c>
      <c r="F1078">
        <v>5</v>
      </c>
      <c r="G1078">
        <v>3611</v>
      </c>
      <c r="H1078" t="s">
        <v>7153</v>
      </c>
      <c r="I1078" t="s">
        <v>385</v>
      </c>
      <c r="J1078" t="s">
        <v>43</v>
      </c>
      <c r="K1078" t="s">
        <v>9262</v>
      </c>
      <c r="L1078" t="s">
        <v>30</v>
      </c>
      <c r="M1078" t="s">
        <v>1194</v>
      </c>
      <c r="N1078" t="s">
        <v>1205</v>
      </c>
      <c r="O1078" t="s">
        <v>8064</v>
      </c>
      <c r="P1078" s="4" t="s">
        <v>8065</v>
      </c>
      <c r="Q1078">
        <v>131000</v>
      </c>
      <c r="R1078">
        <v>4.3</v>
      </c>
      <c r="S1078">
        <v>4.4000000000000004</v>
      </c>
      <c r="T1078">
        <v>4.4000000000000004</v>
      </c>
      <c r="U1078">
        <v>4.4000000000000004</v>
      </c>
      <c r="V1078">
        <v>4.5</v>
      </c>
      <c r="W1078">
        <v>4.5999999999999996</v>
      </c>
      <c r="X1078" t="s">
        <v>9343</v>
      </c>
      <c r="Y1078" t="s">
        <v>34</v>
      </c>
      <c r="AA1078" t="s">
        <v>9347</v>
      </c>
      <c r="AB1078" t="s">
        <v>9347</v>
      </c>
    </row>
    <row r="1079" spans="1:28" x14ac:dyDescent="0.2">
      <c r="A1079">
        <v>2019</v>
      </c>
      <c r="B1079" t="s">
        <v>25</v>
      </c>
      <c r="C1079" t="s">
        <v>54</v>
      </c>
      <c r="D1079" t="s">
        <v>983</v>
      </c>
      <c r="E1079" s="1">
        <v>30199</v>
      </c>
      <c r="F1079">
        <v>4.5999999999999996</v>
      </c>
      <c r="G1079">
        <v>1514</v>
      </c>
      <c r="H1079" t="s">
        <v>97</v>
      </c>
      <c r="I1079" t="s">
        <v>97</v>
      </c>
      <c r="J1079" t="s">
        <v>43</v>
      </c>
      <c r="K1079" t="s">
        <v>9215</v>
      </c>
      <c r="L1079" t="s">
        <v>30</v>
      </c>
      <c r="M1079" t="s">
        <v>48</v>
      </c>
      <c r="N1079" t="s">
        <v>32</v>
      </c>
      <c r="O1079" t="s">
        <v>8068</v>
      </c>
      <c r="P1079" s="4" t="s">
        <v>8069</v>
      </c>
      <c r="Q1079">
        <v>49650</v>
      </c>
      <c r="R1079">
        <v>4.8</v>
      </c>
      <c r="S1079">
        <v>4.5999999999999996</v>
      </c>
      <c r="T1079">
        <v>4.5</v>
      </c>
      <c r="U1079">
        <v>4.3</v>
      </c>
      <c r="V1079">
        <v>4.7</v>
      </c>
      <c r="W1079">
        <v>4.5</v>
      </c>
      <c r="X1079" t="s">
        <v>9343</v>
      </c>
      <c r="Y1079" t="s">
        <v>34</v>
      </c>
      <c r="AA1079" t="s">
        <v>9347</v>
      </c>
      <c r="AB1079" t="s">
        <v>9347</v>
      </c>
    </row>
    <row r="1080" spans="1:28" x14ac:dyDescent="0.2">
      <c r="A1080">
        <v>2021</v>
      </c>
      <c r="B1080" t="s">
        <v>25</v>
      </c>
      <c r="C1080" t="s">
        <v>706</v>
      </c>
      <c r="D1080" t="s">
        <v>983</v>
      </c>
      <c r="E1080" s="1">
        <v>23999</v>
      </c>
      <c r="F1080">
        <v>5</v>
      </c>
      <c r="G1080">
        <v>29258</v>
      </c>
      <c r="H1080" t="s">
        <v>82</v>
      </c>
      <c r="I1080" t="s">
        <v>36</v>
      </c>
      <c r="J1080" t="s">
        <v>9336</v>
      </c>
      <c r="K1080" t="s">
        <v>9217</v>
      </c>
      <c r="L1080" t="s">
        <v>30</v>
      </c>
      <c r="M1080" t="s">
        <v>38</v>
      </c>
      <c r="N1080" t="s">
        <v>305</v>
      </c>
      <c r="O1080" t="s">
        <v>8070</v>
      </c>
      <c r="P1080" s="4" t="s">
        <v>8071</v>
      </c>
      <c r="Q1080">
        <v>39000</v>
      </c>
      <c r="R1080">
        <v>4.7</v>
      </c>
      <c r="S1080">
        <v>4.5999999999999996</v>
      </c>
      <c r="T1080">
        <v>4.5999999999999996</v>
      </c>
      <c r="U1080">
        <v>4.7</v>
      </c>
      <c r="V1080">
        <v>4.7</v>
      </c>
      <c r="W1080">
        <v>4.8</v>
      </c>
      <c r="X1080" t="s">
        <v>9343</v>
      </c>
      <c r="Y1080" t="s">
        <v>34</v>
      </c>
      <c r="AA1080" t="s">
        <v>9347</v>
      </c>
      <c r="AB1080" t="s">
        <v>9347</v>
      </c>
    </row>
    <row r="1081" spans="1:28" x14ac:dyDescent="0.2">
      <c r="A1081">
        <v>2019</v>
      </c>
      <c r="B1081" t="s">
        <v>25</v>
      </c>
      <c r="C1081" t="s">
        <v>1301</v>
      </c>
      <c r="D1081" t="s">
        <v>983</v>
      </c>
      <c r="E1081" s="1">
        <v>21000</v>
      </c>
      <c r="F1081">
        <v>4.9000000000000004</v>
      </c>
      <c r="G1081">
        <v>1155</v>
      </c>
      <c r="H1081" t="s">
        <v>36</v>
      </c>
      <c r="I1081" t="s">
        <v>86</v>
      </c>
      <c r="J1081" t="s">
        <v>43</v>
      </c>
      <c r="K1081" t="s">
        <v>9240</v>
      </c>
      <c r="L1081" t="s">
        <v>37</v>
      </c>
      <c r="M1081" t="s">
        <v>38</v>
      </c>
      <c r="N1081" t="s">
        <v>1223</v>
      </c>
      <c r="O1081" t="s">
        <v>8229</v>
      </c>
      <c r="P1081" s="4">
        <v>10053</v>
      </c>
      <c r="Q1081">
        <v>44537</v>
      </c>
      <c r="R1081">
        <v>4.5999999999999996</v>
      </c>
      <c r="S1081">
        <v>4.8</v>
      </c>
      <c r="T1081">
        <v>4.5</v>
      </c>
      <c r="U1081">
        <v>4.7</v>
      </c>
      <c r="V1081">
        <v>4.8</v>
      </c>
      <c r="W1081">
        <v>4.8</v>
      </c>
      <c r="X1081" t="s">
        <v>9343</v>
      </c>
      <c r="Y1081" t="s">
        <v>34</v>
      </c>
      <c r="AA1081" t="s">
        <v>9347</v>
      </c>
      <c r="AB1081" t="s">
        <v>9347</v>
      </c>
    </row>
    <row r="1082" spans="1:28" x14ac:dyDescent="0.2">
      <c r="A1082">
        <v>2018</v>
      </c>
      <c r="B1082" t="s">
        <v>25</v>
      </c>
      <c r="C1082" t="s">
        <v>2116</v>
      </c>
      <c r="D1082" t="s">
        <v>983</v>
      </c>
      <c r="E1082" s="1">
        <v>23988</v>
      </c>
      <c r="F1082">
        <v>5</v>
      </c>
      <c r="G1082">
        <v>4631</v>
      </c>
      <c r="H1082" t="s">
        <v>180</v>
      </c>
      <c r="I1082" t="s">
        <v>86</v>
      </c>
      <c r="J1082" t="s">
        <v>43</v>
      </c>
      <c r="K1082" t="s">
        <v>9243</v>
      </c>
      <c r="L1082" t="s">
        <v>30</v>
      </c>
      <c r="M1082" t="s">
        <v>1233</v>
      </c>
      <c r="N1082" t="s">
        <v>32</v>
      </c>
      <c r="O1082" t="s">
        <v>8230</v>
      </c>
      <c r="P1082" s="4" t="s">
        <v>8231</v>
      </c>
      <c r="Q1082">
        <v>47970</v>
      </c>
      <c r="R1082">
        <v>4.7</v>
      </c>
      <c r="S1082">
        <v>4.5999999999999996</v>
      </c>
      <c r="T1082">
        <v>4.7</v>
      </c>
      <c r="U1082">
        <v>4.5</v>
      </c>
      <c r="V1082">
        <v>4.5999999999999996</v>
      </c>
      <c r="W1082">
        <v>4.7</v>
      </c>
      <c r="X1082" t="s">
        <v>9343</v>
      </c>
      <c r="Y1082" t="s">
        <v>34</v>
      </c>
      <c r="AA1082" t="s">
        <v>9347</v>
      </c>
      <c r="AB1082" t="s">
        <v>9347</v>
      </c>
    </row>
    <row r="1083" spans="1:28" x14ac:dyDescent="0.2">
      <c r="A1083">
        <v>2022</v>
      </c>
      <c r="B1083" t="s">
        <v>25</v>
      </c>
      <c r="C1083" t="s">
        <v>787</v>
      </c>
      <c r="D1083" t="s">
        <v>27</v>
      </c>
      <c r="E1083" s="1">
        <v>31540</v>
      </c>
      <c r="F1083">
        <v>4.4000000000000004</v>
      </c>
      <c r="G1083">
        <v>1456</v>
      </c>
      <c r="H1083" t="s">
        <v>216</v>
      </c>
      <c r="I1083" t="s">
        <v>97</v>
      </c>
      <c r="J1083" t="s">
        <v>43</v>
      </c>
      <c r="K1083" t="s">
        <v>9221</v>
      </c>
      <c r="L1083" t="s">
        <v>30</v>
      </c>
      <c r="M1083" t="s">
        <v>38</v>
      </c>
      <c r="N1083" t="s">
        <v>78</v>
      </c>
      <c r="O1083" t="s">
        <v>8433</v>
      </c>
      <c r="P1083" s="4" t="s">
        <v>8434</v>
      </c>
      <c r="Q1083">
        <v>1</v>
      </c>
      <c r="R1083">
        <v>4.5999999999999996</v>
      </c>
      <c r="S1083">
        <v>4.9000000000000004</v>
      </c>
      <c r="T1083">
        <v>4.4000000000000004</v>
      </c>
      <c r="U1083">
        <v>4.5999999999999996</v>
      </c>
      <c r="V1083">
        <v>4.5999999999999996</v>
      </c>
      <c r="W1083">
        <v>4.7</v>
      </c>
      <c r="X1083" t="s">
        <v>9343</v>
      </c>
      <c r="Y1083" t="s">
        <v>34</v>
      </c>
      <c r="AA1083" t="s">
        <v>9347</v>
      </c>
      <c r="AB1083" t="s">
        <v>9347</v>
      </c>
    </row>
    <row r="1084" spans="1:28" x14ac:dyDescent="0.2">
      <c r="A1084">
        <v>2021</v>
      </c>
      <c r="B1084" t="s">
        <v>25</v>
      </c>
      <c r="C1084" t="s">
        <v>2368</v>
      </c>
      <c r="D1084" t="s">
        <v>983</v>
      </c>
      <c r="E1084" s="1">
        <v>28793</v>
      </c>
      <c r="F1084">
        <v>4.8</v>
      </c>
      <c r="G1084">
        <v>549</v>
      </c>
      <c r="H1084" t="s">
        <v>71</v>
      </c>
      <c r="I1084" t="s">
        <v>97</v>
      </c>
      <c r="J1084" t="s">
        <v>43</v>
      </c>
      <c r="K1084" t="s">
        <v>9216</v>
      </c>
      <c r="L1084" t="s">
        <v>30</v>
      </c>
      <c r="M1084" t="s">
        <v>48</v>
      </c>
      <c r="N1084" t="s">
        <v>32</v>
      </c>
      <c r="O1084" t="s">
        <v>8435</v>
      </c>
      <c r="P1084" s="4" t="s">
        <v>8436</v>
      </c>
      <c r="Q1084">
        <v>24464</v>
      </c>
      <c r="R1084">
        <v>4.9000000000000004</v>
      </c>
      <c r="S1084">
        <v>4.8</v>
      </c>
      <c r="T1084">
        <v>4.8</v>
      </c>
      <c r="U1084">
        <v>4.7</v>
      </c>
      <c r="V1084">
        <v>4.7</v>
      </c>
      <c r="W1084">
        <v>4.8</v>
      </c>
      <c r="X1084" t="s">
        <v>9343</v>
      </c>
      <c r="Y1084" t="s">
        <v>34</v>
      </c>
      <c r="AA1084" t="s">
        <v>9347</v>
      </c>
      <c r="AB1084" t="s">
        <v>9347</v>
      </c>
    </row>
    <row r="1085" spans="1:28" x14ac:dyDescent="0.2">
      <c r="A1085">
        <v>2019</v>
      </c>
      <c r="B1085" t="s">
        <v>25</v>
      </c>
      <c r="C1085" t="s">
        <v>1059</v>
      </c>
      <c r="D1085" t="s">
        <v>983</v>
      </c>
      <c r="E1085" s="1">
        <v>41607</v>
      </c>
      <c r="F1085">
        <v>4.7</v>
      </c>
      <c r="G1085">
        <v>119</v>
      </c>
      <c r="H1085" t="s">
        <v>1146</v>
      </c>
      <c r="I1085" t="s">
        <v>86</v>
      </c>
      <c r="J1085" t="s">
        <v>43</v>
      </c>
      <c r="K1085" t="s">
        <v>9225</v>
      </c>
      <c r="L1085" t="s">
        <v>30</v>
      </c>
      <c r="M1085" t="s">
        <v>401</v>
      </c>
      <c r="N1085" t="s">
        <v>134</v>
      </c>
      <c r="O1085" t="s">
        <v>8437</v>
      </c>
      <c r="P1085" s="4" t="s">
        <v>8438</v>
      </c>
      <c r="Q1085">
        <v>13161</v>
      </c>
      <c r="R1085">
        <v>4.5999999999999996</v>
      </c>
      <c r="S1085">
        <v>4.7</v>
      </c>
      <c r="T1085">
        <v>5</v>
      </c>
      <c r="U1085">
        <v>4.8</v>
      </c>
      <c r="V1085">
        <v>4.8</v>
      </c>
      <c r="W1085">
        <v>4.8</v>
      </c>
      <c r="X1085" t="s">
        <v>9343</v>
      </c>
      <c r="Y1085" t="s">
        <v>34</v>
      </c>
      <c r="AA1085" t="s">
        <v>9347</v>
      </c>
      <c r="AB1085" t="s">
        <v>9347</v>
      </c>
    </row>
    <row r="1086" spans="1:28" x14ac:dyDescent="0.2">
      <c r="A1086">
        <v>2018</v>
      </c>
      <c r="B1086" t="s">
        <v>25</v>
      </c>
      <c r="C1086" t="s">
        <v>646</v>
      </c>
      <c r="D1086" t="s">
        <v>983</v>
      </c>
      <c r="E1086" s="1">
        <v>27649</v>
      </c>
      <c r="F1086">
        <v>5</v>
      </c>
      <c r="G1086">
        <v>443</v>
      </c>
      <c r="H1086" t="s">
        <v>86</v>
      </c>
      <c r="I1086" t="s">
        <v>86</v>
      </c>
      <c r="J1086" t="s">
        <v>9336</v>
      </c>
      <c r="K1086" t="s">
        <v>9204</v>
      </c>
      <c r="L1086" t="s">
        <v>30</v>
      </c>
      <c r="M1086" t="s">
        <v>48</v>
      </c>
      <c r="N1086" t="s">
        <v>32</v>
      </c>
      <c r="O1086" t="s">
        <v>8439</v>
      </c>
      <c r="P1086" s="4" t="s">
        <v>8440</v>
      </c>
      <c r="Q1086">
        <v>53435</v>
      </c>
      <c r="R1086">
        <v>4.7</v>
      </c>
      <c r="S1086">
        <v>4.5999999999999996</v>
      </c>
      <c r="T1086">
        <v>4.7</v>
      </c>
      <c r="U1086">
        <v>4.5</v>
      </c>
      <c r="V1086">
        <v>4.5999999999999996</v>
      </c>
      <c r="W1086">
        <v>4.7</v>
      </c>
      <c r="X1086" t="s">
        <v>9343</v>
      </c>
      <c r="Y1086" t="s">
        <v>34</v>
      </c>
      <c r="AA1086" t="s">
        <v>9347</v>
      </c>
      <c r="AB1086" t="s">
        <v>9347</v>
      </c>
    </row>
    <row r="1087" spans="1:28" x14ac:dyDescent="0.2">
      <c r="A1087">
        <v>2023</v>
      </c>
      <c r="B1087" t="s">
        <v>25</v>
      </c>
      <c r="C1087" t="s">
        <v>152</v>
      </c>
      <c r="D1087" t="s">
        <v>27</v>
      </c>
      <c r="E1087" s="1">
        <v>32750</v>
      </c>
      <c r="F1087">
        <v>5</v>
      </c>
      <c r="G1087">
        <v>5591</v>
      </c>
      <c r="H1087" t="s">
        <v>472</v>
      </c>
      <c r="I1087" t="s">
        <v>97</v>
      </c>
      <c r="J1087" t="s">
        <v>43</v>
      </c>
      <c r="L1087" t="s">
        <v>30</v>
      </c>
      <c r="M1087" t="s">
        <v>38</v>
      </c>
      <c r="N1087" t="s">
        <v>78</v>
      </c>
      <c r="O1087" t="s">
        <v>8445</v>
      </c>
      <c r="P1087" s="4">
        <v>230383</v>
      </c>
      <c r="Q1087">
        <v>15</v>
      </c>
      <c r="R1087">
        <v>5</v>
      </c>
      <c r="S1087">
        <v>5</v>
      </c>
      <c r="T1087">
        <v>5</v>
      </c>
      <c r="U1087">
        <v>4</v>
      </c>
      <c r="V1087">
        <v>4</v>
      </c>
      <c r="W1087">
        <v>5</v>
      </c>
      <c r="X1087" t="s">
        <v>9343</v>
      </c>
      <c r="Y1087" t="s">
        <v>34</v>
      </c>
      <c r="AA1087" t="s">
        <v>9347</v>
      </c>
      <c r="AB1087" t="s">
        <v>9347</v>
      </c>
    </row>
    <row r="1088" spans="1:28" x14ac:dyDescent="0.2">
      <c r="A1088">
        <v>2023</v>
      </c>
      <c r="B1088" t="s">
        <v>25</v>
      </c>
      <c r="C1088" t="s">
        <v>399</v>
      </c>
      <c r="D1088" t="s">
        <v>27</v>
      </c>
      <c r="E1088" s="1">
        <v>29595</v>
      </c>
      <c r="F1088">
        <v>4.8</v>
      </c>
      <c r="G1088">
        <v>1678</v>
      </c>
      <c r="H1088" t="s">
        <v>36</v>
      </c>
      <c r="I1088" t="s">
        <v>597</v>
      </c>
      <c r="J1088" t="s">
        <v>43</v>
      </c>
      <c r="L1088" t="s">
        <v>30</v>
      </c>
      <c r="M1088" t="s">
        <v>401</v>
      </c>
      <c r="N1088" t="s">
        <v>78</v>
      </c>
      <c r="O1088" t="s">
        <v>8447</v>
      </c>
      <c r="P1088" s="4" t="s">
        <v>8448</v>
      </c>
      <c r="Q1088">
        <v>12</v>
      </c>
      <c r="R1088">
        <v>2</v>
      </c>
      <c r="S1088">
        <v>0</v>
      </c>
      <c r="T1088">
        <v>2</v>
      </c>
      <c r="U1088">
        <v>1</v>
      </c>
      <c r="V1088">
        <v>0</v>
      </c>
      <c r="W1088">
        <v>0</v>
      </c>
      <c r="X1088" t="s">
        <v>9343</v>
      </c>
      <c r="Y1088" t="s">
        <v>34</v>
      </c>
      <c r="AA1088" t="s">
        <v>9347</v>
      </c>
      <c r="AB1088" t="s">
        <v>9347</v>
      </c>
    </row>
    <row r="1089" spans="1:28" x14ac:dyDescent="0.2">
      <c r="A1089">
        <v>2016</v>
      </c>
      <c r="B1089" t="s">
        <v>25</v>
      </c>
      <c r="C1089" t="s">
        <v>2966</v>
      </c>
      <c r="D1089" t="s">
        <v>983</v>
      </c>
      <c r="E1089" s="1">
        <v>22724</v>
      </c>
      <c r="F1089">
        <v>4.7</v>
      </c>
      <c r="G1089">
        <v>1</v>
      </c>
      <c r="H1089" t="s">
        <v>1216</v>
      </c>
      <c r="I1089" t="s">
        <v>29</v>
      </c>
      <c r="J1089" t="s">
        <v>43</v>
      </c>
      <c r="K1089" t="s">
        <v>9215</v>
      </c>
      <c r="L1089" t="s">
        <v>30</v>
      </c>
      <c r="M1089" t="s">
        <v>1233</v>
      </c>
      <c r="N1089" t="s">
        <v>1356</v>
      </c>
      <c r="O1089" t="s">
        <v>8602</v>
      </c>
      <c r="P1089" s="4" t="s">
        <v>8603</v>
      </c>
      <c r="Q1089">
        <v>81294</v>
      </c>
      <c r="R1089">
        <v>4.8</v>
      </c>
      <c r="S1089">
        <v>4.5999999999999996</v>
      </c>
      <c r="T1089">
        <v>4.7</v>
      </c>
      <c r="U1089">
        <v>4.5999999999999996</v>
      </c>
      <c r="V1089">
        <v>4.7</v>
      </c>
      <c r="W1089">
        <v>4.8</v>
      </c>
      <c r="X1089" t="s">
        <v>9343</v>
      </c>
      <c r="Y1089" t="s">
        <v>34</v>
      </c>
      <c r="AA1089" t="s">
        <v>9347</v>
      </c>
      <c r="AB1089" t="s">
        <v>9347</v>
      </c>
    </row>
    <row r="1090" spans="1:28" x14ac:dyDescent="0.2">
      <c r="A1090">
        <v>2019</v>
      </c>
      <c r="B1090" t="s">
        <v>25</v>
      </c>
      <c r="C1090" t="s">
        <v>54</v>
      </c>
      <c r="D1090" t="s">
        <v>983</v>
      </c>
      <c r="E1090" s="1">
        <v>34021</v>
      </c>
      <c r="F1090">
        <v>5</v>
      </c>
      <c r="G1090">
        <v>453</v>
      </c>
      <c r="H1090" t="s">
        <v>82</v>
      </c>
      <c r="I1090" t="s">
        <v>97</v>
      </c>
      <c r="J1090" t="s">
        <v>43</v>
      </c>
      <c r="K1090" t="s">
        <v>9215</v>
      </c>
      <c r="L1090" t="s">
        <v>30</v>
      </c>
      <c r="M1090" t="s">
        <v>48</v>
      </c>
      <c r="N1090" t="s">
        <v>32</v>
      </c>
      <c r="O1090" t="s">
        <v>8604</v>
      </c>
      <c r="P1090" s="4" t="s">
        <v>8605</v>
      </c>
      <c r="Q1090">
        <v>25911</v>
      </c>
      <c r="R1090">
        <v>4.8</v>
      </c>
      <c r="S1090">
        <v>4.5999999999999996</v>
      </c>
      <c r="T1090">
        <v>4.5</v>
      </c>
      <c r="U1090">
        <v>4.3</v>
      </c>
      <c r="V1090">
        <v>4.7</v>
      </c>
      <c r="W1090">
        <v>4.5</v>
      </c>
      <c r="X1090" t="s">
        <v>9343</v>
      </c>
      <c r="Y1090" t="s">
        <v>34</v>
      </c>
      <c r="AA1090" t="s">
        <v>9347</v>
      </c>
      <c r="AB1090" t="s">
        <v>9347</v>
      </c>
    </row>
    <row r="1091" spans="1:28" x14ac:dyDescent="0.2">
      <c r="A1091">
        <v>2019</v>
      </c>
      <c r="B1091" t="s">
        <v>25</v>
      </c>
      <c r="C1091" t="s">
        <v>1301</v>
      </c>
      <c r="D1091" t="s">
        <v>983</v>
      </c>
      <c r="E1091" s="1">
        <v>21639</v>
      </c>
      <c r="F1091">
        <v>5</v>
      </c>
      <c r="G1091">
        <v>5766</v>
      </c>
      <c r="H1091" t="s">
        <v>97</v>
      </c>
      <c r="I1091" t="s">
        <v>36</v>
      </c>
      <c r="J1091" t="s">
        <v>43</v>
      </c>
      <c r="K1091" t="s">
        <v>9240</v>
      </c>
      <c r="L1091" t="s">
        <v>37</v>
      </c>
      <c r="M1091" t="s">
        <v>38</v>
      </c>
      <c r="N1091" t="s">
        <v>1223</v>
      </c>
      <c r="O1091" t="s">
        <v>8606</v>
      </c>
      <c r="P1091" s="4" t="s">
        <v>8607</v>
      </c>
      <c r="Q1091">
        <v>51106</v>
      </c>
      <c r="R1091">
        <v>4.5999999999999996</v>
      </c>
      <c r="S1091">
        <v>4.8</v>
      </c>
      <c r="T1091">
        <v>4.5</v>
      </c>
      <c r="U1091">
        <v>4.7</v>
      </c>
      <c r="V1091">
        <v>4.8</v>
      </c>
      <c r="W1091">
        <v>4.8</v>
      </c>
      <c r="X1091" t="s">
        <v>9343</v>
      </c>
      <c r="Y1091" t="s">
        <v>34</v>
      </c>
      <c r="AA1091" t="s">
        <v>9347</v>
      </c>
      <c r="AB1091" t="s">
        <v>9347</v>
      </c>
    </row>
    <row r="1092" spans="1:28" x14ac:dyDescent="0.2">
      <c r="A1092">
        <v>2023</v>
      </c>
      <c r="B1092" t="s">
        <v>25</v>
      </c>
      <c r="C1092" t="s">
        <v>152</v>
      </c>
      <c r="D1092" t="s">
        <v>27</v>
      </c>
      <c r="E1092" s="1">
        <v>33855</v>
      </c>
      <c r="F1092">
        <v>5</v>
      </c>
      <c r="G1092">
        <v>1114</v>
      </c>
      <c r="H1092" t="s">
        <v>245</v>
      </c>
      <c r="I1092" t="s">
        <v>36</v>
      </c>
      <c r="J1092" t="s">
        <v>9336</v>
      </c>
      <c r="L1092" t="s">
        <v>30</v>
      </c>
      <c r="M1092" t="s">
        <v>38</v>
      </c>
      <c r="N1092" t="s">
        <v>78</v>
      </c>
      <c r="O1092" t="s">
        <v>8608</v>
      </c>
      <c r="P1092" s="4">
        <v>405503</v>
      </c>
      <c r="Q1092">
        <v>1</v>
      </c>
      <c r="R1092">
        <v>5</v>
      </c>
      <c r="S1092">
        <v>5</v>
      </c>
      <c r="T1092">
        <v>5</v>
      </c>
      <c r="U1092">
        <v>4</v>
      </c>
      <c r="V1092">
        <v>4</v>
      </c>
      <c r="W1092">
        <v>5</v>
      </c>
      <c r="X1092" t="s">
        <v>9343</v>
      </c>
      <c r="Y1092" t="s">
        <v>34</v>
      </c>
      <c r="AA1092" t="s">
        <v>9347</v>
      </c>
      <c r="AB1092" t="s">
        <v>9347</v>
      </c>
    </row>
    <row r="1093" spans="1:28" x14ac:dyDescent="0.2">
      <c r="A1093">
        <v>2022</v>
      </c>
      <c r="B1093" t="s">
        <v>25</v>
      </c>
      <c r="C1093" t="s">
        <v>1301</v>
      </c>
      <c r="D1093" t="s">
        <v>983</v>
      </c>
      <c r="E1093" s="1">
        <v>28500</v>
      </c>
      <c r="F1093">
        <v>5</v>
      </c>
      <c r="G1093">
        <v>1114</v>
      </c>
      <c r="H1093" t="s">
        <v>71</v>
      </c>
      <c r="I1093" t="s">
        <v>36</v>
      </c>
      <c r="J1093" t="s">
        <v>43</v>
      </c>
      <c r="K1093" t="s">
        <v>9240</v>
      </c>
      <c r="L1093" t="s">
        <v>37</v>
      </c>
      <c r="M1093" t="s">
        <v>38</v>
      </c>
      <c r="N1093" t="s">
        <v>1223</v>
      </c>
      <c r="O1093" t="s">
        <v>8609</v>
      </c>
      <c r="P1093" s="4" t="s">
        <v>8610</v>
      </c>
      <c r="Q1093">
        <v>11414</v>
      </c>
      <c r="R1093">
        <v>2</v>
      </c>
      <c r="S1093">
        <v>0</v>
      </c>
      <c r="T1093">
        <v>2</v>
      </c>
      <c r="U1093">
        <v>1</v>
      </c>
      <c r="V1093">
        <v>0</v>
      </c>
      <c r="W1093">
        <v>0</v>
      </c>
      <c r="X1093" t="s">
        <v>9343</v>
      </c>
      <c r="Y1093" t="s">
        <v>34</v>
      </c>
      <c r="AA1093" t="s">
        <v>9347</v>
      </c>
      <c r="AB1093" t="s">
        <v>9347</v>
      </c>
    </row>
    <row r="1094" spans="1:28" x14ac:dyDescent="0.2">
      <c r="A1094">
        <v>2023</v>
      </c>
      <c r="B1094" t="s">
        <v>25</v>
      </c>
      <c r="C1094" t="s">
        <v>115</v>
      </c>
      <c r="D1094" t="s">
        <v>27</v>
      </c>
      <c r="E1094" s="1">
        <v>27400</v>
      </c>
      <c r="F1094">
        <v>5</v>
      </c>
      <c r="G1094">
        <v>2945</v>
      </c>
      <c r="H1094" t="s">
        <v>28</v>
      </c>
      <c r="I1094" t="s">
        <v>36</v>
      </c>
      <c r="J1094" t="s">
        <v>43</v>
      </c>
      <c r="L1094" t="s">
        <v>30</v>
      </c>
      <c r="M1094" t="s">
        <v>38</v>
      </c>
      <c r="N1094" t="s">
        <v>276</v>
      </c>
      <c r="O1094" t="s">
        <v>8611</v>
      </c>
      <c r="P1094" s="4" t="s">
        <v>8612</v>
      </c>
      <c r="Q1094">
        <v>5</v>
      </c>
      <c r="R1094">
        <v>2</v>
      </c>
      <c r="S1094">
        <v>0</v>
      </c>
      <c r="T1094">
        <v>2</v>
      </c>
      <c r="U1094">
        <v>1</v>
      </c>
      <c r="V1094">
        <v>0</v>
      </c>
      <c r="W1094">
        <v>0</v>
      </c>
      <c r="X1094" t="s">
        <v>9343</v>
      </c>
      <c r="Y1094" t="s">
        <v>34</v>
      </c>
      <c r="AA1094" t="s">
        <v>9347</v>
      </c>
      <c r="AB1094" t="s">
        <v>9347</v>
      </c>
    </row>
    <row r="1095" spans="1:28" x14ac:dyDescent="0.2">
      <c r="A1095">
        <v>2023</v>
      </c>
      <c r="B1095" t="s">
        <v>25</v>
      </c>
      <c r="C1095" t="s">
        <v>152</v>
      </c>
      <c r="D1095" t="s">
        <v>27</v>
      </c>
      <c r="E1095" s="1">
        <v>34250</v>
      </c>
      <c r="F1095">
        <v>5</v>
      </c>
      <c r="G1095">
        <v>1923</v>
      </c>
      <c r="H1095" t="s">
        <v>231</v>
      </c>
      <c r="I1095" t="s">
        <v>36</v>
      </c>
      <c r="J1095" t="s">
        <v>9336</v>
      </c>
      <c r="L1095" t="s">
        <v>30</v>
      </c>
      <c r="M1095" t="s">
        <v>38</v>
      </c>
      <c r="N1095" t="s">
        <v>78</v>
      </c>
      <c r="O1095" t="s">
        <v>8616</v>
      </c>
      <c r="P1095" s="4" t="s">
        <v>8617</v>
      </c>
      <c r="Q1095">
        <v>10</v>
      </c>
      <c r="R1095">
        <v>5</v>
      </c>
      <c r="S1095">
        <v>5</v>
      </c>
      <c r="T1095">
        <v>5</v>
      </c>
      <c r="U1095">
        <v>4</v>
      </c>
      <c r="V1095">
        <v>4</v>
      </c>
      <c r="W1095">
        <v>5</v>
      </c>
      <c r="X1095" t="s">
        <v>9343</v>
      </c>
      <c r="Y1095" t="s">
        <v>34</v>
      </c>
      <c r="AA1095" t="s">
        <v>9347</v>
      </c>
      <c r="AB1095" t="s">
        <v>9347</v>
      </c>
    </row>
    <row r="1096" spans="1:28" x14ac:dyDescent="0.2">
      <c r="A1096">
        <v>2021</v>
      </c>
      <c r="B1096" t="s">
        <v>25</v>
      </c>
      <c r="C1096" t="s">
        <v>158</v>
      </c>
      <c r="D1096" t="s">
        <v>983</v>
      </c>
      <c r="E1096" s="1">
        <v>29495</v>
      </c>
      <c r="F1096">
        <v>5</v>
      </c>
      <c r="G1096">
        <v>29258</v>
      </c>
      <c r="H1096" t="s">
        <v>82</v>
      </c>
      <c r="I1096" t="s">
        <v>36</v>
      </c>
      <c r="J1096" t="s">
        <v>9336</v>
      </c>
      <c r="K1096" t="s">
        <v>9206</v>
      </c>
      <c r="L1096" t="s">
        <v>30</v>
      </c>
      <c r="M1096" t="s">
        <v>48</v>
      </c>
      <c r="N1096" t="s">
        <v>32</v>
      </c>
      <c r="O1096" t="s">
        <v>8618</v>
      </c>
      <c r="P1096" s="4" t="s">
        <v>8619</v>
      </c>
      <c r="Q1096">
        <v>38760</v>
      </c>
      <c r="R1096">
        <v>4.9000000000000004</v>
      </c>
      <c r="S1096">
        <v>4.7</v>
      </c>
      <c r="T1096">
        <v>4.8</v>
      </c>
      <c r="U1096">
        <v>4.5999999999999996</v>
      </c>
      <c r="V1096">
        <v>4.8</v>
      </c>
      <c r="W1096">
        <v>4.8</v>
      </c>
      <c r="X1096" t="s">
        <v>9343</v>
      </c>
      <c r="Y1096" t="s">
        <v>34</v>
      </c>
      <c r="AA1096" t="s">
        <v>9347</v>
      </c>
      <c r="AB1096" t="s">
        <v>9347</v>
      </c>
    </row>
    <row r="1097" spans="1:28" x14ac:dyDescent="0.2">
      <c r="A1097">
        <v>2021</v>
      </c>
      <c r="B1097" t="s">
        <v>25</v>
      </c>
      <c r="C1097" t="s">
        <v>115</v>
      </c>
      <c r="D1097" t="s">
        <v>983</v>
      </c>
      <c r="E1097" s="1">
        <v>21777</v>
      </c>
      <c r="F1097">
        <v>4.0999999999999996</v>
      </c>
      <c r="G1097">
        <v>679</v>
      </c>
      <c r="H1097" t="s">
        <v>116</v>
      </c>
      <c r="I1097" t="s">
        <v>36</v>
      </c>
      <c r="J1097" t="s">
        <v>43</v>
      </c>
      <c r="K1097" t="s">
        <v>9212</v>
      </c>
      <c r="L1097" t="s">
        <v>30</v>
      </c>
      <c r="M1097" t="s">
        <v>38</v>
      </c>
      <c r="N1097" t="s">
        <v>1226</v>
      </c>
      <c r="O1097" t="s">
        <v>8622</v>
      </c>
      <c r="P1097" s="4" t="s">
        <v>8623</v>
      </c>
      <c r="Q1097">
        <v>11049</v>
      </c>
      <c r="R1097">
        <v>4.5999999999999996</v>
      </c>
      <c r="S1097">
        <v>4.7</v>
      </c>
      <c r="T1097">
        <v>4.7</v>
      </c>
      <c r="U1097">
        <v>4.5999999999999996</v>
      </c>
      <c r="V1097">
        <v>4.8</v>
      </c>
      <c r="W1097">
        <v>4.5999999999999996</v>
      </c>
      <c r="X1097" t="s">
        <v>9343</v>
      </c>
      <c r="Y1097" t="s">
        <v>34</v>
      </c>
      <c r="AA1097" t="s">
        <v>9347</v>
      </c>
      <c r="AB1097" t="s">
        <v>9347</v>
      </c>
    </row>
    <row r="1098" spans="1:28" x14ac:dyDescent="0.2">
      <c r="A1098">
        <v>2023</v>
      </c>
      <c r="B1098" t="s">
        <v>25</v>
      </c>
      <c r="C1098" t="s">
        <v>77</v>
      </c>
      <c r="D1098" t="s">
        <v>27</v>
      </c>
      <c r="E1098" s="1">
        <v>37450</v>
      </c>
      <c r="F1098">
        <v>5</v>
      </c>
      <c r="G1098">
        <v>5648</v>
      </c>
      <c r="H1098" t="s">
        <v>770</v>
      </c>
      <c r="I1098" t="s">
        <v>36</v>
      </c>
      <c r="J1098" t="s">
        <v>9336</v>
      </c>
      <c r="L1098" t="s">
        <v>30</v>
      </c>
      <c r="M1098" t="s">
        <v>38</v>
      </c>
      <c r="N1098" t="s">
        <v>78</v>
      </c>
      <c r="O1098" t="s">
        <v>8633</v>
      </c>
      <c r="P1098" s="4">
        <v>230452</v>
      </c>
      <c r="Q1098">
        <v>7</v>
      </c>
      <c r="R1098">
        <v>5</v>
      </c>
      <c r="S1098">
        <v>5</v>
      </c>
      <c r="T1098">
        <v>5</v>
      </c>
      <c r="U1098">
        <v>4</v>
      </c>
      <c r="V1098">
        <v>4</v>
      </c>
      <c r="W1098">
        <v>5</v>
      </c>
      <c r="X1098" t="s">
        <v>9343</v>
      </c>
      <c r="Y1098" t="s">
        <v>34</v>
      </c>
      <c r="AA1098" t="s">
        <v>9347</v>
      </c>
      <c r="AB1098" t="s">
        <v>9347</v>
      </c>
    </row>
    <row r="1099" spans="1:28" x14ac:dyDescent="0.2">
      <c r="A1099">
        <v>2017</v>
      </c>
      <c r="B1099" t="s">
        <v>25</v>
      </c>
      <c r="C1099" t="s">
        <v>150</v>
      </c>
      <c r="D1099" t="s">
        <v>983</v>
      </c>
      <c r="E1099" s="1">
        <v>20887</v>
      </c>
      <c r="F1099">
        <v>5</v>
      </c>
      <c r="G1099">
        <v>6877</v>
      </c>
      <c r="H1099" t="s">
        <v>71</v>
      </c>
      <c r="I1099" t="s">
        <v>97</v>
      </c>
      <c r="J1099" t="s">
        <v>43</v>
      </c>
      <c r="K1099" t="s">
        <v>9243</v>
      </c>
      <c r="L1099" t="s">
        <v>30</v>
      </c>
      <c r="M1099" t="s">
        <v>1233</v>
      </c>
      <c r="N1099" t="s">
        <v>32</v>
      </c>
      <c r="O1099" t="s">
        <v>8634</v>
      </c>
      <c r="P1099" s="4" t="s">
        <v>8635</v>
      </c>
      <c r="Q1099">
        <v>75240</v>
      </c>
      <c r="R1099">
        <v>4.8</v>
      </c>
      <c r="S1099">
        <v>4.7</v>
      </c>
      <c r="T1099">
        <v>4.7</v>
      </c>
      <c r="U1099">
        <v>4.5999999999999996</v>
      </c>
      <c r="V1099">
        <v>4.7</v>
      </c>
      <c r="W1099">
        <v>4.7</v>
      </c>
      <c r="X1099" t="s">
        <v>9343</v>
      </c>
      <c r="Y1099" t="s">
        <v>34</v>
      </c>
      <c r="AA1099" t="s">
        <v>9347</v>
      </c>
      <c r="AB1099" t="s">
        <v>9347</v>
      </c>
    </row>
    <row r="1100" spans="1:28" x14ac:dyDescent="0.2">
      <c r="A1100">
        <v>2022</v>
      </c>
      <c r="B1100" t="s">
        <v>25</v>
      </c>
      <c r="C1100" t="s">
        <v>103</v>
      </c>
      <c r="D1100" t="s">
        <v>27</v>
      </c>
      <c r="E1100" s="1">
        <v>30075</v>
      </c>
      <c r="F1100">
        <v>4.5</v>
      </c>
      <c r="G1100">
        <v>2115</v>
      </c>
      <c r="H1100" t="s">
        <v>180</v>
      </c>
      <c r="I1100" t="s">
        <v>36</v>
      </c>
      <c r="J1100" t="s">
        <v>43</v>
      </c>
      <c r="K1100" t="s">
        <v>9207</v>
      </c>
      <c r="L1100" t="s">
        <v>30</v>
      </c>
      <c r="M1100" t="s">
        <v>38</v>
      </c>
      <c r="N1100" t="s">
        <v>78</v>
      </c>
      <c r="O1100" t="s">
        <v>8636</v>
      </c>
      <c r="P1100" s="4" t="s">
        <v>8637</v>
      </c>
      <c r="Q1100">
        <v>3</v>
      </c>
      <c r="R1100">
        <v>5</v>
      </c>
      <c r="S1100">
        <v>5</v>
      </c>
      <c r="T1100">
        <v>5</v>
      </c>
      <c r="U1100">
        <v>5</v>
      </c>
      <c r="V1100">
        <v>5</v>
      </c>
      <c r="W1100">
        <v>5</v>
      </c>
      <c r="X1100" t="s">
        <v>9343</v>
      </c>
      <c r="Y1100" t="s">
        <v>34</v>
      </c>
      <c r="AA1100" t="s">
        <v>9347</v>
      </c>
      <c r="AB1100" t="s">
        <v>9347</v>
      </c>
    </row>
    <row r="1101" spans="1:28" x14ac:dyDescent="0.2">
      <c r="A1101">
        <v>2019</v>
      </c>
      <c r="B1101" t="s">
        <v>25</v>
      </c>
      <c r="C1101" t="s">
        <v>399</v>
      </c>
      <c r="D1101" t="s">
        <v>983</v>
      </c>
      <c r="E1101" s="1">
        <v>22790</v>
      </c>
      <c r="F1101">
        <v>5</v>
      </c>
      <c r="G1101">
        <v>5684</v>
      </c>
      <c r="H1101" t="s">
        <v>82</v>
      </c>
      <c r="I1101" t="s">
        <v>86</v>
      </c>
      <c r="J1101" t="s">
        <v>43</v>
      </c>
      <c r="K1101" t="s">
        <v>9278</v>
      </c>
      <c r="L1101" t="s">
        <v>30</v>
      </c>
      <c r="M1101" t="s">
        <v>401</v>
      </c>
      <c r="N1101" t="s">
        <v>78</v>
      </c>
      <c r="O1101" t="s">
        <v>8638</v>
      </c>
      <c r="P1101" s="4" t="s">
        <v>8639</v>
      </c>
      <c r="Q1101">
        <v>48726</v>
      </c>
      <c r="R1101">
        <v>4.7</v>
      </c>
      <c r="S1101">
        <v>4.8</v>
      </c>
      <c r="T1101">
        <v>4.7</v>
      </c>
      <c r="U1101">
        <v>4.8</v>
      </c>
      <c r="V1101">
        <v>4.8</v>
      </c>
      <c r="W1101">
        <v>4.9000000000000004</v>
      </c>
      <c r="X1101" t="s">
        <v>9343</v>
      </c>
      <c r="Y1101" t="s">
        <v>34</v>
      </c>
      <c r="AA1101" t="s">
        <v>9347</v>
      </c>
      <c r="AB1101" t="s">
        <v>9347</v>
      </c>
    </row>
    <row r="1102" spans="1:28" x14ac:dyDescent="0.2">
      <c r="A1102">
        <v>2017</v>
      </c>
      <c r="B1102" t="s">
        <v>25</v>
      </c>
      <c r="C1102" t="s">
        <v>94</v>
      </c>
      <c r="D1102" t="s">
        <v>983</v>
      </c>
      <c r="E1102" s="1">
        <v>25761</v>
      </c>
      <c r="F1102">
        <v>4.7</v>
      </c>
      <c r="G1102">
        <v>1</v>
      </c>
      <c r="H1102" t="s">
        <v>86</v>
      </c>
      <c r="I1102" t="s">
        <v>97</v>
      </c>
      <c r="J1102" t="s">
        <v>9336</v>
      </c>
      <c r="K1102" t="s">
        <v>9238</v>
      </c>
      <c r="L1102" t="s">
        <v>30</v>
      </c>
      <c r="M1102" t="s">
        <v>1233</v>
      </c>
      <c r="N1102" t="s">
        <v>32</v>
      </c>
      <c r="O1102" t="s">
        <v>8761</v>
      </c>
      <c r="P1102" s="4" t="s">
        <v>8762</v>
      </c>
      <c r="Q1102">
        <v>89182</v>
      </c>
      <c r="R1102">
        <v>4.8</v>
      </c>
      <c r="S1102">
        <v>4.7</v>
      </c>
      <c r="T1102">
        <v>4.7</v>
      </c>
      <c r="U1102">
        <v>4.4000000000000004</v>
      </c>
      <c r="V1102">
        <v>4.7</v>
      </c>
      <c r="W1102">
        <v>4.7</v>
      </c>
      <c r="X1102" t="s">
        <v>9343</v>
      </c>
      <c r="Y1102" t="s">
        <v>34</v>
      </c>
      <c r="AA1102" t="s">
        <v>9347</v>
      </c>
      <c r="AB1102" t="s">
        <v>9347</v>
      </c>
    </row>
    <row r="1103" spans="1:28" x14ac:dyDescent="0.2">
      <c r="A1103">
        <v>2020</v>
      </c>
      <c r="B1103" t="s">
        <v>25</v>
      </c>
      <c r="C1103" t="s">
        <v>399</v>
      </c>
      <c r="D1103" t="s">
        <v>983</v>
      </c>
      <c r="E1103" s="1">
        <v>26124</v>
      </c>
      <c r="F1103">
        <v>5</v>
      </c>
      <c r="G1103">
        <v>3891</v>
      </c>
      <c r="H1103" t="s">
        <v>82</v>
      </c>
      <c r="I1103" t="s">
        <v>36</v>
      </c>
      <c r="J1103" t="s">
        <v>43</v>
      </c>
      <c r="K1103" t="s">
        <v>9231</v>
      </c>
      <c r="L1103" t="s">
        <v>30</v>
      </c>
      <c r="M1103" t="s">
        <v>401</v>
      </c>
      <c r="N1103" t="s">
        <v>78</v>
      </c>
      <c r="O1103" t="s">
        <v>8780</v>
      </c>
      <c r="P1103" s="4" t="s">
        <v>8781</v>
      </c>
      <c r="Q1103">
        <v>26048</v>
      </c>
      <c r="R1103">
        <v>4.8</v>
      </c>
      <c r="S1103">
        <v>4.8</v>
      </c>
      <c r="T1103">
        <v>4.8</v>
      </c>
      <c r="U1103">
        <v>4.8</v>
      </c>
      <c r="V1103">
        <v>4.9000000000000004</v>
      </c>
      <c r="W1103">
        <v>4.9000000000000004</v>
      </c>
      <c r="X1103" t="s">
        <v>9343</v>
      </c>
      <c r="Y1103" t="s">
        <v>34</v>
      </c>
      <c r="AA1103" t="s">
        <v>9347</v>
      </c>
      <c r="AB1103" t="s">
        <v>9347</v>
      </c>
    </row>
    <row r="1104" spans="1:28" x14ac:dyDescent="0.2">
      <c r="A1104">
        <v>2021</v>
      </c>
      <c r="B1104" t="s">
        <v>25</v>
      </c>
      <c r="C1104" t="s">
        <v>1301</v>
      </c>
      <c r="D1104" t="s">
        <v>983</v>
      </c>
      <c r="E1104" s="1">
        <v>24995</v>
      </c>
      <c r="F1104">
        <v>4.9000000000000004</v>
      </c>
      <c r="G1104">
        <v>6788</v>
      </c>
      <c r="H1104" t="s">
        <v>82</v>
      </c>
      <c r="I1104" t="s">
        <v>36</v>
      </c>
      <c r="J1104" t="s">
        <v>43</v>
      </c>
      <c r="K1104" t="s">
        <v>9240</v>
      </c>
      <c r="L1104" t="s">
        <v>37</v>
      </c>
      <c r="M1104" t="s">
        <v>38</v>
      </c>
      <c r="N1104" t="s">
        <v>1223</v>
      </c>
      <c r="O1104" t="s">
        <v>8782</v>
      </c>
      <c r="P1104" s="4" t="s">
        <v>8783</v>
      </c>
      <c r="Q1104">
        <v>33623</v>
      </c>
      <c r="R1104">
        <v>5</v>
      </c>
      <c r="S1104">
        <v>5</v>
      </c>
      <c r="T1104">
        <v>5</v>
      </c>
      <c r="U1104">
        <v>5</v>
      </c>
      <c r="V1104">
        <v>5</v>
      </c>
      <c r="W1104">
        <v>5</v>
      </c>
      <c r="X1104" t="s">
        <v>9343</v>
      </c>
      <c r="Y1104" t="s">
        <v>34</v>
      </c>
      <c r="AA1104" t="s">
        <v>9347</v>
      </c>
      <c r="AB1104" t="s">
        <v>9347</v>
      </c>
    </row>
    <row r="1105" spans="1:28" x14ac:dyDescent="0.2">
      <c r="A1105">
        <v>2013</v>
      </c>
      <c r="B1105" t="s">
        <v>25</v>
      </c>
      <c r="C1105" t="s">
        <v>150</v>
      </c>
      <c r="D1105" t="s">
        <v>983</v>
      </c>
      <c r="E1105" s="1">
        <v>21978</v>
      </c>
      <c r="F1105">
        <v>4.5</v>
      </c>
      <c r="G1105">
        <v>44</v>
      </c>
      <c r="H1105" t="s">
        <v>1255</v>
      </c>
      <c r="I1105" t="s">
        <v>97</v>
      </c>
      <c r="J1105" t="s">
        <v>43</v>
      </c>
      <c r="K1105" t="s">
        <v>9238</v>
      </c>
      <c r="L1105" t="s">
        <v>30</v>
      </c>
      <c r="M1105" t="s">
        <v>1194</v>
      </c>
      <c r="N1105" t="s">
        <v>1356</v>
      </c>
      <c r="O1105" t="s">
        <v>8786</v>
      </c>
      <c r="P1105" s="4" t="s">
        <v>8787</v>
      </c>
      <c r="Q1105">
        <v>48298</v>
      </c>
      <c r="R1105">
        <v>4.5999999999999996</v>
      </c>
      <c r="S1105">
        <v>4.5</v>
      </c>
      <c r="T1105">
        <v>4.4000000000000004</v>
      </c>
      <c r="U1105">
        <v>4.5999999999999996</v>
      </c>
      <c r="V1105">
        <v>4.4000000000000004</v>
      </c>
      <c r="W1105">
        <v>4.7</v>
      </c>
      <c r="X1105" t="s">
        <v>9343</v>
      </c>
      <c r="Y1105" t="s">
        <v>34</v>
      </c>
      <c r="AA1105" t="s">
        <v>9347</v>
      </c>
      <c r="AB1105" t="s">
        <v>9347</v>
      </c>
    </row>
    <row r="1106" spans="1:28" x14ac:dyDescent="0.2">
      <c r="A1106">
        <v>2020</v>
      </c>
      <c r="B1106" t="s">
        <v>25</v>
      </c>
      <c r="C1106" t="s">
        <v>5910</v>
      </c>
      <c r="D1106" t="s">
        <v>983</v>
      </c>
      <c r="E1106" s="1">
        <v>18491</v>
      </c>
      <c r="F1106">
        <v>4.8</v>
      </c>
      <c r="G1106">
        <v>973</v>
      </c>
      <c r="H1106" t="s">
        <v>28</v>
      </c>
      <c r="I1106" t="s">
        <v>86</v>
      </c>
      <c r="J1106" t="s">
        <v>43</v>
      </c>
      <c r="K1106" t="s">
        <v>9312</v>
      </c>
      <c r="L1106" t="s">
        <v>30</v>
      </c>
      <c r="M1106" t="s">
        <v>38</v>
      </c>
      <c r="N1106" t="s">
        <v>2418</v>
      </c>
      <c r="O1106" t="s">
        <v>8815</v>
      </c>
      <c r="P1106" s="4" t="s">
        <v>8816</v>
      </c>
      <c r="Q1106">
        <v>3054</v>
      </c>
      <c r="R1106">
        <v>4.7</v>
      </c>
      <c r="S1106">
        <v>4.5999999999999996</v>
      </c>
      <c r="T1106">
        <v>4.7</v>
      </c>
      <c r="U1106">
        <v>4.8</v>
      </c>
      <c r="V1106">
        <v>4.5</v>
      </c>
      <c r="W1106">
        <v>4.8</v>
      </c>
      <c r="X1106" t="s">
        <v>9343</v>
      </c>
      <c r="Y1106" t="s">
        <v>34</v>
      </c>
      <c r="AA1106" t="s">
        <v>9347</v>
      </c>
      <c r="AB1106" t="s">
        <v>9347</v>
      </c>
    </row>
    <row r="1107" spans="1:28" x14ac:dyDescent="0.2">
      <c r="A1107">
        <v>2022</v>
      </c>
      <c r="B1107" t="s">
        <v>25</v>
      </c>
      <c r="C1107" t="s">
        <v>1222</v>
      </c>
      <c r="D1107" t="s">
        <v>27</v>
      </c>
      <c r="E1107" s="1">
        <v>29900</v>
      </c>
      <c r="F1107">
        <v>4.5</v>
      </c>
      <c r="G1107">
        <v>437</v>
      </c>
      <c r="H1107" t="s">
        <v>28</v>
      </c>
      <c r="I1107" t="s">
        <v>385</v>
      </c>
      <c r="J1107" t="s">
        <v>43</v>
      </c>
      <c r="K1107" t="s">
        <v>9230</v>
      </c>
      <c r="L1107" t="s">
        <v>37</v>
      </c>
      <c r="M1107" t="s">
        <v>38</v>
      </c>
      <c r="N1107" t="s">
        <v>1223</v>
      </c>
      <c r="O1107" t="s">
        <v>8924</v>
      </c>
      <c r="P1107" s="4" t="s">
        <v>8925</v>
      </c>
      <c r="Q1107">
        <v>18069</v>
      </c>
      <c r="R1107">
        <v>2</v>
      </c>
      <c r="S1107">
        <v>0</v>
      </c>
      <c r="T1107">
        <v>2</v>
      </c>
      <c r="U1107">
        <v>1</v>
      </c>
      <c r="V1107">
        <v>0</v>
      </c>
      <c r="W1107">
        <v>0</v>
      </c>
      <c r="X1107" t="s">
        <v>9343</v>
      </c>
      <c r="Y1107" t="s">
        <v>34</v>
      </c>
      <c r="AA1107" t="s">
        <v>9347</v>
      </c>
      <c r="AB1107" t="s">
        <v>9347</v>
      </c>
    </row>
    <row r="1108" spans="1:28" x14ac:dyDescent="0.2">
      <c r="A1108">
        <v>2020</v>
      </c>
      <c r="B1108" t="s">
        <v>25</v>
      </c>
      <c r="C1108" t="s">
        <v>26</v>
      </c>
      <c r="D1108" t="s">
        <v>983</v>
      </c>
      <c r="E1108" s="1">
        <v>30500</v>
      </c>
      <c r="F1108">
        <v>5</v>
      </c>
      <c r="G1108">
        <v>3996</v>
      </c>
      <c r="H1108" t="s">
        <v>52</v>
      </c>
      <c r="I1108" t="s">
        <v>36</v>
      </c>
      <c r="J1108" t="s">
        <v>43</v>
      </c>
      <c r="K1108" t="s">
        <v>9204</v>
      </c>
      <c r="L1108" t="s">
        <v>30</v>
      </c>
      <c r="M1108" t="s">
        <v>48</v>
      </c>
      <c r="N1108" t="s">
        <v>32</v>
      </c>
      <c r="O1108" t="s">
        <v>8928</v>
      </c>
      <c r="P1108" s="4" t="s">
        <v>8929</v>
      </c>
      <c r="Q1108">
        <v>27133</v>
      </c>
      <c r="R1108">
        <v>4.8</v>
      </c>
      <c r="S1108">
        <v>4.7</v>
      </c>
      <c r="T1108">
        <v>4.5999999999999996</v>
      </c>
      <c r="U1108">
        <v>4.5</v>
      </c>
      <c r="V1108">
        <v>4.7</v>
      </c>
      <c r="W1108">
        <v>4.7</v>
      </c>
      <c r="X1108" t="s">
        <v>9343</v>
      </c>
      <c r="Y1108" t="s">
        <v>34</v>
      </c>
      <c r="AA1108" t="s">
        <v>9347</v>
      </c>
      <c r="AB1108" t="s">
        <v>9347</v>
      </c>
    </row>
    <row r="1109" spans="1:28" x14ac:dyDescent="0.2">
      <c r="A1109">
        <v>2022</v>
      </c>
      <c r="B1109" t="s">
        <v>25</v>
      </c>
      <c r="C1109" t="s">
        <v>1222</v>
      </c>
      <c r="D1109" t="s">
        <v>983</v>
      </c>
      <c r="E1109" s="1">
        <v>32988</v>
      </c>
      <c r="F1109">
        <v>4.9000000000000004</v>
      </c>
      <c r="G1109">
        <v>4134</v>
      </c>
      <c r="H1109" t="s">
        <v>71</v>
      </c>
      <c r="I1109" t="s">
        <v>36</v>
      </c>
      <c r="J1109" t="s">
        <v>43</v>
      </c>
      <c r="K1109" t="s">
        <v>9230</v>
      </c>
      <c r="L1109" t="s">
        <v>37</v>
      </c>
      <c r="M1109" t="s">
        <v>38</v>
      </c>
      <c r="N1109" t="s">
        <v>1223</v>
      </c>
      <c r="O1109" t="s">
        <v>8930</v>
      </c>
      <c r="P1109" s="4" t="s">
        <v>8931</v>
      </c>
      <c r="Q1109">
        <v>14769</v>
      </c>
      <c r="R1109">
        <v>2</v>
      </c>
      <c r="S1109">
        <v>0</v>
      </c>
      <c r="T1109">
        <v>2</v>
      </c>
      <c r="U1109">
        <v>1</v>
      </c>
      <c r="V1109">
        <v>0</v>
      </c>
      <c r="W1109">
        <v>0</v>
      </c>
      <c r="X1109" t="s">
        <v>9343</v>
      </c>
      <c r="Y1109" t="s">
        <v>34</v>
      </c>
      <c r="AA1109" t="s">
        <v>9347</v>
      </c>
      <c r="AB1109" t="s">
        <v>9347</v>
      </c>
    </row>
    <row r="1110" spans="1:28" x14ac:dyDescent="0.2">
      <c r="A1110">
        <v>2021</v>
      </c>
      <c r="B1110" t="s">
        <v>25</v>
      </c>
      <c r="C1110" t="s">
        <v>1222</v>
      </c>
      <c r="D1110" t="s">
        <v>983</v>
      </c>
      <c r="E1110" s="1">
        <v>26506</v>
      </c>
      <c r="F1110">
        <v>5</v>
      </c>
      <c r="G1110">
        <v>1114</v>
      </c>
      <c r="H1110" t="s">
        <v>82</v>
      </c>
      <c r="I1110" t="s">
        <v>36</v>
      </c>
      <c r="J1110" t="s">
        <v>43</v>
      </c>
      <c r="K1110" t="s">
        <v>9230</v>
      </c>
      <c r="L1110" t="s">
        <v>37</v>
      </c>
      <c r="M1110" t="s">
        <v>38</v>
      </c>
      <c r="N1110" t="s">
        <v>1223</v>
      </c>
      <c r="O1110" t="s">
        <v>8932</v>
      </c>
      <c r="P1110" s="4">
        <v>78</v>
      </c>
      <c r="Q1110">
        <v>41512</v>
      </c>
      <c r="R1110">
        <v>5</v>
      </c>
      <c r="S1110">
        <v>5</v>
      </c>
      <c r="T1110">
        <v>5</v>
      </c>
      <c r="U1110">
        <v>5</v>
      </c>
      <c r="V1110">
        <v>5</v>
      </c>
      <c r="W1110">
        <v>5</v>
      </c>
      <c r="X1110" t="s">
        <v>9343</v>
      </c>
      <c r="Y1110" t="s">
        <v>34</v>
      </c>
      <c r="AA1110" t="s">
        <v>9347</v>
      </c>
      <c r="AB1110" t="s">
        <v>9347</v>
      </c>
    </row>
    <row r="1111" spans="1:28" x14ac:dyDescent="0.2">
      <c r="A1111">
        <v>2021</v>
      </c>
      <c r="B1111" t="s">
        <v>25</v>
      </c>
      <c r="C1111" t="s">
        <v>1358</v>
      </c>
      <c r="D1111" t="s">
        <v>983</v>
      </c>
      <c r="E1111" s="1">
        <v>28498</v>
      </c>
      <c r="F1111">
        <v>4.8</v>
      </c>
      <c r="G1111">
        <v>3229</v>
      </c>
      <c r="H1111" t="s">
        <v>82</v>
      </c>
      <c r="I1111" t="s">
        <v>36</v>
      </c>
      <c r="J1111" t="s">
        <v>9336</v>
      </c>
      <c r="K1111" t="s">
        <v>9205</v>
      </c>
      <c r="L1111" t="s">
        <v>30</v>
      </c>
      <c r="M1111" t="s">
        <v>48</v>
      </c>
      <c r="N1111" t="s">
        <v>32</v>
      </c>
      <c r="O1111" t="s">
        <v>8937</v>
      </c>
      <c r="P1111" s="4" t="s">
        <v>8938</v>
      </c>
      <c r="Q1111">
        <v>47271</v>
      </c>
      <c r="R1111">
        <v>4.9000000000000004</v>
      </c>
      <c r="S1111">
        <v>4.7</v>
      </c>
      <c r="T1111">
        <v>4.7</v>
      </c>
      <c r="U1111">
        <v>4.5</v>
      </c>
      <c r="V1111">
        <v>4.9000000000000004</v>
      </c>
      <c r="W1111">
        <v>4.5999999999999996</v>
      </c>
      <c r="X1111" t="s">
        <v>9343</v>
      </c>
      <c r="Y1111" t="s">
        <v>34</v>
      </c>
      <c r="AA1111" t="s">
        <v>9347</v>
      </c>
      <c r="AB1111" t="s">
        <v>9347</v>
      </c>
    </row>
    <row r="1112" spans="1:28" x14ac:dyDescent="0.2">
      <c r="A1112">
        <v>2021</v>
      </c>
      <c r="B1112" t="s">
        <v>25</v>
      </c>
      <c r="C1112" t="s">
        <v>1358</v>
      </c>
      <c r="D1112" t="s">
        <v>983</v>
      </c>
      <c r="E1112" s="1">
        <v>33990</v>
      </c>
      <c r="F1112">
        <v>5</v>
      </c>
      <c r="G1112">
        <v>3996</v>
      </c>
      <c r="H1112" t="s">
        <v>52</v>
      </c>
      <c r="I1112" t="s">
        <v>36</v>
      </c>
      <c r="J1112" t="s">
        <v>9336</v>
      </c>
      <c r="K1112" t="s">
        <v>9205</v>
      </c>
      <c r="L1112" t="s">
        <v>30</v>
      </c>
      <c r="M1112" t="s">
        <v>48</v>
      </c>
      <c r="N1112" t="s">
        <v>32</v>
      </c>
      <c r="O1112" t="s">
        <v>9154</v>
      </c>
      <c r="P1112" s="4" t="s">
        <v>9155</v>
      </c>
      <c r="Q1112">
        <v>19806</v>
      </c>
      <c r="R1112">
        <v>4.9000000000000004</v>
      </c>
      <c r="S1112">
        <v>4.7</v>
      </c>
      <c r="T1112">
        <v>4.7</v>
      </c>
      <c r="U1112">
        <v>4.5</v>
      </c>
      <c r="V1112">
        <v>4.9000000000000004</v>
      </c>
      <c r="W1112">
        <v>4.5999999999999996</v>
      </c>
      <c r="X1112" t="s">
        <v>9343</v>
      </c>
      <c r="Y1112" t="s">
        <v>34</v>
      </c>
      <c r="AA1112" t="s">
        <v>9347</v>
      </c>
      <c r="AB1112" t="s">
        <v>9347</v>
      </c>
    </row>
    <row r="1113" spans="1:28" x14ac:dyDescent="0.2">
      <c r="A1113">
        <v>2018</v>
      </c>
      <c r="B1113" t="s">
        <v>25</v>
      </c>
      <c r="C1113" t="s">
        <v>1232</v>
      </c>
      <c r="D1113" t="s">
        <v>983</v>
      </c>
      <c r="E1113" s="1">
        <v>24591</v>
      </c>
      <c r="F1113">
        <v>5</v>
      </c>
      <c r="G1113">
        <v>1912</v>
      </c>
      <c r="H1113" t="s">
        <v>1858</v>
      </c>
      <c r="I1113" t="s">
        <v>86</v>
      </c>
      <c r="J1113" t="s">
        <v>43</v>
      </c>
      <c r="K1113" t="s">
        <v>9243</v>
      </c>
      <c r="L1113" t="s">
        <v>30</v>
      </c>
      <c r="M1113" t="s">
        <v>1233</v>
      </c>
      <c r="N1113" t="s">
        <v>32</v>
      </c>
      <c r="O1113" t="s">
        <v>9156</v>
      </c>
      <c r="P1113" s="4" t="s">
        <v>9157</v>
      </c>
      <c r="Q1113">
        <v>54882</v>
      </c>
      <c r="R1113">
        <v>4.7</v>
      </c>
      <c r="S1113">
        <v>4.5999999999999996</v>
      </c>
      <c r="T1113">
        <v>4.7</v>
      </c>
      <c r="U1113">
        <v>4.5</v>
      </c>
      <c r="V1113">
        <v>4.5999999999999996</v>
      </c>
      <c r="W1113">
        <v>4.7</v>
      </c>
      <c r="X1113" t="s">
        <v>9343</v>
      </c>
      <c r="Y1113" t="s">
        <v>34</v>
      </c>
      <c r="AA1113" t="s">
        <v>9347</v>
      </c>
      <c r="AB1113" t="s">
        <v>9347</v>
      </c>
    </row>
    <row r="1114" spans="1:28" x14ac:dyDescent="0.2">
      <c r="A1114">
        <v>2013</v>
      </c>
      <c r="B1114" t="s">
        <v>25</v>
      </c>
      <c r="C1114" t="s">
        <v>3015</v>
      </c>
      <c r="D1114" t="s">
        <v>983</v>
      </c>
      <c r="E1114" s="1">
        <v>11943</v>
      </c>
      <c r="F1114">
        <v>4.9000000000000004</v>
      </c>
      <c r="G1114">
        <v>1351</v>
      </c>
      <c r="H1114" t="s">
        <v>86</v>
      </c>
      <c r="I1114" t="s">
        <v>97</v>
      </c>
      <c r="J1114" t="s">
        <v>43</v>
      </c>
      <c r="K1114" t="s">
        <v>9323</v>
      </c>
      <c r="L1114" t="s">
        <v>37</v>
      </c>
      <c r="M1114" t="s">
        <v>38</v>
      </c>
      <c r="N1114" t="s">
        <v>3520</v>
      </c>
      <c r="O1114" t="s">
        <v>9158</v>
      </c>
      <c r="P1114" s="4" t="s">
        <v>9159</v>
      </c>
      <c r="Q1114">
        <v>60481</v>
      </c>
      <c r="R1114">
        <v>4.4000000000000004</v>
      </c>
      <c r="S1114">
        <v>4.5</v>
      </c>
      <c r="T1114">
        <v>4.3</v>
      </c>
      <c r="U1114">
        <v>4.5999999999999996</v>
      </c>
      <c r="V1114">
        <v>4.4000000000000004</v>
      </c>
      <c r="W1114">
        <v>4.5999999999999996</v>
      </c>
      <c r="X1114" t="s">
        <v>9343</v>
      </c>
      <c r="Y1114" t="s">
        <v>34</v>
      </c>
      <c r="AA1114" t="s">
        <v>9347</v>
      </c>
      <c r="AB1114" t="s">
        <v>9347</v>
      </c>
    </row>
    <row r="1115" spans="1:28" x14ac:dyDescent="0.2">
      <c r="A1115">
        <v>2021</v>
      </c>
      <c r="B1115" t="s">
        <v>25</v>
      </c>
      <c r="C1115" t="s">
        <v>1215</v>
      </c>
      <c r="D1115" t="s">
        <v>983</v>
      </c>
      <c r="E1115" s="1">
        <v>30000</v>
      </c>
      <c r="F1115">
        <v>4.8</v>
      </c>
      <c r="G1115">
        <v>6892</v>
      </c>
      <c r="H1115" t="s">
        <v>71</v>
      </c>
      <c r="I1115" t="s">
        <v>36</v>
      </c>
      <c r="J1115" t="s">
        <v>43</v>
      </c>
      <c r="K1115" t="s">
        <v>9242</v>
      </c>
      <c r="L1115" t="s">
        <v>30</v>
      </c>
      <c r="M1115" t="s">
        <v>48</v>
      </c>
      <c r="N1115" t="s">
        <v>32</v>
      </c>
      <c r="O1115" t="s">
        <v>9164</v>
      </c>
      <c r="P1115" s="4" t="s">
        <v>9165</v>
      </c>
      <c r="Q1115">
        <v>18270</v>
      </c>
      <c r="R1115">
        <v>4.9000000000000004</v>
      </c>
      <c r="S1115">
        <v>4.7</v>
      </c>
      <c r="T1115">
        <v>4.8</v>
      </c>
      <c r="U1115">
        <v>4.5999999999999996</v>
      </c>
      <c r="V1115">
        <v>4.8</v>
      </c>
      <c r="W1115">
        <v>4.8</v>
      </c>
      <c r="X1115" t="s">
        <v>9343</v>
      </c>
      <c r="Y1115" t="s">
        <v>34</v>
      </c>
      <c r="AA1115" t="s">
        <v>9347</v>
      </c>
      <c r="AB1115" t="s">
        <v>9347</v>
      </c>
    </row>
    <row r="1116" spans="1:28" x14ac:dyDescent="0.2">
      <c r="A1116">
        <v>2023</v>
      </c>
      <c r="B1116" t="s">
        <v>25</v>
      </c>
      <c r="C1116" t="s">
        <v>54</v>
      </c>
      <c r="D1116" t="s">
        <v>27</v>
      </c>
      <c r="E1116" s="1">
        <v>41855</v>
      </c>
      <c r="F1116">
        <v>4.5999999999999996</v>
      </c>
      <c r="G1116">
        <v>1514</v>
      </c>
      <c r="H1116" t="s">
        <v>82</v>
      </c>
      <c r="I1116" t="s">
        <v>56</v>
      </c>
      <c r="J1116" t="s">
        <v>43</v>
      </c>
      <c r="L1116" t="s">
        <v>30</v>
      </c>
      <c r="M1116" t="s">
        <v>31</v>
      </c>
      <c r="N1116" t="s">
        <v>32</v>
      </c>
      <c r="O1116" t="s">
        <v>9166</v>
      </c>
      <c r="P1116" s="4" t="s">
        <v>9167</v>
      </c>
      <c r="Q1116">
        <v>2</v>
      </c>
      <c r="R1116">
        <v>5</v>
      </c>
      <c r="S1116">
        <v>5</v>
      </c>
      <c r="T1116">
        <v>4</v>
      </c>
      <c r="U1116">
        <v>4</v>
      </c>
      <c r="V1116">
        <v>4</v>
      </c>
      <c r="W1116">
        <v>5</v>
      </c>
      <c r="X1116" t="s">
        <v>9343</v>
      </c>
      <c r="Y1116" t="s">
        <v>34</v>
      </c>
      <c r="AA1116" t="s">
        <v>9347</v>
      </c>
      <c r="AB1116" t="s">
        <v>9347</v>
      </c>
    </row>
    <row r="1117" spans="1:28" x14ac:dyDescent="0.2">
      <c r="A1117">
        <v>2010</v>
      </c>
      <c r="B1117" t="s">
        <v>25</v>
      </c>
      <c r="C1117" t="s">
        <v>3124</v>
      </c>
      <c r="D1117" t="s">
        <v>983</v>
      </c>
      <c r="E1117" s="1">
        <v>9988</v>
      </c>
      <c r="F1117">
        <v>4.5999999999999996</v>
      </c>
      <c r="G1117">
        <v>114</v>
      </c>
      <c r="H1117" t="s">
        <v>1255</v>
      </c>
      <c r="I1117" t="s">
        <v>97</v>
      </c>
      <c r="J1117" t="s">
        <v>43</v>
      </c>
      <c r="K1117" t="s">
        <v>9290</v>
      </c>
      <c r="L1117" t="s">
        <v>30</v>
      </c>
      <c r="M1117" t="s">
        <v>1194</v>
      </c>
      <c r="N1117" t="s">
        <v>3125</v>
      </c>
      <c r="O1117" t="s">
        <v>9172</v>
      </c>
      <c r="P1117" s="4">
        <v>23613</v>
      </c>
      <c r="Q1117">
        <v>74174</v>
      </c>
      <c r="R1117">
        <v>4.0999999999999996</v>
      </c>
      <c r="S1117">
        <v>4.4000000000000004</v>
      </c>
      <c r="T1117">
        <v>4.3</v>
      </c>
      <c r="U1117">
        <v>4.7</v>
      </c>
      <c r="V1117">
        <v>4.3</v>
      </c>
      <c r="W1117">
        <v>4.8</v>
      </c>
      <c r="X1117" t="s">
        <v>9343</v>
      </c>
      <c r="Y1117" t="s">
        <v>34</v>
      </c>
      <c r="AA1117" t="s">
        <v>9347</v>
      </c>
      <c r="AB1117" t="s">
        <v>9347</v>
      </c>
    </row>
    <row r="1118" spans="1:28" x14ac:dyDescent="0.2">
      <c r="A1118">
        <v>2023</v>
      </c>
      <c r="B1118" t="s">
        <v>25</v>
      </c>
      <c r="C1118" t="s">
        <v>51</v>
      </c>
      <c r="D1118" t="s">
        <v>27</v>
      </c>
      <c r="E1118" s="1">
        <v>40240</v>
      </c>
      <c r="F1118">
        <v>5</v>
      </c>
      <c r="G1118">
        <v>4412</v>
      </c>
      <c r="H1118" t="s">
        <v>59</v>
      </c>
      <c r="I1118" t="s">
        <v>36</v>
      </c>
      <c r="J1118" t="s">
        <v>9336</v>
      </c>
      <c r="L1118" t="s">
        <v>37</v>
      </c>
      <c r="M1118" t="s">
        <v>38</v>
      </c>
      <c r="N1118" t="s">
        <v>39</v>
      </c>
      <c r="O1118" t="s">
        <v>241</v>
      </c>
      <c r="P1118" s="4">
        <v>9760</v>
      </c>
      <c r="Q1118">
        <v>176</v>
      </c>
      <c r="R1118">
        <v>5</v>
      </c>
      <c r="S1118">
        <v>3</v>
      </c>
      <c r="T1118">
        <v>4</v>
      </c>
      <c r="U1118">
        <v>4</v>
      </c>
      <c r="V1118">
        <v>5</v>
      </c>
      <c r="W1118">
        <v>5</v>
      </c>
      <c r="X1118" t="s">
        <v>9347</v>
      </c>
      <c r="Y1118" t="s">
        <v>34</v>
      </c>
      <c r="AA1118" t="s">
        <v>9347</v>
      </c>
      <c r="AB1118" t="s">
        <v>9347</v>
      </c>
    </row>
    <row r="1119" spans="1:28" x14ac:dyDescent="0.2">
      <c r="A1119">
        <v>2022</v>
      </c>
      <c r="B1119" t="s">
        <v>25</v>
      </c>
      <c r="C1119" t="s">
        <v>158</v>
      </c>
      <c r="D1119" t="s">
        <v>27</v>
      </c>
      <c r="E1119" s="1">
        <v>42053</v>
      </c>
      <c r="F1119">
        <v>4.5</v>
      </c>
      <c r="G1119">
        <v>1732</v>
      </c>
      <c r="H1119" t="s">
        <v>52</v>
      </c>
      <c r="I1119" t="s">
        <v>36</v>
      </c>
      <c r="J1119" t="s">
        <v>9336</v>
      </c>
      <c r="K1119" t="s">
        <v>9206</v>
      </c>
      <c r="L1119" t="s">
        <v>30</v>
      </c>
      <c r="M1119" t="s">
        <v>48</v>
      </c>
      <c r="N1119" t="s">
        <v>32</v>
      </c>
      <c r="O1119" t="s">
        <v>242</v>
      </c>
      <c r="P1119" s="4">
        <v>496329</v>
      </c>
      <c r="Q1119">
        <v>12</v>
      </c>
      <c r="R1119">
        <v>5</v>
      </c>
      <c r="S1119">
        <v>5</v>
      </c>
      <c r="T1119">
        <v>4.9000000000000004</v>
      </c>
      <c r="U1119">
        <v>5</v>
      </c>
      <c r="V1119">
        <v>4.9000000000000004</v>
      </c>
      <c r="W1119">
        <v>5</v>
      </c>
      <c r="X1119" t="s">
        <v>9347</v>
      </c>
      <c r="Y1119" t="s">
        <v>34</v>
      </c>
      <c r="AA1119" t="s">
        <v>9347</v>
      </c>
      <c r="AB1119" t="s">
        <v>9347</v>
      </c>
    </row>
    <row r="1120" spans="1:28" x14ac:dyDescent="0.2">
      <c r="A1120">
        <v>2023</v>
      </c>
      <c r="B1120" t="s">
        <v>25</v>
      </c>
      <c r="C1120" t="s">
        <v>35</v>
      </c>
      <c r="D1120" t="s">
        <v>27</v>
      </c>
      <c r="E1120" s="1">
        <v>35745</v>
      </c>
      <c r="F1120">
        <v>4.5</v>
      </c>
      <c r="G1120">
        <v>1215</v>
      </c>
      <c r="H1120" t="s">
        <v>42</v>
      </c>
      <c r="I1120" t="s">
        <v>86</v>
      </c>
      <c r="J1120" t="s">
        <v>9337</v>
      </c>
      <c r="L1120" t="s">
        <v>37</v>
      </c>
      <c r="M1120" t="s">
        <v>38</v>
      </c>
      <c r="N1120" t="s">
        <v>39</v>
      </c>
      <c r="O1120" t="s">
        <v>243</v>
      </c>
      <c r="P1120" s="4" t="s">
        <v>244</v>
      </c>
      <c r="Q1120">
        <v>5</v>
      </c>
      <c r="R1120">
        <v>5</v>
      </c>
      <c r="S1120">
        <v>3</v>
      </c>
      <c r="T1120">
        <v>4</v>
      </c>
      <c r="U1120">
        <v>4</v>
      </c>
      <c r="V1120">
        <v>5</v>
      </c>
      <c r="W1120">
        <v>5</v>
      </c>
      <c r="X1120" t="s">
        <v>9347</v>
      </c>
      <c r="Y1120" t="s">
        <v>34</v>
      </c>
      <c r="AA1120" t="s">
        <v>9347</v>
      </c>
      <c r="AB1120" t="s">
        <v>9347</v>
      </c>
    </row>
    <row r="1121" spans="1:28" x14ac:dyDescent="0.2">
      <c r="A1121">
        <v>2022</v>
      </c>
      <c r="B1121" t="s">
        <v>25</v>
      </c>
      <c r="C1121" t="s">
        <v>94</v>
      </c>
      <c r="D1121" t="s">
        <v>27</v>
      </c>
      <c r="E1121" s="1">
        <v>45760</v>
      </c>
      <c r="F1121">
        <v>5</v>
      </c>
      <c r="G1121">
        <v>2546</v>
      </c>
      <c r="H1121" t="s">
        <v>28</v>
      </c>
      <c r="I1121" t="s">
        <v>29</v>
      </c>
      <c r="J1121" t="s">
        <v>9336</v>
      </c>
      <c r="K1121" t="s">
        <v>9205</v>
      </c>
      <c r="L1121" t="s">
        <v>30</v>
      </c>
      <c r="M1121" t="s">
        <v>48</v>
      </c>
      <c r="N1121" t="s">
        <v>32</v>
      </c>
      <c r="O1121" t="s">
        <v>257</v>
      </c>
      <c r="P1121" s="4" t="s">
        <v>258</v>
      </c>
      <c r="Q1121">
        <v>23</v>
      </c>
      <c r="R1121">
        <v>5</v>
      </c>
      <c r="S1121">
        <v>4.9000000000000004</v>
      </c>
      <c r="T1121">
        <v>4.9000000000000004</v>
      </c>
      <c r="U1121">
        <v>4.3</v>
      </c>
      <c r="V1121">
        <v>4.7</v>
      </c>
      <c r="W1121">
        <v>5</v>
      </c>
      <c r="X1121" t="s">
        <v>9347</v>
      </c>
      <c r="Y1121" t="s">
        <v>34</v>
      </c>
      <c r="AA1121" t="s">
        <v>9347</v>
      </c>
      <c r="AB1121" t="s">
        <v>9347</v>
      </c>
    </row>
    <row r="1122" spans="1:28" x14ac:dyDescent="0.2">
      <c r="A1122">
        <v>2022</v>
      </c>
      <c r="B1122" t="s">
        <v>25</v>
      </c>
      <c r="C1122" t="s">
        <v>191</v>
      </c>
      <c r="D1122" t="s">
        <v>27</v>
      </c>
      <c r="E1122" s="1">
        <v>32560</v>
      </c>
      <c r="F1122">
        <v>5</v>
      </c>
      <c r="G1122">
        <v>2546</v>
      </c>
      <c r="H1122" t="s">
        <v>28</v>
      </c>
      <c r="I1122" t="s">
        <v>36</v>
      </c>
      <c r="J1122" t="s">
        <v>43</v>
      </c>
      <c r="K1122" t="s">
        <v>9214</v>
      </c>
      <c r="L1122" t="s">
        <v>37</v>
      </c>
      <c r="M1122" t="s">
        <v>38</v>
      </c>
      <c r="N1122" t="s">
        <v>192</v>
      </c>
      <c r="O1122" t="s">
        <v>259</v>
      </c>
      <c r="P1122" s="4" t="s">
        <v>260</v>
      </c>
      <c r="Q1122">
        <v>20</v>
      </c>
      <c r="R1122">
        <v>4.9000000000000004</v>
      </c>
      <c r="S1122">
        <v>5</v>
      </c>
      <c r="T1122">
        <v>5</v>
      </c>
      <c r="U1122">
        <v>4.9000000000000004</v>
      </c>
      <c r="V1122">
        <v>4.9000000000000004</v>
      </c>
      <c r="W1122">
        <v>5</v>
      </c>
      <c r="X1122" t="s">
        <v>9347</v>
      </c>
      <c r="Y1122" t="s">
        <v>34</v>
      </c>
      <c r="AA1122" t="s">
        <v>9347</v>
      </c>
      <c r="AB1122" t="s">
        <v>9347</v>
      </c>
    </row>
    <row r="1123" spans="1:28" x14ac:dyDescent="0.2">
      <c r="A1123">
        <v>2022</v>
      </c>
      <c r="B1123" t="s">
        <v>25</v>
      </c>
      <c r="C1123" t="s">
        <v>191</v>
      </c>
      <c r="D1123" t="s">
        <v>27</v>
      </c>
      <c r="E1123" s="1">
        <v>32560</v>
      </c>
      <c r="F1123">
        <v>5</v>
      </c>
      <c r="G1123">
        <v>2546</v>
      </c>
      <c r="H1123" t="s">
        <v>28</v>
      </c>
      <c r="I1123" t="s">
        <v>36</v>
      </c>
      <c r="J1123" t="s">
        <v>43</v>
      </c>
      <c r="K1123" t="s">
        <v>9214</v>
      </c>
      <c r="L1123" t="s">
        <v>37</v>
      </c>
      <c r="M1123" t="s">
        <v>38</v>
      </c>
      <c r="N1123" t="s">
        <v>192</v>
      </c>
      <c r="O1123" t="s">
        <v>261</v>
      </c>
      <c r="P1123" s="4" t="s">
        <v>262</v>
      </c>
      <c r="Q1123">
        <v>20</v>
      </c>
      <c r="R1123">
        <v>4.9000000000000004</v>
      </c>
      <c r="S1123">
        <v>5</v>
      </c>
      <c r="T1123">
        <v>5</v>
      </c>
      <c r="U1123">
        <v>4.9000000000000004</v>
      </c>
      <c r="V1123">
        <v>4.9000000000000004</v>
      </c>
      <c r="W1123">
        <v>5</v>
      </c>
      <c r="X1123" t="s">
        <v>9347</v>
      </c>
      <c r="Y1123" t="s">
        <v>34</v>
      </c>
      <c r="AA1123" t="s">
        <v>9347</v>
      </c>
      <c r="AB1123" t="s">
        <v>9347</v>
      </c>
    </row>
    <row r="1124" spans="1:28" x14ac:dyDescent="0.2">
      <c r="A1124">
        <v>2022</v>
      </c>
      <c r="B1124" t="s">
        <v>25</v>
      </c>
      <c r="C1124" t="s">
        <v>26</v>
      </c>
      <c r="D1124" t="s">
        <v>27</v>
      </c>
      <c r="E1124" s="1">
        <v>42810</v>
      </c>
      <c r="F1124">
        <v>5</v>
      </c>
      <c r="G1124">
        <v>2546</v>
      </c>
      <c r="H1124" t="s">
        <v>55</v>
      </c>
      <c r="I1124" t="s">
        <v>36</v>
      </c>
      <c r="J1124" t="s">
        <v>9336</v>
      </c>
      <c r="K1124" t="s">
        <v>9205</v>
      </c>
      <c r="L1124" t="s">
        <v>30</v>
      </c>
      <c r="M1124" t="s">
        <v>48</v>
      </c>
      <c r="N1124" t="s">
        <v>32</v>
      </c>
      <c r="O1124" t="s">
        <v>263</v>
      </c>
      <c r="P1124" s="4" t="s">
        <v>264</v>
      </c>
      <c r="Q1124">
        <v>23</v>
      </c>
      <c r="R1124">
        <v>5</v>
      </c>
      <c r="S1124">
        <v>4.9000000000000004</v>
      </c>
      <c r="T1124">
        <v>4.9000000000000004</v>
      </c>
      <c r="U1124">
        <v>4.3</v>
      </c>
      <c r="V1124">
        <v>4.7</v>
      </c>
      <c r="W1124">
        <v>5</v>
      </c>
      <c r="X1124" t="s">
        <v>9347</v>
      </c>
      <c r="Y1124" t="s">
        <v>34</v>
      </c>
      <c r="AA1124" t="s">
        <v>9347</v>
      </c>
      <c r="AB1124" t="s">
        <v>9347</v>
      </c>
    </row>
    <row r="1125" spans="1:28" x14ac:dyDescent="0.2">
      <c r="A1125">
        <v>2022</v>
      </c>
      <c r="B1125" t="s">
        <v>25</v>
      </c>
      <c r="C1125" t="s">
        <v>191</v>
      </c>
      <c r="D1125" t="s">
        <v>27</v>
      </c>
      <c r="E1125" s="1">
        <v>32560</v>
      </c>
      <c r="F1125">
        <v>5</v>
      </c>
      <c r="G1125">
        <v>2546</v>
      </c>
      <c r="H1125" t="s">
        <v>67</v>
      </c>
      <c r="I1125" t="s">
        <v>36</v>
      </c>
      <c r="J1125" t="s">
        <v>43</v>
      </c>
      <c r="K1125" t="s">
        <v>9214</v>
      </c>
      <c r="L1125" t="s">
        <v>37</v>
      </c>
      <c r="M1125" t="s">
        <v>38</v>
      </c>
      <c r="N1125" t="s">
        <v>192</v>
      </c>
      <c r="O1125" t="s">
        <v>331</v>
      </c>
      <c r="P1125" s="4" t="s">
        <v>332</v>
      </c>
      <c r="Q1125">
        <v>20</v>
      </c>
      <c r="R1125">
        <v>4.9000000000000004</v>
      </c>
      <c r="S1125">
        <v>5</v>
      </c>
      <c r="T1125">
        <v>5</v>
      </c>
      <c r="U1125">
        <v>4.9000000000000004</v>
      </c>
      <c r="V1125">
        <v>4.9000000000000004</v>
      </c>
      <c r="W1125">
        <v>5</v>
      </c>
      <c r="X1125" t="s">
        <v>9347</v>
      </c>
      <c r="Y1125" t="s">
        <v>34</v>
      </c>
      <c r="AA1125" t="s">
        <v>9347</v>
      </c>
      <c r="AB1125" t="s">
        <v>9347</v>
      </c>
    </row>
    <row r="1126" spans="1:28" x14ac:dyDescent="0.2">
      <c r="A1126">
        <v>2023</v>
      </c>
      <c r="B1126" t="s">
        <v>25</v>
      </c>
      <c r="C1126" t="s">
        <v>51</v>
      </c>
      <c r="D1126" t="s">
        <v>27</v>
      </c>
      <c r="E1126" s="1">
        <v>39845</v>
      </c>
      <c r="F1126">
        <v>4.8</v>
      </c>
      <c r="G1126">
        <v>3335</v>
      </c>
      <c r="H1126" t="s">
        <v>82</v>
      </c>
      <c r="I1126" t="s">
        <v>36</v>
      </c>
      <c r="J1126" t="s">
        <v>9336</v>
      </c>
      <c r="K1126" t="s">
        <v>9210</v>
      </c>
      <c r="L1126" t="s">
        <v>37</v>
      </c>
      <c r="M1126" t="s">
        <v>212</v>
      </c>
      <c r="N1126" t="s">
        <v>337</v>
      </c>
      <c r="O1126" t="s">
        <v>338</v>
      </c>
      <c r="P1126" s="4" t="s">
        <v>339</v>
      </c>
      <c r="Q1126">
        <v>0</v>
      </c>
      <c r="R1126">
        <v>5</v>
      </c>
      <c r="S1126">
        <v>3</v>
      </c>
      <c r="T1126">
        <v>4</v>
      </c>
      <c r="U1126">
        <v>4</v>
      </c>
      <c r="V1126">
        <v>5</v>
      </c>
      <c r="W1126">
        <v>5</v>
      </c>
      <c r="X1126" t="s">
        <v>9347</v>
      </c>
      <c r="Y1126" t="s">
        <v>34</v>
      </c>
      <c r="AA1126" t="s">
        <v>9347</v>
      </c>
      <c r="AB1126" t="s">
        <v>9347</v>
      </c>
    </row>
    <row r="1127" spans="1:28" x14ac:dyDescent="0.2">
      <c r="A1127">
        <v>2023</v>
      </c>
      <c r="B1127" t="s">
        <v>25</v>
      </c>
      <c r="C1127" t="s">
        <v>51</v>
      </c>
      <c r="D1127" t="s">
        <v>27</v>
      </c>
      <c r="E1127" s="1">
        <v>40240</v>
      </c>
      <c r="F1127">
        <v>4.8</v>
      </c>
      <c r="G1127">
        <v>3335</v>
      </c>
      <c r="H1127" t="s">
        <v>28</v>
      </c>
      <c r="I1127" t="s">
        <v>36</v>
      </c>
      <c r="J1127" t="s">
        <v>9336</v>
      </c>
      <c r="K1127" t="s">
        <v>9210</v>
      </c>
      <c r="L1127" t="s">
        <v>37</v>
      </c>
      <c r="M1127" t="s">
        <v>212</v>
      </c>
      <c r="N1127" t="s">
        <v>337</v>
      </c>
      <c r="O1127" t="s">
        <v>340</v>
      </c>
      <c r="P1127" s="4" t="s">
        <v>341</v>
      </c>
      <c r="Q1127">
        <v>0</v>
      </c>
      <c r="R1127">
        <v>5</v>
      </c>
      <c r="S1127">
        <v>3</v>
      </c>
      <c r="T1127">
        <v>4</v>
      </c>
      <c r="U1127">
        <v>4</v>
      </c>
      <c r="V1127">
        <v>5</v>
      </c>
      <c r="W1127">
        <v>5</v>
      </c>
      <c r="X1127" t="s">
        <v>9347</v>
      </c>
      <c r="Y1127" t="s">
        <v>34</v>
      </c>
      <c r="AA1127" t="s">
        <v>9347</v>
      </c>
      <c r="AB1127" t="s">
        <v>9347</v>
      </c>
    </row>
    <row r="1128" spans="1:28" x14ac:dyDescent="0.2">
      <c r="A1128">
        <v>2022</v>
      </c>
      <c r="B1128" t="s">
        <v>25</v>
      </c>
      <c r="C1128" t="s">
        <v>46</v>
      </c>
      <c r="D1128" t="s">
        <v>27</v>
      </c>
      <c r="E1128" s="1">
        <v>48343</v>
      </c>
      <c r="F1128">
        <v>4.5999999999999996</v>
      </c>
      <c r="G1128">
        <v>1197</v>
      </c>
      <c r="H1128" t="s">
        <v>47</v>
      </c>
      <c r="I1128" t="s">
        <v>86</v>
      </c>
      <c r="J1128" t="s">
        <v>9336</v>
      </c>
      <c r="K1128" t="s">
        <v>9203</v>
      </c>
      <c r="L1128" t="s">
        <v>30</v>
      </c>
      <c r="M1128" t="s">
        <v>48</v>
      </c>
      <c r="N1128" t="s">
        <v>32</v>
      </c>
      <c r="O1128" t="s">
        <v>342</v>
      </c>
      <c r="P1128" s="4">
        <v>27195</v>
      </c>
      <c r="Q1128">
        <v>10</v>
      </c>
      <c r="R1128">
        <v>5</v>
      </c>
      <c r="S1128">
        <v>5</v>
      </c>
      <c r="T1128">
        <v>5</v>
      </c>
      <c r="U1128">
        <v>5</v>
      </c>
      <c r="V1128">
        <v>5</v>
      </c>
      <c r="W1128">
        <v>5</v>
      </c>
      <c r="X1128" t="s">
        <v>9347</v>
      </c>
      <c r="Y1128" t="s">
        <v>34</v>
      </c>
      <c r="AA1128" t="s">
        <v>9347</v>
      </c>
      <c r="AB1128" t="s">
        <v>9347</v>
      </c>
    </row>
    <row r="1129" spans="1:28" x14ac:dyDescent="0.2">
      <c r="A1129">
        <v>2023</v>
      </c>
      <c r="B1129" t="s">
        <v>25</v>
      </c>
      <c r="C1129" t="s">
        <v>51</v>
      </c>
      <c r="D1129" t="s">
        <v>27</v>
      </c>
      <c r="E1129" s="1">
        <v>41688</v>
      </c>
      <c r="F1129">
        <v>4.5999999999999996</v>
      </c>
      <c r="G1129">
        <v>1197</v>
      </c>
      <c r="H1129" t="s">
        <v>52</v>
      </c>
      <c r="I1129" t="s">
        <v>86</v>
      </c>
      <c r="J1129" t="s">
        <v>9336</v>
      </c>
      <c r="L1129" t="s">
        <v>37</v>
      </c>
      <c r="M1129" t="s">
        <v>38</v>
      </c>
      <c r="N1129" t="s">
        <v>39</v>
      </c>
      <c r="O1129" t="s">
        <v>343</v>
      </c>
      <c r="P1129" s="4">
        <v>27289</v>
      </c>
      <c r="Q1129">
        <v>5</v>
      </c>
      <c r="R1129">
        <v>5</v>
      </c>
      <c r="S1129">
        <v>3</v>
      </c>
      <c r="T1129">
        <v>4</v>
      </c>
      <c r="U1129">
        <v>4</v>
      </c>
      <c r="V1129">
        <v>5</v>
      </c>
      <c r="W1129">
        <v>5</v>
      </c>
      <c r="X1129" t="s">
        <v>9347</v>
      </c>
      <c r="Y1129" t="s">
        <v>34</v>
      </c>
      <c r="AA1129" t="s">
        <v>9347</v>
      </c>
      <c r="AB1129" t="s">
        <v>9347</v>
      </c>
    </row>
    <row r="1130" spans="1:28" x14ac:dyDescent="0.2">
      <c r="A1130">
        <v>2023</v>
      </c>
      <c r="B1130" t="s">
        <v>25</v>
      </c>
      <c r="C1130" t="s">
        <v>51</v>
      </c>
      <c r="D1130" t="s">
        <v>27</v>
      </c>
      <c r="E1130" s="1">
        <v>39845</v>
      </c>
      <c r="F1130">
        <v>4.8</v>
      </c>
      <c r="G1130">
        <v>1152</v>
      </c>
      <c r="H1130" t="s">
        <v>52</v>
      </c>
      <c r="I1130" t="s">
        <v>36</v>
      </c>
      <c r="J1130" t="s">
        <v>9336</v>
      </c>
      <c r="L1130" t="s">
        <v>37</v>
      </c>
      <c r="M1130" t="s">
        <v>41</v>
      </c>
      <c r="N1130" t="s">
        <v>39</v>
      </c>
      <c r="O1130" t="s">
        <v>344</v>
      </c>
      <c r="P1130" s="4" t="s">
        <v>345</v>
      </c>
      <c r="Q1130">
        <v>3</v>
      </c>
      <c r="R1130">
        <v>5</v>
      </c>
      <c r="S1130">
        <v>3</v>
      </c>
      <c r="T1130">
        <v>4</v>
      </c>
      <c r="U1130">
        <v>4</v>
      </c>
      <c r="V1130">
        <v>5</v>
      </c>
      <c r="W1130">
        <v>5</v>
      </c>
      <c r="X1130" t="s">
        <v>9347</v>
      </c>
      <c r="Y1130" t="s">
        <v>34</v>
      </c>
      <c r="AA1130" t="s">
        <v>9347</v>
      </c>
      <c r="AB1130" t="s">
        <v>9347</v>
      </c>
    </row>
    <row r="1131" spans="1:28" x14ac:dyDescent="0.2">
      <c r="A1131">
        <v>2022</v>
      </c>
      <c r="B1131" t="s">
        <v>25</v>
      </c>
      <c r="C1131" t="s">
        <v>191</v>
      </c>
      <c r="D1131" t="s">
        <v>27</v>
      </c>
      <c r="E1131" s="1">
        <v>31560</v>
      </c>
      <c r="F1131">
        <v>4.5</v>
      </c>
      <c r="G1131">
        <v>1732</v>
      </c>
      <c r="H1131" t="s">
        <v>28</v>
      </c>
      <c r="I1131" t="s">
        <v>36</v>
      </c>
      <c r="J1131" t="s">
        <v>43</v>
      </c>
      <c r="K1131" t="s">
        <v>9214</v>
      </c>
      <c r="L1131" t="s">
        <v>37</v>
      </c>
      <c r="M1131" t="s">
        <v>38</v>
      </c>
      <c r="N1131" t="s">
        <v>192</v>
      </c>
      <c r="O1131" t="s">
        <v>559</v>
      </c>
      <c r="P1131" s="4">
        <v>496429</v>
      </c>
      <c r="Q1131">
        <v>12</v>
      </c>
      <c r="R1131">
        <v>4.9000000000000004</v>
      </c>
      <c r="S1131">
        <v>5</v>
      </c>
      <c r="T1131">
        <v>5</v>
      </c>
      <c r="U1131">
        <v>4.9000000000000004</v>
      </c>
      <c r="V1131">
        <v>4.9000000000000004</v>
      </c>
      <c r="W1131">
        <v>5</v>
      </c>
      <c r="X1131" t="s">
        <v>9347</v>
      </c>
      <c r="Y1131" t="s">
        <v>34</v>
      </c>
      <c r="AA1131" t="s">
        <v>9347</v>
      </c>
      <c r="AB1131" t="s">
        <v>9347</v>
      </c>
    </row>
    <row r="1132" spans="1:28" x14ac:dyDescent="0.2">
      <c r="A1132">
        <v>2023</v>
      </c>
      <c r="B1132" t="s">
        <v>25</v>
      </c>
      <c r="C1132" t="s">
        <v>35</v>
      </c>
      <c r="D1132" t="s">
        <v>27</v>
      </c>
      <c r="E1132" s="1">
        <v>34090</v>
      </c>
      <c r="F1132">
        <v>5</v>
      </c>
      <c r="G1132">
        <v>2546</v>
      </c>
      <c r="H1132" t="s">
        <v>472</v>
      </c>
      <c r="I1132" t="s">
        <v>36</v>
      </c>
      <c r="J1132" t="s">
        <v>43</v>
      </c>
      <c r="L1132" t="s">
        <v>37</v>
      </c>
      <c r="M1132" t="s">
        <v>38</v>
      </c>
      <c r="N1132" t="s">
        <v>39</v>
      </c>
      <c r="O1132" t="s">
        <v>565</v>
      </c>
      <c r="P1132" s="4" t="s">
        <v>566</v>
      </c>
      <c r="Q1132">
        <v>4</v>
      </c>
      <c r="R1132">
        <v>5</v>
      </c>
      <c r="S1132">
        <v>3</v>
      </c>
      <c r="T1132">
        <v>4</v>
      </c>
      <c r="U1132">
        <v>4</v>
      </c>
      <c r="V1132">
        <v>5</v>
      </c>
      <c r="W1132">
        <v>5</v>
      </c>
      <c r="X1132" t="s">
        <v>9347</v>
      </c>
      <c r="Y1132" t="s">
        <v>34</v>
      </c>
      <c r="AA1132" t="s">
        <v>9347</v>
      </c>
      <c r="AB1132" t="s">
        <v>9347</v>
      </c>
    </row>
    <row r="1133" spans="1:28" x14ac:dyDescent="0.2">
      <c r="A1133">
        <v>2022</v>
      </c>
      <c r="B1133" t="s">
        <v>25</v>
      </c>
      <c r="C1133" t="s">
        <v>191</v>
      </c>
      <c r="D1133" t="s">
        <v>27</v>
      </c>
      <c r="E1133" s="1">
        <v>32560</v>
      </c>
      <c r="F1133">
        <v>5</v>
      </c>
      <c r="G1133">
        <v>2546</v>
      </c>
      <c r="H1133" t="s">
        <v>28</v>
      </c>
      <c r="I1133" t="s">
        <v>36</v>
      </c>
      <c r="J1133" t="s">
        <v>43</v>
      </c>
      <c r="K1133" t="s">
        <v>9214</v>
      </c>
      <c r="L1133" t="s">
        <v>37</v>
      </c>
      <c r="M1133" t="s">
        <v>38</v>
      </c>
      <c r="N1133" t="s">
        <v>192</v>
      </c>
      <c r="O1133" t="s">
        <v>751</v>
      </c>
      <c r="P1133" s="4" t="s">
        <v>752</v>
      </c>
      <c r="Q1133">
        <v>20</v>
      </c>
      <c r="R1133">
        <v>4.9000000000000004</v>
      </c>
      <c r="S1133">
        <v>5</v>
      </c>
      <c r="T1133">
        <v>5</v>
      </c>
      <c r="U1133">
        <v>4.9000000000000004</v>
      </c>
      <c r="V1133">
        <v>4.9000000000000004</v>
      </c>
      <c r="W1133">
        <v>5</v>
      </c>
      <c r="X1133" t="s">
        <v>9347</v>
      </c>
      <c r="Y1133" t="s">
        <v>34</v>
      </c>
      <c r="AA1133" t="s">
        <v>9347</v>
      </c>
      <c r="AB1133" t="s">
        <v>9347</v>
      </c>
    </row>
    <row r="1134" spans="1:28" x14ac:dyDescent="0.2">
      <c r="A1134">
        <v>2022</v>
      </c>
      <c r="B1134" t="s">
        <v>25</v>
      </c>
      <c r="C1134" t="s">
        <v>94</v>
      </c>
      <c r="D1134" t="s">
        <v>27</v>
      </c>
      <c r="E1134" s="1">
        <v>45760</v>
      </c>
      <c r="F1134">
        <v>5</v>
      </c>
      <c r="G1134">
        <v>2546</v>
      </c>
      <c r="H1134" t="s">
        <v>55</v>
      </c>
      <c r="I1134" t="s">
        <v>36</v>
      </c>
      <c r="J1134" t="s">
        <v>9336</v>
      </c>
      <c r="K1134" t="s">
        <v>9205</v>
      </c>
      <c r="L1134" t="s">
        <v>30</v>
      </c>
      <c r="M1134" t="s">
        <v>48</v>
      </c>
      <c r="N1134" t="s">
        <v>32</v>
      </c>
      <c r="O1134" t="s">
        <v>755</v>
      </c>
      <c r="P1134" s="4" t="s">
        <v>756</v>
      </c>
      <c r="Q1134">
        <v>23</v>
      </c>
      <c r="R1134">
        <v>5</v>
      </c>
      <c r="S1134">
        <v>4.9000000000000004</v>
      </c>
      <c r="T1134">
        <v>4.9000000000000004</v>
      </c>
      <c r="U1134">
        <v>4.3</v>
      </c>
      <c r="V1134">
        <v>4.7</v>
      </c>
      <c r="W1134">
        <v>5</v>
      </c>
      <c r="X1134" t="s">
        <v>9347</v>
      </c>
      <c r="Y1134" t="s">
        <v>34</v>
      </c>
      <c r="AA1134" t="s">
        <v>9347</v>
      </c>
      <c r="AB1134" t="s">
        <v>9347</v>
      </c>
    </row>
    <row r="1135" spans="1:28" x14ac:dyDescent="0.2">
      <c r="A1135">
        <v>2022</v>
      </c>
      <c r="B1135" t="s">
        <v>25</v>
      </c>
      <c r="C1135" t="s">
        <v>191</v>
      </c>
      <c r="D1135" t="s">
        <v>27</v>
      </c>
      <c r="E1135" s="1">
        <v>32560</v>
      </c>
      <c r="F1135">
        <v>4.8</v>
      </c>
      <c r="G1135">
        <v>3335</v>
      </c>
      <c r="H1135" t="s">
        <v>67</v>
      </c>
      <c r="I1135" t="s">
        <v>36</v>
      </c>
      <c r="J1135" t="s">
        <v>43</v>
      </c>
      <c r="K1135" t="s">
        <v>9214</v>
      </c>
      <c r="L1135" t="s">
        <v>37</v>
      </c>
      <c r="M1135" t="s">
        <v>212</v>
      </c>
      <c r="N1135" t="s">
        <v>337</v>
      </c>
      <c r="O1135" t="s">
        <v>762</v>
      </c>
      <c r="P1135" s="4" t="s">
        <v>763</v>
      </c>
      <c r="Q1135">
        <v>0</v>
      </c>
      <c r="R1135">
        <v>4.9000000000000004</v>
      </c>
      <c r="S1135">
        <v>5</v>
      </c>
      <c r="T1135">
        <v>5</v>
      </c>
      <c r="U1135">
        <v>4.9000000000000004</v>
      </c>
      <c r="V1135">
        <v>4.9000000000000004</v>
      </c>
      <c r="W1135">
        <v>5</v>
      </c>
      <c r="X1135" t="s">
        <v>9347</v>
      </c>
      <c r="Y1135" t="s">
        <v>34</v>
      </c>
      <c r="AA1135" t="s">
        <v>9347</v>
      </c>
      <c r="AB1135" t="s">
        <v>9347</v>
      </c>
    </row>
    <row r="1136" spans="1:28" x14ac:dyDescent="0.2">
      <c r="A1136">
        <v>2022</v>
      </c>
      <c r="B1136" t="s">
        <v>25</v>
      </c>
      <c r="C1136" t="s">
        <v>191</v>
      </c>
      <c r="D1136" t="s">
        <v>27</v>
      </c>
      <c r="E1136" s="1">
        <v>32930</v>
      </c>
      <c r="F1136">
        <v>4.4000000000000004</v>
      </c>
      <c r="G1136">
        <v>1159</v>
      </c>
      <c r="H1136" t="s">
        <v>41</v>
      </c>
      <c r="I1136" t="s">
        <v>86</v>
      </c>
      <c r="J1136" t="s">
        <v>43</v>
      </c>
      <c r="K1136" t="s">
        <v>9214</v>
      </c>
      <c r="L1136" t="s">
        <v>37</v>
      </c>
      <c r="M1136" t="s">
        <v>38</v>
      </c>
      <c r="N1136" t="s">
        <v>192</v>
      </c>
      <c r="O1136" t="s">
        <v>764</v>
      </c>
      <c r="P1136" s="4" t="s">
        <v>765</v>
      </c>
      <c r="Q1136">
        <v>5</v>
      </c>
      <c r="R1136">
        <v>4.9000000000000004</v>
      </c>
      <c r="S1136">
        <v>5</v>
      </c>
      <c r="T1136">
        <v>5</v>
      </c>
      <c r="U1136">
        <v>4.9000000000000004</v>
      </c>
      <c r="V1136">
        <v>4.9000000000000004</v>
      </c>
      <c r="W1136">
        <v>5</v>
      </c>
      <c r="X1136" t="s">
        <v>9347</v>
      </c>
      <c r="Y1136" t="s">
        <v>34</v>
      </c>
      <c r="AA1136" t="s">
        <v>9347</v>
      </c>
      <c r="AB1136" t="s">
        <v>9347</v>
      </c>
    </row>
    <row r="1137" spans="1:28" x14ac:dyDescent="0.2">
      <c r="A1137">
        <v>2022</v>
      </c>
      <c r="B1137" t="s">
        <v>25</v>
      </c>
      <c r="C1137" t="s">
        <v>191</v>
      </c>
      <c r="D1137" t="s">
        <v>27</v>
      </c>
      <c r="E1137" s="1">
        <v>32560</v>
      </c>
      <c r="F1137">
        <v>4.8</v>
      </c>
      <c r="G1137">
        <v>1152</v>
      </c>
      <c r="H1137" t="s">
        <v>67</v>
      </c>
      <c r="I1137" t="s">
        <v>36</v>
      </c>
      <c r="J1137" t="s">
        <v>43</v>
      </c>
      <c r="K1137" t="s">
        <v>9214</v>
      </c>
      <c r="L1137" t="s">
        <v>37</v>
      </c>
      <c r="M1137" t="s">
        <v>38</v>
      </c>
      <c r="N1137" t="s">
        <v>192</v>
      </c>
      <c r="O1137" t="s">
        <v>766</v>
      </c>
      <c r="P1137" s="4" t="s">
        <v>767</v>
      </c>
      <c r="Q1137">
        <v>2</v>
      </c>
      <c r="R1137">
        <v>4.9000000000000004</v>
      </c>
      <c r="S1137">
        <v>5</v>
      </c>
      <c r="T1137">
        <v>5</v>
      </c>
      <c r="U1137">
        <v>4.9000000000000004</v>
      </c>
      <c r="V1137">
        <v>4.9000000000000004</v>
      </c>
      <c r="W1137">
        <v>5</v>
      </c>
      <c r="X1137" t="s">
        <v>9347</v>
      </c>
      <c r="Y1137" t="s">
        <v>34</v>
      </c>
      <c r="AA1137" t="s">
        <v>9347</v>
      </c>
      <c r="AB1137" t="s">
        <v>9347</v>
      </c>
    </row>
    <row r="1138" spans="1:28" x14ac:dyDescent="0.2">
      <c r="A1138">
        <v>2022</v>
      </c>
      <c r="B1138" t="s">
        <v>25</v>
      </c>
      <c r="C1138" t="s">
        <v>191</v>
      </c>
      <c r="D1138" t="s">
        <v>27</v>
      </c>
      <c r="E1138" s="1">
        <v>33463</v>
      </c>
      <c r="F1138">
        <v>3.8</v>
      </c>
      <c r="G1138">
        <v>415</v>
      </c>
      <c r="H1138" t="s">
        <v>180</v>
      </c>
      <c r="I1138" t="s">
        <v>36</v>
      </c>
      <c r="J1138" t="s">
        <v>43</v>
      </c>
      <c r="K1138" t="s">
        <v>9214</v>
      </c>
      <c r="L1138" t="s">
        <v>37</v>
      </c>
      <c r="M1138" t="s">
        <v>38</v>
      </c>
      <c r="N1138" t="s">
        <v>192</v>
      </c>
      <c r="O1138" t="s">
        <v>768</v>
      </c>
      <c r="P1138" s="4" t="s">
        <v>769</v>
      </c>
      <c r="Q1138">
        <v>7</v>
      </c>
      <c r="R1138">
        <v>4.9000000000000004</v>
      </c>
      <c r="S1138">
        <v>5</v>
      </c>
      <c r="T1138">
        <v>5</v>
      </c>
      <c r="U1138">
        <v>4.9000000000000004</v>
      </c>
      <c r="V1138">
        <v>4.9000000000000004</v>
      </c>
      <c r="W1138">
        <v>5</v>
      </c>
      <c r="X1138" t="s">
        <v>9347</v>
      </c>
      <c r="Y1138" t="s">
        <v>34</v>
      </c>
      <c r="AA1138" t="s">
        <v>9347</v>
      </c>
      <c r="AB1138" t="s">
        <v>9347</v>
      </c>
    </row>
    <row r="1139" spans="1:28" x14ac:dyDescent="0.2">
      <c r="A1139">
        <v>2023</v>
      </c>
      <c r="B1139" t="s">
        <v>25</v>
      </c>
      <c r="C1139" t="s">
        <v>407</v>
      </c>
      <c r="D1139" t="s">
        <v>27</v>
      </c>
      <c r="E1139" s="1">
        <v>46150</v>
      </c>
      <c r="F1139">
        <v>4.8</v>
      </c>
      <c r="G1139">
        <v>1152</v>
      </c>
      <c r="H1139" t="s">
        <v>28</v>
      </c>
      <c r="I1139" t="s">
        <v>97</v>
      </c>
      <c r="J1139" t="s">
        <v>9336</v>
      </c>
      <c r="L1139" t="s">
        <v>30</v>
      </c>
      <c r="M1139" t="s">
        <v>31</v>
      </c>
      <c r="N1139" t="s">
        <v>72</v>
      </c>
      <c r="O1139" t="s">
        <v>945</v>
      </c>
      <c r="P1139" s="4" t="s">
        <v>946</v>
      </c>
      <c r="Q1139">
        <v>4</v>
      </c>
      <c r="R1139">
        <v>2</v>
      </c>
      <c r="S1139">
        <v>0</v>
      </c>
      <c r="T1139">
        <v>2</v>
      </c>
      <c r="U1139">
        <v>1</v>
      </c>
      <c r="V1139">
        <v>0</v>
      </c>
      <c r="W1139">
        <v>0</v>
      </c>
      <c r="X1139" t="s">
        <v>9347</v>
      </c>
      <c r="Y1139" t="s">
        <v>34</v>
      </c>
      <c r="AA1139" t="s">
        <v>9347</v>
      </c>
      <c r="AB1139" t="s">
        <v>9347</v>
      </c>
    </row>
    <row r="1140" spans="1:28" x14ac:dyDescent="0.2">
      <c r="A1140">
        <v>2022</v>
      </c>
      <c r="B1140" t="s">
        <v>25</v>
      </c>
      <c r="C1140" t="s">
        <v>272</v>
      </c>
      <c r="D1140" t="s">
        <v>27</v>
      </c>
      <c r="E1140" s="1">
        <v>46465</v>
      </c>
      <c r="F1140">
        <v>4.5</v>
      </c>
      <c r="G1140">
        <v>1215</v>
      </c>
      <c r="H1140" t="s">
        <v>82</v>
      </c>
      <c r="I1140" t="s">
        <v>86</v>
      </c>
      <c r="J1140" t="s">
        <v>43</v>
      </c>
      <c r="K1140" t="s">
        <v>9216</v>
      </c>
      <c r="L1140" t="s">
        <v>30</v>
      </c>
      <c r="M1140" t="s">
        <v>48</v>
      </c>
      <c r="N1140" t="s">
        <v>32</v>
      </c>
      <c r="O1140" t="s">
        <v>1103</v>
      </c>
      <c r="P1140" s="4" t="s">
        <v>1104</v>
      </c>
      <c r="Q1140">
        <v>13</v>
      </c>
      <c r="R1140">
        <v>5</v>
      </c>
      <c r="S1140">
        <v>5</v>
      </c>
      <c r="T1140">
        <v>5</v>
      </c>
      <c r="U1140">
        <v>5</v>
      </c>
      <c r="V1140">
        <v>5</v>
      </c>
      <c r="W1140">
        <v>5</v>
      </c>
      <c r="X1140" t="s">
        <v>9347</v>
      </c>
      <c r="Y1140" t="s">
        <v>34</v>
      </c>
      <c r="AA1140" t="s">
        <v>9347</v>
      </c>
      <c r="AB1140" t="s">
        <v>9347</v>
      </c>
    </row>
    <row r="1141" spans="1:28" x14ac:dyDescent="0.2">
      <c r="A1141">
        <v>2023</v>
      </c>
      <c r="B1141" t="s">
        <v>25</v>
      </c>
      <c r="C1141" t="s">
        <v>414</v>
      </c>
      <c r="D1141" t="s">
        <v>27</v>
      </c>
      <c r="E1141" s="1">
        <v>45395</v>
      </c>
      <c r="F1141">
        <v>4.8</v>
      </c>
      <c r="G1141">
        <v>3335</v>
      </c>
      <c r="H1141" t="s">
        <v>82</v>
      </c>
      <c r="I1141" t="s">
        <v>97</v>
      </c>
      <c r="J1141" t="s">
        <v>9336</v>
      </c>
      <c r="K1141" t="s">
        <v>9203</v>
      </c>
      <c r="L1141" t="s">
        <v>30</v>
      </c>
      <c r="M1141" t="s">
        <v>31</v>
      </c>
      <c r="N1141" t="s">
        <v>1111</v>
      </c>
      <c r="O1141" t="s">
        <v>1112</v>
      </c>
      <c r="P1141" s="4" t="s">
        <v>1113</v>
      </c>
      <c r="Q1141">
        <v>0</v>
      </c>
      <c r="R1141">
        <v>2</v>
      </c>
      <c r="S1141">
        <v>0</v>
      </c>
      <c r="T1141">
        <v>2</v>
      </c>
      <c r="U1141">
        <v>1</v>
      </c>
      <c r="V1141">
        <v>0</v>
      </c>
      <c r="W1141">
        <v>0</v>
      </c>
      <c r="X1141" t="s">
        <v>9347</v>
      </c>
      <c r="Y1141" t="s">
        <v>34</v>
      </c>
      <c r="AA1141" t="s">
        <v>9347</v>
      </c>
      <c r="AB1141" t="s">
        <v>9347</v>
      </c>
    </row>
    <row r="1142" spans="1:28" x14ac:dyDescent="0.2">
      <c r="A1142">
        <v>2022</v>
      </c>
      <c r="B1142" t="s">
        <v>25</v>
      </c>
      <c r="C1142" t="s">
        <v>272</v>
      </c>
      <c r="D1142" t="s">
        <v>27</v>
      </c>
      <c r="E1142" s="1">
        <v>45895</v>
      </c>
      <c r="F1142">
        <v>4.4000000000000004</v>
      </c>
      <c r="G1142">
        <v>1159</v>
      </c>
      <c r="H1142" t="s">
        <v>52</v>
      </c>
      <c r="I1142" t="s">
        <v>36</v>
      </c>
      <c r="J1142" t="s">
        <v>43</v>
      </c>
      <c r="K1142" t="s">
        <v>9216</v>
      </c>
      <c r="L1142" t="s">
        <v>30</v>
      </c>
      <c r="M1142" t="s">
        <v>48</v>
      </c>
      <c r="N1142" t="s">
        <v>32</v>
      </c>
      <c r="O1142" t="s">
        <v>1114</v>
      </c>
      <c r="P1142" s="4" t="s">
        <v>1115</v>
      </c>
      <c r="Q1142">
        <v>12</v>
      </c>
      <c r="R1142">
        <v>5</v>
      </c>
      <c r="S1142">
        <v>5</v>
      </c>
      <c r="T1142">
        <v>5</v>
      </c>
      <c r="U1142">
        <v>5</v>
      </c>
      <c r="V1142">
        <v>5</v>
      </c>
      <c r="W1142">
        <v>5</v>
      </c>
      <c r="X1142" t="s">
        <v>9347</v>
      </c>
      <c r="Y1142" t="s">
        <v>34</v>
      </c>
      <c r="AA1142" t="s">
        <v>9347</v>
      </c>
      <c r="AB1142" t="s">
        <v>9347</v>
      </c>
    </row>
    <row r="1143" spans="1:28" x14ac:dyDescent="0.2">
      <c r="A1143">
        <v>2022</v>
      </c>
      <c r="B1143" t="s">
        <v>25</v>
      </c>
      <c r="C1143" t="s">
        <v>46</v>
      </c>
      <c r="D1143" t="s">
        <v>27</v>
      </c>
      <c r="E1143" s="1">
        <v>46500</v>
      </c>
      <c r="F1143">
        <v>5</v>
      </c>
      <c r="G1143">
        <v>4412</v>
      </c>
      <c r="H1143" t="s">
        <v>28</v>
      </c>
      <c r="I1143" t="s">
        <v>36</v>
      </c>
      <c r="J1143" t="s">
        <v>9336</v>
      </c>
      <c r="K1143" t="s">
        <v>9203</v>
      </c>
      <c r="L1143" t="s">
        <v>30</v>
      </c>
      <c r="M1143" t="s">
        <v>48</v>
      </c>
      <c r="N1143" t="s">
        <v>32</v>
      </c>
      <c r="O1143" t="s">
        <v>1352</v>
      </c>
      <c r="P1143" s="4">
        <v>9707</v>
      </c>
      <c r="Q1143">
        <v>1</v>
      </c>
      <c r="R1143">
        <v>5</v>
      </c>
      <c r="S1143">
        <v>5</v>
      </c>
      <c r="T1143">
        <v>5</v>
      </c>
      <c r="U1143">
        <v>5</v>
      </c>
      <c r="V1143">
        <v>5</v>
      </c>
      <c r="W1143">
        <v>5</v>
      </c>
      <c r="X1143" t="s">
        <v>9347</v>
      </c>
      <c r="Y1143" t="s">
        <v>34</v>
      </c>
      <c r="AA1143" t="s">
        <v>9347</v>
      </c>
      <c r="AB1143" t="s">
        <v>9347</v>
      </c>
    </row>
    <row r="1144" spans="1:28" x14ac:dyDescent="0.2">
      <c r="A1144">
        <v>2022</v>
      </c>
      <c r="B1144" t="s">
        <v>25</v>
      </c>
      <c r="C1144" t="s">
        <v>191</v>
      </c>
      <c r="D1144" t="s">
        <v>27</v>
      </c>
      <c r="E1144" s="1">
        <v>33858</v>
      </c>
      <c r="F1144">
        <v>3.8</v>
      </c>
      <c r="G1144">
        <v>415</v>
      </c>
      <c r="H1144" t="s">
        <v>86</v>
      </c>
      <c r="I1144" t="s">
        <v>36</v>
      </c>
      <c r="J1144" t="s">
        <v>43</v>
      </c>
      <c r="K1144" t="s">
        <v>9214</v>
      </c>
      <c r="L1144" t="s">
        <v>37</v>
      </c>
      <c r="M1144" t="s">
        <v>38</v>
      </c>
      <c r="N1144" t="s">
        <v>192</v>
      </c>
      <c r="O1144" t="s">
        <v>1367</v>
      </c>
      <c r="P1144" s="4" t="s">
        <v>1368</v>
      </c>
      <c r="Q1144">
        <v>7</v>
      </c>
      <c r="R1144">
        <v>4.9000000000000004</v>
      </c>
      <c r="S1144">
        <v>5</v>
      </c>
      <c r="T1144">
        <v>5</v>
      </c>
      <c r="U1144">
        <v>4.9000000000000004</v>
      </c>
      <c r="V1144">
        <v>4.9000000000000004</v>
      </c>
      <c r="W1144">
        <v>5</v>
      </c>
      <c r="X1144" t="s">
        <v>9347</v>
      </c>
      <c r="Y1144" t="s">
        <v>34</v>
      </c>
      <c r="AA1144" t="s">
        <v>9347</v>
      </c>
      <c r="AB1144" t="s">
        <v>9347</v>
      </c>
    </row>
    <row r="1145" spans="1:28" x14ac:dyDescent="0.2">
      <c r="A1145">
        <v>2022</v>
      </c>
      <c r="B1145" t="s">
        <v>25</v>
      </c>
      <c r="C1145" t="s">
        <v>94</v>
      </c>
      <c r="D1145" t="s">
        <v>27</v>
      </c>
      <c r="E1145" s="1">
        <v>45760</v>
      </c>
      <c r="F1145">
        <v>5</v>
      </c>
      <c r="G1145">
        <v>2546</v>
      </c>
      <c r="H1145" t="s">
        <v>55</v>
      </c>
      <c r="I1145" t="s">
        <v>36</v>
      </c>
      <c r="J1145" t="s">
        <v>9336</v>
      </c>
      <c r="K1145" t="s">
        <v>9205</v>
      </c>
      <c r="L1145" t="s">
        <v>30</v>
      </c>
      <c r="M1145" t="s">
        <v>48</v>
      </c>
      <c r="N1145" t="s">
        <v>32</v>
      </c>
      <c r="O1145" t="s">
        <v>1485</v>
      </c>
      <c r="P1145" s="4" t="s">
        <v>1486</v>
      </c>
      <c r="Q1145">
        <v>23</v>
      </c>
      <c r="R1145">
        <v>5</v>
      </c>
      <c r="S1145">
        <v>4.9000000000000004</v>
      </c>
      <c r="T1145">
        <v>4.9000000000000004</v>
      </c>
      <c r="U1145">
        <v>4.3</v>
      </c>
      <c r="V1145">
        <v>4.7</v>
      </c>
      <c r="W1145">
        <v>5</v>
      </c>
      <c r="X1145" t="s">
        <v>9347</v>
      </c>
      <c r="Y1145" t="s">
        <v>34</v>
      </c>
      <c r="AA1145" t="s">
        <v>9347</v>
      </c>
      <c r="AB1145" t="s">
        <v>9347</v>
      </c>
    </row>
    <row r="1146" spans="1:28" x14ac:dyDescent="0.2">
      <c r="A1146">
        <v>2022</v>
      </c>
      <c r="B1146" t="s">
        <v>25</v>
      </c>
      <c r="C1146" t="s">
        <v>147</v>
      </c>
      <c r="D1146" t="s">
        <v>27</v>
      </c>
      <c r="E1146" s="1">
        <v>44265</v>
      </c>
      <c r="F1146">
        <v>5</v>
      </c>
      <c r="G1146">
        <v>2546</v>
      </c>
      <c r="H1146" t="s">
        <v>82</v>
      </c>
      <c r="I1146" t="s">
        <v>36</v>
      </c>
      <c r="J1146" t="s">
        <v>9336</v>
      </c>
      <c r="K1146" t="s">
        <v>9206</v>
      </c>
      <c r="L1146" t="s">
        <v>30</v>
      </c>
      <c r="M1146" t="s">
        <v>48</v>
      </c>
      <c r="N1146" t="s">
        <v>32</v>
      </c>
      <c r="O1146" t="s">
        <v>1487</v>
      </c>
      <c r="P1146" s="4" t="s">
        <v>1488</v>
      </c>
      <c r="Q1146">
        <v>17</v>
      </c>
      <c r="R1146">
        <v>5</v>
      </c>
      <c r="S1146">
        <v>5</v>
      </c>
      <c r="T1146">
        <v>4.9000000000000004</v>
      </c>
      <c r="U1146">
        <v>5</v>
      </c>
      <c r="V1146">
        <v>4.9000000000000004</v>
      </c>
      <c r="W1146">
        <v>5</v>
      </c>
      <c r="X1146" t="s">
        <v>9347</v>
      </c>
      <c r="Y1146" t="s">
        <v>34</v>
      </c>
      <c r="AA1146" t="s">
        <v>9347</v>
      </c>
      <c r="AB1146" t="s">
        <v>9347</v>
      </c>
    </row>
    <row r="1147" spans="1:28" x14ac:dyDescent="0.2">
      <c r="A1147">
        <v>2023</v>
      </c>
      <c r="B1147" t="s">
        <v>25</v>
      </c>
      <c r="C1147" t="s">
        <v>77</v>
      </c>
      <c r="D1147" t="s">
        <v>27</v>
      </c>
      <c r="E1147" s="1">
        <v>37005</v>
      </c>
      <c r="F1147">
        <v>4.8</v>
      </c>
      <c r="G1147">
        <v>1152</v>
      </c>
      <c r="H1147" t="s">
        <v>52</v>
      </c>
      <c r="I1147" t="s">
        <v>36</v>
      </c>
      <c r="J1147" t="s">
        <v>9336</v>
      </c>
      <c r="L1147" t="s">
        <v>30</v>
      </c>
      <c r="M1147" t="s">
        <v>38</v>
      </c>
      <c r="N1147" t="s">
        <v>78</v>
      </c>
      <c r="O1147" t="s">
        <v>1493</v>
      </c>
      <c r="P1147" s="4" t="s">
        <v>1494</v>
      </c>
      <c r="Q1147">
        <v>0</v>
      </c>
      <c r="R1147">
        <v>5</v>
      </c>
      <c r="S1147">
        <v>5</v>
      </c>
      <c r="T1147">
        <v>5</v>
      </c>
      <c r="U1147">
        <v>4</v>
      </c>
      <c r="V1147">
        <v>4</v>
      </c>
      <c r="W1147">
        <v>5</v>
      </c>
      <c r="X1147" t="s">
        <v>9347</v>
      </c>
      <c r="Y1147" t="s">
        <v>34</v>
      </c>
      <c r="AA1147" t="s">
        <v>9347</v>
      </c>
      <c r="AB1147" t="s">
        <v>9347</v>
      </c>
    </row>
    <row r="1148" spans="1:28" x14ac:dyDescent="0.2">
      <c r="A1148">
        <v>2023</v>
      </c>
      <c r="B1148" t="s">
        <v>25</v>
      </c>
      <c r="C1148" t="s">
        <v>35</v>
      </c>
      <c r="D1148" t="s">
        <v>27</v>
      </c>
      <c r="E1148" s="1">
        <v>36200</v>
      </c>
      <c r="F1148">
        <v>4.8</v>
      </c>
      <c r="G1148">
        <v>1152</v>
      </c>
      <c r="H1148" t="s">
        <v>28</v>
      </c>
      <c r="I1148" t="s">
        <v>36</v>
      </c>
      <c r="J1148" t="s">
        <v>9336</v>
      </c>
      <c r="L1148" t="s">
        <v>37</v>
      </c>
      <c r="M1148" t="s">
        <v>38</v>
      </c>
      <c r="N1148" t="s">
        <v>39</v>
      </c>
      <c r="O1148" t="s">
        <v>1495</v>
      </c>
      <c r="P1148" s="4" t="s">
        <v>1496</v>
      </c>
      <c r="Q1148">
        <v>5</v>
      </c>
      <c r="R1148">
        <v>5</v>
      </c>
      <c r="S1148">
        <v>3</v>
      </c>
      <c r="T1148">
        <v>4</v>
      </c>
      <c r="U1148">
        <v>4</v>
      </c>
      <c r="V1148">
        <v>5</v>
      </c>
      <c r="W1148">
        <v>5</v>
      </c>
      <c r="X1148" t="s">
        <v>9347</v>
      </c>
      <c r="Y1148" t="s">
        <v>34</v>
      </c>
      <c r="AA1148" t="s">
        <v>9347</v>
      </c>
      <c r="AB1148" t="s">
        <v>9347</v>
      </c>
    </row>
    <row r="1149" spans="1:28" x14ac:dyDescent="0.2">
      <c r="A1149">
        <v>2022</v>
      </c>
      <c r="B1149" t="s">
        <v>25</v>
      </c>
      <c r="C1149" t="s">
        <v>239</v>
      </c>
      <c r="D1149" t="s">
        <v>27</v>
      </c>
      <c r="E1149" s="1">
        <v>30565</v>
      </c>
      <c r="F1149">
        <v>4.5</v>
      </c>
      <c r="G1149">
        <v>1732</v>
      </c>
      <c r="H1149" t="s">
        <v>82</v>
      </c>
      <c r="I1149" t="s">
        <v>36</v>
      </c>
      <c r="J1149" t="s">
        <v>43</v>
      </c>
      <c r="K1149" t="s">
        <v>9207</v>
      </c>
      <c r="L1149" t="s">
        <v>30</v>
      </c>
      <c r="M1149" t="s">
        <v>38</v>
      </c>
      <c r="N1149" t="s">
        <v>78</v>
      </c>
      <c r="O1149" t="s">
        <v>1692</v>
      </c>
      <c r="P1149" s="4">
        <v>496440</v>
      </c>
      <c r="Q1149">
        <v>12</v>
      </c>
      <c r="R1149">
        <v>5</v>
      </c>
      <c r="S1149">
        <v>5</v>
      </c>
      <c r="T1149">
        <v>5</v>
      </c>
      <c r="U1149">
        <v>5</v>
      </c>
      <c r="V1149">
        <v>5</v>
      </c>
      <c r="W1149">
        <v>5</v>
      </c>
      <c r="X1149" t="s">
        <v>9347</v>
      </c>
      <c r="Y1149" t="s">
        <v>34</v>
      </c>
      <c r="AA1149" t="s">
        <v>9347</v>
      </c>
      <c r="AB1149" t="s">
        <v>9347</v>
      </c>
    </row>
    <row r="1150" spans="1:28" x14ac:dyDescent="0.2">
      <c r="A1150">
        <v>2022</v>
      </c>
      <c r="B1150" t="s">
        <v>25</v>
      </c>
      <c r="C1150" t="s">
        <v>74</v>
      </c>
      <c r="D1150" t="s">
        <v>27</v>
      </c>
      <c r="E1150" s="1">
        <v>44968</v>
      </c>
      <c r="F1150">
        <v>4.4000000000000004</v>
      </c>
      <c r="G1150">
        <v>1159</v>
      </c>
      <c r="H1150" t="s">
        <v>41</v>
      </c>
      <c r="I1150" t="s">
        <v>86</v>
      </c>
      <c r="J1150" t="s">
        <v>9336</v>
      </c>
      <c r="K1150" t="s">
        <v>9204</v>
      </c>
      <c r="L1150" t="s">
        <v>30</v>
      </c>
      <c r="M1150" t="s">
        <v>48</v>
      </c>
      <c r="N1150" t="s">
        <v>32</v>
      </c>
      <c r="O1150" t="s">
        <v>1701</v>
      </c>
      <c r="P1150" s="4" t="s">
        <v>1702</v>
      </c>
      <c r="Q1150">
        <v>16</v>
      </c>
      <c r="R1150">
        <v>5</v>
      </c>
      <c r="S1150">
        <v>5</v>
      </c>
      <c r="T1150">
        <v>5</v>
      </c>
      <c r="U1150">
        <v>5</v>
      </c>
      <c r="V1150">
        <v>5</v>
      </c>
      <c r="W1150">
        <v>5</v>
      </c>
      <c r="X1150" t="s">
        <v>9347</v>
      </c>
      <c r="Y1150" t="s">
        <v>34</v>
      </c>
      <c r="AA1150" t="s">
        <v>9347</v>
      </c>
      <c r="AB1150" t="s">
        <v>9347</v>
      </c>
    </row>
    <row r="1151" spans="1:28" x14ac:dyDescent="0.2">
      <c r="A1151">
        <v>2023</v>
      </c>
      <c r="B1151" t="s">
        <v>25</v>
      </c>
      <c r="C1151" t="s">
        <v>77</v>
      </c>
      <c r="D1151" t="s">
        <v>27</v>
      </c>
      <c r="E1151" s="1">
        <v>35005</v>
      </c>
      <c r="F1151">
        <v>4.8</v>
      </c>
      <c r="G1151">
        <v>1152</v>
      </c>
      <c r="H1151" t="s">
        <v>52</v>
      </c>
      <c r="I1151" t="s">
        <v>97</v>
      </c>
      <c r="J1151" t="s">
        <v>43</v>
      </c>
      <c r="L1151" t="s">
        <v>30</v>
      </c>
      <c r="M1151" t="s">
        <v>38</v>
      </c>
      <c r="N1151" t="s">
        <v>788</v>
      </c>
      <c r="O1151" t="s">
        <v>1703</v>
      </c>
      <c r="P1151" s="4" t="s">
        <v>1704</v>
      </c>
      <c r="Q1151">
        <v>4</v>
      </c>
      <c r="R1151">
        <v>5</v>
      </c>
      <c r="S1151">
        <v>5</v>
      </c>
      <c r="T1151">
        <v>5</v>
      </c>
      <c r="U1151">
        <v>4</v>
      </c>
      <c r="V1151">
        <v>4</v>
      </c>
      <c r="W1151">
        <v>5</v>
      </c>
      <c r="X1151" t="s">
        <v>9347</v>
      </c>
      <c r="Y1151" t="s">
        <v>34</v>
      </c>
      <c r="AA1151" t="s">
        <v>9347</v>
      </c>
      <c r="AB1151" t="s">
        <v>9347</v>
      </c>
    </row>
    <row r="1152" spans="1:28" x14ac:dyDescent="0.2">
      <c r="A1152">
        <v>2022</v>
      </c>
      <c r="B1152" t="s">
        <v>25</v>
      </c>
      <c r="C1152" t="s">
        <v>133</v>
      </c>
      <c r="D1152" t="s">
        <v>27</v>
      </c>
      <c r="E1152" s="1">
        <v>35150</v>
      </c>
      <c r="F1152">
        <v>5</v>
      </c>
      <c r="G1152">
        <v>2546</v>
      </c>
      <c r="H1152" t="s">
        <v>67</v>
      </c>
      <c r="I1152" t="s">
        <v>36</v>
      </c>
      <c r="J1152" t="s">
        <v>43</v>
      </c>
      <c r="K1152" t="s">
        <v>9213</v>
      </c>
      <c r="L1152" t="s">
        <v>30</v>
      </c>
      <c r="M1152" t="s">
        <v>57</v>
      </c>
      <c r="N1152" t="s">
        <v>134</v>
      </c>
      <c r="O1152" t="s">
        <v>1876</v>
      </c>
      <c r="P1152" s="4" t="s">
        <v>1877</v>
      </c>
      <c r="Q1152">
        <v>14</v>
      </c>
      <c r="R1152">
        <v>5</v>
      </c>
      <c r="S1152">
        <v>5</v>
      </c>
      <c r="T1152">
        <v>5</v>
      </c>
      <c r="U1152">
        <v>5</v>
      </c>
      <c r="V1152">
        <v>5</v>
      </c>
      <c r="W1152">
        <v>5</v>
      </c>
      <c r="X1152" t="s">
        <v>9347</v>
      </c>
      <c r="Y1152" t="s">
        <v>34</v>
      </c>
      <c r="AA1152" t="s">
        <v>9347</v>
      </c>
      <c r="AB1152" t="s">
        <v>9347</v>
      </c>
    </row>
    <row r="1153" spans="1:28" x14ac:dyDescent="0.2">
      <c r="A1153">
        <v>2022</v>
      </c>
      <c r="B1153" t="s">
        <v>25</v>
      </c>
      <c r="C1153" t="s">
        <v>133</v>
      </c>
      <c r="D1153" t="s">
        <v>27</v>
      </c>
      <c r="E1153" s="1">
        <v>34755</v>
      </c>
      <c r="F1153">
        <v>5</v>
      </c>
      <c r="G1153">
        <v>2546</v>
      </c>
      <c r="H1153" t="s">
        <v>82</v>
      </c>
      <c r="I1153" t="s">
        <v>36</v>
      </c>
      <c r="J1153" t="s">
        <v>43</v>
      </c>
      <c r="K1153" t="s">
        <v>9213</v>
      </c>
      <c r="L1153" t="s">
        <v>30</v>
      </c>
      <c r="M1153" t="s">
        <v>57</v>
      </c>
      <c r="N1153" t="s">
        <v>134</v>
      </c>
      <c r="O1153" t="s">
        <v>1878</v>
      </c>
      <c r="P1153" s="4" t="s">
        <v>1879</v>
      </c>
      <c r="Q1153">
        <v>20</v>
      </c>
      <c r="R1153">
        <v>5</v>
      </c>
      <c r="S1153">
        <v>5</v>
      </c>
      <c r="T1153">
        <v>5</v>
      </c>
      <c r="U1153">
        <v>5</v>
      </c>
      <c r="V1153">
        <v>5</v>
      </c>
      <c r="W1153">
        <v>5</v>
      </c>
      <c r="X1153" t="s">
        <v>9347</v>
      </c>
      <c r="Y1153" t="s">
        <v>34</v>
      </c>
      <c r="AA1153" t="s">
        <v>9347</v>
      </c>
      <c r="AB1153" t="s">
        <v>9347</v>
      </c>
    </row>
    <row r="1154" spans="1:28" x14ac:dyDescent="0.2">
      <c r="A1154">
        <v>2022</v>
      </c>
      <c r="B1154" t="s">
        <v>25</v>
      </c>
      <c r="C1154" t="s">
        <v>70</v>
      </c>
      <c r="D1154" t="s">
        <v>27</v>
      </c>
      <c r="E1154" s="1">
        <v>52060</v>
      </c>
      <c r="F1154">
        <v>4.8</v>
      </c>
      <c r="G1154">
        <v>3335</v>
      </c>
      <c r="H1154" t="s">
        <v>28</v>
      </c>
      <c r="I1154" t="s">
        <v>36</v>
      </c>
      <c r="J1154" t="s">
        <v>9336</v>
      </c>
      <c r="K1154" t="s">
        <v>9204</v>
      </c>
      <c r="L1154" t="s">
        <v>30</v>
      </c>
      <c r="M1154" t="s">
        <v>31</v>
      </c>
      <c r="N1154" t="s">
        <v>431</v>
      </c>
      <c r="O1154" t="s">
        <v>1881</v>
      </c>
      <c r="P1154" s="4" t="s">
        <v>1882</v>
      </c>
      <c r="Q1154">
        <v>0</v>
      </c>
      <c r="R1154">
        <v>5</v>
      </c>
      <c r="S1154">
        <v>5</v>
      </c>
      <c r="T1154">
        <v>5</v>
      </c>
      <c r="U1154">
        <v>5</v>
      </c>
      <c r="V1154">
        <v>5</v>
      </c>
      <c r="W1154">
        <v>5</v>
      </c>
      <c r="X1154" t="s">
        <v>9347</v>
      </c>
      <c r="Y1154" t="s">
        <v>34</v>
      </c>
      <c r="AA1154" t="s">
        <v>9347</v>
      </c>
      <c r="AB1154" t="s">
        <v>9347</v>
      </c>
    </row>
    <row r="1155" spans="1:28" x14ac:dyDescent="0.2">
      <c r="A1155">
        <v>2020</v>
      </c>
      <c r="B1155" t="s">
        <v>25</v>
      </c>
      <c r="C1155" t="s">
        <v>1885</v>
      </c>
      <c r="D1155" t="s">
        <v>983</v>
      </c>
      <c r="E1155" s="1">
        <v>31998</v>
      </c>
      <c r="F1155">
        <v>4.8</v>
      </c>
      <c r="G1155">
        <v>3</v>
      </c>
      <c r="H1155" t="s">
        <v>86</v>
      </c>
      <c r="I1155" t="s">
        <v>385</v>
      </c>
      <c r="J1155" t="s">
        <v>43</v>
      </c>
      <c r="K1155" t="s">
        <v>9213</v>
      </c>
      <c r="L1155" t="s">
        <v>30</v>
      </c>
      <c r="M1155" t="s">
        <v>57</v>
      </c>
      <c r="N1155" t="s">
        <v>134</v>
      </c>
      <c r="O1155" t="s">
        <v>1886</v>
      </c>
      <c r="P1155" s="4">
        <v>23567305</v>
      </c>
      <c r="Q1155">
        <v>39088</v>
      </c>
      <c r="R1155">
        <v>4.8</v>
      </c>
      <c r="S1155">
        <v>4.8</v>
      </c>
      <c r="T1155">
        <v>4.8</v>
      </c>
      <c r="U1155">
        <v>4.8</v>
      </c>
      <c r="V1155">
        <v>4.9000000000000004</v>
      </c>
      <c r="W1155">
        <v>4.9000000000000004</v>
      </c>
      <c r="X1155" t="s">
        <v>9347</v>
      </c>
      <c r="Y1155" t="s">
        <v>34</v>
      </c>
      <c r="AA1155" t="s">
        <v>9347</v>
      </c>
      <c r="AB1155" t="s">
        <v>9347</v>
      </c>
    </row>
    <row r="1156" spans="1:28" x14ac:dyDescent="0.2">
      <c r="A1156">
        <v>2023</v>
      </c>
      <c r="B1156" t="s">
        <v>25</v>
      </c>
      <c r="C1156" t="s">
        <v>35</v>
      </c>
      <c r="D1156" t="s">
        <v>27</v>
      </c>
      <c r="E1156" s="1">
        <v>35590</v>
      </c>
      <c r="F1156">
        <v>4.8</v>
      </c>
      <c r="G1156">
        <v>3335</v>
      </c>
      <c r="H1156" t="s">
        <v>28</v>
      </c>
      <c r="I1156" t="s">
        <v>36</v>
      </c>
      <c r="J1156" t="s">
        <v>9336</v>
      </c>
      <c r="K1156" t="s">
        <v>9210</v>
      </c>
      <c r="L1156" t="s">
        <v>37</v>
      </c>
      <c r="M1156" t="s">
        <v>212</v>
      </c>
      <c r="N1156" t="s">
        <v>337</v>
      </c>
      <c r="O1156" t="s">
        <v>2078</v>
      </c>
      <c r="P1156" s="4" t="s">
        <v>2079</v>
      </c>
      <c r="Q1156">
        <v>0</v>
      </c>
      <c r="R1156">
        <v>5</v>
      </c>
      <c r="S1156">
        <v>3</v>
      </c>
      <c r="T1156">
        <v>4</v>
      </c>
      <c r="U1156">
        <v>4</v>
      </c>
      <c r="V1156">
        <v>5</v>
      </c>
      <c r="W1156">
        <v>5</v>
      </c>
      <c r="X1156" t="s">
        <v>9347</v>
      </c>
      <c r="Y1156" t="s">
        <v>34</v>
      </c>
      <c r="AA1156" t="s">
        <v>9347</v>
      </c>
      <c r="AB1156" t="s">
        <v>9347</v>
      </c>
    </row>
    <row r="1157" spans="1:28" x14ac:dyDescent="0.2">
      <c r="A1157">
        <v>2023</v>
      </c>
      <c r="B1157" t="s">
        <v>25</v>
      </c>
      <c r="C1157" t="s">
        <v>414</v>
      </c>
      <c r="D1157" t="s">
        <v>27</v>
      </c>
      <c r="E1157" s="1">
        <v>44968</v>
      </c>
      <c r="F1157">
        <v>4.7</v>
      </c>
      <c r="G1157">
        <v>142</v>
      </c>
      <c r="H1157" t="s">
        <v>36</v>
      </c>
      <c r="I1157" t="s">
        <v>36</v>
      </c>
      <c r="J1157" t="s">
        <v>43</v>
      </c>
      <c r="L1157" t="s">
        <v>30</v>
      </c>
      <c r="M1157" t="s">
        <v>31</v>
      </c>
      <c r="N1157" t="s">
        <v>72</v>
      </c>
      <c r="O1157" t="s">
        <v>2089</v>
      </c>
      <c r="P1157" s="4" t="s">
        <v>2090</v>
      </c>
      <c r="Q1157">
        <v>20</v>
      </c>
      <c r="R1157">
        <v>2</v>
      </c>
      <c r="S1157">
        <v>0</v>
      </c>
      <c r="T1157">
        <v>2</v>
      </c>
      <c r="U1157">
        <v>1</v>
      </c>
      <c r="V1157">
        <v>0</v>
      </c>
      <c r="W1157">
        <v>0</v>
      </c>
      <c r="X1157" t="s">
        <v>9347</v>
      </c>
      <c r="Y1157" t="s">
        <v>34</v>
      </c>
      <c r="AA1157" t="s">
        <v>9347</v>
      </c>
      <c r="AB1157" t="s">
        <v>9347</v>
      </c>
    </row>
    <row r="1158" spans="1:28" x14ac:dyDescent="0.2">
      <c r="A1158">
        <v>2022</v>
      </c>
      <c r="B1158" t="s">
        <v>25</v>
      </c>
      <c r="C1158" t="s">
        <v>191</v>
      </c>
      <c r="D1158" t="s">
        <v>27</v>
      </c>
      <c r="E1158" s="1">
        <v>32165</v>
      </c>
      <c r="F1158">
        <v>3.2</v>
      </c>
      <c r="G1158">
        <v>115</v>
      </c>
      <c r="H1158" t="s">
        <v>82</v>
      </c>
      <c r="I1158" t="s">
        <v>36</v>
      </c>
      <c r="J1158" t="s">
        <v>43</v>
      </c>
      <c r="K1158" t="s">
        <v>9214</v>
      </c>
      <c r="L1158" t="s">
        <v>37</v>
      </c>
      <c r="M1158" t="s">
        <v>38</v>
      </c>
      <c r="N1158" t="s">
        <v>192</v>
      </c>
      <c r="O1158" t="s">
        <v>2238</v>
      </c>
      <c r="P1158" s="4" t="s">
        <v>2239</v>
      </c>
      <c r="Q1158">
        <v>6</v>
      </c>
      <c r="R1158">
        <v>4.9000000000000004</v>
      </c>
      <c r="S1158">
        <v>5</v>
      </c>
      <c r="T1158">
        <v>5</v>
      </c>
      <c r="U1158">
        <v>4.9000000000000004</v>
      </c>
      <c r="V1158">
        <v>4.9000000000000004</v>
      </c>
      <c r="W1158">
        <v>5</v>
      </c>
      <c r="X1158" t="s">
        <v>9347</v>
      </c>
      <c r="Y1158" t="s">
        <v>34</v>
      </c>
      <c r="AA1158" t="s">
        <v>9347</v>
      </c>
      <c r="AB1158" t="s">
        <v>9347</v>
      </c>
    </row>
    <row r="1159" spans="1:28" x14ac:dyDescent="0.2">
      <c r="A1159">
        <v>2023</v>
      </c>
      <c r="B1159" t="s">
        <v>25</v>
      </c>
      <c r="C1159" t="s">
        <v>35</v>
      </c>
      <c r="D1159" t="s">
        <v>27</v>
      </c>
      <c r="E1159" s="1">
        <v>33695</v>
      </c>
      <c r="F1159">
        <v>5</v>
      </c>
      <c r="G1159">
        <v>4412</v>
      </c>
      <c r="H1159" t="s">
        <v>42</v>
      </c>
      <c r="I1159" t="s">
        <v>36</v>
      </c>
      <c r="J1159" t="s">
        <v>43</v>
      </c>
      <c r="L1159" t="s">
        <v>37</v>
      </c>
      <c r="M1159" t="s">
        <v>38</v>
      </c>
      <c r="N1159" t="s">
        <v>39</v>
      </c>
      <c r="O1159" t="s">
        <v>2244</v>
      </c>
      <c r="P1159" s="4">
        <v>9929</v>
      </c>
      <c r="Q1159">
        <v>11</v>
      </c>
      <c r="R1159">
        <v>5</v>
      </c>
      <c r="S1159">
        <v>3</v>
      </c>
      <c r="T1159">
        <v>4</v>
      </c>
      <c r="U1159">
        <v>4</v>
      </c>
      <c r="V1159">
        <v>5</v>
      </c>
      <c r="W1159">
        <v>5</v>
      </c>
      <c r="X1159" t="s">
        <v>9347</v>
      </c>
      <c r="Y1159" t="s">
        <v>34</v>
      </c>
      <c r="AA1159" t="s">
        <v>9347</v>
      </c>
      <c r="AB1159" t="s">
        <v>9347</v>
      </c>
    </row>
    <row r="1160" spans="1:28" x14ac:dyDescent="0.2">
      <c r="A1160">
        <v>2023</v>
      </c>
      <c r="B1160" t="s">
        <v>25</v>
      </c>
      <c r="C1160" t="s">
        <v>70</v>
      </c>
      <c r="D1160" t="s">
        <v>27</v>
      </c>
      <c r="E1160" s="1">
        <v>53830</v>
      </c>
      <c r="F1160">
        <v>4.8</v>
      </c>
      <c r="G1160">
        <v>1131</v>
      </c>
      <c r="H1160" t="s">
        <v>28</v>
      </c>
      <c r="I1160" t="s">
        <v>86</v>
      </c>
      <c r="J1160" t="s">
        <v>9336</v>
      </c>
      <c r="L1160" t="s">
        <v>30</v>
      </c>
      <c r="M1160" t="s">
        <v>31</v>
      </c>
      <c r="N1160" t="s">
        <v>72</v>
      </c>
      <c r="O1160" t="s">
        <v>2248</v>
      </c>
      <c r="P1160" s="4" t="s">
        <v>2249</v>
      </c>
      <c r="Q1160">
        <v>5</v>
      </c>
      <c r="R1160">
        <v>2</v>
      </c>
      <c r="S1160">
        <v>0</v>
      </c>
      <c r="T1160">
        <v>2</v>
      </c>
      <c r="U1160">
        <v>1</v>
      </c>
      <c r="V1160">
        <v>0</v>
      </c>
      <c r="W1160">
        <v>0</v>
      </c>
      <c r="X1160" t="s">
        <v>9347</v>
      </c>
      <c r="Y1160" t="s">
        <v>34</v>
      </c>
      <c r="AA1160" t="s">
        <v>9347</v>
      </c>
      <c r="AB1160" t="s">
        <v>9347</v>
      </c>
    </row>
    <row r="1161" spans="1:28" x14ac:dyDescent="0.2">
      <c r="A1161">
        <v>2023</v>
      </c>
      <c r="B1161" t="s">
        <v>25</v>
      </c>
      <c r="C1161" t="s">
        <v>35</v>
      </c>
      <c r="D1161" t="s">
        <v>27</v>
      </c>
      <c r="E1161" s="1">
        <v>34150</v>
      </c>
      <c r="F1161">
        <v>5</v>
      </c>
      <c r="G1161">
        <v>2546</v>
      </c>
      <c r="H1161" t="s">
        <v>28</v>
      </c>
      <c r="I1161" t="s">
        <v>36</v>
      </c>
      <c r="J1161" t="s">
        <v>43</v>
      </c>
      <c r="L1161" t="s">
        <v>37</v>
      </c>
      <c r="M1161" t="s">
        <v>38</v>
      </c>
      <c r="N1161" t="s">
        <v>39</v>
      </c>
      <c r="O1161" t="s">
        <v>2252</v>
      </c>
      <c r="P1161" s="4" t="s">
        <v>2253</v>
      </c>
      <c r="Q1161">
        <v>20</v>
      </c>
      <c r="R1161">
        <v>5</v>
      </c>
      <c r="S1161">
        <v>3</v>
      </c>
      <c r="T1161">
        <v>4</v>
      </c>
      <c r="U1161">
        <v>4</v>
      </c>
      <c r="V1161">
        <v>5</v>
      </c>
      <c r="W1161">
        <v>5</v>
      </c>
      <c r="X1161" t="s">
        <v>9347</v>
      </c>
      <c r="Y1161" t="s">
        <v>34</v>
      </c>
      <c r="AA1161" t="s">
        <v>9347</v>
      </c>
      <c r="AB1161" t="s">
        <v>9347</v>
      </c>
    </row>
    <row r="1162" spans="1:28" x14ac:dyDescent="0.2">
      <c r="A1162">
        <v>2022</v>
      </c>
      <c r="B1162" t="s">
        <v>25</v>
      </c>
      <c r="C1162" t="s">
        <v>191</v>
      </c>
      <c r="D1162" t="s">
        <v>27</v>
      </c>
      <c r="E1162" s="1">
        <v>32560</v>
      </c>
      <c r="F1162">
        <v>4.8</v>
      </c>
      <c r="G1162">
        <v>3335</v>
      </c>
      <c r="H1162" t="s">
        <v>28</v>
      </c>
      <c r="I1162" t="s">
        <v>36</v>
      </c>
      <c r="J1162" t="s">
        <v>43</v>
      </c>
      <c r="K1162" t="s">
        <v>9214</v>
      </c>
      <c r="L1162" t="s">
        <v>37</v>
      </c>
      <c r="M1162" t="s">
        <v>212</v>
      </c>
      <c r="N1162" t="s">
        <v>337</v>
      </c>
      <c r="O1162" t="s">
        <v>2256</v>
      </c>
      <c r="P1162" s="4" t="s">
        <v>2257</v>
      </c>
      <c r="Q1162">
        <v>0</v>
      </c>
      <c r="R1162">
        <v>4.9000000000000004</v>
      </c>
      <c r="S1162">
        <v>5</v>
      </c>
      <c r="T1162">
        <v>5</v>
      </c>
      <c r="U1162">
        <v>4.9000000000000004</v>
      </c>
      <c r="V1162">
        <v>4.9000000000000004</v>
      </c>
      <c r="W1162">
        <v>5</v>
      </c>
      <c r="X1162" t="s">
        <v>9347</v>
      </c>
      <c r="Y1162" t="s">
        <v>34</v>
      </c>
      <c r="AA1162" t="s">
        <v>9347</v>
      </c>
      <c r="AB1162" t="s">
        <v>9347</v>
      </c>
    </row>
    <row r="1163" spans="1:28" x14ac:dyDescent="0.2">
      <c r="A1163">
        <v>2023</v>
      </c>
      <c r="B1163" t="s">
        <v>25</v>
      </c>
      <c r="C1163" t="s">
        <v>26</v>
      </c>
      <c r="D1163" t="s">
        <v>27</v>
      </c>
      <c r="E1163" s="1">
        <v>45313</v>
      </c>
      <c r="F1163">
        <v>4.5999999999999996</v>
      </c>
      <c r="G1163">
        <v>1197</v>
      </c>
      <c r="H1163" t="s">
        <v>47</v>
      </c>
      <c r="I1163" t="s">
        <v>86</v>
      </c>
      <c r="J1163" t="s">
        <v>9336</v>
      </c>
      <c r="L1163" t="s">
        <v>30</v>
      </c>
      <c r="M1163" t="s">
        <v>31</v>
      </c>
      <c r="N1163" t="s">
        <v>32</v>
      </c>
      <c r="O1163" t="s">
        <v>2258</v>
      </c>
      <c r="P1163" s="4">
        <v>27174</v>
      </c>
      <c r="Q1163">
        <v>16</v>
      </c>
      <c r="R1163">
        <v>5</v>
      </c>
      <c r="S1163">
        <v>4.8</v>
      </c>
      <c r="T1163">
        <v>4.8</v>
      </c>
      <c r="U1163">
        <v>4.2</v>
      </c>
      <c r="V1163">
        <v>5</v>
      </c>
      <c r="W1163">
        <v>5</v>
      </c>
      <c r="X1163" t="s">
        <v>9347</v>
      </c>
      <c r="Y1163" t="s">
        <v>34</v>
      </c>
      <c r="AA1163" t="s">
        <v>9347</v>
      </c>
      <c r="AB1163" t="s">
        <v>9347</v>
      </c>
    </row>
    <row r="1164" spans="1:28" x14ac:dyDescent="0.2">
      <c r="A1164">
        <v>2022</v>
      </c>
      <c r="B1164" t="s">
        <v>25</v>
      </c>
      <c r="C1164" t="s">
        <v>70</v>
      </c>
      <c r="D1164" t="s">
        <v>27</v>
      </c>
      <c r="E1164" s="1">
        <v>52060</v>
      </c>
      <c r="F1164">
        <v>4.0999999999999996</v>
      </c>
      <c r="G1164">
        <v>412</v>
      </c>
      <c r="H1164" t="s">
        <v>28</v>
      </c>
      <c r="I1164" t="s">
        <v>36</v>
      </c>
      <c r="J1164" t="s">
        <v>9336</v>
      </c>
      <c r="K1164" t="s">
        <v>9204</v>
      </c>
      <c r="L1164" t="s">
        <v>30</v>
      </c>
      <c r="M1164" t="s">
        <v>48</v>
      </c>
      <c r="N1164" t="s">
        <v>32</v>
      </c>
      <c r="O1164" t="s">
        <v>2272</v>
      </c>
      <c r="P1164" s="4" t="s">
        <v>2273</v>
      </c>
      <c r="Q1164">
        <v>7</v>
      </c>
      <c r="R1164">
        <v>5</v>
      </c>
      <c r="S1164">
        <v>5</v>
      </c>
      <c r="T1164">
        <v>5</v>
      </c>
      <c r="U1164">
        <v>5</v>
      </c>
      <c r="V1164">
        <v>5</v>
      </c>
      <c r="W1164">
        <v>5</v>
      </c>
      <c r="X1164" t="s">
        <v>9347</v>
      </c>
      <c r="Y1164" t="s">
        <v>34</v>
      </c>
      <c r="AA1164" t="s">
        <v>9347</v>
      </c>
      <c r="AB1164" t="s">
        <v>9347</v>
      </c>
    </row>
    <row r="1165" spans="1:28" x14ac:dyDescent="0.2">
      <c r="A1165">
        <v>2022</v>
      </c>
      <c r="B1165" t="s">
        <v>25</v>
      </c>
      <c r="C1165" t="s">
        <v>103</v>
      </c>
      <c r="D1165" t="s">
        <v>27</v>
      </c>
      <c r="E1165" s="1">
        <v>30075</v>
      </c>
      <c r="F1165">
        <v>5</v>
      </c>
      <c r="G1165">
        <v>2546</v>
      </c>
      <c r="H1165" t="s">
        <v>82</v>
      </c>
      <c r="I1165" t="s">
        <v>36</v>
      </c>
      <c r="J1165" t="s">
        <v>43</v>
      </c>
      <c r="K1165" t="s">
        <v>9207</v>
      </c>
      <c r="L1165" t="s">
        <v>30</v>
      </c>
      <c r="M1165" t="s">
        <v>38</v>
      </c>
      <c r="N1165" t="s">
        <v>78</v>
      </c>
      <c r="O1165" t="s">
        <v>2600</v>
      </c>
      <c r="P1165" s="4" t="s">
        <v>2601</v>
      </c>
      <c r="Q1165">
        <v>20</v>
      </c>
      <c r="R1165">
        <v>5</v>
      </c>
      <c r="S1165">
        <v>5</v>
      </c>
      <c r="T1165">
        <v>5</v>
      </c>
      <c r="U1165">
        <v>5</v>
      </c>
      <c r="V1165">
        <v>5</v>
      </c>
      <c r="W1165">
        <v>5</v>
      </c>
      <c r="X1165" t="s">
        <v>9347</v>
      </c>
      <c r="Y1165" t="s">
        <v>34</v>
      </c>
      <c r="AA1165" t="s">
        <v>9347</v>
      </c>
      <c r="AB1165" t="s">
        <v>9347</v>
      </c>
    </row>
    <row r="1166" spans="1:28" x14ac:dyDescent="0.2">
      <c r="A1166">
        <v>2023</v>
      </c>
      <c r="B1166" t="s">
        <v>25</v>
      </c>
      <c r="C1166" t="s">
        <v>248</v>
      </c>
      <c r="D1166" t="s">
        <v>27</v>
      </c>
      <c r="E1166" s="1">
        <v>51310</v>
      </c>
      <c r="F1166">
        <v>5</v>
      </c>
      <c r="G1166">
        <v>2546</v>
      </c>
      <c r="H1166" t="s">
        <v>124</v>
      </c>
      <c r="I1166" t="s">
        <v>29</v>
      </c>
      <c r="J1166" t="s">
        <v>43</v>
      </c>
      <c r="L1166" t="s">
        <v>30</v>
      </c>
      <c r="M1166" t="s">
        <v>31</v>
      </c>
      <c r="N1166" t="s">
        <v>32</v>
      </c>
      <c r="O1166" t="s">
        <v>2602</v>
      </c>
      <c r="P1166" s="4" t="s">
        <v>2603</v>
      </c>
      <c r="Q1166">
        <v>20</v>
      </c>
      <c r="R1166">
        <v>5</v>
      </c>
      <c r="S1166">
        <v>5</v>
      </c>
      <c r="T1166">
        <v>4</v>
      </c>
      <c r="U1166">
        <v>4</v>
      </c>
      <c r="V1166">
        <v>4</v>
      </c>
      <c r="W1166">
        <v>5</v>
      </c>
      <c r="X1166" t="s">
        <v>9347</v>
      </c>
      <c r="Y1166" t="s">
        <v>34</v>
      </c>
      <c r="AA1166" t="s">
        <v>9347</v>
      </c>
      <c r="AB1166" t="s">
        <v>9347</v>
      </c>
    </row>
    <row r="1167" spans="1:28" x14ac:dyDescent="0.2">
      <c r="A1167">
        <v>2023</v>
      </c>
      <c r="B1167" t="s">
        <v>25</v>
      </c>
      <c r="C1167" t="s">
        <v>669</v>
      </c>
      <c r="D1167" t="s">
        <v>27</v>
      </c>
      <c r="E1167" s="1">
        <v>28000</v>
      </c>
      <c r="F1167">
        <v>4.8</v>
      </c>
      <c r="G1167">
        <v>1152</v>
      </c>
      <c r="H1167" t="s">
        <v>28</v>
      </c>
      <c r="I1167" t="s">
        <v>36</v>
      </c>
      <c r="J1167" t="s">
        <v>43</v>
      </c>
      <c r="L1167" t="s">
        <v>30</v>
      </c>
      <c r="M1167" t="s">
        <v>38</v>
      </c>
      <c r="N1167" t="s">
        <v>78</v>
      </c>
      <c r="O1167" t="s">
        <v>2604</v>
      </c>
      <c r="P1167" s="4" t="s">
        <v>2605</v>
      </c>
      <c r="Q1167">
        <v>3</v>
      </c>
      <c r="R1167">
        <v>2</v>
      </c>
      <c r="S1167">
        <v>0</v>
      </c>
      <c r="T1167">
        <v>2</v>
      </c>
      <c r="U1167">
        <v>1</v>
      </c>
      <c r="V1167">
        <v>0</v>
      </c>
      <c r="W1167">
        <v>0</v>
      </c>
      <c r="X1167" t="s">
        <v>9347</v>
      </c>
      <c r="Y1167" t="s">
        <v>34</v>
      </c>
      <c r="AA1167" t="s">
        <v>9347</v>
      </c>
      <c r="AB1167" t="s">
        <v>9347</v>
      </c>
    </row>
    <row r="1168" spans="1:28" x14ac:dyDescent="0.2">
      <c r="A1168">
        <v>2023</v>
      </c>
      <c r="B1168" t="s">
        <v>25</v>
      </c>
      <c r="C1168" t="s">
        <v>407</v>
      </c>
      <c r="D1168" t="s">
        <v>27</v>
      </c>
      <c r="E1168" s="1">
        <v>45645</v>
      </c>
      <c r="F1168">
        <v>4.5</v>
      </c>
      <c r="G1168">
        <v>1732</v>
      </c>
      <c r="H1168" t="s">
        <v>82</v>
      </c>
      <c r="I1168" t="s">
        <v>97</v>
      </c>
      <c r="J1168" t="s">
        <v>9336</v>
      </c>
      <c r="L1168" t="s">
        <v>30</v>
      </c>
      <c r="M1168" t="s">
        <v>31</v>
      </c>
      <c r="N1168" t="s">
        <v>72</v>
      </c>
      <c r="O1168" t="s">
        <v>2771</v>
      </c>
      <c r="P1168" s="4">
        <v>496632</v>
      </c>
      <c r="Q1168">
        <v>12</v>
      </c>
      <c r="R1168">
        <v>2</v>
      </c>
      <c r="S1168">
        <v>0</v>
      </c>
      <c r="T1168">
        <v>2</v>
      </c>
      <c r="U1168">
        <v>1</v>
      </c>
      <c r="V1168">
        <v>0</v>
      </c>
      <c r="W1168">
        <v>0</v>
      </c>
      <c r="X1168" t="s">
        <v>9347</v>
      </c>
      <c r="Y1168" t="s">
        <v>34</v>
      </c>
      <c r="AA1168" t="s">
        <v>9347</v>
      </c>
      <c r="AB1168" t="s">
        <v>9347</v>
      </c>
    </row>
    <row r="1169" spans="1:28" x14ac:dyDescent="0.2">
      <c r="A1169">
        <v>2023</v>
      </c>
      <c r="B1169" t="s">
        <v>25</v>
      </c>
      <c r="C1169" t="s">
        <v>2779</v>
      </c>
      <c r="D1169" t="s">
        <v>27</v>
      </c>
      <c r="E1169" s="1">
        <v>30050</v>
      </c>
      <c r="F1169">
        <v>4.8</v>
      </c>
      <c r="G1169">
        <v>3335</v>
      </c>
      <c r="H1169" t="s">
        <v>28</v>
      </c>
      <c r="I1169" t="s">
        <v>1060</v>
      </c>
      <c r="J1169" t="s">
        <v>43</v>
      </c>
      <c r="K1169" t="s">
        <v>9218</v>
      </c>
      <c r="L1169" t="s">
        <v>30</v>
      </c>
      <c r="M1169" t="s">
        <v>598</v>
      </c>
      <c r="N1169" t="s">
        <v>2654</v>
      </c>
      <c r="O1169" t="s">
        <v>2780</v>
      </c>
      <c r="P1169" s="4" t="s">
        <v>2781</v>
      </c>
      <c r="Q1169">
        <v>0</v>
      </c>
      <c r="R1169">
        <v>2</v>
      </c>
      <c r="S1169">
        <v>0</v>
      </c>
      <c r="T1169">
        <v>2</v>
      </c>
      <c r="U1169">
        <v>1</v>
      </c>
      <c r="V1169">
        <v>0</v>
      </c>
      <c r="W1169">
        <v>0</v>
      </c>
      <c r="X1169" t="s">
        <v>9347</v>
      </c>
      <c r="Y1169" t="s">
        <v>34</v>
      </c>
      <c r="AA1169" t="s">
        <v>9347</v>
      </c>
      <c r="AB1169" t="s">
        <v>9347</v>
      </c>
    </row>
    <row r="1170" spans="1:28" x14ac:dyDescent="0.2">
      <c r="A1170">
        <v>2023</v>
      </c>
      <c r="B1170" t="s">
        <v>25</v>
      </c>
      <c r="C1170" t="s">
        <v>399</v>
      </c>
      <c r="D1170" t="s">
        <v>27</v>
      </c>
      <c r="E1170" s="1">
        <v>31348</v>
      </c>
      <c r="F1170">
        <v>3.8</v>
      </c>
      <c r="G1170">
        <v>415</v>
      </c>
      <c r="H1170" t="s">
        <v>97</v>
      </c>
      <c r="I1170" t="s">
        <v>417</v>
      </c>
      <c r="J1170" t="s">
        <v>43</v>
      </c>
      <c r="L1170" t="s">
        <v>30</v>
      </c>
      <c r="M1170" t="s">
        <v>41</v>
      </c>
      <c r="N1170" t="s">
        <v>78</v>
      </c>
      <c r="O1170" t="s">
        <v>2788</v>
      </c>
      <c r="P1170" s="4" t="s">
        <v>2789</v>
      </c>
      <c r="Q1170">
        <v>3</v>
      </c>
      <c r="R1170">
        <v>2</v>
      </c>
      <c r="S1170">
        <v>0</v>
      </c>
      <c r="T1170">
        <v>2</v>
      </c>
      <c r="U1170">
        <v>1</v>
      </c>
      <c r="V1170">
        <v>0</v>
      </c>
      <c r="W1170">
        <v>0</v>
      </c>
      <c r="X1170" t="s">
        <v>9347</v>
      </c>
      <c r="Y1170" t="s">
        <v>34</v>
      </c>
      <c r="AA1170" t="s">
        <v>9347</v>
      </c>
      <c r="AB1170" t="s">
        <v>9347</v>
      </c>
    </row>
    <row r="1171" spans="1:28" x14ac:dyDescent="0.2">
      <c r="A1171">
        <v>2023</v>
      </c>
      <c r="B1171" t="s">
        <v>25</v>
      </c>
      <c r="C1171" t="s">
        <v>399</v>
      </c>
      <c r="D1171" t="s">
        <v>27</v>
      </c>
      <c r="E1171" s="1">
        <v>31348</v>
      </c>
      <c r="F1171">
        <v>3.8</v>
      </c>
      <c r="G1171">
        <v>415</v>
      </c>
      <c r="H1171" t="s">
        <v>86</v>
      </c>
      <c r="I1171" t="s">
        <v>417</v>
      </c>
      <c r="J1171" t="s">
        <v>43</v>
      </c>
      <c r="L1171" t="s">
        <v>30</v>
      </c>
      <c r="M1171" t="s">
        <v>41</v>
      </c>
      <c r="N1171" t="s">
        <v>78</v>
      </c>
      <c r="O1171" t="s">
        <v>2790</v>
      </c>
      <c r="P1171" s="4" t="s">
        <v>2791</v>
      </c>
      <c r="Q1171">
        <v>0</v>
      </c>
      <c r="R1171">
        <v>2</v>
      </c>
      <c r="S1171">
        <v>0</v>
      </c>
      <c r="T1171">
        <v>2</v>
      </c>
      <c r="U1171">
        <v>1</v>
      </c>
      <c r="V1171">
        <v>0</v>
      </c>
      <c r="W1171">
        <v>0</v>
      </c>
      <c r="X1171" t="s">
        <v>9347</v>
      </c>
      <c r="Y1171" t="s">
        <v>34</v>
      </c>
      <c r="AA1171" t="s">
        <v>9347</v>
      </c>
      <c r="AB1171" t="s">
        <v>9347</v>
      </c>
    </row>
    <row r="1172" spans="1:28" x14ac:dyDescent="0.2">
      <c r="A1172">
        <v>2022</v>
      </c>
      <c r="B1172" t="s">
        <v>25</v>
      </c>
      <c r="C1172" t="s">
        <v>191</v>
      </c>
      <c r="D1172" t="s">
        <v>983</v>
      </c>
      <c r="E1172" s="1">
        <v>30689</v>
      </c>
      <c r="F1172">
        <v>4.4000000000000004</v>
      </c>
      <c r="G1172">
        <v>1711</v>
      </c>
      <c r="H1172" t="s">
        <v>28</v>
      </c>
      <c r="I1172" t="s">
        <v>86</v>
      </c>
      <c r="J1172" t="s">
        <v>43</v>
      </c>
      <c r="K1172" t="s">
        <v>9214</v>
      </c>
      <c r="L1172" t="s">
        <v>37</v>
      </c>
      <c r="M1172" t="s">
        <v>38</v>
      </c>
      <c r="N1172" t="s">
        <v>192</v>
      </c>
      <c r="O1172" t="s">
        <v>2948</v>
      </c>
      <c r="P1172" s="4" t="s">
        <v>2949</v>
      </c>
      <c r="Q1172">
        <v>19964</v>
      </c>
      <c r="R1172">
        <v>4.9000000000000004</v>
      </c>
      <c r="S1172">
        <v>5</v>
      </c>
      <c r="T1172">
        <v>5</v>
      </c>
      <c r="U1172">
        <v>4.9000000000000004</v>
      </c>
      <c r="V1172">
        <v>4.9000000000000004</v>
      </c>
      <c r="W1172">
        <v>5</v>
      </c>
      <c r="X1172" t="s">
        <v>9347</v>
      </c>
      <c r="Y1172" t="s">
        <v>34</v>
      </c>
      <c r="AA1172" t="s">
        <v>9347</v>
      </c>
      <c r="AB1172" t="s">
        <v>9347</v>
      </c>
    </row>
    <row r="1173" spans="1:28" x14ac:dyDescent="0.2">
      <c r="A1173">
        <v>2023</v>
      </c>
      <c r="B1173" t="s">
        <v>25</v>
      </c>
      <c r="C1173" t="s">
        <v>399</v>
      </c>
      <c r="D1173" t="s">
        <v>27</v>
      </c>
      <c r="E1173" s="1">
        <v>29650</v>
      </c>
      <c r="F1173">
        <v>5</v>
      </c>
      <c r="G1173">
        <v>2546</v>
      </c>
      <c r="H1173" t="s">
        <v>2953</v>
      </c>
      <c r="I1173" t="s">
        <v>417</v>
      </c>
      <c r="J1173" t="s">
        <v>43</v>
      </c>
      <c r="L1173" t="s">
        <v>30</v>
      </c>
      <c r="M1173" t="s">
        <v>401</v>
      </c>
      <c r="N1173" t="s">
        <v>78</v>
      </c>
      <c r="O1173" t="s">
        <v>2954</v>
      </c>
      <c r="P1173" s="4" t="s">
        <v>2955</v>
      </c>
      <c r="Q1173">
        <v>20</v>
      </c>
      <c r="R1173">
        <v>2</v>
      </c>
      <c r="S1173">
        <v>0</v>
      </c>
      <c r="T1173">
        <v>2</v>
      </c>
      <c r="U1173">
        <v>1</v>
      </c>
      <c r="V1173">
        <v>0</v>
      </c>
      <c r="W1173">
        <v>0</v>
      </c>
      <c r="X1173" t="s">
        <v>9347</v>
      </c>
      <c r="Y1173" t="s">
        <v>34</v>
      </c>
      <c r="AA1173" t="s">
        <v>9347</v>
      </c>
      <c r="AB1173" t="s">
        <v>9347</v>
      </c>
    </row>
    <row r="1174" spans="1:28" x14ac:dyDescent="0.2">
      <c r="A1174">
        <v>2023</v>
      </c>
      <c r="B1174" t="s">
        <v>25</v>
      </c>
      <c r="C1174" t="s">
        <v>77</v>
      </c>
      <c r="D1174" t="s">
        <v>27</v>
      </c>
      <c r="E1174" s="1">
        <v>35055</v>
      </c>
      <c r="F1174">
        <v>5</v>
      </c>
      <c r="G1174">
        <v>2546</v>
      </c>
      <c r="H1174" t="s">
        <v>82</v>
      </c>
      <c r="I1174" t="s">
        <v>36</v>
      </c>
      <c r="J1174" t="s">
        <v>43</v>
      </c>
      <c r="L1174" t="s">
        <v>30</v>
      </c>
      <c r="M1174" t="s">
        <v>38</v>
      </c>
      <c r="N1174" t="s">
        <v>78</v>
      </c>
      <c r="O1174" t="s">
        <v>2956</v>
      </c>
      <c r="P1174" s="4" t="s">
        <v>2957</v>
      </c>
      <c r="Q1174">
        <v>22</v>
      </c>
      <c r="R1174">
        <v>5</v>
      </c>
      <c r="S1174">
        <v>5</v>
      </c>
      <c r="T1174">
        <v>5</v>
      </c>
      <c r="U1174">
        <v>4</v>
      </c>
      <c r="V1174">
        <v>4</v>
      </c>
      <c r="W1174">
        <v>5</v>
      </c>
      <c r="X1174" t="s">
        <v>9347</v>
      </c>
      <c r="Y1174" t="s">
        <v>34</v>
      </c>
      <c r="AA1174" t="s">
        <v>9347</v>
      </c>
      <c r="AB1174" t="s">
        <v>9347</v>
      </c>
    </row>
    <row r="1175" spans="1:28" x14ac:dyDescent="0.2">
      <c r="A1175">
        <v>2023</v>
      </c>
      <c r="B1175" t="s">
        <v>25</v>
      </c>
      <c r="C1175" t="s">
        <v>152</v>
      </c>
      <c r="D1175" t="s">
        <v>27</v>
      </c>
      <c r="E1175" s="1">
        <v>34250</v>
      </c>
      <c r="F1175">
        <v>4.8</v>
      </c>
      <c r="G1175">
        <v>3335</v>
      </c>
      <c r="H1175" t="s">
        <v>28</v>
      </c>
      <c r="I1175" t="s">
        <v>36</v>
      </c>
      <c r="J1175" t="s">
        <v>9336</v>
      </c>
      <c r="K1175" t="s">
        <v>9209</v>
      </c>
      <c r="L1175" t="s">
        <v>30</v>
      </c>
      <c r="M1175" t="s">
        <v>212</v>
      </c>
      <c r="N1175" t="s">
        <v>213</v>
      </c>
      <c r="O1175" t="s">
        <v>2960</v>
      </c>
      <c r="P1175" s="4" t="s">
        <v>2961</v>
      </c>
      <c r="Q1175">
        <v>0</v>
      </c>
      <c r="R1175">
        <v>5</v>
      </c>
      <c r="S1175">
        <v>5</v>
      </c>
      <c r="T1175">
        <v>5</v>
      </c>
      <c r="U1175">
        <v>4</v>
      </c>
      <c r="V1175">
        <v>4</v>
      </c>
      <c r="W1175">
        <v>5</v>
      </c>
      <c r="X1175" t="s">
        <v>9347</v>
      </c>
      <c r="Y1175" t="s">
        <v>34</v>
      </c>
      <c r="AA1175" t="s">
        <v>9347</v>
      </c>
      <c r="AB1175" t="s">
        <v>9347</v>
      </c>
    </row>
    <row r="1176" spans="1:28" x14ac:dyDescent="0.2">
      <c r="A1176">
        <v>2022</v>
      </c>
      <c r="B1176" t="s">
        <v>25</v>
      </c>
      <c r="C1176" t="s">
        <v>410</v>
      </c>
      <c r="D1176" t="s">
        <v>983</v>
      </c>
      <c r="E1176" s="1">
        <v>33000</v>
      </c>
      <c r="F1176">
        <v>5</v>
      </c>
      <c r="G1176">
        <v>263</v>
      </c>
      <c r="H1176" t="s">
        <v>28</v>
      </c>
      <c r="I1176" t="s">
        <v>385</v>
      </c>
      <c r="J1176" t="s">
        <v>43</v>
      </c>
      <c r="K1176" t="s">
        <v>9214</v>
      </c>
      <c r="L1176" t="s">
        <v>37</v>
      </c>
      <c r="M1176" t="s">
        <v>38</v>
      </c>
      <c r="N1176" t="s">
        <v>192</v>
      </c>
      <c r="O1176" t="s">
        <v>2962</v>
      </c>
      <c r="P1176" s="4">
        <v>1133</v>
      </c>
      <c r="Q1176">
        <v>38310</v>
      </c>
      <c r="R1176">
        <v>4.9000000000000004</v>
      </c>
      <c r="S1176">
        <v>5</v>
      </c>
      <c r="T1176">
        <v>5</v>
      </c>
      <c r="U1176">
        <v>4.9000000000000004</v>
      </c>
      <c r="V1176">
        <v>4.9000000000000004</v>
      </c>
      <c r="W1176">
        <v>5</v>
      </c>
      <c r="X1176" t="s">
        <v>9347</v>
      </c>
      <c r="Y1176" t="s">
        <v>34</v>
      </c>
      <c r="AA1176" t="s">
        <v>9347</v>
      </c>
      <c r="AB1176" t="s">
        <v>9347</v>
      </c>
    </row>
    <row r="1177" spans="1:28" x14ac:dyDescent="0.2">
      <c r="A1177">
        <v>2020</v>
      </c>
      <c r="B1177" t="s">
        <v>25</v>
      </c>
      <c r="C1177" t="s">
        <v>669</v>
      </c>
      <c r="D1177" t="s">
        <v>983</v>
      </c>
      <c r="E1177" s="1">
        <v>28998</v>
      </c>
      <c r="F1177">
        <v>4.7</v>
      </c>
      <c r="G1177">
        <v>3113</v>
      </c>
      <c r="H1177" t="s">
        <v>82</v>
      </c>
      <c r="I1177" t="s">
        <v>36</v>
      </c>
      <c r="J1177" t="s">
        <v>43</v>
      </c>
      <c r="K1177" t="s">
        <v>9234</v>
      </c>
      <c r="L1177" t="s">
        <v>30</v>
      </c>
      <c r="M1177" t="s">
        <v>212</v>
      </c>
      <c r="N1177" t="s">
        <v>213</v>
      </c>
      <c r="O1177" t="s">
        <v>3354</v>
      </c>
      <c r="P1177" s="4" t="s">
        <v>3355</v>
      </c>
      <c r="Q1177">
        <v>41540</v>
      </c>
      <c r="R1177">
        <v>4.8</v>
      </c>
      <c r="S1177">
        <v>4.8</v>
      </c>
      <c r="T1177">
        <v>4.9000000000000004</v>
      </c>
      <c r="U1177">
        <v>4.8</v>
      </c>
      <c r="V1177">
        <v>4.9000000000000004</v>
      </c>
      <c r="W1177">
        <v>4.9000000000000004</v>
      </c>
      <c r="X1177" t="s">
        <v>9347</v>
      </c>
      <c r="Y1177" t="s">
        <v>34</v>
      </c>
      <c r="AA1177" t="s">
        <v>9347</v>
      </c>
      <c r="AB1177" t="s">
        <v>9347</v>
      </c>
    </row>
    <row r="1178" spans="1:28" x14ac:dyDescent="0.2">
      <c r="A1178">
        <v>2007</v>
      </c>
      <c r="B1178" t="s">
        <v>25</v>
      </c>
      <c r="C1178" t="s">
        <v>3356</v>
      </c>
      <c r="D1178" t="s">
        <v>983</v>
      </c>
      <c r="E1178" s="1">
        <v>6499</v>
      </c>
      <c r="F1178">
        <v>4.2</v>
      </c>
      <c r="G1178">
        <v>41</v>
      </c>
      <c r="H1178" t="s">
        <v>623</v>
      </c>
      <c r="I1178" t="s">
        <v>984</v>
      </c>
      <c r="J1178" t="s">
        <v>43</v>
      </c>
      <c r="K1178" t="s">
        <v>9258</v>
      </c>
      <c r="L1178" t="s">
        <v>30</v>
      </c>
      <c r="M1178" t="s">
        <v>1194</v>
      </c>
      <c r="N1178" t="s">
        <v>1205</v>
      </c>
      <c r="O1178" t="s">
        <v>3357</v>
      </c>
      <c r="P1178" s="4" t="s">
        <v>3358</v>
      </c>
      <c r="Q1178">
        <v>159020</v>
      </c>
      <c r="R1178">
        <v>4.5</v>
      </c>
      <c r="S1178">
        <v>4.4000000000000004</v>
      </c>
      <c r="T1178">
        <v>4.5</v>
      </c>
      <c r="U1178">
        <v>4.5999999999999996</v>
      </c>
      <c r="V1178">
        <v>4.4000000000000004</v>
      </c>
      <c r="W1178">
        <v>4.7</v>
      </c>
      <c r="X1178" t="s">
        <v>9347</v>
      </c>
      <c r="Y1178" t="s">
        <v>34</v>
      </c>
      <c r="AA1178" t="s">
        <v>9347</v>
      </c>
      <c r="AB1178" t="s">
        <v>9347</v>
      </c>
    </row>
    <row r="1179" spans="1:28" x14ac:dyDescent="0.2">
      <c r="A1179">
        <v>2022</v>
      </c>
      <c r="B1179" t="s">
        <v>25</v>
      </c>
      <c r="C1179" t="s">
        <v>191</v>
      </c>
      <c r="D1179" t="s">
        <v>27</v>
      </c>
      <c r="E1179" s="1">
        <v>32930</v>
      </c>
      <c r="F1179">
        <v>4.4000000000000004</v>
      </c>
      <c r="G1179">
        <v>1159</v>
      </c>
      <c r="H1179" t="s">
        <v>41</v>
      </c>
      <c r="I1179" t="s">
        <v>86</v>
      </c>
      <c r="J1179" t="s">
        <v>43</v>
      </c>
      <c r="K1179" t="s">
        <v>9214</v>
      </c>
      <c r="L1179" t="s">
        <v>37</v>
      </c>
      <c r="M1179" t="s">
        <v>38</v>
      </c>
      <c r="N1179" t="s">
        <v>192</v>
      </c>
      <c r="O1179" t="s">
        <v>3359</v>
      </c>
      <c r="P1179" s="4" t="s">
        <v>3360</v>
      </c>
      <c r="Q1179">
        <v>12</v>
      </c>
      <c r="R1179">
        <v>4.9000000000000004</v>
      </c>
      <c r="S1179">
        <v>5</v>
      </c>
      <c r="T1179">
        <v>5</v>
      </c>
      <c r="U1179">
        <v>4.9000000000000004</v>
      </c>
      <c r="V1179">
        <v>4.9000000000000004</v>
      </c>
      <c r="W1179">
        <v>5</v>
      </c>
      <c r="X1179" t="s">
        <v>9347</v>
      </c>
      <c r="Y1179" t="s">
        <v>34</v>
      </c>
      <c r="AA1179" t="s">
        <v>9347</v>
      </c>
      <c r="AB1179" t="s">
        <v>9347</v>
      </c>
    </row>
    <row r="1180" spans="1:28" x14ac:dyDescent="0.2">
      <c r="A1180">
        <v>2022</v>
      </c>
      <c r="B1180" t="s">
        <v>25</v>
      </c>
      <c r="C1180" t="s">
        <v>81</v>
      </c>
      <c r="D1180" t="s">
        <v>27</v>
      </c>
      <c r="E1180" s="1">
        <v>41770</v>
      </c>
      <c r="F1180">
        <v>4.5</v>
      </c>
      <c r="G1180">
        <v>1732</v>
      </c>
      <c r="H1180" t="s">
        <v>28</v>
      </c>
      <c r="I1180" t="s">
        <v>36</v>
      </c>
      <c r="J1180" t="s">
        <v>9336</v>
      </c>
      <c r="K1180" t="s">
        <v>9204</v>
      </c>
      <c r="L1180" t="s">
        <v>30</v>
      </c>
      <c r="M1180" t="s">
        <v>48</v>
      </c>
      <c r="N1180" t="s">
        <v>32</v>
      </c>
      <c r="O1180" t="s">
        <v>3516</v>
      </c>
      <c r="P1180" s="4">
        <v>496387</v>
      </c>
      <c r="Q1180">
        <v>12</v>
      </c>
      <c r="R1180">
        <v>5</v>
      </c>
      <c r="S1180">
        <v>5</v>
      </c>
      <c r="T1180">
        <v>5</v>
      </c>
      <c r="U1180">
        <v>5</v>
      </c>
      <c r="V1180">
        <v>5</v>
      </c>
      <c r="W1180">
        <v>5</v>
      </c>
      <c r="X1180" t="s">
        <v>9347</v>
      </c>
      <c r="Y1180" t="s">
        <v>34</v>
      </c>
      <c r="AA1180" t="s">
        <v>9347</v>
      </c>
      <c r="AB1180" t="s">
        <v>9347</v>
      </c>
    </row>
    <row r="1181" spans="1:28" x14ac:dyDescent="0.2">
      <c r="A1181">
        <v>2021</v>
      </c>
      <c r="B1181" t="s">
        <v>25</v>
      </c>
      <c r="C1181" t="s">
        <v>272</v>
      </c>
      <c r="D1181" t="s">
        <v>983</v>
      </c>
      <c r="E1181" s="1">
        <v>39259</v>
      </c>
      <c r="F1181">
        <v>4.8</v>
      </c>
      <c r="G1181">
        <v>1131</v>
      </c>
      <c r="H1181" t="s">
        <v>82</v>
      </c>
      <c r="I1181" t="s">
        <v>86</v>
      </c>
      <c r="J1181" t="s">
        <v>43</v>
      </c>
      <c r="K1181" t="s">
        <v>9216</v>
      </c>
      <c r="L1181" t="s">
        <v>30</v>
      </c>
      <c r="M1181" t="s">
        <v>48</v>
      </c>
      <c r="N1181" t="s">
        <v>32</v>
      </c>
      <c r="O1181" t="s">
        <v>3517</v>
      </c>
      <c r="P1181" s="4" t="s">
        <v>3518</v>
      </c>
      <c r="Q1181">
        <v>10424</v>
      </c>
      <c r="R1181">
        <v>4.9000000000000004</v>
      </c>
      <c r="S1181">
        <v>4.8</v>
      </c>
      <c r="T1181">
        <v>4.8</v>
      </c>
      <c r="U1181">
        <v>4.7</v>
      </c>
      <c r="V1181">
        <v>4.7</v>
      </c>
      <c r="W1181">
        <v>4.8</v>
      </c>
      <c r="X1181" t="s">
        <v>9347</v>
      </c>
      <c r="Y1181" t="s">
        <v>34</v>
      </c>
      <c r="AA1181" t="s">
        <v>9347</v>
      </c>
      <c r="AB1181" t="s">
        <v>9347</v>
      </c>
    </row>
    <row r="1182" spans="1:28" x14ac:dyDescent="0.2">
      <c r="A1182">
        <v>2009</v>
      </c>
      <c r="B1182" t="s">
        <v>25</v>
      </c>
      <c r="C1182" t="s">
        <v>1199</v>
      </c>
      <c r="D1182" t="s">
        <v>983</v>
      </c>
      <c r="E1182" s="1">
        <v>12999</v>
      </c>
      <c r="F1182">
        <v>4.4000000000000004</v>
      </c>
      <c r="G1182">
        <v>5</v>
      </c>
      <c r="H1182" t="s">
        <v>1216</v>
      </c>
      <c r="I1182" t="s">
        <v>984</v>
      </c>
      <c r="J1182" t="s">
        <v>43</v>
      </c>
      <c r="K1182" t="s">
        <v>9289</v>
      </c>
      <c r="L1182" t="s">
        <v>30</v>
      </c>
      <c r="M1182" t="s">
        <v>1194</v>
      </c>
      <c r="N1182" t="s">
        <v>1356</v>
      </c>
      <c r="O1182" t="s">
        <v>3541</v>
      </c>
      <c r="P1182" s="4">
        <v>2452</v>
      </c>
      <c r="Q1182">
        <v>92535</v>
      </c>
      <c r="R1182">
        <v>4.4000000000000004</v>
      </c>
      <c r="S1182">
        <v>4.4000000000000004</v>
      </c>
      <c r="T1182">
        <v>4.3</v>
      </c>
      <c r="U1182">
        <v>4.4000000000000004</v>
      </c>
      <c r="V1182">
        <v>4.5</v>
      </c>
      <c r="W1182">
        <v>4.5</v>
      </c>
      <c r="X1182" t="s">
        <v>9347</v>
      </c>
      <c r="Y1182" t="s">
        <v>34</v>
      </c>
      <c r="AA1182" t="s">
        <v>9347</v>
      </c>
      <c r="AB1182" t="s">
        <v>9347</v>
      </c>
    </row>
    <row r="1183" spans="1:28" x14ac:dyDescent="0.2">
      <c r="A1183">
        <v>2023</v>
      </c>
      <c r="B1183" t="s">
        <v>25</v>
      </c>
      <c r="C1183" t="s">
        <v>414</v>
      </c>
      <c r="D1183" t="s">
        <v>27</v>
      </c>
      <c r="E1183" s="1">
        <v>45850</v>
      </c>
      <c r="F1183">
        <v>5</v>
      </c>
      <c r="G1183">
        <v>2546</v>
      </c>
      <c r="H1183" t="s">
        <v>124</v>
      </c>
      <c r="I1183" t="s">
        <v>36</v>
      </c>
      <c r="J1183" t="s">
        <v>9336</v>
      </c>
      <c r="L1183" t="s">
        <v>30</v>
      </c>
      <c r="M1183" t="s">
        <v>31</v>
      </c>
      <c r="N1183" t="s">
        <v>72</v>
      </c>
      <c r="O1183" t="s">
        <v>3719</v>
      </c>
      <c r="P1183" s="4" t="s">
        <v>3720</v>
      </c>
      <c r="Q1183">
        <v>14</v>
      </c>
      <c r="R1183">
        <v>2</v>
      </c>
      <c r="S1183">
        <v>0</v>
      </c>
      <c r="T1183">
        <v>2</v>
      </c>
      <c r="U1183">
        <v>1</v>
      </c>
      <c r="V1183">
        <v>0</v>
      </c>
      <c r="W1183">
        <v>0</v>
      </c>
      <c r="X1183" t="s">
        <v>9347</v>
      </c>
      <c r="Y1183" t="s">
        <v>34</v>
      </c>
      <c r="AA1183" t="s">
        <v>9347</v>
      </c>
      <c r="AB1183" t="s">
        <v>9347</v>
      </c>
    </row>
    <row r="1184" spans="1:28" x14ac:dyDescent="0.2">
      <c r="A1184">
        <v>2023</v>
      </c>
      <c r="B1184" t="s">
        <v>25</v>
      </c>
      <c r="C1184" t="s">
        <v>152</v>
      </c>
      <c r="D1184" t="s">
        <v>27</v>
      </c>
      <c r="E1184" s="1">
        <v>33855</v>
      </c>
      <c r="F1184">
        <v>4.8</v>
      </c>
      <c r="G1184">
        <v>3335</v>
      </c>
      <c r="H1184" t="s">
        <v>52</v>
      </c>
      <c r="I1184" t="s">
        <v>97</v>
      </c>
      <c r="J1184" t="s">
        <v>9336</v>
      </c>
      <c r="K1184" t="s">
        <v>9209</v>
      </c>
      <c r="L1184" t="s">
        <v>30</v>
      </c>
      <c r="M1184" t="s">
        <v>212</v>
      </c>
      <c r="N1184" t="s">
        <v>213</v>
      </c>
      <c r="O1184" t="s">
        <v>3721</v>
      </c>
      <c r="P1184" s="4" t="s">
        <v>3722</v>
      </c>
      <c r="Q1184">
        <v>0</v>
      </c>
      <c r="R1184">
        <v>5</v>
      </c>
      <c r="S1184">
        <v>5</v>
      </c>
      <c r="T1184">
        <v>5</v>
      </c>
      <c r="U1184">
        <v>4</v>
      </c>
      <c r="V1184">
        <v>4</v>
      </c>
      <c r="W1184">
        <v>5</v>
      </c>
      <c r="X1184" t="s">
        <v>9347</v>
      </c>
      <c r="Y1184" t="s">
        <v>34</v>
      </c>
      <c r="AA1184" t="s">
        <v>9347</v>
      </c>
      <c r="AB1184" t="s">
        <v>9347</v>
      </c>
    </row>
    <row r="1185" spans="1:28" x14ac:dyDescent="0.2">
      <c r="A1185">
        <v>2022</v>
      </c>
      <c r="B1185" t="s">
        <v>25</v>
      </c>
      <c r="C1185" t="s">
        <v>158</v>
      </c>
      <c r="D1185" t="s">
        <v>27</v>
      </c>
      <c r="E1185" s="1">
        <v>44665</v>
      </c>
      <c r="F1185">
        <v>4.5</v>
      </c>
      <c r="G1185">
        <v>1732</v>
      </c>
      <c r="H1185" t="s">
        <v>82</v>
      </c>
      <c r="I1185" t="s">
        <v>86</v>
      </c>
      <c r="J1185" t="s">
        <v>9336</v>
      </c>
      <c r="K1185" t="s">
        <v>9206</v>
      </c>
      <c r="L1185" t="s">
        <v>30</v>
      </c>
      <c r="M1185" t="s">
        <v>48</v>
      </c>
      <c r="N1185" t="s">
        <v>32</v>
      </c>
      <c r="O1185" t="s">
        <v>4055</v>
      </c>
      <c r="P1185" s="4">
        <v>496062</v>
      </c>
      <c r="Q1185">
        <v>35</v>
      </c>
      <c r="R1185">
        <v>5</v>
      </c>
      <c r="S1185">
        <v>5</v>
      </c>
      <c r="T1185">
        <v>4.9000000000000004</v>
      </c>
      <c r="U1185">
        <v>5</v>
      </c>
      <c r="V1185">
        <v>4.9000000000000004</v>
      </c>
      <c r="W1185">
        <v>5</v>
      </c>
      <c r="X1185" t="s">
        <v>9347</v>
      </c>
      <c r="Y1185" t="s">
        <v>34</v>
      </c>
      <c r="AA1185" t="s">
        <v>9347</v>
      </c>
      <c r="AB1185" t="s">
        <v>9347</v>
      </c>
    </row>
    <row r="1186" spans="1:28" x14ac:dyDescent="0.2">
      <c r="A1186">
        <v>2007</v>
      </c>
      <c r="B1186" t="s">
        <v>25</v>
      </c>
      <c r="C1186" t="s">
        <v>139</v>
      </c>
      <c r="D1186" t="s">
        <v>983</v>
      </c>
      <c r="E1186" s="1">
        <v>8920</v>
      </c>
      <c r="F1186">
        <v>4.5</v>
      </c>
      <c r="G1186">
        <v>2</v>
      </c>
      <c r="H1186" t="s">
        <v>180</v>
      </c>
      <c r="I1186" t="s">
        <v>36</v>
      </c>
      <c r="J1186" t="s">
        <v>43</v>
      </c>
      <c r="K1186" t="s">
        <v>9258</v>
      </c>
      <c r="L1186" t="s">
        <v>30</v>
      </c>
      <c r="M1186" t="s">
        <v>1194</v>
      </c>
      <c r="N1186" t="s">
        <v>1205</v>
      </c>
      <c r="O1186" t="s">
        <v>4060</v>
      </c>
      <c r="P1186" s="4" t="s">
        <v>4061</v>
      </c>
      <c r="Q1186">
        <v>91389</v>
      </c>
      <c r="R1186">
        <v>4.5</v>
      </c>
      <c r="S1186">
        <v>4.4000000000000004</v>
      </c>
      <c r="T1186">
        <v>4.5</v>
      </c>
      <c r="U1186">
        <v>4.5999999999999996</v>
      </c>
      <c r="V1186">
        <v>4.4000000000000004</v>
      </c>
      <c r="W1186">
        <v>4.7</v>
      </c>
      <c r="X1186" t="s">
        <v>9347</v>
      </c>
      <c r="Y1186" t="s">
        <v>34</v>
      </c>
      <c r="AA1186" t="s">
        <v>9347</v>
      </c>
      <c r="AB1186" t="s">
        <v>9347</v>
      </c>
    </row>
    <row r="1187" spans="1:28" x14ac:dyDescent="0.2">
      <c r="A1187">
        <v>2019</v>
      </c>
      <c r="B1187" t="s">
        <v>25</v>
      </c>
      <c r="C1187" t="s">
        <v>410</v>
      </c>
      <c r="D1187" t="s">
        <v>983</v>
      </c>
      <c r="E1187" s="1">
        <v>26694</v>
      </c>
      <c r="F1187">
        <v>4.2</v>
      </c>
      <c r="G1187">
        <v>212</v>
      </c>
      <c r="H1187" t="s">
        <v>96</v>
      </c>
      <c r="I1187" t="s">
        <v>86</v>
      </c>
      <c r="J1187" t="s">
        <v>43</v>
      </c>
      <c r="K1187" t="s">
        <v>9281</v>
      </c>
      <c r="L1187" t="s">
        <v>37</v>
      </c>
      <c r="M1187" t="s">
        <v>38</v>
      </c>
      <c r="N1187" t="s">
        <v>192</v>
      </c>
      <c r="O1187" t="s">
        <v>4242</v>
      </c>
      <c r="P1187" s="4" t="s">
        <v>4243</v>
      </c>
      <c r="Q1187">
        <v>80986</v>
      </c>
      <c r="R1187">
        <v>4.5</v>
      </c>
      <c r="S1187">
        <v>4.5</v>
      </c>
      <c r="T1187">
        <v>3.9</v>
      </c>
      <c r="U1187">
        <v>3.9</v>
      </c>
      <c r="V1187">
        <v>4.5999999999999996</v>
      </c>
      <c r="W1187">
        <v>4.4000000000000004</v>
      </c>
      <c r="X1187" t="s">
        <v>9347</v>
      </c>
      <c r="Y1187" t="s">
        <v>34</v>
      </c>
      <c r="AA1187" t="s">
        <v>9347</v>
      </c>
      <c r="AB1187" t="s">
        <v>9347</v>
      </c>
    </row>
    <row r="1188" spans="1:28" x14ac:dyDescent="0.2">
      <c r="A1188">
        <v>2022</v>
      </c>
      <c r="B1188" t="s">
        <v>25</v>
      </c>
      <c r="C1188" t="s">
        <v>81</v>
      </c>
      <c r="D1188" t="s">
        <v>27</v>
      </c>
      <c r="E1188" s="1">
        <v>40375</v>
      </c>
      <c r="F1188">
        <v>4.5</v>
      </c>
      <c r="G1188">
        <v>1215</v>
      </c>
      <c r="H1188" t="s">
        <v>52</v>
      </c>
      <c r="I1188" t="s">
        <v>86</v>
      </c>
      <c r="J1188" t="s">
        <v>9336</v>
      </c>
      <c r="K1188" t="s">
        <v>9204</v>
      </c>
      <c r="L1188" t="s">
        <v>30</v>
      </c>
      <c r="M1188" t="s">
        <v>48</v>
      </c>
      <c r="N1188" t="s">
        <v>32</v>
      </c>
      <c r="O1188" t="s">
        <v>4244</v>
      </c>
      <c r="P1188" s="4" t="s">
        <v>4245</v>
      </c>
      <c r="Q1188">
        <v>5</v>
      </c>
      <c r="R1188">
        <v>5</v>
      </c>
      <c r="S1188">
        <v>5</v>
      </c>
      <c r="T1188">
        <v>5</v>
      </c>
      <c r="U1188">
        <v>5</v>
      </c>
      <c r="V1188">
        <v>5</v>
      </c>
      <c r="W1188">
        <v>5</v>
      </c>
      <c r="X1188" t="s">
        <v>9347</v>
      </c>
      <c r="Y1188" t="s">
        <v>34</v>
      </c>
      <c r="AA1188" t="s">
        <v>9347</v>
      </c>
      <c r="AB1188" t="s">
        <v>9347</v>
      </c>
    </row>
    <row r="1189" spans="1:28" x14ac:dyDescent="0.2">
      <c r="A1189">
        <v>2022</v>
      </c>
      <c r="B1189" t="s">
        <v>25</v>
      </c>
      <c r="C1189" t="s">
        <v>239</v>
      </c>
      <c r="D1189" t="s">
        <v>27</v>
      </c>
      <c r="E1189" s="1">
        <v>31960</v>
      </c>
      <c r="F1189">
        <v>4.8</v>
      </c>
      <c r="G1189">
        <v>1131</v>
      </c>
      <c r="H1189" t="s">
        <v>28</v>
      </c>
      <c r="I1189" t="s">
        <v>86</v>
      </c>
      <c r="J1189" t="s">
        <v>43</v>
      </c>
      <c r="K1189" t="s">
        <v>9207</v>
      </c>
      <c r="L1189" t="s">
        <v>30</v>
      </c>
      <c r="M1189" t="s">
        <v>38</v>
      </c>
      <c r="N1189" t="s">
        <v>78</v>
      </c>
      <c r="O1189" t="s">
        <v>4420</v>
      </c>
      <c r="P1189" s="4" t="s">
        <v>4421</v>
      </c>
      <c r="Q1189">
        <v>5</v>
      </c>
      <c r="R1189">
        <v>5</v>
      </c>
      <c r="S1189">
        <v>5</v>
      </c>
      <c r="T1189">
        <v>5</v>
      </c>
      <c r="U1189">
        <v>5</v>
      </c>
      <c r="V1189">
        <v>5</v>
      </c>
      <c r="W1189">
        <v>5</v>
      </c>
      <c r="X1189" t="s">
        <v>9347</v>
      </c>
      <c r="Y1189" t="s">
        <v>34</v>
      </c>
      <c r="AA1189" t="s">
        <v>9347</v>
      </c>
      <c r="AB1189" t="s">
        <v>9347</v>
      </c>
    </row>
    <row r="1190" spans="1:28" x14ac:dyDescent="0.2">
      <c r="A1190">
        <v>2022</v>
      </c>
      <c r="B1190" t="s">
        <v>25</v>
      </c>
      <c r="C1190" t="s">
        <v>103</v>
      </c>
      <c r="D1190" t="s">
        <v>27</v>
      </c>
      <c r="E1190" s="1">
        <v>29470</v>
      </c>
      <c r="F1190">
        <v>4.5</v>
      </c>
      <c r="G1190">
        <v>1732</v>
      </c>
      <c r="H1190" t="s">
        <v>28</v>
      </c>
      <c r="I1190" t="s">
        <v>36</v>
      </c>
      <c r="J1190" t="s">
        <v>43</v>
      </c>
      <c r="K1190" t="s">
        <v>9207</v>
      </c>
      <c r="L1190" t="s">
        <v>30</v>
      </c>
      <c r="M1190" t="s">
        <v>38</v>
      </c>
      <c r="N1190" t="s">
        <v>78</v>
      </c>
      <c r="O1190" t="s">
        <v>4422</v>
      </c>
      <c r="P1190" s="4">
        <v>496436</v>
      </c>
      <c r="Q1190">
        <v>12</v>
      </c>
      <c r="R1190">
        <v>5</v>
      </c>
      <c r="S1190">
        <v>5</v>
      </c>
      <c r="T1190">
        <v>5</v>
      </c>
      <c r="U1190">
        <v>5</v>
      </c>
      <c r="V1190">
        <v>5</v>
      </c>
      <c r="W1190">
        <v>5</v>
      </c>
      <c r="X1190" t="s">
        <v>9347</v>
      </c>
      <c r="Y1190" t="s">
        <v>34</v>
      </c>
      <c r="AA1190" t="s">
        <v>9347</v>
      </c>
      <c r="AB1190" t="s">
        <v>9347</v>
      </c>
    </row>
    <row r="1191" spans="1:28" x14ac:dyDescent="0.2">
      <c r="A1191">
        <v>2023</v>
      </c>
      <c r="B1191" t="s">
        <v>25</v>
      </c>
      <c r="C1191" t="s">
        <v>201</v>
      </c>
      <c r="D1191" t="s">
        <v>27</v>
      </c>
      <c r="E1191" s="1">
        <v>48985</v>
      </c>
      <c r="F1191">
        <v>4.5</v>
      </c>
      <c r="G1191">
        <v>1732</v>
      </c>
      <c r="H1191" t="s">
        <v>52</v>
      </c>
      <c r="I1191" t="s">
        <v>36</v>
      </c>
      <c r="J1191" t="s">
        <v>9336</v>
      </c>
      <c r="L1191" t="s">
        <v>30</v>
      </c>
      <c r="M1191" t="s">
        <v>31</v>
      </c>
      <c r="N1191" t="s">
        <v>32</v>
      </c>
      <c r="O1191" t="s">
        <v>4423</v>
      </c>
      <c r="P1191" s="4">
        <v>496419</v>
      </c>
      <c r="Q1191">
        <v>12</v>
      </c>
      <c r="R1191">
        <v>5</v>
      </c>
      <c r="S1191">
        <v>4.8</v>
      </c>
      <c r="T1191">
        <v>4.8</v>
      </c>
      <c r="U1191">
        <v>4.2</v>
      </c>
      <c r="V1191">
        <v>5</v>
      </c>
      <c r="W1191">
        <v>5</v>
      </c>
      <c r="X1191" t="s">
        <v>9347</v>
      </c>
      <c r="Y1191" t="s">
        <v>34</v>
      </c>
      <c r="AA1191" t="s">
        <v>9346</v>
      </c>
      <c r="AB1191" t="s">
        <v>9346</v>
      </c>
    </row>
    <row r="1192" spans="1:28" x14ac:dyDescent="0.2">
      <c r="A1192">
        <v>2021</v>
      </c>
      <c r="B1192" t="s">
        <v>25</v>
      </c>
      <c r="C1192" t="s">
        <v>410</v>
      </c>
      <c r="D1192" t="s">
        <v>983</v>
      </c>
      <c r="E1192" s="1">
        <v>36000</v>
      </c>
      <c r="F1192">
        <v>5</v>
      </c>
      <c r="G1192">
        <v>263</v>
      </c>
      <c r="H1192" t="s">
        <v>71</v>
      </c>
      <c r="I1192" t="s">
        <v>36</v>
      </c>
      <c r="J1192" t="s">
        <v>43</v>
      </c>
      <c r="K1192" t="s">
        <v>9214</v>
      </c>
      <c r="L1192" t="s">
        <v>37</v>
      </c>
      <c r="M1192" t="s">
        <v>38</v>
      </c>
      <c r="N1192" t="s">
        <v>192</v>
      </c>
      <c r="O1192" t="s">
        <v>4426</v>
      </c>
      <c r="P1192" s="4">
        <v>485</v>
      </c>
      <c r="Q1192">
        <v>11218</v>
      </c>
      <c r="R1192">
        <v>4.7</v>
      </c>
      <c r="S1192">
        <v>4.5</v>
      </c>
      <c r="T1192">
        <v>4.5</v>
      </c>
      <c r="U1192">
        <v>4.4000000000000004</v>
      </c>
      <c r="V1192">
        <v>4.5999999999999996</v>
      </c>
      <c r="W1192">
        <v>4.4000000000000004</v>
      </c>
      <c r="X1192" t="s">
        <v>9347</v>
      </c>
      <c r="Y1192" t="s">
        <v>34</v>
      </c>
      <c r="AA1192" t="s">
        <v>9348</v>
      </c>
      <c r="AB1192" t="s">
        <v>9348</v>
      </c>
    </row>
    <row r="1193" spans="1:28" x14ac:dyDescent="0.2">
      <c r="A1193">
        <v>2011</v>
      </c>
      <c r="B1193" t="s">
        <v>25</v>
      </c>
      <c r="C1193" t="s">
        <v>152</v>
      </c>
      <c r="D1193" t="s">
        <v>983</v>
      </c>
      <c r="E1193" s="1">
        <v>7995</v>
      </c>
      <c r="F1193">
        <v>4.5</v>
      </c>
      <c r="G1193">
        <v>2</v>
      </c>
      <c r="H1193" t="s">
        <v>41</v>
      </c>
      <c r="I1193" t="s">
        <v>86</v>
      </c>
      <c r="J1193" t="s">
        <v>1315</v>
      </c>
      <c r="K1193" t="s">
        <v>9264</v>
      </c>
      <c r="L1193" t="s">
        <v>30</v>
      </c>
      <c r="M1193" t="s">
        <v>1194</v>
      </c>
      <c r="N1193" t="s">
        <v>1205</v>
      </c>
      <c r="O1193" t="s">
        <v>4429</v>
      </c>
      <c r="P1193" s="4" t="s">
        <v>4430</v>
      </c>
      <c r="Q1193">
        <v>153007</v>
      </c>
      <c r="R1193">
        <v>4.5</v>
      </c>
      <c r="S1193">
        <v>4.4000000000000004</v>
      </c>
      <c r="T1193">
        <v>4.4000000000000004</v>
      </c>
      <c r="U1193">
        <v>4.5999999999999996</v>
      </c>
      <c r="V1193">
        <v>4.5</v>
      </c>
      <c r="W1193">
        <v>4.7</v>
      </c>
      <c r="X1193" t="s">
        <v>9347</v>
      </c>
      <c r="Y1193" t="s">
        <v>34</v>
      </c>
      <c r="AA1193" t="s">
        <v>9348</v>
      </c>
      <c r="AB1193" t="s">
        <v>9348</v>
      </c>
    </row>
    <row r="1194" spans="1:28" x14ac:dyDescent="0.2">
      <c r="A1194">
        <v>2018</v>
      </c>
      <c r="B1194" t="s">
        <v>25</v>
      </c>
      <c r="C1194" t="s">
        <v>328</v>
      </c>
      <c r="D1194" t="s">
        <v>983</v>
      </c>
      <c r="E1194" s="1">
        <v>29990</v>
      </c>
      <c r="F1194">
        <v>4.4000000000000004</v>
      </c>
      <c r="G1194">
        <v>423</v>
      </c>
      <c r="H1194" t="s">
        <v>86</v>
      </c>
      <c r="I1194" t="s">
        <v>29</v>
      </c>
      <c r="J1194" t="s">
        <v>43</v>
      </c>
      <c r="K1194" t="s">
        <v>9215</v>
      </c>
      <c r="L1194" t="s">
        <v>30</v>
      </c>
      <c r="M1194" t="s">
        <v>57</v>
      </c>
      <c r="N1194" t="s">
        <v>32</v>
      </c>
      <c r="O1194" t="s">
        <v>4435</v>
      </c>
      <c r="P1194" s="4" t="s">
        <v>4436</v>
      </c>
      <c r="Q1194">
        <v>74995</v>
      </c>
      <c r="R1194">
        <v>4.8</v>
      </c>
      <c r="S1194">
        <v>4.7</v>
      </c>
      <c r="T1194">
        <v>4.5999999999999996</v>
      </c>
      <c r="U1194">
        <v>4.3</v>
      </c>
      <c r="V1194">
        <v>4.7</v>
      </c>
      <c r="W1194">
        <v>4.5999999999999996</v>
      </c>
      <c r="X1194" t="s">
        <v>9347</v>
      </c>
      <c r="Y1194" t="s">
        <v>34</v>
      </c>
      <c r="AA1194" t="s">
        <v>9348</v>
      </c>
      <c r="AB1194" t="s">
        <v>9348</v>
      </c>
    </row>
    <row r="1195" spans="1:28" x14ac:dyDescent="0.2">
      <c r="A1195">
        <v>2020</v>
      </c>
      <c r="B1195" t="s">
        <v>25</v>
      </c>
      <c r="C1195" t="s">
        <v>115</v>
      </c>
      <c r="D1195" t="s">
        <v>983</v>
      </c>
      <c r="E1195" s="1">
        <v>23500</v>
      </c>
      <c r="F1195">
        <v>4.0999999999999996</v>
      </c>
      <c r="G1195">
        <v>558</v>
      </c>
      <c r="H1195" t="s">
        <v>52</v>
      </c>
      <c r="I1195" t="s">
        <v>36</v>
      </c>
      <c r="J1195" t="s">
        <v>43</v>
      </c>
      <c r="K1195" t="s">
        <v>9212</v>
      </c>
      <c r="L1195" t="s">
        <v>30</v>
      </c>
      <c r="M1195" t="s">
        <v>38</v>
      </c>
      <c r="N1195" t="s">
        <v>1226</v>
      </c>
      <c r="O1195" t="s">
        <v>4594</v>
      </c>
      <c r="P1195" s="4" t="s">
        <v>4595</v>
      </c>
      <c r="Q1195">
        <v>32937</v>
      </c>
      <c r="R1195">
        <v>4.8</v>
      </c>
      <c r="S1195">
        <v>4.8</v>
      </c>
      <c r="T1195">
        <v>4.9000000000000004</v>
      </c>
      <c r="U1195">
        <v>4.8</v>
      </c>
      <c r="V1195">
        <v>4.9000000000000004</v>
      </c>
      <c r="W1195">
        <v>4.9000000000000004</v>
      </c>
      <c r="X1195" t="s">
        <v>9347</v>
      </c>
      <c r="Y1195" t="s">
        <v>34</v>
      </c>
      <c r="AA1195" t="s">
        <v>9350</v>
      </c>
      <c r="AB1195" t="s">
        <v>9350</v>
      </c>
    </row>
    <row r="1196" spans="1:28" x14ac:dyDescent="0.2">
      <c r="A1196">
        <v>2023</v>
      </c>
      <c r="B1196" t="s">
        <v>25</v>
      </c>
      <c r="C1196" t="s">
        <v>2779</v>
      </c>
      <c r="D1196" t="s">
        <v>27</v>
      </c>
      <c r="E1196" s="1">
        <v>29595</v>
      </c>
      <c r="F1196">
        <v>4.8</v>
      </c>
      <c r="G1196">
        <v>3335</v>
      </c>
      <c r="H1196" t="s">
        <v>116</v>
      </c>
      <c r="I1196" t="s">
        <v>1060</v>
      </c>
      <c r="J1196" t="s">
        <v>43</v>
      </c>
      <c r="K1196" t="s">
        <v>9218</v>
      </c>
      <c r="L1196" t="s">
        <v>30</v>
      </c>
      <c r="M1196" t="s">
        <v>598</v>
      </c>
      <c r="N1196" t="s">
        <v>2654</v>
      </c>
      <c r="O1196" t="s">
        <v>4600</v>
      </c>
      <c r="P1196" s="4" t="s">
        <v>4601</v>
      </c>
      <c r="Q1196">
        <v>0</v>
      </c>
      <c r="R1196">
        <v>2</v>
      </c>
      <c r="S1196">
        <v>0</v>
      </c>
      <c r="T1196">
        <v>2</v>
      </c>
      <c r="U1196">
        <v>1</v>
      </c>
      <c r="V1196">
        <v>0</v>
      </c>
      <c r="W1196">
        <v>0</v>
      </c>
      <c r="X1196" t="s">
        <v>9347</v>
      </c>
      <c r="Y1196" t="s">
        <v>34</v>
      </c>
      <c r="AA1196" t="s">
        <v>9350</v>
      </c>
      <c r="AB1196" t="s">
        <v>9350</v>
      </c>
    </row>
    <row r="1197" spans="1:28" x14ac:dyDescent="0.2">
      <c r="A1197">
        <v>2019</v>
      </c>
      <c r="B1197" t="s">
        <v>25</v>
      </c>
      <c r="C1197" t="s">
        <v>1215</v>
      </c>
      <c r="D1197" t="s">
        <v>27</v>
      </c>
      <c r="E1197" s="1">
        <v>27980</v>
      </c>
      <c r="F1197">
        <v>4.8</v>
      </c>
      <c r="G1197">
        <v>1152</v>
      </c>
      <c r="H1197" t="s">
        <v>1858</v>
      </c>
      <c r="I1197" t="s">
        <v>86</v>
      </c>
      <c r="J1197" t="s">
        <v>43</v>
      </c>
      <c r="K1197" t="s">
        <v>9242</v>
      </c>
      <c r="L1197" t="s">
        <v>30</v>
      </c>
      <c r="M1197" t="s">
        <v>48</v>
      </c>
      <c r="N1197" t="s">
        <v>32</v>
      </c>
      <c r="O1197" t="s">
        <v>4602</v>
      </c>
      <c r="P1197" s="4" t="s">
        <v>4603</v>
      </c>
      <c r="Q1197">
        <v>40850</v>
      </c>
      <c r="R1197">
        <v>4.8</v>
      </c>
      <c r="S1197">
        <v>4.7</v>
      </c>
      <c r="T1197">
        <v>4.7</v>
      </c>
      <c r="U1197">
        <v>4.5999999999999996</v>
      </c>
      <c r="V1197">
        <v>4.7</v>
      </c>
      <c r="W1197">
        <v>4.8</v>
      </c>
      <c r="X1197" t="s">
        <v>9347</v>
      </c>
      <c r="Y1197" t="s">
        <v>34</v>
      </c>
      <c r="AA1197" t="s">
        <v>9350</v>
      </c>
      <c r="AB1197" t="s">
        <v>9350</v>
      </c>
    </row>
    <row r="1198" spans="1:28" x14ac:dyDescent="0.2">
      <c r="A1198">
        <v>2018</v>
      </c>
      <c r="B1198" t="s">
        <v>25</v>
      </c>
      <c r="C1198" t="s">
        <v>1199</v>
      </c>
      <c r="D1198" t="s">
        <v>983</v>
      </c>
      <c r="E1198" s="1">
        <v>21934</v>
      </c>
      <c r="F1198">
        <v>4.7</v>
      </c>
      <c r="G1198">
        <v>492</v>
      </c>
      <c r="H1198" t="s">
        <v>52</v>
      </c>
      <c r="I1198" t="s">
        <v>36</v>
      </c>
      <c r="J1198" t="s">
        <v>43</v>
      </c>
      <c r="K1198" t="s">
        <v>9227</v>
      </c>
      <c r="L1198" t="s">
        <v>30</v>
      </c>
      <c r="M1198" t="s">
        <v>38</v>
      </c>
      <c r="N1198" t="s">
        <v>78</v>
      </c>
      <c r="O1198" t="s">
        <v>4777</v>
      </c>
      <c r="P1198" s="4" t="s">
        <v>4778</v>
      </c>
      <c r="Q1198">
        <v>99188</v>
      </c>
      <c r="R1198">
        <v>4.8</v>
      </c>
      <c r="S1198">
        <v>4.8</v>
      </c>
      <c r="T1198">
        <v>4.7</v>
      </c>
      <c r="U1198">
        <v>4.7</v>
      </c>
      <c r="V1198">
        <v>4.8</v>
      </c>
      <c r="W1198">
        <v>4.8</v>
      </c>
      <c r="X1198" t="s">
        <v>9347</v>
      </c>
      <c r="Y1198" t="s">
        <v>34</v>
      </c>
      <c r="AA1198" t="s">
        <v>9350</v>
      </c>
      <c r="AB1198" t="s">
        <v>9350</v>
      </c>
    </row>
    <row r="1199" spans="1:28" x14ac:dyDescent="0.2">
      <c r="A1199">
        <v>2018</v>
      </c>
      <c r="B1199" t="s">
        <v>25</v>
      </c>
      <c r="C1199" t="s">
        <v>70</v>
      </c>
      <c r="D1199" t="s">
        <v>983</v>
      </c>
      <c r="E1199" s="1">
        <v>29989</v>
      </c>
      <c r="F1199">
        <v>4.5</v>
      </c>
      <c r="G1199">
        <v>222</v>
      </c>
      <c r="H1199" t="s">
        <v>36</v>
      </c>
      <c r="I1199" t="s">
        <v>36</v>
      </c>
      <c r="J1199" t="s">
        <v>9336</v>
      </c>
      <c r="K1199" t="s">
        <v>9204</v>
      </c>
      <c r="L1199" t="s">
        <v>30</v>
      </c>
      <c r="M1199" t="s">
        <v>48</v>
      </c>
      <c r="N1199" t="s">
        <v>32</v>
      </c>
      <c r="O1199" t="s">
        <v>4788</v>
      </c>
      <c r="P1199" s="4" t="s">
        <v>4789</v>
      </c>
      <c r="Q1199">
        <v>53312</v>
      </c>
      <c r="R1199">
        <v>4.7</v>
      </c>
      <c r="S1199">
        <v>4.5999999999999996</v>
      </c>
      <c r="T1199">
        <v>4.7</v>
      </c>
      <c r="U1199">
        <v>4.5</v>
      </c>
      <c r="V1199">
        <v>4.5999999999999996</v>
      </c>
      <c r="W1199">
        <v>4.7</v>
      </c>
      <c r="X1199" t="s">
        <v>9347</v>
      </c>
      <c r="Y1199" t="s">
        <v>34</v>
      </c>
      <c r="AA1199" t="s">
        <v>9350</v>
      </c>
      <c r="AB1199" t="s">
        <v>9350</v>
      </c>
    </row>
    <row r="1200" spans="1:28" x14ac:dyDescent="0.2">
      <c r="A1200">
        <v>2023</v>
      </c>
      <c r="B1200" t="s">
        <v>25</v>
      </c>
      <c r="C1200" t="s">
        <v>54</v>
      </c>
      <c r="D1200" t="s">
        <v>27</v>
      </c>
      <c r="E1200" s="1">
        <v>42250</v>
      </c>
      <c r="F1200">
        <v>5</v>
      </c>
      <c r="G1200">
        <v>4412</v>
      </c>
      <c r="H1200" t="s">
        <v>28</v>
      </c>
      <c r="I1200" t="s">
        <v>29</v>
      </c>
      <c r="J1200" t="s">
        <v>43</v>
      </c>
      <c r="L1200" t="s">
        <v>30</v>
      </c>
      <c r="M1200" t="s">
        <v>57</v>
      </c>
      <c r="N1200" t="s">
        <v>32</v>
      </c>
      <c r="O1200" t="s">
        <v>4942</v>
      </c>
      <c r="P1200" s="4">
        <v>9920</v>
      </c>
      <c r="Q1200">
        <v>1</v>
      </c>
      <c r="R1200">
        <v>5</v>
      </c>
      <c r="S1200">
        <v>5</v>
      </c>
      <c r="T1200">
        <v>4</v>
      </c>
      <c r="U1200">
        <v>4</v>
      </c>
      <c r="V1200">
        <v>4</v>
      </c>
      <c r="W1200">
        <v>5</v>
      </c>
      <c r="X1200" t="s">
        <v>9347</v>
      </c>
      <c r="Y1200" t="s">
        <v>34</v>
      </c>
      <c r="AA1200" t="s">
        <v>9350</v>
      </c>
      <c r="AB1200" t="s">
        <v>9350</v>
      </c>
    </row>
    <row r="1201" spans="1:28" x14ac:dyDescent="0.2">
      <c r="A1201">
        <v>2023</v>
      </c>
      <c r="B1201" t="s">
        <v>25</v>
      </c>
      <c r="C1201" t="s">
        <v>54</v>
      </c>
      <c r="D1201" t="s">
        <v>27</v>
      </c>
      <c r="E1201" s="1">
        <v>42250</v>
      </c>
      <c r="F1201">
        <v>4.8</v>
      </c>
      <c r="G1201">
        <v>1131</v>
      </c>
      <c r="H1201" t="s">
        <v>28</v>
      </c>
      <c r="I1201" t="s">
        <v>86</v>
      </c>
      <c r="J1201" t="s">
        <v>43</v>
      </c>
      <c r="L1201" t="s">
        <v>30</v>
      </c>
      <c r="M1201" t="s">
        <v>31</v>
      </c>
      <c r="N1201" t="s">
        <v>32</v>
      </c>
      <c r="O1201" t="s">
        <v>4943</v>
      </c>
      <c r="P1201" s="4" t="s">
        <v>4944</v>
      </c>
      <c r="Q1201">
        <v>5</v>
      </c>
      <c r="R1201">
        <v>5</v>
      </c>
      <c r="S1201">
        <v>5</v>
      </c>
      <c r="T1201">
        <v>4</v>
      </c>
      <c r="U1201">
        <v>4</v>
      </c>
      <c r="V1201">
        <v>4</v>
      </c>
      <c r="W1201">
        <v>5</v>
      </c>
      <c r="X1201" t="s">
        <v>9347</v>
      </c>
      <c r="Y1201" t="s">
        <v>34</v>
      </c>
      <c r="AA1201" t="s">
        <v>9350</v>
      </c>
      <c r="AB1201" t="s">
        <v>9350</v>
      </c>
    </row>
    <row r="1202" spans="1:28" x14ac:dyDescent="0.2">
      <c r="A1202">
        <v>2023</v>
      </c>
      <c r="B1202" t="s">
        <v>25</v>
      </c>
      <c r="C1202" t="s">
        <v>35</v>
      </c>
      <c r="D1202" t="s">
        <v>27</v>
      </c>
      <c r="E1202" s="1">
        <v>36200</v>
      </c>
      <c r="F1202">
        <v>4.8</v>
      </c>
      <c r="G1202">
        <v>3335</v>
      </c>
      <c r="H1202" t="s">
        <v>59</v>
      </c>
      <c r="I1202" t="s">
        <v>36</v>
      </c>
      <c r="J1202" t="s">
        <v>9336</v>
      </c>
      <c r="K1202" t="s">
        <v>9210</v>
      </c>
      <c r="L1202" t="s">
        <v>37</v>
      </c>
      <c r="M1202" t="s">
        <v>212</v>
      </c>
      <c r="N1202" t="s">
        <v>337</v>
      </c>
      <c r="O1202" t="s">
        <v>4951</v>
      </c>
      <c r="P1202" s="4" t="s">
        <v>4952</v>
      </c>
      <c r="Q1202">
        <v>9</v>
      </c>
      <c r="R1202">
        <v>5</v>
      </c>
      <c r="S1202">
        <v>3</v>
      </c>
      <c r="T1202">
        <v>4</v>
      </c>
      <c r="U1202">
        <v>4</v>
      </c>
      <c r="V1202">
        <v>5</v>
      </c>
      <c r="W1202">
        <v>5</v>
      </c>
      <c r="X1202" t="s">
        <v>9347</v>
      </c>
      <c r="Y1202" t="s">
        <v>34</v>
      </c>
      <c r="AA1202" t="s">
        <v>9350</v>
      </c>
      <c r="AB1202" t="s">
        <v>9350</v>
      </c>
    </row>
    <row r="1203" spans="1:28" x14ac:dyDescent="0.2">
      <c r="A1203">
        <v>2023</v>
      </c>
      <c r="B1203" t="s">
        <v>25</v>
      </c>
      <c r="C1203" t="s">
        <v>115</v>
      </c>
      <c r="D1203" t="s">
        <v>27</v>
      </c>
      <c r="E1203" s="1">
        <v>29618</v>
      </c>
      <c r="F1203">
        <v>4.7</v>
      </c>
      <c r="G1203">
        <v>142</v>
      </c>
      <c r="H1203" t="s">
        <v>82</v>
      </c>
      <c r="I1203" t="s">
        <v>36</v>
      </c>
      <c r="J1203" t="s">
        <v>43</v>
      </c>
      <c r="L1203" t="s">
        <v>30</v>
      </c>
      <c r="M1203" t="s">
        <v>38</v>
      </c>
      <c r="N1203" t="s">
        <v>276</v>
      </c>
      <c r="O1203" t="s">
        <v>4965</v>
      </c>
      <c r="P1203" s="4" t="s">
        <v>4966</v>
      </c>
      <c r="Q1203">
        <v>7</v>
      </c>
      <c r="R1203">
        <v>2</v>
      </c>
      <c r="S1203">
        <v>0</v>
      </c>
      <c r="T1203">
        <v>2</v>
      </c>
      <c r="U1203">
        <v>1</v>
      </c>
      <c r="V1203">
        <v>0</v>
      </c>
      <c r="W1203">
        <v>0</v>
      </c>
      <c r="X1203" t="s">
        <v>9347</v>
      </c>
      <c r="Y1203" t="s">
        <v>34</v>
      </c>
      <c r="AA1203" t="s">
        <v>9350</v>
      </c>
      <c r="AB1203" t="s">
        <v>9350</v>
      </c>
    </row>
    <row r="1204" spans="1:28" x14ac:dyDescent="0.2">
      <c r="A1204">
        <v>2023</v>
      </c>
      <c r="B1204" t="s">
        <v>25</v>
      </c>
      <c r="C1204" t="s">
        <v>328</v>
      </c>
      <c r="D1204" t="s">
        <v>27</v>
      </c>
      <c r="E1204" s="1">
        <v>46400</v>
      </c>
      <c r="F1204">
        <v>4.5</v>
      </c>
      <c r="G1204">
        <v>1215</v>
      </c>
      <c r="H1204" t="s">
        <v>55</v>
      </c>
      <c r="I1204" t="s">
        <v>86</v>
      </c>
      <c r="J1204" t="s">
        <v>43</v>
      </c>
      <c r="L1204" t="s">
        <v>30</v>
      </c>
      <c r="M1204" t="s">
        <v>31</v>
      </c>
      <c r="N1204" t="s">
        <v>32</v>
      </c>
      <c r="O1204" t="s">
        <v>5136</v>
      </c>
      <c r="P1204" s="4" t="s">
        <v>5137</v>
      </c>
      <c r="Q1204">
        <v>5</v>
      </c>
      <c r="R1204">
        <v>5</v>
      </c>
      <c r="S1204">
        <v>5</v>
      </c>
      <c r="T1204">
        <v>4</v>
      </c>
      <c r="U1204">
        <v>4</v>
      </c>
      <c r="V1204">
        <v>4</v>
      </c>
      <c r="W1204">
        <v>5</v>
      </c>
      <c r="X1204" t="s">
        <v>9347</v>
      </c>
      <c r="Y1204" t="s">
        <v>34</v>
      </c>
      <c r="AA1204" t="s">
        <v>9350</v>
      </c>
      <c r="AB1204" t="s">
        <v>9350</v>
      </c>
    </row>
    <row r="1205" spans="1:28" x14ac:dyDescent="0.2">
      <c r="A1205">
        <v>2023</v>
      </c>
      <c r="B1205" t="s">
        <v>25</v>
      </c>
      <c r="C1205" t="s">
        <v>414</v>
      </c>
      <c r="D1205" t="s">
        <v>27</v>
      </c>
      <c r="E1205" s="1">
        <v>43750</v>
      </c>
      <c r="F1205">
        <v>5</v>
      </c>
      <c r="G1205">
        <v>2546</v>
      </c>
      <c r="H1205" t="s">
        <v>124</v>
      </c>
      <c r="I1205" t="s">
        <v>36</v>
      </c>
      <c r="J1205" t="s">
        <v>43</v>
      </c>
      <c r="L1205" t="s">
        <v>30</v>
      </c>
      <c r="M1205" t="s">
        <v>31</v>
      </c>
      <c r="N1205" t="s">
        <v>72</v>
      </c>
      <c r="O1205" t="s">
        <v>5138</v>
      </c>
      <c r="P1205" s="4" t="s">
        <v>5139</v>
      </c>
      <c r="Q1205">
        <v>5</v>
      </c>
      <c r="R1205">
        <v>2</v>
      </c>
      <c r="S1205">
        <v>0</v>
      </c>
      <c r="T1205">
        <v>2</v>
      </c>
      <c r="U1205">
        <v>1</v>
      </c>
      <c r="V1205">
        <v>0</v>
      </c>
      <c r="W1205">
        <v>0</v>
      </c>
      <c r="X1205" t="s">
        <v>9347</v>
      </c>
      <c r="Y1205" t="s">
        <v>34</v>
      </c>
      <c r="AA1205" t="s">
        <v>9350</v>
      </c>
      <c r="AB1205" t="s">
        <v>9350</v>
      </c>
    </row>
    <row r="1206" spans="1:28" x14ac:dyDescent="0.2">
      <c r="A1206">
        <v>2023</v>
      </c>
      <c r="B1206" t="s">
        <v>25</v>
      </c>
      <c r="C1206" t="s">
        <v>787</v>
      </c>
      <c r="D1206" t="s">
        <v>27</v>
      </c>
      <c r="E1206" s="1">
        <v>32500</v>
      </c>
      <c r="F1206">
        <v>4.8</v>
      </c>
      <c r="G1206">
        <v>1152</v>
      </c>
      <c r="H1206" t="s">
        <v>28</v>
      </c>
      <c r="I1206" t="s">
        <v>97</v>
      </c>
      <c r="J1206" t="s">
        <v>43</v>
      </c>
      <c r="L1206" t="s">
        <v>30</v>
      </c>
      <c r="M1206" t="s">
        <v>38</v>
      </c>
      <c r="N1206" t="s">
        <v>78</v>
      </c>
      <c r="O1206" t="s">
        <v>5142</v>
      </c>
      <c r="P1206" s="4" t="s">
        <v>5143</v>
      </c>
      <c r="Q1206">
        <v>0</v>
      </c>
      <c r="R1206">
        <v>2</v>
      </c>
      <c r="S1206">
        <v>0</v>
      </c>
      <c r="T1206">
        <v>2</v>
      </c>
      <c r="U1206">
        <v>1</v>
      </c>
      <c r="V1206">
        <v>0</v>
      </c>
      <c r="W1206">
        <v>0</v>
      </c>
      <c r="X1206" t="s">
        <v>9347</v>
      </c>
      <c r="Y1206" t="s">
        <v>34</v>
      </c>
      <c r="AA1206" t="s">
        <v>9350</v>
      </c>
      <c r="AB1206" t="s">
        <v>9350</v>
      </c>
    </row>
    <row r="1207" spans="1:28" x14ac:dyDescent="0.2">
      <c r="A1207">
        <v>2023</v>
      </c>
      <c r="B1207" t="s">
        <v>25</v>
      </c>
      <c r="C1207" t="s">
        <v>35</v>
      </c>
      <c r="D1207" t="s">
        <v>27</v>
      </c>
      <c r="E1207" s="1">
        <v>36200</v>
      </c>
      <c r="F1207">
        <v>5</v>
      </c>
      <c r="G1207">
        <v>4412</v>
      </c>
      <c r="H1207" t="s">
        <v>59</v>
      </c>
      <c r="I1207" t="s">
        <v>36</v>
      </c>
      <c r="J1207" t="s">
        <v>9336</v>
      </c>
      <c r="L1207" t="s">
        <v>37</v>
      </c>
      <c r="M1207" t="s">
        <v>38</v>
      </c>
      <c r="N1207" t="s">
        <v>39</v>
      </c>
      <c r="O1207" t="s">
        <v>5313</v>
      </c>
      <c r="P1207" s="4">
        <v>9974</v>
      </c>
      <c r="Q1207">
        <v>31</v>
      </c>
      <c r="R1207">
        <v>5</v>
      </c>
      <c r="S1207">
        <v>3</v>
      </c>
      <c r="T1207">
        <v>4</v>
      </c>
      <c r="U1207">
        <v>4</v>
      </c>
      <c r="V1207">
        <v>5</v>
      </c>
      <c r="W1207">
        <v>5</v>
      </c>
      <c r="X1207" t="s">
        <v>9347</v>
      </c>
      <c r="Y1207" t="s">
        <v>34</v>
      </c>
      <c r="AA1207" t="s">
        <v>9350</v>
      </c>
      <c r="AB1207" t="s">
        <v>9350</v>
      </c>
    </row>
    <row r="1208" spans="1:28" x14ac:dyDescent="0.2">
      <c r="A1208">
        <v>2023</v>
      </c>
      <c r="B1208" t="s">
        <v>25</v>
      </c>
      <c r="C1208" t="s">
        <v>646</v>
      </c>
      <c r="D1208" t="s">
        <v>27</v>
      </c>
      <c r="E1208" s="1">
        <v>48250</v>
      </c>
      <c r="F1208">
        <v>4.8</v>
      </c>
      <c r="G1208">
        <v>1131</v>
      </c>
      <c r="H1208" t="s">
        <v>47</v>
      </c>
      <c r="I1208" t="s">
        <v>86</v>
      </c>
      <c r="J1208" t="s">
        <v>43</v>
      </c>
      <c r="L1208" t="s">
        <v>30</v>
      </c>
      <c r="M1208" t="s">
        <v>31</v>
      </c>
      <c r="N1208" t="s">
        <v>72</v>
      </c>
      <c r="O1208" t="s">
        <v>5678</v>
      </c>
      <c r="P1208" s="4" t="s">
        <v>5679</v>
      </c>
      <c r="Q1208">
        <v>5</v>
      </c>
      <c r="R1208">
        <v>2</v>
      </c>
      <c r="S1208">
        <v>0</v>
      </c>
      <c r="T1208">
        <v>2</v>
      </c>
      <c r="U1208">
        <v>1</v>
      </c>
      <c r="V1208">
        <v>0</v>
      </c>
      <c r="W1208">
        <v>0</v>
      </c>
      <c r="X1208" t="s">
        <v>9347</v>
      </c>
      <c r="Y1208" t="s">
        <v>34</v>
      </c>
      <c r="AA1208" t="s">
        <v>9350</v>
      </c>
      <c r="AB1208" t="s">
        <v>9350</v>
      </c>
    </row>
    <row r="1209" spans="1:28" x14ac:dyDescent="0.2">
      <c r="A1209">
        <v>2021</v>
      </c>
      <c r="B1209" t="s">
        <v>25</v>
      </c>
      <c r="C1209" t="s">
        <v>115</v>
      </c>
      <c r="D1209" t="s">
        <v>983</v>
      </c>
      <c r="E1209" s="1">
        <v>22477</v>
      </c>
      <c r="F1209">
        <v>4.8</v>
      </c>
      <c r="G1209">
        <v>764</v>
      </c>
      <c r="H1209" t="s">
        <v>36</v>
      </c>
      <c r="I1209" t="s">
        <v>36</v>
      </c>
      <c r="J1209" t="s">
        <v>43</v>
      </c>
      <c r="K1209" t="s">
        <v>9212</v>
      </c>
      <c r="L1209" t="s">
        <v>30</v>
      </c>
      <c r="M1209" t="s">
        <v>38</v>
      </c>
      <c r="N1209" t="s">
        <v>1226</v>
      </c>
      <c r="O1209" t="s">
        <v>5682</v>
      </c>
      <c r="P1209" s="4" t="s">
        <v>5683</v>
      </c>
      <c r="Q1209">
        <v>45713</v>
      </c>
      <c r="R1209">
        <v>4.5999999999999996</v>
      </c>
      <c r="S1209">
        <v>4.7</v>
      </c>
      <c r="T1209">
        <v>4.7</v>
      </c>
      <c r="U1209">
        <v>4.5999999999999996</v>
      </c>
      <c r="V1209">
        <v>4.8</v>
      </c>
      <c r="W1209">
        <v>4.5999999999999996</v>
      </c>
      <c r="X1209" t="s">
        <v>9347</v>
      </c>
      <c r="Y1209" t="s">
        <v>34</v>
      </c>
      <c r="AA1209" t="s">
        <v>9350</v>
      </c>
      <c r="AB1209" t="s">
        <v>9350</v>
      </c>
    </row>
    <row r="1210" spans="1:28" x14ac:dyDescent="0.2">
      <c r="A1210">
        <v>2022</v>
      </c>
      <c r="B1210" t="s">
        <v>25</v>
      </c>
      <c r="C1210" t="s">
        <v>74</v>
      </c>
      <c r="D1210" t="s">
        <v>27</v>
      </c>
      <c r="E1210" s="1">
        <v>36556</v>
      </c>
      <c r="F1210">
        <v>5</v>
      </c>
      <c r="G1210">
        <v>4412</v>
      </c>
      <c r="H1210" t="s">
        <v>71</v>
      </c>
      <c r="I1210" t="s">
        <v>36</v>
      </c>
      <c r="J1210" t="s">
        <v>43</v>
      </c>
      <c r="K1210" t="s">
        <v>9216</v>
      </c>
      <c r="L1210" t="s">
        <v>30</v>
      </c>
      <c r="M1210" t="s">
        <v>48</v>
      </c>
      <c r="N1210" t="s">
        <v>32</v>
      </c>
      <c r="O1210" t="s">
        <v>5865</v>
      </c>
      <c r="P1210" s="4" t="s">
        <v>5866</v>
      </c>
      <c r="Q1210">
        <v>24850</v>
      </c>
      <c r="R1210">
        <v>5</v>
      </c>
      <c r="S1210">
        <v>5</v>
      </c>
      <c r="T1210">
        <v>5</v>
      </c>
      <c r="U1210">
        <v>5</v>
      </c>
      <c r="V1210">
        <v>5</v>
      </c>
      <c r="W1210">
        <v>5</v>
      </c>
      <c r="X1210" t="s">
        <v>9347</v>
      </c>
      <c r="Y1210" t="s">
        <v>34</v>
      </c>
      <c r="AA1210" t="s">
        <v>9350</v>
      </c>
      <c r="AB1210" t="s">
        <v>9350</v>
      </c>
    </row>
    <row r="1211" spans="1:28" x14ac:dyDescent="0.2">
      <c r="A1211">
        <v>2023</v>
      </c>
      <c r="B1211" t="s">
        <v>25</v>
      </c>
      <c r="C1211" t="s">
        <v>77</v>
      </c>
      <c r="D1211" t="s">
        <v>27</v>
      </c>
      <c r="E1211" s="1">
        <v>35400</v>
      </c>
      <c r="F1211">
        <v>5</v>
      </c>
      <c r="G1211">
        <v>2546</v>
      </c>
      <c r="H1211" t="s">
        <v>28</v>
      </c>
      <c r="I1211" t="s">
        <v>36</v>
      </c>
      <c r="J1211" t="s">
        <v>43</v>
      </c>
      <c r="L1211" t="s">
        <v>30</v>
      </c>
      <c r="M1211" t="s">
        <v>38</v>
      </c>
      <c r="N1211" t="s">
        <v>78</v>
      </c>
      <c r="O1211" t="s">
        <v>5867</v>
      </c>
      <c r="P1211" s="4" t="s">
        <v>5868</v>
      </c>
      <c r="Q1211">
        <v>9</v>
      </c>
      <c r="R1211">
        <v>5</v>
      </c>
      <c r="S1211">
        <v>5</v>
      </c>
      <c r="T1211">
        <v>5</v>
      </c>
      <c r="U1211">
        <v>4</v>
      </c>
      <c r="V1211">
        <v>4</v>
      </c>
      <c r="W1211">
        <v>5</v>
      </c>
      <c r="X1211" t="s">
        <v>9347</v>
      </c>
      <c r="Y1211" t="s">
        <v>34</v>
      </c>
      <c r="AA1211" t="s">
        <v>9350</v>
      </c>
      <c r="AB1211" t="s">
        <v>9350</v>
      </c>
    </row>
    <row r="1212" spans="1:28" x14ac:dyDescent="0.2">
      <c r="A1212">
        <v>2023</v>
      </c>
      <c r="B1212" t="s">
        <v>25</v>
      </c>
      <c r="C1212" t="s">
        <v>414</v>
      </c>
      <c r="D1212" t="s">
        <v>27</v>
      </c>
      <c r="E1212" s="1">
        <v>43750</v>
      </c>
      <c r="F1212">
        <v>4.8</v>
      </c>
      <c r="G1212">
        <v>3335</v>
      </c>
      <c r="H1212" t="s">
        <v>28</v>
      </c>
      <c r="I1212" t="s">
        <v>97</v>
      </c>
      <c r="J1212" t="s">
        <v>43</v>
      </c>
      <c r="K1212" t="s">
        <v>9243</v>
      </c>
      <c r="L1212" t="s">
        <v>30</v>
      </c>
      <c r="M1212" t="s">
        <v>31</v>
      </c>
      <c r="N1212" t="s">
        <v>1111</v>
      </c>
      <c r="O1212" t="s">
        <v>5869</v>
      </c>
      <c r="P1212" s="4" t="s">
        <v>5870</v>
      </c>
      <c r="Q1212">
        <v>0</v>
      </c>
      <c r="R1212">
        <v>2</v>
      </c>
      <c r="S1212">
        <v>0</v>
      </c>
      <c r="T1212">
        <v>2</v>
      </c>
      <c r="U1212">
        <v>1</v>
      </c>
      <c r="V1212">
        <v>0</v>
      </c>
      <c r="W1212">
        <v>0</v>
      </c>
      <c r="X1212" t="s">
        <v>9347</v>
      </c>
      <c r="Y1212" t="s">
        <v>34</v>
      </c>
      <c r="AA1212" t="s">
        <v>9350</v>
      </c>
      <c r="AB1212" t="s">
        <v>9350</v>
      </c>
    </row>
    <row r="1213" spans="1:28" x14ac:dyDescent="0.2">
      <c r="A1213">
        <v>2023</v>
      </c>
      <c r="B1213" t="s">
        <v>25</v>
      </c>
      <c r="C1213" t="s">
        <v>77</v>
      </c>
      <c r="D1213" t="s">
        <v>27</v>
      </c>
      <c r="E1213" s="1">
        <v>36900</v>
      </c>
      <c r="F1213">
        <v>4.5</v>
      </c>
      <c r="G1213">
        <v>681</v>
      </c>
      <c r="H1213" t="s">
        <v>1273</v>
      </c>
      <c r="I1213" t="s">
        <v>36</v>
      </c>
      <c r="J1213" t="s">
        <v>9336</v>
      </c>
      <c r="L1213" t="s">
        <v>30</v>
      </c>
      <c r="M1213" t="s">
        <v>38</v>
      </c>
      <c r="N1213" t="s">
        <v>78</v>
      </c>
      <c r="O1213" t="s">
        <v>5876</v>
      </c>
      <c r="P1213" s="4">
        <v>113664</v>
      </c>
      <c r="Q1213">
        <v>12</v>
      </c>
      <c r="R1213">
        <v>5</v>
      </c>
      <c r="S1213">
        <v>5</v>
      </c>
      <c r="T1213">
        <v>5</v>
      </c>
      <c r="U1213">
        <v>4</v>
      </c>
      <c r="V1213">
        <v>4</v>
      </c>
      <c r="W1213">
        <v>5</v>
      </c>
      <c r="X1213" t="s">
        <v>9347</v>
      </c>
      <c r="Y1213" t="s">
        <v>34</v>
      </c>
      <c r="AA1213" t="s">
        <v>9350</v>
      </c>
      <c r="AB1213" t="s">
        <v>9350</v>
      </c>
    </row>
    <row r="1214" spans="1:28" x14ac:dyDescent="0.2">
      <c r="A1214">
        <v>2016</v>
      </c>
      <c r="B1214" t="s">
        <v>25</v>
      </c>
      <c r="C1214" t="s">
        <v>70</v>
      </c>
      <c r="D1214" t="s">
        <v>983</v>
      </c>
      <c r="E1214" s="1">
        <v>22997</v>
      </c>
      <c r="F1214">
        <v>4.5999999999999996</v>
      </c>
      <c r="G1214">
        <v>1</v>
      </c>
      <c r="H1214" t="s">
        <v>180</v>
      </c>
      <c r="I1214" t="s">
        <v>5878</v>
      </c>
      <c r="J1214" t="s">
        <v>9336</v>
      </c>
      <c r="K1214" t="s">
        <v>9204</v>
      </c>
      <c r="L1214" t="s">
        <v>30</v>
      </c>
      <c r="M1214" t="s">
        <v>48</v>
      </c>
      <c r="N1214" t="s">
        <v>84</v>
      </c>
      <c r="O1214" t="s">
        <v>5879</v>
      </c>
      <c r="P1214" s="4">
        <v>66869</v>
      </c>
      <c r="Q1214">
        <v>97645</v>
      </c>
      <c r="R1214">
        <v>4.7</v>
      </c>
      <c r="S1214">
        <v>4.5999999999999996</v>
      </c>
      <c r="T1214">
        <v>4.5</v>
      </c>
      <c r="U1214">
        <v>4.4000000000000004</v>
      </c>
      <c r="V1214">
        <v>4.5999999999999996</v>
      </c>
      <c r="W1214">
        <v>4.5999999999999996</v>
      </c>
      <c r="X1214" t="s">
        <v>9347</v>
      </c>
      <c r="Y1214" t="s">
        <v>34</v>
      </c>
      <c r="AA1214" t="s">
        <v>9350</v>
      </c>
      <c r="AB1214" t="s">
        <v>9350</v>
      </c>
    </row>
    <row r="1215" spans="1:28" x14ac:dyDescent="0.2">
      <c r="A1215">
        <v>2023</v>
      </c>
      <c r="B1215" t="s">
        <v>25</v>
      </c>
      <c r="C1215" t="s">
        <v>51</v>
      </c>
      <c r="D1215" t="s">
        <v>27</v>
      </c>
      <c r="E1215" s="1">
        <v>40395</v>
      </c>
      <c r="F1215">
        <v>5</v>
      </c>
      <c r="G1215">
        <v>4412</v>
      </c>
      <c r="H1215" t="s">
        <v>322</v>
      </c>
      <c r="I1215" t="s">
        <v>36</v>
      </c>
      <c r="J1215" t="s">
        <v>9336</v>
      </c>
      <c r="L1215" t="s">
        <v>37</v>
      </c>
      <c r="M1215" t="s">
        <v>38</v>
      </c>
      <c r="N1215" t="s">
        <v>39</v>
      </c>
      <c r="O1215" t="s">
        <v>6041</v>
      </c>
      <c r="P1215" s="4">
        <v>9981</v>
      </c>
      <c r="Q1215">
        <v>11</v>
      </c>
      <c r="R1215">
        <v>5</v>
      </c>
      <c r="S1215">
        <v>3</v>
      </c>
      <c r="T1215">
        <v>4</v>
      </c>
      <c r="U1215">
        <v>4</v>
      </c>
      <c r="V1215">
        <v>5</v>
      </c>
      <c r="W1215">
        <v>5</v>
      </c>
      <c r="X1215" t="s">
        <v>9347</v>
      </c>
      <c r="Y1215" t="s">
        <v>34</v>
      </c>
      <c r="AA1215" t="s">
        <v>9350</v>
      </c>
      <c r="AB1215" t="s">
        <v>9350</v>
      </c>
    </row>
    <row r="1216" spans="1:28" x14ac:dyDescent="0.2">
      <c r="A1216">
        <v>2022</v>
      </c>
      <c r="B1216" t="s">
        <v>25</v>
      </c>
      <c r="C1216" t="s">
        <v>201</v>
      </c>
      <c r="D1216" t="s">
        <v>27</v>
      </c>
      <c r="E1216" s="1">
        <v>50060</v>
      </c>
      <c r="F1216">
        <v>4.5</v>
      </c>
      <c r="G1216">
        <v>1215</v>
      </c>
      <c r="H1216" t="s">
        <v>47</v>
      </c>
      <c r="I1216" t="s">
        <v>86</v>
      </c>
      <c r="J1216" t="s">
        <v>9336</v>
      </c>
      <c r="K1216" t="s">
        <v>9205</v>
      </c>
      <c r="L1216" t="s">
        <v>30</v>
      </c>
      <c r="M1216" t="s">
        <v>48</v>
      </c>
      <c r="N1216" t="s">
        <v>32</v>
      </c>
      <c r="O1216" t="s">
        <v>6044</v>
      </c>
      <c r="P1216" s="4" t="s">
        <v>6045</v>
      </c>
      <c r="Q1216">
        <v>5</v>
      </c>
      <c r="R1216">
        <v>5</v>
      </c>
      <c r="S1216">
        <v>4.9000000000000004</v>
      </c>
      <c r="T1216">
        <v>4.9000000000000004</v>
      </c>
      <c r="U1216">
        <v>4.3</v>
      </c>
      <c r="V1216">
        <v>4.7</v>
      </c>
      <c r="W1216">
        <v>5</v>
      </c>
      <c r="X1216" t="s">
        <v>9347</v>
      </c>
      <c r="Y1216" t="s">
        <v>34</v>
      </c>
      <c r="AA1216" t="s">
        <v>9350</v>
      </c>
      <c r="AB1216" t="s">
        <v>9350</v>
      </c>
    </row>
    <row r="1217" spans="1:28" x14ac:dyDescent="0.2">
      <c r="A1217">
        <v>2017</v>
      </c>
      <c r="B1217" t="s">
        <v>25</v>
      </c>
      <c r="C1217" t="s">
        <v>2368</v>
      </c>
      <c r="D1217" t="s">
        <v>983</v>
      </c>
      <c r="E1217" s="1">
        <v>19195</v>
      </c>
      <c r="F1217">
        <v>4.7</v>
      </c>
      <c r="G1217">
        <v>19</v>
      </c>
      <c r="H1217" t="s">
        <v>97</v>
      </c>
      <c r="I1217" t="s">
        <v>97</v>
      </c>
      <c r="J1217" t="s">
        <v>43</v>
      </c>
      <c r="K1217" t="s">
        <v>9243</v>
      </c>
      <c r="L1217" t="s">
        <v>30</v>
      </c>
      <c r="M1217" t="s">
        <v>1233</v>
      </c>
      <c r="N1217" t="s">
        <v>32</v>
      </c>
      <c r="O1217" t="s">
        <v>6046</v>
      </c>
      <c r="P1217" s="4">
        <v>1030265535</v>
      </c>
      <c r="Q1217">
        <v>124892</v>
      </c>
      <c r="R1217">
        <v>4.8</v>
      </c>
      <c r="S1217">
        <v>4.7</v>
      </c>
      <c r="T1217">
        <v>4.7</v>
      </c>
      <c r="U1217">
        <v>4.5999999999999996</v>
      </c>
      <c r="V1217">
        <v>4.7</v>
      </c>
      <c r="W1217">
        <v>4.7</v>
      </c>
      <c r="X1217" t="s">
        <v>9347</v>
      </c>
      <c r="Y1217" t="s">
        <v>34</v>
      </c>
      <c r="AA1217" t="s">
        <v>9350</v>
      </c>
      <c r="AB1217" t="s">
        <v>9350</v>
      </c>
    </row>
    <row r="1218" spans="1:28" x14ac:dyDescent="0.2">
      <c r="A1218">
        <v>2022</v>
      </c>
      <c r="B1218" t="s">
        <v>25</v>
      </c>
      <c r="C1218" t="s">
        <v>147</v>
      </c>
      <c r="D1218" t="s">
        <v>27</v>
      </c>
      <c r="E1218" s="1">
        <v>44948</v>
      </c>
      <c r="F1218">
        <v>5</v>
      </c>
      <c r="G1218">
        <v>2546</v>
      </c>
      <c r="H1218" t="s">
        <v>28</v>
      </c>
      <c r="I1218" t="s">
        <v>36</v>
      </c>
      <c r="J1218" t="s">
        <v>9336</v>
      </c>
      <c r="K1218" t="s">
        <v>9206</v>
      </c>
      <c r="L1218" t="s">
        <v>30</v>
      </c>
      <c r="M1218" t="s">
        <v>48</v>
      </c>
      <c r="N1218" t="s">
        <v>32</v>
      </c>
      <c r="O1218" t="s">
        <v>6047</v>
      </c>
      <c r="P1218" s="4" t="s">
        <v>6048</v>
      </c>
      <c r="Q1218">
        <v>16</v>
      </c>
      <c r="R1218">
        <v>5</v>
      </c>
      <c r="S1218">
        <v>5</v>
      </c>
      <c r="T1218">
        <v>4.9000000000000004</v>
      </c>
      <c r="U1218">
        <v>5</v>
      </c>
      <c r="V1218">
        <v>4.9000000000000004</v>
      </c>
      <c r="W1218">
        <v>5</v>
      </c>
      <c r="X1218" t="s">
        <v>9347</v>
      </c>
      <c r="Y1218" t="s">
        <v>34</v>
      </c>
      <c r="AA1218" t="s">
        <v>9350</v>
      </c>
      <c r="AB1218" t="s">
        <v>9350</v>
      </c>
    </row>
    <row r="1219" spans="1:28" x14ac:dyDescent="0.2">
      <c r="A1219">
        <v>2022</v>
      </c>
      <c r="B1219" t="s">
        <v>25</v>
      </c>
      <c r="C1219" t="s">
        <v>81</v>
      </c>
      <c r="D1219" t="s">
        <v>27</v>
      </c>
      <c r="E1219" s="1">
        <v>41770</v>
      </c>
      <c r="F1219">
        <v>4.8</v>
      </c>
      <c r="G1219">
        <v>1152</v>
      </c>
      <c r="H1219" t="s">
        <v>47</v>
      </c>
      <c r="I1219" t="s">
        <v>36</v>
      </c>
      <c r="J1219" t="s">
        <v>9336</v>
      </c>
      <c r="K1219" t="s">
        <v>9204</v>
      </c>
      <c r="L1219" t="s">
        <v>30</v>
      </c>
      <c r="M1219" t="s">
        <v>48</v>
      </c>
      <c r="N1219" t="s">
        <v>32</v>
      </c>
      <c r="O1219" t="s">
        <v>6049</v>
      </c>
      <c r="P1219" s="4" t="s">
        <v>6050</v>
      </c>
      <c r="Q1219">
        <v>3</v>
      </c>
      <c r="R1219">
        <v>5</v>
      </c>
      <c r="S1219">
        <v>5</v>
      </c>
      <c r="T1219">
        <v>5</v>
      </c>
      <c r="U1219">
        <v>5</v>
      </c>
      <c r="V1219">
        <v>5</v>
      </c>
      <c r="W1219">
        <v>5</v>
      </c>
      <c r="X1219" t="s">
        <v>9347</v>
      </c>
      <c r="Y1219" t="s">
        <v>34</v>
      </c>
      <c r="AA1219" t="s">
        <v>9350</v>
      </c>
      <c r="AB1219" t="s">
        <v>9350</v>
      </c>
    </row>
    <row r="1220" spans="1:28" x14ac:dyDescent="0.2">
      <c r="A1220">
        <v>2010</v>
      </c>
      <c r="B1220" t="s">
        <v>25</v>
      </c>
      <c r="C1220" t="s">
        <v>982</v>
      </c>
      <c r="D1220" t="s">
        <v>983</v>
      </c>
      <c r="E1220" s="1">
        <v>11497</v>
      </c>
      <c r="F1220">
        <v>4.4000000000000004</v>
      </c>
      <c r="G1220">
        <v>1</v>
      </c>
      <c r="H1220" t="s">
        <v>1308</v>
      </c>
      <c r="I1220" t="s">
        <v>36</v>
      </c>
      <c r="J1220" t="s">
        <v>43</v>
      </c>
      <c r="K1220" t="s">
        <v>9262</v>
      </c>
      <c r="L1220" t="s">
        <v>30</v>
      </c>
      <c r="M1220" t="s">
        <v>3502</v>
      </c>
      <c r="N1220" t="s">
        <v>105</v>
      </c>
      <c r="O1220" t="s">
        <v>6078</v>
      </c>
      <c r="P1220" s="4">
        <v>155649</v>
      </c>
      <c r="Q1220">
        <v>99898</v>
      </c>
      <c r="R1220">
        <v>4.3</v>
      </c>
      <c r="S1220">
        <v>4.4000000000000004</v>
      </c>
      <c r="T1220">
        <v>4.4000000000000004</v>
      </c>
      <c r="U1220">
        <v>4.4000000000000004</v>
      </c>
      <c r="V1220">
        <v>4.5</v>
      </c>
      <c r="W1220">
        <v>4.5999999999999996</v>
      </c>
      <c r="X1220" t="s">
        <v>9347</v>
      </c>
      <c r="Y1220" t="s">
        <v>34</v>
      </c>
      <c r="AA1220" t="s">
        <v>9350</v>
      </c>
      <c r="AB1220" t="s">
        <v>9350</v>
      </c>
    </row>
    <row r="1221" spans="1:28" x14ac:dyDescent="0.2">
      <c r="A1221">
        <v>2019</v>
      </c>
      <c r="B1221" t="s">
        <v>25</v>
      </c>
      <c r="C1221" t="s">
        <v>410</v>
      </c>
      <c r="D1221" t="s">
        <v>983</v>
      </c>
      <c r="E1221" s="1">
        <v>30686</v>
      </c>
      <c r="F1221">
        <v>4.3</v>
      </c>
      <c r="G1221">
        <v>4</v>
      </c>
      <c r="H1221" t="s">
        <v>36</v>
      </c>
      <c r="I1221" t="s">
        <v>36</v>
      </c>
      <c r="J1221" t="s">
        <v>43</v>
      </c>
      <c r="K1221" t="s">
        <v>9281</v>
      </c>
      <c r="L1221" t="s">
        <v>37</v>
      </c>
      <c r="M1221" t="s">
        <v>38</v>
      </c>
      <c r="N1221" t="s">
        <v>192</v>
      </c>
      <c r="O1221" t="s">
        <v>6224</v>
      </c>
      <c r="P1221" s="4" t="s">
        <v>6225</v>
      </c>
      <c r="Q1221">
        <v>47340</v>
      </c>
      <c r="R1221">
        <v>4.5</v>
      </c>
      <c r="S1221">
        <v>4.5</v>
      </c>
      <c r="T1221">
        <v>3.9</v>
      </c>
      <c r="U1221">
        <v>3.9</v>
      </c>
      <c r="V1221">
        <v>4.5999999999999996</v>
      </c>
      <c r="W1221">
        <v>4.4000000000000004</v>
      </c>
      <c r="X1221" t="s">
        <v>9347</v>
      </c>
      <c r="Y1221" t="s">
        <v>34</v>
      </c>
      <c r="AA1221" t="s">
        <v>9350</v>
      </c>
      <c r="AB1221" t="s">
        <v>9350</v>
      </c>
    </row>
    <row r="1222" spans="1:28" x14ac:dyDescent="0.2">
      <c r="A1222">
        <v>2022</v>
      </c>
      <c r="B1222" t="s">
        <v>25</v>
      </c>
      <c r="C1222" t="s">
        <v>239</v>
      </c>
      <c r="D1222" t="s">
        <v>27</v>
      </c>
      <c r="E1222" s="1">
        <v>31960</v>
      </c>
      <c r="F1222">
        <v>4.8</v>
      </c>
      <c r="G1222">
        <v>1131</v>
      </c>
      <c r="H1222" t="s">
        <v>47</v>
      </c>
      <c r="I1222" t="s">
        <v>86</v>
      </c>
      <c r="J1222" t="s">
        <v>43</v>
      </c>
      <c r="K1222" t="s">
        <v>9207</v>
      </c>
      <c r="L1222" t="s">
        <v>30</v>
      </c>
      <c r="M1222" t="s">
        <v>38</v>
      </c>
      <c r="N1222" t="s">
        <v>78</v>
      </c>
      <c r="O1222" t="s">
        <v>6226</v>
      </c>
      <c r="P1222" s="4" t="s">
        <v>6227</v>
      </c>
      <c r="Q1222">
        <v>5</v>
      </c>
      <c r="R1222">
        <v>5</v>
      </c>
      <c r="S1222">
        <v>5</v>
      </c>
      <c r="T1222">
        <v>5</v>
      </c>
      <c r="U1222">
        <v>5</v>
      </c>
      <c r="V1222">
        <v>5</v>
      </c>
      <c r="W1222">
        <v>5</v>
      </c>
      <c r="X1222" t="s">
        <v>9347</v>
      </c>
      <c r="Y1222" t="s">
        <v>34</v>
      </c>
      <c r="AA1222" t="s">
        <v>9350</v>
      </c>
      <c r="AB1222" t="s">
        <v>9350</v>
      </c>
    </row>
    <row r="1223" spans="1:28" x14ac:dyDescent="0.2">
      <c r="A1223">
        <v>2022</v>
      </c>
      <c r="B1223" t="s">
        <v>25</v>
      </c>
      <c r="C1223" t="s">
        <v>272</v>
      </c>
      <c r="D1223" t="s">
        <v>983</v>
      </c>
      <c r="E1223" s="1">
        <v>40993</v>
      </c>
      <c r="F1223">
        <v>4.5</v>
      </c>
      <c r="G1223">
        <v>1485</v>
      </c>
      <c r="H1223" t="s">
        <v>28</v>
      </c>
      <c r="I1223" t="s">
        <v>29</v>
      </c>
      <c r="J1223" t="s">
        <v>43</v>
      </c>
      <c r="K1223" t="s">
        <v>9216</v>
      </c>
      <c r="L1223" t="s">
        <v>30</v>
      </c>
      <c r="M1223" t="s">
        <v>48</v>
      </c>
      <c r="N1223" t="s">
        <v>32</v>
      </c>
      <c r="O1223" t="s">
        <v>6418</v>
      </c>
      <c r="P1223" s="4" t="s">
        <v>6419</v>
      </c>
      <c r="Q1223">
        <v>12310</v>
      </c>
      <c r="R1223">
        <v>5</v>
      </c>
      <c r="S1223">
        <v>5</v>
      </c>
      <c r="T1223">
        <v>5</v>
      </c>
      <c r="U1223">
        <v>5</v>
      </c>
      <c r="V1223">
        <v>5</v>
      </c>
      <c r="W1223">
        <v>5</v>
      </c>
      <c r="X1223" t="s">
        <v>9347</v>
      </c>
      <c r="Y1223" t="s">
        <v>34</v>
      </c>
      <c r="AA1223" t="s">
        <v>9350</v>
      </c>
      <c r="AB1223" t="s">
        <v>9350</v>
      </c>
    </row>
    <row r="1224" spans="1:28" x14ac:dyDescent="0.2">
      <c r="A1224">
        <v>2021</v>
      </c>
      <c r="B1224" t="s">
        <v>25</v>
      </c>
      <c r="C1224" t="s">
        <v>1215</v>
      </c>
      <c r="D1224" t="s">
        <v>983</v>
      </c>
      <c r="E1224" s="1">
        <v>29587</v>
      </c>
      <c r="F1224">
        <v>4.8</v>
      </c>
      <c r="G1224">
        <v>1131</v>
      </c>
      <c r="H1224" t="s">
        <v>28</v>
      </c>
      <c r="I1224" t="s">
        <v>86</v>
      </c>
      <c r="J1224" t="s">
        <v>43</v>
      </c>
      <c r="K1224" t="s">
        <v>9242</v>
      </c>
      <c r="L1224" t="s">
        <v>30</v>
      </c>
      <c r="M1224" t="s">
        <v>48</v>
      </c>
      <c r="N1224" t="s">
        <v>32</v>
      </c>
      <c r="O1224" t="s">
        <v>6420</v>
      </c>
      <c r="P1224" s="4" t="s">
        <v>6421</v>
      </c>
      <c r="Q1224">
        <v>74783</v>
      </c>
      <c r="R1224">
        <v>4.9000000000000004</v>
      </c>
      <c r="S1224">
        <v>4.7</v>
      </c>
      <c r="T1224">
        <v>4.8</v>
      </c>
      <c r="U1224">
        <v>4.5999999999999996</v>
      </c>
      <c r="V1224">
        <v>4.8</v>
      </c>
      <c r="W1224">
        <v>4.8</v>
      </c>
      <c r="X1224" t="s">
        <v>9347</v>
      </c>
      <c r="Y1224" t="s">
        <v>34</v>
      </c>
      <c r="AA1224" t="s">
        <v>9350</v>
      </c>
      <c r="AB1224" t="s">
        <v>9350</v>
      </c>
    </row>
    <row r="1225" spans="1:28" x14ac:dyDescent="0.2">
      <c r="A1225">
        <v>2022</v>
      </c>
      <c r="B1225" t="s">
        <v>25</v>
      </c>
      <c r="C1225" t="s">
        <v>81</v>
      </c>
      <c r="D1225" t="s">
        <v>27</v>
      </c>
      <c r="E1225" s="1">
        <v>41770</v>
      </c>
      <c r="F1225">
        <v>4.8</v>
      </c>
      <c r="G1225">
        <v>3335</v>
      </c>
      <c r="H1225" t="s">
        <v>28</v>
      </c>
      <c r="I1225" t="s">
        <v>36</v>
      </c>
      <c r="J1225" t="s">
        <v>9336</v>
      </c>
      <c r="K1225" t="s">
        <v>9204</v>
      </c>
      <c r="L1225" t="s">
        <v>30</v>
      </c>
      <c r="M1225" t="s">
        <v>31</v>
      </c>
      <c r="N1225" t="s">
        <v>431</v>
      </c>
      <c r="O1225" t="s">
        <v>6422</v>
      </c>
      <c r="P1225" s="4" t="s">
        <v>6423</v>
      </c>
      <c r="Q1225">
        <v>0</v>
      </c>
      <c r="R1225">
        <v>5</v>
      </c>
      <c r="S1225">
        <v>5</v>
      </c>
      <c r="T1225">
        <v>5</v>
      </c>
      <c r="U1225">
        <v>5</v>
      </c>
      <c r="V1225">
        <v>5</v>
      </c>
      <c r="W1225">
        <v>5</v>
      </c>
      <c r="X1225" t="s">
        <v>9347</v>
      </c>
      <c r="Y1225" t="s">
        <v>34</v>
      </c>
      <c r="AA1225" t="s">
        <v>9350</v>
      </c>
      <c r="AB1225" t="s">
        <v>9350</v>
      </c>
    </row>
    <row r="1226" spans="1:28" x14ac:dyDescent="0.2">
      <c r="A1226">
        <v>2020</v>
      </c>
      <c r="B1226" t="s">
        <v>25</v>
      </c>
      <c r="C1226" t="s">
        <v>152</v>
      </c>
      <c r="D1226" t="s">
        <v>983</v>
      </c>
      <c r="E1226" s="1">
        <v>28780</v>
      </c>
      <c r="F1226">
        <v>4.8</v>
      </c>
      <c r="G1226">
        <v>1152</v>
      </c>
      <c r="H1226" t="s">
        <v>36</v>
      </c>
      <c r="I1226" t="s">
        <v>86</v>
      </c>
      <c r="J1226" t="s">
        <v>43</v>
      </c>
      <c r="K1226" t="s">
        <v>9219</v>
      </c>
      <c r="L1226" t="s">
        <v>30</v>
      </c>
      <c r="M1226" t="s">
        <v>38</v>
      </c>
      <c r="N1226" t="s">
        <v>78</v>
      </c>
      <c r="O1226" t="s">
        <v>6424</v>
      </c>
      <c r="P1226" s="4" t="s">
        <v>6425</v>
      </c>
      <c r="Q1226">
        <v>32302</v>
      </c>
      <c r="R1226">
        <v>4.9000000000000004</v>
      </c>
      <c r="S1226">
        <v>4.8</v>
      </c>
      <c r="T1226">
        <v>4.8</v>
      </c>
      <c r="U1226">
        <v>4.8</v>
      </c>
      <c r="V1226">
        <v>4.9000000000000004</v>
      </c>
      <c r="W1226">
        <v>4.9000000000000004</v>
      </c>
      <c r="X1226" t="s">
        <v>9347</v>
      </c>
      <c r="Y1226" t="s">
        <v>34</v>
      </c>
      <c r="AA1226" t="s">
        <v>9350</v>
      </c>
      <c r="AB1226" t="s">
        <v>9350</v>
      </c>
    </row>
    <row r="1227" spans="1:28" x14ac:dyDescent="0.2">
      <c r="A1227">
        <v>2018</v>
      </c>
      <c r="B1227" t="s">
        <v>25</v>
      </c>
      <c r="C1227" t="s">
        <v>150</v>
      </c>
      <c r="D1227" t="s">
        <v>983</v>
      </c>
      <c r="E1227" s="1">
        <v>29723</v>
      </c>
      <c r="F1227">
        <v>4.7</v>
      </c>
      <c r="G1227">
        <v>142</v>
      </c>
      <c r="H1227" t="s">
        <v>1216</v>
      </c>
      <c r="I1227" t="s">
        <v>29</v>
      </c>
      <c r="J1227" t="s">
        <v>9336</v>
      </c>
      <c r="K1227" t="s">
        <v>9233</v>
      </c>
      <c r="L1227" t="s">
        <v>30</v>
      </c>
      <c r="M1227" t="s">
        <v>1233</v>
      </c>
      <c r="N1227" t="s">
        <v>32</v>
      </c>
      <c r="O1227" t="s">
        <v>6438</v>
      </c>
      <c r="P1227" s="4" t="s">
        <v>6439</v>
      </c>
      <c r="Q1227">
        <v>43178</v>
      </c>
      <c r="R1227">
        <v>4.7</v>
      </c>
      <c r="S1227">
        <v>4.5999999999999996</v>
      </c>
      <c r="T1227">
        <v>4.7</v>
      </c>
      <c r="U1227">
        <v>4.5</v>
      </c>
      <c r="V1227">
        <v>4.5999999999999996</v>
      </c>
      <c r="W1227">
        <v>4.7</v>
      </c>
      <c r="X1227" t="s">
        <v>9347</v>
      </c>
      <c r="Y1227" t="s">
        <v>34</v>
      </c>
      <c r="AA1227" t="s">
        <v>9350</v>
      </c>
      <c r="AB1227" t="s">
        <v>9350</v>
      </c>
    </row>
    <row r="1228" spans="1:28" x14ac:dyDescent="0.2">
      <c r="A1228">
        <v>2023</v>
      </c>
      <c r="B1228" t="s">
        <v>25</v>
      </c>
      <c r="C1228" t="s">
        <v>2779</v>
      </c>
      <c r="D1228" t="s">
        <v>27</v>
      </c>
      <c r="E1228" s="1">
        <v>30050</v>
      </c>
      <c r="F1228">
        <v>4.8</v>
      </c>
      <c r="G1228">
        <v>3335</v>
      </c>
      <c r="H1228" t="s">
        <v>47</v>
      </c>
      <c r="I1228" t="s">
        <v>1060</v>
      </c>
      <c r="J1228" t="s">
        <v>43</v>
      </c>
      <c r="K1228" t="s">
        <v>9218</v>
      </c>
      <c r="L1228" t="s">
        <v>30</v>
      </c>
      <c r="M1228" t="s">
        <v>598</v>
      </c>
      <c r="N1228" t="s">
        <v>2654</v>
      </c>
      <c r="O1228" t="s">
        <v>6567</v>
      </c>
      <c r="P1228" s="4" t="s">
        <v>6568</v>
      </c>
      <c r="Q1228">
        <v>0</v>
      </c>
      <c r="R1228">
        <v>2</v>
      </c>
      <c r="S1228">
        <v>0</v>
      </c>
      <c r="T1228">
        <v>2</v>
      </c>
      <c r="U1228">
        <v>1</v>
      </c>
      <c r="V1228">
        <v>0</v>
      </c>
      <c r="W1228">
        <v>0</v>
      </c>
      <c r="X1228" t="s">
        <v>9347</v>
      </c>
      <c r="Y1228" t="s">
        <v>34</v>
      </c>
      <c r="AA1228" t="s">
        <v>9350</v>
      </c>
      <c r="AB1228" t="s">
        <v>9350</v>
      </c>
    </row>
    <row r="1229" spans="1:28" x14ac:dyDescent="0.2">
      <c r="A1229">
        <v>2022</v>
      </c>
      <c r="B1229" t="s">
        <v>25</v>
      </c>
      <c r="C1229" t="s">
        <v>74</v>
      </c>
      <c r="D1229" t="s">
        <v>27</v>
      </c>
      <c r="E1229" s="1">
        <v>44600</v>
      </c>
      <c r="F1229">
        <v>5</v>
      </c>
      <c r="G1229">
        <v>4412</v>
      </c>
      <c r="H1229" t="s">
        <v>28</v>
      </c>
      <c r="I1229" t="s">
        <v>36</v>
      </c>
      <c r="J1229" t="s">
        <v>9336</v>
      </c>
      <c r="K1229" t="s">
        <v>9204</v>
      </c>
      <c r="L1229" t="s">
        <v>30</v>
      </c>
      <c r="M1229" t="s">
        <v>48</v>
      </c>
      <c r="N1229" t="s">
        <v>32</v>
      </c>
      <c r="O1229" t="s">
        <v>6758</v>
      </c>
      <c r="P1229" s="4">
        <v>9718</v>
      </c>
      <c r="Q1229">
        <v>2551</v>
      </c>
      <c r="R1229">
        <v>5</v>
      </c>
      <c r="S1229">
        <v>5</v>
      </c>
      <c r="T1229">
        <v>5</v>
      </c>
      <c r="U1229">
        <v>5</v>
      </c>
      <c r="V1229">
        <v>5</v>
      </c>
      <c r="W1229">
        <v>5</v>
      </c>
      <c r="X1229" t="s">
        <v>9347</v>
      </c>
      <c r="Y1229" t="s">
        <v>34</v>
      </c>
      <c r="AA1229" t="s">
        <v>9350</v>
      </c>
      <c r="AB1229" t="s">
        <v>9350</v>
      </c>
    </row>
    <row r="1230" spans="1:28" x14ac:dyDescent="0.2">
      <c r="A1230">
        <v>2022</v>
      </c>
      <c r="B1230" t="s">
        <v>25</v>
      </c>
      <c r="C1230" t="s">
        <v>103</v>
      </c>
      <c r="D1230" t="s">
        <v>27</v>
      </c>
      <c r="E1230" s="1">
        <v>30470</v>
      </c>
      <c r="F1230">
        <v>4.8</v>
      </c>
      <c r="G1230">
        <v>1131</v>
      </c>
      <c r="H1230" t="s">
        <v>28</v>
      </c>
      <c r="I1230" t="s">
        <v>86</v>
      </c>
      <c r="J1230" t="s">
        <v>43</v>
      </c>
      <c r="K1230" t="s">
        <v>9207</v>
      </c>
      <c r="L1230" t="s">
        <v>30</v>
      </c>
      <c r="M1230" t="s">
        <v>38</v>
      </c>
      <c r="N1230" t="s">
        <v>78</v>
      </c>
      <c r="O1230" t="s">
        <v>6759</v>
      </c>
      <c r="P1230" s="4" t="s">
        <v>6760</v>
      </c>
      <c r="Q1230">
        <v>5</v>
      </c>
      <c r="R1230">
        <v>5</v>
      </c>
      <c r="S1230">
        <v>5</v>
      </c>
      <c r="T1230">
        <v>5</v>
      </c>
      <c r="U1230">
        <v>5</v>
      </c>
      <c r="V1230">
        <v>5</v>
      </c>
      <c r="W1230">
        <v>5</v>
      </c>
      <c r="X1230" t="s">
        <v>9347</v>
      </c>
      <c r="Y1230" t="s">
        <v>34</v>
      </c>
      <c r="AA1230" t="s">
        <v>9350</v>
      </c>
      <c r="AB1230" t="s">
        <v>9350</v>
      </c>
    </row>
    <row r="1231" spans="1:28" x14ac:dyDescent="0.2">
      <c r="A1231">
        <v>2023</v>
      </c>
      <c r="B1231" t="s">
        <v>25</v>
      </c>
      <c r="C1231" t="s">
        <v>248</v>
      </c>
      <c r="D1231" t="s">
        <v>27</v>
      </c>
      <c r="E1231" s="1">
        <v>51310</v>
      </c>
      <c r="F1231">
        <v>4.5</v>
      </c>
      <c r="G1231">
        <v>1215</v>
      </c>
      <c r="H1231" t="s">
        <v>28</v>
      </c>
      <c r="I1231" t="s">
        <v>86</v>
      </c>
      <c r="J1231" t="s">
        <v>43</v>
      </c>
      <c r="L1231" t="s">
        <v>30</v>
      </c>
      <c r="M1231" t="s">
        <v>31</v>
      </c>
      <c r="N1231" t="s">
        <v>32</v>
      </c>
      <c r="O1231" t="s">
        <v>6761</v>
      </c>
      <c r="P1231" s="4" t="s">
        <v>6762</v>
      </c>
      <c r="Q1231">
        <v>10</v>
      </c>
      <c r="R1231">
        <v>5</v>
      </c>
      <c r="S1231">
        <v>5</v>
      </c>
      <c r="T1231">
        <v>4</v>
      </c>
      <c r="U1231">
        <v>4</v>
      </c>
      <c r="V1231">
        <v>4</v>
      </c>
      <c r="W1231">
        <v>5</v>
      </c>
      <c r="X1231" t="s">
        <v>9347</v>
      </c>
      <c r="Y1231" t="s">
        <v>34</v>
      </c>
      <c r="AA1231" t="s">
        <v>9350</v>
      </c>
      <c r="AB1231" t="s">
        <v>9350</v>
      </c>
    </row>
    <row r="1232" spans="1:28" x14ac:dyDescent="0.2">
      <c r="A1232">
        <v>2023</v>
      </c>
      <c r="B1232" t="s">
        <v>25</v>
      </c>
      <c r="C1232" t="s">
        <v>107</v>
      </c>
      <c r="D1232" t="s">
        <v>27</v>
      </c>
      <c r="E1232" s="1">
        <v>27145</v>
      </c>
      <c r="F1232">
        <v>5</v>
      </c>
      <c r="G1232">
        <v>2546</v>
      </c>
      <c r="H1232" t="s">
        <v>819</v>
      </c>
      <c r="I1232" t="s">
        <v>36</v>
      </c>
      <c r="J1232" t="s">
        <v>43</v>
      </c>
      <c r="L1232" t="s">
        <v>30</v>
      </c>
      <c r="M1232" t="s">
        <v>31</v>
      </c>
      <c r="N1232" t="s">
        <v>276</v>
      </c>
      <c r="O1232" t="s">
        <v>6766</v>
      </c>
      <c r="P1232" s="4" t="s">
        <v>6767</v>
      </c>
      <c r="Q1232">
        <v>4</v>
      </c>
      <c r="R1232">
        <v>4</v>
      </c>
      <c r="S1232">
        <v>5</v>
      </c>
      <c r="T1232">
        <v>4</v>
      </c>
      <c r="U1232">
        <v>5</v>
      </c>
      <c r="V1232">
        <v>5</v>
      </c>
      <c r="W1232">
        <v>5</v>
      </c>
      <c r="X1232" t="s">
        <v>9347</v>
      </c>
      <c r="Y1232" t="s">
        <v>34</v>
      </c>
      <c r="AA1232" t="s">
        <v>9350</v>
      </c>
      <c r="AB1232" t="s">
        <v>9350</v>
      </c>
    </row>
    <row r="1233" spans="1:28" x14ac:dyDescent="0.2">
      <c r="A1233">
        <v>2022</v>
      </c>
      <c r="B1233" t="s">
        <v>25</v>
      </c>
      <c r="C1233" t="s">
        <v>150</v>
      </c>
      <c r="D1233" t="s">
        <v>27</v>
      </c>
      <c r="E1233" s="1">
        <v>42000</v>
      </c>
      <c r="F1233">
        <v>4.8</v>
      </c>
      <c r="G1233">
        <v>3335</v>
      </c>
      <c r="H1233" t="s">
        <v>28</v>
      </c>
      <c r="I1233" t="s">
        <v>36</v>
      </c>
      <c r="J1233" t="s">
        <v>43</v>
      </c>
      <c r="K1233" t="s">
        <v>9216</v>
      </c>
      <c r="L1233" t="s">
        <v>30</v>
      </c>
      <c r="M1233" t="s">
        <v>31</v>
      </c>
      <c r="N1233" t="s">
        <v>431</v>
      </c>
      <c r="O1233" t="s">
        <v>6770</v>
      </c>
      <c r="P1233" s="4" t="s">
        <v>6771</v>
      </c>
      <c r="Q1233">
        <v>0</v>
      </c>
      <c r="R1233">
        <v>5</v>
      </c>
      <c r="S1233">
        <v>5</v>
      </c>
      <c r="T1233">
        <v>5</v>
      </c>
      <c r="U1233">
        <v>5</v>
      </c>
      <c r="V1233">
        <v>5</v>
      </c>
      <c r="W1233">
        <v>5</v>
      </c>
      <c r="X1233" t="s">
        <v>9347</v>
      </c>
      <c r="Y1233" t="s">
        <v>34</v>
      </c>
      <c r="AA1233" t="s">
        <v>9350</v>
      </c>
      <c r="AB1233" t="s">
        <v>9350</v>
      </c>
    </row>
    <row r="1234" spans="1:28" x14ac:dyDescent="0.2">
      <c r="A1234">
        <v>2018</v>
      </c>
      <c r="B1234" t="s">
        <v>25</v>
      </c>
      <c r="C1234" t="s">
        <v>1885</v>
      </c>
      <c r="D1234" t="s">
        <v>983</v>
      </c>
      <c r="E1234" s="1">
        <v>27877</v>
      </c>
      <c r="F1234">
        <v>4.8</v>
      </c>
      <c r="G1234">
        <v>19</v>
      </c>
      <c r="H1234" t="s">
        <v>41</v>
      </c>
      <c r="I1234" t="s">
        <v>86</v>
      </c>
      <c r="J1234" t="s">
        <v>43</v>
      </c>
      <c r="K1234" t="s">
        <v>9213</v>
      </c>
      <c r="L1234" t="s">
        <v>30</v>
      </c>
      <c r="M1234" t="s">
        <v>57</v>
      </c>
      <c r="N1234" t="s">
        <v>134</v>
      </c>
      <c r="O1234" t="s">
        <v>6943</v>
      </c>
      <c r="P1234" s="4" t="s">
        <v>6944</v>
      </c>
      <c r="Q1234">
        <v>60631</v>
      </c>
      <c r="R1234">
        <v>4.8</v>
      </c>
      <c r="S1234">
        <v>4.8</v>
      </c>
      <c r="T1234">
        <v>4.7</v>
      </c>
      <c r="U1234">
        <v>4.7</v>
      </c>
      <c r="V1234">
        <v>4.8</v>
      </c>
      <c r="W1234">
        <v>4.8</v>
      </c>
      <c r="X1234" t="s">
        <v>9347</v>
      </c>
      <c r="Y1234" t="s">
        <v>34</v>
      </c>
      <c r="AA1234" t="s">
        <v>9350</v>
      </c>
      <c r="AB1234" t="s">
        <v>9350</v>
      </c>
    </row>
    <row r="1235" spans="1:28" x14ac:dyDescent="0.2">
      <c r="A1235">
        <v>2022</v>
      </c>
      <c r="B1235" t="s">
        <v>25</v>
      </c>
      <c r="C1235" t="s">
        <v>1301</v>
      </c>
      <c r="D1235" t="s">
        <v>27</v>
      </c>
      <c r="E1235" s="1">
        <v>31489</v>
      </c>
      <c r="F1235">
        <v>4.7</v>
      </c>
      <c r="G1235">
        <v>142</v>
      </c>
      <c r="H1235" t="s">
        <v>71</v>
      </c>
      <c r="I1235" t="s">
        <v>36</v>
      </c>
      <c r="J1235" t="s">
        <v>43</v>
      </c>
      <c r="K1235" t="s">
        <v>9240</v>
      </c>
      <c r="L1235" t="s">
        <v>37</v>
      </c>
      <c r="M1235" t="s">
        <v>38</v>
      </c>
      <c r="N1235" t="s">
        <v>1223</v>
      </c>
      <c r="O1235" t="s">
        <v>6952</v>
      </c>
      <c r="P1235" s="4" t="s">
        <v>6953</v>
      </c>
      <c r="Q1235">
        <v>16282</v>
      </c>
      <c r="R1235">
        <v>2</v>
      </c>
      <c r="S1235">
        <v>0</v>
      </c>
      <c r="T1235">
        <v>2</v>
      </c>
      <c r="U1235">
        <v>1</v>
      </c>
      <c r="V1235">
        <v>0</v>
      </c>
      <c r="W1235">
        <v>0</v>
      </c>
      <c r="X1235" t="s">
        <v>9347</v>
      </c>
      <c r="Y1235" t="s">
        <v>34</v>
      </c>
      <c r="AA1235" t="s">
        <v>9350</v>
      </c>
      <c r="AB1235" t="s">
        <v>9350</v>
      </c>
    </row>
    <row r="1236" spans="1:28" x14ac:dyDescent="0.2">
      <c r="A1236">
        <v>2023</v>
      </c>
      <c r="B1236" t="s">
        <v>25</v>
      </c>
      <c r="C1236" t="s">
        <v>152</v>
      </c>
      <c r="D1236" t="s">
        <v>27</v>
      </c>
      <c r="E1236" s="1">
        <v>34860</v>
      </c>
      <c r="F1236">
        <v>4.4000000000000004</v>
      </c>
      <c r="G1236">
        <v>281</v>
      </c>
      <c r="H1236" t="s">
        <v>562</v>
      </c>
      <c r="I1236" t="s">
        <v>36</v>
      </c>
      <c r="J1236" t="s">
        <v>9336</v>
      </c>
      <c r="L1236" t="s">
        <v>30</v>
      </c>
      <c r="M1236" t="s">
        <v>41</v>
      </c>
      <c r="N1236" t="s">
        <v>78</v>
      </c>
      <c r="O1236" t="s">
        <v>6954</v>
      </c>
      <c r="P1236" s="4" t="s">
        <v>6955</v>
      </c>
      <c r="Q1236">
        <v>3</v>
      </c>
      <c r="R1236">
        <v>5</v>
      </c>
      <c r="S1236">
        <v>5</v>
      </c>
      <c r="T1236">
        <v>5</v>
      </c>
      <c r="U1236">
        <v>4</v>
      </c>
      <c r="V1236">
        <v>4</v>
      </c>
      <c r="W1236">
        <v>5</v>
      </c>
      <c r="X1236" t="s">
        <v>9347</v>
      </c>
      <c r="Y1236" t="s">
        <v>34</v>
      </c>
      <c r="AA1236" t="s">
        <v>9350</v>
      </c>
      <c r="AB1236" t="s">
        <v>9350</v>
      </c>
    </row>
    <row r="1237" spans="1:28" x14ac:dyDescent="0.2">
      <c r="A1237">
        <v>2023</v>
      </c>
      <c r="B1237" t="s">
        <v>25</v>
      </c>
      <c r="C1237" t="s">
        <v>77</v>
      </c>
      <c r="D1237" t="s">
        <v>27</v>
      </c>
      <c r="E1237" s="1">
        <v>35400</v>
      </c>
      <c r="F1237">
        <v>4.8</v>
      </c>
      <c r="G1237">
        <v>1131</v>
      </c>
      <c r="H1237" t="s">
        <v>67</v>
      </c>
      <c r="I1237" t="s">
        <v>86</v>
      </c>
      <c r="J1237" t="s">
        <v>43</v>
      </c>
      <c r="L1237" t="s">
        <v>30</v>
      </c>
      <c r="M1237" t="s">
        <v>38</v>
      </c>
      <c r="N1237" t="s">
        <v>788</v>
      </c>
      <c r="O1237" t="s">
        <v>7135</v>
      </c>
      <c r="P1237" s="4" t="s">
        <v>7136</v>
      </c>
      <c r="Q1237">
        <v>5</v>
      </c>
      <c r="R1237">
        <v>5</v>
      </c>
      <c r="S1237">
        <v>5</v>
      </c>
      <c r="T1237">
        <v>5</v>
      </c>
      <c r="U1237">
        <v>4</v>
      </c>
      <c r="V1237">
        <v>4</v>
      </c>
      <c r="W1237">
        <v>5</v>
      </c>
      <c r="X1237" t="s">
        <v>9347</v>
      </c>
      <c r="Y1237" t="s">
        <v>34</v>
      </c>
      <c r="AA1237" t="s">
        <v>9350</v>
      </c>
      <c r="AB1237" t="s">
        <v>9350</v>
      </c>
    </row>
    <row r="1238" spans="1:28" x14ac:dyDescent="0.2">
      <c r="A1238">
        <v>2022</v>
      </c>
      <c r="B1238" t="s">
        <v>25</v>
      </c>
      <c r="C1238" t="s">
        <v>103</v>
      </c>
      <c r="D1238" t="s">
        <v>27</v>
      </c>
      <c r="E1238" s="1">
        <v>30470</v>
      </c>
      <c r="F1238">
        <v>4.8</v>
      </c>
      <c r="G1238">
        <v>1131</v>
      </c>
      <c r="H1238" t="s">
        <v>67</v>
      </c>
      <c r="I1238" t="s">
        <v>86</v>
      </c>
      <c r="J1238" t="s">
        <v>43</v>
      </c>
      <c r="K1238" t="s">
        <v>9207</v>
      </c>
      <c r="L1238" t="s">
        <v>30</v>
      </c>
      <c r="M1238" t="s">
        <v>38</v>
      </c>
      <c r="N1238" t="s">
        <v>78</v>
      </c>
      <c r="O1238" t="s">
        <v>7137</v>
      </c>
      <c r="P1238" s="4" t="s">
        <v>7138</v>
      </c>
      <c r="Q1238">
        <v>5</v>
      </c>
      <c r="R1238">
        <v>5</v>
      </c>
      <c r="S1238">
        <v>5</v>
      </c>
      <c r="T1238">
        <v>5</v>
      </c>
      <c r="U1238">
        <v>5</v>
      </c>
      <c r="V1238">
        <v>5</v>
      </c>
      <c r="W1238">
        <v>5</v>
      </c>
      <c r="X1238" t="s">
        <v>9347</v>
      </c>
      <c r="Y1238" t="s">
        <v>34</v>
      </c>
      <c r="AA1238" t="s">
        <v>9350</v>
      </c>
      <c r="AB1238" t="s">
        <v>9350</v>
      </c>
    </row>
    <row r="1239" spans="1:28" x14ac:dyDescent="0.2">
      <c r="A1239">
        <v>2019</v>
      </c>
      <c r="B1239" t="s">
        <v>25</v>
      </c>
      <c r="C1239" t="s">
        <v>5519</v>
      </c>
      <c r="D1239" t="s">
        <v>983</v>
      </c>
      <c r="E1239" s="1">
        <v>33999</v>
      </c>
      <c r="F1239">
        <v>4.7</v>
      </c>
      <c r="G1239">
        <v>213</v>
      </c>
      <c r="H1239" t="s">
        <v>562</v>
      </c>
      <c r="I1239" t="s">
        <v>86</v>
      </c>
      <c r="J1239" t="s">
        <v>43</v>
      </c>
      <c r="K1239" t="s">
        <v>9215</v>
      </c>
      <c r="L1239" t="s">
        <v>30</v>
      </c>
      <c r="M1239" t="s">
        <v>48</v>
      </c>
      <c r="N1239" t="s">
        <v>32</v>
      </c>
      <c r="O1239" t="s">
        <v>7311</v>
      </c>
      <c r="P1239" s="4" t="s">
        <v>7312</v>
      </c>
      <c r="Q1239">
        <v>45771</v>
      </c>
      <c r="R1239">
        <v>4.8</v>
      </c>
      <c r="S1239">
        <v>4.5999999999999996</v>
      </c>
      <c r="T1239">
        <v>4.5</v>
      </c>
      <c r="U1239">
        <v>4.3</v>
      </c>
      <c r="V1239">
        <v>4.7</v>
      </c>
      <c r="W1239">
        <v>4.5</v>
      </c>
      <c r="X1239" t="s">
        <v>9347</v>
      </c>
      <c r="Y1239" t="s">
        <v>34</v>
      </c>
      <c r="AA1239" t="s">
        <v>9350</v>
      </c>
      <c r="AB1239" t="s">
        <v>9350</v>
      </c>
    </row>
    <row r="1240" spans="1:28" x14ac:dyDescent="0.2">
      <c r="A1240">
        <v>2022</v>
      </c>
      <c r="B1240" t="s">
        <v>25</v>
      </c>
      <c r="C1240" t="s">
        <v>191</v>
      </c>
      <c r="D1240" t="s">
        <v>27</v>
      </c>
      <c r="E1240" s="1">
        <v>34775</v>
      </c>
      <c r="F1240">
        <v>4.5</v>
      </c>
      <c r="G1240">
        <v>1215</v>
      </c>
      <c r="H1240" t="s">
        <v>47</v>
      </c>
      <c r="I1240" t="s">
        <v>86</v>
      </c>
      <c r="J1240" t="s">
        <v>43</v>
      </c>
      <c r="K1240" t="s">
        <v>9214</v>
      </c>
      <c r="L1240" t="s">
        <v>37</v>
      </c>
      <c r="M1240" t="s">
        <v>38</v>
      </c>
      <c r="N1240" t="s">
        <v>192</v>
      </c>
      <c r="O1240" t="s">
        <v>7313</v>
      </c>
      <c r="P1240" s="4" t="s">
        <v>7314</v>
      </c>
      <c r="Q1240">
        <v>4589</v>
      </c>
      <c r="R1240">
        <v>4.9000000000000004</v>
      </c>
      <c r="S1240">
        <v>5</v>
      </c>
      <c r="T1240">
        <v>5</v>
      </c>
      <c r="U1240">
        <v>4.9000000000000004</v>
      </c>
      <c r="V1240">
        <v>4.9000000000000004</v>
      </c>
      <c r="W1240">
        <v>5</v>
      </c>
      <c r="X1240" t="s">
        <v>9347</v>
      </c>
      <c r="Y1240" t="s">
        <v>34</v>
      </c>
      <c r="AA1240" t="s">
        <v>9350</v>
      </c>
      <c r="AB1240" t="s">
        <v>9350</v>
      </c>
    </row>
    <row r="1241" spans="1:28" x14ac:dyDescent="0.2">
      <c r="A1241">
        <v>2018</v>
      </c>
      <c r="B1241" t="s">
        <v>25</v>
      </c>
      <c r="C1241" t="s">
        <v>328</v>
      </c>
      <c r="D1241" t="s">
        <v>983</v>
      </c>
      <c r="E1241" s="1">
        <v>27000</v>
      </c>
      <c r="F1241">
        <v>4.5</v>
      </c>
      <c r="G1241">
        <v>211</v>
      </c>
      <c r="H1241" t="s">
        <v>1216</v>
      </c>
      <c r="I1241" t="s">
        <v>56</v>
      </c>
      <c r="J1241" t="s">
        <v>43</v>
      </c>
      <c r="K1241" t="s">
        <v>9215</v>
      </c>
      <c r="L1241" t="s">
        <v>30</v>
      </c>
      <c r="M1241" t="s">
        <v>57</v>
      </c>
      <c r="N1241" t="s">
        <v>32</v>
      </c>
      <c r="O1241" t="s">
        <v>7317</v>
      </c>
      <c r="P1241" s="4" t="s">
        <v>7318</v>
      </c>
      <c r="Q1241">
        <v>81247</v>
      </c>
      <c r="R1241">
        <v>4.8</v>
      </c>
      <c r="S1241">
        <v>4.7</v>
      </c>
      <c r="T1241">
        <v>4.5999999999999996</v>
      </c>
      <c r="U1241">
        <v>4.3</v>
      </c>
      <c r="V1241">
        <v>4.7</v>
      </c>
      <c r="W1241">
        <v>4.5999999999999996</v>
      </c>
      <c r="X1241" t="s">
        <v>9347</v>
      </c>
      <c r="Y1241" t="s">
        <v>34</v>
      </c>
      <c r="AA1241" t="s">
        <v>9350</v>
      </c>
      <c r="AB1241" t="s">
        <v>9350</v>
      </c>
    </row>
    <row r="1242" spans="1:28" x14ac:dyDescent="0.2">
      <c r="A1242">
        <v>2023</v>
      </c>
      <c r="B1242" t="s">
        <v>25</v>
      </c>
      <c r="C1242" t="s">
        <v>407</v>
      </c>
      <c r="D1242" t="s">
        <v>27</v>
      </c>
      <c r="E1242" s="1">
        <v>44050</v>
      </c>
      <c r="F1242">
        <v>5</v>
      </c>
      <c r="G1242">
        <v>4412</v>
      </c>
      <c r="H1242" t="s">
        <v>28</v>
      </c>
      <c r="I1242" t="s">
        <v>36</v>
      </c>
      <c r="J1242" t="s">
        <v>43</v>
      </c>
      <c r="L1242" t="s">
        <v>30</v>
      </c>
      <c r="M1242" t="s">
        <v>57</v>
      </c>
      <c r="N1242" t="s">
        <v>72</v>
      </c>
      <c r="O1242" t="s">
        <v>7503</v>
      </c>
      <c r="P1242" s="4">
        <v>9962</v>
      </c>
      <c r="Q1242">
        <v>37</v>
      </c>
      <c r="R1242">
        <v>2</v>
      </c>
      <c r="S1242">
        <v>0</v>
      </c>
      <c r="T1242">
        <v>2</v>
      </c>
      <c r="U1242">
        <v>1</v>
      </c>
      <c r="V1242">
        <v>0</v>
      </c>
      <c r="W1242">
        <v>0</v>
      </c>
      <c r="X1242" t="s">
        <v>9347</v>
      </c>
      <c r="Y1242" t="s">
        <v>34</v>
      </c>
      <c r="AA1242" t="s">
        <v>9350</v>
      </c>
      <c r="AB1242" t="s">
        <v>9350</v>
      </c>
    </row>
    <row r="1243" spans="1:28" x14ac:dyDescent="0.2">
      <c r="A1243">
        <v>2022</v>
      </c>
      <c r="B1243" t="s">
        <v>25</v>
      </c>
      <c r="C1243" t="s">
        <v>94</v>
      </c>
      <c r="D1243" t="s">
        <v>27</v>
      </c>
      <c r="E1243" s="1">
        <v>45760</v>
      </c>
      <c r="F1243">
        <v>4.5</v>
      </c>
      <c r="G1243">
        <v>1732</v>
      </c>
      <c r="H1243" t="s">
        <v>47</v>
      </c>
      <c r="I1243" t="s">
        <v>36</v>
      </c>
      <c r="J1243" t="s">
        <v>9336</v>
      </c>
      <c r="K1243" t="s">
        <v>9205</v>
      </c>
      <c r="L1243" t="s">
        <v>30</v>
      </c>
      <c r="M1243" t="s">
        <v>48</v>
      </c>
      <c r="N1243" t="s">
        <v>32</v>
      </c>
      <c r="O1243" t="s">
        <v>7698</v>
      </c>
      <c r="P1243" s="4">
        <v>496278</v>
      </c>
      <c r="Q1243">
        <v>12</v>
      </c>
      <c r="R1243">
        <v>5</v>
      </c>
      <c r="S1243">
        <v>4.9000000000000004</v>
      </c>
      <c r="T1243">
        <v>4.9000000000000004</v>
      </c>
      <c r="U1243">
        <v>4.3</v>
      </c>
      <c r="V1243">
        <v>4.7</v>
      </c>
      <c r="W1243">
        <v>5</v>
      </c>
      <c r="X1243" t="s">
        <v>9347</v>
      </c>
      <c r="Y1243" t="s">
        <v>34</v>
      </c>
      <c r="AA1243" t="s">
        <v>9350</v>
      </c>
      <c r="AB1243" t="s">
        <v>9350</v>
      </c>
    </row>
    <row r="1244" spans="1:28" x14ac:dyDescent="0.2">
      <c r="A1244">
        <v>2022</v>
      </c>
      <c r="B1244" t="s">
        <v>25</v>
      </c>
      <c r="C1244" t="s">
        <v>103</v>
      </c>
      <c r="D1244" t="s">
        <v>27</v>
      </c>
      <c r="E1244" s="1">
        <v>29075</v>
      </c>
      <c r="F1244">
        <v>4.5</v>
      </c>
      <c r="G1244">
        <v>1732</v>
      </c>
      <c r="H1244" t="s">
        <v>52</v>
      </c>
      <c r="I1244" t="s">
        <v>36</v>
      </c>
      <c r="J1244" t="s">
        <v>43</v>
      </c>
      <c r="K1244" t="s">
        <v>9207</v>
      </c>
      <c r="L1244" t="s">
        <v>30</v>
      </c>
      <c r="M1244" t="s">
        <v>38</v>
      </c>
      <c r="N1244" t="s">
        <v>78</v>
      </c>
      <c r="O1244" t="s">
        <v>7893</v>
      </c>
      <c r="P1244" s="4">
        <v>496504</v>
      </c>
      <c r="Q1244">
        <v>12</v>
      </c>
      <c r="R1244">
        <v>5</v>
      </c>
      <c r="S1244">
        <v>5</v>
      </c>
      <c r="T1244">
        <v>5</v>
      </c>
      <c r="U1244">
        <v>5</v>
      </c>
      <c r="V1244">
        <v>5</v>
      </c>
      <c r="W1244">
        <v>5</v>
      </c>
      <c r="X1244" t="s">
        <v>9347</v>
      </c>
      <c r="Y1244" t="s">
        <v>34</v>
      </c>
      <c r="AA1244" t="s">
        <v>9350</v>
      </c>
      <c r="AB1244" t="s">
        <v>9350</v>
      </c>
    </row>
    <row r="1245" spans="1:28" x14ac:dyDescent="0.2">
      <c r="A1245">
        <v>2018</v>
      </c>
      <c r="B1245" t="s">
        <v>25</v>
      </c>
      <c r="C1245" t="s">
        <v>1429</v>
      </c>
      <c r="D1245" t="s">
        <v>983</v>
      </c>
      <c r="E1245" s="1">
        <v>23485</v>
      </c>
      <c r="F1245">
        <v>4.7</v>
      </c>
      <c r="G1245">
        <v>1</v>
      </c>
      <c r="H1245" t="s">
        <v>28</v>
      </c>
      <c r="I1245" t="s">
        <v>36</v>
      </c>
      <c r="J1245" t="s">
        <v>43</v>
      </c>
      <c r="L1245" t="s">
        <v>37</v>
      </c>
      <c r="M1245" t="s">
        <v>38</v>
      </c>
      <c r="N1245" t="s">
        <v>1223</v>
      </c>
      <c r="O1245" t="s">
        <v>7894</v>
      </c>
      <c r="P1245" s="4" t="s">
        <v>7895</v>
      </c>
      <c r="Q1245">
        <v>31902</v>
      </c>
      <c r="R1245">
        <v>4.8</v>
      </c>
      <c r="S1245">
        <v>4.7</v>
      </c>
      <c r="T1245">
        <v>4.5999999999999996</v>
      </c>
      <c r="U1245">
        <v>4.5999999999999996</v>
      </c>
      <c r="V1245">
        <v>4.4000000000000004</v>
      </c>
      <c r="W1245">
        <v>4.7</v>
      </c>
      <c r="X1245" t="s">
        <v>9347</v>
      </c>
      <c r="Y1245" t="s">
        <v>34</v>
      </c>
      <c r="AA1245" t="s">
        <v>9350</v>
      </c>
      <c r="AB1245" t="s">
        <v>9350</v>
      </c>
    </row>
    <row r="1246" spans="1:28" x14ac:dyDescent="0.2">
      <c r="A1246">
        <v>2022</v>
      </c>
      <c r="B1246" t="s">
        <v>25</v>
      </c>
      <c r="C1246" t="s">
        <v>399</v>
      </c>
      <c r="D1246" t="s">
        <v>983</v>
      </c>
      <c r="E1246" s="1">
        <v>34490</v>
      </c>
      <c r="F1246">
        <v>4.8</v>
      </c>
      <c r="G1246">
        <v>3141</v>
      </c>
      <c r="H1246" t="s">
        <v>562</v>
      </c>
      <c r="I1246" t="s">
        <v>417</v>
      </c>
      <c r="J1246" t="s">
        <v>43</v>
      </c>
      <c r="K1246" t="s">
        <v>9218</v>
      </c>
      <c r="L1246" t="s">
        <v>30</v>
      </c>
      <c r="M1246" t="s">
        <v>401</v>
      </c>
      <c r="N1246" t="s">
        <v>78</v>
      </c>
      <c r="O1246" t="s">
        <v>7896</v>
      </c>
      <c r="P1246" s="4" t="s">
        <v>7897</v>
      </c>
      <c r="Q1246">
        <v>1070</v>
      </c>
      <c r="R1246">
        <v>4.2</v>
      </c>
      <c r="S1246">
        <v>4</v>
      </c>
      <c r="T1246">
        <v>4.5</v>
      </c>
      <c r="U1246">
        <v>4.2</v>
      </c>
      <c r="V1246">
        <v>4.5</v>
      </c>
      <c r="W1246">
        <v>5</v>
      </c>
      <c r="X1246" t="s">
        <v>9347</v>
      </c>
      <c r="Y1246" t="s">
        <v>34</v>
      </c>
      <c r="AA1246" t="s">
        <v>9350</v>
      </c>
      <c r="AB1246" t="s">
        <v>9350</v>
      </c>
    </row>
    <row r="1247" spans="1:28" x14ac:dyDescent="0.2">
      <c r="A1247">
        <v>2019</v>
      </c>
      <c r="B1247" t="s">
        <v>25</v>
      </c>
      <c r="C1247" t="s">
        <v>399</v>
      </c>
      <c r="D1247" t="s">
        <v>983</v>
      </c>
      <c r="E1247" s="1">
        <v>27870</v>
      </c>
      <c r="F1247">
        <v>4.8</v>
      </c>
      <c r="G1247">
        <v>85</v>
      </c>
      <c r="H1247" t="s">
        <v>36</v>
      </c>
      <c r="I1247" t="s">
        <v>36</v>
      </c>
      <c r="J1247" t="s">
        <v>43</v>
      </c>
      <c r="K1247" t="s">
        <v>9278</v>
      </c>
      <c r="L1247" t="s">
        <v>30</v>
      </c>
      <c r="M1247" t="s">
        <v>401</v>
      </c>
      <c r="N1247" t="s">
        <v>78</v>
      </c>
      <c r="O1247" t="s">
        <v>7898</v>
      </c>
      <c r="P1247" s="4" t="s">
        <v>7899</v>
      </c>
      <c r="Q1247">
        <v>19882</v>
      </c>
      <c r="R1247">
        <v>4.7</v>
      </c>
      <c r="S1247">
        <v>4.8</v>
      </c>
      <c r="T1247">
        <v>4.7</v>
      </c>
      <c r="U1247">
        <v>4.8</v>
      </c>
      <c r="V1247">
        <v>4.8</v>
      </c>
      <c r="W1247">
        <v>4.9000000000000004</v>
      </c>
      <c r="X1247" t="s">
        <v>9347</v>
      </c>
      <c r="Y1247" t="s">
        <v>34</v>
      </c>
      <c r="AA1247" t="s">
        <v>9350</v>
      </c>
      <c r="AB1247" t="s">
        <v>9350</v>
      </c>
    </row>
    <row r="1248" spans="1:28" x14ac:dyDescent="0.2">
      <c r="A1248">
        <v>2019</v>
      </c>
      <c r="B1248" t="s">
        <v>25</v>
      </c>
      <c r="C1248" t="s">
        <v>54</v>
      </c>
      <c r="D1248" t="s">
        <v>983</v>
      </c>
      <c r="E1248" s="1">
        <v>30945</v>
      </c>
      <c r="F1248">
        <v>4</v>
      </c>
      <c r="G1248">
        <v>365</v>
      </c>
      <c r="H1248" t="s">
        <v>96</v>
      </c>
      <c r="I1248" t="s">
        <v>97</v>
      </c>
      <c r="J1248" t="s">
        <v>43</v>
      </c>
      <c r="K1248" t="s">
        <v>9215</v>
      </c>
      <c r="L1248" t="s">
        <v>30</v>
      </c>
      <c r="M1248" t="s">
        <v>48</v>
      </c>
      <c r="N1248" t="s">
        <v>32</v>
      </c>
      <c r="O1248" t="s">
        <v>7900</v>
      </c>
      <c r="P1248" s="4" t="s">
        <v>7901</v>
      </c>
      <c r="Q1248">
        <v>51193</v>
      </c>
      <c r="R1248">
        <v>4.8</v>
      </c>
      <c r="S1248">
        <v>4.5999999999999996</v>
      </c>
      <c r="T1248">
        <v>4.5</v>
      </c>
      <c r="U1248">
        <v>4.3</v>
      </c>
      <c r="V1248">
        <v>4.7</v>
      </c>
      <c r="W1248">
        <v>4.5</v>
      </c>
      <c r="X1248" t="s">
        <v>9347</v>
      </c>
      <c r="Y1248" t="s">
        <v>34</v>
      </c>
      <c r="AA1248" t="s">
        <v>9350</v>
      </c>
      <c r="AB1248" t="s">
        <v>9350</v>
      </c>
    </row>
    <row r="1249" spans="1:28" x14ac:dyDescent="0.2">
      <c r="A1249">
        <v>2022</v>
      </c>
      <c r="B1249" t="s">
        <v>25</v>
      </c>
      <c r="C1249" t="s">
        <v>74</v>
      </c>
      <c r="D1249" t="s">
        <v>27</v>
      </c>
      <c r="E1249" s="1">
        <v>44600</v>
      </c>
      <c r="F1249">
        <v>4.5</v>
      </c>
      <c r="G1249">
        <v>1732</v>
      </c>
      <c r="H1249" t="s">
        <v>47</v>
      </c>
      <c r="I1249" t="s">
        <v>36</v>
      </c>
      <c r="J1249" t="s">
        <v>9336</v>
      </c>
      <c r="K1249" t="s">
        <v>9204</v>
      </c>
      <c r="L1249" t="s">
        <v>30</v>
      </c>
      <c r="M1249" t="s">
        <v>48</v>
      </c>
      <c r="N1249" t="s">
        <v>32</v>
      </c>
      <c r="O1249" t="s">
        <v>8054</v>
      </c>
      <c r="P1249" s="4">
        <v>496321</v>
      </c>
      <c r="Q1249">
        <v>2857</v>
      </c>
      <c r="R1249">
        <v>5</v>
      </c>
      <c r="S1249">
        <v>5</v>
      </c>
      <c r="T1249">
        <v>5</v>
      </c>
      <c r="U1249">
        <v>5</v>
      </c>
      <c r="V1249">
        <v>5</v>
      </c>
      <c r="W1249">
        <v>5</v>
      </c>
      <c r="X1249" t="s">
        <v>9347</v>
      </c>
      <c r="Y1249" t="s">
        <v>34</v>
      </c>
      <c r="AA1249" t="s">
        <v>9350</v>
      </c>
      <c r="AB1249" t="s">
        <v>9350</v>
      </c>
    </row>
    <row r="1250" spans="1:28" x14ac:dyDescent="0.2">
      <c r="A1250">
        <v>2022</v>
      </c>
      <c r="B1250" t="s">
        <v>25</v>
      </c>
      <c r="C1250" t="s">
        <v>158</v>
      </c>
      <c r="D1250" t="s">
        <v>983</v>
      </c>
      <c r="E1250" s="1">
        <v>35500</v>
      </c>
      <c r="F1250">
        <v>5</v>
      </c>
      <c r="G1250">
        <v>263</v>
      </c>
      <c r="H1250" t="s">
        <v>124</v>
      </c>
      <c r="I1250" t="s">
        <v>97</v>
      </c>
      <c r="J1250" t="s">
        <v>43</v>
      </c>
      <c r="K1250" t="s">
        <v>9242</v>
      </c>
      <c r="L1250" t="s">
        <v>30</v>
      </c>
      <c r="M1250" t="s">
        <v>48</v>
      </c>
      <c r="N1250" t="s">
        <v>32</v>
      </c>
      <c r="O1250" t="s">
        <v>8225</v>
      </c>
      <c r="P1250" s="4">
        <v>2146</v>
      </c>
      <c r="Q1250">
        <v>14703</v>
      </c>
      <c r="R1250">
        <v>5</v>
      </c>
      <c r="S1250">
        <v>5</v>
      </c>
      <c r="T1250">
        <v>4.9000000000000004</v>
      </c>
      <c r="U1250">
        <v>5</v>
      </c>
      <c r="V1250">
        <v>4.9000000000000004</v>
      </c>
      <c r="W1250">
        <v>5</v>
      </c>
      <c r="X1250" t="s">
        <v>9347</v>
      </c>
      <c r="Y1250" t="s">
        <v>34</v>
      </c>
      <c r="AA1250" t="s">
        <v>9350</v>
      </c>
      <c r="AB1250" t="s">
        <v>9350</v>
      </c>
    </row>
    <row r="1251" spans="1:28" x14ac:dyDescent="0.2">
      <c r="A1251">
        <v>2023</v>
      </c>
      <c r="B1251" t="s">
        <v>25</v>
      </c>
      <c r="C1251" t="s">
        <v>303</v>
      </c>
      <c r="D1251" t="s">
        <v>27</v>
      </c>
      <c r="E1251" s="1">
        <v>30645</v>
      </c>
      <c r="F1251">
        <v>4.8</v>
      </c>
      <c r="G1251">
        <v>1131</v>
      </c>
      <c r="H1251" t="s">
        <v>71</v>
      </c>
      <c r="I1251" t="s">
        <v>86</v>
      </c>
      <c r="J1251" t="s">
        <v>9337</v>
      </c>
      <c r="L1251" t="s">
        <v>30</v>
      </c>
      <c r="M1251" t="s">
        <v>31</v>
      </c>
      <c r="N1251" t="s">
        <v>276</v>
      </c>
      <c r="O1251" t="s">
        <v>8413</v>
      </c>
      <c r="P1251" s="4" t="s">
        <v>8414</v>
      </c>
      <c r="Q1251">
        <v>5</v>
      </c>
      <c r="R1251">
        <v>4</v>
      </c>
      <c r="S1251">
        <v>5</v>
      </c>
      <c r="T1251">
        <v>4</v>
      </c>
      <c r="U1251">
        <v>5</v>
      </c>
      <c r="V1251">
        <v>5</v>
      </c>
      <c r="W1251">
        <v>5</v>
      </c>
      <c r="X1251" t="s">
        <v>9347</v>
      </c>
      <c r="Y1251" t="s">
        <v>34</v>
      </c>
      <c r="AA1251" t="s">
        <v>9350</v>
      </c>
      <c r="AB1251" t="s">
        <v>9350</v>
      </c>
    </row>
    <row r="1252" spans="1:28" x14ac:dyDescent="0.2">
      <c r="A1252">
        <v>2022</v>
      </c>
      <c r="B1252" t="s">
        <v>25</v>
      </c>
      <c r="C1252" t="s">
        <v>158</v>
      </c>
      <c r="D1252" t="s">
        <v>27</v>
      </c>
      <c r="E1252" s="1">
        <v>44291</v>
      </c>
      <c r="F1252">
        <v>4.5999999999999996</v>
      </c>
      <c r="G1252">
        <v>1197</v>
      </c>
      <c r="H1252" t="s">
        <v>124</v>
      </c>
      <c r="I1252" t="s">
        <v>86</v>
      </c>
      <c r="J1252" t="s">
        <v>9336</v>
      </c>
      <c r="K1252" t="s">
        <v>9206</v>
      </c>
      <c r="L1252" t="s">
        <v>30</v>
      </c>
      <c r="M1252" t="s">
        <v>48</v>
      </c>
      <c r="N1252" t="s">
        <v>32</v>
      </c>
      <c r="O1252" t="s">
        <v>8419</v>
      </c>
      <c r="P1252" s="4">
        <v>27165</v>
      </c>
      <c r="Q1252">
        <v>16</v>
      </c>
      <c r="R1252">
        <v>5</v>
      </c>
      <c r="S1252">
        <v>5</v>
      </c>
      <c r="T1252">
        <v>4.9000000000000004</v>
      </c>
      <c r="U1252">
        <v>5</v>
      </c>
      <c r="V1252">
        <v>4.9000000000000004</v>
      </c>
      <c r="W1252">
        <v>5</v>
      </c>
      <c r="X1252" t="s">
        <v>9347</v>
      </c>
      <c r="Y1252" t="s">
        <v>34</v>
      </c>
      <c r="AA1252" t="s">
        <v>9350</v>
      </c>
      <c r="AB1252" t="s">
        <v>9350</v>
      </c>
    </row>
    <row r="1253" spans="1:28" x14ac:dyDescent="0.2">
      <c r="A1253">
        <v>2023</v>
      </c>
      <c r="B1253" t="s">
        <v>25</v>
      </c>
      <c r="C1253" t="s">
        <v>669</v>
      </c>
      <c r="D1253" t="s">
        <v>27</v>
      </c>
      <c r="E1253" s="1">
        <v>27145</v>
      </c>
      <c r="F1253">
        <v>5</v>
      </c>
      <c r="G1253">
        <v>2546</v>
      </c>
      <c r="H1253" t="s">
        <v>82</v>
      </c>
      <c r="I1253" t="s">
        <v>36</v>
      </c>
      <c r="J1253" t="s">
        <v>43</v>
      </c>
      <c r="L1253" t="s">
        <v>30</v>
      </c>
      <c r="M1253" t="s">
        <v>38</v>
      </c>
      <c r="N1253" t="s">
        <v>78</v>
      </c>
      <c r="O1253" t="s">
        <v>8583</v>
      </c>
      <c r="P1253" s="4" t="s">
        <v>8584</v>
      </c>
      <c r="Q1253">
        <v>14</v>
      </c>
      <c r="R1253">
        <v>2</v>
      </c>
      <c r="S1253">
        <v>0</v>
      </c>
      <c r="T1253">
        <v>2</v>
      </c>
      <c r="U1253">
        <v>1</v>
      </c>
      <c r="V1253">
        <v>0</v>
      </c>
      <c r="W1253">
        <v>0</v>
      </c>
      <c r="X1253" t="s">
        <v>9347</v>
      </c>
      <c r="Y1253" t="s">
        <v>34</v>
      </c>
      <c r="AA1253" t="s">
        <v>9350</v>
      </c>
      <c r="AB1253" t="s">
        <v>9350</v>
      </c>
    </row>
    <row r="1254" spans="1:28" x14ac:dyDescent="0.2">
      <c r="A1254">
        <v>2023</v>
      </c>
      <c r="B1254" t="s">
        <v>25</v>
      </c>
      <c r="C1254" t="s">
        <v>26</v>
      </c>
      <c r="D1254" t="s">
        <v>27</v>
      </c>
      <c r="E1254" s="1">
        <v>44918</v>
      </c>
      <c r="F1254">
        <v>4.5999999999999996</v>
      </c>
      <c r="G1254">
        <v>1197</v>
      </c>
      <c r="H1254" t="s">
        <v>52</v>
      </c>
      <c r="I1254" t="s">
        <v>86</v>
      </c>
      <c r="J1254" t="s">
        <v>9336</v>
      </c>
      <c r="L1254" t="s">
        <v>30</v>
      </c>
      <c r="M1254" t="s">
        <v>31</v>
      </c>
      <c r="N1254" t="s">
        <v>32</v>
      </c>
      <c r="O1254" t="s">
        <v>8585</v>
      </c>
      <c r="P1254" s="4">
        <v>27373</v>
      </c>
      <c r="Q1254">
        <v>6</v>
      </c>
      <c r="R1254">
        <v>5</v>
      </c>
      <c r="S1254">
        <v>4.8</v>
      </c>
      <c r="T1254">
        <v>4.8</v>
      </c>
      <c r="U1254">
        <v>4.2</v>
      </c>
      <c r="V1254">
        <v>5</v>
      </c>
      <c r="W1254">
        <v>5</v>
      </c>
      <c r="X1254" t="s">
        <v>9347</v>
      </c>
      <c r="Y1254" t="s">
        <v>34</v>
      </c>
      <c r="AA1254" t="s">
        <v>9350</v>
      </c>
      <c r="AB1254" t="s">
        <v>9350</v>
      </c>
    </row>
    <row r="1255" spans="1:28" x14ac:dyDescent="0.2">
      <c r="A1255">
        <v>2009</v>
      </c>
      <c r="B1255" t="s">
        <v>25</v>
      </c>
      <c r="C1255" t="s">
        <v>612</v>
      </c>
      <c r="D1255" t="s">
        <v>983</v>
      </c>
      <c r="E1255" s="1">
        <v>6997</v>
      </c>
      <c r="F1255">
        <v>4.8</v>
      </c>
      <c r="G1255">
        <v>1162</v>
      </c>
      <c r="H1255" t="s">
        <v>36</v>
      </c>
      <c r="I1255" t="s">
        <v>86</v>
      </c>
      <c r="J1255" t="s">
        <v>43</v>
      </c>
      <c r="K1255" t="s">
        <v>9235</v>
      </c>
      <c r="L1255" t="s">
        <v>30</v>
      </c>
      <c r="M1255" t="s">
        <v>1194</v>
      </c>
      <c r="N1255" t="s">
        <v>305</v>
      </c>
      <c r="O1255" t="s">
        <v>8586</v>
      </c>
      <c r="P1255" s="4" t="s">
        <v>8587</v>
      </c>
      <c r="Q1255">
        <v>154518</v>
      </c>
      <c r="R1255">
        <v>4.2</v>
      </c>
      <c r="S1255">
        <v>4.4000000000000004</v>
      </c>
      <c r="T1255">
        <v>4.3</v>
      </c>
      <c r="U1255">
        <v>4.5</v>
      </c>
      <c r="V1255">
        <v>4.4000000000000004</v>
      </c>
      <c r="W1255">
        <v>4.7</v>
      </c>
      <c r="X1255" t="s">
        <v>9347</v>
      </c>
      <c r="Y1255" t="s">
        <v>34</v>
      </c>
      <c r="AA1255" t="s">
        <v>9350</v>
      </c>
      <c r="AB1255" t="s">
        <v>9350</v>
      </c>
    </row>
    <row r="1256" spans="1:28" x14ac:dyDescent="0.2">
      <c r="A1256">
        <v>2015</v>
      </c>
      <c r="B1256" t="s">
        <v>25</v>
      </c>
      <c r="C1256" t="s">
        <v>175</v>
      </c>
      <c r="D1256" t="s">
        <v>983</v>
      </c>
      <c r="E1256" s="1">
        <v>16797</v>
      </c>
      <c r="F1256">
        <v>4.5999999999999996</v>
      </c>
      <c r="G1256">
        <v>249</v>
      </c>
      <c r="H1256" t="s">
        <v>1216</v>
      </c>
      <c r="I1256" t="s">
        <v>29</v>
      </c>
      <c r="J1256" t="s">
        <v>9336</v>
      </c>
      <c r="K1256" t="s">
        <v>9273</v>
      </c>
      <c r="L1256" t="s">
        <v>30</v>
      </c>
      <c r="M1256" t="s">
        <v>38</v>
      </c>
      <c r="N1256" t="s">
        <v>985</v>
      </c>
      <c r="O1256" t="s">
        <v>8596</v>
      </c>
      <c r="P1256" s="4" t="s">
        <v>8597</v>
      </c>
      <c r="Q1256">
        <v>109556</v>
      </c>
      <c r="R1256">
        <v>4.4000000000000004</v>
      </c>
      <c r="S1256">
        <v>4.4000000000000004</v>
      </c>
      <c r="T1256">
        <v>4.3</v>
      </c>
      <c r="U1256">
        <v>4.3</v>
      </c>
      <c r="V1256">
        <v>4.5999999999999996</v>
      </c>
      <c r="W1256">
        <v>4.5</v>
      </c>
      <c r="X1256" t="s">
        <v>9347</v>
      </c>
      <c r="Y1256" t="s">
        <v>34</v>
      </c>
      <c r="AA1256" t="s">
        <v>9350</v>
      </c>
      <c r="AB1256" t="s">
        <v>9350</v>
      </c>
    </row>
    <row r="1257" spans="1:28" x14ac:dyDescent="0.2">
      <c r="A1257">
        <v>2022</v>
      </c>
      <c r="B1257" t="s">
        <v>25</v>
      </c>
      <c r="C1257" t="s">
        <v>1358</v>
      </c>
      <c r="D1257" t="s">
        <v>983</v>
      </c>
      <c r="E1257" s="1">
        <v>37988</v>
      </c>
      <c r="F1257">
        <v>4.5</v>
      </c>
      <c r="G1257">
        <v>1732</v>
      </c>
      <c r="H1257" t="s">
        <v>36</v>
      </c>
      <c r="I1257" t="s">
        <v>86</v>
      </c>
      <c r="J1257" t="s">
        <v>9336</v>
      </c>
      <c r="K1257" t="s">
        <v>9205</v>
      </c>
      <c r="L1257" t="s">
        <v>30</v>
      </c>
      <c r="M1257" t="s">
        <v>48</v>
      </c>
      <c r="N1257" t="s">
        <v>32</v>
      </c>
      <c r="O1257" t="s">
        <v>8759</v>
      </c>
      <c r="P1257" s="4" t="s">
        <v>8760</v>
      </c>
      <c r="Q1257">
        <v>11454</v>
      </c>
      <c r="R1257">
        <v>5</v>
      </c>
      <c r="S1257">
        <v>4.9000000000000004</v>
      </c>
      <c r="T1257">
        <v>4.9000000000000004</v>
      </c>
      <c r="U1257">
        <v>4.3</v>
      </c>
      <c r="V1257">
        <v>4.7</v>
      </c>
      <c r="W1257">
        <v>5</v>
      </c>
      <c r="X1257" t="s">
        <v>9347</v>
      </c>
      <c r="Y1257" t="s">
        <v>34</v>
      </c>
      <c r="AA1257" t="s">
        <v>9350</v>
      </c>
      <c r="AB1257" t="s">
        <v>9350</v>
      </c>
    </row>
    <row r="1258" spans="1:28" x14ac:dyDescent="0.2">
      <c r="A1258">
        <v>2019</v>
      </c>
      <c r="B1258" t="s">
        <v>25</v>
      </c>
      <c r="C1258" t="s">
        <v>1215</v>
      </c>
      <c r="D1258" t="s">
        <v>983</v>
      </c>
      <c r="E1258" s="1">
        <v>25698</v>
      </c>
      <c r="F1258">
        <v>5</v>
      </c>
      <c r="G1258">
        <v>2546</v>
      </c>
      <c r="H1258" t="s">
        <v>5927</v>
      </c>
      <c r="I1258" t="s">
        <v>36</v>
      </c>
      <c r="J1258" t="s">
        <v>9336</v>
      </c>
      <c r="K1258" t="s">
        <v>9206</v>
      </c>
      <c r="L1258" t="s">
        <v>30</v>
      </c>
      <c r="M1258" t="s">
        <v>48</v>
      </c>
      <c r="N1258" t="s">
        <v>32</v>
      </c>
      <c r="O1258" t="s">
        <v>8910</v>
      </c>
      <c r="P1258" s="4" t="s">
        <v>8911</v>
      </c>
      <c r="Q1258">
        <v>55596</v>
      </c>
      <c r="R1258">
        <v>4.8</v>
      </c>
      <c r="S1258">
        <v>4.7</v>
      </c>
      <c r="T1258">
        <v>4.7</v>
      </c>
      <c r="U1258">
        <v>4.5999999999999996</v>
      </c>
      <c r="V1258">
        <v>4.7</v>
      </c>
      <c r="W1258">
        <v>4.8</v>
      </c>
      <c r="X1258" t="s">
        <v>9347</v>
      </c>
      <c r="Y1258" t="s">
        <v>34</v>
      </c>
      <c r="AA1258" t="s">
        <v>9350</v>
      </c>
      <c r="AB1258" t="s">
        <v>9350</v>
      </c>
    </row>
    <row r="1259" spans="1:28" x14ac:dyDescent="0.2">
      <c r="A1259">
        <v>2023</v>
      </c>
      <c r="B1259" t="s">
        <v>25</v>
      </c>
      <c r="C1259" t="s">
        <v>303</v>
      </c>
      <c r="D1259" t="s">
        <v>27</v>
      </c>
      <c r="E1259" s="1">
        <v>28695</v>
      </c>
      <c r="F1259">
        <v>4.8</v>
      </c>
      <c r="G1259">
        <v>3335</v>
      </c>
      <c r="H1259" t="s">
        <v>52</v>
      </c>
      <c r="I1259" t="s">
        <v>36</v>
      </c>
      <c r="J1259" t="s">
        <v>43</v>
      </c>
      <c r="K1259" t="s">
        <v>9220</v>
      </c>
      <c r="L1259" t="s">
        <v>30</v>
      </c>
      <c r="M1259" t="s">
        <v>212</v>
      </c>
      <c r="N1259" t="s">
        <v>1013</v>
      </c>
      <c r="O1259" t="s">
        <v>8912</v>
      </c>
      <c r="P1259" s="4" t="s">
        <v>8913</v>
      </c>
      <c r="Q1259">
        <v>0</v>
      </c>
      <c r="R1259">
        <v>4</v>
      </c>
      <c r="S1259">
        <v>5</v>
      </c>
      <c r="T1259">
        <v>4</v>
      </c>
      <c r="U1259">
        <v>5</v>
      </c>
      <c r="V1259">
        <v>5</v>
      </c>
      <c r="W1259">
        <v>5</v>
      </c>
      <c r="X1259" t="s">
        <v>9347</v>
      </c>
      <c r="Y1259" t="s">
        <v>34</v>
      </c>
      <c r="AA1259" t="s">
        <v>9350</v>
      </c>
      <c r="AB1259" t="s">
        <v>9350</v>
      </c>
    </row>
    <row r="1260" spans="1:28" x14ac:dyDescent="0.2">
      <c r="A1260">
        <v>2021</v>
      </c>
      <c r="B1260" t="s">
        <v>25</v>
      </c>
      <c r="C1260" t="s">
        <v>94</v>
      </c>
      <c r="D1260" t="s">
        <v>27</v>
      </c>
      <c r="E1260" s="1">
        <v>38739</v>
      </c>
      <c r="F1260">
        <v>4.7</v>
      </c>
      <c r="G1260">
        <v>142</v>
      </c>
      <c r="H1260" t="s">
        <v>28</v>
      </c>
      <c r="I1260" t="s">
        <v>29</v>
      </c>
      <c r="J1260" t="s">
        <v>9336</v>
      </c>
      <c r="K1260" t="s">
        <v>9205</v>
      </c>
      <c r="L1260" t="s">
        <v>30</v>
      </c>
      <c r="M1260" t="s">
        <v>48</v>
      </c>
      <c r="N1260" t="s">
        <v>32</v>
      </c>
      <c r="O1260" t="s">
        <v>8926</v>
      </c>
      <c r="P1260" s="4" t="s">
        <v>8927</v>
      </c>
      <c r="Q1260">
        <v>26457</v>
      </c>
      <c r="R1260">
        <v>4.9000000000000004</v>
      </c>
      <c r="S1260">
        <v>4.7</v>
      </c>
      <c r="T1260">
        <v>4.7</v>
      </c>
      <c r="U1260">
        <v>4.5</v>
      </c>
      <c r="V1260">
        <v>4.9000000000000004</v>
      </c>
      <c r="W1260">
        <v>4.5999999999999996</v>
      </c>
      <c r="X1260" t="s">
        <v>9347</v>
      </c>
      <c r="Y1260" t="s">
        <v>34</v>
      </c>
      <c r="AA1260" t="s">
        <v>9350</v>
      </c>
      <c r="AB1260" t="s">
        <v>9350</v>
      </c>
    </row>
    <row r="1261" spans="1:28" x14ac:dyDescent="0.2">
      <c r="A1261">
        <v>2023</v>
      </c>
      <c r="B1261" t="s">
        <v>25</v>
      </c>
      <c r="C1261" t="s">
        <v>646</v>
      </c>
      <c r="D1261" t="s">
        <v>27</v>
      </c>
      <c r="E1261" s="1">
        <v>47795</v>
      </c>
      <c r="F1261">
        <v>3.2</v>
      </c>
      <c r="G1261">
        <v>115</v>
      </c>
      <c r="H1261" t="s">
        <v>71</v>
      </c>
      <c r="I1261" t="s">
        <v>36</v>
      </c>
      <c r="J1261" t="s">
        <v>43</v>
      </c>
      <c r="L1261" t="s">
        <v>30</v>
      </c>
      <c r="M1261" t="s">
        <v>57</v>
      </c>
      <c r="N1261" t="s">
        <v>72</v>
      </c>
      <c r="O1261" t="s">
        <v>9118</v>
      </c>
      <c r="P1261" s="4" t="s">
        <v>9119</v>
      </c>
      <c r="Q1261">
        <v>6</v>
      </c>
      <c r="R1261">
        <v>2</v>
      </c>
      <c r="S1261">
        <v>0</v>
      </c>
      <c r="T1261">
        <v>2</v>
      </c>
      <c r="U1261">
        <v>1</v>
      </c>
      <c r="V1261">
        <v>0</v>
      </c>
      <c r="W1261">
        <v>0</v>
      </c>
      <c r="X1261" t="s">
        <v>9347</v>
      </c>
      <c r="Y1261" t="s">
        <v>34</v>
      </c>
      <c r="AA1261" t="s">
        <v>9350</v>
      </c>
      <c r="AB1261" t="s">
        <v>9350</v>
      </c>
    </row>
    <row r="1262" spans="1:28" x14ac:dyDescent="0.2">
      <c r="A1262">
        <v>2022</v>
      </c>
      <c r="B1262" t="s">
        <v>25</v>
      </c>
      <c r="C1262" t="s">
        <v>74</v>
      </c>
      <c r="D1262" t="s">
        <v>27</v>
      </c>
      <c r="E1262" s="1">
        <v>44600</v>
      </c>
      <c r="F1262">
        <v>4.5</v>
      </c>
      <c r="G1262">
        <v>1215</v>
      </c>
      <c r="H1262" t="s">
        <v>28</v>
      </c>
      <c r="I1262" t="s">
        <v>86</v>
      </c>
      <c r="J1262" t="s">
        <v>9336</v>
      </c>
      <c r="K1262" t="s">
        <v>9204</v>
      </c>
      <c r="L1262" t="s">
        <v>30</v>
      </c>
      <c r="M1262" t="s">
        <v>48</v>
      </c>
      <c r="N1262" t="s">
        <v>32</v>
      </c>
      <c r="O1262" t="s">
        <v>9122</v>
      </c>
      <c r="P1262" s="4" t="s">
        <v>9123</v>
      </c>
      <c r="Q1262">
        <v>7000</v>
      </c>
      <c r="R1262">
        <v>5</v>
      </c>
      <c r="S1262">
        <v>5</v>
      </c>
      <c r="T1262">
        <v>5</v>
      </c>
      <c r="U1262">
        <v>5</v>
      </c>
      <c r="V1262">
        <v>5</v>
      </c>
      <c r="W1262">
        <v>5</v>
      </c>
      <c r="X1262" t="s">
        <v>9347</v>
      </c>
      <c r="Y1262" t="s">
        <v>34</v>
      </c>
      <c r="AA1262" t="s">
        <v>9350</v>
      </c>
      <c r="AB1262" t="s">
        <v>9350</v>
      </c>
    </row>
    <row r="1263" spans="1:28" x14ac:dyDescent="0.2">
      <c r="A1263">
        <v>2019</v>
      </c>
      <c r="B1263" t="s">
        <v>25</v>
      </c>
      <c r="C1263" t="s">
        <v>248</v>
      </c>
      <c r="D1263" t="s">
        <v>983</v>
      </c>
      <c r="E1263" s="1">
        <v>38800</v>
      </c>
      <c r="F1263">
        <v>4.5999999999999996</v>
      </c>
      <c r="G1263">
        <v>1276</v>
      </c>
      <c r="H1263" t="s">
        <v>97</v>
      </c>
      <c r="I1263" t="s">
        <v>97</v>
      </c>
      <c r="J1263" t="s">
        <v>43</v>
      </c>
      <c r="K1263" t="s">
        <v>9215</v>
      </c>
      <c r="L1263" t="s">
        <v>30</v>
      </c>
      <c r="M1263" t="s">
        <v>57</v>
      </c>
      <c r="N1263" t="s">
        <v>32</v>
      </c>
      <c r="O1263" t="s">
        <v>9126</v>
      </c>
      <c r="P1263" s="4" t="s">
        <v>9127</v>
      </c>
      <c r="Q1263">
        <v>46975</v>
      </c>
      <c r="R1263">
        <v>4.8</v>
      </c>
      <c r="S1263">
        <v>4.5999999999999996</v>
      </c>
      <c r="T1263">
        <v>4.5</v>
      </c>
      <c r="U1263">
        <v>4.3</v>
      </c>
      <c r="V1263">
        <v>4.7</v>
      </c>
      <c r="W1263">
        <v>4.5</v>
      </c>
      <c r="X1263" t="s">
        <v>9347</v>
      </c>
      <c r="Y1263" t="s">
        <v>34</v>
      </c>
      <c r="AA1263" t="s">
        <v>9350</v>
      </c>
      <c r="AB1263" t="s">
        <v>9350</v>
      </c>
    </row>
    <row r="1264" spans="1:28" x14ac:dyDescent="0.2">
      <c r="A1264">
        <v>2022</v>
      </c>
      <c r="B1264" t="s">
        <v>25</v>
      </c>
      <c r="C1264" t="s">
        <v>115</v>
      </c>
      <c r="D1264" t="s">
        <v>983</v>
      </c>
      <c r="E1264" s="1">
        <v>25750</v>
      </c>
      <c r="F1264">
        <v>4.5999999999999996</v>
      </c>
      <c r="G1264">
        <v>3</v>
      </c>
      <c r="H1264" t="s">
        <v>1126</v>
      </c>
      <c r="I1264" t="s">
        <v>86</v>
      </c>
      <c r="J1264" t="s">
        <v>43</v>
      </c>
      <c r="K1264" t="s">
        <v>9221</v>
      </c>
      <c r="L1264" t="s">
        <v>30</v>
      </c>
      <c r="M1264" t="s">
        <v>38</v>
      </c>
      <c r="N1264" t="s">
        <v>276</v>
      </c>
      <c r="O1264" t="s">
        <v>7015</v>
      </c>
      <c r="P1264" s="4" t="s">
        <v>7016</v>
      </c>
      <c r="Q1264">
        <v>15248</v>
      </c>
      <c r="R1264">
        <v>4.5999999999999996</v>
      </c>
      <c r="S1264">
        <v>4.9000000000000004</v>
      </c>
      <c r="T1264">
        <v>4.4000000000000004</v>
      </c>
      <c r="U1264">
        <v>4.5999999999999996</v>
      </c>
      <c r="V1264">
        <v>4.5999999999999996</v>
      </c>
      <c r="W1264">
        <v>4.7</v>
      </c>
      <c r="X1264" t="s">
        <v>9346</v>
      </c>
      <c r="Y1264" t="s">
        <v>34</v>
      </c>
      <c r="AA1264" t="s">
        <v>9350</v>
      </c>
      <c r="AB1264" t="s">
        <v>9350</v>
      </c>
    </row>
    <row r="1265" spans="1:28" x14ac:dyDescent="0.2">
      <c r="A1265">
        <v>2020</v>
      </c>
      <c r="B1265" t="s">
        <v>25</v>
      </c>
      <c r="C1265" t="s">
        <v>399</v>
      </c>
      <c r="D1265" t="s">
        <v>983</v>
      </c>
      <c r="E1265" s="1">
        <v>28257</v>
      </c>
      <c r="F1265">
        <v>5</v>
      </c>
      <c r="G1265">
        <v>655</v>
      </c>
      <c r="H1265" t="s">
        <v>82</v>
      </c>
      <c r="I1265" t="s">
        <v>36</v>
      </c>
      <c r="J1265" t="s">
        <v>43</v>
      </c>
      <c r="K1265" t="s">
        <v>9231</v>
      </c>
      <c r="L1265" t="s">
        <v>30</v>
      </c>
      <c r="M1265" t="s">
        <v>401</v>
      </c>
      <c r="N1265" t="s">
        <v>78</v>
      </c>
      <c r="O1265" t="s">
        <v>2136</v>
      </c>
      <c r="P1265" s="4" t="s">
        <v>2137</v>
      </c>
      <c r="Q1265">
        <v>28708</v>
      </c>
      <c r="R1265">
        <v>4.8</v>
      </c>
      <c r="S1265">
        <v>4.8</v>
      </c>
      <c r="T1265">
        <v>4.8</v>
      </c>
      <c r="U1265">
        <v>4.8</v>
      </c>
      <c r="V1265">
        <v>4.9000000000000004</v>
      </c>
      <c r="W1265">
        <v>4.9000000000000004</v>
      </c>
      <c r="X1265" t="s">
        <v>9348</v>
      </c>
      <c r="Y1265" t="s">
        <v>34</v>
      </c>
      <c r="AA1265" t="s">
        <v>9350</v>
      </c>
      <c r="AB1265" t="s">
        <v>9350</v>
      </c>
    </row>
    <row r="1266" spans="1:28" x14ac:dyDescent="0.2">
      <c r="A1266">
        <v>2008</v>
      </c>
      <c r="B1266" t="s">
        <v>25</v>
      </c>
      <c r="C1266" t="s">
        <v>1199</v>
      </c>
      <c r="D1266" t="s">
        <v>983</v>
      </c>
      <c r="E1266" s="1">
        <v>9995</v>
      </c>
      <c r="F1266">
        <v>4.7</v>
      </c>
      <c r="G1266">
        <v>128</v>
      </c>
      <c r="H1266" t="s">
        <v>1146</v>
      </c>
      <c r="I1266" t="s">
        <v>36</v>
      </c>
      <c r="J1266" t="s">
        <v>43</v>
      </c>
      <c r="K1266" t="s">
        <v>9241</v>
      </c>
      <c r="L1266" t="s">
        <v>30</v>
      </c>
      <c r="M1266" t="s">
        <v>1194</v>
      </c>
      <c r="N1266" t="s">
        <v>1205</v>
      </c>
      <c r="O1266" t="s">
        <v>4835</v>
      </c>
      <c r="P1266" s="4" t="s">
        <v>4836</v>
      </c>
      <c r="Q1266">
        <v>137906</v>
      </c>
      <c r="R1266">
        <v>4.4000000000000004</v>
      </c>
      <c r="S1266">
        <v>4.3</v>
      </c>
      <c r="T1266">
        <v>4.3</v>
      </c>
      <c r="U1266">
        <v>4.3</v>
      </c>
      <c r="V1266">
        <v>4.5</v>
      </c>
      <c r="W1266">
        <v>4.3</v>
      </c>
      <c r="X1266" t="s">
        <v>9348</v>
      </c>
      <c r="Y1266" t="s">
        <v>34</v>
      </c>
      <c r="AA1266" t="s">
        <v>9350</v>
      </c>
      <c r="AB1266" t="s">
        <v>9350</v>
      </c>
    </row>
    <row r="1267" spans="1:28" x14ac:dyDescent="0.2">
      <c r="A1267">
        <v>2022</v>
      </c>
      <c r="B1267" t="s">
        <v>25</v>
      </c>
      <c r="C1267" t="s">
        <v>46</v>
      </c>
      <c r="D1267" t="s">
        <v>27</v>
      </c>
      <c r="E1267" s="1">
        <v>46105</v>
      </c>
      <c r="F1267">
        <v>4.9000000000000004</v>
      </c>
      <c r="G1267">
        <v>2133</v>
      </c>
      <c r="H1267" t="s">
        <v>52</v>
      </c>
      <c r="I1267" t="s">
        <v>36</v>
      </c>
      <c r="J1267" t="s">
        <v>9336</v>
      </c>
      <c r="K1267" t="s">
        <v>9203</v>
      </c>
      <c r="L1267" t="s">
        <v>30</v>
      </c>
      <c r="M1267" t="s">
        <v>48</v>
      </c>
      <c r="N1267" t="s">
        <v>32</v>
      </c>
      <c r="O1267" t="s">
        <v>8290</v>
      </c>
      <c r="P1267" s="4">
        <v>43819</v>
      </c>
      <c r="Q1267">
        <v>17</v>
      </c>
      <c r="R1267">
        <v>5</v>
      </c>
      <c r="S1267">
        <v>5</v>
      </c>
      <c r="T1267">
        <v>5</v>
      </c>
      <c r="U1267">
        <v>5</v>
      </c>
      <c r="V1267">
        <v>5</v>
      </c>
      <c r="W1267">
        <v>5</v>
      </c>
      <c r="X1267" t="s">
        <v>9348</v>
      </c>
      <c r="Y1267" t="s">
        <v>34</v>
      </c>
      <c r="AA1267" t="s">
        <v>9350</v>
      </c>
      <c r="AB1267" t="s">
        <v>9350</v>
      </c>
    </row>
    <row r="1268" spans="1:28" x14ac:dyDescent="0.2">
      <c r="A1268">
        <v>2019</v>
      </c>
      <c r="B1268" t="s">
        <v>25</v>
      </c>
      <c r="C1268" t="s">
        <v>1215</v>
      </c>
      <c r="D1268" t="s">
        <v>983</v>
      </c>
      <c r="E1268" s="1">
        <v>28404</v>
      </c>
      <c r="F1268">
        <v>4.9000000000000004</v>
      </c>
      <c r="G1268">
        <v>1273</v>
      </c>
      <c r="H1268" t="s">
        <v>1216</v>
      </c>
      <c r="I1268" t="s">
        <v>36</v>
      </c>
      <c r="J1268" t="s">
        <v>9336</v>
      </c>
      <c r="K1268" t="s">
        <v>9206</v>
      </c>
      <c r="L1268" t="s">
        <v>30</v>
      </c>
      <c r="M1268" t="s">
        <v>48</v>
      </c>
      <c r="N1268" t="s">
        <v>32</v>
      </c>
      <c r="O1268" t="s">
        <v>1217</v>
      </c>
      <c r="P1268" s="4">
        <v>78993</v>
      </c>
      <c r="Q1268">
        <v>18138</v>
      </c>
      <c r="R1268">
        <v>4.8</v>
      </c>
      <c r="S1268">
        <v>4.7</v>
      </c>
      <c r="T1268">
        <v>4.7</v>
      </c>
      <c r="U1268">
        <v>4.5999999999999996</v>
      </c>
      <c r="V1268">
        <v>4.7</v>
      </c>
      <c r="W1268">
        <v>4.8</v>
      </c>
      <c r="X1268" t="s">
        <v>9349</v>
      </c>
      <c r="Y1268" t="s">
        <v>34</v>
      </c>
      <c r="AA1268" t="s">
        <v>9350</v>
      </c>
      <c r="AB1268" t="s">
        <v>9350</v>
      </c>
    </row>
    <row r="1269" spans="1:28" x14ac:dyDescent="0.2">
      <c r="A1269">
        <v>2018</v>
      </c>
      <c r="B1269" t="s">
        <v>25</v>
      </c>
      <c r="C1269" t="s">
        <v>1059</v>
      </c>
      <c r="D1269" t="s">
        <v>983</v>
      </c>
      <c r="E1269" s="1">
        <v>44871</v>
      </c>
      <c r="F1269">
        <v>4.4000000000000004</v>
      </c>
      <c r="G1269">
        <v>169</v>
      </c>
      <c r="H1269" t="s">
        <v>86</v>
      </c>
      <c r="I1269" t="s">
        <v>597</v>
      </c>
      <c r="J1269" t="s">
        <v>43</v>
      </c>
      <c r="K1269" t="s">
        <v>9225</v>
      </c>
      <c r="L1269" t="s">
        <v>30</v>
      </c>
      <c r="M1269" t="s">
        <v>401</v>
      </c>
      <c r="N1269" t="s">
        <v>134</v>
      </c>
      <c r="O1269" t="s">
        <v>1218</v>
      </c>
      <c r="P1269" s="4" t="s">
        <v>1219</v>
      </c>
      <c r="Q1269">
        <v>10506</v>
      </c>
      <c r="R1269">
        <v>4.5</v>
      </c>
      <c r="S1269">
        <v>4.7</v>
      </c>
      <c r="T1269">
        <v>4.9000000000000004</v>
      </c>
      <c r="U1269">
        <v>4.7</v>
      </c>
      <c r="V1269">
        <v>4.7</v>
      </c>
      <c r="W1269">
        <v>4.8</v>
      </c>
      <c r="X1269" t="s">
        <v>9349</v>
      </c>
      <c r="Y1269" t="s">
        <v>34</v>
      </c>
      <c r="AA1269" t="s">
        <v>9350</v>
      </c>
      <c r="AB1269" t="s">
        <v>9350</v>
      </c>
    </row>
    <row r="1270" spans="1:28" x14ac:dyDescent="0.2">
      <c r="A1270">
        <v>2022</v>
      </c>
      <c r="B1270" t="s">
        <v>25</v>
      </c>
      <c r="C1270" t="s">
        <v>99</v>
      </c>
      <c r="D1270" t="s">
        <v>983</v>
      </c>
      <c r="E1270" s="1">
        <v>44587</v>
      </c>
      <c r="F1270">
        <v>3.2</v>
      </c>
      <c r="G1270">
        <v>72</v>
      </c>
      <c r="H1270" t="s">
        <v>52</v>
      </c>
      <c r="I1270" t="s">
        <v>86</v>
      </c>
      <c r="J1270" t="s">
        <v>9336</v>
      </c>
      <c r="K1270" t="s">
        <v>9206</v>
      </c>
      <c r="L1270" t="s">
        <v>30</v>
      </c>
      <c r="M1270" t="s">
        <v>48</v>
      </c>
      <c r="N1270" t="s">
        <v>32</v>
      </c>
      <c r="O1270" t="s">
        <v>1418</v>
      </c>
      <c r="P1270" s="4" t="s">
        <v>1419</v>
      </c>
      <c r="Q1270">
        <v>6481</v>
      </c>
      <c r="R1270">
        <v>5</v>
      </c>
      <c r="S1270">
        <v>5</v>
      </c>
      <c r="T1270">
        <v>4.9000000000000004</v>
      </c>
      <c r="U1270">
        <v>5</v>
      </c>
      <c r="V1270">
        <v>4.9000000000000004</v>
      </c>
      <c r="W1270">
        <v>5</v>
      </c>
      <c r="X1270" t="s">
        <v>9349</v>
      </c>
      <c r="Y1270" t="s">
        <v>34</v>
      </c>
      <c r="AA1270" t="s">
        <v>9350</v>
      </c>
      <c r="AB1270" t="s">
        <v>9350</v>
      </c>
    </row>
    <row r="1271" spans="1:28" x14ac:dyDescent="0.2">
      <c r="A1271">
        <v>2022</v>
      </c>
      <c r="B1271" t="s">
        <v>25</v>
      </c>
      <c r="C1271" t="s">
        <v>147</v>
      </c>
      <c r="D1271" t="s">
        <v>983</v>
      </c>
      <c r="E1271" s="1">
        <v>40243</v>
      </c>
      <c r="F1271">
        <v>4.2</v>
      </c>
      <c r="G1271">
        <v>149</v>
      </c>
      <c r="H1271" t="s">
        <v>52</v>
      </c>
      <c r="I1271" t="s">
        <v>36</v>
      </c>
      <c r="J1271" t="s">
        <v>9336</v>
      </c>
      <c r="K1271" t="s">
        <v>9206</v>
      </c>
      <c r="L1271" t="s">
        <v>30</v>
      </c>
      <c r="M1271" t="s">
        <v>48</v>
      </c>
      <c r="N1271" t="s">
        <v>32</v>
      </c>
      <c r="O1271" t="s">
        <v>1795</v>
      </c>
      <c r="P1271" s="4" t="s">
        <v>1796</v>
      </c>
      <c r="Q1271">
        <v>10814</v>
      </c>
      <c r="R1271">
        <v>5</v>
      </c>
      <c r="S1271">
        <v>5</v>
      </c>
      <c r="T1271">
        <v>4.9000000000000004</v>
      </c>
      <c r="U1271">
        <v>5</v>
      </c>
      <c r="V1271">
        <v>4.9000000000000004</v>
      </c>
      <c r="W1271">
        <v>5</v>
      </c>
      <c r="X1271" t="s">
        <v>9349</v>
      </c>
      <c r="Y1271" t="s">
        <v>34</v>
      </c>
      <c r="AA1271" t="s">
        <v>9350</v>
      </c>
      <c r="AB1271" t="s">
        <v>9350</v>
      </c>
    </row>
    <row r="1272" spans="1:28" x14ac:dyDescent="0.2">
      <c r="A1272">
        <v>2020</v>
      </c>
      <c r="B1272" t="s">
        <v>25</v>
      </c>
      <c r="C1272" t="s">
        <v>158</v>
      </c>
      <c r="D1272" t="s">
        <v>983</v>
      </c>
      <c r="E1272" s="1">
        <v>33488</v>
      </c>
      <c r="F1272">
        <v>5</v>
      </c>
      <c r="G1272">
        <v>747</v>
      </c>
      <c r="H1272" t="s">
        <v>1593</v>
      </c>
      <c r="I1272" t="s">
        <v>97</v>
      </c>
      <c r="J1272" t="s">
        <v>9336</v>
      </c>
      <c r="K1272" t="s">
        <v>9206</v>
      </c>
      <c r="L1272" t="s">
        <v>30</v>
      </c>
      <c r="M1272" t="s">
        <v>48</v>
      </c>
      <c r="N1272" t="s">
        <v>32</v>
      </c>
      <c r="O1272" t="s">
        <v>1971</v>
      </c>
      <c r="P1272" s="4" t="s">
        <v>1972</v>
      </c>
      <c r="Q1272">
        <v>36746</v>
      </c>
      <c r="R1272">
        <v>4.9000000000000004</v>
      </c>
      <c r="S1272">
        <v>4.8</v>
      </c>
      <c r="T1272">
        <v>4.8</v>
      </c>
      <c r="U1272">
        <v>4.5999999999999996</v>
      </c>
      <c r="V1272">
        <v>4.8</v>
      </c>
      <c r="W1272">
        <v>4.8</v>
      </c>
      <c r="X1272" t="s">
        <v>9349</v>
      </c>
      <c r="Y1272" t="s">
        <v>34</v>
      </c>
      <c r="AA1272" t="s">
        <v>9350</v>
      </c>
      <c r="AB1272" t="s">
        <v>9350</v>
      </c>
    </row>
    <row r="1273" spans="1:28" x14ac:dyDescent="0.2">
      <c r="A1273">
        <v>2021</v>
      </c>
      <c r="B1273" t="s">
        <v>25</v>
      </c>
      <c r="C1273" t="s">
        <v>1973</v>
      </c>
      <c r="D1273" t="s">
        <v>983</v>
      </c>
      <c r="E1273" s="1">
        <v>42488</v>
      </c>
      <c r="F1273">
        <v>5</v>
      </c>
      <c r="G1273">
        <v>747</v>
      </c>
      <c r="H1273" t="s">
        <v>97</v>
      </c>
      <c r="I1273" t="s">
        <v>97</v>
      </c>
      <c r="J1273" t="s">
        <v>9336</v>
      </c>
      <c r="K1273" t="s">
        <v>9206</v>
      </c>
      <c r="L1273" t="s">
        <v>30</v>
      </c>
      <c r="M1273" t="s">
        <v>48</v>
      </c>
      <c r="N1273" t="s">
        <v>32</v>
      </c>
      <c r="O1273" t="s">
        <v>1974</v>
      </c>
      <c r="P1273" s="4" t="s">
        <v>1975</v>
      </c>
      <c r="Q1273">
        <v>24076</v>
      </c>
      <c r="R1273">
        <v>4.9000000000000004</v>
      </c>
      <c r="S1273">
        <v>4.7</v>
      </c>
      <c r="T1273">
        <v>4.8</v>
      </c>
      <c r="U1273">
        <v>4.5999999999999996</v>
      </c>
      <c r="V1273">
        <v>4.8</v>
      </c>
      <c r="W1273">
        <v>4.8</v>
      </c>
      <c r="X1273" t="s">
        <v>9349</v>
      </c>
      <c r="Y1273" t="s">
        <v>34</v>
      </c>
      <c r="AA1273" t="s">
        <v>9350</v>
      </c>
      <c r="AB1273" t="s">
        <v>9350</v>
      </c>
    </row>
    <row r="1274" spans="1:28" x14ac:dyDescent="0.2">
      <c r="A1274">
        <v>2017</v>
      </c>
      <c r="B1274" t="s">
        <v>25</v>
      </c>
      <c r="C1274" t="s">
        <v>201</v>
      </c>
      <c r="D1274" t="s">
        <v>983</v>
      </c>
      <c r="E1274" s="1">
        <v>31988</v>
      </c>
      <c r="F1274">
        <v>5</v>
      </c>
      <c r="G1274">
        <v>747</v>
      </c>
      <c r="H1274" t="s">
        <v>52</v>
      </c>
      <c r="I1274" t="s">
        <v>417</v>
      </c>
      <c r="J1274" t="s">
        <v>9336</v>
      </c>
      <c r="K1274" t="s">
        <v>9238</v>
      </c>
      <c r="L1274" t="s">
        <v>30</v>
      </c>
      <c r="M1274" t="s">
        <v>1233</v>
      </c>
      <c r="N1274" t="s">
        <v>32</v>
      </c>
      <c r="O1274" t="s">
        <v>2159</v>
      </c>
      <c r="P1274" s="4" t="s">
        <v>2160</v>
      </c>
      <c r="Q1274">
        <v>51552</v>
      </c>
      <c r="R1274">
        <v>4.8</v>
      </c>
      <c r="S1274">
        <v>4.7</v>
      </c>
      <c r="T1274">
        <v>4.7</v>
      </c>
      <c r="U1274">
        <v>4.4000000000000004</v>
      </c>
      <c r="V1274">
        <v>4.7</v>
      </c>
      <c r="W1274">
        <v>4.7</v>
      </c>
      <c r="X1274" t="s">
        <v>9349</v>
      </c>
      <c r="Y1274" t="s">
        <v>34</v>
      </c>
      <c r="AA1274" t="s">
        <v>9350</v>
      </c>
      <c r="AB1274" t="s">
        <v>9350</v>
      </c>
    </row>
    <row r="1275" spans="1:28" x14ac:dyDescent="0.2">
      <c r="A1275">
        <v>2015</v>
      </c>
      <c r="B1275" t="s">
        <v>25</v>
      </c>
      <c r="C1275" t="s">
        <v>1473</v>
      </c>
      <c r="D1275" t="s">
        <v>983</v>
      </c>
      <c r="E1275" s="1">
        <v>18998</v>
      </c>
      <c r="F1275">
        <v>4.3</v>
      </c>
      <c r="G1275">
        <v>73</v>
      </c>
      <c r="H1275" t="s">
        <v>86</v>
      </c>
      <c r="I1275" t="s">
        <v>2875</v>
      </c>
      <c r="J1275" t="s">
        <v>1315</v>
      </c>
      <c r="K1275" t="s">
        <v>9215</v>
      </c>
      <c r="L1275" t="s">
        <v>30</v>
      </c>
      <c r="M1275" t="s">
        <v>1233</v>
      </c>
      <c r="N1275" t="s">
        <v>1356</v>
      </c>
      <c r="O1275" t="s">
        <v>2876</v>
      </c>
      <c r="P1275" s="4" t="s">
        <v>2877</v>
      </c>
      <c r="Q1275">
        <v>95435</v>
      </c>
      <c r="R1275">
        <v>4.7</v>
      </c>
      <c r="S1275">
        <v>4.8</v>
      </c>
      <c r="T1275">
        <v>4.5999999999999996</v>
      </c>
      <c r="U1275">
        <v>4.5</v>
      </c>
      <c r="V1275">
        <v>4.7</v>
      </c>
      <c r="W1275">
        <v>4.8</v>
      </c>
      <c r="X1275" t="s">
        <v>9349</v>
      </c>
      <c r="Y1275" t="s">
        <v>34</v>
      </c>
      <c r="AA1275" t="s">
        <v>9350</v>
      </c>
      <c r="AB1275" t="s">
        <v>9350</v>
      </c>
    </row>
    <row r="1276" spans="1:28" x14ac:dyDescent="0.2">
      <c r="A1276">
        <v>2018</v>
      </c>
      <c r="B1276" t="s">
        <v>25</v>
      </c>
      <c r="C1276" t="s">
        <v>94</v>
      </c>
      <c r="D1276" t="s">
        <v>983</v>
      </c>
      <c r="E1276" s="1">
        <v>32998</v>
      </c>
      <c r="F1276">
        <v>4.3</v>
      </c>
      <c r="G1276">
        <v>73</v>
      </c>
      <c r="H1276" t="s">
        <v>180</v>
      </c>
      <c r="I1276" t="s">
        <v>97</v>
      </c>
      <c r="J1276" t="s">
        <v>9336</v>
      </c>
      <c r="K1276" t="s">
        <v>9238</v>
      </c>
      <c r="L1276" t="s">
        <v>30</v>
      </c>
      <c r="M1276" t="s">
        <v>1233</v>
      </c>
      <c r="N1276" t="s">
        <v>32</v>
      </c>
      <c r="O1276" t="s">
        <v>3244</v>
      </c>
      <c r="P1276" s="4" t="s">
        <v>3245</v>
      </c>
      <c r="Q1276">
        <v>51539</v>
      </c>
      <c r="R1276">
        <v>4.9000000000000004</v>
      </c>
      <c r="S1276">
        <v>4.8</v>
      </c>
      <c r="T1276">
        <v>4.8</v>
      </c>
      <c r="U1276">
        <v>4.5999999999999996</v>
      </c>
      <c r="V1276">
        <v>4.8</v>
      </c>
      <c r="W1276">
        <v>4.9000000000000004</v>
      </c>
      <c r="X1276" t="s">
        <v>9349</v>
      </c>
      <c r="Y1276" t="s">
        <v>34</v>
      </c>
      <c r="AA1276" t="s">
        <v>9350</v>
      </c>
      <c r="AB1276" t="s">
        <v>9350</v>
      </c>
    </row>
    <row r="1277" spans="1:28" x14ac:dyDescent="0.2">
      <c r="A1277">
        <v>2021</v>
      </c>
      <c r="B1277" t="s">
        <v>25</v>
      </c>
      <c r="C1277" t="s">
        <v>1193</v>
      </c>
      <c r="D1277" t="s">
        <v>983</v>
      </c>
      <c r="E1277" s="1">
        <v>20400</v>
      </c>
      <c r="F1277">
        <v>4.2</v>
      </c>
      <c r="G1277">
        <v>72</v>
      </c>
      <c r="H1277" t="s">
        <v>97</v>
      </c>
      <c r="I1277" t="s">
        <v>97</v>
      </c>
      <c r="J1277" t="s">
        <v>43</v>
      </c>
      <c r="K1277" t="s">
        <v>9227</v>
      </c>
      <c r="L1277" t="s">
        <v>30</v>
      </c>
      <c r="M1277" t="s">
        <v>38</v>
      </c>
      <c r="N1277" t="s">
        <v>1226</v>
      </c>
      <c r="O1277" t="s">
        <v>3626</v>
      </c>
      <c r="P1277" s="4">
        <v>59201</v>
      </c>
      <c r="Q1277">
        <v>15802</v>
      </c>
      <c r="R1277">
        <v>4.5999999999999996</v>
      </c>
      <c r="S1277">
        <v>4.7</v>
      </c>
      <c r="T1277">
        <v>4.7</v>
      </c>
      <c r="U1277">
        <v>4.5999999999999996</v>
      </c>
      <c r="V1277">
        <v>4.8</v>
      </c>
      <c r="W1277">
        <v>4.5999999999999996</v>
      </c>
      <c r="X1277" t="s">
        <v>9349</v>
      </c>
      <c r="Y1277" t="s">
        <v>34</v>
      </c>
      <c r="AA1277" t="s">
        <v>9350</v>
      </c>
      <c r="AB1277" t="s">
        <v>9350</v>
      </c>
    </row>
    <row r="1278" spans="1:28" x14ac:dyDescent="0.2">
      <c r="A1278">
        <v>2019</v>
      </c>
      <c r="B1278" t="s">
        <v>25</v>
      </c>
      <c r="C1278" t="s">
        <v>982</v>
      </c>
      <c r="D1278" t="s">
        <v>983</v>
      </c>
      <c r="E1278" s="1">
        <v>24582</v>
      </c>
      <c r="F1278">
        <v>4.5999999999999996</v>
      </c>
      <c r="G1278">
        <v>516</v>
      </c>
      <c r="H1278" t="s">
        <v>97</v>
      </c>
      <c r="I1278" t="s">
        <v>86</v>
      </c>
      <c r="J1278" t="s">
        <v>43</v>
      </c>
      <c r="K1278" t="s">
        <v>9227</v>
      </c>
      <c r="L1278" t="s">
        <v>30</v>
      </c>
      <c r="M1278" t="s">
        <v>212</v>
      </c>
      <c r="N1278" t="s">
        <v>213</v>
      </c>
      <c r="O1278" t="s">
        <v>3799</v>
      </c>
      <c r="P1278" s="4" t="s">
        <v>3800</v>
      </c>
      <c r="Q1278">
        <v>36416</v>
      </c>
      <c r="R1278">
        <v>4.7</v>
      </c>
      <c r="S1278">
        <v>4.7</v>
      </c>
      <c r="T1278">
        <v>4.7</v>
      </c>
      <c r="U1278">
        <v>4.7</v>
      </c>
      <c r="V1278">
        <v>4.8</v>
      </c>
      <c r="W1278">
        <v>4.8</v>
      </c>
      <c r="X1278" t="s">
        <v>9349</v>
      </c>
      <c r="Y1278" t="s">
        <v>34</v>
      </c>
      <c r="AA1278" t="s">
        <v>9350</v>
      </c>
      <c r="AB1278" t="s">
        <v>9350</v>
      </c>
    </row>
    <row r="1279" spans="1:28" x14ac:dyDescent="0.2">
      <c r="A1279">
        <v>2019</v>
      </c>
      <c r="B1279" t="s">
        <v>25</v>
      </c>
      <c r="C1279" t="s">
        <v>139</v>
      </c>
      <c r="D1279" t="s">
        <v>983</v>
      </c>
      <c r="E1279" s="1">
        <v>26495</v>
      </c>
      <c r="F1279">
        <v>4.9000000000000004</v>
      </c>
      <c r="G1279">
        <v>36</v>
      </c>
      <c r="H1279" t="s">
        <v>231</v>
      </c>
      <c r="I1279" t="s">
        <v>36</v>
      </c>
      <c r="J1279" t="s">
        <v>43</v>
      </c>
      <c r="K1279" t="s">
        <v>9227</v>
      </c>
      <c r="L1279" t="s">
        <v>30</v>
      </c>
      <c r="M1279" t="s">
        <v>38</v>
      </c>
      <c r="N1279" t="s">
        <v>78</v>
      </c>
      <c r="O1279" t="s">
        <v>4142</v>
      </c>
      <c r="P1279" s="4" t="s">
        <v>4143</v>
      </c>
      <c r="Q1279">
        <v>33831</v>
      </c>
      <c r="R1279">
        <v>4.7</v>
      </c>
      <c r="S1279">
        <v>4.7</v>
      </c>
      <c r="T1279">
        <v>4.7</v>
      </c>
      <c r="U1279">
        <v>4.7</v>
      </c>
      <c r="V1279">
        <v>4.8</v>
      </c>
      <c r="W1279">
        <v>4.8</v>
      </c>
      <c r="X1279" t="s">
        <v>9349</v>
      </c>
      <c r="Y1279" t="s">
        <v>34</v>
      </c>
      <c r="AA1279" t="s">
        <v>9350</v>
      </c>
      <c r="AB1279" t="s">
        <v>9350</v>
      </c>
    </row>
    <row r="1280" spans="1:28" x14ac:dyDescent="0.2">
      <c r="A1280">
        <v>2017</v>
      </c>
      <c r="B1280" t="s">
        <v>25</v>
      </c>
      <c r="C1280" t="s">
        <v>1199</v>
      </c>
      <c r="D1280" t="s">
        <v>983</v>
      </c>
      <c r="E1280" s="1">
        <v>22900</v>
      </c>
      <c r="F1280">
        <v>4.2</v>
      </c>
      <c r="G1280">
        <v>185</v>
      </c>
      <c r="H1280" t="s">
        <v>36</v>
      </c>
      <c r="I1280" t="s">
        <v>97</v>
      </c>
      <c r="J1280" t="s">
        <v>43</v>
      </c>
      <c r="K1280" t="s">
        <v>9224</v>
      </c>
      <c r="L1280" t="s">
        <v>30</v>
      </c>
      <c r="M1280" t="s">
        <v>38</v>
      </c>
      <c r="N1280" t="s">
        <v>985</v>
      </c>
      <c r="O1280" t="s">
        <v>4144</v>
      </c>
      <c r="P1280" s="4">
        <v>803197</v>
      </c>
      <c r="Q1280">
        <v>81411</v>
      </c>
      <c r="R1280">
        <v>4.8</v>
      </c>
      <c r="S1280">
        <v>4.8</v>
      </c>
      <c r="T1280">
        <v>4.8</v>
      </c>
      <c r="U1280">
        <v>4.8</v>
      </c>
      <c r="V1280">
        <v>4.8</v>
      </c>
      <c r="W1280">
        <v>4.9000000000000004</v>
      </c>
      <c r="X1280" t="s">
        <v>9349</v>
      </c>
      <c r="Y1280" t="s">
        <v>34</v>
      </c>
      <c r="AA1280" t="s">
        <v>9350</v>
      </c>
      <c r="AB1280" t="s">
        <v>9350</v>
      </c>
    </row>
    <row r="1281" spans="1:28" x14ac:dyDescent="0.2">
      <c r="A1281">
        <v>2021</v>
      </c>
      <c r="B1281" t="s">
        <v>25</v>
      </c>
      <c r="C1281" t="s">
        <v>1215</v>
      </c>
      <c r="D1281" t="s">
        <v>983</v>
      </c>
      <c r="E1281" s="1">
        <v>32900</v>
      </c>
      <c r="F1281">
        <v>4.2</v>
      </c>
      <c r="G1281">
        <v>9</v>
      </c>
      <c r="H1281" t="s">
        <v>28</v>
      </c>
      <c r="I1281" t="s">
        <v>36</v>
      </c>
      <c r="J1281" t="s">
        <v>9336</v>
      </c>
      <c r="K1281" t="s">
        <v>9206</v>
      </c>
      <c r="L1281" t="s">
        <v>30</v>
      </c>
      <c r="M1281" t="s">
        <v>48</v>
      </c>
      <c r="N1281" t="s">
        <v>32</v>
      </c>
      <c r="O1281" t="s">
        <v>5220</v>
      </c>
      <c r="P1281" s="4" t="s">
        <v>5221</v>
      </c>
      <c r="Q1281">
        <v>13027</v>
      </c>
      <c r="R1281">
        <v>4.9000000000000004</v>
      </c>
      <c r="S1281">
        <v>4.7</v>
      </c>
      <c r="T1281">
        <v>4.8</v>
      </c>
      <c r="U1281">
        <v>4.5999999999999996</v>
      </c>
      <c r="V1281">
        <v>4.8</v>
      </c>
      <c r="W1281">
        <v>4.8</v>
      </c>
      <c r="X1281" t="s">
        <v>9349</v>
      </c>
      <c r="Y1281" t="s">
        <v>34</v>
      </c>
      <c r="AA1281" t="s">
        <v>9350</v>
      </c>
      <c r="AB1281" t="s">
        <v>9350</v>
      </c>
    </row>
    <row r="1282" spans="1:28" x14ac:dyDescent="0.2">
      <c r="A1282">
        <v>2017</v>
      </c>
      <c r="B1282" t="s">
        <v>25</v>
      </c>
      <c r="C1282" t="s">
        <v>77</v>
      </c>
      <c r="D1282" t="s">
        <v>983</v>
      </c>
      <c r="E1282" s="1">
        <v>21516</v>
      </c>
      <c r="F1282">
        <v>4.9000000000000004</v>
      </c>
      <c r="G1282">
        <v>1273</v>
      </c>
      <c r="H1282" t="s">
        <v>36</v>
      </c>
      <c r="I1282" t="s">
        <v>36</v>
      </c>
      <c r="J1282" t="s">
        <v>43</v>
      </c>
      <c r="K1282" t="s">
        <v>9219</v>
      </c>
      <c r="L1282" t="s">
        <v>30</v>
      </c>
      <c r="M1282" t="s">
        <v>38</v>
      </c>
      <c r="N1282" t="s">
        <v>78</v>
      </c>
      <c r="O1282" t="s">
        <v>7404</v>
      </c>
      <c r="P1282" s="4" t="s">
        <v>7405</v>
      </c>
      <c r="Q1282">
        <v>75538</v>
      </c>
      <c r="R1282">
        <v>4.8</v>
      </c>
      <c r="S1282">
        <v>4.8</v>
      </c>
      <c r="T1282">
        <v>4.7</v>
      </c>
      <c r="U1282">
        <v>4.7</v>
      </c>
      <c r="V1282">
        <v>4.8</v>
      </c>
      <c r="W1282">
        <v>4.8</v>
      </c>
      <c r="X1282" t="s">
        <v>9349</v>
      </c>
      <c r="Y1282" t="s">
        <v>34</v>
      </c>
      <c r="AA1282" t="s">
        <v>9350</v>
      </c>
      <c r="AB1282" t="s">
        <v>9350</v>
      </c>
    </row>
    <row r="1283" spans="1:28" x14ac:dyDescent="0.2">
      <c r="A1283">
        <v>2017</v>
      </c>
      <c r="B1283" t="s">
        <v>25</v>
      </c>
      <c r="C1283" t="s">
        <v>239</v>
      </c>
      <c r="D1283" t="s">
        <v>983</v>
      </c>
      <c r="E1283" s="1">
        <v>22988</v>
      </c>
      <c r="F1283">
        <v>4.8</v>
      </c>
      <c r="G1283">
        <v>48</v>
      </c>
      <c r="H1283" t="s">
        <v>36</v>
      </c>
      <c r="I1283" t="s">
        <v>36</v>
      </c>
      <c r="J1283" t="s">
        <v>43</v>
      </c>
      <c r="K1283" t="s">
        <v>9267</v>
      </c>
      <c r="L1283" t="s">
        <v>30</v>
      </c>
      <c r="M1283" t="s">
        <v>38</v>
      </c>
      <c r="N1283" t="s">
        <v>985</v>
      </c>
      <c r="O1283" t="s">
        <v>8318</v>
      </c>
      <c r="P1283" s="4">
        <v>253360</v>
      </c>
      <c r="Q1283">
        <v>26270</v>
      </c>
      <c r="R1283">
        <v>4.8</v>
      </c>
      <c r="S1283">
        <v>4.8</v>
      </c>
      <c r="T1283">
        <v>4.8</v>
      </c>
      <c r="U1283">
        <v>4.8</v>
      </c>
      <c r="V1283">
        <v>4.8</v>
      </c>
      <c r="W1283">
        <v>4.9000000000000004</v>
      </c>
      <c r="X1283" t="s">
        <v>9349</v>
      </c>
      <c r="Y1283" t="s">
        <v>34</v>
      </c>
      <c r="AA1283" t="s">
        <v>9350</v>
      </c>
      <c r="AB1283" t="s">
        <v>9350</v>
      </c>
    </row>
    <row r="1284" spans="1:28" x14ac:dyDescent="0.2">
      <c r="A1284">
        <v>2016</v>
      </c>
      <c r="B1284" t="s">
        <v>25</v>
      </c>
      <c r="C1284" t="s">
        <v>384</v>
      </c>
      <c r="D1284" t="s">
        <v>983</v>
      </c>
      <c r="E1284" s="1">
        <v>14900</v>
      </c>
      <c r="F1284">
        <v>4.2</v>
      </c>
      <c r="G1284">
        <v>185</v>
      </c>
      <c r="H1284" t="s">
        <v>97</v>
      </c>
      <c r="I1284" t="s">
        <v>97</v>
      </c>
      <c r="J1284" t="s">
        <v>43</v>
      </c>
      <c r="K1284" t="s">
        <v>9280</v>
      </c>
      <c r="L1284" t="s">
        <v>30</v>
      </c>
      <c r="M1284" t="s">
        <v>1233</v>
      </c>
      <c r="N1284" t="s">
        <v>1356</v>
      </c>
      <c r="O1284" t="s">
        <v>8483</v>
      </c>
      <c r="P1284" s="4">
        <v>800859</v>
      </c>
      <c r="Q1284">
        <v>149565</v>
      </c>
      <c r="R1284">
        <v>4.8</v>
      </c>
      <c r="S1284">
        <v>4.7</v>
      </c>
      <c r="T1284">
        <v>4.7</v>
      </c>
      <c r="U1284">
        <v>4.7</v>
      </c>
      <c r="V1284">
        <v>4.8</v>
      </c>
      <c r="W1284">
        <v>4.8</v>
      </c>
      <c r="X1284" t="s">
        <v>9349</v>
      </c>
      <c r="Y1284" t="s">
        <v>34</v>
      </c>
      <c r="AA1284" t="s">
        <v>9350</v>
      </c>
      <c r="AB1284" t="s">
        <v>9350</v>
      </c>
    </row>
    <row r="1285" spans="1:28" x14ac:dyDescent="0.2">
      <c r="A1285">
        <v>2017</v>
      </c>
      <c r="B1285" t="s">
        <v>25</v>
      </c>
      <c r="C1285" t="s">
        <v>175</v>
      </c>
      <c r="D1285" t="s">
        <v>983</v>
      </c>
      <c r="E1285" s="1">
        <v>26999</v>
      </c>
      <c r="F1285">
        <v>4.5999999999999996</v>
      </c>
      <c r="G1285">
        <v>276</v>
      </c>
      <c r="H1285" t="s">
        <v>180</v>
      </c>
      <c r="I1285" t="s">
        <v>97</v>
      </c>
      <c r="J1285" t="s">
        <v>9336</v>
      </c>
      <c r="K1285" t="s">
        <v>9276</v>
      </c>
      <c r="L1285" t="s">
        <v>30</v>
      </c>
      <c r="M1285" t="s">
        <v>38</v>
      </c>
      <c r="N1285" t="s">
        <v>78</v>
      </c>
      <c r="O1285" t="s">
        <v>9035</v>
      </c>
      <c r="P1285" s="4" t="s">
        <v>9036</v>
      </c>
      <c r="Q1285">
        <v>60378</v>
      </c>
      <c r="R1285">
        <v>4.8</v>
      </c>
      <c r="S1285">
        <v>4.8</v>
      </c>
      <c r="T1285">
        <v>4.7</v>
      </c>
      <c r="U1285">
        <v>4.7</v>
      </c>
      <c r="V1285">
        <v>4.8</v>
      </c>
      <c r="W1285">
        <v>4.8</v>
      </c>
      <c r="X1285" t="s">
        <v>9349</v>
      </c>
      <c r="Y1285" t="s">
        <v>34</v>
      </c>
      <c r="AA1285" t="s">
        <v>9350</v>
      </c>
      <c r="AB1285" t="s">
        <v>9350</v>
      </c>
    </row>
    <row r="1286" spans="1:28" x14ac:dyDescent="0.2">
      <c r="A1286">
        <v>2017</v>
      </c>
      <c r="B1286" t="s">
        <v>25</v>
      </c>
      <c r="C1286" t="s">
        <v>77</v>
      </c>
      <c r="D1286" t="s">
        <v>983</v>
      </c>
      <c r="E1286" s="1">
        <v>25995</v>
      </c>
      <c r="F1286">
        <v>4.5999999999999996</v>
      </c>
      <c r="G1286">
        <v>4199</v>
      </c>
      <c r="H1286" t="s">
        <v>4794</v>
      </c>
      <c r="I1286" t="s">
        <v>385</v>
      </c>
      <c r="J1286" t="s">
        <v>9336</v>
      </c>
      <c r="K1286" t="s">
        <v>9276</v>
      </c>
      <c r="L1286" t="s">
        <v>30</v>
      </c>
      <c r="M1286" t="s">
        <v>38</v>
      </c>
      <c r="N1286" t="s">
        <v>78</v>
      </c>
      <c r="O1286" t="s">
        <v>9037</v>
      </c>
      <c r="P1286" s="4" t="s">
        <v>9038</v>
      </c>
      <c r="Q1286">
        <v>46512</v>
      </c>
      <c r="R1286">
        <v>4.8</v>
      </c>
      <c r="S1286">
        <v>4.8</v>
      </c>
      <c r="T1286">
        <v>4.7</v>
      </c>
      <c r="U1286">
        <v>4.7</v>
      </c>
      <c r="V1286">
        <v>4.8</v>
      </c>
      <c r="W1286">
        <v>4.8</v>
      </c>
      <c r="X1286" t="s">
        <v>9349</v>
      </c>
      <c r="Y1286" t="s">
        <v>34</v>
      </c>
      <c r="AA1286" t="s">
        <v>9350</v>
      </c>
      <c r="AB1286" t="s">
        <v>9350</v>
      </c>
    </row>
    <row r="1287" spans="1:28" x14ac:dyDescent="0.2">
      <c r="A1287">
        <v>2022</v>
      </c>
      <c r="B1287" t="s">
        <v>25</v>
      </c>
      <c r="C1287" t="s">
        <v>81</v>
      </c>
      <c r="D1287" t="s">
        <v>27</v>
      </c>
      <c r="E1287" s="1">
        <v>41770</v>
      </c>
      <c r="F1287">
        <v>5</v>
      </c>
      <c r="G1287">
        <v>1</v>
      </c>
      <c r="H1287" t="s">
        <v>28</v>
      </c>
      <c r="I1287" t="s">
        <v>36</v>
      </c>
      <c r="J1287" t="s">
        <v>9336</v>
      </c>
      <c r="K1287" t="s">
        <v>9204</v>
      </c>
      <c r="L1287" t="s">
        <v>30</v>
      </c>
      <c r="M1287" t="s">
        <v>48</v>
      </c>
      <c r="N1287" t="s">
        <v>32</v>
      </c>
      <c r="O1287" t="s">
        <v>197</v>
      </c>
      <c r="P1287" s="4" t="s">
        <v>198</v>
      </c>
      <c r="Q1287">
        <v>5</v>
      </c>
      <c r="R1287">
        <v>5</v>
      </c>
      <c r="S1287">
        <v>5</v>
      </c>
      <c r="T1287">
        <v>5</v>
      </c>
      <c r="U1287">
        <v>5</v>
      </c>
      <c r="V1287">
        <v>5</v>
      </c>
      <c r="W1287">
        <v>5</v>
      </c>
      <c r="X1287" t="s">
        <v>9351</v>
      </c>
      <c r="Y1287" t="s">
        <v>34</v>
      </c>
      <c r="AA1287" t="s">
        <v>9350</v>
      </c>
      <c r="AB1287" t="s">
        <v>9350</v>
      </c>
    </row>
    <row r="1288" spans="1:28" x14ac:dyDescent="0.2">
      <c r="A1288">
        <v>2023</v>
      </c>
      <c r="B1288" t="s">
        <v>25</v>
      </c>
      <c r="C1288" t="s">
        <v>155</v>
      </c>
      <c r="D1288" t="s">
        <v>27</v>
      </c>
      <c r="E1288" s="1">
        <v>43050</v>
      </c>
      <c r="F1288">
        <v>4.4000000000000004</v>
      </c>
      <c r="G1288">
        <v>1</v>
      </c>
      <c r="H1288" t="s">
        <v>28</v>
      </c>
      <c r="I1288" t="s">
        <v>36</v>
      </c>
      <c r="J1288" t="s">
        <v>43</v>
      </c>
      <c r="L1288" t="s">
        <v>30</v>
      </c>
      <c r="M1288" t="s">
        <v>57</v>
      </c>
      <c r="N1288" t="s">
        <v>32</v>
      </c>
      <c r="O1288" t="s">
        <v>199</v>
      </c>
      <c r="P1288" s="4" t="s">
        <v>200</v>
      </c>
      <c r="Q1288">
        <v>5</v>
      </c>
      <c r="R1288">
        <v>5</v>
      </c>
      <c r="S1288">
        <v>5</v>
      </c>
      <c r="T1288">
        <v>4</v>
      </c>
      <c r="U1288">
        <v>4</v>
      </c>
      <c r="V1288">
        <v>4</v>
      </c>
      <c r="W1288">
        <v>5</v>
      </c>
      <c r="X1288" t="s">
        <v>9351</v>
      </c>
      <c r="Y1288" t="s">
        <v>34</v>
      </c>
      <c r="AA1288" t="s">
        <v>9350</v>
      </c>
      <c r="AB1288" t="s">
        <v>9350</v>
      </c>
    </row>
    <row r="1289" spans="1:28" x14ac:dyDescent="0.2">
      <c r="A1289">
        <v>2023</v>
      </c>
      <c r="B1289" t="s">
        <v>25</v>
      </c>
      <c r="C1289" t="s">
        <v>201</v>
      </c>
      <c r="D1289" t="s">
        <v>27</v>
      </c>
      <c r="E1289" s="1">
        <v>44042</v>
      </c>
      <c r="F1289">
        <v>5</v>
      </c>
      <c r="G1289">
        <v>4272</v>
      </c>
      <c r="H1289" t="s">
        <v>28</v>
      </c>
      <c r="I1289" t="s">
        <v>36</v>
      </c>
      <c r="J1289" t="s">
        <v>9336</v>
      </c>
      <c r="L1289" t="s">
        <v>30</v>
      </c>
      <c r="M1289" t="s">
        <v>48</v>
      </c>
      <c r="N1289" t="s">
        <v>32</v>
      </c>
      <c r="O1289" t="s">
        <v>202</v>
      </c>
      <c r="P1289" s="4" t="s">
        <v>203</v>
      </c>
      <c r="Q1289">
        <v>5</v>
      </c>
      <c r="R1289">
        <v>5</v>
      </c>
      <c r="S1289">
        <v>4.8</v>
      </c>
      <c r="T1289">
        <v>4.8</v>
      </c>
      <c r="U1289">
        <v>4.2</v>
      </c>
      <c r="V1289">
        <v>5</v>
      </c>
      <c r="W1289">
        <v>5</v>
      </c>
      <c r="X1289" t="s">
        <v>9351</v>
      </c>
      <c r="Y1289" t="s">
        <v>34</v>
      </c>
      <c r="AA1289" t="s">
        <v>9350</v>
      </c>
      <c r="AB1289" t="s">
        <v>9350</v>
      </c>
    </row>
    <row r="1290" spans="1:28" x14ac:dyDescent="0.2">
      <c r="A1290">
        <v>2022</v>
      </c>
      <c r="B1290" t="s">
        <v>25</v>
      </c>
      <c r="C1290" t="s">
        <v>81</v>
      </c>
      <c r="D1290" t="s">
        <v>27</v>
      </c>
      <c r="E1290" s="1">
        <v>41770</v>
      </c>
      <c r="F1290">
        <v>4.7</v>
      </c>
      <c r="G1290">
        <v>436</v>
      </c>
      <c r="H1290" t="s">
        <v>28</v>
      </c>
      <c r="I1290" t="s">
        <v>204</v>
      </c>
      <c r="J1290" t="s">
        <v>9336</v>
      </c>
      <c r="K1290" t="s">
        <v>9204</v>
      </c>
      <c r="L1290" t="s">
        <v>30</v>
      </c>
      <c r="M1290" t="s">
        <v>188</v>
      </c>
      <c r="N1290" t="s">
        <v>84</v>
      </c>
      <c r="O1290" t="s">
        <v>205</v>
      </c>
      <c r="P1290" s="4" t="s">
        <v>206</v>
      </c>
      <c r="Q1290">
        <v>7</v>
      </c>
      <c r="R1290">
        <v>5</v>
      </c>
      <c r="S1290">
        <v>5</v>
      </c>
      <c r="T1290">
        <v>5</v>
      </c>
      <c r="U1290">
        <v>5</v>
      </c>
      <c r="V1290">
        <v>5</v>
      </c>
      <c r="W1290">
        <v>5</v>
      </c>
      <c r="X1290" t="s">
        <v>9351</v>
      </c>
      <c r="Y1290" t="s">
        <v>34</v>
      </c>
      <c r="AA1290" t="s">
        <v>9350</v>
      </c>
      <c r="AB1290" t="s">
        <v>9350</v>
      </c>
    </row>
    <row r="1291" spans="1:28" x14ac:dyDescent="0.2">
      <c r="A1291">
        <v>2023</v>
      </c>
      <c r="B1291" t="s">
        <v>25</v>
      </c>
      <c r="C1291" t="s">
        <v>155</v>
      </c>
      <c r="D1291" t="s">
        <v>27</v>
      </c>
      <c r="E1291" s="1">
        <v>42655</v>
      </c>
      <c r="F1291">
        <v>4.5999999999999996</v>
      </c>
      <c r="G1291">
        <v>1874</v>
      </c>
      <c r="H1291" t="s">
        <v>52</v>
      </c>
      <c r="I1291" t="s">
        <v>86</v>
      </c>
      <c r="J1291" t="s">
        <v>43</v>
      </c>
      <c r="L1291" t="s">
        <v>30</v>
      </c>
      <c r="M1291" t="s">
        <v>31</v>
      </c>
      <c r="N1291" t="s">
        <v>32</v>
      </c>
      <c r="O1291" t="s">
        <v>207</v>
      </c>
      <c r="P1291" s="4" t="s">
        <v>208</v>
      </c>
      <c r="Q1291">
        <v>8</v>
      </c>
      <c r="R1291">
        <v>5</v>
      </c>
      <c r="S1291">
        <v>5</v>
      </c>
      <c r="T1291">
        <v>4</v>
      </c>
      <c r="U1291">
        <v>4</v>
      </c>
      <c r="V1291">
        <v>4</v>
      </c>
      <c r="W1291">
        <v>5</v>
      </c>
      <c r="X1291" t="s">
        <v>9351</v>
      </c>
      <c r="Y1291" t="s">
        <v>34</v>
      </c>
      <c r="AA1291" t="s">
        <v>9350</v>
      </c>
      <c r="AB1291" t="s">
        <v>9350</v>
      </c>
    </row>
    <row r="1292" spans="1:28" x14ac:dyDescent="0.2">
      <c r="A1292">
        <v>2022</v>
      </c>
      <c r="B1292" t="s">
        <v>25</v>
      </c>
      <c r="C1292" t="s">
        <v>46</v>
      </c>
      <c r="D1292" t="s">
        <v>27</v>
      </c>
      <c r="E1292" s="1">
        <v>46105</v>
      </c>
      <c r="F1292">
        <v>4.5999999999999996</v>
      </c>
      <c r="G1292">
        <v>1874</v>
      </c>
      <c r="H1292" t="s">
        <v>52</v>
      </c>
      <c r="I1292" t="s">
        <v>86</v>
      </c>
      <c r="J1292" t="s">
        <v>9336</v>
      </c>
      <c r="K1292" t="s">
        <v>9203</v>
      </c>
      <c r="L1292" t="s">
        <v>30</v>
      </c>
      <c r="M1292" t="s">
        <v>48</v>
      </c>
      <c r="N1292" t="s">
        <v>32</v>
      </c>
      <c r="O1292" t="s">
        <v>209</v>
      </c>
      <c r="P1292" s="4" t="s">
        <v>210</v>
      </c>
      <c r="Q1292">
        <v>3042</v>
      </c>
      <c r="R1292">
        <v>5</v>
      </c>
      <c r="S1292">
        <v>5</v>
      </c>
      <c r="T1292">
        <v>5</v>
      </c>
      <c r="U1292">
        <v>5</v>
      </c>
      <c r="V1292">
        <v>5</v>
      </c>
      <c r="W1292">
        <v>5</v>
      </c>
      <c r="X1292" t="s">
        <v>9351</v>
      </c>
      <c r="Y1292" t="s">
        <v>34</v>
      </c>
      <c r="AA1292" t="s">
        <v>9350</v>
      </c>
      <c r="AB1292" t="s">
        <v>9350</v>
      </c>
    </row>
    <row r="1293" spans="1:28" x14ac:dyDescent="0.2">
      <c r="A1293">
        <v>2023</v>
      </c>
      <c r="B1293" t="s">
        <v>25</v>
      </c>
      <c r="C1293" t="s">
        <v>147</v>
      </c>
      <c r="D1293" t="s">
        <v>27</v>
      </c>
      <c r="E1293" s="1">
        <v>45580</v>
      </c>
      <c r="F1293">
        <v>4.8</v>
      </c>
      <c r="G1293">
        <v>1978</v>
      </c>
      <c r="H1293" t="s">
        <v>47</v>
      </c>
      <c r="I1293" t="s">
        <v>36</v>
      </c>
      <c r="J1293" t="s">
        <v>9337</v>
      </c>
      <c r="L1293" t="s">
        <v>30</v>
      </c>
      <c r="M1293" t="s">
        <v>48</v>
      </c>
      <c r="N1293" t="s">
        <v>32</v>
      </c>
      <c r="O1293" t="s">
        <v>215</v>
      </c>
      <c r="P1293" s="4">
        <v>23099</v>
      </c>
      <c r="Q1293">
        <v>2</v>
      </c>
      <c r="R1293">
        <v>2</v>
      </c>
      <c r="S1293">
        <v>0</v>
      </c>
      <c r="T1293">
        <v>2</v>
      </c>
      <c r="U1293">
        <v>1</v>
      </c>
      <c r="V1293">
        <v>0</v>
      </c>
      <c r="W1293">
        <v>0</v>
      </c>
      <c r="X1293" t="s">
        <v>9351</v>
      </c>
      <c r="Y1293" t="s">
        <v>34</v>
      </c>
      <c r="AA1293" t="s">
        <v>9350</v>
      </c>
      <c r="AB1293" t="s">
        <v>9350</v>
      </c>
    </row>
    <row r="1294" spans="1:28" x14ac:dyDescent="0.2">
      <c r="A1294">
        <v>2022</v>
      </c>
      <c r="B1294" t="s">
        <v>25</v>
      </c>
      <c r="C1294" t="s">
        <v>303</v>
      </c>
      <c r="D1294" t="s">
        <v>27</v>
      </c>
      <c r="E1294" s="1">
        <v>29790</v>
      </c>
      <c r="F1294">
        <v>4.7</v>
      </c>
      <c r="G1294">
        <v>218</v>
      </c>
      <c r="H1294" t="s">
        <v>304</v>
      </c>
      <c r="I1294" t="s">
        <v>36</v>
      </c>
      <c r="J1294" t="s">
        <v>9336</v>
      </c>
      <c r="K1294" t="s">
        <v>9217</v>
      </c>
      <c r="L1294" t="s">
        <v>30</v>
      </c>
      <c r="M1294" t="s">
        <v>38</v>
      </c>
      <c r="N1294" t="s">
        <v>305</v>
      </c>
      <c r="O1294" t="s">
        <v>306</v>
      </c>
      <c r="P1294" s="4" t="s">
        <v>307</v>
      </c>
      <c r="Q1294">
        <v>0</v>
      </c>
      <c r="R1294">
        <v>3.8</v>
      </c>
      <c r="S1294">
        <v>3.2</v>
      </c>
      <c r="T1294">
        <v>3.6</v>
      </c>
      <c r="U1294">
        <v>3.6</v>
      </c>
      <c r="V1294">
        <v>4.2</v>
      </c>
      <c r="W1294">
        <v>4.2</v>
      </c>
      <c r="X1294" t="s">
        <v>9351</v>
      </c>
      <c r="Y1294" t="s">
        <v>34</v>
      </c>
      <c r="AA1294" t="s">
        <v>9350</v>
      </c>
      <c r="AB1294" t="s">
        <v>9350</v>
      </c>
    </row>
    <row r="1295" spans="1:28" x14ac:dyDescent="0.2">
      <c r="A1295">
        <v>2023</v>
      </c>
      <c r="B1295" t="s">
        <v>25</v>
      </c>
      <c r="C1295" t="s">
        <v>77</v>
      </c>
      <c r="D1295" t="s">
        <v>27</v>
      </c>
      <c r="E1295" s="1">
        <v>37494</v>
      </c>
      <c r="F1295">
        <v>5</v>
      </c>
      <c r="G1295">
        <v>1349</v>
      </c>
      <c r="H1295" t="s">
        <v>28</v>
      </c>
      <c r="I1295" t="s">
        <v>36</v>
      </c>
      <c r="J1295" t="s">
        <v>9336</v>
      </c>
      <c r="L1295" t="s">
        <v>30</v>
      </c>
      <c r="M1295" t="s">
        <v>38</v>
      </c>
      <c r="N1295" t="s">
        <v>78</v>
      </c>
      <c r="O1295" t="s">
        <v>311</v>
      </c>
      <c r="P1295" s="4" t="s">
        <v>312</v>
      </c>
      <c r="Q1295">
        <v>5</v>
      </c>
      <c r="R1295">
        <v>5</v>
      </c>
      <c r="S1295">
        <v>5</v>
      </c>
      <c r="T1295">
        <v>5</v>
      </c>
      <c r="U1295">
        <v>4</v>
      </c>
      <c r="V1295">
        <v>4</v>
      </c>
      <c r="W1295">
        <v>5</v>
      </c>
      <c r="X1295" t="s">
        <v>9351</v>
      </c>
      <c r="Y1295" t="s">
        <v>34</v>
      </c>
      <c r="AA1295" t="s">
        <v>9349</v>
      </c>
      <c r="AB1295" t="s">
        <v>9349</v>
      </c>
    </row>
    <row r="1296" spans="1:28" x14ac:dyDescent="0.2">
      <c r="A1296">
        <v>2022</v>
      </c>
      <c r="B1296" t="s">
        <v>25</v>
      </c>
      <c r="C1296" t="s">
        <v>150</v>
      </c>
      <c r="D1296" t="s">
        <v>27</v>
      </c>
      <c r="E1296" s="1">
        <v>43605</v>
      </c>
      <c r="F1296">
        <v>4.5999999999999996</v>
      </c>
      <c r="G1296">
        <v>1874</v>
      </c>
      <c r="H1296" t="s">
        <v>82</v>
      </c>
      <c r="I1296" t="s">
        <v>86</v>
      </c>
      <c r="J1296" t="s">
        <v>9337</v>
      </c>
      <c r="K1296" t="s">
        <v>9204</v>
      </c>
      <c r="L1296" t="s">
        <v>30</v>
      </c>
      <c r="M1296" t="s">
        <v>48</v>
      </c>
      <c r="N1296" t="s">
        <v>32</v>
      </c>
      <c r="O1296" t="s">
        <v>313</v>
      </c>
      <c r="P1296" s="4" t="s">
        <v>314</v>
      </c>
      <c r="Q1296">
        <v>10</v>
      </c>
      <c r="R1296">
        <v>5</v>
      </c>
      <c r="S1296">
        <v>5</v>
      </c>
      <c r="T1296">
        <v>5</v>
      </c>
      <c r="U1296">
        <v>5</v>
      </c>
      <c r="V1296">
        <v>5</v>
      </c>
      <c r="W1296">
        <v>5</v>
      </c>
      <c r="X1296" t="s">
        <v>9351</v>
      </c>
      <c r="Y1296" t="s">
        <v>34</v>
      </c>
      <c r="AA1296" t="s">
        <v>9349</v>
      </c>
      <c r="AB1296" t="s">
        <v>9349</v>
      </c>
    </row>
    <row r="1297" spans="1:28" x14ac:dyDescent="0.2">
      <c r="A1297">
        <v>2023</v>
      </c>
      <c r="B1297" t="s">
        <v>25</v>
      </c>
      <c r="C1297" t="s">
        <v>275</v>
      </c>
      <c r="D1297" t="s">
        <v>27</v>
      </c>
      <c r="E1297" s="1">
        <v>24895</v>
      </c>
      <c r="F1297">
        <v>4.7</v>
      </c>
      <c r="G1297">
        <v>739</v>
      </c>
      <c r="H1297" t="s">
        <v>71</v>
      </c>
      <c r="I1297" t="s">
        <v>36</v>
      </c>
      <c r="J1297" t="s">
        <v>43</v>
      </c>
      <c r="L1297" t="s">
        <v>30</v>
      </c>
      <c r="M1297" t="s">
        <v>38</v>
      </c>
      <c r="N1297" t="s">
        <v>276</v>
      </c>
      <c r="O1297" t="s">
        <v>315</v>
      </c>
      <c r="P1297" s="4" t="s">
        <v>316</v>
      </c>
      <c r="Q1297">
        <v>1</v>
      </c>
      <c r="R1297">
        <v>4</v>
      </c>
      <c r="S1297">
        <v>5</v>
      </c>
      <c r="T1297">
        <v>4</v>
      </c>
      <c r="U1297">
        <v>5</v>
      </c>
      <c r="V1297">
        <v>5</v>
      </c>
      <c r="W1297">
        <v>5</v>
      </c>
      <c r="X1297" t="s">
        <v>9351</v>
      </c>
      <c r="Y1297" t="s">
        <v>34</v>
      </c>
      <c r="AA1297" t="s">
        <v>9349</v>
      </c>
      <c r="AB1297" t="s">
        <v>9349</v>
      </c>
    </row>
    <row r="1298" spans="1:28" x14ac:dyDescent="0.2">
      <c r="A1298">
        <v>2022</v>
      </c>
      <c r="B1298" t="s">
        <v>25</v>
      </c>
      <c r="C1298" t="s">
        <v>103</v>
      </c>
      <c r="D1298" t="s">
        <v>27</v>
      </c>
      <c r="E1298" s="1">
        <v>30075</v>
      </c>
      <c r="F1298">
        <v>4.7</v>
      </c>
      <c r="G1298">
        <v>218</v>
      </c>
      <c r="H1298" t="s">
        <v>82</v>
      </c>
      <c r="I1298" t="s">
        <v>36</v>
      </c>
      <c r="J1298" t="s">
        <v>43</v>
      </c>
      <c r="K1298" t="s">
        <v>9207</v>
      </c>
      <c r="L1298" t="s">
        <v>30</v>
      </c>
      <c r="M1298" t="s">
        <v>38</v>
      </c>
      <c r="N1298" t="s">
        <v>78</v>
      </c>
      <c r="O1298" t="s">
        <v>533</v>
      </c>
      <c r="P1298" s="4" t="s">
        <v>534</v>
      </c>
      <c r="Q1298">
        <v>0</v>
      </c>
      <c r="R1298">
        <v>5</v>
      </c>
      <c r="S1298">
        <v>5</v>
      </c>
      <c r="T1298">
        <v>5</v>
      </c>
      <c r="U1298">
        <v>5</v>
      </c>
      <c r="V1298">
        <v>5</v>
      </c>
      <c r="W1298">
        <v>5</v>
      </c>
      <c r="X1298" t="s">
        <v>9351</v>
      </c>
      <c r="Y1298" t="s">
        <v>34</v>
      </c>
      <c r="AA1298" t="s">
        <v>9349</v>
      </c>
      <c r="AB1298" t="s">
        <v>9349</v>
      </c>
    </row>
    <row r="1299" spans="1:28" x14ac:dyDescent="0.2">
      <c r="A1299">
        <v>2023</v>
      </c>
      <c r="B1299" t="s">
        <v>25</v>
      </c>
      <c r="C1299" t="s">
        <v>303</v>
      </c>
      <c r="D1299" t="s">
        <v>27</v>
      </c>
      <c r="E1299" s="1">
        <v>31040</v>
      </c>
      <c r="F1299">
        <v>4.8</v>
      </c>
      <c r="G1299">
        <v>1889</v>
      </c>
      <c r="H1299" t="s">
        <v>28</v>
      </c>
      <c r="I1299" t="s">
        <v>97</v>
      </c>
      <c r="J1299" t="s">
        <v>9336</v>
      </c>
      <c r="L1299" t="s">
        <v>30</v>
      </c>
      <c r="M1299" t="s">
        <v>38</v>
      </c>
      <c r="N1299" t="s">
        <v>276</v>
      </c>
      <c r="O1299" t="s">
        <v>535</v>
      </c>
      <c r="P1299" s="4" t="s">
        <v>536</v>
      </c>
      <c r="Q1299">
        <v>0</v>
      </c>
      <c r="R1299">
        <v>4</v>
      </c>
      <c r="S1299">
        <v>5</v>
      </c>
      <c r="T1299">
        <v>4</v>
      </c>
      <c r="U1299">
        <v>5</v>
      </c>
      <c r="V1299">
        <v>5</v>
      </c>
      <c r="W1299">
        <v>5</v>
      </c>
      <c r="X1299" t="s">
        <v>9351</v>
      </c>
      <c r="Y1299" t="s">
        <v>34</v>
      </c>
      <c r="AA1299" t="s">
        <v>9349</v>
      </c>
      <c r="AB1299" t="s">
        <v>9349</v>
      </c>
    </row>
    <row r="1300" spans="1:28" x14ac:dyDescent="0.2">
      <c r="A1300">
        <v>2022</v>
      </c>
      <c r="B1300" t="s">
        <v>25</v>
      </c>
      <c r="C1300" t="s">
        <v>46</v>
      </c>
      <c r="D1300" t="s">
        <v>27</v>
      </c>
      <c r="E1300" s="1">
        <v>46500</v>
      </c>
      <c r="F1300">
        <v>4.7</v>
      </c>
      <c r="G1300">
        <v>436</v>
      </c>
      <c r="H1300" t="s">
        <v>28</v>
      </c>
      <c r="I1300" t="s">
        <v>204</v>
      </c>
      <c r="J1300" t="s">
        <v>9336</v>
      </c>
      <c r="K1300" t="s">
        <v>9203</v>
      </c>
      <c r="L1300" t="s">
        <v>30</v>
      </c>
      <c r="M1300" t="s">
        <v>188</v>
      </c>
      <c r="N1300" t="s">
        <v>84</v>
      </c>
      <c r="O1300" t="s">
        <v>537</v>
      </c>
      <c r="P1300" s="4" t="s">
        <v>538</v>
      </c>
      <c r="Q1300">
        <v>7</v>
      </c>
      <c r="R1300">
        <v>5</v>
      </c>
      <c r="S1300">
        <v>5</v>
      </c>
      <c r="T1300">
        <v>5</v>
      </c>
      <c r="U1300">
        <v>5</v>
      </c>
      <c r="V1300">
        <v>5</v>
      </c>
      <c r="W1300">
        <v>5</v>
      </c>
      <c r="X1300" t="s">
        <v>9351</v>
      </c>
      <c r="Y1300" t="s">
        <v>34</v>
      </c>
      <c r="AA1300" t="s">
        <v>9349</v>
      </c>
      <c r="AB1300" t="s">
        <v>9349</v>
      </c>
    </row>
    <row r="1301" spans="1:28" x14ac:dyDescent="0.2">
      <c r="A1301">
        <v>2022</v>
      </c>
      <c r="B1301" t="s">
        <v>25</v>
      </c>
      <c r="C1301" t="s">
        <v>81</v>
      </c>
      <c r="D1301" t="s">
        <v>27</v>
      </c>
      <c r="E1301" s="1">
        <v>41770</v>
      </c>
      <c r="F1301">
        <v>4.5999999999999996</v>
      </c>
      <c r="G1301">
        <v>1874</v>
      </c>
      <c r="H1301" t="s">
        <v>47</v>
      </c>
      <c r="I1301" t="s">
        <v>86</v>
      </c>
      <c r="J1301" t="s">
        <v>9336</v>
      </c>
      <c r="K1301" t="s">
        <v>9204</v>
      </c>
      <c r="L1301" t="s">
        <v>30</v>
      </c>
      <c r="M1301" t="s">
        <v>48</v>
      </c>
      <c r="N1301" t="s">
        <v>32</v>
      </c>
      <c r="O1301" t="s">
        <v>539</v>
      </c>
      <c r="P1301" s="4" t="s">
        <v>540</v>
      </c>
      <c r="Q1301">
        <v>5</v>
      </c>
      <c r="R1301">
        <v>5</v>
      </c>
      <c r="S1301">
        <v>5</v>
      </c>
      <c r="T1301">
        <v>5</v>
      </c>
      <c r="U1301">
        <v>5</v>
      </c>
      <c r="V1301">
        <v>5</v>
      </c>
      <c r="W1301">
        <v>5</v>
      </c>
      <c r="X1301" t="s">
        <v>9351</v>
      </c>
      <c r="Y1301" t="s">
        <v>34</v>
      </c>
      <c r="AA1301" t="s">
        <v>9349</v>
      </c>
      <c r="AB1301" t="s">
        <v>9349</v>
      </c>
    </row>
    <row r="1302" spans="1:28" x14ac:dyDescent="0.2">
      <c r="A1302">
        <v>2022</v>
      </c>
      <c r="B1302" t="s">
        <v>25</v>
      </c>
      <c r="C1302" t="s">
        <v>46</v>
      </c>
      <c r="D1302" t="s">
        <v>27</v>
      </c>
      <c r="E1302" s="1">
        <v>46105</v>
      </c>
      <c r="F1302">
        <v>4.5999999999999996</v>
      </c>
      <c r="G1302">
        <v>1874</v>
      </c>
      <c r="H1302" t="s">
        <v>52</v>
      </c>
      <c r="I1302" t="s">
        <v>86</v>
      </c>
      <c r="J1302" t="s">
        <v>9336</v>
      </c>
      <c r="K1302" t="s">
        <v>9203</v>
      </c>
      <c r="L1302" t="s">
        <v>30</v>
      </c>
      <c r="M1302" t="s">
        <v>48</v>
      </c>
      <c r="N1302" t="s">
        <v>32</v>
      </c>
      <c r="O1302" t="s">
        <v>541</v>
      </c>
      <c r="P1302" s="4" t="s">
        <v>542</v>
      </c>
      <c r="Q1302">
        <v>862</v>
      </c>
      <c r="R1302">
        <v>5</v>
      </c>
      <c r="S1302">
        <v>5</v>
      </c>
      <c r="T1302">
        <v>5</v>
      </c>
      <c r="U1302">
        <v>5</v>
      </c>
      <c r="V1302">
        <v>5</v>
      </c>
      <c r="W1302">
        <v>5</v>
      </c>
      <c r="X1302" t="s">
        <v>9351</v>
      </c>
      <c r="Y1302" t="s">
        <v>34</v>
      </c>
      <c r="AA1302" t="s">
        <v>9349</v>
      </c>
      <c r="AB1302" t="s">
        <v>9349</v>
      </c>
    </row>
    <row r="1303" spans="1:28" x14ac:dyDescent="0.2">
      <c r="A1303">
        <v>2022</v>
      </c>
      <c r="B1303" t="s">
        <v>25</v>
      </c>
      <c r="C1303" t="s">
        <v>380</v>
      </c>
      <c r="D1303" t="s">
        <v>27</v>
      </c>
      <c r="E1303" s="1">
        <v>53560</v>
      </c>
      <c r="F1303">
        <v>4.5999999999999996</v>
      </c>
      <c r="G1303">
        <v>1874</v>
      </c>
      <c r="H1303" t="s">
        <v>28</v>
      </c>
      <c r="I1303" t="s">
        <v>86</v>
      </c>
      <c r="J1303" t="s">
        <v>9336</v>
      </c>
      <c r="K1303" t="s">
        <v>9204</v>
      </c>
      <c r="L1303" t="s">
        <v>30</v>
      </c>
      <c r="M1303" t="s">
        <v>48</v>
      </c>
      <c r="N1303" t="s">
        <v>32</v>
      </c>
      <c r="O1303" t="s">
        <v>543</v>
      </c>
      <c r="P1303" s="4" t="s">
        <v>544</v>
      </c>
      <c r="Q1303">
        <v>5</v>
      </c>
      <c r="R1303">
        <v>5</v>
      </c>
      <c r="S1303">
        <v>5</v>
      </c>
      <c r="T1303">
        <v>5</v>
      </c>
      <c r="U1303">
        <v>5</v>
      </c>
      <c r="V1303">
        <v>5</v>
      </c>
      <c r="W1303">
        <v>5</v>
      </c>
      <c r="X1303" t="s">
        <v>9351</v>
      </c>
      <c r="Y1303" t="s">
        <v>34</v>
      </c>
      <c r="AA1303" t="s">
        <v>9349</v>
      </c>
      <c r="AB1303" t="s">
        <v>9349</v>
      </c>
    </row>
    <row r="1304" spans="1:28" x14ac:dyDescent="0.2">
      <c r="A1304">
        <v>2022</v>
      </c>
      <c r="B1304" t="s">
        <v>25</v>
      </c>
      <c r="C1304" t="s">
        <v>99</v>
      </c>
      <c r="D1304" t="s">
        <v>27</v>
      </c>
      <c r="E1304" s="1">
        <v>50125</v>
      </c>
      <c r="F1304">
        <v>4.5999999999999996</v>
      </c>
      <c r="G1304">
        <v>1874</v>
      </c>
      <c r="H1304" t="s">
        <v>52</v>
      </c>
      <c r="I1304" t="s">
        <v>86</v>
      </c>
      <c r="J1304" t="s">
        <v>9336</v>
      </c>
      <c r="K1304" t="s">
        <v>9206</v>
      </c>
      <c r="L1304" t="s">
        <v>30</v>
      </c>
      <c r="M1304" t="s">
        <v>48</v>
      </c>
      <c r="N1304" t="s">
        <v>32</v>
      </c>
      <c r="O1304" t="s">
        <v>545</v>
      </c>
      <c r="P1304" s="4" t="s">
        <v>546</v>
      </c>
      <c r="Q1304">
        <v>5</v>
      </c>
      <c r="R1304">
        <v>5</v>
      </c>
      <c r="S1304">
        <v>5</v>
      </c>
      <c r="T1304">
        <v>4.9000000000000004</v>
      </c>
      <c r="U1304">
        <v>5</v>
      </c>
      <c r="V1304">
        <v>4.9000000000000004</v>
      </c>
      <c r="W1304">
        <v>5</v>
      </c>
      <c r="X1304" t="s">
        <v>9351</v>
      </c>
      <c r="Y1304" t="s">
        <v>34</v>
      </c>
      <c r="AA1304" t="s">
        <v>9349</v>
      </c>
      <c r="AB1304" t="s">
        <v>9349</v>
      </c>
    </row>
    <row r="1305" spans="1:28" x14ac:dyDescent="0.2">
      <c r="A1305">
        <v>2023</v>
      </c>
      <c r="B1305" t="s">
        <v>25</v>
      </c>
      <c r="C1305" t="s">
        <v>201</v>
      </c>
      <c r="D1305" t="s">
        <v>27</v>
      </c>
      <c r="E1305" s="1">
        <v>47920</v>
      </c>
      <c r="F1305">
        <v>4.7</v>
      </c>
      <c r="G1305">
        <v>739</v>
      </c>
      <c r="H1305" t="s">
        <v>47</v>
      </c>
      <c r="I1305" t="s">
        <v>36</v>
      </c>
      <c r="J1305" t="s">
        <v>9336</v>
      </c>
      <c r="L1305" t="s">
        <v>30</v>
      </c>
      <c r="M1305" t="s">
        <v>31</v>
      </c>
      <c r="N1305" t="s">
        <v>32</v>
      </c>
      <c r="O1305" t="s">
        <v>547</v>
      </c>
      <c r="P1305" s="4" t="s">
        <v>548</v>
      </c>
      <c r="Q1305">
        <v>1</v>
      </c>
      <c r="R1305">
        <v>5</v>
      </c>
      <c r="S1305">
        <v>4.8</v>
      </c>
      <c r="T1305">
        <v>4.8</v>
      </c>
      <c r="U1305">
        <v>4.2</v>
      </c>
      <c r="V1305">
        <v>5</v>
      </c>
      <c r="W1305">
        <v>5</v>
      </c>
      <c r="X1305" t="s">
        <v>9351</v>
      </c>
      <c r="Y1305" t="s">
        <v>34</v>
      </c>
      <c r="AA1305" t="s">
        <v>9349</v>
      </c>
      <c r="AB1305" t="s">
        <v>9349</v>
      </c>
    </row>
    <row r="1306" spans="1:28" x14ac:dyDescent="0.2">
      <c r="A1306">
        <v>2022</v>
      </c>
      <c r="B1306" t="s">
        <v>25</v>
      </c>
      <c r="C1306" t="s">
        <v>706</v>
      </c>
      <c r="D1306" t="s">
        <v>27</v>
      </c>
      <c r="E1306" s="1">
        <v>28190</v>
      </c>
      <c r="F1306">
        <v>4.7</v>
      </c>
      <c r="G1306">
        <v>218</v>
      </c>
      <c r="H1306" t="s">
        <v>28</v>
      </c>
      <c r="I1306" t="s">
        <v>36</v>
      </c>
      <c r="J1306" t="s">
        <v>9336</v>
      </c>
      <c r="K1306" t="s">
        <v>9217</v>
      </c>
      <c r="L1306" t="s">
        <v>30</v>
      </c>
      <c r="M1306" t="s">
        <v>38</v>
      </c>
      <c r="N1306" t="s">
        <v>305</v>
      </c>
      <c r="O1306" t="s">
        <v>707</v>
      </c>
      <c r="P1306" s="4" t="s">
        <v>708</v>
      </c>
      <c r="Q1306">
        <v>0</v>
      </c>
      <c r="R1306">
        <v>3.8</v>
      </c>
      <c r="S1306">
        <v>3.2</v>
      </c>
      <c r="T1306">
        <v>3.6</v>
      </c>
      <c r="U1306">
        <v>3.6</v>
      </c>
      <c r="V1306">
        <v>4.2</v>
      </c>
      <c r="W1306">
        <v>4.2</v>
      </c>
      <c r="X1306" t="s">
        <v>9351</v>
      </c>
      <c r="Y1306" t="s">
        <v>34</v>
      </c>
      <c r="AA1306" t="s">
        <v>9349</v>
      </c>
      <c r="AB1306" t="s">
        <v>9349</v>
      </c>
    </row>
    <row r="1307" spans="1:28" x14ac:dyDescent="0.2">
      <c r="A1307">
        <v>2022</v>
      </c>
      <c r="B1307" t="s">
        <v>25</v>
      </c>
      <c r="C1307" t="s">
        <v>103</v>
      </c>
      <c r="D1307" t="s">
        <v>27</v>
      </c>
      <c r="E1307" s="1">
        <v>30470</v>
      </c>
      <c r="F1307">
        <v>5</v>
      </c>
      <c r="G1307">
        <v>1</v>
      </c>
      <c r="H1307" t="s">
        <v>28</v>
      </c>
      <c r="I1307" t="s">
        <v>36</v>
      </c>
      <c r="J1307" t="s">
        <v>43</v>
      </c>
      <c r="K1307" t="s">
        <v>9207</v>
      </c>
      <c r="L1307" t="s">
        <v>30</v>
      </c>
      <c r="M1307" t="s">
        <v>38</v>
      </c>
      <c r="N1307" t="s">
        <v>78</v>
      </c>
      <c r="O1307" t="s">
        <v>714</v>
      </c>
      <c r="P1307" s="4" t="s">
        <v>715</v>
      </c>
      <c r="Q1307">
        <v>5</v>
      </c>
      <c r="R1307">
        <v>5</v>
      </c>
      <c r="S1307">
        <v>5</v>
      </c>
      <c r="T1307">
        <v>5</v>
      </c>
      <c r="U1307">
        <v>5</v>
      </c>
      <c r="V1307">
        <v>5</v>
      </c>
      <c r="W1307">
        <v>5</v>
      </c>
      <c r="X1307" t="s">
        <v>9351</v>
      </c>
      <c r="Y1307" t="s">
        <v>34</v>
      </c>
      <c r="AA1307" t="s">
        <v>9349</v>
      </c>
      <c r="AB1307" t="s">
        <v>9349</v>
      </c>
    </row>
    <row r="1308" spans="1:28" x14ac:dyDescent="0.2">
      <c r="A1308">
        <v>2022</v>
      </c>
      <c r="B1308" t="s">
        <v>25</v>
      </c>
      <c r="C1308" t="s">
        <v>150</v>
      </c>
      <c r="D1308" t="s">
        <v>27</v>
      </c>
      <c r="E1308" s="1">
        <v>43000</v>
      </c>
      <c r="F1308">
        <v>5</v>
      </c>
      <c r="G1308">
        <v>3543</v>
      </c>
      <c r="H1308" t="s">
        <v>28</v>
      </c>
      <c r="I1308" t="s">
        <v>36</v>
      </c>
      <c r="J1308" t="s">
        <v>9336</v>
      </c>
      <c r="K1308" t="s">
        <v>9204</v>
      </c>
      <c r="L1308" t="s">
        <v>30</v>
      </c>
      <c r="M1308" t="s">
        <v>48</v>
      </c>
      <c r="N1308" t="s">
        <v>32</v>
      </c>
      <c r="O1308" t="s">
        <v>716</v>
      </c>
      <c r="P1308" s="4">
        <v>98215</v>
      </c>
      <c r="Q1308">
        <v>12</v>
      </c>
      <c r="R1308">
        <v>5</v>
      </c>
      <c r="S1308">
        <v>5</v>
      </c>
      <c r="T1308">
        <v>5</v>
      </c>
      <c r="U1308">
        <v>5</v>
      </c>
      <c r="V1308">
        <v>5</v>
      </c>
      <c r="W1308">
        <v>5</v>
      </c>
      <c r="X1308" t="s">
        <v>9351</v>
      </c>
      <c r="Y1308" t="s">
        <v>34</v>
      </c>
      <c r="AA1308" t="s">
        <v>9349</v>
      </c>
      <c r="AB1308" t="s">
        <v>9349</v>
      </c>
    </row>
    <row r="1309" spans="1:28" x14ac:dyDescent="0.2">
      <c r="A1309">
        <v>2023</v>
      </c>
      <c r="B1309" t="s">
        <v>25</v>
      </c>
      <c r="C1309" t="s">
        <v>77</v>
      </c>
      <c r="D1309" t="s">
        <v>27</v>
      </c>
      <c r="E1309" s="1">
        <v>36505</v>
      </c>
      <c r="F1309">
        <v>5</v>
      </c>
      <c r="G1309">
        <v>3543</v>
      </c>
      <c r="H1309" t="s">
        <v>52</v>
      </c>
      <c r="I1309" t="s">
        <v>36</v>
      </c>
      <c r="J1309" t="s">
        <v>9336</v>
      </c>
      <c r="L1309" t="s">
        <v>30</v>
      </c>
      <c r="M1309" t="s">
        <v>38</v>
      </c>
      <c r="N1309" t="s">
        <v>78</v>
      </c>
      <c r="O1309" t="s">
        <v>717</v>
      </c>
      <c r="P1309" s="4">
        <v>98120</v>
      </c>
      <c r="Q1309">
        <v>6</v>
      </c>
      <c r="R1309">
        <v>5</v>
      </c>
      <c r="S1309">
        <v>5</v>
      </c>
      <c r="T1309">
        <v>5</v>
      </c>
      <c r="U1309">
        <v>4</v>
      </c>
      <c r="V1309">
        <v>4</v>
      </c>
      <c r="W1309">
        <v>5</v>
      </c>
      <c r="X1309" t="s">
        <v>9351</v>
      </c>
      <c r="Y1309" t="s">
        <v>34</v>
      </c>
      <c r="AA1309" t="s">
        <v>9349</v>
      </c>
      <c r="AB1309" t="s">
        <v>9349</v>
      </c>
    </row>
    <row r="1310" spans="1:28" x14ac:dyDescent="0.2">
      <c r="A1310">
        <v>2023</v>
      </c>
      <c r="B1310" t="s">
        <v>25</v>
      </c>
      <c r="C1310" t="s">
        <v>51</v>
      </c>
      <c r="D1310" t="s">
        <v>27</v>
      </c>
      <c r="E1310" s="1">
        <v>40240</v>
      </c>
      <c r="F1310">
        <v>4.4000000000000004</v>
      </c>
      <c r="G1310">
        <v>162</v>
      </c>
      <c r="H1310" t="s">
        <v>59</v>
      </c>
      <c r="I1310" t="s">
        <v>36</v>
      </c>
      <c r="J1310" t="s">
        <v>9336</v>
      </c>
      <c r="L1310" t="s">
        <v>37</v>
      </c>
      <c r="M1310" t="s">
        <v>718</v>
      </c>
      <c r="N1310" t="s">
        <v>39</v>
      </c>
      <c r="O1310" t="s">
        <v>719</v>
      </c>
      <c r="P1310" s="4" t="s">
        <v>720</v>
      </c>
      <c r="Q1310">
        <v>10</v>
      </c>
      <c r="R1310">
        <v>5</v>
      </c>
      <c r="S1310">
        <v>3</v>
      </c>
      <c r="T1310">
        <v>4</v>
      </c>
      <c r="U1310">
        <v>4</v>
      </c>
      <c r="V1310">
        <v>5</v>
      </c>
      <c r="W1310">
        <v>5</v>
      </c>
      <c r="X1310" t="s">
        <v>9351</v>
      </c>
      <c r="Y1310" t="s">
        <v>34</v>
      </c>
      <c r="AA1310" t="s">
        <v>9349</v>
      </c>
      <c r="AB1310" t="s">
        <v>9349</v>
      </c>
    </row>
    <row r="1311" spans="1:28" x14ac:dyDescent="0.2">
      <c r="A1311">
        <v>2023</v>
      </c>
      <c r="B1311" t="s">
        <v>25</v>
      </c>
      <c r="C1311" t="s">
        <v>646</v>
      </c>
      <c r="D1311" t="s">
        <v>27</v>
      </c>
      <c r="E1311" s="1">
        <v>49895</v>
      </c>
      <c r="F1311">
        <v>4.8</v>
      </c>
      <c r="G1311">
        <v>1732</v>
      </c>
      <c r="H1311" t="s">
        <v>71</v>
      </c>
      <c r="I1311" t="s">
        <v>36</v>
      </c>
      <c r="J1311" t="s">
        <v>9337</v>
      </c>
      <c r="L1311" t="s">
        <v>30</v>
      </c>
      <c r="M1311" t="s">
        <v>57</v>
      </c>
      <c r="N1311" t="s">
        <v>72</v>
      </c>
      <c r="O1311" t="s">
        <v>721</v>
      </c>
      <c r="P1311" s="4" t="s">
        <v>722</v>
      </c>
      <c r="Q1311">
        <v>1</v>
      </c>
      <c r="R1311">
        <v>2</v>
      </c>
      <c r="S1311">
        <v>0</v>
      </c>
      <c r="T1311">
        <v>2</v>
      </c>
      <c r="U1311">
        <v>1</v>
      </c>
      <c r="V1311">
        <v>0</v>
      </c>
      <c r="W1311">
        <v>0</v>
      </c>
      <c r="X1311" t="s">
        <v>9351</v>
      </c>
      <c r="Y1311" t="s">
        <v>34</v>
      </c>
      <c r="AA1311" t="s">
        <v>9349</v>
      </c>
      <c r="AB1311" t="s">
        <v>9349</v>
      </c>
    </row>
    <row r="1312" spans="1:28" x14ac:dyDescent="0.2">
      <c r="A1312">
        <v>2022</v>
      </c>
      <c r="B1312" t="s">
        <v>25</v>
      </c>
      <c r="C1312" t="s">
        <v>158</v>
      </c>
      <c r="D1312" t="s">
        <v>27</v>
      </c>
      <c r="E1312" s="1">
        <v>42053</v>
      </c>
      <c r="F1312">
        <v>4.5999999999999996</v>
      </c>
      <c r="G1312">
        <v>1874</v>
      </c>
      <c r="H1312" t="s">
        <v>52</v>
      </c>
      <c r="I1312" t="s">
        <v>86</v>
      </c>
      <c r="J1312" t="s">
        <v>9336</v>
      </c>
      <c r="K1312" t="s">
        <v>9206</v>
      </c>
      <c r="L1312" t="s">
        <v>30</v>
      </c>
      <c r="M1312" t="s">
        <v>48</v>
      </c>
      <c r="N1312" t="s">
        <v>32</v>
      </c>
      <c r="O1312" t="s">
        <v>723</v>
      </c>
      <c r="P1312" s="4" t="s">
        <v>724</v>
      </c>
      <c r="Q1312">
        <v>335</v>
      </c>
      <c r="R1312">
        <v>5</v>
      </c>
      <c r="S1312">
        <v>5</v>
      </c>
      <c r="T1312">
        <v>4.9000000000000004</v>
      </c>
      <c r="U1312">
        <v>5</v>
      </c>
      <c r="V1312">
        <v>4.9000000000000004</v>
      </c>
      <c r="W1312">
        <v>5</v>
      </c>
      <c r="X1312" t="s">
        <v>9351</v>
      </c>
      <c r="Y1312" t="s">
        <v>34</v>
      </c>
      <c r="AA1312" t="s">
        <v>9349</v>
      </c>
      <c r="AB1312" t="s">
        <v>9349</v>
      </c>
    </row>
    <row r="1313" spans="1:28" x14ac:dyDescent="0.2">
      <c r="A1313">
        <v>2022</v>
      </c>
      <c r="B1313" t="s">
        <v>25</v>
      </c>
      <c r="C1313" t="s">
        <v>74</v>
      </c>
      <c r="D1313" t="s">
        <v>27</v>
      </c>
      <c r="E1313" s="1">
        <v>44600</v>
      </c>
      <c r="F1313">
        <v>4.5999999999999996</v>
      </c>
      <c r="G1313">
        <v>1874</v>
      </c>
      <c r="H1313" t="s">
        <v>464</v>
      </c>
      <c r="I1313" t="s">
        <v>86</v>
      </c>
      <c r="J1313" t="s">
        <v>9336</v>
      </c>
      <c r="K1313" t="s">
        <v>9204</v>
      </c>
      <c r="L1313" t="s">
        <v>30</v>
      </c>
      <c r="M1313" t="s">
        <v>48</v>
      </c>
      <c r="N1313" t="s">
        <v>32</v>
      </c>
      <c r="O1313" t="s">
        <v>725</v>
      </c>
      <c r="P1313" s="4" t="s">
        <v>726</v>
      </c>
      <c r="Q1313">
        <v>10</v>
      </c>
      <c r="R1313">
        <v>5</v>
      </c>
      <c r="S1313">
        <v>5</v>
      </c>
      <c r="T1313">
        <v>5</v>
      </c>
      <c r="U1313">
        <v>5</v>
      </c>
      <c r="V1313">
        <v>5</v>
      </c>
      <c r="W1313">
        <v>5</v>
      </c>
      <c r="X1313" t="s">
        <v>9351</v>
      </c>
      <c r="Y1313" t="s">
        <v>34</v>
      </c>
      <c r="AA1313" t="s">
        <v>9349</v>
      </c>
      <c r="AB1313" t="s">
        <v>9349</v>
      </c>
    </row>
    <row r="1314" spans="1:28" x14ac:dyDescent="0.2">
      <c r="A1314">
        <v>2023</v>
      </c>
      <c r="B1314" t="s">
        <v>25</v>
      </c>
      <c r="C1314" t="s">
        <v>94</v>
      </c>
      <c r="D1314" t="s">
        <v>27</v>
      </c>
      <c r="E1314" s="1">
        <v>46420</v>
      </c>
      <c r="F1314">
        <v>4.5999999999999996</v>
      </c>
      <c r="G1314">
        <v>1874</v>
      </c>
      <c r="H1314" t="s">
        <v>47</v>
      </c>
      <c r="I1314" t="s">
        <v>86</v>
      </c>
      <c r="J1314" t="s">
        <v>9336</v>
      </c>
      <c r="L1314" t="s">
        <v>30</v>
      </c>
      <c r="M1314" t="s">
        <v>31</v>
      </c>
      <c r="N1314" t="s">
        <v>32</v>
      </c>
      <c r="O1314" t="s">
        <v>727</v>
      </c>
      <c r="P1314" s="4" t="s">
        <v>728</v>
      </c>
      <c r="Q1314">
        <v>5</v>
      </c>
      <c r="R1314">
        <v>5</v>
      </c>
      <c r="S1314">
        <v>4.8</v>
      </c>
      <c r="T1314">
        <v>4.8</v>
      </c>
      <c r="U1314">
        <v>4.2</v>
      </c>
      <c r="V1314">
        <v>5</v>
      </c>
      <c r="W1314">
        <v>5</v>
      </c>
      <c r="X1314" t="s">
        <v>9351</v>
      </c>
      <c r="Y1314" t="s">
        <v>34</v>
      </c>
      <c r="AA1314" t="s">
        <v>9351</v>
      </c>
      <c r="AB1314" t="s">
        <v>9351</v>
      </c>
    </row>
    <row r="1315" spans="1:28" x14ac:dyDescent="0.2">
      <c r="A1315">
        <v>2023</v>
      </c>
      <c r="B1315" t="s">
        <v>25</v>
      </c>
      <c r="C1315" t="s">
        <v>155</v>
      </c>
      <c r="D1315" t="s">
        <v>27</v>
      </c>
      <c r="E1315" s="1">
        <v>43050</v>
      </c>
      <c r="F1315">
        <v>4.8</v>
      </c>
      <c r="G1315">
        <v>1978</v>
      </c>
      <c r="H1315" t="s">
        <v>124</v>
      </c>
      <c r="I1315" t="s">
        <v>36</v>
      </c>
      <c r="J1315" t="s">
        <v>43</v>
      </c>
      <c r="L1315" t="s">
        <v>30</v>
      </c>
      <c r="M1315" t="s">
        <v>57</v>
      </c>
      <c r="N1315" t="s">
        <v>32</v>
      </c>
      <c r="O1315" t="s">
        <v>729</v>
      </c>
      <c r="P1315" s="4">
        <v>23073</v>
      </c>
      <c r="Q1315">
        <v>10</v>
      </c>
      <c r="R1315">
        <v>5</v>
      </c>
      <c r="S1315">
        <v>5</v>
      </c>
      <c r="T1315">
        <v>4</v>
      </c>
      <c r="U1315">
        <v>4</v>
      </c>
      <c r="V1315">
        <v>4</v>
      </c>
      <c r="W1315">
        <v>5</v>
      </c>
      <c r="X1315" t="s">
        <v>9351</v>
      </c>
      <c r="Y1315" t="s">
        <v>34</v>
      </c>
      <c r="AA1315" t="s">
        <v>9351</v>
      </c>
      <c r="AB1315" t="s">
        <v>9351</v>
      </c>
    </row>
    <row r="1316" spans="1:28" x14ac:dyDescent="0.2">
      <c r="A1316">
        <v>2023</v>
      </c>
      <c r="B1316" t="s">
        <v>25</v>
      </c>
      <c r="C1316" t="s">
        <v>94</v>
      </c>
      <c r="D1316" t="s">
        <v>27</v>
      </c>
      <c r="E1316" s="1">
        <v>49320</v>
      </c>
      <c r="F1316">
        <v>4.8</v>
      </c>
      <c r="G1316">
        <v>1889</v>
      </c>
      <c r="H1316" t="s">
        <v>47</v>
      </c>
      <c r="I1316" t="s">
        <v>36</v>
      </c>
      <c r="J1316" t="s">
        <v>9336</v>
      </c>
      <c r="L1316" t="s">
        <v>30</v>
      </c>
      <c r="M1316" t="s">
        <v>31</v>
      </c>
      <c r="N1316" t="s">
        <v>32</v>
      </c>
      <c r="O1316" t="s">
        <v>884</v>
      </c>
      <c r="P1316" s="4" t="s">
        <v>885</v>
      </c>
      <c r="Q1316">
        <v>5</v>
      </c>
      <c r="R1316">
        <v>5</v>
      </c>
      <c r="S1316">
        <v>4.8</v>
      </c>
      <c r="T1316">
        <v>4.8</v>
      </c>
      <c r="U1316">
        <v>4.2</v>
      </c>
      <c r="V1316">
        <v>5</v>
      </c>
      <c r="W1316">
        <v>5</v>
      </c>
      <c r="X1316" t="s">
        <v>9351</v>
      </c>
      <c r="Y1316" t="s">
        <v>34</v>
      </c>
      <c r="AA1316" t="s">
        <v>9351</v>
      </c>
      <c r="AB1316" t="s">
        <v>9351</v>
      </c>
    </row>
    <row r="1317" spans="1:28" x14ac:dyDescent="0.2">
      <c r="A1317">
        <v>2023</v>
      </c>
      <c r="B1317" t="s">
        <v>25</v>
      </c>
      <c r="C1317" t="s">
        <v>81</v>
      </c>
      <c r="D1317" t="s">
        <v>27</v>
      </c>
      <c r="E1317" s="1">
        <v>43455</v>
      </c>
      <c r="F1317">
        <v>4.5</v>
      </c>
      <c r="G1317">
        <v>951</v>
      </c>
      <c r="H1317" t="s">
        <v>231</v>
      </c>
      <c r="I1317" t="s">
        <v>36</v>
      </c>
      <c r="J1317" t="s">
        <v>9336</v>
      </c>
      <c r="L1317" t="s">
        <v>30</v>
      </c>
      <c r="M1317" t="s">
        <v>31</v>
      </c>
      <c r="N1317" t="s">
        <v>72</v>
      </c>
      <c r="O1317" t="s">
        <v>886</v>
      </c>
      <c r="P1317" s="4" t="s">
        <v>887</v>
      </c>
      <c r="Q1317">
        <v>4</v>
      </c>
      <c r="R1317">
        <v>2</v>
      </c>
      <c r="S1317">
        <v>0</v>
      </c>
      <c r="T1317">
        <v>2</v>
      </c>
      <c r="U1317">
        <v>1</v>
      </c>
      <c r="V1317">
        <v>0</v>
      </c>
      <c r="W1317">
        <v>0</v>
      </c>
      <c r="X1317" t="s">
        <v>9351</v>
      </c>
      <c r="Y1317" t="s">
        <v>34</v>
      </c>
      <c r="AA1317" t="s">
        <v>9351</v>
      </c>
      <c r="AB1317" t="s">
        <v>9351</v>
      </c>
    </row>
    <row r="1318" spans="1:28" x14ac:dyDescent="0.2">
      <c r="A1318">
        <v>2023</v>
      </c>
      <c r="B1318" t="s">
        <v>25</v>
      </c>
      <c r="C1318" t="s">
        <v>107</v>
      </c>
      <c r="D1318" t="s">
        <v>27</v>
      </c>
      <c r="E1318" s="1">
        <v>28790</v>
      </c>
      <c r="F1318">
        <v>5</v>
      </c>
      <c r="G1318">
        <v>3543</v>
      </c>
      <c r="H1318" t="s">
        <v>28</v>
      </c>
      <c r="I1318" t="s">
        <v>36</v>
      </c>
      <c r="J1318" t="s">
        <v>9336</v>
      </c>
      <c r="L1318" t="s">
        <v>30</v>
      </c>
      <c r="M1318" t="s">
        <v>38</v>
      </c>
      <c r="N1318" t="s">
        <v>276</v>
      </c>
      <c r="O1318" t="s">
        <v>888</v>
      </c>
      <c r="P1318" s="4">
        <v>97635</v>
      </c>
      <c r="Q1318">
        <v>1000</v>
      </c>
      <c r="R1318">
        <v>4</v>
      </c>
      <c r="S1318">
        <v>5</v>
      </c>
      <c r="T1318">
        <v>4</v>
      </c>
      <c r="U1318">
        <v>5</v>
      </c>
      <c r="V1318">
        <v>5</v>
      </c>
      <c r="W1318">
        <v>5</v>
      </c>
      <c r="X1318" t="s">
        <v>9351</v>
      </c>
      <c r="Y1318" t="s">
        <v>34</v>
      </c>
      <c r="AA1318" t="s">
        <v>9351</v>
      </c>
      <c r="AB1318" t="s">
        <v>9351</v>
      </c>
    </row>
    <row r="1319" spans="1:28" x14ac:dyDescent="0.2">
      <c r="A1319">
        <v>2022</v>
      </c>
      <c r="B1319" t="s">
        <v>25</v>
      </c>
      <c r="C1319" t="s">
        <v>103</v>
      </c>
      <c r="D1319" t="s">
        <v>27</v>
      </c>
      <c r="E1319" s="1">
        <v>29175</v>
      </c>
      <c r="F1319">
        <v>4.8</v>
      </c>
      <c r="G1319">
        <v>1732</v>
      </c>
      <c r="H1319" t="s">
        <v>52</v>
      </c>
      <c r="I1319" t="s">
        <v>36</v>
      </c>
      <c r="J1319" t="s">
        <v>43</v>
      </c>
      <c r="K1319" t="s">
        <v>9207</v>
      </c>
      <c r="L1319" t="s">
        <v>30</v>
      </c>
      <c r="M1319" t="s">
        <v>38</v>
      </c>
      <c r="N1319" t="s">
        <v>78</v>
      </c>
      <c r="O1319" t="s">
        <v>889</v>
      </c>
      <c r="P1319" s="4" t="s">
        <v>890</v>
      </c>
      <c r="Q1319">
        <v>5</v>
      </c>
      <c r="R1319">
        <v>5</v>
      </c>
      <c r="S1319">
        <v>5</v>
      </c>
      <c r="T1319">
        <v>5</v>
      </c>
      <c r="U1319">
        <v>5</v>
      </c>
      <c r="V1319">
        <v>5</v>
      </c>
      <c r="W1319">
        <v>5</v>
      </c>
      <c r="X1319" t="s">
        <v>9351</v>
      </c>
      <c r="Y1319" t="s">
        <v>34</v>
      </c>
      <c r="AA1319" t="s">
        <v>9351</v>
      </c>
      <c r="AB1319" t="s">
        <v>9351</v>
      </c>
    </row>
    <row r="1320" spans="1:28" x14ac:dyDescent="0.2">
      <c r="A1320">
        <v>2023</v>
      </c>
      <c r="B1320" t="s">
        <v>25</v>
      </c>
      <c r="C1320" t="s">
        <v>51</v>
      </c>
      <c r="D1320" t="s">
        <v>27</v>
      </c>
      <c r="E1320" s="1">
        <v>39845</v>
      </c>
      <c r="F1320">
        <v>4.8</v>
      </c>
      <c r="G1320">
        <v>1732</v>
      </c>
      <c r="H1320" t="s">
        <v>42</v>
      </c>
      <c r="I1320" t="s">
        <v>36</v>
      </c>
      <c r="J1320" t="s">
        <v>9336</v>
      </c>
      <c r="L1320" t="s">
        <v>37</v>
      </c>
      <c r="M1320" t="s">
        <v>38</v>
      </c>
      <c r="N1320" t="s">
        <v>39</v>
      </c>
      <c r="O1320" t="s">
        <v>891</v>
      </c>
      <c r="P1320" s="4" t="s">
        <v>892</v>
      </c>
      <c r="Q1320">
        <v>138</v>
      </c>
      <c r="R1320">
        <v>5</v>
      </c>
      <c r="S1320">
        <v>3</v>
      </c>
      <c r="T1320">
        <v>4</v>
      </c>
      <c r="U1320">
        <v>4</v>
      </c>
      <c r="V1320">
        <v>5</v>
      </c>
      <c r="W1320">
        <v>5</v>
      </c>
      <c r="X1320" t="s">
        <v>9351</v>
      </c>
      <c r="Y1320" t="s">
        <v>34</v>
      </c>
      <c r="AA1320" t="s">
        <v>9351</v>
      </c>
      <c r="AB1320" t="s">
        <v>9351</v>
      </c>
    </row>
    <row r="1321" spans="1:28" x14ac:dyDescent="0.2">
      <c r="A1321">
        <v>2023</v>
      </c>
      <c r="B1321" t="s">
        <v>25</v>
      </c>
      <c r="C1321" t="s">
        <v>328</v>
      </c>
      <c r="D1321" t="s">
        <v>27</v>
      </c>
      <c r="E1321" s="1">
        <v>45895</v>
      </c>
      <c r="F1321">
        <v>4.5999999999999996</v>
      </c>
      <c r="G1321">
        <v>1874</v>
      </c>
      <c r="H1321" t="s">
        <v>96</v>
      </c>
      <c r="I1321" t="s">
        <v>86</v>
      </c>
      <c r="J1321" t="s">
        <v>43</v>
      </c>
      <c r="L1321" t="s">
        <v>30</v>
      </c>
      <c r="M1321" t="s">
        <v>31</v>
      </c>
      <c r="N1321" t="s">
        <v>32</v>
      </c>
      <c r="O1321" t="s">
        <v>893</v>
      </c>
      <c r="P1321" s="4" t="s">
        <v>894</v>
      </c>
      <c r="Q1321">
        <v>8</v>
      </c>
      <c r="R1321">
        <v>5</v>
      </c>
      <c r="S1321">
        <v>5</v>
      </c>
      <c r="T1321">
        <v>4</v>
      </c>
      <c r="U1321">
        <v>4</v>
      </c>
      <c r="V1321">
        <v>4</v>
      </c>
      <c r="W1321">
        <v>5</v>
      </c>
      <c r="X1321" t="s">
        <v>9351</v>
      </c>
      <c r="Y1321" t="s">
        <v>34</v>
      </c>
      <c r="AA1321" t="s">
        <v>9351</v>
      </c>
      <c r="AB1321" t="s">
        <v>9351</v>
      </c>
    </row>
    <row r="1322" spans="1:28" x14ac:dyDescent="0.2">
      <c r="A1322">
        <v>2023</v>
      </c>
      <c r="B1322" t="s">
        <v>25</v>
      </c>
      <c r="C1322" t="s">
        <v>158</v>
      </c>
      <c r="D1322" t="s">
        <v>27</v>
      </c>
      <c r="E1322" s="1">
        <v>42395</v>
      </c>
      <c r="F1322">
        <v>4.5999999999999996</v>
      </c>
      <c r="G1322">
        <v>1874</v>
      </c>
      <c r="H1322" t="s">
        <v>52</v>
      </c>
      <c r="I1322" t="s">
        <v>86</v>
      </c>
      <c r="J1322" t="s">
        <v>9337</v>
      </c>
      <c r="L1322" t="s">
        <v>30</v>
      </c>
      <c r="M1322" t="s">
        <v>31</v>
      </c>
      <c r="N1322" t="s">
        <v>32</v>
      </c>
      <c r="O1322" t="s">
        <v>895</v>
      </c>
      <c r="P1322" s="4" t="s">
        <v>896</v>
      </c>
      <c r="Q1322">
        <v>10</v>
      </c>
      <c r="R1322">
        <v>2</v>
      </c>
      <c r="S1322">
        <v>0</v>
      </c>
      <c r="T1322">
        <v>2</v>
      </c>
      <c r="U1322">
        <v>1</v>
      </c>
      <c r="V1322">
        <v>0</v>
      </c>
      <c r="W1322">
        <v>0</v>
      </c>
      <c r="X1322" t="s">
        <v>9351</v>
      </c>
      <c r="Y1322" t="s">
        <v>34</v>
      </c>
      <c r="AA1322" t="s">
        <v>9351</v>
      </c>
      <c r="AB1322" t="s">
        <v>9351</v>
      </c>
    </row>
    <row r="1323" spans="1:28" x14ac:dyDescent="0.2">
      <c r="A1323">
        <v>2023</v>
      </c>
      <c r="B1323" t="s">
        <v>25</v>
      </c>
      <c r="C1323" t="s">
        <v>248</v>
      </c>
      <c r="D1323" t="s">
        <v>27</v>
      </c>
      <c r="E1323" s="1">
        <v>50915</v>
      </c>
      <c r="F1323">
        <v>4.5999999999999996</v>
      </c>
      <c r="G1323">
        <v>1874</v>
      </c>
      <c r="H1323" t="s">
        <v>71</v>
      </c>
      <c r="I1323" t="s">
        <v>86</v>
      </c>
      <c r="J1323" t="s">
        <v>43</v>
      </c>
      <c r="L1323" t="s">
        <v>30</v>
      </c>
      <c r="M1323" t="s">
        <v>31</v>
      </c>
      <c r="N1323" t="s">
        <v>32</v>
      </c>
      <c r="O1323" t="s">
        <v>897</v>
      </c>
      <c r="P1323" s="4" t="s">
        <v>898</v>
      </c>
      <c r="Q1323">
        <v>8</v>
      </c>
      <c r="R1323">
        <v>5</v>
      </c>
      <c r="S1323">
        <v>5</v>
      </c>
      <c r="T1323">
        <v>4</v>
      </c>
      <c r="U1323">
        <v>4</v>
      </c>
      <c r="V1323">
        <v>4</v>
      </c>
      <c r="W1323">
        <v>5</v>
      </c>
      <c r="X1323" t="s">
        <v>9351</v>
      </c>
      <c r="Y1323" t="s">
        <v>34</v>
      </c>
      <c r="AA1323" t="s">
        <v>9351</v>
      </c>
      <c r="AB1323" t="s">
        <v>9351</v>
      </c>
    </row>
    <row r="1324" spans="1:28" x14ac:dyDescent="0.2">
      <c r="A1324">
        <v>2022</v>
      </c>
      <c r="B1324" t="s">
        <v>25</v>
      </c>
      <c r="C1324" t="s">
        <v>380</v>
      </c>
      <c r="D1324" t="s">
        <v>27</v>
      </c>
      <c r="E1324" s="1">
        <v>53165</v>
      </c>
      <c r="F1324">
        <v>4.8</v>
      </c>
      <c r="G1324">
        <v>1978</v>
      </c>
      <c r="H1324" t="s">
        <v>381</v>
      </c>
      <c r="I1324" t="s">
        <v>36</v>
      </c>
      <c r="J1324" t="s">
        <v>9336</v>
      </c>
      <c r="K1324" t="s">
        <v>9204</v>
      </c>
      <c r="L1324" t="s">
        <v>30</v>
      </c>
      <c r="M1324" t="s">
        <v>48</v>
      </c>
      <c r="N1324" t="s">
        <v>32</v>
      </c>
      <c r="O1324" t="s">
        <v>899</v>
      </c>
      <c r="P1324" s="4">
        <v>22797</v>
      </c>
      <c r="Q1324">
        <v>4</v>
      </c>
      <c r="R1324">
        <v>5</v>
      </c>
      <c r="S1324">
        <v>5</v>
      </c>
      <c r="T1324">
        <v>5</v>
      </c>
      <c r="U1324">
        <v>5</v>
      </c>
      <c r="V1324">
        <v>5</v>
      </c>
      <c r="W1324">
        <v>5</v>
      </c>
      <c r="X1324" t="s">
        <v>9351</v>
      </c>
      <c r="Y1324" t="s">
        <v>34</v>
      </c>
      <c r="AA1324" t="s">
        <v>9351</v>
      </c>
      <c r="AB1324" t="s">
        <v>9351</v>
      </c>
    </row>
    <row r="1325" spans="1:28" x14ac:dyDescent="0.2">
      <c r="A1325">
        <v>2022</v>
      </c>
      <c r="B1325" t="s">
        <v>25</v>
      </c>
      <c r="C1325" t="s">
        <v>150</v>
      </c>
      <c r="D1325" t="s">
        <v>27</v>
      </c>
      <c r="E1325" s="1">
        <v>40841</v>
      </c>
      <c r="F1325">
        <v>4.8</v>
      </c>
      <c r="G1325">
        <v>1732</v>
      </c>
      <c r="H1325" t="s">
        <v>82</v>
      </c>
      <c r="I1325" t="s">
        <v>97</v>
      </c>
      <c r="J1325" t="s">
        <v>9336</v>
      </c>
      <c r="K1325" t="s">
        <v>9204</v>
      </c>
      <c r="L1325" t="s">
        <v>30</v>
      </c>
      <c r="M1325" t="s">
        <v>48</v>
      </c>
      <c r="N1325" t="s">
        <v>32</v>
      </c>
      <c r="O1325" t="s">
        <v>1073</v>
      </c>
      <c r="P1325" s="4" t="s">
        <v>1074</v>
      </c>
      <c r="Q1325">
        <v>5</v>
      </c>
      <c r="R1325">
        <v>5</v>
      </c>
      <c r="S1325">
        <v>5</v>
      </c>
      <c r="T1325">
        <v>5</v>
      </c>
      <c r="U1325">
        <v>5</v>
      </c>
      <c r="V1325">
        <v>5</v>
      </c>
      <c r="W1325">
        <v>5</v>
      </c>
      <c r="X1325" t="s">
        <v>9351</v>
      </c>
      <c r="Y1325" t="s">
        <v>34</v>
      </c>
      <c r="AA1325" t="s">
        <v>9351</v>
      </c>
      <c r="AB1325" t="s">
        <v>9351</v>
      </c>
    </row>
    <row r="1326" spans="1:28" x14ac:dyDescent="0.2">
      <c r="A1326">
        <v>2022</v>
      </c>
      <c r="B1326" t="s">
        <v>25</v>
      </c>
      <c r="C1326" t="s">
        <v>158</v>
      </c>
      <c r="D1326" t="s">
        <v>27</v>
      </c>
      <c r="E1326" s="1">
        <v>42160</v>
      </c>
      <c r="F1326">
        <v>4.8</v>
      </c>
      <c r="G1326">
        <v>1978</v>
      </c>
      <c r="H1326" t="s">
        <v>47</v>
      </c>
      <c r="I1326" t="s">
        <v>36</v>
      </c>
      <c r="J1326" t="s">
        <v>9336</v>
      </c>
      <c r="K1326" t="s">
        <v>9206</v>
      </c>
      <c r="L1326" t="s">
        <v>30</v>
      </c>
      <c r="M1326" t="s">
        <v>48</v>
      </c>
      <c r="N1326" t="s">
        <v>32</v>
      </c>
      <c r="O1326" t="s">
        <v>1075</v>
      </c>
      <c r="P1326" s="4">
        <v>22840</v>
      </c>
      <c r="Q1326">
        <v>6</v>
      </c>
      <c r="R1326">
        <v>5</v>
      </c>
      <c r="S1326">
        <v>5</v>
      </c>
      <c r="T1326">
        <v>4.9000000000000004</v>
      </c>
      <c r="U1326">
        <v>5</v>
      </c>
      <c r="V1326">
        <v>4.9000000000000004</v>
      </c>
      <c r="W1326">
        <v>5</v>
      </c>
      <c r="X1326" t="s">
        <v>9351</v>
      </c>
      <c r="Y1326" t="s">
        <v>34</v>
      </c>
      <c r="AA1326" t="s">
        <v>9351</v>
      </c>
      <c r="AB1326" t="s">
        <v>9351</v>
      </c>
    </row>
    <row r="1327" spans="1:28" x14ac:dyDescent="0.2">
      <c r="A1327">
        <v>2023</v>
      </c>
      <c r="B1327" t="s">
        <v>25</v>
      </c>
      <c r="C1327" t="s">
        <v>158</v>
      </c>
      <c r="D1327" t="s">
        <v>27</v>
      </c>
      <c r="E1327" s="1">
        <v>42790</v>
      </c>
      <c r="F1327">
        <v>4.8</v>
      </c>
      <c r="G1327">
        <v>1978</v>
      </c>
      <c r="H1327" t="s">
        <v>47</v>
      </c>
      <c r="I1327" t="s">
        <v>36</v>
      </c>
      <c r="J1327" t="s">
        <v>9336</v>
      </c>
      <c r="L1327" t="s">
        <v>30</v>
      </c>
      <c r="M1327" t="s">
        <v>48</v>
      </c>
      <c r="N1327" t="s">
        <v>32</v>
      </c>
      <c r="O1327" t="s">
        <v>1076</v>
      </c>
      <c r="P1327" s="4">
        <v>23060</v>
      </c>
      <c r="Q1327">
        <v>3</v>
      </c>
      <c r="R1327">
        <v>2</v>
      </c>
      <c r="S1327">
        <v>0</v>
      </c>
      <c r="T1327">
        <v>2</v>
      </c>
      <c r="U1327">
        <v>1</v>
      </c>
      <c r="V1327">
        <v>0</v>
      </c>
      <c r="W1327">
        <v>0</v>
      </c>
      <c r="X1327" t="s">
        <v>9351</v>
      </c>
      <c r="Y1327" t="s">
        <v>34</v>
      </c>
      <c r="AA1327" t="s">
        <v>9351</v>
      </c>
      <c r="AB1327" t="s">
        <v>9351</v>
      </c>
    </row>
    <row r="1328" spans="1:28" x14ac:dyDescent="0.2">
      <c r="A1328">
        <v>2022</v>
      </c>
      <c r="B1328" t="s">
        <v>25</v>
      </c>
      <c r="C1328" t="s">
        <v>74</v>
      </c>
      <c r="D1328" t="s">
        <v>27</v>
      </c>
      <c r="E1328" s="1">
        <v>44205</v>
      </c>
      <c r="F1328">
        <v>4.8</v>
      </c>
      <c r="G1328">
        <v>1978</v>
      </c>
      <c r="H1328" t="s">
        <v>97</v>
      </c>
      <c r="I1328" t="s">
        <v>86</v>
      </c>
      <c r="J1328" t="s">
        <v>9336</v>
      </c>
      <c r="K1328" t="s">
        <v>9204</v>
      </c>
      <c r="L1328" t="s">
        <v>30</v>
      </c>
      <c r="M1328" t="s">
        <v>48</v>
      </c>
      <c r="N1328" t="s">
        <v>32</v>
      </c>
      <c r="O1328" t="s">
        <v>1077</v>
      </c>
      <c r="P1328" s="4" t="s">
        <v>1078</v>
      </c>
      <c r="Q1328">
        <v>45</v>
      </c>
      <c r="R1328">
        <v>5</v>
      </c>
      <c r="S1328">
        <v>5</v>
      </c>
      <c r="T1328">
        <v>5</v>
      </c>
      <c r="U1328">
        <v>5</v>
      </c>
      <c r="V1328">
        <v>5</v>
      </c>
      <c r="W1328">
        <v>5</v>
      </c>
      <c r="X1328" t="s">
        <v>9351</v>
      </c>
      <c r="Y1328" t="s">
        <v>34</v>
      </c>
      <c r="AA1328" t="s">
        <v>9351</v>
      </c>
      <c r="AB1328" t="s">
        <v>9351</v>
      </c>
    </row>
    <row r="1329" spans="1:28" x14ac:dyDescent="0.2">
      <c r="A1329">
        <v>2021</v>
      </c>
      <c r="B1329" t="s">
        <v>25</v>
      </c>
      <c r="C1329" t="s">
        <v>380</v>
      </c>
      <c r="D1329" t="s">
        <v>983</v>
      </c>
      <c r="E1329" s="1">
        <v>39975</v>
      </c>
      <c r="F1329">
        <v>4.9000000000000004</v>
      </c>
      <c r="G1329">
        <v>1842</v>
      </c>
      <c r="H1329" t="s">
        <v>28</v>
      </c>
      <c r="I1329" t="s">
        <v>36</v>
      </c>
      <c r="J1329" t="s">
        <v>9336</v>
      </c>
      <c r="K1329" t="s">
        <v>9204</v>
      </c>
      <c r="L1329" t="s">
        <v>30</v>
      </c>
      <c r="M1329" t="s">
        <v>31</v>
      </c>
      <c r="N1329" t="s">
        <v>431</v>
      </c>
      <c r="O1329" t="s">
        <v>1297</v>
      </c>
      <c r="P1329" s="4" t="s">
        <v>1298</v>
      </c>
      <c r="Q1329">
        <v>33798</v>
      </c>
      <c r="R1329">
        <v>4.9000000000000004</v>
      </c>
      <c r="S1329">
        <v>4.8</v>
      </c>
      <c r="T1329">
        <v>4.8</v>
      </c>
      <c r="U1329">
        <v>4.7</v>
      </c>
      <c r="V1329">
        <v>4.7</v>
      </c>
      <c r="W1329">
        <v>4.8</v>
      </c>
      <c r="X1329" t="s">
        <v>9351</v>
      </c>
      <c r="Y1329" t="s">
        <v>34</v>
      </c>
      <c r="AA1329" t="s">
        <v>9351</v>
      </c>
      <c r="AB1329" t="s">
        <v>9351</v>
      </c>
    </row>
    <row r="1330" spans="1:28" x14ac:dyDescent="0.2">
      <c r="A1330">
        <v>2020</v>
      </c>
      <c r="B1330" t="s">
        <v>25</v>
      </c>
      <c r="C1330" t="s">
        <v>94</v>
      </c>
      <c r="D1330" t="s">
        <v>27</v>
      </c>
      <c r="E1330" s="1">
        <v>35891</v>
      </c>
      <c r="F1330">
        <v>5</v>
      </c>
      <c r="G1330">
        <v>2637</v>
      </c>
      <c r="H1330" t="s">
        <v>464</v>
      </c>
      <c r="I1330" t="s">
        <v>29</v>
      </c>
      <c r="J1330" t="s">
        <v>9336</v>
      </c>
      <c r="K1330" t="s">
        <v>9206</v>
      </c>
      <c r="L1330" t="s">
        <v>30</v>
      </c>
      <c r="M1330" t="s">
        <v>48</v>
      </c>
      <c r="N1330" t="s">
        <v>32</v>
      </c>
      <c r="O1330" t="s">
        <v>1299</v>
      </c>
      <c r="P1330" s="4" t="s">
        <v>1300</v>
      </c>
      <c r="Q1330">
        <v>40675</v>
      </c>
      <c r="R1330">
        <v>4.8</v>
      </c>
      <c r="S1330">
        <v>4.7</v>
      </c>
      <c r="T1330">
        <v>4.5999999999999996</v>
      </c>
      <c r="U1330">
        <v>4.5</v>
      </c>
      <c r="V1330">
        <v>4.7</v>
      </c>
      <c r="W1330">
        <v>4.7</v>
      </c>
      <c r="X1330" t="s">
        <v>9351</v>
      </c>
      <c r="Y1330" t="s">
        <v>34</v>
      </c>
      <c r="AA1330" t="s">
        <v>9351</v>
      </c>
      <c r="AB1330" t="s">
        <v>9351</v>
      </c>
    </row>
    <row r="1331" spans="1:28" x14ac:dyDescent="0.2">
      <c r="A1331">
        <v>2020</v>
      </c>
      <c r="B1331" t="s">
        <v>25</v>
      </c>
      <c r="C1331" t="s">
        <v>77</v>
      </c>
      <c r="D1331" t="s">
        <v>983</v>
      </c>
      <c r="E1331" s="1">
        <v>32200</v>
      </c>
      <c r="F1331">
        <v>4.9000000000000004</v>
      </c>
      <c r="G1331">
        <v>449</v>
      </c>
      <c r="H1331" t="s">
        <v>86</v>
      </c>
      <c r="I1331" t="s">
        <v>86</v>
      </c>
      <c r="J1331" t="s">
        <v>9336</v>
      </c>
      <c r="K1331" t="s">
        <v>9209</v>
      </c>
      <c r="L1331" t="s">
        <v>30</v>
      </c>
      <c r="M1331" t="s">
        <v>38</v>
      </c>
      <c r="N1331" t="s">
        <v>78</v>
      </c>
      <c r="O1331" t="s">
        <v>1304</v>
      </c>
      <c r="P1331" s="4" t="s">
        <v>1305</v>
      </c>
      <c r="Q1331">
        <v>29396</v>
      </c>
      <c r="R1331">
        <v>4.9000000000000004</v>
      </c>
      <c r="S1331">
        <v>4.8</v>
      </c>
      <c r="T1331">
        <v>4.8</v>
      </c>
      <c r="U1331">
        <v>4.8</v>
      </c>
      <c r="V1331">
        <v>4.9000000000000004</v>
      </c>
      <c r="W1331">
        <v>4.9000000000000004</v>
      </c>
      <c r="X1331" t="s">
        <v>9351</v>
      </c>
      <c r="Y1331" t="s">
        <v>34</v>
      </c>
      <c r="AA1331" t="s">
        <v>9351</v>
      </c>
      <c r="AB1331" t="s">
        <v>9351</v>
      </c>
    </row>
    <row r="1332" spans="1:28" x14ac:dyDescent="0.2">
      <c r="A1332">
        <v>2022</v>
      </c>
      <c r="B1332" t="s">
        <v>25</v>
      </c>
      <c r="C1332" t="s">
        <v>103</v>
      </c>
      <c r="D1332" t="s">
        <v>27</v>
      </c>
      <c r="E1332" s="1">
        <v>30075</v>
      </c>
      <c r="F1332">
        <v>5</v>
      </c>
      <c r="G1332">
        <v>1</v>
      </c>
      <c r="H1332" t="s">
        <v>1308</v>
      </c>
      <c r="I1332" t="s">
        <v>36</v>
      </c>
      <c r="J1332" t="s">
        <v>43</v>
      </c>
      <c r="K1332" t="s">
        <v>9207</v>
      </c>
      <c r="L1332" t="s">
        <v>30</v>
      </c>
      <c r="M1332" t="s">
        <v>38</v>
      </c>
      <c r="N1332" t="s">
        <v>78</v>
      </c>
      <c r="O1332" t="s">
        <v>1309</v>
      </c>
      <c r="P1332" s="4" t="s">
        <v>1310</v>
      </c>
      <c r="Q1332">
        <v>5</v>
      </c>
      <c r="R1332">
        <v>5</v>
      </c>
      <c r="S1332">
        <v>5</v>
      </c>
      <c r="T1332">
        <v>5</v>
      </c>
      <c r="U1332">
        <v>5</v>
      </c>
      <c r="V1332">
        <v>5</v>
      </c>
      <c r="W1332">
        <v>5</v>
      </c>
      <c r="X1332" t="s">
        <v>9351</v>
      </c>
      <c r="Y1332" t="s">
        <v>34</v>
      </c>
      <c r="AA1332" t="s">
        <v>9351</v>
      </c>
      <c r="AB1332" t="s">
        <v>9351</v>
      </c>
    </row>
    <row r="1333" spans="1:28" x14ac:dyDescent="0.2">
      <c r="A1333">
        <v>2022</v>
      </c>
      <c r="B1333" t="s">
        <v>25</v>
      </c>
      <c r="C1333" t="s">
        <v>74</v>
      </c>
      <c r="D1333" t="s">
        <v>27</v>
      </c>
      <c r="E1333" s="1">
        <v>44600</v>
      </c>
      <c r="F1333">
        <v>4.7</v>
      </c>
      <c r="G1333">
        <v>436</v>
      </c>
      <c r="H1333" t="s">
        <v>28</v>
      </c>
      <c r="I1333" t="s">
        <v>36</v>
      </c>
      <c r="J1333" t="s">
        <v>9336</v>
      </c>
      <c r="K1333" t="s">
        <v>9204</v>
      </c>
      <c r="L1333" t="s">
        <v>30</v>
      </c>
      <c r="M1333" t="s">
        <v>188</v>
      </c>
      <c r="N1333" t="s">
        <v>84</v>
      </c>
      <c r="O1333" t="s">
        <v>1319</v>
      </c>
      <c r="P1333" s="4" t="s">
        <v>1320</v>
      </c>
      <c r="Q1333">
        <v>7</v>
      </c>
      <c r="R1333">
        <v>5</v>
      </c>
      <c r="S1333">
        <v>5</v>
      </c>
      <c r="T1333">
        <v>5</v>
      </c>
      <c r="U1333">
        <v>5</v>
      </c>
      <c r="V1333">
        <v>5</v>
      </c>
      <c r="W1333">
        <v>5</v>
      </c>
      <c r="X1333" t="s">
        <v>9351</v>
      </c>
      <c r="Y1333" t="s">
        <v>34</v>
      </c>
      <c r="AA1333" t="s">
        <v>9351</v>
      </c>
      <c r="AB1333" t="s">
        <v>9351</v>
      </c>
    </row>
    <row r="1334" spans="1:28" x14ac:dyDescent="0.2">
      <c r="A1334">
        <v>2022</v>
      </c>
      <c r="B1334" t="s">
        <v>25</v>
      </c>
      <c r="C1334" t="s">
        <v>81</v>
      </c>
      <c r="D1334" t="s">
        <v>27</v>
      </c>
      <c r="E1334" s="1">
        <v>41770</v>
      </c>
      <c r="F1334">
        <v>4.8</v>
      </c>
      <c r="G1334">
        <v>1978</v>
      </c>
      <c r="H1334" t="s">
        <v>47</v>
      </c>
      <c r="I1334" t="s">
        <v>36</v>
      </c>
      <c r="J1334" t="s">
        <v>9336</v>
      </c>
      <c r="K1334" t="s">
        <v>9204</v>
      </c>
      <c r="L1334" t="s">
        <v>30</v>
      </c>
      <c r="M1334" t="s">
        <v>48</v>
      </c>
      <c r="N1334" t="s">
        <v>32</v>
      </c>
      <c r="O1334" t="s">
        <v>1321</v>
      </c>
      <c r="P1334" s="4">
        <v>22874</v>
      </c>
      <c r="Q1334">
        <v>5</v>
      </c>
      <c r="R1334">
        <v>5</v>
      </c>
      <c r="S1334">
        <v>5</v>
      </c>
      <c r="T1334">
        <v>5</v>
      </c>
      <c r="U1334">
        <v>5</v>
      </c>
      <c r="V1334">
        <v>5</v>
      </c>
      <c r="W1334">
        <v>5</v>
      </c>
      <c r="X1334" t="s">
        <v>9351</v>
      </c>
      <c r="Y1334" t="s">
        <v>34</v>
      </c>
      <c r="AA1334" t="s">
        <v>9351</v>
      </c>
      <c r="AB1334" t="s">
        <v>9351</v>
      </c>
    </row>
    <row r="1335" spans="1:28" x14ac:dyDescent="0.2">
      <c r="A1335">
        <v>2022</v>
      </c>
      <c r="B1335" t="s">
        <v>25</v>
      </c>
      <c r="C1335" t="s">
        <v>152</v>
      </c>
      <c r="D1335" t="s">
        <v>27</v>
      </c>
      <c r="E1335" s="1">
        <v>30950</v>
      </c>
      <c r="F1335">
        <v>4.7</v>
      </c>
      <c r="G1335">
        <v>739</v>
      </c>
      <c r="H1335" t="s">
        <v>28</v>
      </c>
      <c r="I1335" t="s">
        <v>36</v>
      </c>
      <c r="J1335" t="s">
        <v>43</v>
      </c>
      <c r="K1335" t="s">
        <v>9219</v>
      </c>
      <c r="L1335" t="s">
        <v>30</v>
      </c>
      <c r="M1335" t="s">
        <v>38</v>
      </c>
      <c r="N1335" t="s">
        <v>78</v>
      </c>
      <c r="O1335" t="s">
        <v>1323</v>
      </c>
      <c r="P1335" s="4" t="s">
        <v>1324</v>
      </c>
      <c r="Q1335">
        <v>2</v>
      </c>
      <c r="R1335">
        <v>4.9000000000000004</v>
      </c>
      <c r="S1335">
        <v>4.8</v>
      </c>
      <c r="T1335">
        <v>4.7</v>
      </c>
      <c r="U1335">
        <v>4.8</v>
      </c>
      <c r="V1335">
        <v>4.7</v>
      </c>
      <c r="W1335">
        <v>4.9000000000000004</v>
      </c>
      <c r="X1335" t="s">
        <v>9351</v>
      </c>
      <c r="Y1335" t="s">
        <v>34</v>
      </c>
      <c r="AA1335" t="s">
        <v>9351</v>
      </c>
      <c r="AB1335" t="s">
        <v>9351</v>
      </c>
    </row>
    <row r="1336" spans="1:28" x14ac:dyDescent="0.2">
      <c r="A1336">
        <v>2023</v>
      </c>
      <c r="B1336" t="s">
        <v>25</v>
      </c>
      <c r="C1336" t="s">
        <v>107</v>
      </c>
      <c r="D1336" t="s">
        <v>27</v>
      </c>
      <c r="E1336" s="1">
        <v>28395</v>
      </c>
      <c r="F1336">
        <v>4.7</v>
      </c>
      <c r="G1336">
        <v>739</v>
      </c>
      <c r="H1336" t="s">
        <v>819</v>
      </c>
      <c r="I1336" t="s">
        <v>36</v>
      </c>
      <c r="J1336" t="s">
        <v>9337</v>
      </c>
      <c r="L1336" t="s">
        <v>30</v>
      </c>
      <c r="M1336" t="s">
        <v>38</v>
      </c>
      <c r="N1336" t="s">
        <v>276</v>
      </c>
      <c r="O1336" t="s">
        <v>1325</v>
      </c>
      <c r="P1336" s="4" t="s">
        <v>1326</v>
      </c>
      <c r="Q1336">
        <v>1</v>
      </c>
      <c r="R1336">
        <v>4</v>
      </c>
      <c r="S1336">
        <v>5</v>
      </c>
      <c r="T1336">
        <v>4</v>
      </c>
      <c r="U1336">
        <v>5</v>
      </c>
      <c r="V1336">
        <v>5</v>
      </c>
      <c r="W1336">
        <v>5</v>
      </c>
      <c r="X1336" t="s">
        <v>9351</v>
      </c>
      <c r="Y1336" t="s">
        <v>34</v>
      </c>
      <c r="AA1336" t="s">
        <v>9351</v>
      </c>
      <c r="AB1336" t="s">
        <v>9351</v>
      </c>
    </row>
    <row r="1337" spans="1:28" x14ac:dyDescent="0.2">
      <c r="A1337">
        <v>2022</v>
      </c>
      <c r="B1337" t="s">
        <v>25</v>
      </c>
      <c r="C1337" t="s">
        <v>272</v>
      </c>
      <c r="D1337" t="s">
        <v>27</v>
      </c>
      <c r="E1337" s="1">
        <v>47465</v>
      </c>
      <c r="F1337">
        <v>5</v>
      </c>
      <c r="G1337">
        <v>3543</v>
      </c>
      <c r="H1337" t="s">
        <v>52</v>
      </c>
      <c r="I1337" t="s">
        <v>36</v>
      </c>
      <c r="J1337" t="s">
        <v>9336</v>
      </c>
      <c r="K1337" t="s">
        <v>9204</v>
      </c>
      <c r="L1337" t="s">
        <v>30</v>
      </c>
      <c r="M1337" t="s">
        <v>48</v>
      </c>
      <c r="N1337" t="s">
        <v>32</v>
      </c>
      <c r="O1337" t="s">
        <v>1452</v>
      </c>
      <c r="P1337" s="4">
        <v>98203</v>
      </c>
      <c r="Q1337">
        <v>12</v>
      </c>
      <c r="R1337">
        <v>5</v>
      </c>
      <c r="S1337">
        <v>5</v>
      </c>
      <c r="T1337">
        <v>5</v>
      </c>
      <c r="U1337">
        <v>5</v>
      </c>
      <c r="V1337">
        <v>5</v>
      </c>
      <c r="W1337">
        <v>5</v>
      </c>
      <c r="X1337" t="s">
        <v>9351</v>
      </c>
      <c r="Y1337" t="s">
        <v>34</v>
      </c>
      <c r="AA1337" t="s">
        <v>9351</v>
      </c>
      <c r="AB1337" t="s">
        <v>9351</v>
      </c>
    </row>
    <row r="1338" spans="1:28" x14ac:dyDescent="0.2">
      <c r="A1338">
        <v>2023</v>
      </c>
      <c r="B1338" t="s">
        <v>25</v>
      </c>
      <c r="C1338" t="s">
        <v>51</v>
      </c>
      <c r="D1338" t="s">
        <v>27</v>
      </c>
      <c r="E1338" s="1">
        <v>40850</v>
      </c>
      <c r="F1338">
        <v>4.8</v>
      </c>
      <c r="G1338">
        <v>1732</v>
      </c>
      <c r="H1338" t="s">
        <v>28</v>
      </c>
      <c r="I1338" t="s">
        <v>36</v>
      </c>
      <c r="J1338" t="s">
        <v>9336</v>
      </c>
      <c r="L1338" t="s">
        <v>37</v>
      </c>
      <c r="M1338" t="s">
        <v>38</v>
      </c>
      <c r="N1338" t="s">
        <v>39</v>
      </c>
      <c r="O1338" t="s">
        <v>1453</v>
      </c>
      <c r="P1338" s="4" t="s">
        <v>1454</v>
      </c>
      <c r="Q1338">
        <v>5</v>
      </c>
      <c r="R1338">
        <v>5</v>
      </c>
      <c r="S1338">
        <v>3</v>
      </c>
      <c r="T1338">
        <v>4</v>
      </c>
      <c r="U1338">
        <v>4</v>
      </c>
      <c r="V1338">
        <v>5</v>
      </c>
      <c r="W1338">
        <v>5</v>
      </c>
      <c r="X1338" t="s">
        <v>9351</v>
      </c>
      <c r="Y1338" t="s">
        <v>34</v>
      </c>
      <c r="AA1338" t="s">
        <v>9351</v>
      </c>
      <c r="AB1338" t="s">
        <v>9351</v>
      </c>
    </row>
    <row r="1339" spans="1:28" x14ac:dyDescent="0.2">
      <c r="A1339">
        <v>2023</v>
      </c>
      <c r="B1339" t="s">
        <v>25</v>
      </c>
      <c r="C1339" t="s">
        <v>107</v>
      </c>
      <c r="D1339" t="s">
        <v>27</v>
      </c>
      <c r="E1339" s="1">
        <v>29040</v>
      </c>
      <c r="F1339">
        <v>4.7</v>
      </c>
      <c r="G1339">
        <v>436</v>
      </c>
      <c r="H1339" t="s">
        <v>28</v>
      </c>
      <c r="I1339" t="s">
        <v>204</v>
      </c>
      <c r="J1339" t="s">
        <v>9336</v>
      </c>
      <c r="K1339" t="s">
        <v>9208</v>
      </c>
      <c r="L1339" t="s">
        <v>30</v>
      </c>
      <c r="M1339" t="s">
        <v>108</v>
      </c>
      <c r="N1339" t="s">
        <v>105</v>
      </c>
      <c r="O1339" t="s">
        <v>1455</v>
      </c>
      <c r="P1339" s="4" t="s">
        <v>1456</v>
      </c>
      <c r="Q1339">
        <v>4</v>
      </c>
      <c r="R1339">
        <v>4</v>
      </c>
      <c r="S1339">
        <v>5</v>
      </c>
      <c r="T1339">
        <v>4</v>
      </c>
      <c r="U1339">
        <v>5</v>
      </c>
      <c r="V1339">
        <v>5</v>
      </c>
      <c r="W1339">
        <v>5</v>
      </c>
      <c r="X1339" t="s">
        <v>9351</v>
      </c>
      <c r="Y1339" t="s">
        <v>34</v>
      </c>
      <c r="AA1339" t="s">
        <v>9351</v>
      </c>
      <c r="AB1339" t="s">
        <v>9351</v>
      </c>
    </row>
    <row r="1340" spans="1:28" x14ac:dyDescent="0.2">
      <c r="A1340">
        <v>2023</v>
      </c>
      <c r="B1340" t="s">
        <v>25</v>
      </c>
      <c r="C1340" t="s">
        <v>70</v>
      </c>
      <c r="D1340" t="s">
        <v>27</v>
      </c>
      <c r="E1340" s="1">
        <v>53830</v>
      </c>
      <c r="F1340">
        <v>4.8</v>
      </c>
      <c r="G1340">
        <v>1732</v>
      </c>
      <c r="H1340" t="s">
        <v>28</v>
      </c>
      <c r="I1340" t="s">
        <v>36</v>
      </c>
      <c r="J1340" t="s">
        <v>9337</v>
      </c>
      <c r="L1340" t="s">
        <v>30</v>
      </c>
      <c r="M1340" t="s">
        <v>57</v>
      </c>
      <c r="N1340" t="s">
        <v>72</v>
      </c>
      <c r="O1340" t="s">
        <v>1457</v>
      </c>
      <c r="P1340" s="4" t="s">
        <v>1458</v>
      </c>
      <c r="Q1340">
        <v>1</v>
      </c>
      <c r="R1340">
        <v>2</v>
      </c>
      <c r="S1340">
        <v>0</v>
      </c>
      <c r="T1340">
        <v>2</v>
      </c>
      <c r="U1340">
        <v>1</v>
      </c>
      <c r="V1340">
        <v>0</v>
      </c>
      <c r="W1340">
        <v>0</v>
      </c>
      <c r="X1340" t="s">
        <v>9351</v>
      </c>
      <c r="Y1340" t="s">
        <v>34</v>
      </c>
      <c r="AA1340" t="s">
        <v>9351</v>
      </c>
      <c r="AB1340" t="s">
        <v>9351</v>
      </c>
    </row>
    <row r="1341" spans="1:28" x14ac:dyDescent="0.2">
      <c r="A1341">
        <v>2022</v>
      </c>
      <c r="B1341" t="s">
        <v>25</v>
      </c>
      <c r="C1341" t="s">
        <v>150</v>
      </c>
      <c r="D1341" t="s">
        <v>27</v>
      </c>
      <c r="E1341" s="1">
        <v>44000</v>
      </c>
      <c r="F1341">
        <v>4.5999999999999996</v>
      </c>
      <c r="G1341">
        <v>1874</v>
      </c>
      <c r="H1341" t="s">
        <v>28</v>
      </c>
      <c r="I1341" t="s">
        <v>86</v>
      </c>
      <c r="J1341" t="s">
        <v>9337</v>
      </c>
      <c r="K1341" t="s">
        <v>9204</v>
      </c>
      <c r="L1341" t="s">
        <v>30</v>
      </c>
      <c r="M1341" t="s">
        <v>48</v>
      </c>
      <c r="N1341" t="s">
        <v>32</v>
      </c>
      <c r="O1341" t="s">
        <v>1459</v>
      </c>
      <c r="P1341" s="4" t="s">
        <v>1460</v>
      </c>
      <c r="Q1341">
        <v>8</v>
      </c>
      <c r="R1341">
        <v>5</v>
      </c>
      <c r="S1341">
        <v>5</v>
      </c>
      <c r="T1341">
        <v>5</v>
      </c>
      <c r="U1341">
        <v>5</v>
      </c>
      <c r="V1341">
        <v>5</v>
      </c>
      <c r="W1341">
        <v>5</v>
      </c>
      <c r="X1341" t="s">
        <v>9351</v>
      </c>
      <c r="Y1341" t="s">
        <v>34</v>
      </c>
      <c r="AA1341" t="s">
        <v>9351</v>
      </c>
      <c r="AB1341" t="s">
        <v>9351</v>
      </c>
    </row>
    <row r="1342" spans="1:28" x14ac:dyDescent="0.2">
      <c r="A1342">
        <v>2022</v>
      </c>
      <c r="B1342" t="s">
        <v>25</v>
      </c>
      <c r="C1342" t="s">
        <v>103</v>
      </c>
      <c r="D1342" t="s">
        <v>27</v>
      </c>
      <c r="E1342" s="1">
        <v>30470</v>
      </c>
      <c r="F1342">
        <v>4.7</v>
      </c>
      <c r="G1342">
        <v>739</v>
      </c>
      <c r="H1342" t="s">
        <v>28</v>
      </c>
      <c r="I1342" t="s">
        <v>36</v>
      </c>
      <c r="J1342" t="s">
        <v>43</v>
      </c>
      <c r="K1342" t="s">
        <v>9207</v>
      </c>
      <c r="L1342" t="s">
        <v>30</v>
      </c>
      <c r="M1342" t="s">
        <v>38</v>
      </c>
      <c r="N1342" t="s">
        <v>78</v>
      </c>
      <c r="O1342" t="s">
        <v>1461</v>
      </c>
      <c r="P1342" s="4" t="s">
        <v>1462</v>
      </c>
      <c r="Q1342">
        <v>3</v>
      </c>
      <c r="R1342">
        <v>5</v>
      </c>
      <c r="S1342">
        <v>5</v>
      </c>
      <c r="T1342">
        <v>5</v>
      </c>
      <c r="U1342">
        <v>5</v>
      </c>
      <c r="V1342">
        <v>5</v>
      </c>
      <c r="W1342">
        <v>5</v>
      </c>
      <c r="X1342" t="s">
        <v>9351</v>
      </c>
      <c r="Y1342" t="s">
        <v>34</v>
      </c>
      <c r="AA1342" t="s">
        <v>9351</v>
      </c>
      <c r="AB1342" t="s">
        <v>9351</v>
      </c>
    </row>
    <row r="1343" spans="1:28" x14ac:dyDescent="0.2">
      <c r="A1343">
        <v>2022</v>
      </c>
      <c r="B1343" t="s">
        <v>25</v>
      </c>
      <c r="C1343" t="s">
        <v>46</v>
      </c>
      <c r="D1343" t="s">
        <v>27</v>
      </c>
      <c r="E1343" s="1">
        <v>46500</v>
      </c>
      <c r="F1343">
        <v>5</v>
      </c>
      <c r="G1343">
        <v>2637</v>
      </c>
      <c r="H1343" t="s">
        <v>47</v>
      </c>
      <c r="I1343" t="s">
        <v>36</v>
      </c>
      <c r="J1343" t="s">
        <v>9336</v>
      </c>
      <c r="K1343" t="s">
        <v>9203</v>
      </c>
      <c r="L1343" t="s">
        <v>30</v>
      </c>
      <c r="M1343" t="s">
        <v>48</v>
      </c>
      <c r="N1343" t="s">
        <v>32</v>
      </c>
      <c r="O1343" t="s">
        <v>1656</v>
      </c>
      <c r="P1343" s="4" t="s">
        <v>1657</v>
      </c>
      <c r="Q1343">
        <v>5</v>
      </c>
      <c r="R1343">
        <v>5</v>
      </c>
      <c r="S1343">
        <v>5</v>
      </c>
      <c r="T1343">
        <v>5</v>
      </c>
      <c r="U1343">
        <v>5</v>
      </c>
      <c r="V1343">
        <v>5</v>
      </c>
      <c r="W1343">
        <v>5</v>
      </c>
      <c r="X1343" t="s">
        <v>9351</v>
      </c>
      <c r="Y1343" t="s">
        <v>34</v>
      </c>
      <c r="AA1343" t="s">
        <v>9351</v>
      </c>
      <c r="AB1343" t="s">
        <v>9351</v>
      </c>
    </row>
    <row r="1344" spans="1:28" x14ac:dyDescent="0.2">
      <c r="A1344">
        <v>2023</v>
      </c>
      <c r="B1344" t="s">
        <v>25</v>
      </c>
      <c r="C1344" t="s">
        <v>414</v>
      </c>
      <c r="D1344" t="s">
        <v>27</v>
      </c>
      <c r="E1344" s="1">
        <v>45395</v>
      </c>
      <c r="F1344">
        <v>4.5</v>
      </c>
      <c r="G1344">
        <v>951</v>
      </c>
      <c r="H1344" t="s">
        <v>96</v>
      </c>
      <c r="I1344" t="s">
        <v>97</v>
      </c>
      <c r="J1344" t="s">
        <v>9336</v>
      </c>
      <c r="L1344" t="s">
        <v>30</v>
      </c>
      <c r="M1344" t="s">
        <v>31</v>
      </c>
      <c r="N1344" t="s">
        <v>72</v>
      </c>
      <c r="O1344" t="s">
        <v>1660</v>
      </c>
      <c r="P1344" s="4" t="s">
        <v>1661</v>
      </c>
      <c r="Q1344">
        <v>4</v>
      </c>
      <c r="R1344">
        <v>2</v>
      </c>
      <c r="S1344">
        <v>0</v>
      </c>
      <c r="T1344">
        <v>2</v>
      </c>
      <c r="U1344">
        <v>1</v>
      </c>
      <c r="V1344">
        <v>0</v>
      </c>
      <c r="W1344">
        <v>0</v>
      </c>
      <c r="X1344" t="s">
        <v>9351</v>
      </c>
      <c r="Y1344" t="s">
        <v>34</v>
      </c>
      <c r="AA1344" t="s">
        <v>9351</v>
      </c>
      <c r="AB1344" t="s">
        <v>9351</v>
      </c>
    </row>
    <row r="1345" spans="1:28" x14ac:dyDescent="0.2">
      <c r="A1345">
        <v>2022</v>
      </c>
      <c r="B1345" t="s">
        <v>25</v>
      </c>
      <c r="C1345" t="s">
        <v>46</v>
      </c>
      <c r="D1345" t="s">
        <v>27</v>
      </c>
      <c r="E1345" s="1">
        <v>44674</v>
      </c>
      <c r="F1345">
        <v>5</v>
      </c>
      <c r="G1345">
        <v>4272</v>
      </c>
      <c r="H1345" t="s">
        <v>28</v>
      </c>
      <c r="I1345" t="s">
        <v>36</v>
      </c>
      <c r="J1345" t="s">
        <v>9336</v>
      </c>
      <c r="K1345" t="s">
        <v>9203</v>
      </c>
      <c r="L1345" t="s">
        <v>30</v>
      </c>
      <c r="M1345" t="s">
        <v>48</v>
      </c>
      <c r="N1345" t="s">
        <v>32</v>
      </c>
      <c r="O1345" t="s">
        <v>1662</v>
      </c>
      <c r="P1345" s="4" t="s">
        <v>1663</v>
      </c>
      <c r="Q1345">
        <v>5</v>
      </c>
      <c r="R1345">
        <v>5</v>
      </c>
      <c r="S1345">
        <v>5</v>
      </c>
      <c r="T1345">
        <v>5</v>
      </c>
      <c r="U1345">
        <v>5</v>
      </c>
      <c r="V1345">
        <v>5</v>
      </c>
      <c r="W1345">
        <v>5</v>
      </c>
      <c r="X1345" t="s">
        <v>9351</v>
      </c>
      <c r="Y1345" t="s">
        <v>34</v>
      </c>
      <c r="AA1345" t="s">
        <v>9351</v>
      </c>
      <c r="AB1345" t="s">
        <v>9351</v>
      </c>
    </row>
    <row r="1346" spans="1:28" x14ac:dyDescent="0.2">
      <c r="A1346">
        <v>2023</v>
      </c>
      <c r="B1346" t="s">
        <v>25</v>
      </c>
      <c r="C1346" t="s">
        <v>248</v>
      </c>
      <c r="D1346" t="s">
        <v>27</v>
      </c>
      <c r="E1346" s="1">
        <v>50915</v>
      </c>
      <c r="F1346">
        <v>4.7</v>
      </c>
      <c r="G1346">
        <v>436</v>
      </c>
      <c r="H1346" t="s">
        <v>71</v>
      </c>
      <c r="I1346" t="s">
        <v>1664</v>
      </c>
      <c r="J1346" t="s">
        <v>43</v>
      </c>
      <c r="K1346" t="s">
        <v>9215</v>
      </c>
      <c r="L1346" t="s">
        <v>30</v>
      </c>
      <c r="M1346" t="s">
        <v>83</v>
      </c>
      <c r="N1346" t="s">
        <v>84</v>
      </c>
      <c r="O1346" t="s">
        <v>1665</v>
      </c>
      <c r="P1346" s="4" t="s">
        <v>1666</v>
      </c>
      <c r="Q1346">
        <v>3</v>
      </c>
      <c r="R1346">
        <v>5</v>
      </c>
      <c r="S1346">
        <v>5</v>
      </c>
      <c r="T1346">
        <v>4</v>
      </c>
      <c r="U1346">
        <v>4</v>
      </c>
      <c r="V1346">
        <v>4</v>
      </c>
      <c r="W1346">
        <v>5</v>
      </c>
      <c r="X1346" t="s">
        <v>9351</v>
      </c>
      <c r="Y1346" t="s">
        <v>34</v>
      </c>
      <c r="AA1346" t="s">
        <v>9351</v>
      </c>
      <c r="AB1346" t="s">
        <v>9351</v>
      </c>
    </row>
    <row r="1347" spans="1:28" x14ac:dyDescent="0.2">
      <c r="A1347">
        <v>2022</v>
      </c>
      <c r="B1347" t="s">
        <v>25</v>
      </c>
      <c r="C1347" t="s">
        <v>99</v>
      </c>
      <c r="D1347" t="s">
        <v>27</v>
      </c>
      <c r="E1347" s="1">
        <v>47225</v>
      </c>
      <c r="F1347">
        <v>4.5999999999999996</v>
      </c>
      <c r="G1347">
        <v>1874</v>
      </c>
      <c r="H1347" t="s">
        <v>96</v>
      </c>
      <c r="I1347" t="s">
        <v>86</v>
      </c>
      <c r="J1347" t="s">
        <v>9337</v>
      </c>
      <c r="K1347" t="s">
        <v>9206</v>
      </c>
      <c r="L1347" t="s">
        <v>30</v>
      </c>
      <c r="M1347" t="s">
        <v>48</v>
      </c>
      <c r="N1347" t="s">
        <v>32</v>
      </c>
      <c r="O1347" t="s">
        <v>1667</v>
      </c>
      <c r="P1347" s="4" t="s">
        <v>1668</v>
      </c>
      <c r="Q1347">
        <v>5</v>
      </c>
      <c r="R1347">
        <v>5</v>
      </c>
      <c r="S1347">
        <v>5</v>
      </c>
      <c r="T1347">
        <v>4.9000000000000004</v>
      </c>
      <c r="U1347">
        <v>5</v>
      </c>
      <c r="V1347">
        <v>4.9000000000000004</v>
      </c>
      <c r="W1347">
        <v>5</v>
      </c>
      <c r="X1347" t="s">
        <v>9351</v>
      </c>
      <c r="Y1347" t="s">
        <v>34</v>
      </c>
      <c r="AA1347" t="s">
        <v>9351</v>
      </c>
      <c r="AB1347" t="s">
        <v>9351</v>
      </c>
    </row>
    <row r="1348" spans="1:28" x14ac:dyDescent="0.2">
      <c r="A1348">
        <v>2022</v>
      </c>
      <c r="B1348" t="s">
        <v>25</v>
      </c>
      <c r="C1348" t="s">
        <v>158</v>
      </c>
      <c r="D1348" t="s">
        <v>27</v>
      </c>
      <c r="E1348" s="1">
        <v>41765</v>
      </c>
      <c r="F1348">
        <v>4.4000000000000004</v>
      </c>
      <c r="G1348">
        <v>1789</v>
      </c>
      <c r="H1348" t="s">
        <v>82</v>
      </c>
      <c r="I1348" t="s">
        <v>97</v>
      </c>
      <c r="J1348" t="s">
        <v>9336</v>
      </c>
      <c r="K1348" t="s">
        <v>9206</v>
      </c>
      <c r="L1348" t="s">
        <v>30</v>
      </c>
      <c r="M1348" t="s">
        <v>48</v>
      </c>
      <c r="N1348" t="s">
        <v>32</v>
      </c>
      <c r="O1348" t="s">
        <v>1671</v>
      </c>
      <c r="P1348" s="4" t="s">
        <v>1672</v>
      </c>
      <c r="Q1348">
        <v>4</v>
      </c>
      <c r="R1348">
        <v>5</v>
      </c>
      <c r="S1348">
        <v>5</v>
      </c>
      <c r="T1348">
        <v>4.9000000000000004</v>
      </c>
      <c r="U1348">
        <v>5</v>
      </c>
      <c r="V1348">
        <v>4.9000000000000004</v>
      </c>
      <c r="W1348">
        <v>5</v>
      </c>
      <c r="X1348" t="s">
        <v>9351</v>
      </c>
      <c r="Y1348" t="s">
        <v>34</v>
      </c>
      <c r="AA1348" t="s">
        <v>9351</v>
      </c>
      <c r="AB1348" t="s">
        <v>9351</v>
      </c>
    </row>
    <row r="1349" spans="1:28" x14ac:dyDescent="0.2">
      <c r="A1349">
        <v>2023</v>
      </c>
      <c r="B1349" t="s">
        <v>25</v>
      </c>
      <c r="C1349" t="s">
        <v>147</v>
      </c>
      <c r="D1349" t="s">
        <v>27</v>
      </c>
      <c r="E1349" s="1">
        <v>45290</v>
      </c>
      <c r="F1349">
        <v>4.7</v>
      </c>
      <c r="G1349">
        <v>739</v>
      </c>
      <c r="H1349" t="s">
        <v>47</v>
      </c>
      <c r="I1349" t="s">
        <v>36</v>
      </c>
      <c r="J1349" t="s">
        <v>9337</v>
      </c>
      <c r="L1349" t="s">
        <v>30</v>
      </c>
      <c r="M1349" t="s">
        <v>31</v>
      </c>
      <c r="N1349" t="s">
        <v>1673</v>
      </c>
      <c r="O1349" t="s">
        <v>1674</v>
      </c>
      <c r="P1349" s="4" t="s">
        <v>1675</v>
      </c>
      <c r="Q1349">
        <v>1</v>
      </c>
      <c r="R1349">
        <v>2</v>
      </c>
      <c r="S1349">
        <v>0</v>
      </c>
      <c r="T1349">
        <v>2</v>
      </c>
      <c r="U1349">
        <v>1</v>
      </c>
      <c r="V1349">
        <v>0</v>
      </c>
      <c r="W1349">
        <v>0</v>
      </c>
      <c r="X1349" t="s">
        <v>9351</v>
      </c>
      <c r="Y1349" t="s">
        <v>34</v>
      </c>
      <c r="AA1349" t="s">
        <v>9351</v>
      </c>
      <c r="AB1349" t="s">
        <v>9351</v>
      </c>
    </row>
    <row r="1350" spans="1:28" x14ac:dyDescent="0.2">
      <c r="A1350">
        <v>2022</v>
      </c>
      <c r="B1350" t="s">
        <v>25</v>
      </c>
      <c r="C1350" t="s">
        <v>81</v>
      </c>
      <c r="D1350" t="s">
        <v>27</v>
      </c>
      <c r="E1350" s="1">
        <v>41770</v>
      </c>
      <c r="F1350">
        <v>4.5</v>
      </c>
      <c r="G1350">
        <v>1614</v>
      </c>
      <c r="H1350" t="s">
        <v>28</v>
      </c>
      <c r="I1350" t="s">
        <v>36</v>
      </c>
      <c r="J1350" t="s">
        <v>9336</v>
      </c>
      <c r="K1350" t="s">
        <v>9204</v>
      </c>
      <c r="L1350" t="s">
        <v>30</v>
      </c>
      <c r="M1350" t="s">
        <v>48</v>
      </c>
      <c r="N1350" t="s">
        <v>32</v>
      </c>
      <c r="O1350" t="s">
        <v>1678</v>
      </c>
      <c r="P1350" s="4" t="s">
        <v>1679</v>
      </c>
      <c r="Q1350">
        <v>3</v>
      </c>
      <c r="R1350">
        <v>5</v>
      </c>
      <c r="S1350">
        <v>5</v>
      </c>
      <c r="T1350">
        <v>5</v>
      </c>
      <c r="U1350">
        <v>5</v>
      </c>
      <c r="V1350">
        <v>5</v>
      </c>
      <c r="W1350">
        <v>5</v>
      </c>
      <c r="X1350" t="s">
        <v>9351</v>
      </c>
      <c r="Y1350" t="s">
        <v>34</v>
      </c>
      <c r="AA1350" t="s">
        <v>9351</v>
      </c>
      <c r="AB1350" t="s">
        <v>9351</v>
      </c>
    </row>
    <row r="1351" spans="1:28" x14ac:dyDescent="0.2">
      <c r="A1351">
        <v>2023</v>
      </c>
      <c r="B1351" t="s">
        <v>25</v>
      </c>
      <c r="C1351" t="s">
        <v>152</v>
      </c>
      <c r="D1351" t="s">
        <v>27</v>
      </c>
      <c r="E1351" s="1">
        <v>33855</v>
      </c>
      <c r="F1351">
        <v>4.7</v>
      </c>
      <c r="G1351">
        <v>1</v>
      </c>
      <c r="H1351" t="s">
        <v>1308</v>
      </c>
      <c r="I1351" t="s">
        <v>36</v>
      </c>
      <c r="J1351" t="s">
        <v>9336</v>
      </c>
      <c r="L1351" t="s">
        <v>30</v>
      </c>
      <c r="M1351" t="s">
        <v>38</v>
      </c>
      <c r="N1351" t="s">
        <v>78</v>
      </c>
      <c r="O1351" t="s">
        <v>1836</v>
      </c>
      <c r="P1351" s="4" t="s">
        <v>1837</v>
      </c>
      <c r="Q1351">
        <v>5</v>
      </c>
      <c r="R1351">
        <v>5</v>
      </c>
      <c r="S1351">
        <v>5</v>
      </c>
      <c r="T1351">
        <v>5</v>
      </c>
      <c r="U1351">
        <v>4</v>
      </c>
      <c r="V1351">
        <v>4</v>
      </c>
      <c r="W1351">
        <v>5</v>
      </c>
      <c r="X1351" t="s">
        <v>9351</v>
      </c>
      <c r="Y1351" t="s">
        <v>34</v>
      </c>
      <c r="AA1351" t="s">
        <v>9351</v>
      </c>
      <c r="AB1351" t="s">
        <v>9351</v>
      </c>
    </row>
    <row r="1352" spans="1:28" x14ac:dyDescent="0.2">
      <c r="A1352">
        <v>2022</v>
      </c>
      <c r="B1352" t="s">
        <v>25</v>
      </c>
      <c r="C1352" t="s">
        <v>46</v>
      </c>
      <c r="D1352" t="s">
        <v>27</v>
      </c>
      <c r="E1352" s="1">
        <v>45500</v>
      </c>
      <c r="F1352">
        <v>5</v>
      </c>
      <c r="G1352">
        <v>3543</v>
      </c>
      <c r="H1352" t="s">
        <v>28</v>
      </c>
      <c r="I1352" t="s">
        <v>36</v>
      </c>
      <c r="J1352" t="s">
        <v>9336</v>
      </c>
      <c r="K1352" t="s">
        <v>9203</v>
      </c>
      <c r="L1352" t="s">
        <v>30</v>
      </c>
      <c r="M1352" t="s">
        <v>48</v>
      </c>
      <c r="N1352" t="s">
        <v>32</v>
      </c>
      <c r="O1352" t="s">
        <v>1840</v>
      </c>
      <c r="P1352" s="4">
        <v>98373</v>
      </c>
      <c r="Q1352">
        <v>7</v>
      </c>
      <c r="R1352">
        <v>5</v>
      </c>
      <c r="S1352">
        <v>5</v>
      </c>
      <c r="T1352">
        <v>5</v>
      </c>
      <c r="U1352">
        <v>5</v>
      </c>
      <c r="V1352">
        <v>5</v>
      </c>
      <c r="W1352">
        <v>5</v>
      </c>
      <c r="X1352" t="s">
        <v>9351</v>
      </c>
      <c r="Y1352" t="s">
        <v>34</v>
      </c>
      <c r="AA1352" t="s">
        <v>9351</v>
      </c>
      <c r="AB1352" t="s">
        <v>9351</v>
      </c>
    </row>
    <row r="1353" spans="1:28" x14ac:dyDescent="0.2">
      <c r="A1353">
        <v>2022</v>
      </c>
      <c r="B1353" t="s">
        <v>25</v>
      </c>
      <c r="C1353" t="s">
        <v>272</v>
      </c>
      <c r="D1353" t="s">
        <v>27</v>
      </c>
      <c r="E1353" s="1">
        <v>47860</v>
      </c>
      <c r="F1353">
        <v>5</v>
      </c>
      <c r="G1353">
        <v>3543</v>
      </c>
      <c r="H1353" t="s">
        <v>28</v>
      </c>
      <c r="I1353" t="s">
        <v>29</v>
      </c>
      <c r="J1353" t="s">
        <v>9336</v>
      </c>
      <c r="K1353" t="s">
        <v>9204</v>
      </c>
      <c r="L1353" t="s">
        <v>30</v>
      </c>
      <c r="M1353" t="s">
        <v>48</v>
      </c>
      <c r="N1353" t="s">
        <v>32</v>
      </c>
      <c r="O1353" t="s">
        <v>1841</v>
      </c>
      <c r="P1353" s="4">
        <v>98326</v>
      </c>
      <c r="Q1353">
        <v>5</v>
      </c>
      <c r="R1353">
        <v>5</v>
      </c>
      <c r="S1353">
        <v>5</v>
      </c>
      <c r="T1353">
        <v>5</v>
      </c>
      <c r="U1353">
        <v>5</v>
      </c>
      <c r="V1353">
        <v>5</v>
      </c>
      <c r="W1353">
        <v>5</v>
      </c>
      <c r="X1353" t="s">
        <v>9351</v>
      </c>
      <c r="Y1353" t="s">
        <v>34</v>
      </c>
      <c r="AA1353" t="s">
        <v>9351</v>
      </c>
      <c r="AB1353" t="s">
        <v>9351</v>
      </c>
    </row>
    <row r="1354" spans="1:28" x14ac:dyDescent="0.2">
      <c r="A1354">
        <v>2023</v>
      </c>
      <c r="B1354" t="s">
        <v>25</v>
      </c>
      <c r="C1354" t="s">
        <v>94</v>
      </c>
      <c r="D1354" t="s">
        <v>27</v>
      </c>
      <c r="E1354" s="1">
        <v>45485</v>
      </c>
      <c r="F1354">
        <v>4.5</v>
      </c>
      <c r="G1354">
        <v>1121</v>
      </c>
      <c r="H1354" t="s">
        <v>96</v>
      </c>
      <c r="I1354" t="s">
        <v>97</v>
      </c>
      <c r="J1354" t="s">
        <v>9336</v>
      </c>
      <c r="K1354" t="s">
        <v>9205</v>
      </c>
      <c r="L1354" t="s">
        <v>30</v>
      </c>
      <c r="M1354" t="s">
        <v>31</v>
      </c>
      <c r="N1354" t="s">
        <v>431</v>
      </c>
      <c r="O1354" t="s">
        <v>1842</v>
      </c>
      <c r="P1354" s="4">
        <v>30087</v>
      </c>
      <c r="Q1354">
        <v>0</v>
      </c>
      <c r="R1354">
        <v>5</v>
      </c>
      <c r="S1354">
        <v>4.8</v>
      </c>
      <c r="T1354">
        <v>4.8</v>
      </c>
      <c r="U1354">
        <v>4.2</v>
      </c>
      <c r="V1354">
        <v>5</v>
      </c>
      <c r="W1354">
        <v>5</v>
      </c>
      <c r="X1354" t="s">
        <v>9351</v>
      </c>
      <c r="Y1354" t="s">
        <v>34</v>
      </c>
      <c r="AA1354" t="s">
        <v>9351</v>
      </c>
      <c r="AB1354" t="s">
        <v>9351</v>
      </c>
    </row>
    <row r="1355" spans="1:28" x14ac:dyDescent="0.2">
      <c r="A1355">
        <v>2023</v>
      </c>
      <c r="B1355" t="s">
        <v>25</v>
      </c>
      <c r="C1355" t="s">
        <v>669</v>
      </c>
      <c r="D1355" t="s">
        <v>27</v>
      </c>
      <c r="E1355" s="1">
        <v>27545</v>
      </c>
      <c r="F1355">
        <v>4.8</v>
      </c>
      <c r="G1355">
        <v>1732</v>
      </c>
      <c r="H1355" t="s">
        <v>400</v>
      </c>
      <c r="I1355" t="s">
        <v>36</v>
      </c>
      <c r="J1355" t="s">
        <v>43</v>
      </c>
      <c r="L1355" t="s">
        <v>30</v>
      </c>
      <c r="M1355" t="s">
        <v>38</v>
      </c>
      <c r="N1355" t="s">
        <v>78</v>
      </c>
      <c r="O1355" t="s">
        <v>1843</v>
      </c>
      <c r="P1355" s="4" t="s">
        <v>1844</v>
      </c>
      <c r="Q1355">
        <v>1</v>
      </c>
      <c r="R1355">
        <v>2</v>
      </c>
      <c r="S1355">
        <v>0</v>
      </c>
      <c r="T1355">
        <v>2</v>
      </c>
      <c r="U1355">
        <v>1</v>
      </c>
      <c r="V1355">
        <v>0</v>
      </c>
      <c r="W1355">
        <v>0</v>
      </c>
      <c r="X1355" t="s">
        <v>9351</v>
      </c>
      <c r="Y1355" t="s">
        <v>34</v>
      </c>
      <c r="AA1355" t="s">
        <v>9351</v>
      </c>
      <c r="AB1355" t="s">
        <v>9351</v>
      </c>
    </row>
    <row r="1356" spans="1:28" x14ac:dyDescent="0.2">
      <c r="A1356">
        <v>2023</v>
      </c>
      <c r="B1356" t="s">
        <v>25</v>
      </c>
      <c r="C1356" t="s">
        <v>70</v>
      </c>
      <c r="D1356" t="s">
        <v>27</v>
      </c>
      <c r="E1356" s="1">
        <v>53830</v>
      </c>
      <c r="F1356">
        <v>4.8</v>
      </c>
      <c r="G1356">
        <v>1732</v>
      </c>
      <c r="H1356" t="s">
        <v>28</v>
      </c>
      <c r="I1356" t="s">
        <v>36</v>
      </c>
      <c r="J1356" t="s">
        <v>9337</v>
      </c>
      <c r="L1356" t="s">
        <v>30</v>
      </c>
      <c r="M1356" t="s">
        <v>57</v>
      </c>
      <c r="N1356" t="s">
        <v>72</v>
      </c>
      <c r="O1356" t="s">
        <v>1845</v>
      </c>
      <c r="P1356" s="4" t="s">
        <v>1846</v>
      </c>
      <c r="Q1356">
        <v>1</v>
      </c>
      <c r="R1356">
        <v>2</v>
      </c>
      <c r="S1356">
        <v>0</v>
      </c>
      <c r="T1356">
        <v>2</v>
      </c>
      <c r="U1356">
        <v>1</v>
      </c>
      <c r="V1356">
        <v>0</v>
      </c>
      <c r="W1356">
        <v>0</v>
      </c>
      <c r="X1356" t="s">
        <v>9351</v>
      </c>
      <c r="Y1356" t="s">
        <v>34</v>
      </c>
      <c r="AA1356" t="s">
        <v>9351</v>
      </c>
      <c r="AB1356" t="s">
        <v>9351</v>
      </c>
    </row>
    <row r="1357" spans="1:28" x14ac:dyDescent="0.2">
      <c r="A1357">
        <v>2022</v>
      </c>
      <c r="B1357" t="s">
        <v>25</v>
      </c>
      <c r="C1357" t="s">
        <v>46</v>
      </c>
      <c r="D1357" t="s">
        <v>27</v>
      </c>
      <c r="E1357" s="1">
        <v>46500</v>
      </c>
      <c r="F1357">
        <v>4.5999999999999996</v>
      </c>
      <c r="G1357">
        <v>1874</v>
      </c>
      <c r="H1357" t="s">
        <v>47</v>
      </c>
      <c r="I1357" t="s">
        <v>86</v>
      </c>
      <c r="J1357" t="s">
        <v>9337</v>
      </c>
      <c r="K1357" t="s">
        <v>9203</v>
      </c>
      <c r="L1357" t="s">
        <v>30</v>
      </c>
      <c r="M1357" t="s">
        <v>48</v>
      </c>
      <c r="N1357" t="s">
        <v>32</v>
      </c>
      <c r="O1357" t="s">
        <v>1847</v>
      </c>
      <c r="P1357" s="4" t="s">
        <v>1848</v>
      </c>
      <c r="Q1357">
        <v>8</v>
      </c>
      <c r="R1357">
        <v>5</v>
      </c>
      <c r="S1357">
        <v>5</v>
      </c>
      <c r="T1357">
        <v>5</v>
      </c>
      <c r="U1357">
        <v>5</v>
      </c>
      <c r="V1357">
        <v>5</v>
      </c>
      <c r="W1357">
        <v>5</v>
      </c>
      <c r="X1357" t="s">
        <v>9351</v>
      </c>
      <c r="Y1357" t="s">
        <v>34</v>
      </c>
      <c r="AA1357" t="s">
        <v>9351</v>
      </c>
      <c r="AB1357" t="s">
        <v>9351</v>
      </c>
    </row>
    <row r="1358" spans="1:28" x14ac:dyDescent="0.2">
      <c r="A1358">
        <v>2022</v>
      </c>
      <c r="B1358" t="s">
        <v>25</v>
      </c>
      <c r="C1358" t="s">
        <v>81</v>
      </c>
      <c r="D1358" t="s">
        <v>27</v>
      </c>
      <c r="E1358" s="1">
        <v>41770</v>
      </c>
      <c r="F1358">
        <v>4.8</v>
      </c>
      <c r="G1358">
        <v>1978</v>
      </c>
      <c r="H1358" t="s">
        <v>28</v>
      </c>
      <c r="I1358" t="s">
        <v>36</v>
      </c>
      <c r="J1358" t="s">
        <v>9336</v>
      </c>
      <c r="K1358" t="s">
        <v>9204</v>
      </c>
      <c r="L1358" t="s">
        <v>30</v>
      </c>
      <c r="M1358" t="s">
        <v>48</v>
      </c>
      <c r="N1358" t="s">
        <v>32</v>
      </c>
      <c r="O1358" t="s">
        <v>1849</v>
      </c>
      <c r="P1358" s="4">
        <v>22842</v>
      </c>
      <c r="Q1358">
        <v>3</v>
      </c>
      <c r="R1358">
        <v>5</v>
      </c>
      <c r="S1358">
        <v>5</v>
      </c>
      <c r="T1358">
        <v>5</v>
      </c>
      <c r="U1358">
        <v>5</v>
      </c>
      <c r="V1358">
        <v>5</v>
      </c>
      <c r="W1358">
        <v>5</v>
      </c>
      <c r="X1358" t="s">
        <v>9351</v>
      </c>
      <c r="Y1358" t="s">
        <v>34</v>
      </c>
      <c r="AA1358" t="s">
        <v>9351</v>
      </c>
      <c r="AB1358" t="s">
        <v>9351</v>
      </c>
    </row>
    <row r="1359" spans="1:28" x14ac:dyDescent="0.2">
      <c r="A1359">
        <v>2022</v>
      </c>
      <c r="B1359" t="s">
        <v>25</v>
      </c>
      <c r="C1359" t="s">
        <v>46</v>
      </c>
      <c r="D1359" t="s">
        <v>27</v>
      </c>
      <c r="E1359" s="1">
        <v>46500</v>
      </c>
      <c r="F1359">
        <v>4.4000000000000004</v>
      </c>
      <c r="G1359">
        <v>1789</v>
      </c>
      <c r="H1359" t="s">
        <v>28</v>
      </c>
      <c r="I1359" t="s">
        <v>36</v>
      </c>
      <c r="J1359" t="s">
        <v>9336</v>
      </c>
      <c r="K1359" t="s">
        <v>9203</v>
      </c>
      <c r="L1359" t="s">
        <v>30</v>
      </c>
      <c r="M1359" t="s">
        <v>48</v>
      </c>
      <c r="N1359" t="s">
        <v>32</v>
      </c>
      <c r="O1359" t="s">
        <v>1850</v>
      </c>
      <c r="P1359" s="4" t="s">
        <v>1851</v>
      </c>
      <c r="Q1359">
        <v>19</v>
      </c>
      <c r="R1359">
        <v>5</v>
      </c>
      <c r="S1359">
        <v>5</v>
      </c>
      <c r="T1359">
        <v>5</v>
      </c>
      <c r="U1359">
        <v>5</v>
      </c>
      <c r="V1359">
        <v>5</v>
      </c>
      <c r="W1359">
        <v>5</v>
      </c>
      <c r="X1359" t="s">
        <v>9351</v>
      </c>
      <c r="Y1359" t="s">
        <v>34</v>
      </c>
      <c r="AA1359" t="s">
        <v>9351</v>
      </c>
      <c r="AB1359" t="s">
        <v>9351</v>
      </c>
    </row>
    <row r="1360" spans="1:28" x14ac:dyDescent="0.2">
      <c r="A1360">
        <v>2023</v>
      </c>
      <c r="B1360" t="s">
        <v>25</v>
      </c>
      <c r="C1360" t="s">
        <v>275</v>
      </c>
      <c r="D1360" t="s">
        <v>27</v>
      </c>
      <c r="E1360" s="1">
        <v>26790</v>
      </c>
      <c r="F1360">
        <v>4.7</v>
      </c>
      <c r="G1360">
        <v>739</v>
      </c>
      <c r="H1360" t="s">
        <v>28</v>
      </c>
      <c r="I1360" t="s">
        <v>97</v>
      </c>
      <c r="J1360" t="s">
        <v>9336</v>
      </c>
      <c r="L1360" t="s">
        <v>30</v>
      </c>
      <c r="M1360" t="s">
        <v>38</v>
      </c>
      <c r="N1360" t="s">
        <v>276</v>
      </c>
      <c r="O1360" t="s">
        <v>1852</v>
      </c>
      <c r="P1360" s="4" t="s">
        <v>1853</v>
      </c>
      <c r="Q1360">
        <v>3</v>
      </c>
      <c r="R1360">
        <v>4</v>
      </c>
      <c r="S1360">
        <v>5</v>
      </c>
      <c r="T1360">
        <v>4</v>
      </c>
      <c r="U1360">
        <v>5</v>
      </c>
      <c r="V1360">
        <v>5</v>
      </c>
      <c r="W1360">
        <v>5</v>
      </c>
      <c r="X1360" t="s">
        <v>9351</v>
      </c>
      <c r="Y1360" t="s">
        <v>34</v>
      </c>
      <c r="AA1360" t="s">
        <v>9351</v>
      </c>
      <c r="AB1360" t="s">
        <v>9351</v>
      </c>
    </row>
    <row r="1361" spans="1:28" x14ac:dyDescent="0.2">
      <c r="A1361">
        <v>2019</v>
      </c>
      <c r="B1361" t="s">
        <v>25</v>
      </c>
      <c r="C1361" t="s">
        <v>1973</v>
      </c>
      <c r="D1361" t="s">
        <v>983</v>
      </c>
      <c r="E1361" s="1">
        <v>28741</v>
      </c>
      <c r="F1361">
        <v>4.2</v>
      </c>
      <c r="G1361">
        <v>382</v>
      </c>
      <c r="H1361" t="s">
        <v>71</v>
      </c>
      <c r="I1361" t="s">
        <v>97</v>
      </c>
      <c r="J1361" t="s">
        <v>43</v>
      </c>
      <c r="K1361" t="s">
        <v>9242</v>
      </c>
      <c r="L1361" t="s">
        <v>30</v>
      </c>
      <c r="M1361" t="s">
        <v>48</v>
      </c>
      <c r="N1361" t="s">
        <v>32</v>
      </c>
      <c r="O1361" t="s">
        <v>2026</v>
      </c>
      <c r="P1361" s="4" t="s">
        <v>2027</v>
      </c>
      <c r="Q1361">
        <v>44048</v>
      </c>
      <c r="R1361">
        <v>4.8</v>
      </c>
      <c r="S1361">
        <v>4.7</v>
      </c>
      <c r="T1361">
        <v>4.7</v>
      </c>
      <c r="U1361">
        <v>4.5999999999999996</v>
      </c>
      <c r="V1361">
        <v>4.7</v>
      </c>
      <c r="W1361">
        <v>4.8</v>
      </c>
      <c r="X1361" t="s">
        <v>9351</v>
      </c>
      <c r="Y1361" t="s">
        <v>34</v>
      </c>
      <c r="AA1361" t="s">
        <v>9351</v>
      </c>
      <c r="AB1361" t="s">
        <v>9351</v>
      </c>
    </row>
    <row r="1362" spans="1:28" x14ac:dyDescent="0.2">
      <c r="A1362">
        <v>2023</v>
      </c>
      <c r="B1362" t="s">
        <v>25</v>
      </c>
      <c r="C1362" t="s">
        <v>152</v>
      </c>
      <c r="D1362" t="s">
        <v>27</v>
      </c>
      <c r="E1362" s="1">
        <v>34250</v>
      </c>
      <c r="F1362">
        <v>4.7</v>
      </c>
      <c r="G1362">
        <v>1</v>
      </c>
      <c r="H1362" t="s">
        <v>28</v>
      </c>
      <c r="I1362" t="s">
        <v>97</v>
      </c>
      <c r="J1362" t="s">
        <v>9336</v>
      </c>
      <c r="L1362" t="s">
        <v>30</v>
      </c>
      <c r="M1362" t="s">
        <v>38</v>
      </c>
      <c r="N1362" t="s">
        <v>78</v>
      </c>
      <c r="O1362" t="s">
        <v>2036</v>
      </c>
      <c r="P1362" s="4" t="s">
        <v>2037</v>
      </c>
      <c r="Q1362">
        <v>5</v>
      </c>
      <c r="R1362">
        <v>5</v>
      </c>
      <c r="S1362">
        <v>5</v>
      </c>
      <c r="T1362">
        <v>5</v>
      </c>
      <c r="U1362">
        <v>4</v>
      </c>
      <c r="V1362">
        <v>4</v>
      </c>
      <c r="W1362">
        <v>5</v>
      </c>
      <c r="X1362" t="s">
        <v>9351</v>
      </c>
      <c r="Y1362" t="s">
        <v>34</v>
      </c>
      <c r="AA1362" t="s">
        <v>9351</v>
      </c>
      <c r="AB1362" t="s">
        <v>9351</v>
      </c>
    </row>
    <row r="1363" spans="1:28" x14ac:dyDescent="0.2">
      <c r="A1363">
        <v>2023</v>
      </c>
      <c r="B1363" t="s">
        <v>25</v>
      </c>
      <c r="C1363" t="s">
        <v>155</v>
      </c>
      <c r="D1363" t="s">
        <v>27</v>
      </c>
      <c r="E1363" s="1">
        <v>43160</v>
      </c>
      <c r="F1363">
        <v>4.5</v>
      </c>
      <c r="G1363">
        <v>951</v>
      </c>
      <c r="H1363" t="s">
        <v>1632</v>
      </c>
      <c r="I1363" t="s">
        <v>36</v>
      </c>
      <c r="J1363" t="s">
        <v>43</v>
      </c>
      <c r="L1363" t="s">
        <v>30</v>
      </c>
      <c r="M1363" t="s">
        <v>31</v>
      </c>
      <c r="N1363" t="s">
        <v>32</v>
      </c>
      <c r="O1363" t="s">
        <v>2038</v>
      </c>
      <c r="P1363" s="4" t="s">
        <v>2039</v>
      </c>
      <c r="Q1363">
        <v>0</v>
      </c>
      <c r="R1363">
        <v>5</v>
      </c>
      <c r="S1363">
        <v>5</v>
      </c>
      <c r="T1363">
        <v>4</v>
      </c>
      <c r="U1363">
        <v>4</v>
      </c>
      <c r="V1363">
        <v>4</v>
      </c>
      <c r="W1363">
        <v>5</v>
      </c>
      <c r="X1363" t="s">
        <v>9351</v>
      </c>
      <c r="Y1363" t="s">
        <v>34</v>
      </c>
      <c r="AA1363" t="s">
        <v>9351</v>
      </c>
      <c r="AB1363" t="s">
        <v>9351</v>
      </c>
    </row>
    <row r="1364" spans="1:28" x14ac:dyDescent="0.2">
      <c r="A1364">
        <v>2022</v>
      </c>
      <c r="B1364" t="s">
        <v>25</v>
      </c>
      <c r="C1364" t="s">
        <v>81</v>
      </c>
      <c r="D1364" t="s">
        <v>27</v>
      </c>
      <c r="E1364" s="1">
        <v>40770</v>
      </c>
      <c r="F1364">
        <v>5</v>
      </c>
      <c r="G1364">
        <v>3543</v>
      </c>
      <c r="H1364" t="s">
        <v>47</v>
      </c>
      <c r="I1364" t="s">
        <v>36</v>
      </c>
      <c r="J1364" t="s">
        <v>9336</v>
      </c>
      <c r="K1364" t="s">
        <v>9204</v>
      </c>
      <c r="L1364" t="s">
        <v>30</v>
      </c>
      <c r="M1364" t="s">
        <v>48</v>
      </c>
      <c r="N1364" t="s">
        <v>32</v>
      </c>
      <c r="O1364" t="s">
        <v>2040</v>
      </c>
      <c r="P1364" s="4">
        <v>98362</v>
      </c>
      <c r="Q1364">
        <v>13</v>
      </c>
      <c r="R1364">
        <v>5</v>
      </c>
      <c r="S1364">
        <v>5</v>
      </c>
      <c r="T1364">
        <v>5</v>
      </c>
      <c r="U1364">
        <v>5</v>
      </c>
      <c r="V1364">
        <v>5</v>
      </c>
      <c r="W1364">
        <v>5</v>
      </c>
      <c r="X1364" t="s">
        <v>9351</v>
      </c>
      <c r="Y1364" t="s">
        <v>34</v>
      </c>
      <c r="AA1364" t="s">
        <v>9351</v>
      </c>
      <c r="AB1364" t="s">
        <v>9351</v>
      </c>
    </row>
    <row r="1365" spans="1:28" x14ac:dyDescent="0.2">
      <c r="A1365">
        <v>2023</v>
      </c>
      <c r="B1365" t="s">
        <v>25</v>
      </c>
      <c r="C1365" t="s">
        <v>94</v>
      </c>
      <c r="D1365" t="s">
        <v>27</v>
      </c>
      <c r="E1365" s="1">
        <v>42452</v>
      </c>
      <c r="F1365">
        <v>4.8</v>
      </c>
      <c r="G1365">
        <v>1732</v>
      </c>
      <c r="H1365" t="s">
        <v>82</v>
      </c>
      <c r="I1365" t="s">
        <v>36</v>
      </c>
      <c r="J1365" t="s">
        <v>9336</v>
      </c>
      <c r="L1365" t="s">
        <v>30</v>
      </c>
      <c r="M1365" t="s">
        <v>48</v>
      </c>
      <c r="N1365" t="s">
        <v>32</v>
      </c>
      <c r="O1365" t="s">
        <v>2041</v>
      </c>
      <c r="P1365" s="4" t="s">
        <v>2042</v>
      </c>
      <c r="Q1365">
        <v>2</v>
      </c>
      <c r="R1365">
        <v>5</v>
      </c>
      <c r="S1365">
        <v>4.8</v>
      </c>
      <c r="T1365">
        <v>4.8</v>
      </c>
      <c r="U1365">
        <v>4.2</v>
      </c>
      <c r="V1365">
        <v>5</v>
      </c>
      <c r="W1365">
        <v>5</v>
      </c>
      <c r="X1365" t="s">
        <v>9351</v>
      </c>
      <c r="Y1365" t="s">
        <v>34</v>
      </c>
      <c r="AA1365" t="s">
        <v>9351</v>
      </c>
      <c r="AB1365" t="s">
        <v>9351</v>
      </c>
    </row>
    <row r="1366" spans="1:28" x14ac:dyDescent="0.2">
      <c r="A1366">
        <v>2023</v>
      </c>
      <c r="B1366" t="s">
        <v>25</v>
      </c>
      <c r="C1366" t="s">
        <v>54</v>
      </c>
      <c r="D1366" t="s">
        <v>27</v>
      </c>
      <c r="E1366" s="1">
        <v>42360</v>
      </c>
      <c r="F1366">
        <v>4.7</v>
      </c>
      <c r="G1366">
        <v>436</v>
      </c>
      <c r="H1366" t="s">
        <v>28</v>
      </c>
      <c r="I1366" t="s">
        <v>29</v>
      </c>
      <c r="J1366" t="s">
        <v>43</v>
      </c>
      <c r="K1366" t="s">
        <v>9215</v>
      </c>
      <c r="L1366" t="s">
        <v>30</v>
      </c>
      <c r="M1366" t="s">
        <v>83</v>
      </c>
      <c r="N1366" t="s">
        <v>84</v>
      </c>
      <c r="O1366" t="s">
        <v>2043</v>
      </c>
      <c r="P1366" s="4" t="s">
        <v>2044</v>
      </c>
      <c r="Q1366">
        <v>0</v>
      </c>
      <c r="R1366">
        <v>5</v>
      </c>
      <c r="S1366">
        <v>5</v>
      </c>
      <c r="T1366">
        <v>4</v>
      </c>
      <c r="U1366">
        <v>4</v>
      </c>
      <c r="V1366">
        <v>4</v>
      </c>
      <c r="W1366">
        <v>5</v>
      </c>
      <c r="X1366" t="s">
        <v>9351</v>
      </c>
      <c r="Y1366" t="s">
        <v>34</v>
      </c>
      <c r="AA1366" t="s">
        <v>9351</v>
      </c>
      <c r="AB1366" t="s">
        <v>9351</v>
      </c>
    </row>
    <row r="1367" spans="1:28" x14ac:dyDescent="0.2">
      <c r="A1367">
        <v>2023</v>
      </c>
      <c r="B1367" t="s">
        <v>25</v>
      </c>
      <c r="C1367" t="s">
        <v>115</v>
      </c>
      <c r="D1367" t="s">
        <v>27</v>
      </c>
      <c r="E1367" s="1">
        <v>27400</v>
      </c>
      <c r="F1367">
        <v>4.8</v>
      </c>
      <c r="G1367">
        <v>1732</v>
      </c>
      <c r="H1367" t="s">
        <v>47</v>
      </c>
      <c r="I1367" t="s">
        <v>36</v>
      </c>
      <c r="J1367" t="s">
        <v>43</v>
      </c>
      <c r="L1367" t="s">
        <v>30</v>
      </c>
      <c r="M1367" t="s">
        <v>38</v>
      </c>
      <c r="N1367" t="s">
        <v>276</v>
      </c>
      <c r="O1367" t="s">
        <v>2045</v>
      </c>
      <c r="P1367" s="4" t="s">
        <v>2046</v>
      </c>
      <c r="Q1367">
        <v>5</v>
      </c>
      <c r="R1367">
        <v>2</v>
      </c>
      <c r="S1367">
        <v>0</v>
      </c>
      <c r="T1367">
        <v>2</v>
      </c>
      <c r="U1367">
        <v>1</v>
      </c>
      <c r="V1367">
        <v>0</v>
      </c>
      <c r="W1367">
        <v>0</v>
      </c>
      <c r="X1367" t="s">
        <v>9351</v>
      </c>
      <c r="Y1367" t="s">
        <v>34</v>
      </c>
      <c r="AA1367" t="s">
        <v>9351</v>
      </c>
      <c r="AB1367" t="s">
        <v>9351</v>
      </c>
    </row>
    <row r="1368" spans="1:28" x14ac:dyDescent="0.2">
      <c r="A1368">
        <v>2022</v>
      </c>
      <c r="B1368" t="s">
        <v>25</v>
      </c>
      <c r="C1368" t="s">
        <v>103</v>
      </c>
      <c r="D1368" t="s">
        <v>27</v>
      </c>
      <c r="E1368" s="1">
        <v>30470</v>
      </c>
      <c r="F1368">
        <v>4.8</v>
      </c>
      <c r="G1368">
        <v>1978</v>
      </c>
      <c r="H1368" t="s">
        <v>28</v>
      </c>
      <c r="I1368" t="s">
        <v>36</v>
      </c>
      <c r="J1368" t="s">
        <v>43</v>
      </c>
      <c r="K1368" t="s">
        <v>9207</v>
      </c>
      <c r="L1368" t="s">
        <v>30</v>
      </c>
      <c r="M1368" t="s">
        <v>38</v>
      </c>
      <c r="N1368" t="s">
        <v>78</v>
      </c>
      <c r="O1368" t="s">
        <v>2047</v>
      </c>
      <c r="P1368" s="4">
        <v>22890</v>
      </c>
      <c r="Q1368">
        <v>1</v>
      </c>
      <c r="R1368">
        <v>5</v>
      </c>
      <c r="S1368">
        <v>5</v>
      </c>
      <c r="T1368">
        <v>5</v>
      </c>
      <c r="U1368">
        <v>5</v>
      </c>
      <c r="V1368">
        <v>5</v>
      </c>
      <c r="W1368">
        <v>5</v>
      </c>
      <c r="X1368" t="s">
        <v>9351</v>
      </c>
      <c r="Y1368" t="s">
        <v>34</v>
      </c>
      <c r="AA1368" t="s">
        <v>9351</v>
      </c>
      <c r="AB1368" t="s">
        <v>9351</v>
      </c>
    </row>
    <row r="1369" spans="1:28" x14ac:dyDescent="0.2">
      <c r="A1369">
        <v>2023</v>
      </c>
      <c r="B1369" t="s">
        <v>25</v>
      </c>
      <c r="C1369" t="s">
        <v>275</v>
      </c>
      <c r="D1369" t="s">
        <v>27</v>
      </c>
      <c r="E1369" s="1">
        <v>26790</v>
      </c>
      <c r="F1369">
        <v>4.7</v>
      </c>
      <c r="G1369">
        <v>739</v>
      </c>
      <c r="H1369" t="s">
        <v>28</v>
      </c>
      <c r="I1369" t="s">
        <v>97</v>
      </c>
      <c r="J1369" t="s">
        <v>9336</v>
      </c>
      <c r="L1369" t="s">
        <v>30</v>
      </c>
      <c r="M1369" t="s">
        <v>38</v>
      </c>
      <c r="N1369" t="s">
        <v>276</v>
      </c>
      <c r="O1369" t="s">
        <v>2048</v>
      </c>
      <c r="P1369" s="4" t="s">
        <v>2049</v>
      </c>
      <c r="Q1369">
        <v>1</v>
      </c>
      <c r="R1369">
        <v>4</v>
      </c>
      <c r="S1369">
        <v>5</v>
      </c>
      <c r="T1369">
        <v>4</v>
      </c>
      <c r="U1369">
        <v>5</v>
      </c>
      <c r="V1369">
        <v>5</v>
      </c>
      <c r="W1369">
        <v>5</v>
      </c>
      <c r="X1369" t="s">
        <v>9351</v>
      </c>
      <c r="Y1369" t="s">
        <v>34</v>
      </c>
      <c r="AA1369" t="s">
        <v>9351</v>
      </c>
      <c r="AB1369" t="s">
        <v>9351</v>
      </c>
    </row>
    <row r="1370" spans="1:28" x14ac:dyDescent="0.2">
      <c r="A1370">
        <v>2022</v>
      </c>
      <c r="B1370" t="s">
        <v>25</v>
      </c>
      <c r="C1370" t="s">
        <v>272</v>
      </c>
      <c r="D1370" t="s">
        <v>27</v>
      </c>
      <c r="E1370" s="1">
        <v>48860</v>
      </c>
      <c r="F1370">
        <v>4.7</v>
      </c>
      <c r="G1370">
        <v>739</v>
      </c>
      <c r="H1370" t="s">
        <v>464</v>
      </c>
      <c r="I1370" t="s">
        <v>29</v>
      </c>
      <c r="J1370" t="s">
        <v>9336</v>
      </c>
      <c r="K1370" t="s">
        <v>9204</v>
      </c>
      <c r="L1370" t="s">
        <v>30</v>
      </c>
      <c r="M1370" t="s">
        <v>48</v>
      </c>
      <c r="N1370" t="s">
        <v>32</v>
      </c>
      <c r="O1370" t="s">
        <v>2050</v>
      </c>
      <c r="P1370" s="4" t="s">
        <v>2051</v>
      </c>
      <c r="Q1370">
        <v>5</v>
      </c>
      <c r="R1370">
        <v>5</v>
      </c>
      <c r="S1370">
        <v>5</v>
      </c>
      <c r="T1370">
        <v>5</v>
      </c>
      <c r="U1370">
        <v>5</v>
      </c>
      <c r="V1370">
        <v>5</v>
      </c>
      <c r="W1370">
        <v>5</v>
      </c>
      <c r="X1370" t="s">
        <v>9351</v>
      </c>
      <c r="Y1370" t="s">
        <v>34</v>
      </c>
      <c r="AA1370" t="s">
        <v>9351</v>
      </c>
      <c r="AB1370" t="s">
        <v>9351</v>
      </c>
    </row>
    <row r="1371" spans="1:28" x14ac:dyDescent="0.2">
      <c r="A1371">
        <v>2021</v>
      </c>
      <c r="B1371" t="s">
        <v>25</v>
      </c>
      <c r="C1371" t="s">
        <v>706</v>
      </c>
      <c r="D1371" t="s">
        <v>983</v>
      </c>
      <c r="E1371" s="1">
        <v>29988</v>
      </c>
      <c r="F1371">
        <v>4.7</v>
      </c>
      <c r="G1371">
        <v>49</v>
      </c>
      <c r="H1371" t="s">
        <v>180</v>
      </c>
      <c r="I1371" t="s">
        <v>86</v>
      </c>
      <c r="J1371" t="s">
        <v>9336</v>
      </c>
      <c r="K1371" t="s">
        <v>9217</v>
      </c>
      <c r="L1371" t="s">
        <v>30</v>
      </c>
      <c r="M1371" t="s">
        <v>38</v>
      </c>
      <c r="N1371" t="s">
        <v>305</v>
      </c>
      <c r="O1371" t="s">
        <v>2206</v>
      </c>
      <c r="P1371" s="4" t="s">
        <v>2207</v>
      </c>
      <c r="Q1371">
        <v>45292</v>
      </c>
      <c r="R1371">
        <v>4.7</v>
      </c>
      <c r="S1371">
        <v>4.5999999999999996</v>
      </c>
      <c r="T1371">
        <v>4.5999999999999996</v>
      </c>
      <c r="U1371">
        <v>4.7</v>
      </c>
      <c r="V1371">
        <v>4.7</v>
      </c>
      <c r="W1371">
        <v>4.8</v>
      </c>
      <c r="X1371" t="s">
        <v>9351</v>
      </c>
      <c r="Y1371" t="s">
        <v>34</v>
      </c>
      <c r="AA1371" t="s">
        <v>9351</v>
      </c>
      <c r="AB1371" t="s">
        <v>9351</v>
      </c>
    </row>
    <row r="1372" spans="1:28" x14ac:dyDescent="0.2">
      <c r="A1372">
        <v>2022</v>
      </c>
      <c r="B1372" t="s">
        <v>25</v>
      </c>
      <c r="C1372" t="s">
        <v>81</v>
      </c>
      <c r="D1372" t="s">
        <v>27</v>
      </c>
      <c r="E1372" s="1">
        <v>41770</v>
      </c>
      <c r="F1372">
        <v>4.5999999999999996</v>
      </c>
      <c r="G1372">
        <v>679</v>
      </c>
      <c r="H1372" t="s">
        <v>231</v>
      </c>
      <c r="I1372" t="s">
        <v>36</v>
      </c>
      <c r="J1372" t="s">
        <v>9336</v>
      </c>
      <c r="K1372" t="s">
        <v>9204</v>
      </c>
      <c r="L1372" t="s">
        <v>30</v>
      </c>
      <c r="M1372" t="s">
        <v>48</v>
      </c>
      <c r="N1372" t="s">
        <v>32</v>
      </c>
      <c r="O1372" t="s">
        <v>2208</v>
      </c>
      <c r="P1372" s="4" t="s">
        <v>2209</v>
      </c>
      <c r="Q1372">
        <v>0</v>
      </c>
      <c r="R1372">
        <v>5</v>
      </c>
      <c r="S1372">
        <v>5</v>
      </c>
      <c r="T1372">
        <v>5</v>
      </c>
      <c r="U1372">
        <v>5</v>
      </c>
      <c r="V1372">
        <v>5</v>
      </c>
      <c r="W1372">
        <v>5</v>
      </c>
      <c r="X1372" t="s">
        <v>9351</v>
      </c>
      <c r="Y1372" t="s">
        <v>34</v>
      </c>
      <c r="AA1372" t="s">
        <v>9351</v>
      </c>
      <c r="AB1372" t="s">
        <v>9351</v>
      </c>
    </row>
    <row r="1373" spans="1:28" x14ac:dyDescent="0.2">
      <c r="A1373">
        <v>2022</v>
      </c>
      <c r="B1373" t="s">
        <v>25</v>
      </c>
      <c r="C1373" t="s">
        <v>303</v>
      </c>
      <c r="D1373" t="s">
        <v>27</v>
      </c>
      <c r="E1373" s="1">
        <v>29395</v>
      </c>
      <c r="F1373">
        <v>4.7</v>
      </c>
      <c r="G1373">
        <v>218</v>
      </c>
      <c r="H1373" t="s">
        <v>400</v>
      </c>
      <c r="I1373" t="s">
        <v>36</v>
      </c>
      <c r="J1373" t="s">
        <v>9336</v>
      </c>
      <c r="K1373" t="s">
        <v>9217</v>
      </c>
      <c r="L1373" t="s">
        <v>30</v>
      </c>
      <c r="M1373" t="s">
        <v>38</v>
      </c>
      <c r="N1373" t="s">
        <v>305</v>
      </c>
      <c r="O1373" t="s">
        <v>2210</v>
      </c>
      <c r="P1373" s="4" t="s">
        <v>2211</v>
      </c>
      <c r="Q1373">
        <v>0</v>
      </c>
      <c r="R1373">
        <v>3.8</v>
      </c>
      <c r="S1373">
        <v>3.2</v>
      </c>
      <c r="T1373">
        <v>3.6</v>
      </c>
      <c r="U1373">
        <v>3.6</v>
      </c>
      <c r="V1373">
        <v>4.2</v>
      </c>
      <c r="W1373">
        <v>4.2</v>
      </c>
      <c r="X1373" t="s">
        <v>9351</v>
      </c>
      <c r="Y1373" t="s">
        <v>34</v>
      </c>
      <c r="AA1373" t="s">
        <v>9351</v>
      </c>
      <c r="AB1373" t="s">
        <v>9351</v>
      </c>
    </row>
    <row r="1374" spans="1:28" x14ac:dyDescent="0.2">
      <c r="A1374">
        <v>2022</v>
      </c>
      <c r="B1374" t="s">
        <v>25</v>
      </c>
      <c r="C1374" t="s">
        <v>74</v>
      </c>
      <c r="D1374" t="s">
        <v>27</v>
      </c>
      <c r="E1374" s="1">
        <v>44600</v>
      </c>
      <c r="F1374">
        <v>3</v>
      </c>
      <c r="G1374">
        <v>52</v>
      </c>
      <c r="H1374" t="s">
        <v>47</v>
      </c>
      <c r="I1374" t="s">
        <v>36</v>
      </c>
      <c r="J1374" t="s">
        <v>9336</v>
      </c>
      <c r="K1374" t="s">
        <v>9204</v>
      </c>
      <c r="L1374" t="s">
        <v>30</v>
      </c>
      <c r="M1374" t="s">
        <v>48</v>
      </c>
      <c r="N1374" t="s">
        <v>32</v>
      </c>
      <c r="O1374" t="s">
        <v>2212</v>
      </c>
      <c r="P1374" s="4" t="s">
        <v>2213</v>
      </c>
      <c r="Q1374">
        <v>6</v>
      </c>
      <c r="R1374">
        <v>5</v>
      </c>
      <c r="S1374">
        <v>5</v>
      </c>
      <c r="T1374">
        <v>5</v>
      </c>
      <c r="U1374">
        <v>5</v>
      </c>
      <c r="V1374">
        <v>5</v>
      </c>
      <c r="W1374">
        <v>5</v>
      </c>
      <c r="X1374" t="s">
        <v>9351</v>
      </c>
      <c r="Y1374" t="s">
        <v>34</v>
      </c>
      <c r="AA1374" t="s">
        <v>9351</v>
      </c>
      <c r="AB1374" t="s">
        <v>9351</v>
      </c>
    </row>
    <row r="1375" spans="1:28" x14ac:dyDescent="0.2">
      <c r="A1375">
        <v>2023</v>
      </c>
      <c r="B1375" t="s">
        <v>25</v>
      </c>
      <c r="C1375" t="s">
        <v>201</v>
      </c>
      <c r="D1375" t="s">
        <v>27</v>
      </c>
      <c r="E1375" s="1">
        <v>45995</v>
      </c>
      <c r="F1375">
        <v>5</v>
      </c>
      <c r="G1375">
        <v>3543</v>
      </c>
      <c r="H1375" t="s">
        <v>28</v>
      </c>
      <c r="I1375" t="s">
        <v>36</v>
      </c>
      <c r="J1375" t="s">
        <v>9336</v>
      </c>
      <c r="L1375" t="s">
        <v>30</v>
      </c>
      <c r="M1375" t="s">
        <v>48</v>
      </c>
      <c r="N1375" t="s">
        <v>32</v>
      </c>
      <c r="O1375" t="s">
        <v>2214</v>
      </c>
      <c r="P1375" s="4">
        <v>98074</v>
      </c>
      <c r="Q1375">
        <v>12</v>
      </c>
      <c r="R1375">
        <v>5</v>
      </c>
      <c r="S1375">
        <v>4.8</v>
      </c>
      <c r="T1375">
        <v>4.8</v>
      </c>
      <c r="U1375">
        <v>4.2</v>
      </c>
      <c r="V1375">
        <v>5</v>
      </c>
      <c r="W1375">
        <v>5</v>
      </c>
      <c r="X1375" t="s">
        <v>9351</v>
      </c>
      <c r="Y1375" t="s">
        <v>34</v>
      </c>
      <c r="AA1375" t="s">
        <v>9351</v>
      </c>
      <c r="AB1375" t="s">
        <v>9351</v>
      </c>
    </row>
    <row r="1376" spans="1:28" x14ac:dyDescent="0.2">
      <c r="A1376">
        <v>2022</v>
      </c>
      <c r="B1376" t="s">
        <v>25</v>
      </c>
      <c r="C1376" t="s">
        <v>150</v>
      </c>
      <c r="D1376" t="s">
        <v>27</v>
      </c>
      <c r="E1376" s="1">
        <v>43000</v>
      </c>
      <c r="F1376">
        <v>5</v>
      </c>
      <c r="G1376">
        <v>3543</v>
      </c>
      <c r="H1376" t="s">
        <v>28</v>
      </c>
      <c r="I1376" t="s">
        <v>36</v>
      </c>
      <c r="J1376" t="s">
        <v>9336</v>
      </c>
      <c r="K1376" t="s">
        <v>9204</v>
      </c>
      <c r="L1376" t="s">
        <v>30</v>
      </c>
      <c r="M1376" t="s">
        <v>48</v>
      </c>
      <c r="N1376" t="s">
        <v>32</v>
      </c>
      <c r="O1376" t="s">
        <v>2215</v>
      </c>
      <c r="P1376" s="4">
        <v>98219</v>
      </c>
      <c r="Q1376">
        <v>5</v>
      </c>
      <c r="R1376">
        <v>5</v>
      </c>
      <c r="S1376">
        <v>5</v>
      </c>
      <c r="T1376">
        <v>5</v>
      </c>
      <c r="U1376">
        <v>5</v>
      </c>
      <c r="V1376">
        <v>5</v>
      </c>
      <c r="W1376">
        <v>5</v>
      </c>
      <c r="X1376" t="s">
        <v>9351</v>
      </c>
      <c r="Y1376" t="s">
        <v>34</v>
      </c>
      <c r="AA1376" t="s">
        <v>9351</v>
      </c>
      <c r="AB1376" t="s">
        <v>9351</v>
      </c>
    </row>
    <row r="1377" spans="1:28" x14ac:dyDescent="0.2">
      <c r="A1377">
        <v>2022</v>
      </c>
      <c r="B1377" t="s">
        <v>25</v>
      </c>
      <c r="C1377" t="s">
        <v>150</v>
      </c>
      <c r="D1377" t="s">
        <v>27</v>
      </c>
      <c r="E1377" s="1">
        <v>43000</v>
      </c>
      <c r="F1377">
        <v>5</v>
      </c>
      <c r="G1377">
        <v>3543</v>
      </c>
      <c r="H1377" t="s">
        <v>28</v>
      </c>
      <c r="I1377" t="s">
        <v>36</v>
      </c>
      <c r="J1377" t="s">
        <v>9336</v>
      </c>
      <c r="K1377" t="s">
        <v>9204</v>
      </c>
      <c r="L1377" t="s">
        <v>30</v>
      </c>
      <c r="M1377" t="s">
        <v>48</v>
      </c>
      <c r="N1377" t="s">
        <v>32</v>
      </c>
      <c r="O1377" t="s">
        <v>2216</v>
      </c>
      <c r="P1377" s="4">
        <v>98218</v>
      </c>
      <c r="Q1377">
        <v>5</v>
      </c>
      <c r="R1377">
        <v>5</v>
      </c>
      <c r="S1377">
        <v>5</v>
      </c>
      <c r="T1377">
        <v>5</v>
      </c>
      <c r="U1377">
        <v>5</v>
      </c>
      <c r="V1377">
        <v>5</v>
      </c>
      <c r="W1377">
        <v>5</v>
      </c>
      <c r="X1377" t="s">
        <v>9351</v>
      </c>
      <c r="Y1377" t="s">
        <v>34</v>
      </c>
      <c r="AA1377" t="s">
        <v>9351</v>
      </c>
      <c r="AB1377" t="s">
        <v>9351</v>
      </c>
    </row>
    <row r="1378" spans="1:28" x14ac:dyDescent="0.2">
      <c r="A1378">
        <v>2023</v>
      </c>
      <c r="B1378" t="s">
        <v>25</v>
      </c>
      <c r="C1378" t="s">
        <v>77</v>
      </c>
      <c r="D1378" t="s">
        <v>27</v>
      </c>
      <c r="E1378" s="1">
        <v>37510</v>
      </c>
      <c r="F1378">
        <v>4.5999999999999996</v>
      </c>
      <c r="G1378">
        <v>1874</v>
      </c>
      <c r="H1378" t="s">
        <v>59</v>
      </c>
      <c r="I1378" t="s">
        <v>86</v>
      </c>
      <c r="J1378" t="s">
        <v>9337</v>
      </c>
      <c r="L1378" t="s">
        <v>30</v>
      </c>
      <c r="M1378" t="s">
        <v>38</v>
      </c>
      <c r="N1378" t="s">
        <v>78</v>
      </c>
      <c r="O1378" t="s">
        <v>2217</v>
      </c>
      <c r="P1378" s="4" t="s">
        <v>2218</v>
      </c>
      <c r="Q1378">
        <v>8</v>
      </c>
      <c r="R1378">
        <v>5</v>
      </c>
      <c r="S1378">
        <v>5</v>
      </c>
      <c r="T1378">
        <v>5</v>
      </c>
      <c r="U1378">
        <v>4</v>
      </c>
      <c r="V1378">
        <v>4</v>
      </c>
      <c r="W1378">
        <v>5</v>
      </c>
      <c r="X1378" t="s">
        <v>9351</v>
      </c>
      <c r="Y1378" t="s">
        <v>34</v>
      </c>
      <c r="AA1378" t="s">
        <v>9351</v>
      </c>
      <c r="AB1378" t="s">
        <v>9351</v>
      </c>
    </row>
    <row r="1379" spans="1:28" x14ac:dyDescent="0.2">
      <c r="A1379">
        <v>2023</v>
      </c>
      <c r="B1379" t="s">
        <v>25</v>
      </c>
      <c r="C1379" t="s">
        <v>646</v>
      </c>
      <c r="D1379" t="s">
        <v>27</v>
      </c>
      <c r="E1379" s="1">
        <v>49895</v>
      </c>
      <c r="F1379">
        <v>4.5999999999999996</v>
      </c>
      <c r="G1379">
        <v>1874</v>
      </c>
      <c r="H1379" t="s">
        <v>52</v>
      </c>
      <c r="I1379" t="s">
        <v>86</v>
      </c>
      <c r="J1379" t="s">
        <v>9337</v>
      </c>
      <c r="L1379" t="s">
        <v>30</v>
      </c>
      <c r="M1379" t="s">
        <v>31</v>
      </c>
      <c r="N1379" t="s">
        <v>72</v>
      </c>
      <c r="O1379" t="s">
        <v>2219</v>
      </c>
      <c r="P1379" s="4" t="s">
        <v>2220</v>
      </c>
      <c r="Q1379">
        <v>8</v>
      </c>
      <c r="R1379">
        <v>2</v>
      </c>
      <c r="S1379">
        <v>0</v>
      </c>
      <c r="T1379">
        <v>2</v>
      </c>
      <c r="U1379">
        <v>1</v>
      </c>
      <c r="V1379">
        <v>0</v>
      </c>
      <c r="W1379">
        <v>0</v>
      </c>
      <c r="X1379" t="s">
        <v>9351</v>
      </c>
      <c r="Y1379" t="s">
        <v>34</v>
      </c>
      <c r="AA1379" t="s">
        <v>9351</v>
      </c>
      <c r="AB1379" t="s">
        <v>9351</v>
      </c>
    </row>
    <row r="1380" spans="1:28" x14ac:dyDescent="0.2">
      <c r="A1380">
        <v>2022</v>
      </c>
      <c r="B1380" t="s">
        <v>25</v>
      </c>
      <c r="C1380" t="s">
        <v>46</v>
      </c>
      <c r="D1380" t="s">
        <v>27</v>
      </c>
      <c r="E1380" s="1">
        <v>44000</v>
      </c>
      <c r="F1380">
        <v>2.4</v>
      </c>
      <c r="G1380">
        <v>246</v>
      </c>
      <c r="H1380" t="s">
        <v>28</v>
      </c>
      <c r="I1380" t="s">
        <v>36</v>
      </c>
      <c r="J1380" t="s">
        <v>9336</v>
      </c>
      <c r="K1380" t="s">
        <v>9203</v>
      </c>
      <c r="L1380" t="s">
        <v>30</v>
      </c>
      <c r="M1380" t="s">
        <v>48</v>
      </c>
      <c r="N1380" t="s">
        <v>32</v>
      </c>
      <c r="O1380" t="s">
        <v>2222</v>
      </c>
      <c r="P1380" s="4" t="s">
        <v>2223</v>
      </c>
      <c r="Q1380">
        <v>3</v>
      </c>
      <c r="R1380">
        <v>5</v>
      </c>
      <c r="S1380">
        <v>5</v>
      </c>
      <c r="T1380">
        <v>5</v>
      </c>
      <c r="U1380">
        <v>5</v>
      </c>
      <c r="V1380">
        <v>5</v>
      </c>
      <c r="W1380">
        <v>5</v>
      </c>
      <c r="X1380" t="s">
        <v>9351</v>
      </c>
      <c r="Y1380" t="s">
        <v>34</v>
      </c>
      <c r="AA1380" t="s">
        <v>9351</v>
      </c>
      <c r="AB1380" t="s">
        <v>9351</v>
      </c>
    </row>
    <row r="1381" spans="1:28" x14ac:dyDescent="0.2">
      <c r="A1381">
        <v>2023</v>
      </c>
      <c r="B1381" t="s">
        <v>25</v>
      </c>
      <c r="C1381" t="s">
        <v>275</v>
      </c>
      <c r="D1381" t="s">
        <v>27</v>
      </c>
      <c r="E1381" s="1">
        <v>26790</v>
      </c>
      <c r="F1381">
        <v>4.7</v>
      </c>
      <c r="G1381">
        <v>739</v>
      </c>
      <c r="H1381" t="s">
        <v>442</v>
      </c>
      <c r="I1381" t="s">
        <v>97</v>
      </c>
      <c r="J1381" t="s">
        <v>9337</v>
      </c>
      <c r="L1381" t="s">
        <v>30</v>
      </c>
      <c r="M1381" t="s">
        <v>38</v>
      </c>
      <c r="N1381" t="s">
        <v>276</v>
      </c>
      <c r="O1381" t="s">
        <v>2224</v>
      </c>
      <c r="P1381" s="4" t="s">
        <v>2225</v>
      </c>
      <c r="Q1381">
        <v>1</v>
      </c>
      <c r="R1381">
        <v>4</v>
      </c>
      <c r="S1381">
        <v>5</v>
      </c>
      <c r="T1381">
        <v>4</v>
      </c>
      <c r="U1381">
        <v>5</v>
      </c>
      <c r="V1381">
        <v>5</v>
      </c>
      <c r="W1381">
        <v>5</v>
      </c>
      <c r="X1381" t="s">
        <v>9351</v>
      </c>
      <c r="Y1381" t="s">
        <v>34</v>
      </c>
      <c r="AA1381" t="s">
        <v>9351</v>
      </c>
      <c r="AB1381" t="s">
        <v>9351</v>
      </c>
    </row>
    <row r="1382" spans="1:28" x14ac:dyDescent="0.2">
      <c r="A1382">
        <v>2021</v>
      </c>
      <c r="B1382" t="s">
        <v>25</v>
      </c>
      <c r="C1382" t="s">
        <v>70</v>
      </c>
      <c r="D1382" t="s">
        <v>27</v>
      </c>
      <c r="E1382" s="1">
        <v>49935</v>
      </c>
      <c r="F1382">
        <v>3.1</v>
      </c>
      <c r="G1382">
        <v>134</v>
      </c>
      <c r="H1382" t="s">
        <v>86</v>
      </c>
      <c r="I1382" t="s">
        <v>29</v>
      </c>
      <c r="J1382" t="s">
        <v>9336</v>
      </c>
      <c r="K1382" t="s">
        <v>9204</v>
      </c>
      <c r="L1382" t="s">
        <v>30</v>
      </c>
      <c r="M1382" t="s">
        <v>31</v>
      </c>
      <c r="N1382" t="s">
        <v>431</v>
      </c>
      <c r="O1382" t="s">
        <v>2226</v>
      </c>
      <c r="P1382" s="4" t="s">
        <v>2227</v>
      </c>
      <c r="Q1382">
        <v>10</v>
      </c>
      <c r="R1382">
        <v>4.9000000000000004</v>
      </c>
      <c r="S1382">
        <v>4.8</v>
      </c>
      <c r="T1382">
        <v>4.8</v>
      </c>
      <c r="U1382">
        <v>4.7</v>
      </c>
      <c r="V1382">
        <v>4.7</v>
      </c>
      <c r="W1382">
        <v>4.8</v>
      </c>
      <c r="X1382" t="s">
        <v>9351</v>
      </c>
      <c r="Y1382" t="s">
        <v>34</v>
      </c>
      <c r="AA1382" t="s">
        <v>9351</v>
      </c>
      <c r="AB1382" t="s">
        <v>9351</v>
      </c>
    </row>
    <row r="1383" spans="1:28" x14ac:dyDescent="0.2">
      <c r="A1383">
        <v>2022</v>
      </c>
      <c r="B1383" t="s">
        <v>25</v>
      </c>
      <c r="C1383" t="s">
        <v>46</v>
      </c>
      <c r="D1383" t="s">
        <v>27</v>
      </c>
      <c r="E1383" s="1">
        <v>46500</v>
      </c>
      <c r="F1383">
        <v>4.5</v>
      </c>
      <c r="G1383">
        <v>1614</v>
      </c>
      <c r="H1383" t="s">
        <v>47</v>
      </c>
      <c r="I1383" t="s">
        <v>36</v>
      </c>
      <c r="J1383" t="s">
        <v>9336</v>
      </c>
      <c r="K1383" t="s">
        <v>9203</v>
      </c>
      <c r="L1383" t="s">
        <v>30</v>
      </c>
      <c r="M1383" t="s">
        <v>48</v>
      </c>
      <c r="N1383" t="s">
        <v>32</v>
      </c>
      <c r="O1383" t="s">
        <v>2230</v>
      </c>
      <c r="P1383" s="4" t="s">
        <v>2231</v>
      </c>
      <c r="Q1383">
        <v>3</v>
      </c>
      <c r="R1383">
        <v>5</v>
      </c>
      <c r="S1383">
        <v>5</v>
      </c>
      <c r="T1383">
        <v>5</v>
      </c>
      <c r="U1383">
        <v>5</v>
      </c>
      <c r="V1383">
        <v>5</v>
      </c>
      <c r="W1383">
        <v>5</v>
      </c>
      <c r="X1383" t="s">
        <v>9351</v>
      </c>
      <c r="Y1383" t="s">
        <v>34</v>
      </c>
      <c r="AA1383" t="s">
        <v>9351</v>
      </c>
      <c r="AB1383" t="s">
        <v>9351</v>
      </c>
    </row>
    <row r="1384" spans="1:28" x14ac:dyDescent="0.2">
      <c r="A1384">
        <v>2021</v>
      </c>
      <c r="B1384" t="s">
        <v>25</v>
      </c>
      <c r="C1384" t="s">
        <v>1396</v>
      </c>
      <c r="D1384" t="s">
        <v>983</v>
      </c>
      <c r="E1384" s="1">
        <v>34535</v>
      </c>
      <c r="F1384">
        <v>3.8</v>
      </c>
      <c r="G1384">
        <v>65</v>
      </c>
      <c r="H1384" t="s">
        <v>1858</v>
      </c>
      <c r="I1384" t="s">
        <v>86</v>
      </c>
      <c r="J1384" t="s">
        <v>9336</v>
      </c>
      <c r="K1384" t="s">
        <v>9236</v>
      </c>
      <c r="L1384" t="s">
        <v>37</v>
      </c>
      <c r="M1384" t="s">
        <v>38</v>
      </c>
      <c r="N1384" t="s">
        <v>192</v>
      </c>
      <c r="O1384" t="s">
        <v>2366</v>
      </c>
      <c r="P1384" s="4" t="s">
        <v>2367</v>
      </c>
      <c r="Q1384">
        <v>36571</v>
      </c>
      <c r="R1384">
        <v>4.8</v>
      </c>
      <c r="S1384">
        <v>4.8</v>
      </c>
      <c r="T1384">
        <v>4.8</v>
      </c>
      <c r="U1384">
        <v>4.7</v>
      </c>
      <c r="V1384">
        <v>4.8</v>
      </c>
      <c r="W1384">
        <v>4.8</v>
      </c>
      <c r="X1384" t="s">
        <v>9351</v>
      </c>
      <c r="Y1384" t="s">
        <v>34</v>
      </c>
      <c r="AA1384" t="s">
        <v>9351</v>
      </c>
      <c r="AB1384" t="s">
        <v>9351</v>
      </c>
    </row>
    <row r="1385" spans="1:28" x14ac:dyDescent="0.2">
      <c r="A1385">
        <v>2022</v>
      </c>
      <c r="B1385" t="s">
        <v>25</v>
      </c>
      <c r="C1385" t="s">
        <v>81</v>
      </c>
      <c r="D1385" t="s">
        <v>27</v>
      </c>
      <c r="E1385" s="1">
        <v>41770</v>
      </c>
      <c r="F1385">
        <v>5</v>
      </c>
      <c r="G1385">
        <v>162</v>
      </c>
      <c r="H1385" t="s">
        <v>28</v>
      </c>
      <c r="I1385" t="s">
        <v>36</v>
      </c>
      <c r="J1385" t="s">
        <v>9336</v>
      </c>
      <c r="K1385" t="s">
        <v>9204</v>
      </c>
      <c r="L1385" t="s">
        <v>30</v>
      </c>
      <c r="M1385" t="s">
        <v>48</v>
      </c>
      <c r="N1385" t="s">
        <v>32</v>
      </c>
      <c r="O1385" t="s">
        <v>2380</v>
      </c>
      <c r="P1385" s="4" t="s">
        <v>2381</v>
      </c>
      <c r="Q1385">
        <v>10</v>
      </c>
      <c r="R1385">
        <v>5</v>
      </c>
      <c r="S1385">
        <v>5</v>
      </c>
      <c r="T1385">
        <v>5</v>
      </c>
      <c r="U1385">
        <v>5</v>
      </c>
      <c r="V1385">
        <v>5</v>
      </c>
      <c r="W1385">
        <v>5</v>
      </c>
      <c r="X1385" t="s">
        <v>9351</v>
      </c>
      <c r="Y1385" t="s">
        <v>34</v>
      </c>
      <c r="AA1385" t="s">
        <v>9351</v>
      </c>
      <c r="AB1385" t="s">
        <v>9351</v>
      </c>
    </row>
    <row r="1386" spans="1:28" x14ac:dyDescent="0.2">
      <c r="A1386">
        <v>2023</v>
      </c>
      <c r="B1386" t="s">
        <v>25</v>
      </c>
      <c r="C1386" t="s">
        <v>77</v>
      </c>
      <c r="D1386" t="s">
        <v>27</v>
      </c>
      <c r="E1386" s="1">
        <v>37510</v>
      </c>
      <c r="F1386">
        <v>4.7</v>
      </c>
      <c r="G1386">
        <v>436</v>
      </c>
      <c r="H1386" t="s">
        <v>28</v>
      </c>
      <c r="I1386" t="s">
        <v>97</v>
      </c>
      <c r="J1386" t="s">
        <v>9336</v>
      </c>
      <c r="K1386" t="s">
        <v>9209</v>
      </c>
      <c r="L1386" t="s">
        <v>30</v>
      </c>
      <c r="M1386" t="s">
        <v>110</v>
      </c>
      <c r="N1386" t="s">
        <v>105</v>
      </c>
      <c r="O1386" t="s">
        <v>2382</v>
      </c>
      <c r="P1386" s="4" t="s">
        <v>2383</v>
      </c>
      <c r="Q1386">
        <v>0</v>
      </c>
      <c r="R1386">
        <v>5</v>
      </c>
      <c r="S1386">
        <v>5</v>
      </c>
      <c r="T1386">
        <v>5</v>
      </c>
      <c r="U1386">
        <v>4</v>
      </c>
      <c r="V1386">
        <v>4</v>
      </c>
      <c r="W1386">
        <v>5</v>
      </c>
      <c r="X1386" t="s">
        <v>9351</v>
      </c>
      <c r="Y1386" t="s">
        <v>34</v>
      </c>
      <c r="AA1386" t="s">
        <v>9351</v>
      </c>
      <c r="AB1386" t="s">
        <v>9351</v>
      </c>
    </row>
    <row r="1387" spans="1:28" x14ac:dyDescent="0.2">
      <c r="A1387">
        <v>2022</v>
      </c>
      <c r="B1387" t="s">
        <v>25</v>
      </c>
      <c r="C1387" t="s">
        <v>150</v>
      </c>
      <c r="D1387" t="s">
        <v>27</v>
      </c>
      <c r="E1387" s="1">
        <v>43605</v>
      </c>
      <c r="F1387">
        <v>4.5999999999999996</v>
      </c>
      <c r="G1387">
        <v>1874</v>
      </c>
      <c r="H1387" t="s">
        <v>52</v>
      </c>
      <c r="I1387" t="s">
        <v>86</v>
      </c>
      <c r="J1387" t="s">
        <v>9336</v>
      </c>
      <c r="K1387" t="s">
        <v>9204</v>
      </c>
      <c r="L1387" t="s">
        <v>30</v>
      </c>
      <c r="M1387" t="s">
        <v>48</v>
      </c>
      <c r="N1387" t="s">
        <v>32</v>
      </c>
      <c r="O1387" t="s">
        <v>2384</v>
      </c>
      <c r="P1387" s="4" t="s">
        <v>2385</v>
      </c>
      <c r="Q1387">
        <v>5</v>
      </c>
      <c r="R1387">
        <v>5</v>
      </c>
      <c r="S1387">
        <v>5</v>
      </c>
      <c r="T1387">
        <v>5</v>
      </c>
      <c r="U1387">
        <v>5</v>
      </c>
      <c r="V1387">
        <v>5</v>
      </c>
      <c r="W1387">
        <v>5</v>
      </c>
      <c r="X1387" t="s">
        <v>9351</v>
      </c>
      <c r="Y1387" t="s">
        <v>34</v>
      </c>
      <c r="AA1387" t="s">
        <v>9351</v>
      </c>
      <c r="AB1387" t="s">
        <v>9351</v>
      </c>
    </row>
    <row r="1388" spans="1:28" x14ac:dyDescent="0.2">
      <c r="A1388">
        <v>2022</v>
      </c>
      <c r="B1388" t="s">
        <v>25</v>
      </c>
      <c r="C1388" t="s">
        <v>81</v>
      </c>
      <c r="D1388" t="s">
        <v>27</v>
      </c>
      <c r="E1388" s="1">
        <v>41770</v>
      </c>
      <c r="F1388">
        <v>4.5999999999999996</v>
      </c>
      <c r="G1388">
        <v>1874</v>
      </c>
      <c r="H1388" t="s">
        <v>28</v>
      </c>
      <c r="I1388" t="s">
        <v>86</v>
      </c>
      <c r="J1388" t="s">
        <v>9337</v>
      </c>
      <c r="K1388" t="s">
        <v>9204</v>
      </c>
      <c r="L1388" t="s">
        <v>30</v>
      </c>
      <c r="M1388" t="s">
        <v>48</v>
      </c>
      <c r="N1388" t="s">
        <v>32</v>
      </c>
      <c r="O1388" t="s">
        <v>2386</v>
      </c>
      <c r="P1388" s="4" t="s">
        <v>2387</v>
      </c>
      <c r="Q1388">
        <v>8</v>
      </c>
      <c r="R1388">
        <v>5</v>
      </c>
      <c r="S1388">
        <v>5</v>
      </c>
      <c r="T1388">
        <v>5</v>
      </c>
      <c r="U1388">
        <v>5</v>
      </c>
      <c r="V1388">
        <v>5</v>
      </c>
      <c r="W1388">
        <v>5</v>
      </c>
      <c r="X1388" t="s">
        <v>9351</v>
      </c>
      <c r="Y1388" t="s">
        <v>34</v>
      </c>
      <c r="AA1388" t="s">
        <v>9351</v>
      </c>
      <c r="AB1388" t="s">
        <v>9351</v>
      </c>
    </row>
    <row r="1389" spans="1:28" x14ac:dyDescent="0.2">
      <c r="A1389">
        <v>2023</v>
      </c>
      <c r="B1389" t="s">
        <v>25</v>
      </c>
      <c r="C1389" t="s">
        <v>94</v>
      </c>
      <c r="D1389" t="s">
        <v>27</v>
      </c>
      <c r="E1389" s="1">
        <v>48005</v>
      </c>
      <c r="F1389">
        <v>4.5999999999999996</v>
      </c>
      <c r="G1389">
        <v>1874</v>
      </c>
      <c r="H1389" t="s">
        <v>124</v>
      </c>
      <c r="I1389" t="s">
        <v>86</v>
      </c>
      <c r="J1389" t="s">
        <v>9336</v>
      </c>
      <c r="L1389" t="s">
        <v>30</v>
      </c>
      <c r="M1389" t="s">
        <v>31</v>
      </c>
      <c r="N1389" t="s">
        <v>32</v>
      </c>
      <c r="O1389" t="s">
        <v>2388</v>
      </c>
      <c r="P1389" s="4" t="s">
        <v>2389</v>
      </c>
      <c r="Q1389">
        <v>10</v>
      </c>
      <c r="R1389">
        <v>5</v>
      </c>
      <c r="S1389">
        <v>4.8</v>
      </c>
      <c r="T1389">
        <v>4.8</v>
      </c>
      <c r="U1389">
        <v>4.2</v>
      </c>
      <c r="V1389">
        <v>5</v>
      </c>
      <c r="W1389">
        <v>5</v>
      </c>
      <c r="X1389" t="s">
        <v>9351</v>
      </c>
      <c r="Y1389" t="s">
        <v>34</v>
      </c>
      <c r="AA1389" t="s">
        <v>9351</v>
      </c>
      <c r="AB1389" t="s">
        <v>9351</v>
      </c>
    </row>
    <row r="1390" spans="1:28" x14ac:dyDescent="0.2">
      <c r="A1390">
        <v>2022</v>
      </c>
      <c r="B1390" t="s">
        <v>25</v>
      </c>
      <c r="C1390" t="s">
        <v>81</v>
      </c>
      <c r="D1390" t="s">
        <v>27</v>
      </c>
      <c r="E1390" s="1">
        <v>41375</v>
      </c>
      <c r="F1390">
        <v>2.4</v>
      </c>
      <c r="G1390">
        <v>246</v>
      </c>
      <c r="H1390" t="s">
        <v>96</v>
      </c>
      <c r="I1390" t="s">
        <v>36</v>
      </c>
      <c r="J1390" t="s">
        <v>9336</v>
      </c>
      <c r="K1390" t="s">
        <v>9204</v>
      </c>
      <c r="L1390" t="s">
        <v>30</v>
      </c>
      <c r="M1390" t="s">
        <v>48</v>
      </c>
      <c r="N1390" t="s">
        <v>32</v>
      </c>
      <c r="O1390" t="s">
        <v>2391</v>
      </c>
      <c r="P1390" s="4" t="s">
        <v>2392</v>
      </c>
      <c r="Q1390">
        <v>3</v>
      </c>
      <c r="R1390">
        <v>5</v>
      </c>
      <c r="S1390">
        <v>5</v>
      </c>
      <c r="T1390">
        <v>5</v>
      </c>
      <c r="U1390">
        <v>5</v>
      </c>
      <c r="V1390">
        <v>5</v>
      </c>
      <c r="W1390">
        <v>5</v>
      </c>
      <c r="X1390" t="s">
        <v>9351</v>
      </c>
      <c r="Y1390" t="s">
        <v>34</v>
      </c>
      <c r="AA1390" t="s">
        <v>9351</v>
      </c>
      <c r="AB1390" t="s">
        <v>9351</v>
      </c>
    </row>
    <row r="1391" spans="1:28" x14ac:dyDescent="0.2">
      <c r="A1391">
        <v>2022</v>
      </c>
      <c r="B1391" t="s">
        <v>25</v>
      </c>
      <c r="C1391" t="s">
        <v>272</v>
      </c>
      <c r="D1391" t="s">
        <v>27</v>
      </c>
      <c r="E1391" s="1">
        <v>48860</v>
      </c>
      <c r="F1391">
        <v>4.7</v>
      </c>
      <c r="G1391">
        <v>739</v>
      </c>
      <c r="H1391" t="s">
        <v>464</v>
      </c>
      <c r="I1391" t="s">
        <v>29</v>
      </c>
      <c r="J1391" t="s">
        <v>9337</v>
      </c>
      <c r="K1391" t="s">
        <v>9204</v>
      </c>
      <c r="L1391" t="s">
        <v>30</v>
      </c>
      <c r="M1391" t="s">
        <v>48</v>
      </c>
      <c r="N1391" t="s">
        <v>32</v>
      </c>
      <c r="O1391" t="s">
        <v>2393</v>
      </c>
      <c r="P1391" s="4" t="s">
        <v>2394</v>
      </c>
      <c r="Q1391">
        <v>1</v>
      </c>
      <c r="R1391">
        <v>5</v>
      </c>
      <c r="S1391">
        <v>5</v>
      </c>
      <c r="T1391">
        <v>5</v>
      </c>
      <c r="U1391">
        <v>5</v>
      </c>
      <c r="V1391">
        <v>5</v>
      </c>
      <c r="W1391">
        <v>5</v>
      </c>
      <c r="X1391" t="s">
        <v>9351</v>
      </c>
      <c r="Y1391" t="s">
        <v>34</v>
      </c>
      <c r="AA1391" t="s">
        <v>9351</v>
      </c>
      <c r="AB1391" t="s">
        <v>9351</v>
      </c>
    </row>
    <row r="1392" spans="1:28" x14ac:dyDescent="0.2">
      <c r="A1392">
        <v>2022</v>
      </c>
      <c r="B1392" t="s">
        <v>25</v>
      </c>
      <c r="C1392" t="s">
        <v>147</v>
      </c>
      <c r="D1392" t="s">
        <v>27</v>
      </c>
      <c r="E1392" s="1">
        <v>47165</v>
      </c>
      <c r="F1392">
        <v>4.8</v>
      </c>
      <c r="G1392">
        <v>1889</v>
      </c>
      <c r="H1392" t="s">
        <v>52</v>
      </c>
      <c r="I1392" t="s">
        <v>36</v>
      </c>
      <c r="J1392" t="s">
        <v>9336</v>
      </c>
      <c r="K1392" t="s">
        <v>9206</v>
      </c>
      <c r="L1392" t="s">
        <v>30</v>
      </c>
      <c r="M1392" t="s">
        <v>48</v>
      </c>
      <c r="N1392" t="s">
        <v>32</v>
      </c>
      <c r="O1392" t="s">
        <v>2566</v>
      </c>
      <c r="P1392" s="4" t="s">
        <v>2567</v>
      </c>
      <c r="Q1392">
        <v>9</v>
      </c>
      <c r="R1392">
        <v>5</v>
      </c>
      <c r="S1392">
        <v>5</v>
      </c>
      <c r="T1392">
        <v>4.9000000000000004</v>
      </c>
      <c r="U1392">
        <v>5</v>
      </c>
      <c r="V1392">
        <v>4.9000000000000004</v>
      </c>
      <c r="W1392">
        <v>5</v>
      </c>
      <c r="X1392" t="s">
        <v>9351</v>
      </c>
      <c r="Y1392" t="s">
        <v>34</v>
      </c>
      <c r="AA1392" t="s">
        <v>9351</v>
      </c>
      <c r="AB1392" t="s">
        <v>9351</v>
      </c>
    </row>
    <row r="1393" spans="1:28" x14ac:dyDescent="0.2">
      <c r="A1393">
        <v>2022</v>
      </c>
      <c r="B1393" t="s">
        <v>25</v>
      </c>
      <c r="C1393" t="s">
        <v>81</v>
      </c>
      <c r="D1393" t="s">
        <v>27</v>
      </c>
      <c r="E1393" s="1">
        <v>41770</v>
      </c>
      <c r="F1393">
        <v>4.8</v>
      </c>
      <c r="G1393">
        <v>1889</v>
      </c>
      <c r="H1393" t="s">
        <v>28</v>
      </c>
      <c r="I1393" t="s">
        <v>36</v>
      </c>
      <c r="J1393" t="s">
        <v>9336</v>
      </c>
      <c r="K1393" t="s">
        <v>9204</v>
      </c>
      <c r="L1393" t="s">
        <v>30</v>
      </c>
      <c r="M1393" t="s">
        <v>48</v>
      </c>
      <c r="N1393" t="s">
        <v>32</v>
      </c>
      <c r="O1393" t="s">
        <v>2568</v>
      </c>
      <c r="P1393" s="4" t="s">
        <v>2569</v>
      </c>
      <c r="Q1393">
        <v>10</v>
      </c>
      <c r="R1393">
        <v>5</v>
      </c>
      <c r="S1393">
        <v>5</v>
      </c>
      <c r="T1393">
        <v>5</v>
      </c>
      <c r="U1393">
        <v>5</v>
      </c>
      <c r="V1393">
        <v>5</v>
      </c>
      <c r="W1393">
        <v>5</v>
      </c>
      <c r="X1393" t="s">
        <v>9351</v>
      </c>
      <c r="Y1393" t="s">
        <v>34</v>
      </c>
      <c r="AA1393" t="s">
        <v>9351</v>
      </c>
      <c r="AB1393" t="s">
        <v>9351</v>
      </c>
    </row>
    <row r="1394" spans="1:28" x14ac:dyDescent="0.2">
      <c r="A1394">
        <v>2022</v>
      </c>
      <c r="B1394" t="s">
        <v>25</v>
      </c>
      <c r="C1394" t="s">
        <v>46</v>
      </c>
      <c r="D1394" t="s">
        <v>27</v>
      </c>
      <c r="E1394" s="1">
        <v>46500</v>
      </c>
      <c r="F1394">
        <v>4.8</v>
      </c>
      <c r="G1394">
        <v>1889</v>
      </c>
      <c r="H1394" t="s">
        <v>28</v>
      </c>
      <c r="I1394" t="s">
        <v>36</v>
      </c>
      <c r="J1394" t="s">
        <v>9336</v>
      </c>
      <c r="K1394" t="s">
        <v>9203</v>
      </c>
      <c r="L1394" t="s">
        <v>30</v>
      </c>
      <c r="M1394" t="s">
        <v>48</v>
      </c>
      <c r="N1394" t="s">
        <v>32</v>
      </c>
      <c r="O1394" t="s">
        <v>2570</v>
      </c>
      <c r="P1394" s="4" t="s">
        <v>2571</v>
      </c>
      <c r="Q1394">
        <v>2</v>
      </c>
      <c r="R1394">
        <v>5</v>
      </c>
      <c r="S1394">
        <v>5</v>
      </c>
      <c r="T1394">
        <v>5</v>
      </c>
      <c r="U1394">
        <v>5</v>
      </c>
      <c r="V1394">
        <v>5</v>
      </c>
      <c r="W1394">
        <v>5</v>
      </c>
      <c r="X1394" t="s">
        <v>9351</v>
      </c>
      <c r="Y1394" t="s">
        <v>34</v>
      </c>
      <c r="AA1394" t="s">
        <v>9351</v>
      </c>
      <c r="AB1394" t="s">
        <v>9351</v>
      </c>
    </row>
    <row r="1395" spans="1:28" x14ac:dyDescent="0.2">
      <c r="A1395">
        <v>2022</v>
      </c>
      <c r="B1395" t="s">
        <v>25</v>
      </c>
      <c r="C1395" t="s">
        <v>1396</v>
      </c>
      <c r="D1395" t="s">
        <v>983</v>
      </c>
      <c r="E1395" s="1">
        <v>40519</v>
      </c>
      <c r="F1395">
        <v>5</v>
      </c>
      <c r="G1395">
        <v>5145</v>
      </c>
      <c r="H1395" t="s">
        <v>47</v>
      </c>
      <c r="I1395" t="s">
        <v>36</v>
      </c>
      <c r="J1395" t="s">
        <v>9336</v>
      </c>
      <c r="K1395" t="s">
        <v>9236</v>
      </c>
      <c r="L1395" t="s">
        <v>37</v>
      </c>
      <c r="M1395" t="s">
        <v>38</v>
      </c>
      <c r="N1395" t="s">
        <v>192</v>
      </c>
      <c r="O1395" t="s">
        <v>2572</v>
      </c>
      <c r="P1395" s="4" t="s">
        <v>2573</v>
      </c>
      <c r="Q1395">
        <v>7837</v>
      </c>
      <c r="R1395">
        <v>4.5999999999999996</v>
      </c>
      <c r="S1395">
        <v>4.9000000000000004</v>
      </c>
      <c r="T1395">
        <v>4.5</v>
      </c>
      <c r="U1395">
        <v>4.5999999999999996</v>
      </c>
      <c r="V1395">
        <v>4.8</v>
      </c>
      <c r="W1395">
        <v>4.7</v>
      </c>
      <c r="X1395" t="s">
        <v>9351</v>
      </c>
      <c r="Y1395" t="s">
        <v>34</v>
      </c>
      <c r="AA1395" t="s">
        <v>9351</v>
      </c>
      <c r="AB1395" t="s">
        <v>9351</v>
      </c>
    </row>
    <row r="1396" spans="1:28" x14ac:dyDescent="0.2">
      <c r="A1396">
        <v>2023</v>
      </c>
      <c r="B1396" t="s">
        <v>25</v>
      </c>
      <c r="C1396" t="s">
        <v>94</v>
      </c>
      <c r="D1396" t="s">
        <v>27</v>
      </c>
      <c r="E1396" s="1">
        <v>47925</v>
      </c>
      <c r="F1396">
        <v>4.5</v>
      </c>
      <c r="G1396">
        <v>1121</v>
      </c>
      <c r="H1396" t="s">
        <v>71</v>
      </c>
      <c r="I1396" t="s">
        <v>36</v>
      </c>
      <c r="J1396" t="s">
        <v>9336</v>
      </c>
      <c r="K1396" t="s">
        <v>9205</v>
      </c>
      <c r="L1396" t="s">
        <v>30</v>
      </c>
      <c r="M1396" t="s">
        <v>31</v>
      </c>
      <c r="N1396" t="s">
        <v>431</v>
      </c>
      <c r="O1396" t="s">
        <v>2574</v>
      </c>
      <c r="P1396" s="4">
        <v>30086</v>
      </c>
      <c r="Q1396">
        <v>0</v>
      </c>
      <c r="R1396">
        <v>5</v>
      </c>
      <c r="S1396">
        <v>4.8</v>
      </c>
      <c r="T1396">
        <v>4.8</v>
      </c>
      <c r="U1396">
        <v>4.2</v>
      </c>
      <c r="V1396">
        <v>5</v>
      </c>
      <c r="W1396">
        <v>5</v>
      </c>
      <c r="X1396" t="s">
        <v>9351</v>
      </c>
      <c r="Y1396" t="s">
        <v>34</v>
      </c>
      <c r="AA1396" t="s">
        <v>9351</v>
      </c>
      <c r="AB1396" t="s">
        <v>9351</v>
      </c>
    </row>
    <row r="1397" spans="1:28" x14ac:dyDescent="0.2">
      <c r="A1397">
        <v>2022</v>
      </c>
      <c r="B1397" t="s">
        <v>25</v>
      </c>
      <c r="C1397" t="s">
        <v>46</v>
      </c>
      <c r="D1397" t="s">
        <v>27</v>
      </c>
      <c r="E1397" s="1">
        <v>46500</v>
      </c>
      <c r="F1397">
        <v>4.8</v>
      </c>
      <c r="G1397">
        <v>1889</v>
      </c>
      <c r="H1397" t="s">
        <v>82</v>
      </c>
      <c r="I1397" t="s">
        <v>36</v>
      </c>
      <c r="J1397" t="s">
        <v>9336</v>
      </c>
      <c r="K1397" t="s">
        <v>9203</v>
      </c>
      <c r="L1397" t="s">
        <v>30</v>
      </c>
      <c r="M1397" t="s">
        <v>48</v>
      </c>
      <c r="N1397" t="s">
        <v>32</v>
      </c>
      <c r="O1397" t="s">
        <v>2734</v>
      </c>
      <c r="P1397" s="4" t="s">
        <v>2735</v>
      </c>
      <c r="Q1397">
        <v>2</v>
      </c>
      <c r="R1397">
        <v>5</v>
      </c>
      <c r="S1397">
        <v>5</v>
      </c>
      <c r="T1397">
        <v>5</v>
      </c>
      <c r="U1397">
        <v>5</v>
      </c>
      <c r="V1397">
        <v>5</v>
      </c>
      <c r="W1397">
        <v>5</v>
      </c>
      <c r="X1397" t="s">
        <v>9351</v>
      </c>
      <c r="Y1397" t="s">
        <v>34</v>
      </c>
      <c r="AA1397" t="s">
        <v>9351</v>
      </c>
      <c r="AB1397" t="s">
        <v>9351</v>
      </c>
    </row>
    <row r="1398" spans="1:28" x14ac:dyDescent="0.2">
      <c r="A1398">
        <v>2017</v>
      </c>
      <c r="B1398" t="s">
        <v>25</v>
      </c>
      <c r="C1398" t="s">
        <v>54</v>
      </c>
      <c r="D1398" t="s">
        <v>983</v>
      </c>
      <c r="E1398" s="1">
        <v>23018</v>
      </c>
      <c r="F1398">
        <v>5</v>
      </c>
      <c r="G1398">
        <v>2487</v>
      </c>
      <c r="H1398" t="s">
        <v>71</v>
      </c>
      <c r="I1398" t="s">
        <v>97</v>
      </c>
      <c r="J1398" t="s">
        <v>43</v>
      </c>
      <c r="K1398" t="s">
        <v>9243</v>
      </c>
      <c r="L1398" t="s">
        <v>30</v>
      </c>
      <c r="M1398" t="s">
        <v>1233</v>
      </c>
      <c r="N1398" t="s">
        <v>1356</v>
      </c>
      <c r="O1398" t="s">
        <v>2736</v>
      </c>
      <c r="P1398" s="4" t="s">
        <v>2737</v>
      </c>
      <c r="Q1398">
        <v>64200</v>
      </c>
      <c r="R1398">
        <v>4.8</v>
      </c>
      <c r="S1398">
        <v>4.5999999999999996</v>
      </c>
      <c r="T1398">
        <v>4.8</v>
      </c>
      <c r="U1398">
        <v>4.5999999999999996</v>
      </c>
      <c r="V1398">
        <v>4.7</v>
      </c>
      <c r="W1398">
        <v>4.8</v>
      </c>
      <c r="X1398" t="s">
        <v>9351</v>
      </c>
      <c r="Y1398" t="s">
        <v>34</v>
      </c>
      <c r="AA1398" t="s">
        <v>9351</v>
      </c>
      <c r="AB1398" t="s">
        <v>9351</v>
      </c>
    </row>
    <row r="1399" spans="1:28" x14ac:dyDescent="0.2">
      <c r="A1399">
        <v>2020</v>
      </c>
      <c r="B1399" t="s">
        <v>25</v>
      </c>
      <c r="C1399" t="s">
        <v>1973</v>
      </c>
      <c r="D1399" t="s">
        <v>983</v>
      </c>
      <c r="E1399" s="1">
        <v>33600</v>
      </c>
      <c r="F1399">
        <v>5</v>
      </c>
      <c r="G1399">
        <v>4272</v>
      </c>
      <c r="H1399" t="s">
        <v>96</v>
      </c>
      <c r="I1399" t="s">
        <v>97</v>
      </c>
      <c r="J1399" t="s">
        <v>9336</v>
      </c>
      <c r="K1399" t="s">
        <v>9206</v>
      </c>
      <c r="L1399" t="s">
        <v>30</v>
      </c>
      <c r="M1399" t="s">
        <v>48</v>
      </c>
      <c r="N1399" t="s">
        <v>32</v>
      </c>
      <c r="O1399" t="s">
        <v>2738</v>
      </c>
      <c r="P1399" s="4" t="s">
        <v>2739</v>
      </c>
      <c r="Q1399">
        <v>21614</v>
      </c>
      <c r="R1399">
        <v>4.9000000000000004</v>
      </c>
      <c r="S1399">
        <v>4.8</v>
      </c>
      <c r="T1399">
        <v>4.8</v>
      </c>
      <c r="U1399">
        <v>4.5999999999999996</v>
      </c>
      <c r="V1399">
        <v>4.8</v>
      </c>
      <c r="W1399">
        <v>4.8</v>
      </c>
      <c r="X1399" t="s">
        <v>9351</v>
      </c>
      <c r="Y1399" t="s">
        <v>34</v>
      </c>
      <c r="AA1399" t="s">
        <v>9351</v>
      </c>
      <c r="AB1399" t="s">
        <v>9351</v>
      </c>
    </row>
    <row r="1400" spans="1:28" x14ac:dyDescent="0.2">
      <c r="A1400">
        <v>2022</v>
      </c>
      <c r="B1400" t="s">
        <v>25</v>
      </c>
      <c r="C1400" t="s">
        <v>81</v>
      </c>
      <c r="D1400" t="s">
        <v>27</v>
      </c>
      <c r="E1400" s="1">
        <v>40770</v>
      </c>
      <c r="F1400">
        <v>5</v>
      </c>
      <c r="G1400">
        <v>3543</v>
      </c>
      <c r="H1400" t="s">
        <v>47</v>
      </c>
      <c r="I1400" t="s">
        <v>36</v>
      </c>
      <c r="J1400" t="s">
        <v>9336</v>
      </c>
      <c r="K1400" t="s">
        <v>9204</v>
      </c>
      <c r="L1400" t="s">
        <v>30</v>
      </c>
      <c r="M1400" t="s">
        <v>48</v>
      </c>
      <c r="N1400" t="s">
        <v>32</v>
      </c>
      <c r="O1400" t="s">
        <v>2740</v>
      </c>
      <c r="P1400" s="4">
        <v>98405</v>
      </c>
      <c r="Q1400">
        <v>3</v>
      </c>
      <c r="R1400">
        <v>5</v>
      </c>
      <c r="S1400">
        <v>5</v>
      </c>
      <c r="T1400">
        <v>5</v>
      </c>
      <c r="U1400">
        <v>5</v>
      </c>
      <c r="V1400">
        <v>5</v>
      </c>
      <c r="W1400">
        <v>5</v>
      </c>
      <c r="X1400" t="s">
        <v>9351</v>
      </c>
      <c r="Y1400" t="s">
        <v>34</v>
      </c>
      <c r="AA1400" t="s">
        <v>9351</v>
      </c>
      <c r="AB1400" t="s">
        <v>9351</v>
      </c>
    </row>
    <row r="1401" spans="1:28" x14ac:dyDescent="0.2">
      <c r="A1401">
        <v>2023</v>
      </c>
      <c r="B1401" t="s">
        <v>25</v>
      </c>
      <c r="C1401" t="s">
        <v>248</v>
      </c>
      <c r="D1401" t="s">
        <v>27</v>
      </c>
      <c r="E1401" s="1">
        <v>51420</v>
      </c>
      <c r="F1401">
        <v>4.8</v>
      </c>
      <c r="G1401">
        <v>1732</v>
      </c>
      <c r="H1401" t="s">
        <v>28</v>
      </c>
      <c r="I1401" t="s">
        <v>36</v>
      </c>
      <c r="J1401" t="s">
        <v>43</v>
      </c>
      <c r="L1401" t="s">
        <v>30</v>
      </c>
      <c r="M1401" t="s">
        <v>57</v>
      </c>
      <c r="N1401" t="s">
        <v>32</v>
      </c>
      <c r="O1401" t="s">
        <v>2746</v>
      </c>
      <c r="P1401" s="4" t="s">
        <v>2747</v>
      </c>
      <c r="Q1401">
        <v>1</v>
      </c>
      <c r="R1401">
        <v>5</v>
      </c>
      <c r="S1401">
        <v>5</v>
      </c>
      <c r="T1401">
        <v>4</v>
      </c>
      <c r="U1401">
        <v>4</v>
      </c>
      <c r="V1401">
        <v>4</v>
      </c>
      <c r="W1401">
        <v>5</v>
      </c>
      <c r="X1401" t="s">
        <v>9351</v>
      </c>
      <c r="Y1401" t="s">
        <v>34</v>
      </c>
      <c r="AA1401" t="s">
        <v>9351</v>
      </c>
      <c r="AB1401" t="s">
        <v>9351</v>
      </c>
    </row>
    <row r="1402" spans="1:28" x14ac:dyDescent="0.2">
      <c r="A1402">
        <v>2022</v>
      </c>
      <c r="B1402" t="s">
        <v>25</v>
      </c>
      <c r="C1402" t="s">
        <v>150</v>
      </c>
      <c r="D1402" t="s">
        <v>27</v>
      </c>
      <c r="E1402" s="1">
        <v>44000</v>
      </c>
      <c r="F1402">
        <v>4.5999999999999996</v>
      </c>
      <c r="G1402">
        <v>1874</v>
      </c>
      <c r="H1402" t="s">
        <v>28</v>
      </c>
      <c r="I1402" t="s">
        <v>86</v>
      </c>
      <c r="J1402" t="s">
        <v>9336</v>
      </c>
      <c r="K1402" t="s">
        <v>9204</v>
      </c>
      <c r="L1402" t="s">
        <v>30</v>
      </c>
      <c r="M1402" t="s">
        <v>48</v>
      </c>
      <c r="N1402" t="s">
        <v>32</v>
      </c>
      <c r="O1402" t="s">
        <v>2748</v>
      </c>
      <c r="P1402" s="4" t="s">
        <v>2749</v>
      </c>
      <c r="Q1402">
        <v>10</v>
      </c>
      <c r="R1402">
        <v>5</v>
      </c>
      <c r="S1402">
        <v>5</v>
      </c>
      <c r="T1402">
        <v>5</v>
      </c>
      <c r="U1402">
        <v>5</v>
      </c>
      <c r="V1402">
        <v>5</v>
      </c>
      <c r="W1402">
        <v>5</v>
      </c>
      <c r="X1402" t="s">
        <v>9351</v>
      </c>
      <c r="Y1402" t="s">
        <v>34</v>
      </c>
      <c r="AA1402" t="s">
        <v>9351</v>
      </c>
      <c r="AB1402" t="s">
        <v>9351</v>
      </c>
    </row>
    <row r="1403" spans="1:28" x14ac:dyDescent="0.2">
      <c r="A1403">
        <v>2023</v>
      </c>
      <c r="B1403" t="s">
        <v>25</v>
      </c>
      <c r="C1403" t="s">
        <v>54</v>
      </c>
      <c r="D1403" t="s">
        <v>27</v>
      </c>
      <c r="E1403" s="1">
        <v>41705</v>
      </c>
      <c r="F1403">
        <v>4.7</v>
      </c>
      <c r="G1403">
        <v>739</v>
      </c>
      <c r="H1403" t="s">
        <v>52</v>
      </c>
      <c r="I1403" t="s">
        <v>36</v>
      </c>
      <c r="J1403" t="s">
        <v>43</v>
      </c>
      <c r="L1403" t="s">
        <v>30</v>
      </c>
      <c r="M1403" t="s">
        <v>31</v>
      </c>
      <c r="N1403" t="s">
        <v>32</v>
      </c>
      <c r="O1403" t="s">
        <v>2754</v>
      </c>
      <c r="P1403" s="4" t="s">
        <v>2755</v>
      </c>
      <c r="Q1403">
        <v>1</v>
      </c>
      <c r="R1403">
        <v>5</v>
      </c>
      <c r="S1403">
        <v>5</v>
      </c>
      <c r="T1403">
        <v>4</v>
      </c>
      <c r="U1403">
        <v>4</v>
      </c>
      <c r="V1403">
        <v>4</v>
      </c>
      <c r="W1403">
        <v>5</v>
      </c>
      <c r="X1403" t="s">
        <v>9351</v>
      </c>
      <c r="Y1403" t="s">
        <v>34</v>
      </c>
      <c r="AA1403" t="s">
        <v>9351</v>
      </c>
      <c r="AB1403" t="s">
        <v>9351</v>
      </c>
    </row>
    <row r="1404" spans="1:28" x14ac:dyDescent="0.2">
      <c r="A1404">
        <v>2023</v>
      </c>
      <c r="B1404" t="s">
        <v>25</v>
      </c>
      <c r="C1404" t="s">
        <v>26</v>
      </c>
      <c r="D1404" t="s">
        <v>27</v>
      </c>
      <c r="E1404" s="1">
        <v>43755</v>
      </c>
      <c r="F1404">
        <v>4.8</v>
      </c>
      <c r="G1404">
        <v>1889</v>
      </c>
      <c r="H1404" t="s">
        <v>28</v>
      </c>
      <c r="I1404" t="s">
        <v>36</v>
      </c>
      <c r="J1404" t="s">
        <v>9336</v>
      </c>
      <c r="L1404" t="s">
        <v>30</v>
      </c>
      <c r="M1404" t="s">
        <v>31</v>
      </c>
      <c r="N1404" t="s">
        <v>32</v>
      </c>
      <c r="O1404" t="s">
        <v>2919</v>
      </c>
      <c r="P1404" s="4" t="s">
        <v>2920</v>
      </c>
      <c r="Q1404">
        <v>1250</v>
      </c>
      <c r="R1404">
        <v>5</v>
      </c>
      <c r="S1404">
        <v>4.8</v>
      </c>
      <c r="T1404">
        <v>4.8</v>
      </c>
      <c r="U1404">
        <v>4.2</v>
      </c>
      <c r="V1404">
        <v>5</v>
      </c>
      <c r="W1404">
        <v>5</v>
      </c>
      <c r="X1404" t="s">
        <v>9351</v>
      </c>
      <c r="Y1404" t="s">
        <v>34</v>
      </c>
      <c r="AA1404" t="s">
        <v>9351</v>
      </c>
      <c r="AB1404" t="s">
        <v>9351</v>
      </c>
    </row>
    <row r="1405" spans="1:28" x14ac:dyDescent="0.2">
      <c r="A1405">
        <v>2023</v>
      </c>
      <c r="B1405" t="s">
        <v>25</v>
      </c>
      <c r="C1405" t="s">
        <v>70</v>
      </c>
      <c r="D1405" t="s">
        <v>27</v>
      </c>
      <c r="E1405" s="1">
        <v>53375</v>
      </c>
      <c r="F1405">
        <v>4.5</v>
      </c>
      <c r="G1405">
        <v>951</v>
      </c>
      <c r="H1405" t="s">
        <v>52</v>
      </c>
      <c r="I1405" t="s">
        <v>36</v>
      </c>
      <c r="J1405" t="s">
        <v>9336</v>
      </c>
      <c r="L1405" t="s">
        <v>30</v>
      </c>
      <c r="M1405" t="s">
        <v>31</v>
      </c>
      <c r="N1405" t="s">
        <v>72</v>
      </c>
      <c r="O1405" t="s">
        <v>2921</v>
      </c>
      <c r="P1405" s="4" t="s">
        <v>2922</v>
      </c>
      <c r="Q1405">
        <v>4</v>
      </c>
      <c r="R1405">
        <v>2</v>
      </c>
      <c r="S1405">
        <v>0</v>
      </c>
      <c r="T1405">
        <v>2</v>
      </c>
      <c r="U1405">
        <v>1</v>
      </c>
      <c r="V1405">
        <v>0</v>
      </c>
      <c r="W1405">
        <v>0</v>
      </c>
      <c r="X1405" t="s">
        <v>9351</v>
      </c>
      <c r="Y1405" t="s">
        <v>34</v>
      </c>
      <c r="AA1405" t="s">
        <v>9351</v>
      </c>
      <c r="AB1405" t="s">
        <v>9351</v>
      </c>
    </row>
    <row r="1406" spans="1:28" x14ac:dyDescent="0.2">
      <c r="A1406">
        <v>2023</v>
      </c>
      <c r="B1406" t="s">
        <v>25</v>
      </c>
      <c r="C1406" t="s">
        <v>77</v>
      </c>
      <c r="D1406" t="s">
        <v>27</v>
      </c>
      <c r="E1406" s="1">
        <v>36900</v>
      </c>
      <c r="F1406">
        <v>5</v>
      </c>
      <c r="G1406">
        <v>4272</v>
      </c>
      <c r="H1406" t="s">
        <v>67</v>
      </c>
      <c r="I1406" t="s">
        <v>36</v>
      </c>
      <c r="J1406" t="s">
        <v>9336</v>
      </c>
      <c r="L1406" t="s">
        <v>30</v>
      </c>
      <c r="M1406" t="s">
        <v>38</v>
      </c>
      <c r="N1406" t="s">
        <v>78</v>
      </c>
      <c r="O1406" t="s">
        <v>2923</v>
      </c>
      <c r="P1406" s="4" t="s">
        <v>2924</v>
      </c>
      <c r="Q1406">
        <v>5</v>
      </c>
      <c r="R1406">
        <v>5</v>
      </c>
      <c r="S1406">
        <v>5</v>
      </c>
      <c r="T1406">
        <v>5</v>
      </c>
      <c r="U1406">
        <v>4</v>
      </c>
      <c r="V1406">
        <v>4</v>
      </c>
      <c r="W1406">
        <v>5</v>
      </c>
      <c r="X1406" t="s">
        <v>9351</v>
      </c>
      <c r="Y1406" t="s">
        <v>34</v>
      </c>
      <c r="AA1406" t="s">
        <v>9351</v>
      </c>
      <c r="AB1406" t="s">
        <v>9351</v>
      </c>
    </row>
    <row r="1407" spans="1:28" x14ac:dyDescent="0.2">
      <c r="A1407">
        <v>2022</v>
      </c>
      <c r="B1407" t="s">
        <v>25</v>
      </c>
      <c r="C1407" t="s">
        <v>46</v>
      </c>
      <c r="D1407" t="s">
        <v>27</v>
      </c>
      <c r="E1407" s="1">
        <v>46500</v>
      </c>
      <c r="F1407">
        <v>4.5</v>
      </c>
      <c r="G1407">
        <v>1121</v>
      </c>
      <c r="H1407" t="s">
        <v>47</v>
      </c>
      <c r="I1407" t="s">
        <v>36</v>
      </c>
      <c r="J1407" t="s">
        <v>9336</v>
      </c>
      <c r="K1407" t="s">
        <v>9203</v>
      </c>
      <c r="L1407" t="s">
        <v>30</v>
      </c>
      <c r="M1407" t="s">
        <v>31</v>
      </c>
      <c r="N1407" t="s">
        <v>431</v>
      </c>
      <c r="O1407" t="s">
        <v>2927</v>
      </c>
      <c r="P1407" s="4">
        <v>21378</v>
      </c>
      <c r="Q1407">
        <v>3</v>
      </c>
      <c r="R1407">
        <v>5</v>
      </c>
      <c r="S1407">
        <v>5</v>
      </c>
      <c r="T1407">
        <v>5</v>
      </c>
      <c r="U1407">
        <v>5</v>
      </c>
      <c r="V1407">
        <v>5</v>
      </c>
      <c r="W1407">
        <v>5</v>
      </c>
      <c r="X1407" t="s">
        <v>9351</v>
      </c>
      <c r="Y1407" t="s">
        <v>34</v>
      </c>
      <c r="AA1407" t="s">
        <v>9351</v>
      </c>
      <c r="AB1407" t="s">
        <v>9351</v>
      </c>
    </row>
    <row r="1408" spans="1:28" x14ac:dyDescent="0.2">
      <c r="A1408">
        <v>2023</v>
      </c>
      <c r="B1408" t="s">
        <v>25</v>
      </c>
      <c r="C1408" t="s">
        <v>51</v>
      </c>
      <c r="D1408" t="s">
        <v>27</v>
      </c>
      <c r="E1408" s="1">
        <v>40240</v>
      </c>
      <c r="F1408">
        <v>4.7</v>
      </c>
      <c r="G1408">
        <v>436</v>
      </c>
      <c r="H1408" t="s">
        <v>28</v>
      </c>
      <c r="I1408" t="s">
        <v>97</v>
      </c>
      <c r="J1408" t="s">
        <v>9336</v>
      </c>
      <c r="K1408" t="s">
        <v>9210</v>
      </c>
      <c r="L1408" t="s">
        <v>37</v>
      </c>
      <c r="M1408" t="s">
        <v>112</v>
      </c>
      <c r="N1408" t="s">
        <v>105</v>
      </c>
      <c r="O1408" t="s">
        <v>2928</v>
      </c>
      <c r="P1408" s="4" t="s">
        <v>2929</v>
      </c>
      <c r="Q1408">
        <v>17</v>
      </c>
      <c r="R1408">
        <v>5</v>
      </c>
      <c r="S1408">
        <v>3</v>
      </c>
      <c r="T1408">
        <v>4</v>
      </c>
      <c r="U1408">
        <v>4</v>
      </c>
      <c r="V1408">
        <v>5</v>
      </c>
      <c r="W1408">
        <v>5</v>
      </c>
      <c r="X1408" t="s">
        <v>9351</v>
      </c>
      <c r="Y1408" t="s">
        <v>34</v>
      </c>
      <c r="AA1408" t="s">
        <v>9351</v>
      </c>
      <c r="AB1408" t="s">
        <v>9351</v>
      </c>
    </row>
    <row r="1409" spans="1:28" x14ac:dyDescent="0.2">
      <c r="A1409">
        <v>2023</v>
      </c>
      <c r="B1409" t="s">
        <v>25</v>
      </c>
      <c r="C1409" t="s">
        <v>248</v>
      </c>
      <c r="D1409" t="s">
        <v>27</v>
      </c>
      <c r="E1409" s="1">
        <v>50765</v>
      </c>
      <c r="F1409">
        <v>4.7</v>
      </c>
      <c r="G1409">
        <v>739</v>
      </c>
      <c r="H1409" t="s">
        <v>52</v>
      </c>
      <c r="I1409" t="s">
        <v>36</v>
      </c>
      <c r="J1409" t="s">
        <v>43</v>
      </c>
      <c r="L1409" t="s">
        <v>30</v>
      </c>
      <c r="M1409" t="s">
        <v>31</v>
      </c>
      <c r="N1409" t="s">
        <v>32</v>
      </c>
      <c r="O1409" t="s">
        <v>2930</v>
      </c>
      <c r="P1409" s="4" t="s">
        <v>2931</v>
      </c>
      <c r="Q1409">
        <v>1</v>
      </c>
      <c r="R1409">
        <v>5</v>
      </c>
      <c r="S1409">
        <v>5</v>
      </c>
      <c r="T1409">
        <v>4</v>
      </c>
      <c r="U1409">
        <v>4</v>
      </c>
      <c r="V1409">
        <v>4</v>
      </c>
      <c r="W1409">
        <v>5</v>
      </c>
      <c r="X1409" t="s">
        <v>9351</v>
      </c>
      <c r="Y1409" t="s">
        <v>34</v>
      </c>
      <c r="AA1409" t="s">
        <v>9351</v>
      </c>
      <c r="AB1409" t="s">
        <v>9351</v>
      </c>
    </row>
    <row r="1410" spans="1:28" x14ac:dyDescent="0.2">
      <c r="A1410">
        <v>2022</v>
      </c>
      <c r="B1410" t="s">
        <v>25</v>
      </c>
      <c r="C1410" t="s">
        <v>303</v>
      </c>
      <c r="D1410" t="s">
        <v>27</v>
      </c>
      <c r="E1410" s="1">
        <v>29340</v>
      </c>
      <c r="F1410">
        <v>4.7</v>
      </c>
      <c r="G1410">
        <v>218</v>
      </c>
      <c r="H1410" t="s">
        <v>28</v>
      </c>
      <c r="I1410" t="s">
        <v>97</v>
      </c>
      <c r="J1410" t="s">
        <v>9336</v>
      </c>
      <c r="K1410" t="s">
        <v>9217</v>
      </c>
      <c r="L1410" t="s">
        <v>30</v>
      </c>
      <c r="M1410" t="s">
        <v>38</v>
      </c>
      <c r="N1410" t="s">
        <v>305</v>
      </c>
      <c r="O1410" t="s">
        <v>3094</v>
      </c>
      <c r="P1410" s="4" t="s">
        <v>3095</v>
      </c>
      <c r="Q1410">
        <v>0</v>
      </c>
      <c r="R1410">
        <v>3.8</v>
      </c>
      <c r="S1410">
        <v>3.2</v>
      </c>
      <c r="T1410">
        <v>3.6</v>
      </c>
      <c r="U1410">
        <v>3.6</v>
      </c>
      <c r="V1410">
        <v>4.2</v>
      </c>
      <c r="W1410">
        <v>4.2</v>
      </c>
      <c r="X1410" t="s">
        <v>9351</v>
      </c>
      <c r="Y1410" t="s">
        <v>34</v>
      </c>
      <c r="AA1410" t="s">
        <v>9351</v>
      </c>
      <c r="AB1410" t="s">
        <v>9351</v>
      </c>
    </row>
    <row r="1411" spans="1:28" x14ac:dyDescent="0.2">
      <c r="A1411">
        <v>2023</v>
      </c>
      <c r="B1411" t="s">
        <v>25</v>
      </c>
      <c r="C1411" t="s">
        <v>77</v>
      </c>
      <c r="D1411" t="s">
        <v>27</v>
      </c>
      <c r="E1411" s="1">
        <v>36505</v>
      </c>
      <c r="F1411">
        <v>4.7</v>
      </c>
      <c r="G1411">
        <v>218</v>
      </c>
      <c r="H1411" t="s">
        <v>82</v>
      </c>
      <c r="I1411" t="s">
        <v>36</v>
      </c>
      <c r="J1411" t="s">
        <v>9336</v>
      </c>
      <c r="L1411" t="s">
        <v>30</v>
      </c>
      <c r="M1411" t="s">
        <v>38</v>
      </c>
      <c r="N1411" t="s">
        <v>78</v>
      </c>
      <c r="O1411" t="s">
        <v>3096</v>
      </c>
      <c r="P1411" s="4" t="s">
        <v>3097</v>
      </c>
      <c r="Q1411">
        <v>0</v>
      </c>
      <c r="R1411">
        <v>5</v>
      </c>
      <c r="S1411">
        <v>5</v>
      </c>
      <c r="T1411">
        <v>5</v>
      </c>
      <c r="U1411">
        <v>4</v>
      </c>
      <c r="V1411">
        <v>4</v>
      </c>
      <c r="W1411">
        <v>5</v>
      </c>
      <c r="X1411" t="s">
        <v>9351</v>
      </c>
      <c r="Y1411" t="s">
        <v>34</v>
      </c>
      <c r="AA1411" t="s">
        <v>9351</v>
      </c>
      <c r="AB1411" t="s">
        <v>9351</v>
      </c>
    </row>
    <row r="1412" spans="1:28" x14ac:dyDescent="0.2">
      <c r="A1412">
        <v>2023</v>
      </c>
      <c r="B1412" t="s">
        <v>25</v>
      </c>
      <c r="C1412" t="s">
        <v>147</v>
      </c>
      <c r="D1412" t="s">
        <v>27</v>
      </c>
      <c r="E1412" s="1">
        <v>44895</v>
      </c>
      <c r="F1412">
        <v>5</v>
      </c>
      <c r="G1412">
        <v>4978</v>
      </c>
      <c r="H1412" t="s">
        <v>52</v>
      </c>
      <c r="I1412" t="s">
        <v>36</v>
      </c>
      <c r="J1412" t="s">
        <v>9336</v>
      </c>
      <c r="L1412" t="s">
        <v>30</v>
      </c>
      <c r="M1412" t="s">
        <v>48</v>
      </c>
      <c r="N1412" t="s">
        <v>32</v>
      </c>
      <c r="O1412" t="s">
        <v>3100</v>
      </c>
      <c r="P1412" s="4" t="s">
        <v>3101</v>
      </c>
      <c r="Q1412">
        <v>5</v>
      </c>
      <c r="R1412">
        <v>2</v>
      </c>
      <c r="S1412">
        <v>0</v>
      </c>
      <c r="T1412">
        <v>2</v>
      </c>
      <c r="U1412">
        <v>1</v>
      </c>
      <c r="V1412">
        <v>0</v>
      </c>
      <c r="W1412">
        <v>0</v>
      </c>
      <c r="X1412" t="s">
        <v>9351</v>
      </c>
      <c r="Y1412" t="s">
        <v>34</v>
      </c>
      <c r="AA1412" t="s">
        <v>9351</v>
      </c>
      <c r="AB1412" t="s">
        <v>9351</v>
      </c>
    </row>
    <row r="1413" spans="1:28" x14ac:dyDescent="0.2">
      <c r="A1413">
        <v>2022</v>
      </c>
      <c r="B1413" t="s">
        <v>25</v>
      </c>
      <c r="C1413" t="s">
        <v>103</v>
      </c>
      <c r="D1413" t="s">
        <v>27</v>
      </c>
      <c r="E1413" s="1">
        <v>29766</v>
      </c>
      <c r="F1413">
        <v>5</v>
      </c>
      <c r="G1413">
        <v>4272</v>
      </c>
      <c r="H1413" t="s">
        <v>28</v>
      </c>
      <c r="I1413" t="s">
        <v>36</v>
      </c>
      <c r="J1413" t="s">
        <v>43</v>
      </c>
      <c r="K1413" t="s">
        <v>9207</v>
      </c>
      <c r="L1413" t="s">
        <v>30</v>
      </c>
      <c r="M1413" t="s">
        <v>38</v>
      </c>
      <c r="N1413" t="s">
        <v>78</v>
      </c>
      <c r="O1413" t="s">
        <v>3102</v>
      </c>
      <c r="P1413" s="4" t="s">
        <v>3103</v>
      </c>
      <c r="Q1413">
        <v>5</v>
      </c>
      <c r="R1413">
        <v>5</v>
      </c>
      <c r="S1413">
        <v>5</v>
      </c>
      <c r="T1413">
        <v>5</v>
      </c>
      <c r="U1413">
        <v>5</v>
      </c>
      <c r="V1413">
        <v>5</v>
      </c>
      <c r="W1413">
        <v>5</v>
      </c>
      <c r="X1413" t="s">
        <v>9351</v>
      </c>
      <c r="Y1413" t="s">
        <v>34</v>
      </c>
      <c r="AA1413" t="s">
        <v>9351</v>
      </c>
      <c r="AB1413" t="s">
        <v>9351</v>
      </c>
    </row>
    <row r="1414" spans="1:28" x14ac:dyDescent="0.2">
      <c r="A1414">
        <v>2023</v>
      </c>
      <c r="B1414" t="s">
        <v>25</v>
      </c>
      <c r="C1414" t="s">
        <v>54</v>
      </c>
      <c r="D1414" t="s">
        <v>27</v>
      </c>
      <c r="E1414" s="1">
        <v>41855</v>
      </c>
      <c r="F1414">
        <v>4.5</v>
      </c>
      <c r="G1414">
        <v>1121</v>
      </c>
      <c r="H1414" t="s">
        <v>96</v>
      </c>
      <c r="I1414" t="s">
        <v>97</v>
      </c>
      <c r="J1414" t="s">
        <v>43</v>
      </c>
      <c r="K1414" t="s">
        <v>9215</v>
      </c>
      <c r="L1414" t="s">
        <v>30</v>
      </c>
      <c r="M1414" t="s">
        <v>31</v>
      </c>
      <c r="N1414" t="s">
        <v>431</v>
      </c>
      <c r="O1414" t="s">
        <v>3106</v>
      </c>
      <c r="P1414" s="4">
        <v>30190</v>
      </c>
      <c r="Q1414">
        <v>0</v>
      </c>
      <c r="R1414">
        <v>5</v>
      </c>
      <c r="S1414">
        <v>5</v>
      </c>
      <c r="T1414">
        <v>4</v>
      </c>
      <c r="U1414">
        <v>4</v>
      </c>
      <c r="V1414">
        <v>4</v>
      </c>
      <c r="W1414">
        <v>5</v>
      </c>
      <c r="X1414" t="s">
        <v>9351</v>
      </c>
      <c r="Y1414" t="s">
        <v>34</v>
      </c>
      <c r="AA1414" t="s">
        <v>9351</v>
      </c>
      <c r="AB1414" t="s">
        <v>9351</v>
      </c>
    </row>
    <row r="1415" spans="1:28" x14ac:dyDescent="0.2">
      <c r="A1415">
        <v>2023</v>
      </c>
      <c r="B1415" t="s">
        <v>25</v>
      </c>
      <c r="C1415" t="s">
        <v>46</v>
      </c>
      <c r="D1415" t="s">
        <v>27</v>
      </c>
      <c r="E1415" s="1">
        <v>51845</v>
      </c>
      <c r="F1415">
        <v>4.8</v>
      </c>
      <c r="G1415">
        <v>1732</v>
      </c>
      <c r="H1415" t="s">
        <v>89</v>
      </c>
      <c r="I1415" t="s">
        <v>36</v>
      </c>
      <c r="J1415" t="s">
        <v>9337</v>
      </c>
      <c r="L1415" t="s">
        <v>30</v>
      </c>
      <c r="M1415" t="s">
        <v>57</v>
      </c>
      <c r="N1415" t="s">
        <v>72</v>
      </c>
      <c r="O1415" t="s">
        <v>3107</v>
      </c>
      <c r="P1415" s="4" t="s">
        <v>3108</v>
      </c>
      <c r="Q1415">
        <v>1</v>
      </c>
      <c r="R1415">
        <v>2</v>
      </c>
      <c r="S1415">
        <v>0</v>
      </c>
      <c r="T1415">
        <v>2</v>
      </c>
      <c r="U1415">
        <v>1</v>
      </c>
      <c r="V1415">
        <v>0</v>
      </c>
      <c r="W1415">
        <v>0</v>
      </c>
      <c r="X1415" t="s">
        <v>9351</v>
      </c>
      <c r="Y1415" t="s">
        <v>34</v>
      </c>
      <c r="AA1415" t="s">
        <v>9351</v>
      </c>
      <c r="AB1415" t="s">
        <v>9351</v>
      </c>
    </row>
    <row r="1416" spans="1:28" x14ac:dyDescent="0.2">
      <c r="A1416">
        <v>2023</v>
      </c>
      <c r="B1416" t="s">
        <v>25</v>
      </c>
      <c r="C1416" t="s">
        <v>646</v>
      </c>
      <c r="D1416" t="s">
        <v>27</v>
      </c>
      <c r="E1416" s="1">
        <v>50240</v>
      </c>
      <c r="F1416">
        <v>4.8</v>
      </c>
      <c r="G1416">
        <v>1732</v>
      </c>
      <c r="H1416" t="s">
        <v>1216</v>
      </c>
      <c r="I1416" t="s">
        <v>97</v>
      </c>
      <c r="J1416" t="s">
        <v>9336</v>
      </c>
      <c r="L1416" t="s">
        <v>30</v>
      </c>
      <c r="M1416" t="s">
        <v>57</v>
      </c>
      <c r="N1416" t="s">
        <v>72</v>
      </c>
      <c r="O1416" t="s">
        <v>3298</v>
      </c>
      <c r="P1416" s="4" t="s">
        <v>3299</v>
      </c>
      <c r="Q1416">
        <v>5</v>
      </c>
      <c r="R1416">
        <v>2</v>
      </c>
      <c r="S1416">
        <v>0</v>
      </c>
      <c r="T1416">
        <v>2</v>
      </c>
      <c r="U1416">
        <v>1</v>
      </c>
      <c r="V1416">
        <v>0</v>
      </c>
      <c r="W1416">
        <v>0</v>
      </c>
      <c r="X1416" t="s">
        <v>9351</v>
      </c>
      <c r="Y1416" t="s">
        <v>34</v>
      </c>
      <c r="AA1416" t="s">
        <v>9351</v>
      </c>
      <c r="AB1416" t="s">
        <v>9351</v>
      </c>
    </row>
    <row r="1417" spans="1:28" x14ac:dyDescent="0.2">
      <c r="A1417">
        <v>2023</v>
      </c>
      <c r="B1417" t="s">
        <v>25</v>
      </c>
      <c r="C1417" t="s">
        <v>158</v>
      </c>
      <c r="D1417" t="s">
        <v>27</v>
      </c>
      <c r="E1417" s="1">
        <v>42790</v>
      </c>
      <c r="F1417">
        <v>4.7</v>
      </c>
      <c r="G1417">
        <v>436</v>
      </c>
      <c r="H1417" t="s">
        <v>124</v>
      </c>
      <c r="I1417" t="s">
        <v>36</v>
      </c>
      <c r="J1417" t="s">
        <v>9336</v>
      </c>
      <c r="K1417" t="s">
        <v>9206</v>
      </c>
      <c r="L1417" t="s">
        <v>30</v>
      </c>
      <c r="M1417" t="s">
        <v>188</v>
      </c>
      <c r="N1417" t="s">
        <v>84</v>
      </c>
      <c r="O1417" t="s">
        <v>3300</v>
      </c>
      <c r="P1417" s="4" t="s">
        <v>3301</v>
      </c>
      <c r="Q1417">
        <v>5</v>
      </c>
      <c r="R1417">
        <v>2</v>
      </c>
      <c r="S1417">
        <v>0</v>
      </c>
      <c r="T1417">
        <v>2</v>
      </c>
      <c r="U1417">
        <v>1</v>
      </c>
      <c r="V1417">
        <v>0</v>
      </c>
      <c r="W1417">
        <v>0</v>
      </c>
      <c r="X1417" t="s">
        <v>9351</v>
      </c>
      <c r="Y1417" t="s">
        <v>34</v>
      </c>
      <c r="AA1417" t="s">
        <v>9351</v>
      </c>
      <c r="AB1417" t="s">
        <v>9351</v>
      </c>
    </row>
    <row r="1418" spans="1:28" x14ac:dyDescent="0.2">
      <c r="A1418">
        <v>2023</v>
      </c>
      <c r="B1418" t="s">
        <v>25</v>
      </c>
      <c r="C1418" t="s">
        <v>248</v>
      </c>
      <c r="D1418" t="s">
        <v>27</v>
      </c>
      <c r="E1418" s="1">
        <v>50915</v>
      </c>
      <c r="F1418">
        <v>4.5999999999999996</v>
      </c>
      <c r="G1418">
        <v>1874</v>
      </c>
      <c r="H1418" t="s">
        <v>52</v>
      </c>
      <c r="I1418" t="s">
        <v>86</v>
      </c>
      <c r="J1418" t="s">
        <v>43</v>
      </c>
      <c r="L1418" t="s">
        <v>30</v>
      </c>
      <c r="M1418" t="s">
        <v>31</v>
      </c>
      <c r="N1418" t="s">
        <v>32</v>
      </c>
      <c r="O1418" t="s">
        <v>3302</v>
      </c>
      <c r="P1418" s="4" t="s">
        <v>3303</v>
      </c>
      <c r="Q1418">
        <v>8</v>
      </c>
      <c r="R1418">
        <v>5</v>
      </c>
      <c r="S1418">
        <v>5</v>
      </c>
      <c r="T1418">
        <v>4</v>
      </c>
      <c r="U1418">
        <v>4</v>
      </c>
      <c r="V1418">
        <v>4</v>
      </c>
      <c r="W1418">
        <v>5</v>
      </c>
      <c r="X1418" t="s">
        <v>9351</v>
      </c>
      <c r="Y1418" t="s">
        <v>34</v>
      </c>
      <c r="AA1418" t="s">
        <v>9351</v>
      </c>
      <c r="AB1418" t="s">
        <v>9351</v>
      </c>
    </row>
    <row r="1419" spans="1:28" x14ac:dyDescent="0.2">
      <c r="A1419">
        <v>2023</v>
      </c>
      <c r="B1419" t="s">
        <v>25</v>
      </c>
      <c r="C1419" t="s">
        <v>328</v>
      </c>
      <c r="D1419" t="s">
        <v>27</v>
      </c>
      <c r="E1419" s="1">
        <v>45895</v>
      </c>
      <c r="F1419">
        <v>4.5999999999999996</v>
      </c>
      <c r="G1419">
        <v>1874</v>
      </c>
      <c r="H1419" t="s">
        <v>71</v>
      </c>
      <c r="I1419" t="s">
        <v>86</v>
      </c>
      <c r="J1419" t="s">
        <v>43</v>
      </c>
      <c r="L1419" t="s">
        <v>30</v>
      </c>
      <c r="M1419" t="s">
        <v>31</v>
      </c>
      <c r="N1419" t="s">
        <v>32</v>
      </c>
      <c r="O1419" t="s">
        <v>3304</v>
      </c>
      <c r="P1419" s="4" t="s">
        <v>3305</v>
      </c>
      <c r="Q1419">
        <v>8</v>
      </c>
      <c r="R1419">
        <v>5</v>
      </c>
      <c r="S1419">
        <v>5</v>
      </c>
      <c r="T1419">
        <v>4</v>
      </c>
      <c r="U1419">
        <v>4</v>
      </c>
      <c r="V1419">
        <v>4</v>
      </c>
      <c r="W1419">
        <v>5</v>
      </c>
      <c r="X1419" t="s">
        <v>9351</v>
      </c>
      <c r="Y1419" t="s">
        <v>34</v>
      </c>
      <c r="AA1419" t="s">
        <v>9351</v>
      </c>
      <c r="AB1419" t="s">
        <v>9351</v>
      </c>
    </row>
    <row r="1420" spans="1:28" x14ac:dyDescent="0.2">
      <c r="A1420">
        <v>2017</v>
      </c>
      <c r="B1420" t="s">
        <v>25</v>
      </c>
      <c r="C1420" t="s">
        <v>54</v>
      </c>
      <c r="D1420" t="s">
        <v>983</v>
      </c>
      <c r="E1420" s="1">
        <v>25564</v>
      </c>
      <c r="F1420">
        <v>4.3</v>
      </c>
      <c r="G1420">
        <v>1416</v>
      </c>
      <c r="H1420" t="s">
        <v>36</v>
      </c>
      <c r="I1420" t="s">
        <v>97</v>
      </c>
      <c r="J1420" t="s">
        <v>43</v>
      </c>
      <c r="K1420" t="s">
        <v>9243</v>
      </c>
      <c r="L1420" t="s">
        <v>30</v>
      </c>
      <c r="M1420" t="s">
        <v>1233</v>
      </c>
      <c r="N1420" t="s">
        <v>1356</v>
      </c>
      <c r="O1420" t="s">
        <v>3309</v>
      </c>
      <c r="P1420" s="4" t="s">
        <v>3310</v>
      </c>
      <c r="Q1420">
        <v>58432</v>
      </c>
      <c r="R1420">
        <v>4.8</v>
      </c>
      <c r="S1420">
        <v>4.5999999999999996</v>
      </c>
      <c r="T1420">
        <v>4.8</v>
      </c>
      <c r="U1420">
        <v>4.5999999999999996</v>
      </c>
      <c r="V1420">
        <v>4.7</v>
      </c>
      <c r="W1420">
        <v>4.8</v>
      </c>
      <c r="X1420" t="s">
        <v>9351</v>
      </c>
      <c r="Y1420" t="s">
        <v>34</v>
      </c>
      <c r="AA1420" t="s">
        <v>9351</v>
      </c>
      <c r="AB1420" t="s">
        <v>9351</v>
      </c>
    </row>
    <row r="1421" spans="1:28" x14ac:dyDescent="0.2">
      <c r="A1421">
        <v>2019</v>
      </c>
      <c r="B1421" t="s">
        <v>25</v>
      </c>
      <c r="C1421" t="s">
        <v>399</v>
      </c>
      <c r="D1421" t="s">
        <v>983</v>
      </c>
      <c r="E1421" s="1">
        <v>23977</v>
      </c>
      <c r="F1421">
        <v>4.7</v>
      </c>
      <c r="G1421">
        <v>447</v>
      </c>
      <c r="H1421" t="s">
        <v>82</v>
      </c>
      <c r="I1421" t="s">
        <v>36</v>
      </c>
      <c r="J1421" t="s">
        <v>43</v>
      </c>
      <c r="K1421" t="s">
        <v>9278</v>
      </c>
      <c r="L1421" t="s">
        <v>30</v>
      </c>
      <c r="M1421" t="s">
        <v>401</v>
      </c>
      <c r="N1421" t="s">
        <v>78</v>
      </c>
      <c r="O1421" t="s">
        <v>3469</v>
      </c>
      <c r="P1421" s="4" t="s">
        <v>3470</v>
      </c>
      <c r="Q1421">
        <v>51383</v>
      </c>
      <c r="R1421">
        <v>4.7</v>
      </c>
      <c r="S1421">
        <v>4.8</v>
      </c>
      <c r="T1421">
        <v>4.7</v>
      </c>
      <c r="U1421">
        <v>4.8</v>
      </c>
      <c r="V1421">
        <v>4.8</v>
      </c>
      <c r="W1421">
        <v>4.9000000000000004</v>
      </c>
      <c r="X1421" t="s">
        <v>9351</v>
      </c>
      <c r="Y1421" t="s">
        <v>34</v>
      </c>
      <c r="AA1421" t="s">
        <v>9351</v>
      </c>
      <c r="AB1421" t="s">
        <v>9351</v>
      </c>
    </row>
    <row r="1422" spans="1:28" x14ac:dyDescent="0.2">
      <c r="A1422">
        <v>2022</v>
      </c>
      <c r="B1422" t="s">
        <v>25</v>
      </c>
      <c r="C1422" t="s">
        <v>81</v>
      </c>
      <c r="D1422" t="s">
        <v>27</v>
      </c>
      <c r="E1422" s="1">
        <v>41770</v>
      </c>
      <c r="F1422">
        <v>4.5999999999999996</v>
      </c>
      <c r="G1422">
        <v>1874</v>
      </c>
      <c r="H1422" t="s">
        <v>47</v>
      </c>
      <c r="I1422" t="s">
        <v>86</v>
      </c>
      <c r="J1422" t="s">
        <v>9336</v>
      </c>
      <c r="K1422" t="s">
        <v>9204</v>
      </c>
      <c r="L1422" t="s">
        <v>30</v>
      </c>
      <c r="M1422" t="s">
        <v>48</v>
      </c>
      <c r="N1422" t="s">
        <v>32</v>
      </c>
      <c r="O1422" t="s">
        <v>3478</v>
      </c>
      <c r="P1422" s="4" t="s">
        <v>3479</v>
      </c>
      <c r="Q1422">
        <v>6</v>
      </c>
      <c r="R1422">
        <v>5</v>
      </c>
      <c r="S1422">
        <v>5</v>
      </c>
      <c r="T1422">
        <v>5</v>
      </c>
      <c r="U1422">
        <v>5</v>
      </c>
      <c r="V1422">
        <v>5</v>
      </c>
      <c r="W1422">
        <v>5</v>
      </c>
      <c r="X1422" t="s">
        <v>9351</v>
      </c>
      <c r="Y1422" t="s">
        <v>34</v>
      </c>
      <c r="AA1422" t="s">
        <v>9351</v>
      </c>
      <c r="AB1422" t="s">
        <v>9351</v>
      </c>
    </row>
    <row r="1423" spans="1:28" x14ac:dyDescent="0.2">
      <c r="A1423">
        <v>2022</v>
      </c>
      <c r="B1423" t="s">
        <v>25</v>
      </c>
      <c r="C1423" t="s">
        <v>147</v>
      </c>
      <c r="D1423" t="s">
        <v>27</v>
      </c>
      <c r="E1423" s="1">
        <v>44948</v>
      </c>
      <c r="F1423">
        <v>4.8</v>
      </c>
      <c r="G1423">
        <v>1978</v>
      </c>
      <c r="H1423" t="s">
        <v>472</v>
      </c>
      <c r="I1423" t="s">
        <v>36</v>
      </c>
      <c r="J1423" t="s">
        <v>9336</v>
      </c>
      <c r="K1423" t="s">
        <v>9206</v>
      </c>
      <c r="L1423" t="s">
        <v>30</v>
      </c>
      <c r="M1423" t="s">
        <v>48</v>
      </c>
      <c r="N1423" t="s">
        <v>32</v>
      </c>
      <c r="O1423" t="s">
        <v>3480</v>
      </c>
      <c r="P1423" s="4">
        <v>22712</v>
      </c>
      <c r="Q1423">
        <v>1</v>
      </c>
      <c r="R1423">
        <v>5</v>
      </c>
      <c r="S1423">
        <v>5</v>
      </c>
      <c r="T1423">
        <v>4.9000000000000004</v>
      </c>
      <c r="U1423">
        <v>5</v>
      </c>
      <c r="V1423">
        <v>4.9000000000000004</v>
      </c>
      <c r="W1423">
        <v>5</v>
      </c>
      <c r="X1423" t="s">
        <v>9351</v>
      </c>
      <c r="Y1423" t="s">
        <v>34</v>
      </c>
      <c r="AA1423" t="s">
        <v>9351</v>
      </c>
      <c r="AB1423" t="s">
        <v>9351</v>
      </c>
    </row>
    <row r="1424" spans="1:28" x14ac:dyDescent="0.2">
      <c r="A1424">
        <v>2022</v>
      </c>
      <c r="B1424" t="s">
        <v>25</v>
      </c>
      <c r="C1424" t="s">
        <v>380</v>
      </c>
      <c r="D1424" t="s">
        <v>27</v>
      </c>
      <c r="E1424" s="1">
        <v>53560</v>
      </c>
      <c r="F1424">
        <v>4.7</v>
      </c>
      <c r="G1424">
        <v>739</v>
      </c>
      <c r="H1424" t="s">
        <v>47</v>
      </c>
      <c r="I1424" t="s">
        <v>36</v>
      </c>
      <c r="J1424" t="s">
        <v>9336</v>
      </c>
      <c r="K1424" t="s">
        <v>9204</v>
      </c>
      <c r="L1424" t="s">
        <v>30</v>
      </c>
      <c r="M1424" t="s">
        <v>48</v>
      </c>
      <c r="N1424" t="s">
        <v>32</v>
      </c>
      <c r="O1424" t="s">
        <v>3481</v>
      </c>
      <c r="P1424" s="4" t="s">
        <v>3482</v>
      </c>
      <c r="Q1424">
        <v>2</v>
      </c>
      <c r="R1424">
        <v>5</v>
      </c>
      <c r="S1424">
        <v>5</v>
      </c>
      <c r="T1424">
        <v>5</v>
      </c>
      <c r="U1424">
        <v>5</v>
      </c>
      <c r="V1424">
        <v>5</v>
      </c>
      <c r="W1424">
        <v>5</v>
      </c>
      <c r="X1424" t="s">
        <v>9351</v>
      </c>
      <c r="Y1424" t="s">
        <v>34</v>
      </c>
      <c r="AA1424" t="s">
        <v>9351</v>
      </c>
      <c r="AB1424" t="s">
        <v>9351</v>
      </c>
    </row>
    <row r="1425" spans="1:28" x14ac:dyDescent="0.2">
      <c r="A1425">
        <v>2022</v>
      </c>
      <c r="B1425" t="s">
        <v>25</v>
      </c>
      <c r="C1425" t="s">
        <v>46</v>
      </c>
      <c r="D1425" t="s">
        <v>27</v>
      </c>
      <c r="E1425" s="1">
        <v>46500</v>
      </c>
      <c r="F1425">
        <v>5</v>
      </c>
      <c r="G1425">
        <v>2637</v>
      </c>
      <c r="H1425" t="s">
        <v>28</v>
      </c>
      <c r="I1425" t="s">
        <v>36</v>
      </c>
      <c r="J1425" t="s">
        <v>9336</v>
      </c>
      <c r="K1425" t="s">
        <v>9203</v>
      </c>
      <c r="L1425" t="s">
        <v>30</v>
      </c>
      <c r="M1425" t="s">
        <v>48</v>
      </c>
      <c r="N1425" t="s">
        <v>32</v>
      </c>
      <c r="O1425" t="s">
        <v>3673</v>
      </c>
      <c r="P1425" s="4" t="s">
        <v>3674</v>
      </c>
      <c r="Q1425">
        <v>5</v>
      </c>
      <c r="R1425">
        <v>5</v>
      </c>
      <c r="S1425">
        <v>5</v>
      </c>
      <c r="T1425">
        <v>5</v>
      </c>
      <c r="U1425">
        <v>5</v>
      </c>
      <c r="V1425">
        <v>5</v>
      </c>
      <c r="W1425">
        <v>5</v>
      </c>
      <c r="X1425" t="s">
        <v>9351</v>
      </c>
      <c r="Y1425" t="s">
        <v>34</v>
      </c>
      <c r="AA1425" t="s">
        <v>9351</v>
      </c>
      <c r="AB1425" t="s">
        <v>9351</v>
      </c>
    </row>
    <row r="1426" spans="1:28" x14ac:dyDescent="0.2">
      <c r="A1426">
        <v>2020</v>
      </c>
      <c r="B1426" t="s">
        <v>25</v>
      </c>
      <c r="C1426" t="s">
        <v>1396</v>
      </c>
      <c r="D1426" t="s">
        <v>983</v>
      </c>
      <c r="E1426" s="1">
        <v>32199</v>
      </c>
      <c r="F1426">
        <v>4.5</v>
      </c>
      <c r="G1426">
        <v>28</v>
      </c>
      <c r="H1426" t="s">
        <v>97</v>
      </c>
      <c r="I1426" t="s">
        <v>36</v>
      </c>
      <c r="J1426" t="s">
        <v>9336</v>
      </c>
      <c r="K1426" t="s">
        <v>9236</v>
      </c>
      <c r="L1426" t="s">
        <v>37</v>
      </c>
      <c r="M1426" t="s">
        <v>38</v>
      </c>
      <c r="N1426" t="s">
        <v>192</v>
      </c>
      <c r="O1426" t="s">
        <v>3679</v>
      </c>
      <c r="P1426" s="5">
        <v>540896</v>
      </c>
      <c r="Q1426">
        <v>42990</v>
      </c>
      <c r="R1426">
        <v>4.7</v>
      </c>
      <c r="S1426">
        <v>4.5999999999999996</v>
      </c>
      <c r="T1426">
        <v>4.3</v>
      </c>
      <c r="U1426">
        <v>4.3</v>
      </c>
      <c r="V1426">
        <v>4.5999999999999996</v>
      </c>
      <c r="W1426">
        <v>4.5999999999999996</v>
      </c>
      <c r="X1426" t="s">
        <v>9351</v>
      </c>
      <c r="Y1426" t="s">
        <v>34</v>
      </c>
      <c r="AA1426" t="s">
        <v>9351</v>
      </c>
      <c r="AB1426" t="s">
        <v>9351</v>
      </c>
    </row>
    <row r="1427" spans="1:28" x14ac:dyDescent="0.2">
      <c r="A1427">
        <v>2017</v>
      </c>
      <c r="B1427" t="s">
        <v>25</v>
      </c>
      <c r="C1427" t="s">
        <v>275</v>
      </c>
      <c r="D1427" t="s">
        <v>983</v>
      </c>
      <c r="E1427" s="1">
        <v>19995</v>
      </c>
      <c r="F1427">
        <v>4.5999999999999996</v>
      </c>
      <c r="G1427">
        <v>13</v>
      </c>
      <c r="H1427" t="s">
        <v>71</v>
      </c>
      <c r="I1427" t="s">
        <v>36</v>
      </c>
      <c r="J1427" t="s">
        <v>43</v>
      </c>
      <c r="K1427" t="s">
        <v>9292</v>
      </c>
      <c r="L1427" t="s">
        <v>30</v>
      </c>
      <c r="M1427" t="s">
        <v>401</v>
      </c>
      <c r="N1427" t="s">
        <v>305</v>
      </c>
      <c r="O1427" t="s">
        <v>3681</v>
      </c>
      <c r="P1427" s="4" t="s">
        <v>3682</v>
      </c>
      <c r="Q1427">
        <v>34440</v>
      </c>
      <c r="R1427">
        <v>4.5999999999999996</v>
      </c>
      <c r="S1427">
        <v>4.4000000000000004</v>
      </c>
      <c r="T1427">
        <v>4.4000000000000004</v>
      </c>
      <c r="U1427">
        <v>4.5</v>
      </c>
      <c r="V1427">
        <v>4.7</v>
      </c>
      <c r="W1427">
        <v>4.7</v>
      </c>
      <c r="X1427" t="s">
        <v>9351</v>
      </c>
      <c r="Y1427" t="s">
        <v>34</v>
      </c>
      <c r="AA1427" t="s">
        <v>9351</v>
      </c>
      <c r="AB1427" t="s">
        <v>9351</v>
      </c>
    </row>
    <row r="1428" spans="1:28" x14ac:dyDescent="0.2">
      <c r="A1428">
        <v>2003</v>
      </c>
      <c r="B1428" t="s">
        <v>25</v>
      </c>
      <c r="C1428" t="s">
        <v>1193</v>
      </c>
      <c r="D1428" t="s">
        <v>983</v>
      </c>
      <c r="E1428" s="1">
        <v>5999</v>
      </c>
      <c r="F1428">
        <v>4.3</v>
      </c>
      <c r="G1428">
        <v>54</v>
      </c>
      <c r="H1428" t="s">
        <v>562</v>
      </c>
      <c r="I1428" t="s">
        <v>97</v>
      </c>
      <c r="J1428" t="s">
        <v>43</v>
      </c>
      <c r="K1428" t="s">
        <v>9277</v>
      </c>
      <c r="L1428" t="s">
        <v>30</v>
      </c>
      <c r="M1428" t="s">
        <v>31</v>
      </c>
      <c r="N1428" t="s">
        <v>3688</v>
      </c>
      <c r="O1428" t="s">
        <v>3689</v>
      </c>
      <c r="P1428" s="4" t="s">
        <v>3690</v>
      </c>
      <c r="Q1428">
        <v>99310</v>
      </c>
      <c r="R1428">
        <v>4.0999999999999996</v>
      </c>
      <c r="S1428">
        <v>4.0999999999999996</v>
      </c>
      <c r="T1428">
        <v>4.4000000000000004</v>
      </c>
      <c r="U1428">
        <v>4.7</v>
      </c>
      <c r="V1428">
        <v>4.0999999999999996</v>
      </c>
      <c r="W1428">
        <v>4.8</v>
      </c>
      <c r="X1428" t="s">
        <v>9351</v>
      </c>
      <c r="Y1428" t="s">
        <v>34</v>
      </c>
      <c r="AA1428" t="s">
        <v>9351</v>
      </c>
      <c r="AB1428" t="s">
        <v>9351</v>
      </c>
    </row>
    <row r="1429" spans="1:28" x14ac:dyDescent="0.2">
      <c r="A1429">
        <v>2015</v>
      </c>
      <c r="B1429" t="s">
        <v>25</v>
      </c>
      <c r="C1429" t="s">
        <v>1779</v>
      </c>
      <c r="D1429" t="s">
        <v>983</v>
      </c>
      <c r="E1429" s="1">
        <v>19998</v>
      </c>
      <c r="F1429">
        <v>4.8</v>
      </c>
      <c r="G1429">
        <v>12</v>
      </c>
      <c r="H1429" t="s">
        <v>562</v>
      </c>
      <c r="I1429" t="s">
        <v>36</v>
      </c>
      <c r="J1429" t="s">
        <v>43</v>
      </c>
      <c r="L1429" t="s">
        <v>37</v>
      </c>
      <c r="M1429" t="s">
        <v>38</v>
      </c>
      <c r="N1429" t="s">
        <v>1781</v>
      </c>
      <c r="O1429" t="s">
        <v>3691</v>
      </c>
      <c r="P1429" s="4">
        <v>23588256</v>
      </c>
      <c r="Q1429">
        <v>41688</v>
      </c>
      <c r="R1429">
        <v>4.5</v>
      </c>
      <c r="S1429">
        <v>4.7</v>
      </c>
      <c r="T1429">
        <v>4.7</v>
      </c>
      <c r="U1429">
        <v>4.9000000000000004</v>
      </c>
      <c r="V1429">
        <v>4.9000000000000004</v>
      </c>
      <c r="W1429">
        <v>5</v>
      </c>
      <c r="X1429" t="s">
        <v>9351</v>
      </c>
      <c r="Y1429" t="s">
        <v>34</v>
      </c>
      <c r="AA1429" t="s">
        <v>9351</v>
      </c>
      <c r="AB1429" t="s">
        <v>9351</v>
      </c>
    </row>
    <row r="1430" spans="1:28" x14ac:dyDescent="0.2">
      <c r="A1430">
        <v>2023</v>
      </c>
      <c r="B1430" t="s">
        <v>25</v>
      </c>
      <c r="C1430" t="s">
        <v>669</v>
      </c>
      <c r="D1430" t="s">
        <v>27</v>
      </c>
      <c r="E1430" s="1">
        <v>27545</v>
      </c>
      <c r="F1430">
        <v>4.8</v>
      </c>
      <c r="G1430">
        <v>1732</v>
      </c>
      <c r="H1430" t="s">
        <v>82</v>
      </c>
      <c r="I1430" t="s">
        <v>36</v>
      </c>
      <c r="J1430" t="s">
        <v>43</v>
      </c>
      <c r="L1430" t="s">
        <v>30</v>
      </c>
      <c r="M1430" t="s">
        <v>38</v>
      </c>
      <c r="N1430" t="s">
        <v>78</v>
      </c>
      <c r="O1430" t="s">
        <v>3692</v>
      </c>
      <c r="P1430" s="4" t="s">
        <v>3693</v>
      </c>
      <c r="Q1430">
        <v>5</v>
      </c>
      <c r="R1430">
        <v>2</v>
      </c>
      <c r="S1430">
        <v>0</v>
      </c>
      <c r="T1430">
        <v>2</v>
      </c>
      <c r="U1430">
        <v>1</v>
      </c>
      <c r="V1430">
        <v>0</v>
      </c>
      <c r="W1430">
        <v>0</v>
      </c>
      <c r="X1430" t="s">
        <v>9351</v>
      </c>
      <c r="Y1430" t="s">
        <v>34</v>
      </c>
      <c r="AA1430" t="s">
        <v>9351</v>
      </c>
      <c r="AB1430" t="s">
        <v>9351</v>
      </c>
    </row>
    <row r="1431" spans="1:28" x14ac:dyDescent="0.2">
      <c r="A1431">
        <v>2023</v>
      </c>
      <c r="B1431" t="s">
        <v>25</v>
      </c>
      <c r="C1431" t="s">
        <v>77</v>
      </c>
      <c r="D1431" t="s">
        <v>27</v>
      </c>
      <c r="E1431" s="1">
        <v>37055</v>
      </c>
      <c r="F1431">
        <v>4.5999999999999996</v>
      </c>
      <c r="G1431">
        <v>1874</v>
      </c>
      <c r="H1431" t="s">
        <v>42</v>
      </c>
      <c r="I1431" t="s">
        <v>86</v>
      </c>
      <c r="J1431" t="s">
        <v>9337</v>
      </c>
      <c r="L1431" t="s">
        <v>30</v>
      </c>
      <c r="M1431" t="s">
        <v>38</v>
      </c>
      <c r="N1431" t="s">
        <v>78</v>
      </c>
      <c r="O1431" t="s">
        <v>3694</v>
      </c>
      <c r="P1431" s="4" t="s">
        <v>3695</v>
      </c>
      <c r="Q1431">
        <v>8</v>
      </c>
      <c r="R1431">
        <v>5</v>
      </c>
      <c r="S1431">
        <v>5</v>
      </c>
      <c r="T1431">
        <v>5</v>
      </c>
      <c r="U1431">
        <v>4</v>
      </c>
      <c r="V1431">
        <v>4</v>
      </c>
      <c r="W1431">
        <v>5</v>
      </c>
      <c r="X1431" t="s">
        <v>9351</v>
      </c>
      <c r="Y1431" t="s">
        <v>34</v>
      </c>
      <c r="AA1431" t="s">
        <v>9351</v>
      </c>
      <c r="AB1431" t="s">
        <v>9351</v>
      </c>
    </row>
    <row r="1432" spans="1:28" x14ac:dyDescent="0.2">
      <c r="A1432">
        <v>2016</v>
      </c>
      <c r="B1432" t="s">
        <v>25</v>
      </c>
      <c r="C1432" t="s">
        <v>150</v>
      </c>
      <c r="D1432" t="s">
        <v>983</v>
      </c>
      <c r="E1432" s="1">
        <v>19962</v>
      </c>
      <c r="F1432">
        <v>4.8</v>
      </c>
      <c r="G1432">
        <v>743</v>
      </c>
      <c r="H1432" t="s">
        <v>82</v>
      </c>
      <c r="I1432" t="s">
        <v>97</v>
      </c>
      <c r="J1432" t="s">
        <v>9336</v>
      </c>
      <c r="K1432" t="s">
        <v>9233</v>
      </c>
      <c r="L1432" t="s">
        <v>30</v>
      </c>
      <c r="M1432" t="s">
        <v>1233</v>
      </c>
      <c r="N1432" t="s">
        <v>32</v>
      </c>
      <c r="O1432" t="s">
        <v>3858</v>
      </c>
      <c r="P1432" s="4" t="s">
        <v>3859</v>
      </c>
      <c r="Q1432">
        <v>112005</v>
      </c>
      <c r="R1432">
        <v>4.7</v>
      </c>
      <c r="S1432">
        <v>4.5999999999999996</v>
      </c>
      <c r="T1432">
        <v>4.5</v>
      </c>
      <c r="U1432">
        <v>4.4000000000000004</v>
      </c>
      <c r="V1432">
        <v>4.5999999999999996</v>
      </c>
      <c r="W1432">
        <v>4.5999999999999996</v>
      </c>
      <c r="X1432" t="s">
        <v>9351</v>
      </c>
      <c r="Y1432" t="s">
        <v>34</v>
      </c>
      <c r="AA1432" t="s">
        <v>9351</v>
      </c>
      <c r="AB1432" t="s">
        <v>9351</v>
      </c>
    </row>
    <row r="1433" spans="1:28" x14ac:dyDescent="0.2">
      <c r="A1433">
        <v>2023</v>
      </c>
      <c r="B1433" t="s">
        <v>25</v>
      </c>
      <c r="C1433" t="s">
        <v>51</v>
      </c>
      <c r="D1433" t="s">
        <v>27</v>
      </c>
      <c r="E1433" s="1">
        <v>40240</v>
      </c>
      <c r="F1433">
        <v>4.5</v>
      </c>
      <c r="G1433">
        <v>951</v>
      </c>
      <c r="H1433" t="s">
        <v>428</v>
      </c>
      <c r="I1433" t="s">
        <v>36</v>
      </c>
      <c r="J1433" t="s">
        <v>9336</v>
      </c>
      <c r="L1433" t="s">
        <v>37</v>
      </c>
      <c r="M1433" t="s">
        <v>38</v>
      </c>
      <c r="N1433" t="s">
        <v>39</v>
      </c>
      <c r="O1433" t="s">
        <v>3865</v>
      </c>
      <c r="P1433" s="4" t="s">
        <v>3866</v>
      </c>
      <c r="Q1433">
        <v>4</v>
      </c>
      <c r="R1433">
        <v>5</v>
      </c>
      <c r="S1433">
        <v>3</v>
      </c>
      <c r="T1433">
        <v>4</v>
      </c>
      <c r="U1433">
        <v>4</v>
      </c>
      <c r="V1433">
        <v>5</v>
      </c>
      <c r="W1433">
        <v>5</v>
      </c>
      <c r="X1433" t="s">
        <v>9351</v>
      </c>
      <c r="Y1433" t="s">
        <v>34</v>
      </c>
      <c r="AA1433" t="s">
        <v>9351</v>
      </c>
      <c r="AB1433" t="s">
        <v>9351</v>
      </c>
    </row>
    <row r="1434" spans="1:28" x14ac:dyDescent="0.2">
      <c r="A1434">
        <v>2023</v>
      </c>
      <c r="B1434" t="s">
        <v>25</v>
      </c>
      <c r="C1434" t="s">
        <v>248</v>
      </c>
      <c r="D1434" t="s">
        <v>27</v>
      </c>
      <c r="E1434" s="1">
        <v>49810</v>
      </c>
      <c r="F1434">
        <v>5</v>
      </c>
      <c r="G1434">
        <v>3543</v>
      </c>
      <c r="H1434" t="s">
        <v>47</v>
      </c>
      <c r="I1434" t="s">
        <v>36</v>
      </c>
      <c r="J1434" t="s">
        <v>43</v>
      </c>
      <c r="L1434" t="s">
        <v>30</v>
      </c>
      <c r="M1434" t="s">
        <v>57</v>
      </c>
      <c r="N1434" t="s">
        <v>32</v>
      </c>
      <c r="O1434" t="s">
        <v>3867</v>
      </c>
      <c r="P1434" s="4">
        <v>98465</v>
      </c>
      <c r="Q1434">
        <v>5</v>
      </c>
      <c r="R1434">
        <v>5</v>
      </c>
      <c r="S1434">
        <v>5</v>
      </c>
      <c r="T1434">
        <v>4</v>
      </c>
      <c r="U1434">
        <v>4</v>
      </c>
      <c r="V1434">
        <v>4</v>
      </c>
      <c r="W1434">
        <v>5</v>
      </c>
      <c r="X1434" t="s">
        <v>9351</v>
      </c>
      <c r="Y1434" t="s">
        <v>34</v>
      </c>
      <c r="AA1434" t="s">
        <v>9351</v>
      </c>
      <c r="AB1434" t="s">
        <v>9351</v>
      </c>
    </row>
    <row r="1435" spans="1:28" x14ac:dyDescent="0.2">
      <c r="A1435">
        <v>2020</v>
      </c>
      <c r="B1435" t="s">
        <v>25</v>
      </c>
      <c r="C1435" t="s">
        <v>706</v>
      </c>
      <c r="D1435" t="s">
        <v>983</v>
      </c>
      <c r="E1435" s="1">
        <v>22500</v>
      </c>
      <c r="F1435">
        <v>4.7</v>
      </c>
      <c r="G1435">
        <v>436</v>
      </c>
      <c r="H1435" t="s">
        <v>97</v>
      </c>
      <c r="I1435" t="s">
        <v>86</v>
      </c>
      <c r="J1435" t="s">
        <v>43</v>
      </c>
      <c r="K1435" t="s">
        <v>9219</v>
      </c>
      <c r="L1435" t="s">
        <v>30</v>
      </c>
      <c r="M1435" t="s">
        <v>643</v>
      </c>
      <c r="N1435" t="s">
        <v>105</v>
      </c>
      <c r="O1435" t="s">
        <v>3868</v>
      </c>
      <c r="P1435" s="4" t="s">
        <v>3869</v>
      </c>
      <c r="Q1435">
        <v>24701</v>
      </c>
      <c r="R1435">
        <v>4.7</v>
      </c>
      <c r="S1435">
        <v>4.8</v>
      </c>
      <c r="T1435">
        <v>4.7</v>
      </c>
      <c r="U1435">
        <v>4.8</v>
      </c>
      <c r="V1435">
        <v>4.8</v>
      </c>
      <c r="W1435">
        <v>4.7</v>
      </c>
      <c r="X1435" t="s">
        <v>9351</v>
      </c>
      <c r="Y1435" t="s">
        <v>34</v>
      </c>
      <c r="AA1435" t="s">
        <v>9351</v>
      </c>
      <c r="AB1435" t="s">
        <v>9351</v>
      </c>
    </row>
    <row r="1436" spans="1:28" x14ac:dyDescent="0.2">
      <c r="A1436">
        <v>2022</v>
      </c>
      <c r="B1436" t="s">
        <v>25</v>
      </c>
      <c r="C1436" t="s">
        <v>158</v>
      </c>
      <c r="D1436" t="s">
        <v>27</v>
      </c>
      <c r="E1436" s="1">
        <v>41765</v>
      </c>
      <c r="F1436">
        <v>4.7</v>
      </c>
      <c r="G1436">
        <v>739</v>
      </c>
      <c r="H1436" t="s">
        <v>52</v>
      </c>
      <c r="I1436" t="s">
        <v>36</v>
      </c>
      <c r="J1436" t="s">
        <v>9337</v>
      </c>
      <c r="K1436" t="s">
        <v>9206</v>
      </c>
      <c r="L1436" t="s">
        <v>30</v>
      </c>
      <c r="M1436" t="s">
        <v>48</v>
      </c>
      <c r="N1436" t="s">
        <v>32</v>
      </c>
      <c r="O1436" t="s">
        <v>3870</v>
      </c>
      <c r="P1436" s="4" t="s">
        <v>3871</v>
      </c>
      <c r="Q1436">
        <v>1</v>
      </c>
      <c r="R1436">
        <v>5</v>
      </c>
      <c r="S1436">
        <v>5</v>
      </c>
      <c r="T1436">
        <v>4.9000000000000004</v>
      </c>
      <c r="U1436">
        <v>5</v>
      </c>
      <c r="V1436">
        <v>4.9000000000000004</v>
      </c>
      <c r="W1436">
        <v>5</v>
      </c>
      <c r="X1436" t="s">
        <v>9351</v>
      </c>
      <c r="Y1436" t="s">
        <v>34</v>
      </c>
      <c r="AA1436" t="s">
        <v>9351</v>
      </c>
      <c r="AB1436" t="s">
        <v>9351</v>
      </c>
    </row>
    <row r="1437" spans="1:28" x14ac:dyDescent="0.2">
      <c r="A1437">
        <v>2009</v>
      </c>
      <c r="B1437" t="s">
        <v>25</v>
      </c>
      <c r="C1437" t="s">
        <v>1193</v>
      </c>
      <c r="D1437" t="s">
        <v>983</v>
      </c>
      <c r="E1437" s="1">
        <v>10990</v>
      </c>
      <c r="F1437">
        <v>4.4000000000000004</v>
      </c>
      <c r="G1437">
        <v>3</v>
      </c>
      <c r="H1437" t="s">
        <v>4020</v>
      </c>
      <c r="I1437" t="s">
        <v>2851</v>
      </c>
      <c r="J1437" t="s">
        <v>43</v>
      </c>
      <c r="K1437" t="s">
        <v>9235</v>
      </c>
      <c r="L1437" t="s">
        <v>30</v>
      </c>
      <c r="M1437" t="s">
        <v>1194</v>
      </c>
      <c r="N1437" t="s">
        <v>305</v>
      </c>
      <c r="O1437" t="s">
        <v>4021</v>
      </c>
      <c r="P1437" s="4" t="s">
        <v>4022</v>
      </c>
      <c r="Q1437">
        <v>73723</v>
      </c>
      <c r="R1437">
        <v>4.2</v>
      </c>
      <c r="S1437">
        <v>4.4000000000000004</v>
      </c>
      <c r="T1437">
        <v>4.3</v>
      </c>
      <c r="U1437">
        <v>4.5</v>
      </c>
      <c r="V1437">
        <v>4.4000000000000004</v>
      </c>
      <c r="W1437">
        <v>4.7</v>
      </c>
      <c r="X1437" t="s">
        <v>9351</v>
      </c>
      <c r="Y1437" t="s">
        <v>34</v>
      </c>
      <c r="AA1437" t="s">
        <v>9351</v>
      </c>
      <c r="AB1437" t="s">
        <v>9351</v>
      </c>
    </row>
    <row r="1438" spans="1:28" x14ac:dyDescent="0.2">
      <c r="A1438">
        <v>2019</v>
      </c>
      <c r="B1438" t="s">
        <v>25</v>
      </c>
      <c r="C1438" t="s">
        <v>303</v>
      </c>
      <c r="D1438" t="s">
        <v>983</v>
      </c>
      <c r="E1438" s="1">
        <v>25500</v>
      </c>
      <c r="F1438">
        <v>4.5999999999999996</v>
      </c>
      <c r="G1438">
        <v>325</v>
      </c>
      <c r="H1438" t="s">
        <v>97</v>
      </c>
      <c r="I1438" t="s">
        <v>36</v>
      </c>
      <c r="J1438" t="s">
        <v>9336</v>
      </c>
      <c r="K1438" t="s">
        <v>9217</v>
      </c>
      <c r="L1438" t="s">
        <v>30</v>
      </c>
      <c r="M1438" t="s">
        <v>38</v>
      </c>
      <c r="N1438" t="s">
        <v>305</v>
      </c>
      <c r="O1438" t="s">
        <v>4023</v>
      </c>
      <c r="P1438" s="4" t="s">
        <v>4024</v>
      </c>
      <c r="Q1438">
        <v>17034</v>
      </c>
      <c r="R1438">
        <v>4.5999999999999996</v>
      </c>
      <c r="S1438">
        <v>4.5999999999999996</v>
      </c>
      <c r="T1438">
        <v>4.4000000000000004</v>
      </c>
      <c r="U1438">
        <v>4.5999999999999996</v>
      </c>
      <c r="V1438">
        <v>4.8</v>
      </c>
      <c r="W1438">
        <v>4.7</v>
      </c>
      <c r="X1438" t="s">
        <v>9351</v>
      </c>
      <c r="Y1438" t="s">
        <v>34</v>
      </c>
      <c r="AA1438" t="s">
        <v>9351</v>
      </c>
      <c r="AB1438" t="s">
        <v>9351</v>
      </c>
    </row>
    <row r="1439" spans="1:28" x14ac:dyDescent="0.2">
      <c r="A1439">
        <v>2020</v>
      </c>
      <c r="B1439" t="s">
        <v>25</v>
      </c>
      <c r="C1439" t="s">
        <v>248</v>
      </c>
      <c r="D1439" t="s">
        <v>983</v>
      </c>
      <c r="E1439" s="1">
        <v>40596</v>
      </c>
      <c r="F1439">
        <v>4.9000000000000004</v>
      </c>
      <c r="G1439">
        <v>837</v>
      </c>
      <c r="H1439" t="s">
        <v>82</v>
      </c>
      <c r="I1439" t="s">
        <v>97</v>
      </c>
      <c r="J1439" t="s">
        <v>43</v>
      </c>
      <c r="K1439" t="s">
        <v>9215</v>
      </c>
      <c r="L1439" t="s">
        <v>30</v>
      </c>
      <c r="M1439" t="s">
        <v>57</v>
      </c>
      <c r="N1439" t="s">
        <v>32</v>
      </c>
      <c r="O1439" t="s">
        <v>4027</v>
      </c>
      <c r="P1439" s="4" t="s">
        <v>4028</v>
      </c>
      <c r="Q1439">
        <v>34082</v>
      </c>
      <c r="R1439">
        <v>4.8</v>
      </c>
      <c r="S1439">
        <v>4.8</v>
      </c>
      <c r="T1439">
        <v>4.7</v>
      </c>
      <c r="U1439">
        <v>4.5999999999999996</v>
      </c>
      <c r="V1439">
        <v>4.7</v>
      </c>
      <c r="W1439">
        <v>4.7</v>
      </c>
      <c r="X1439" t="s">
        <v>9351</v>
      </c>
      <c r="Y1439" t="s">
        <v>34</v>
      </c>
      <c r="AA1439" t="s">
        <v>9351</v>
      </c>
      <c r="AB1439" t="s">
        <v>9351</v>
      </c>
    </row>
    <row r="1440" spans="1:28" x14ac:dyDescent="0.2">
      <c r="A1440">
        <v>2022</v>
      </c>
      <c r="B1440" t="s">
        <v>25</v>
      </c>
      <c r="C1440" t="s">
        <v>150</v>
      </c>
      <c r="D1440" t="s">
        <v>27</v>
      </c>
      <c r="E1440" s="1">
        <v>43000</v>
      </c>
      <c r="F1440">
        <v>5</v>
      </c>
      <c r="G1440">
        <v>3543</v>
      </c>
      <c r="H1440" t="s">
        <v>28</v>
      </c>
      <c r="I1440" t="s">
        <v>36</v>
      </c>
      <c r="J1440" t="s">
        <v>9336</v>
      </c>
      <c r="K1440" t="s">
        <v>9204</v>
      </c>
      <c r="L1440" t="s">
        <v>30</v>
      </c>
      <c r="M1440" t="s">
        <v>48</v>
      </c>
      <c r="N1440" t="s">
        <v>32</v>
      </c>
      <c r="O1440" t="s">
        <v>4033</v>
      </c>
      <c r="P1440" s="4">
        <v>98220</v>
      </c>
      <c r="Q1440">
        <v>13</v>
      </c>
      <c r="R1440">
        <v>5</v>
      </c>
      <c r="S1440">
        <v>5</v>
      </c>
      <c r="T1440">
        <v>5</v>
      </c>
      <c r="U1440">
        <v>5</v>
      </c>
      <c r="V1440">
        <v>5</v>
      </c>
      <c r="W1440">
        <v>5</v>
      </c>
      <c r="X1440" t="s">
        <v>9351</v>
      </c>
      <c r="Y1440" t="s">
        <v>34</v>
      </c>
      <c r="AA1440" t="s">
        <v>9351</v>
      </c>
      <c r="AB1440" t="s">
        <v>9351</v>
      </c>
    </row>
    <row r="1441" spans="1:28" x14ac:dyDescent="0.2">
      <c r="A1441">
        <v>2023</v>
      </c>
      <c r="B1441" t="s">
        <v>25</v>
      </c>
      <c r="C1441" t="s">
        <v>77</v>
      </c>
      <c r="D1441" t="s">
        <v>27</v>
      </c>
      <c r="E1441" s="1">
        <v>36900</v>
      </c>
      <c r="F1441">
        <v>4.5999999999999996</v>
      </c>
      <c r="G1441">
        <v>1874</v>
      </c>
      <c r="H1441" t="s">
        <v>67</v>
      </c>
      <c r="I1441" t="s">
        <v>86</v>
      </c>
      <c r="J1441" t="s">
        <v>9336</v>
      </c>
      <c r="L1441" t="s">
        <v>30</v>
      </c>
      <c r="M1441" t="s">
        <v>38</v>
      </c>
      <c r="N1441" t="s">
        <v>78</v>
      </c>
      <c r="O1441" t="s">
        <v>4034</v>
      </c>
      <c r="P1441" s="4" t="s">
        <v>4035</v>
      </c>
      <c r="Q1441">
        <v>5</v>
      </c>
      <c r="R1441">
        <v>5</v>
      </c>
      <c r="S1441">
        <v>5</v>
      </c>
      <c r="T1441">
        <v>5</v>
      </c>
      <c r="U1441">
        <v>4</v>
      </c>
      <c r="V1441">
        <v>4</v>
      </c>
      <c r="W1441">
        <v>5</v>
      </c>
      <c r="X1441" t="s">
        <v>9351</v>
      </c>
      <c r="Y1441" t="s">
        <v>34</v>
      </c>
      <c r="AA1441" t="s">
        <v>9351</v>
      </c>
      <c r="AB1441" t="s">
        <v>9351</v>
      </c>
    </row>
    <row r="1442" spans="1:28" x14ac:dyDescent="0.2">
      <c r="A1442">
        <v>2019</v>
      </c>
      <c r="B1442" t="s">
        <v>25</v>
      </c>
      <c r="C1442" t="s">
        <v>811</v>
      </c>
      <c r="D1442" t="s">
        <v>983</v>
      </c>
      <c r="E1442" s="1">
        <v>22996</v>
      </c>
      <c r="F1442">
        <v>2.5</v>
      </c>
      <c r="G1442">
        <v>84</v>
      </c>
      <c r="H1442" t="s">
        <v>97</v>
      </c>
      <c r="I1442" t="s">
        <v>36</v>
      </c>
      <c r="J1442" t="s">
        <v>43</v>
      </c>
      <c r="K1442" t="s">
        <v>9207</v>
      </c>
      <c r="L1442" t="s">
        <v>30</v>
      </c>
      <c r="M1442" t="s">
        <v>38</v>
      </c>
      <c r="N1442" t="s">
        <v>78</v>
      </c>
      <c r="O1442" t="s">
        <v>4189</v>
      </c>
      <c r="P1442" s="4" t="s">
        <v>4190</v>
      </c>
      <c r="Q1442">
        <v>46021</v>
      </c>
      <c r="R1442">
        <v>4.7</v>
      </c>
      <c r="S1442">
        <v>4.7</v>
      </c>
      <c r="T1442">
        <v>4.7</v>
      </c>
      <c r="U1442">
        <v>4.7</v>
      </c>
      <c r="V1442">
        <v>4.8</v>
      </c>
      <c r="W1442">
        <v>4.8</v>
      </c>
      <c r="X1442" t="s">
        <v>9351</v>
      </c>
      <c r="Y1442" t="s">
        <v>34</v>
      </c>
      <c r="AA1442" t="s">
        <v>9351</v>
      </c>
      <c r="AB1442" t="s">
        <v>9351</v>
      </c>
    </row>
    <row r="1443" spans="1:28" x14ac:dyDescent="0.2">
      <c r="A1443">
        <v>2023</v>
      </c>
      <c r="B1443" t="s">
        <v>25</v>
      </c>
      <c r="C1443" t="s">
        <v>646</v>
      </c>
      <c r="D1443" t="s">
        <v>27</v>
      </c>
      <c r="E1443" s="1">
        <v>48250</v>
      </c>
      <c r="F1443">
        <v>4.5</v>
      </c>
      <c r="G1443">
        <v>951</v>
      </c>
      <c r="H1443" t="s">
        <v>231</v>
      </c>
      <c r="I1443" t="s">
        <v>97</v>
      </c>
      <c r="J1443" t="s">
        <v>43</v>
      </c>
      <c r="L1443" t="s">
        <v>30</v>
      </c>
      <c r="M1443" t="s">
        <v>31</v>
      </c>
      <c r="N1443" t="s">
        <v>72</v>
      </c>
      <c r="O1443" t="s">
        <v>4203</v>
      </c>
      <c r="P1443" s="4" t="s">
        <v>4204</v>
      </c>
      <c r="Q1443">
        <v>0</v>
      </c>
      <c r="R1443">
        <v>2</v>
      </c>
      <c r="S1443">
        <v>0</v>
      </c>
      <c r="T1443">
        <v>2</v>
      </c>
      <c r="U1443">
        <v>1</v>
      </c>
      <c r="V1443">
        <v>0</v>
      </c>
      <c r="W1443">
        <v>0</v>
      </c>
      <c r="X1443" t="s">
        <v>9351</v>
      </c>
      <c r="Y1443" t="s">
        <v>34</v>
      </c>
      <c r="AA1443" t="s">
        <v>9351</v>
      </c>
      <c r="AB1443" t="s">
        <v>9351</v>
      </c>
    </row>
    <row r="1444" spans="1:28" x14ac:dyDescent="0.2">
      <c r="A1444">
        <v>2003</v>
      </c>
      <c r="B1444" t="s">
        <v>25</v>
      </c>
      <c r="C1444" t="s">
        <v>139</v>
      </c>
      <c r="D1444" t="s">
        <v>983</v>
      </c>
      <c r="E1444" s="1">
        <v>4295</v>
      </c>
      <c r="F1444">
        <v>4.5</v>
      </c>
      <c r="G1444">
        <v>91</v>
      </c>
      <c r="H1444" t="s">
        <v>623</v>
      </c>
      <c r="I1444" t="s">
        <v>984</v>
      </c>
      <c r="J1444" t="s">
        <v>43</v>
      </c>
      <c r="K1444" t="s">
        <v>9296</v>
      </c>
      <c r="L1444" t="s">
        <v>30</v>
      </c>
      <c r="M1444" t="s">
        <v>1194</v>
      </c>
      <c r="N1444" t="s">
        <v>1205</v>
      </c>
      <c r="O1444" t="s">
        <v>4207</v>
      </c>
      <c r="P1444" s="4">
        <v>28940</v>
      </c>
      <c r="Q1444">
        <v>231321</v>
      </c>
      <c r="R1444">
        <v>4.5</v>
      </c>
      <c r="S1444">
        <v>4.5</v>
      </c>
      <c r="T1444">
        <v>4.5</v>
      </c>
      <c r="U1444">
        <v>4.5999999999999996</v>
      </c>
      <c r="V1444">
        <v>4.3</v>
      </c>
      <c r="W1444">
        <v>4.5</v>
      </c>
      <c r="X1444" t="s">
        <v>9351</v>
      </c>
      <c r="Y1444" t="s">
        <v>34</v>
      </c>
      <c r="AA1444" t="s">
        <v>9351</v>
      </c>
      <c r="AB1444" t="s">
        <v>9351</v>
      </c>
    </row>
    <row r="1445" spans="1:28" x14ac:dyDescent="0.2">
      <c r="A1445">
        <v>2023</v>
      </c>
      <c r="B1445" t="s">
        <v>25</v>
      </c>
      <c r="C1445" t="s">
        <v>152</v>
      </c>
      <c r="D1445" t="s">
        <v>27</v>
      </c>
      <c r="E1445" s="1">
        <v>34405</v>
      </c>
      <c r="F1445">
        <v>4.5</v>
      </c>
      <c r="G1445">
        <v>1121</v>
      </c>
      <c r="H1445" t="s">
        <v>52</v>
      </c>
      <c r="I1445" t="s">
        <v>97</v>
      </c>
      <c r="J1445" t="s">
        <v>9336</v>
      </c>
      <c r="K1445" t="s">
        <v>9209</v>
      </c>
      <c r="L1445" t="s">
        <v>30</v>
      </c>
      <c r="M1445" t="s">
        <v>212</v>
      </c>
      <c r="N1445" t="s">
        <v>213</v>
      </c>
      <c r="O1445" t="s">
        <v>4210</v>
      </c>
      <c r="P1445" s="4">
        <v>30270</v>
      </c>
      <c r="Q1445">
        <v>3</v>
      </c>
      <c r="R1445">
        <v>5</v>
      </c>
      <c r="S1445">
        <v>5</v>
      </c>
      <c r="T1445">
        <v>5</v>
      </c>
      <c r="U1445">
        <v>4</v>
      </c>
      <c r="V1445">
        <v>4</v>
      </c>
      <c r="W1445">
        <v>5</v>
      </c>
      <c r="X1445" t="s">
        <v>9351</v>
      </c>
      <c r="Y1445" t="s">
        <v>34</v>
      </c>
      <c r="AA1445" t="s">
        <v>9351</v>
      </c>
      <c r="AB1445" t="s">
        <v>9351</v>
      </c>
    </row>
    <row r="1446" spans="1:28" x14ac:dyDescent="0.2">
      <c r="A1446">
        <v>2023</v>
      </c>
      <c r="B1446" t="s">
        <v>25</v>
      </c>
      <c r="C1446" t="s">
        <v>646</v>
      </c>
      <c r="D1446" t="s">
        <v>27</v>
      </c>
      <c r="E1446" s="1">
        <v>50350</v>
      </c>
      <c r="F1446">
        <v>4.8</v>
      </c>
      <c r="G1446">
        <v>1732</v>
      </c>
      <c r="H1446" t="s">
        <v>47</v>
      </c>
      <c r="I1446" t="s">
        <v>36</v>
      </c>
      <c r="J1446" t="s">
        <v>9337</v>
      </c>
      <c r="L1446" t="s">
        <v>30</v>
      </c>
      <c r="M1446" t="s">
        <v>57</v>
      </c>
      <c r="N1446" t="s">
        <v>72</v>
      </c>
      <c r="O1446" t="s">
        <v>4211</v>
      </c>
      <c r="P1446" s="4" t="s">
        <v>4212</v>
      </c>
      <c r="Q1446">
        <v>1</v>
      </c>
      <c r="R1446">
        <v>2</v>
      </c>
      <c r="S1446">
        <v>0</v>
      </c>
      <c r="T1446">
        <v>2</v>
      </c>
      <c r="U1446">
        <v>1</v>
      </c>
      <c r="V1446">
        <v>0</v>
      </c>
      <c r="W1446">
        <v>0</v>
      </c>
      <c r="X1446" t="s">
        <v>9351</v>
      </c>
      <c r="Y1446" t="s">
        <v>34</v>
      </c>
      <c r="AA1446" t="s">
        <v>9351</v>
      </c>
      <c r="AB1446" t="s">
        <v>9351</v>
      </c>
    </row>
    <row r="1447" spans="1:28" x14ac:dyDescent="0.2">
      <c r="A1447">
        <v>2023</v>
      </c>
      <c r="B1447" t="s">
        <v>25</v>
      </c>
      <c r="C1447" t="s">
        <v>54</v>
      </c>
      <c r="D1447" t="s">
        <v>27</v>
      </c>
      <c r="E1447" s="1">
        <v>41705</v>
      </c>
      <c r="F1447">
        <v>4.7</v>
      </c>
      <c r="G1447">
        <v>739</v>
      </c>
      <c r="H1447" t="s">
        <v>52</v>
      </c>
      <c r="I1447" t="s">
        <v>36</v>
      </c>
      <c r="J1447" t="s">
        <v>43</v>
      </c>
      <c r="L1447" t="s">
        <v>30</v>
      </c>
      <c r="M1447" t="s">
        <v>31</v>
      </c>
      <c r="N1447" t="s">
        <v>32</v>
      </c>
      <c r="O1447" t="s">
        <v>4213</v>
      </c>
      <c r="P1447" s="4" t="s">
        <v>4214</v>
      </c>
      <c r="Q1447">
        <v>7</v>
      </c>
      <c r="R1447">
        <v>5</v>
      </c>
      <c r="S1447">
        <v>5</v>
      </c>
      <c r="T1447">
        <v>4</v>
      </c>
      <c r="U1447">
        <v>4</v>
      </c>
      <c r="V1447">
        <v>4</v>
      </c>
      <c r="W1447">
        <v>5</v>
      </c>
      <c r="X1447" t="s">
        <v>9351</v>
      </c>
      <c r="Y1447" t="s">
        <v>34</v>
      </c>
      <c r="AA1447" t="s">
        <v>9351</v>
      </c>
      <c r="AB1447" t="s">
        <v>9351</v>
      </c>
    </row>
    <row r="1448" spans="1:28" x14ac:dyDescent="0.2">
      <c r="A1448">
        <v>2019</v>
      </c>
      <c r="B1448" t="s">
        <v>25</v>
      </c>
      <c r="C1448" t="s">
        <v>982</v>
      </c>
      <c r="D1448" t="s">
        <v>983</v>
      </c>
      <c r="E1448" s="1">
        <v>21499</v>
      </c>
      <c r="F1448">
        <v>2.5</v>
      </c>
      <c r="G1448">
        <v>84</v>
      </c>
      <c r="H1448" t="s">
        <v>562</v>
      </c>
      <c r="I1448" t="s">
        <v>97</v>
      </c>
      <c r="J1448" t="s">
        <v>43</v>
      </c>
      <c r="K1448" t="s">
        <v>9227</v>
      </c>
      <c r="L1448" t="s">
        <v>30</v>
      </c>
      <c r="M1448" t="s">
        <v>38</v>
      </c>
      <c r="N1448" t="s">
        <v>78</v>
      </c>
      <c r="O1448" t="s">
        <v>4388</v>
      </c>
      <c r="P1448" s="4" t="s">
        <v>4389</v>
      </c>
      <c r="Q1448">
        <v>56264</v>
      </c>
      <c r="R1448">
        <v>4.7</v>
      </c>
      <c r="S1448">
        <v>4.7</v>
      </c>
      <c r="T1448">
        <v>4.7</v>
      </c>
      <c r="U1448">
        <v>4.7</v>
      </c>
      <c r="V1448">
        <v>4.8</v>
      </c>
      <c r="W1448">
        <v>4.8</v>
      </c>
      <c r="X1448" t="s">
        <v>9351</v>
      </c>
      <c r="Y1448" t="s">
        <v>34</v>
      </c>
      <c r="AA1448" t="s">
        <v>9351</v>
      </c>
      <c r="AB1448" t="s">
        <v>9351</v>
      </c>
    </row>
    <row r="1449" spans="1:28" x14ac:dyDescent="0.2">
      <c r="A1449">
        <v>2008</v>
      </c>
      <c r="B1449" t="s">
        <v>25</v>
      </c>
      <c r="C1449" t="s">
        <v>54</v>
      </c>
      <c r="D1449" t="s">
        <v>983</v>
      </c>
      <c r="E1449" s="1">
        <v>8991</v>
      </c>
      <c r="F1449">
        <v>5</v>
      </c>
      <c r="G1449">
        <v>2637</v>
      </c>
      <c r="H1449" t="s">
        <v>1255</v>
      </c>
      <c r="I1449" t="s">
        <v>385</v>
      </c>
      <c r="J1449" t="s">
        <v>43</v>
      </c>
      <c r="K1449" t="s">
        <v>9266</v>
      </c>
      <c r="L1449" t="s">
        <v>30</v>
      </c>
      <c r="M1449" t="s">
        <v>1194</v>
      </c>
      <c r="N1449" t="s">
        <v>1356</v>
      </c>
      <c r="O1449" t="s">
        <v>4390</v>
      </c>
      <c r="P1449" s="4" t="s">
        <v>4391</v>
      </c>
      <c r="Q1449">
        <v>144390</v>
      </c>
      <c r="R1449">
        <v>4.7</v>
      </c>
      <c r="S1449">
        <v>4.5</v>
      </c>
      <c r="T1449">
        <v>4.4000000000000004</v>
      </c>
      <c r="U1449">
        <v>4.5</v>
      </c>
      <c r="V1449">
        <v>4.3</v>
      </c>
      <c r="W1449">
        <v>4.5999999999999996</v>
      </c>
      <c r="X1449" t="s">
        <v>9351</v>
      </c>
      <c r="Y1449" t="s">
        <v>34</v>
      </c>
      <c r="AA1449" t="s">
        <v>9351</v>
      </c>
      <c r="AB1449" t="s">
        <v>9351</v>
      </c>
    </row>
    <row r="1450" spans="1:28" x14ac:dyDescent="0.2">
      <c r="A1450">
        <v>2023</v>
      </c>
      <c r="B1450" t="s">
        <v>25</v>
      </c>
      <c r="C1450" t="s">
        <v>152</v>
      </c>
      <c r="D1450" t="s">
        <v>27</v>
      </c>
      <c r="E1450" s="1">
        <v>34405</v>
      </c>
      <c r="F1450">
        <v>5</v>
      </c>
      <c r="G1450">
        <v>3543</v>
      </c>
      <c r="H1450" t="s">
        <v>52</v>
      </c>
      <c r="I1450" t="s">
        <v>36</v>
      </c>
      <c r="J1450" t="s">
        <v>9336</v>
      </c>
      <c r="L1450" t="s">
        <v>30</v>
      </c>
      <c r="M1450" t="s">
        <v>38</v>
      </c>
      <c r="N1450" t="s">
        <v>78</v>
      </c>
      <c r="O1450" t="s">
        <v>4397</v>
      </c>
      <c r="P1450" s="4">
        <v>98568</v>
      </c>
      <c r="Q1450">
        <v>12</v>
      </c>
      <c r="R1450">
        <v>5</v>
      </c>
      <c r="S1450">
        <v>5</v>
      </c>
      <c r="T1450">
        <v>5</v>
      </c>
      <c r="U1450">
        <v>4</v>
      </c>
      <c r="V1450">
        <v>4</v>
      </c>
      <c r="W1450">
        <v>5</v>
      </c>
      <c r="X1450" t="s">
        <v>9351</v>
      </c>
      <c r="Y1450" t="s">
        <v>34</v>
      </c>
      <c r="AA1450" t="s">
        <v>9351</v>
      </c>
      <c r="AB1450" t="s">
        <v>9351</v>
      </c>
    </row>
    <row r="1451" spans="1:28" x14ac:dyDescent="0.2">
      <c r="A1451">
        <v>2022</v>
      </c>
      <c r="B1451" t="s">
        <v>25</v>
      </c>
      <c r="C1451" t="s">
        <v>103</v>
      </c>
      <c r="D1451" t="s">
        <v>27</v>
      </c>
      <c r="E1451" s="1">
        <v>29470</v>
      </c>
      <c r="F1451">
        <v>5</v>
      </c>
      <c r="G1451">
        <v>3543</v>
      </c>
      <c r="H1451" t="s">
        <v>67</v>
      </c>
      <c r="I1451" t="s">
        <v>36</v>
      </c>
      <c r="J1451" t="s">
        <v>43</v>
      </c>
      <c r="K1451" t="s">
        <v>9207</v>
      </c>
      <c r="L1451" t="s">
        <v>30</v>
      </c>
      <c r="M1451" t="s">
        <v>38</v>
      </c>
      <c r="N1451" t="s">
        <v>78</v>
      </c>
      <c r="O1451" t="s">
        <v>4398</v>
      </c>
      <c r="P1451" s="4">
        <v>98396</v>
      </c>
      <c r="Q1451">
        <v>7</v>
      </c>
      <c r="R1451">
        <v>5</v>
      </c>
      <c r="S1451">
        <v>5</v>
      </c>
      <c r="T1451">
        <v>5</v>
      </c>
      <c r="U1451">
        <v>5</v>
      </c>
      <c r="V1451">
        <v>5</v>
      </c>
      <c r="W1451">
        <v>5</v>
      </c>
      <c r="X1451" t="s">
        <v>9351</v>
      </c>
      <c r="Y1451" t="s">
        <v>34</v>
      </c>
      <c r="AA1451" t="s">
        <v>9351</v>
      </c>
      <c r="AB1451" t="s">
        <v>9351</v>
      </c>
    </row>
    <row r="1452" spans="1:28" x14ac:dyDescent="0.2">
      <c r="A1452">
        <v>2022</v>
      </c>
      <c r="B1452" t="s">
        <v>25</v>
      </c>
      <c r="C1452" t="s">
        <v>380</v>
      </c>
      <c r="D1452" t="s">
        <v>983</v>
      </c>
      <c r="E1452" s="1">
        <v>41599</v>
      </c>
      <c r="F1452">
        <v>4.8</v>
      </c>
      <c r="G1452">
        <v>1732</v>
      </c>
      <c r="H1452" t="s">
        <v>52</v>
      </c>
      <c r="I1452" t="s">
        <v>36</v>
      </c>
      <c r="J1452" t="s">
        <v>9336</v>
      </c>
      <c r="K1452" t="s">
        <v>9204</v>
      </c>
      <c r="L1452" t="s">
        <v>30</v>
      </c>
      <c r="M1452" t="s">
        <v>48</v>
      </c>
      <c r="N1452" t="s">
        <v>32</v>
      </c>
      <c r="O1452" t="s">
        <v>4572</v>
      </c>
      <c r="P1452" s="4" t="s">
        <v>4573</v>
      </c>
      <c r="Q1452">
        <v>27136</v>
      </c>
      <c r="R1452">
        <v>5</v>
      </c>
      <c r="S1452">
        <v>5</v>
      </c>
      <c r="T1452">
        <v>5</v>
      </c>
      <c r="U1452">
        <v>5</v>
      </c>
      <c r="V1452">
        <v>5</v>
      </c>
      <c r="W1452">
        <v>5</v>
      </c>
      <c r="X1452" t="s">
        <v>9351</v>
      </c>
      <c r="Y1452" t="s">
        <v>34</v>
      </c>
      <c r="AA1452" t="s">
        <v>9351</v>
      </c>
      <c r="AB1452" t="s">
        <v>9351</v>
      </c>
    </row>
    <row r="1453" spans="1:28" x14ac:dyDescent="0.2">
      <c r="A1453">
        <v>2022</v>
      </c>
      <c r="B1453" t="s">
        <v>25</v>
      </c>
      <c r="C1453" t="s">
        <v>103</v>
      </c>
      <c r="D1453" t="s">
        <v>27</v>
      </c>
      <c r="E1453" s="1">
        <v>30470</v>
      </c>
      <c r="F1453">
        <v>4.8</v>
      </c>
      <c r="G1453">
        <v>1732</v>
      </c>
      <c r="H1453" t="s">
        <v>67</v>
      </c>
      <c r="I1453" t="s">
        <v>36</v>
      </c>
      <c r="J1453" t="s">
        <v>43</v>
      </c>
      <c r="K1453" t="s">
        <v>9207</v>
      </c>
      <c r="L1453" t="s">
        <v>30</v>
      </c>
      <c r="M1453" t="s">
        <v>38</v>
      </c>
      <c r="N1453" t="s">
        <v>78</v>
      </c>
      <c r="O1453" t="s">
        <v>4574</v>
      </c>
      <c r="P1453" s="4" t="s">
        <v>4575</v>
      </c>
      <c r="Q1453">
        <v>5</v>
      </c>
      <c r="R1453">
        <v>5</v>
      </c>
      <c r="S1453">
        <v>5</v>
      </c>
      <c r="T1453">
        <v>5</v>
      </c>
      <c r="U1453">
        <v>5</v>
      </c>
      <c r="V1453">
        <v>5</v>
      </c>
      <c r="W1453">
        <v>5</v>
      </c>
      <c r="X1453" t="s">
        <v>9351</v>
      </c>
      <c r="Y1453" t="s">
        <v>34</v>
      </c>
      <c r="AA1453" t="s">
        <v>9351</v>
      </c>
      <c r="AB1453" t="s">
        <v>9351</v>
      </c>
    </row>
    <row r="1454" spans="1:28" x14ac:dyDescent="0.2">
      <c r="A1454">
        <v>2022</v>
      </c>
      <c r="B1454" t="s">
        <v>25</v>
      </c>
      <c r="C1454" t="s">
        <v>103</v>
      </c>
      <c r="D1454" t="s">
        <v>27</v>
      </c>
      <c r="E1454" s="1">
        <v>30470</v>
      </c>
      <c r="F1454">
        <v>4.8</v>
      </c>
      <c r="G1454">
        <v>1978</v>
      </c>
      <c r="H1454" t="s">
        <v>28</v>
      </c>
      <c r="I1454" t="s">
        <v>36</v>
      </c>
      <c r="J1454" t="s">
        <v>43</v>
      </c>
      <c r="K1454" t="s">
        <v>9207</v>
      </c>
      <c r="L1454" t="s">
        <v>30</v>
      </c>
      <c r="M1454" t="s">
        <v>38</v>
      </c>
      <c r="N1454" t="s">
        <v>78</v>
      </c>
      <c r="O1454" t="s">
        <v>4576</v>
      </c>
      <c r="P1454" s="4">
        <v>22894</v>
      </c>
      <c r="Q1454">
        <v>1</v>
      </c>
      <c r="R1454">
        <v>5</v>
      </c>
      <c r="S1454">
        <v>5</v>
      </c>
      <c r="T1454">
        <v>5</v>
      </c>
      <c r="U1454">
        <v>5</v>
      </c>
      <c r="V1454">
        <v>5</v>
      </c>
      <c r="W1454">
        <v>5</v>
      </c>
      <c r="X1454" t="s">
        <v>9351</v>
      </c>
      <c r="Y1454" t="s">
        <v>34</v>
      </c>
      <c r="AA1454" t="s">
        <v>9351</v>
      </c>
      <c r="AB1454" t="s">
        <v>9351</v>
      </c>
    </row>
    <row r="1455" spans="1:28" x14ac:dyDescent="0.2">
      <c r="A1455">
        <v>2019</v>
      </c>
      <c r="B1455" t="s">
        <v>25</v>
      </c>
      <c r="C1455" t="s">
        <v>982</v>
      </c>
      <c r="D1455" t="s">
        <v>983</v>
      </c>
      <c r="E1455" s="1">
        <v>21995</v>
      </c>
      <c r="F1455">
        <v>2.5</v>
      </c>
      <c r="G1455">
        <v>84</v>
      </c>
      <c r="H1455" t="s">
        <v>180</v>
      </c>
      <c r="I1455" t="s">
        <v>97</v>
      </c>
      <c r="J1455" t="s">
        <v>43</v>
      </c>
      <c r="K1455" t="s">
        <v>9227</v>
      </c>
      <c r="L1455" t="s">
        <v>30</v>
      </c>
      <c r="M1455" t="s">
        <v>38</v>
      </c>
      <c r="N1455" t="s">
        <v>78</v>
      </c>
      <c r="O1455" t="s">
        <v>4722</v>
      </c>
      <c r="P1455" s="4" t="s">
        <v>4723</v>
      </c>
      <c r="Q1455">
        <v>34052</v>
      </c>
      <c r="R1455">
        <v>4.7</v>
      </c>
      <c r="S1455">
        <v>4.7</v>
      </c>
      <c r="T1455">
        <v>4.7</v>
      </c>
      <c r="U1455">
        <v>4.7</v>
      </c>
      <c r="V1455">
        <v>4.8</v>
      </c>
      <c r="W1455">
        <v>4.8</v>
      </c>
      <c r="X1455" t="s">
        <v>9351</v>
      </c>
      <c r="Y1455" t="s">
        <v>34</v>
      </c>
      <c r="AA1455" t="s">
        <v>9351</v>
      </c>
      <c r="AB1455" t="s">
        <v>9351</v>
      </c>
    </row>
    <row r="1456" spans="1:28" x14ac:dyDescent="0.2">
      <c r="A1456">
        <v>2008</v>
      </c>
      <c r="B1456" t="s">
        <v>25</v>
      </c>
      <c r="C1456" t="s">
        <v>2274</v>
      </c>
      <c r="D1456" t="s">
        <v>983</v>
      </c>
      <c r="E1456" s="1">
        <v>11577</v>
      </c>
      <c r="F1456">
        <v>4.8</v>
      </c>
      <c r="G1456">
        <v>734</v>
      </c>
      <c r="H1456" t="s">
        <v>4730</v>
      </c>
      <c r="I1456" t="s">
        <v>4731</v>
      </c>
      <c r="J1456" t="s">
        <v>43</v>
      </c>
      <c r="K1456" t="s">
        <v>9242</v>
      </c>
      <c r="L1456" t="s">
        <v>30</v>
      </c>
      <c r="M1456" t="s">
        <v>1194</v>
      </c>
      <c r="N1456" t="s">
        <v>1205</v>
      </c>
      <c r="O1456" t="s">
        <v>4732</v>
      </c>
      <c r="P1456" s="4" t="s">
        <v>4733</v>
      </c>
      <c r="Q1456">
        <v>112005</v>
      </c>
      <c r="R1456">
        <v>4.4000000000000004</v>
      </c>
      <c r="S1456">
        <v>4.5</v>
      </c>
      <c r="T1456">
        <v>4.3</v>
      </c>
      <c r="U1456">
        <v>4.7</v>
      </c>
      <c r="V1456">
        <v>4.5999999999999996</v>
      </c>
      <c r="W1456">
        <v>4.7</v>
      </c>
      <c r="X1456" t="s">
        <v>9351</v>
      </c>
      <c r="Y1456" t="s">
        <v>34</v>
      </c>
      <c r="AA1456" t="s">
        <v>9351</v>
      </c>
      <c r="AB1456" t="s">
        <v>9351</v>
      </c>
    </row>
    <row r="1457" spans="1:28" x14ac:dyDescent="0.2">
      <c r="A1457">
        <v>2022</v>
      </c>
      <c r="B1457" t="s">
        <v>25</v>
      </c>
      <c r="C1457" t="s">
        <v>158</v>
      </c>
      <c r="D1457" t="s">
        <v>983</v>
      </c>
      <c r="E1457" s="1">
        <v>37990</v>
      </c>
      <c r="F1457">
        <v>4.5999999999999996</v>
      </c>
      <c r="G1457">
        <v>1874</v>
      </c>
      <c r="H1457" t="s">
        <v>86</v>
      </c>
      <c r="I1457" t="s">
        <v>86</v>
      </c>
      <c r="J1457" t="s">
        <v>9336</v>
      </c>
      <c r="K1457" t="s">
        <v>9206</v>
      </c>
      <c r="L1457" t="s">
        <v>30</v>
      </c>
      <c r="M1457" t="s">
        <v>48</v>
      </c>
      <c r="N1457" t="s">
        <v>32</v>
      </c>
      <c r="O1457" t="s">
        <v>4734</v>
      </c>
      <c r="P1457" s="4" t="s">
        <v>4735</v>
      </c>
      <c r="Q1457">
        <v>9726</v>
      </c>
      <c r="R1457">
        <v>5</v>
      </c>
      <c r="S1457">
        <v>5</v>
      </c>
      <c r="T1457">
        <v>4.9000000000000004</v>
      </c>
      <c r="U1457">
        <v>5</v>
      </c>
      <c r="V1457">
        <v>4.9000000000000004</v>
      </c>
      <c r="W1457">
        <v>5</v>
      </c>
      <c r="X1457" t="s">
        <v>9351</v>
      </c>
      <c r="Y1457" t="s">
        <v>34</v>
      </c>
      <c r="AA1457" t="s">
        <v>9351</v>
      </c>
      <c r="AB1457" t="s">
        <v>9351</v>
      </c>
    </row>
    <row r="1458" spans="1:28" x14ac:dyDescent="0.2">
      <c r="A1458">
        <v>2006</v>
      </c>
      <c r="B1458" t="s">
        <v>25</v>
      </c>
      <c r="C1458" t="s">
        <v>1313</v>
      </c>
      <c r="D1458" t="s">
        <v>983</v>
      </c>
      <c r="E1458" s="1">
        <v>9725</v>
      </c>
      <c r="F1458">
        <v>4.4000000000000004</v>
      </c>
      <c r="G1458">
        <v>1789</v>
      </c>
      <c r="H1458" t="s">
        <v>4736</v>
      </c>
      <c r="I1458" t="s">
        <v>4737</v>
      </c>
      <c r="J1458" t="s">
        <v>43</v>
      </c>
      <c r="K1458" t="s">
        <v>9275</v>
      </c>
      <c r="L1458" t="s">
        <v>30</v>
      </c>
      <c r="M1458" t="s">
        <v>1594</v>
      </c>
      <c r="N1458" t="s">
        <v>1205</v>
      </c>
      <c r="O1458" t="s">
        <v>4738</v>
      </c>
      <c r="P1458" s="4" t="s">
        <v>4739</v>
      </c>
      <c r="Q1458">
        <v>83200</v>
      </c>
      <c r="R1458">
        <v>4.2</v>
      </c>
      <c r="S1458">
        <v>4.4000000000000004</v>
      </c>
      <c r="T1458">
        <v>4.0999999999999996</v>
      </c>
      <c r="U1458">
        <v>4.5</v>
      </c>
      <c r="V1458">
        <v>4.5</v>
      </c>
      <c r="W1458">
        <v>4.5999999999999996</v>
      </c>
      <c r="X1458" t="s">
        <v>9351</v>
      </c>
      <c r="Y1458" t="s">
        <v>34</v>
      </c>
      <c r="AA1458" t="s">
        <v>9351</v>
      </c>
      <c r="AB1458" t="s">
        <v>9351</v>
      </c>
    </row>
    <row r="1459" spans="1:28" x14ac:dyDescent="0.2">
      <c r="A1459">
        <v>2022</v>
      </c>
      <c r="B1459" t="s">
        <v>25</v>
      </c>
      <c r="C1459" t="s">
        <v>191</v>
      </c>
      <c r="D1459" t="s">
        <v>983</v>
      </c>
      <c r="E1459" s="1">
        <v>34495</v>
      </c>
      <c r="F1459">
        <v>5</v>
      </c>
      <c r="G1459">
        <v>1169</v>
      </c>
      <c r="H1459" t="s">
        <v>47</v>
      </c>
      <c r="I1459" t="s">
        <v>36</v>
      </c>
      <c r="J1459" t="s">
        <v>43</v>
      </c>
      <c r="K1459" t="s">
        <v>9214</v>
      </c>
      <c r="L1459" t="s">
        <v>37</v>
      </c>
      <c r="M1459" t="s">
        <v>38</v>
      </c>
      <c r="N1459" t="s">
        <v>192</v>
      </c>
      <c r="O1459" t="s">
        <v>4903</v>
      </c>
      <c r="P1459" s="4" t="s">
        <v>4904</v>
      </c>
      <c r="Q1459">
        <v>10545</v>
      </c>
      <c r="R1459">
        <v>4.9000000000000004</v>
      </c>
      <c r="S1459">
        <v>5</v>
      </c>
      <c r="T1459">
        <v>5</v>
      </c>
      <c r="U1459">
        <v>4.9000000000000004</v>
      </c>
      <c r="V1459">
        <v>4.9000000000000004</v>
      </c>
      <c r="W1459">
        <v>5</v>
      </c>
      <c r="X1459" t="s">
        <v>9351</v>
      </c>
      <c r="Y1459" t="s">
        <v>34</v>
      </c>
      <c r="AA1459" t="s">
        <v>9351</v>
      </c>
      <c r="AB1459" t="s">
        <v>9351</v>
      </c>
    </row>
    <row r="1460" spans="1:28" x14ac:dyDescent="0.2">
      <c r="A1460">
        <v>2022</v>
      </c>
      <c r="B1460" t="s">
        <v>25</v>
      </c>
      <c r="C1460" t="s">
        <v>1358</v>
      </c>
      <c r="D1460" t="s">
        <v>27</v>
      </c>
      <c r="E1460" s="1">
        <v>37291</v>
      </c>
      <c r="F1460">
        <v>5</v>
      </c>
      <c r="G1460">
        <v>2637</v>
      </c>
      <c r="H1460" t="s">
        <v>52</v>
      </c>
      <c r="I1460" t="s">
        <v>36</v>
      </c>
      <c r="J1460" t="s">
        <v>9336</v>
      </c>
      <c r="K1460" t="s">
        <v>9205</v>
      </c>
      <c r="L1460" t="s">
        <v>30</v>
      </c>
      <c r="M1460" t="s">
        <v>48</v>
      </c>
      <c r="N1460" t="s">
        <v>32</v>
      </c>
      <c r="O1460" t="s">
        <v>4905</v>
      </c>
      <c r="P1460" s="4" t="s">
        <v>4906</v>
      </c>
      <c r="Q1460">
        <v>12347</v>
      </c>
      <c r="R1460">
        <v>5</v>
      </c>
      <c r="S1460">
        <v>4.9000000000000004</v>
      </c>
      <c r="T1460">
        <v>4.9000000000000004</v>
      </c>
      <c r="U1460">
        <v>4.3</v>
      </c>
      <c r="V1460">
        <v>4.7</v>
      </c>
      <c r="W1460">
        <v>5</v>
      </c>
      <c r="X1460" t="s">
        <v>9351</v>
      </c>
      <c r="Y1460" t="s">
        <v>34</v>
      </c>
      <c r="AA1460" t="s">
        <v>9351</v>
      </c>
      <c r="AB1460" t="s">
        <v>9351</v>
      </c>
    </row>
    <row r="1461" spans="1:28" x14ac:dyDescent="0.2">
      <c r="A1461">
        <v>2016</v>
      </c>
      <c r="B1461" t="s">
        <v>25</v>
      </c>
      <c r="C1461" t="s">
        <v>1193</v>
      </c>
      <c r="D1461" t="s">
        <v>983</v>
      </c>
      <c r="E1461" s="1">
        <v>15795</v>
      </c>
      <c r="F1461">
        <v>4.4000000000000004</v>
      </c>
      <c r="G1461">
        <v>19</v>
      </c>
      <c r="H1461" t="s">
        <v>86</v>
      </c>
      <c r="I1461" t="s">
        <v>984</v>
      </c>
      <c r="J1461" t="s">
        <v>43</v>
      </c>
      <c r="K1461" t="s">
        <v>9244</v>
      </c>
      <c r="L1461" t="s">
        <v>30</v>
      </c>
      <c r="M1461" t="s">
        <v>38</v>
      </c>
      <c r="N1461" t="s">
        <v>1226</v>
      </c>
      <c r="O1461" t="s">
        <v>4909</v>
      </c>
      <c r="P1461" s="4">
        <v>53387</v>
      </c>
      <c r="Q1461">
        <v>87390</v>
      </c>
      <c r="R1461">
        <v>4.5999999999999996</v>
      </c>
      <c r="S1461">
        <v>4.5999999999999996</v>
      </c>
      <c r="T1461">
        <v>4.5999999999999996</v>
      </c>
      <c r="U1461">
        <v>4.5999999999999996</v>
      </c>
      <c r="V1461">
        <v>4.8</v>
      </c>
      <c r="W1461">
        <v>4.5999999999999996</v>
      </c>
      <c r="X1461" t="s">
        <v>9351</v>
      </c>
      <c r="Y1461" t="s">
        <v>34</v>
      </c>
      <c r="AA1461" t="s">
        <v>9351</v>
      </c>
      <c r="AB1461" t="s">
        <v>9351</v>
      </c>
    </row>
    <row r="1462" spans="1:28" x14ac:dyDescent="0.2">
      <c r="A1462">
        <v>2014</v>
      </c>
      <c r="B1462" t="s">
        <v>25</v>
      </c>
      <c r="C1462" t="s">
        <v>2116</v>
      </c>
      <c r="D1462" t="s">
        <v>983</v>
      </c>
      <c r="E1462" s="1">
        <v>11900</v>
      </c>
      <c r="F1462">
        <v>4.9000000000000004</v>
      </c>
      <c r="G1462">
        <v>837</v>
      </c>
      <c r="H1462" t="s">
        <v>71</v>
      </c>
      <c r="I1462" t="s">
        <v>97</v>
      </c>
      <c r="J1462" t="s">
        <v>1315</v>
      </c>
      <c r="K1462" t="s">
        <v>9256</v>
      </c>
      <c r="L1462" t="s">
        <v>30</v>
      </c>
      <c r="M1462" t="s">
        <v>1194</v>
      </c>
      <c r="N1462" t="s">
        <v>1356</v>
      </c>
      <c r="O1462" t="s">
        <v>4911</v>
      </c>
      <c r="P1462" s="4" t="s">
        <v>4912</v>
      </c>
      <c r="Q1462">
        <v>119715</v>
      </c>
      <c r="R1462">
        <v>4.7</v>
      </c>
      <c r="S1462">
        <v>4.5999999999999996</v>
      </c>
      <c r="T1462">
        <v>4.5999999999999996</v>
      </c>
      <c r="U1462">
        <v>4.5999999999999996</v>
      </c>
      <c r="V1462">
        <v>4.5</v>
      </c>
      <c r="W1462">
        <v>4.7</v>
      </c>
      <c r="X1462" t="s">
        <v>9351</v>
      </c>
      <c r="Y1462" t="s">
        <v>34</v>
      </c>
      <c r="AA1462" t="s">
        <v>9351</v>
      </c>
      <c r="AB1462" t="s">
        <v>9351</v>
      </c>
    </row>
    <row r="1463" spans="1:28" x14ac:dyDescent="0.2">
      <c r="A1463">
        <v>2022</v>
      </c>
      <c r="B1463" t="s">
        <v>25</v>
      </c>
      <c r="C1463" t="s">
        <v>1301</v>
      </c>
      <c r="D1463" t="s">
        <v>27</v>
      </c>
      <c r="E1463" s="1">
        <v>28800</v>
      </c>
      <c r="F1463">
        <v>5</v>
      </c>
      <c r="G1463">
        <v>3543</v>
      </c>
      <c r="H1463" t="s">
        <v>71</v>
      </c>
      <c r="I1463" t="s">
        <v>36</v>
      </c>
      <c r="J1463" t="s">
        <v>43</v>
      </c>
      <c r="K1463" t="s">
        <v>9240</v>
      </c>
      <c r="L1463" t="s">
        <v>37</v>
      </c>
      <c r="M1463" t="s">
        <v>38</v>
      </c>
      <c r="N1463" t="s">
        <v>1223</v>
      </c>
      <c r="O1463" t="s">
        <v>4919</v>
      </c>
      <c r="P1463" s="4" t="s">
        <v>4920</v>
      </c>
      <c r="Q1463">
        <v>30218</v>
      </c>
      <c r="R1463">
        <v>2</v>
      </c>
      <c r="S1463">
        <v>0</v>
      </c>
      <c r="T1463">
        <v>2</v>
      </c>
      <c r="U1463">
        <v>1</v>
      </c>
      <c r="V1463">
        <v>0</v>
      </c>
      <c r="W1463">
        <v>0</v>
      </c>
      <c r="X1463" t="s">
        <v>9351</v>
      </c>
      <c r="Y1463" t="s">
        <v>34</v>
      </c>
      <c r="AA1463" t="s">
        <v>9351</v>
      </c>
      <c r="AB1463" t="s">
        <v>9351</v>
      </c>
    </row>
    <row r="1464" spans="1:28" x14ac:dyDescent="0.2">
      <c r="A1464">
        <v>2023</v>
      </c>
      <c r="B1464" t="s">
        <v>25</v>
      </c>
      <c r="C1464" t="s">
        <v>26</v>
      </c>
      <c r="D1464" t="s">
        <v>27</v>
      </c>
      <c r="E1464" s="1">
        <v>45975</v>
      </c>
      <c r="F1464">
        <v>4.5999999999999996</v>
      </c>
      <c r="G1464">
        <v>1874</v>
      </c>
      <c r="H1464" t="s">
        <v>71</v>
      </c>
      <c r="I1464" t="s">
        <v>86</v>
      </c>
      <c r="J1464" t="s">
        <v>9336</v>
      </c>
      <c r="L1464" t="s">
        <v>30</v>
      </c>
      <c r="M1464" t="s">
        <v>31</v>
      </c>
      <c r="N1464" t="s">
        <v>32</v>
      </c>
      <c r="O1464" t="s">
        <v>4921</v>
      </c>
      <c r="P1464" s="4" t="s">
        <v>4922</v>
      </c>
      <c r="Q1464">
        <v>10</v>
      </c>
      <c r="R1464">
        <v>5</v>
      </c>
      <c r="S1464">
        <v>4.8</v>
      </c>
      <c r="T1464">
        <v>4.8</v>
      </c>
      <c r="U1464">
        <v>4.2</v>
      </c>
      <c r="V1464">
        <v>5</v>
      </c>
      <c r="W1464">
        <v>5</v>
      </c>
      <c r="X1464" t="s">
        <v>9351</v>
      </c>
      <c r="Y1464" t="s">
        <v>34</v>
      </c>
      <c r="AA1464" t="s">
        <v>9351</v>
      </c>
      <c r="AB1464" t="s">
        <v>9351</v>
      </c>
    </row>
    <row r="1465" spans="1:28" x14ac:dyDescent="0.2">
      <c r="A1465">
        <v>2023</v>
      </c>
      <c r="B1465" t="s">
        <v>25</v>
      </c>
      <c r="C1465" t="s">
        <v>275</v>
      </c>
      <c r="D1465" t="s">
        <v>27</v>
      </c>
      <c r="E1465" s="1">
        <v>26395</v>
      </c>
      <c r="F1465">
        <v>4.7</v>
      </c>
      <c r="G1465">
        <v>739</v>
      </c>
      <c r="H1465" t="s">
        <v>52</v>
      </c>
      <c r="I1465" t="s">
        <v>36</v>
      </c>
      <c r="J1465" t="s">
        <v>9337</v>
      </c>
      <c r="L1465" t="s">
        <v>30</v>
      </c>
      <c r="M1465" t="s">
        <v>38</v>
      </c>
      <c r="N1465" t="s">
        <v>276</v>
      </c>
      <c r="O1465" t="s">
        <v>4923</v>
      </c>
      <c r="P1465" s="4" t="s">
        <v>4924</v>
      </c>
      <c r="Q1465">
        <v>1</v>
      </c>
      <c r="R1465">
        <v>4</v>
      </c>
      <c r="S1465">
        <v>5</v>
      </c>
      <c r="T1465">
        <v>4</v>
      </c>
      <c r="U1465">
        <v>5</v>
      </c>
      <c r="V1465">
        <v>5</v>
      </c>
      <c r="W1465">
        <v>5</v>
      </c>
      <c r="X1465" t="s">
        <v>9351</v>
      </c>
      <c r="Y1465" t="s">
        <v>34</v>
      </c>
      <c r="AA1465" t="s">
        <v>9351</v>
      </c>
      <c r="AB1465" t="s">
        <v>9351</v>
      </c>
    </row>
    <row r="1466" spans="1:28" x14ac:dyDescent="0.2">
      <c r="A1466">
        <v>2023</v>
      </c>
      <c r="B1466" t="s">
        <v>25</v>
      </c>
      <c r="C1466" t="s">
        <v>35</v>
      </c>
      <c r="D1466" t="s">
        <v>27</v>
      </c>
      <c r="E1466" s="1">
        <v>34150</v>
      </c>
      <c r="F1466">
        <v>4.5</v>
      </c>
      <c r="G1466">
        <v>1614</v>
      </c>
      <c r="H1466" t="s">
        <v>28</v>
      </c>
      <c r="I1466" t="s">
        <v>36</v>
      </c>
      <c r="J1466" t="s">
        <v>43</v>
      </c>
      <c r="L1466" t="s">
        <v>37</v>
      </c>
      <c r="M1466" t="s">
        <v>38</v>
      </c>
      <c r="N1466" t="s">
        <v>39</v>
      </c>
      <c r="O1466" t="s">
        <v>4927</v>
      </c>
      <c r="P1466" s="4" t="s">
        <v>4928</v>
      </c>
      <c r="Q1466">
        <v>3</v>
      </c>
      <c r="R1466">
        <v>5</v>
      </c>
      <c r="S1466">
        <v>3</v>
      </c>
      <c r="T1466">
        <v>4</v>
      </c>
      <c r="U1466">
        <v>4</v>
      </c>
      <c r="V1466">
        <v>5</v>
      </c>
      <c r="W1466">
        <v>5</v>
      </c>
      <c r="X1466" t="s">
        <v>9351</v>
      </c>
      <c r="Y1466" t="s">
        <v>34</v>
      </c>
      <c r="AA1466" t="s">
        <v>9351</v>
      </c>
      <c r="AB1466" t="s">
        <v>9351</v>
      </c>
    </row>
    <row r="1467" spans="1:28" x14ac:dyDescent="0.2">
      <c r="A1467">
        <v>2023</v>
      </c>
      <c r="B1467" t="s">
        <v>25</v>
      </c>
      <c r="C1467" t="s">
        <v>81</v>
      </c>
      <c r="D1467" t="s">
        <v>27</v>
      </c>
      <c r="E1467" s="1">
        <v>42595</v>
      </c>
      <c r="F1467">
        <v>4.8</v>
      </c>
      <c r="G1467">
        <v>1978</v>
      </c>
      <c r="H1467" t="s">
        <v>52</v>
      </c>
      <c r="I1467" t="s">
        <v>36</v>
      </c>
      <c r="J1467" t="s">
        <v>9336</v>
      </c>
      <c r="L1467" t="s">
        <v>30</v>
      </c>
      <c r="M1467" t="s">
        <v>57</v>
      </c>
      <c r="N1467" t="s">
        <v>72</v>
      </c>
      <c r="O1467" t="s">
        <v>5106</v>
      </c>
      <c r="P1467" s="4">
        <v>23149</v>
      </c>
      <c r="Q1467">
        <v>10</v>
      </c>
      <c r="R1467">
        <v>2</v>
      </c>
      <c r="S1467">
        <v>0</v>
      </c>
      <c r="T1467">
        <v>2</v>
      </c>
      <c r="U1467">
        <v>1</v>
      </c>
      <c r="V1467">
        <v>0</v>
      </c>
      <c r="W1467">
        <v>0</v>
      </c>
      <c r="X1467" t="s">
        <v>9351</v>
      </c>
      <c r="Y1467" t="s">
        <v>34</v>
      </c>
      <c r="AA1467" t="s">
        <v>9351</v>
      </c>
      <c r="AB1467" t="s">
        <v>9351</v>
      </c>
    </row>
    <row r="1468" spans="1:28" x14ac:dyDescent="0.2">
      <c r="A1468">
        <v>2000</v>
      </c>
      <c r="B1468" t="s">
        <v>25</v>
      </c>
      <c r="C1468" t="s">
        <v>1344</v>
      </c>
      <c r="D1468" t="s">
        <v>983</v>
      </c>
      <c r="E1468" s="1">
        <v>33000</v>
      </c>
      <c r="F1468">
        <v>4.8</v>
      </c>
      <c r="G1468">
        <v>226</v>
      </c>
      <c r="H1468" t="s">
        <v>5109</v>
      </c>
      <c r="I1468" t="s">
        <v>36</v>
      </c>
      <c r="J1468" t="s">
        <v>1270</v>
      </c>
      <c r="K1468" t="s">
        <v>9237</v>
      </c>
      <c r="L1468" t="s">
        <v>30</v>
      </c>
      <c r="M1468" t="s">
        <v>401</v>
      </c>
      <c r="N1468" t="s">
        <v>1226</v>
      </c>
      <c r="O1468" t="s">
        <v>5110</v>
      </c>
      <c r="P1468" s="4" t="s">
        <v>5111</v>
      </c>
      <c r="Q1468">
        <v>23314</v>
      </c>
      <c r="R1468">
        <v>4.2</v>
      </c>
      <c r="S1468">
        <v>4.5999999999999996</v>
      </c>
      <c r="T1468">
        <v>4.8</v>
      </c>
      <c r="U1468">
        <v>4.9000000000000004</v>
      </c>
      <c r="V1468">
        <v>4.9000000000000004</v>
      </c>
      <c r="W1468">
        <v>4.9000000000000004</v>
      </c>
      <c r="X1468" t="s">
        <v>9351</v>
      </c>
      <c r="Y1468" t="s">
        <v>34</v>
      </c>
      <c r="AA1468" t="s">
        <v>9351</v>
      </c>
      <c r="AB1468" t="s">
        <v>9351</v>
      </c>
    </row>
    <row r="1469" spans="1:28" x14ac:dyDescent="0.2">
      <c r="A1469">
        <v>2023</v>
      </c>
      <c r="B1469" t="s">
        <v>25</v>
      </c>
      <c r="C1469" t="s">
        <v>115</v>
      </c>
      <c r="D1469" t="s">
        <v>27</v>
      </c>
      <c r="E1469" s="1">
        <v>25745</v>
      </c>
      <c r="F1469">
        <v>4.5</v>
      </c>
      <c r="G1469">
        <v>1614</v>
      </c>
      <c r="H1469" t="s">
        <v>36</v>
      </c>
      <c r="I1469" t="s">
        <v>36</v>
      </c>
      <c r="J1469" t="s">
        <v>43</v>
      </c>
      <c r="L1469" t="s">
        <v>30</v>
      </c>
      <c r="M1469" t="s">
        <v>38</v>
      </c>
      <c r="N1469" t="s">
        <v>276</v>
      </c>
      <c r="O1469" t="s">
        <v>5114</v>
      </c>
      <c r="P1469" s="4" t="s">
        <v>5115</v>
      </c>
      <c r="Q1469">
        <v>2</v>
      </c>
      <c r="R1469">
        <v>2</v>
      </c>
      <c r="S1469">
        <v>0</v>
      </c>
      <c r="T1469">
        <v>2</v>
      </c>
      <c r="U1469">
        <v>1</v>
      </c>
      <c r="V1469">
        <v>0</v>
      </c>
      <c r="W1469">
        <v>0</v>
      </c>
      <c r="X1469" t="s">
        <v>9351</v>
      </c>
      <c r="Y1469" t="s">
        <v>34</v>
      </c>
      <c r="AA1469" t="s">
        <v>9351</v>
      </c>
      <c r="AB1469" t="s">
        <v>9351</v>
      </c>
    </row>
    <row r="1470" spans="1:28" x14ac:dyDescent="0.2">
      <c r="A1470">
        <v>2023</v>
      </c>
      <c r="B1470" t="s">
        <v>25</v>
      </c>
      <c r="C1470" t="s">
        <v>115</v>
      </c>
      <c r="D1470" t="s">
        <v>27</v>
      </c>
      <c r="E1470" s="1">
        <v>25745</v>
      </c>
      <c r="F1470">
        <v>3</v>
      </c>
      <c r="G1470">
        <v>52</v>
      </c>
      <c r="H1470" t="s">
        <v>2195</v>
      </c>
      <c r="I1470" t="s">
        <v>36</v>
      </c>
      <c r="J1470" t="s">
        <v>43</v>
      </c>
      <c r="L1470" t="s">
        <v>30</v>
      </c>
      <c r="M1470" t="s">
        <v>38</v>
      </c>
      <c r="N1470" t="s">
        <v>3464</v>
      </c>
      <c r="O1470" t="s">
        <v>5265</v>
      </c>
      <c r="P1470" s="4" t="s">
        <v>5266</v>
      </c>
      <c r="Q1470">
        <v>0</v>
      </c>
      <c r="R1470">
        <v>2</v>
      </c>
      <c r="S1470">
        <v>0</v>
      </c>
      <c r="T1470">
        <v>2</v>
      </c>
      <c r="U1470">
        <v>1</v>
      </c>
      <c r="V1470">
        <v>0</v>
      </c>
      <c r="W1470">
        <v>0</v>
      </c>
      <c r="X1470" t="s">
        <v>9351</v>
      </c>
      <c r="Y1470" t="s">
        <v>34</v>
      </c>
      <c r="AA1470" t="s">
        <v>9351</v>
      </c>
      <c r="AB1470" t="s">
        <v>9351</v>
      </c>
    </row>
    <row r="1471" spans="1:28" x14ac:dyDescent="0.2">
      <c r="A1471">
        <v>2023</v>
      </c>
      <c r="B1471" t="s">
        <v>25</v>
      </c>
      <c r="C1471" t="s">
        <v>356</v>
      </c>
      <c r="D1471" t="s">
        <v>27</v>
      </c>
      <c r="E1471" s="1">
        <v>31140</v>
      </c>
      <c r="F1471">
        <v>3</v>
      </c>
      <c r="G1471">
        <v>52</v>
      </c>
      <c r="H1471" t="s">
        <v>1126</v>
      </c>
      <c r="I1471" t="s">
        <v>36</v>
      </c>
      <c r="J1471" t="s">
        <v>43</v>
      </c>
      <c r="L1471" t="s">
        <v>30</v>
      </c>
      <c r="M1471" t="s">
        <v>38</v>
      </c>
      <c r="N1471" t="s">
        <v>2343</v>
      </c>
      <c r="O1471" t="s">
        <v>5267</v>
      </c>
      <c r="P1471" s="4" t="s">
        <v>5268</v>
      </c>
      <c r="Q1471">
        <v>2</v>
      </c>
      <c r="R1471">
        <v>2</v>
      </c>
      <c r="S1471">
        <v>0</v>
      </c>
      <c r="T1471">
        <v>2</v>
      </c>
      <c r="U1471">
        <v>1</v>
      </c>
      <c r="V1471">
        <v>0</v>
      </c>
      <c r="W1471">
        <v>0</v>
      </c>
      <c r="X1471" t="s">
        <v>9351</v>
      </c>
      <c r="Y1471" t="s">
        <v>34</v>
      </c>
      <c r="AA1471" t="s">
        <v>9351</v>
      </c>
      <c r="AB1471" t="s">
        <v>9351</v>
      </c>
    </row>
    <row r="1472" spans="1:28" x14ac:dyDescent="0.2">
      <c r="A1472">
        <v>2023</v>
      </c>
      <c r="B1472" t="s">
        <v>25</v>
      </c>
      <c r="C1472" t="s">
        <v>115</v>
      </c>
      <c r="D1472" t="s">
        <v>27</v>
      </c>
      <c r="E1472" s="1">
        <v>26145</v>
      </c>
      <c r="F1472">
        <v>4.5</v>
      </c>
      <c r="G1472">
        <v>951</v>
      </c>
      <c r="H1472" t="s">
        <v>5270</v>
      </c>
      <c r="I1472" t="s">
        <v>36</v>
      </c>
      <c r="J1472" t="s">
        <v>43</v>
      </c>
      <c r="L1472" t="s">
        <v>30</v>
      </c>
      <c r="M1472" t="s">
        <v>38</v>
      </c>
      <c r="N1472" t="s">
        <v>276</v>
      </c>
      <c r="O1472" t="s">
        <v>5271</v>
      </c>
      <c r="P1472" s="4" t="s">
        <v>5272</v>
      </c>
      <c r="Q1472">
        <v>4</v>
      </c>
      <c r="R1472">
        <v>2</v>
      </c>
      <c r="S1472">
        <v>0</v>
      </c>
      <c r="T1472">
        <v>2</v>
      </c>
      <c r="U1472">
        <v>1</v>
      </c>
      <c r="V1472">
        <v>0</v>
      </c>
      <c r="W1472">
        <v>0</v>
      </c>
      <c r="X1472" t="s">
        <v>9351</v>
      </c>
      <c r="Y1472" t="s">
        <v>34</v>
      </c>
      <c r="AA1472" t="s">
        <v>9351</v>
      </c>
      <c r="AB1472" t="s">
        <v>9351</v>
      </c>
    </row>
    <row r="1473" spans="1:28" x14ac:dyDescent="0.2">
      <c r="A1473">
        <v>2023</v>
      </c>
      <c r="B1473" t="s">
        <v>25</v>
      </c>
      <c r="C1473" t="s">
        <v>26</v>
      </c>
      <c r="D1473" t="s">
        <v>27</v>
      </c>
      <c r="E1473" s="1">
        <v>43075</v>
      </c>
      <c r="F1473">
        <v>5</v>
      </c>
      <c r="G1473">
        <v>4272</v>
      </c>
      <c r="H1473" t="s">
        <v>96</v>
      </c>
      <c r="I1473" t="s">
        <v>97</v>
      </c>
      <c r="J1473" t="s">
        <v>9336</v>
      </c>
      <c r="L1473" t="s">
        <v>30</v>
      </c>
      <c r="M1473" t="s">
        <v>48</v>
      </c>
      <c r="N1473" t="s">
        <v>32</v>
      </c>
      <c r="O1473" t="s">
        <v>5274</v>
      </c>
      <c r="P1473" s="4" t="s">
        <v>5275</v>
      </c>
      <c r="Q1473">
        <v>5</v>
      </c>
      <c r="R1473">
        <v>5</v>
      </c>
      <c r="S1473">
        <v>4.8</v>
      </c>
      <c r="T1473">
        <v>4.8</v>
      </c>
      <c r="U1473">
        <v>4.2</v>
      </c>
      <c r="V1473">
        <v>5</v>
      </c>
      <c r="W1473">
        <v>5</v>
      </c>
      <c r="X1473" t="s">
        <v>9351</v>
      </c>
      <c r="Y1473" t="s">
        <v>34</v>
      </c>
      <c r="AA1473" t="s">
        <v>9351</v>
      </c>
      <c r="AB1473" t="s">
        <v>9351</v>
      </c>
    </row>
    <row r="1474" spans="1:28" x14ac:dyDescent="0.2">
      <c r="A1474">
        <v>2023</v>
      </c>
      <c r="B1474" t="s">
        <v>25</v>
      </c>
      <c r="C1474" t="s">
        <v>147</v>
      </c>
      <c r="D1474" t="s">
        <v>27</v>
      </c>
      <c r="E1474" s="1">
        <v>45080</v>
      </c>
      <c r="F1474">
        <v>5</v>
      </c>
      <c r="G1474">
        <v>4272</v>
      </c>
      <c r="H1474" t="s">
        <v>28</v>
      </c>
      <c r="I1474" t="s">
        <v>36</v>
      </c>
      <c r="J1474" t="s">
        <v>9336</v>
      </c>
      <c r="L1474" t="s">
        <v>30</v>
      </c>
      <c r="M1474" t="s">
        <v>48</v>
      </c>
      <c r="N1474" t="s">
        <v>32</v>
      </c>
      <c r="O1474" t="s">
        <v>5276</v>
      </c>
      <c r="P1474" s="4" t="s">
        <v>5277</v>
      </c>
      <c r="Q1474">
        <v>5</v>
      </c>
      <c r="R1474">
        <v>2</v>
      </c>
      <c r="S1474">
        <v>0</v>
      </c>
      <c r="T1474">
        <v>2</v>
      </c>
      <c r="U1474">
        <v>1</v>
      </c>
      <c r="V1474">
        <v>0</v>
      </c>
      <c r="W1474">
        <v>0</v>
      </c>
      <c r="X1474" t="s">
        <v>9351</v>
      </c>
      <c r="Y1474" t="s">
        <v>34</v>
      </c>
      <c r="AA1474" t="s">
        <v>9351</v>
      </c>
      <c r="AB1474" t="s">
        <v>9351</v>
      </c>
    </row>
    <row r="1475" spans="1:28" x14ac:dyDescent="0.2">
      <c r="A1475">
        <v>2022</v>
      </c>
      <c r="B1475" t="s">
        <v>25</v>
      </c>
      <c r="C1475" t="s">
        <v>356</v>
      </c>
      <c r="D1475" t="s">
        <v>27</v>
      </c>
      <c r="E1475" s="1">
        <v>30245</v>
      </c>
      <c r="F1475">
        <v>4.5999999999999996</v>
      </c>
      <c r="G1475">
        <v>1874</v>
      </c>
      <c r="H1475" t="s">
        <v>82</v>
      </c>
      <c r="I1475" t="s">
        <v>86</v>
      </c>
      <c r="J1475" t="s">
        <v>43</v>
      </c>
      <c r="K1475" t="s">
        <v>9255</v>
      </c>
      <c r="L1475" t="s">
        <v>30</v>
      </c>
      <c r="M1475" t="s">
        <v>38</v>
      </c>
      <c r="N1475" t="s">
        <v>78</v>
      </c>
      <c r="O1475" t="s">
        <v>5278</v>
      </c>
      <c r="P1475" s="4" t="s">
        <v>5279</v>
      </c>
      <c r="Q1475">
        <v>8</v>
      </c>
      <c r="R1475">
        <v>4.5999999999999996</v>
      </c>
      <c r="S1475">
        <v>4.9000000000000004</v>
      </c>
      <c r="T1475">
        <v>4.4000000000000004</v>
      </c>
      <c r="U1475">
        <v>4.5999999999999996</v>
      </c>
      <c r="V1475">
        <v>4.5999999999999996</v>
      </c>
      <c r="W1475">
        <v>4.7</v>
      </c>
      <c r="X1475" t="s">
        <v>9351</v>
      </c>
      <c r="Y1475" t="s">
        <v>34</v>
      </c>
      <c r="AA1475" t="s">
        <v>9351</v>
      </c>
      <c r="AB1475" t="s">
        <v>9351</v>
      </c>
    </row>
    <row r="1476" spans="1:28" x14ac:dyDescent="0.2">
      <c r="A1476">
        <v>2023</v>
      </c>
      <c r="B1476" t="s">
        <v>25</v>
      </c>
      <c r="C1476" t="s">
        <v>115</v>
      </c>
      <c r="D1476" t="s">
        <v>27</v>
      </c>
      <c r="E1476" s="1">
        <v>26200</v>
      </c>
      <c r="F1476">
        <v>4.8</v>
      </c>
      <c r="G1476">
        <v>1978</v>
      </c>
      <c r="H1476" t="s">
        <v>28</v>
      </c>
      <c r="I1476" t="s">
        <v>36</v>
      </c>
      <c r="J1476" t="s">
        <v>43</v>
      </c>
      <c r="L1476" t="s">
        <v>30</v>
      </c>
      <c r="M1476" t="s">
        <v>38</v>
      </c>
      <c r="N1476" t="s">
        <v>276</v>
      </c>
      <c r="O1476" t="s">
        <v>5280</v>
      </c>
      <c r="P1476" s="4">
        <v>23143</v>
      </c>
      <c r="Q1476">
        <v>4</v>
      </c>
      <c r="R1476">
        <v>2</v>
      </c>
      <c r="S1476">
        <v>0</v>
      </c>
      <c r="T1476">
        <v>2</v>
      </c>
      <c r="U1476">
        <v>1</v>
      </c>
      <c r="V1476">
        <v>0</v>
      </c>
      <c r="W1476">
        <v>0</v>
      </c>
      <c r="X1476" t="s">
        <v>9351</v>
      </c>
      <c r="Y1476" t="s">
        <v>34</v>
      </c>
      <c r="AA1476" t="s">
        <v>9351</v>
      </c>
      <c r="AB1476" t="s">
        <v>9351</v>
      </c>
    </row>
    <row r="1477" spans="1:28" x14ac:dyDescent="0.2">
      <c r="A1477">
        <v>2023</v>
      </c>
      <c r="B1477" t="s">
        <v>25</v>
      </c>
      <c r="C1477" t="s">
        <v>115</v>
      </c>
      <c r="D1477" t="s">
        <v>27</v>
      </c>
      <c r="E1477" s="1">
        <v>25745</v>
      </c>
      <c r="F1477">
        <v>2.4</v>
      </c>
      <c r="G1477">
        <v>246</v>
      </c>
      <c r="H1477" t="s">
        <v>82</v>
      </c>
      <c r="I1477" t="s">
        <v>36</v>
      </c>
      <c r="J1477" t="s">
        <v>43</v>
      </c>
      <c r="L1477" t="s">
        <v>30</v>
      </c>
      <c r="M1477" t="s">
        <v>38</v>
      </c>
      <c r="N1477" t="s">
        <v>276</v>
      </c>
      <c r="O1477" t="s">
        <v>5283</v>
      </c>
      <c r="P1477" s="4" t="s">
        <v>5284</v>
      </c>
      <c r="Q1477">
        <v>8</v>
      </c>
      <c r="R1477">
        <v>2</v>
      </c>
      <c r="S1477">
        <v>0</v>
      </c>
      <c r="T1477">
        <v>2</v>
      </c>
      <c r="U1477">
        <v>1</v>
      </c>
      <c r="V1477">
        <v>0</v>
      </c>
      <c r="W1477">
        <v>0</v>
      </c>
      <c r="X1477" t="s">
        <v>9351</v>
      </c>
      <c r="Y1477" t="s">
        <v>34</v>
      </c>
      <c r="AA1477" t="s">
        <v>9351</v>
      </c>
      <c r="AB1477" t="s">
        <v>9351</v>
      </c>
    </row>
    <row r="1478" spans="1:28" x14ac:dyDescent="0.2">
      <c r="A1478">
        <v>2022</v>
      </c>
      <c r="B1478" t="s">
        <v>25</v>
      </c>
      <c r="C1478" t="s">
        <v>147</v>
      </c>
      <c r="D1478" t="s">
        <v>27</v>
      </c>
      <c r="E1478" s="1">
        <v>44265</v>
      </c>
      <c r="F1478">
        <v>4.7</v>
      </c>
      <c r="G1478">
        <v>739</v>
      </c>
      <c r="H1478" t="s">
        <v>52</v>
      </c>
      <c r="I1478" t="s">
        <v>36</v>
      </c>
      <c r="J1478" t="s">
        <v>9337</v>
      </c>
      <c r="K1478" t="s">
        <v>9206</v>
      </c>
      <c r="L1478" t="s">
        <v>30</v>
      </c>
      <c r="M1478" t="s">
        <v>48</v>
      </c>
      <c r="N1478" t="s">
        <v>32</v>
      </c>
      <c r="O1478" t="s">
        <v>5285</v>
      </c>
      <c r="P1478" s="4" t="s">
        <v>5286</v>
      </c>
      <c r="Q1478">
        <v>1</v>
      </c>
      <c r="R1478">
        <v>5</v>
      </c>
      <c r="S1478">
        <v>5</v>
      </c>
      <c r="T1478">
        <v>4.9000000000000004</v>
      </c>
      <c r="U1478">
        <v>5</v>
      </c>
      <c r="V1478">
        <v>4.9000000000000004</v>
      </c>
      <c r="W1478">
        <v>5</v>
      </c>
      <c r="X1478" t="s">
        <v>9351</v>
      </c>
      <c r="Y1478" t="s">
        <v>34</v>
      </c>
      <c r="AA1478" t="s">
        <v>9351</v>
      </c>
      <c r="AB1478" t="s">
        <v>9351</v>
      </c>
    </row>
    <row r="1479" spans="1:28" x14ac:dyDescent="0.2">
      <c r="A1479">
        <v>2023</v>
      </c>
      <c r="B1479" t="s">
        <v>25</v>
      </c>
      <c r="C1479" t="s">
        <v>612</v>
      </c>
      <c r="D1479" t="s">
        <v>27</v>
      </c>
      <c r="E1479" s="1">
        <v>29240</v>
      </c>
      <c r="F1479">
        <v>3.1</v>
      </c>
      <c r="G1479">
        <v>134</v>
      </c>
      <c r="H1479" t="s">
        <v>5287</v>
      </c>
      <c r="I1479" t="s">
        <v>204</v>
      </c>
      <c r="J1479" t="s">
        <v>43</v>
      </c>
      <c r="K1479" t="s">
        <v>9284</v>
      </c>
      <c r="L1479" t="s">
        <v>30</v>
      </c>
      <c r="M1479" t="s">
        <v>212</v>
      </c>
      <c r="N1479" t="s">
        <v>213</v>
      </c>
      <c r="O1479" t="s">
        <v>5288</v>
      </c>
      <c r="P1479" s="4" t="s">
        <v>5289</v>
      </c>
      <c r="Q1479">
        <v>3</v>
      </c>
      <c r="R1479">
        <v>2</v>
      </c>
      <c r="S1479">
        <v>0</v>
      </c>
      <c r="T1479">
        <v>2</v>
      </c>
      <c r="U1479">
        <v>1</v>
      </c>
      <c r="V1479">
        <v>0</v>
      </c>
      <c r="W1479">
        <v>0</v>
      </c>
      <c r="X1479" t="s">
        <v>9351</v>
      </c>
      <c r="Y1479" t="s">
        <v>34</v>
      </c>
      <c r="AA1479" t="s">
        <v>9351</v>
      </c>
      <c r="AB1479" t="s">
        <v>9351</v>
      </c>
    </row>
    <row r="1480" spans="1:28" x14ac:dyDescent="0.2">
      <c r="A1480">
        <v>2023</v>
      </c>
      <c r="B1480" t="s">
        <v>25</v>
      </c>
      <c r="C1480" t="s">
        <v>115</v>
      </c>
      <c r="D1480" t="s">
        <v>27</v>
      </c>
      <c r="E1480" s="1">
        <v>27400</v>
      </c>
      <c r="F1480">
        <v>3.1</v>
      </c>
      <c r="G1480">
        <v>134</v>
      </c>
      <c r="H1480" t="s">
        <v>1383</v>
      </c>
      <c r="I1480" t="s">
        <v>5290</v>
      </c>
      <c r="J1480" t="s">
        <v>43</v>
      </c>
      <c r="K1480" t="s">
        <v>9231</v>
      </c>
      <c r="L1480" t="s">
        <v>30</v>
      </c>
      <c r="M1480" t="s">
        <v>598</v>
      </c>
      <c r="N1480" t="s">
        <v>1013</v>
      </c>
      <c r="O1480" t="s">
        <v>5291</v>
      </c>
      <c r="P1480" s="4" t="s">
        <v>5292</v>
      </c>
      <c r="Q1480">
        <v>1</v>
      </c>
      <c r="R1480">
        <v>2</v>
      </c>
      <c r="S1480">
        <v>0</v>
      </c>
      <c r="T1480">
        <v>2</v>
      </c>
      <c r="U1480">
        <v>1</v>
      </c>
      <c r="V1480">
        <v>0</v>
      </c>
      <c r="W1480">
        <v>0</v>
      </c>
      <c r="X1480" t="s">
        <v>9351</v>
      </c>
      <c r="Y1480" t="s">
        <v>34</v>
      </c>
      <c r="AA1480" t="s">
        <v>9351</v>
      </c>
      <c r="AB1480" t="s">
        <v>9351</v>
      </c>
    </row>
    <row r="1481" spans="1:28" x14ac:dyDescent="0.2">
      <c r="A1481">
        <v>2023</v>
      </c>
      <c r="B1481" t="s">
        <v>25</v>
      </c>
      <c r="C1481" t="s">
        <v>669</v>
      </c>
      <c r="D1481" t="s">
        <v>27</v>
      </c>
      <c r="E1481" s="1">
        <v>26645</v>
      </c>
      <c r="F1481">
        <v>1.6</v>
      </c>
      <c r="G1481">
        <v>117</v>
      </c>
      <c r="H1481" t="s">
        <v>116</v>
      </c>
      <c r="I1481" t="s">
        <v>36</v>
      </c>
      <c r="J1481" t="s">
        <v>43</v>
      </c>
      <c r="L1481" t="s">
        <v>30</v>
      </c>
      <c r="M1481" t="s">
        <v>38</v>
      </c>
      <c r="N1481" t="s">
        <v>78</v>
      </c>
      <c r="O1481" t="s">
        <v>5293</v>
      </c>
      <c r="P1481" s="4" t="s">
        <v>5294</v>
      </c>
      <c r="Q1481">
        <v>5</v>
      </c>
      <c r="R1481">
        <v>2</v>
      </c>
      <c r="S1481">
        <v>0</v>
      </c>
      <c r="T1481">
        <v>2</v>
      </c>
      <c r="U1481">
        <v>1</v>
      </c>
      <c r="V1481">
        <v>0</v>
      </c>
      <c r="W1481">
        <v>0</v>
      </c>
      <c r="X1481" t="s">
        <v>9351</v>
      </c>
      <c r="Y1481" t="s">
        <v>34</v>
      </c>
      <c r="AA1481" t="s">
        <v>9351</v>
      </c>
      <c r="AB1481" t="s">
        <v>9351</v>
      </c>
    </row>
    <row r="1482" spans="1:28" x14ac:dyDescent="0.2">
      <c r="A1482">
        <v>2023</v>
      </c>
      <c r="B1482" t="s">
        <v>25</v>
      </c>
      <c r="C1482" t="s">
        <v>115</v>
      </c>
      <c r="D1482" t="s">
        <v>27</v>
      </c>
      <c r="E1482" s="1">
        <v>26440</v>
      </c>
      <c r="F1482">
        <v>1.6</v>
      </c>
      <c r="G1482">
        <v>117</v>
      </c>
      <c r="H1482" t="s">
        <v>47</v>
      </c>
      <c r="I1482" t="s">
        <v>36</v>
      </c>
      <c r="J1482" t="s">
        <v>43</v>
      </c>
      <c r="L1482" t="s">
        <v>30</v>
      </c>
      <c r="M1482" t="s">
        <v>38</v>
      </c>
      <c r="N1482" t="s">
        <v>276</v>
      </c>
      <c r="O1482" t="s">
        <v>5295</v>
      </c>
      <c r="P1482" s="4" t="s">
        <v>5296</v>
      </c>
      <c r="Q1482">
        <v>8</v>
      </c>
      <c r="R1482">
        <v>2</v>
      </c>
      <c r="S1482">
        <v>0</v>
      </c>
      <c r="T1482">
        <v>2</v>
      </c>
      <c r="U1482">
        <v>1</v>
      </c>
      <c r="V1482">
        <v>0</v>
      </c>
      <c r="W1482">
        <v>0</v>
      </c>
      <c r="X1482" t="s">
        <v>9351</v>
      </c>
      <c r="Y1482" t="s">
        <v>34</v>
      </c>
      <c r="AA1482" t="s">
        <v>9351</v>
      </c>
      <c r="AB1482" t="s">
        <v>9351</v>
      </c>
    </row>
    <row r="1483" spans="1:28" x14ac:dyDescent="0.2">
      <c r="A1483">
        <v>2023</v>
      </c>
      <c r="B1483" t="s">
        <v>25</v>
      </c>
      <c r="C1483" t="s">
        <v>356</v>
      </c>
      <c r="D1483" t="s">
        <v>27</v>
      </c>
      <c r="E1483" s="1">
        <v>31100</v>
      </c>
      <c r="F1483">
        <v>1.6</v>
      </c>
      <c r="G1483">
        <v>117</v>
      </c>
      <c r="H1483" t="s">
        <v>47</v>
      </c>
      <c r="I1483" t="s">
        <v>36</v>
      </c>
      <c r="J1483" t="s">
        <v>43</v>
      </c>
      <c r="L1483" t="s">
        <v>30</v>
      </c>
      <c r="M1483" t="s">
        <v>38</v>
      </c>
      <c r="N1483" t="s">
        <v>78</v>
      </c>
      <c r="O1483" t="s">
        <v>5297</v>
      </c>
      <c r="P1483" s="4" t="s">
        <v>5298</v>
      </c>
      <c r="Q1483">
        <v>0</v>
      </c>
      <c r="R1483">
        <v>2</v>
      </c>
      <c r="S1483">
        <v>0</v>
      </c>
      <c r="T1483">
        <v>2</v>
      </c>
      <c r="U1483">
        <v>1</v>
      </c>
      <c r="V1483">
        <v>0</v>
      </c>
      <c r="W1483">
        <v>0</v>
      </c>
      <c r="X1483" t="s">
        <v>9351</v>
      </c>
      <c r="Y1483" t="s">
        <v>34</v>
      </c>
      <c r="AA1483" t="s">
        <v>9351</v>
      </c>
      <c r="AB1483" t="s">
        <v>9351</v>
      </c>
    </row>
    <row r="1484" spans="1:28" x14ac:dyDescent="0.2">
      <c r="A1484">
        <v>2023</v>
      </c>
      <c r="B1484" t="s">
        <v>25</v>
      </c>
      <c r="C1484" t="s">
        <v>115</v>
      </c>
      <c r="D1484" t="s">
        <v>27</v>
      </c>
      <c r="E1484" s="1">
        <v>26140</v>
      </c>
      <c r="F1484">
        <v>4.5</v>
      </c>
      <c r="G1484">
        <v>1614</v>
      </c>
      <c r="H1484" t="s">
        <v>86</v>
      </c>
      <c r="I1484" t="s">
        <v>36</v>
      </c>
      <c r="J1484" t="s">
        <v>43</v>
      </c>
      <c r="L1484" t="s">
        <v>30</v>
      </c>
      <c r="M1484" t="s">
        <v>38</v>
      </c>
      <c r="N1484" t="s">
        <v>276</v>
      </c>
      <c r="O1484" t="s">
        <v>5299</v>
      </c>
      <c r="P1484" s="4" t="s">
        <v>5300</v>
      </c>
      <c r="Q1484">
        <v>2</v>
      </c>
      <c r="R1484">
        <v>2</v>
      </c>
      <c r="S1484">
        <v>0</v>
      </c>
      <c r="T1484">
        <v>2</v>
      </c>
      <c r="U1484">
        <v>1</v>
      </c>
      <c r="V1484">
        <v>0</v>
      </c>
      <c r="W1484">
        <v>0</v>
      </c>
      <c r="X1484" t="s">
        <v>9351</v>
      </c>
      <c r="Y1484" t="s">
        <v>34</v>
      </c>
      <c r="AA1484" t="s">
        <v>9351</v>
      </c>
      <c r="AB1484" t="s">
        <v>9351</v>
      </c>
    </row>
    <row r="1485" spans="1:28" x14ac:dyDescent="0.2">
      <c r="A1485">
        <v>2022</v>
      </c>
      <c r="B1485" t="s">
        <v>25</v>
      </c>
      <c r="C1485" t="s">
        <v>150</v>
      </c>
      <c r="D1485" t="s">
        <v>27</v>
      </c>
      <c r="E1485" s="1">
        <v>44000</v>
      </c>
      <c r="F1485">
        <v>5</v>
      </c>
      <c r="G1485">
        <v>2637</v>
      </c>
      <c r="H1485" t="s">
        <v>28</v>
      </c>
      <c r="I1485" t="s">
        <v>36</v>
      </c>
      <c r="J1485" t="s">
        <v>9336</v>
      </c>
      <c r="K1485" t="s">
        <v>9204</v>
      </c>
      <c r="L1485" t="s">
        <v>30</v>
      </c>
      <c r="M1485" t="s">
        <v>48</v>
      </c>
      <c r="N1485" t="s">
        <v>32</v>
      </c>
      <c r="O1485" t="s">
        <v>5464</v>
      </c>
      <c r="P1485" s="4" t="s">
        <v>5465</v>
      </c>
      <c r="Q1485">
        <v>5</v>
      </c>
      <c r="R1485">
        <v>5</v>
      </c>
      <c r="S1485">
        <v>5</v>
      </c>
      <c r="T1485">
        <v>5</v>
      </c>
      <c r="U1485">
        <v>5</v>
      </c>
      <c r="V1485">
        <v>5</v>
      </c>
      <c r="W1485">
        <v>5</v>
      </c>
      <c r="X1485" t="s">
        <v>9351</v>
      </c>
      <c r="Y1485" t="s">
        <v>34</v>
      </c>
      <c r="AA1485" t="s">
        <v>9351</v>
      </c>
      <c r="AB1485" t="s">
        <v>9351</v>
      </c>
    </row>
    <row r="1486" spans="1:28" x14ac:dyDescent="0.2">
      <c r="A1486">
        <v>2019</v>
      </c>
      <c r="B1486" t="s">
        <v>25</v>
      </c>
      <c r="C1486" t="s">
        <v>201</v>
      </c>
      <c r="D1486" t="s">
        <v>983</v>
      </c>
      <c r="E1486" s="1">
        <v>36992</v>
      </c>
      <c r="F1486">
        <v>5</v>
      </c>
      <c r="G1486">
        <v>3692</v>
      </c>
      <c r="H1486" t="s">
        <v>52</v>
      </c>
      <c r="I1486" t="s">
        <v>36</v>
      </c>
      <c r="J1486" t="s">
        <v>9336</v>
      </c>
      <c r="K1486" t="s">
        <v>9238</v>
      </c>
      <c r="L1486" t="s">
        <v>30</v>
      </c>
      <c r="M1486" t="s">
        <v>1233</v>
      </c>
      <c r="N1486" t="s">
        <v>32</v>
      </c>
      <c r="O1486" t="s">
        <v>5467</v>
      </c>
      <c r="P1486" s="4" t="s">
        <v>5468</v>
      </c>
      <c r="Q1486">
        <v>46650</v>
      </c>
      <c r="R1486">
        <v>4.9000000000000004</v>
      </c>
      <c r="S1486">
        <v>4.8</v>
      </c>
      <c r="T1486">
        <v>4.8</v>
      </c>
      <c r="U1486">
        <v>4.5999999999999996</v>
      </c>
      <c r="V1486">
        <v>4.7</v>
      </c>
      <c r="W1486">
        <v>4.9000000000000004</v>
      </c>
      <c r="X1486" t="s">
        <v>9351</v>
      </c>
      <c r="Y1486" t="s">
        <v>34</v>
      </c>
      <c r="AA1486" t="s">
        <v>9351</v>
      </c>
      <c r="AB1486" t="s">
        <v>9351</v>
      </c>
    </row>
    <row r="1487" spans="1:28" x14ac:dyDescent="0.2">
      <c r="A1487">
        <v>2023</v>
      </c>
      <c r="B1487" t="s">
        <v>25</v>
      </c>
      <c r="C1487" t="s">
        <v>107</v>
      </c>
      <c r="D1487" t="s">
        <v>27</v>
      </c>
      <c r="E1487" s="1">
        <v>28790</v>
      </c>
      <c r="F1487">
        <v>5</v>
      </c>
      <c r="G1487">
        <v>4272</v>
      </c>
      <c r="H1487" t="s">
        <v>28</v>
      </c>
      <c r="I1487" t="s">
        <v>36</v>
      </c>
      <c r="J1487" t="s">
        <v>9336</v>
      </c>
      <c r="L1487" t="s">
        <v>30</v>
      </c>
      <c r="M1487" t="s">
        <v>38</v>
      </c>
      <c r="N1487" t="s">
        <v>276</v>
      </c>
      <c r="O1487" t="s">
        <v>5470</v>
      </c>
      <c r="P1487" s="4" t="s">
        <v>5471</v>
      </c>
      <c r="Q1487">
        <v>5</v>
      </c>
      <c r="R1487">
        <v>4</v>
      </c>
      <c r="S1487">
        <v>5</v>
      </c>
      <c r="T1487">
        <v>4</v>
      </c>
      <c r="U1487">
        <v>5</v>
      </c>
      <c r="V1487">
        <v>5</v>
      </c>
      <c r="W1487">
        <v>5</v>
      </c>
      <c r="X1487" t="s">
        <v>9351</v>
      </c>
      <c r="Y1487" t="s">
        <v>34</v>
      </c>
      <c r="AA1487" t="s">
        <v>9351</v>
      </c>
      <c r="AB1487" t="s">
        <v>9351</v>
      </c>
    </row>
    <row r="1488" spans="1:28" x14ac:dyDescent="0.2">
      <c r="A1488">
        <v>2017</v>
      </c>
      <c r="B1488" t="s">
        <v>25</v>
      </c>
      <c r="C1488" t="s">
        <v>115</v>
      </c>
      <c r="D1488" t="s">
        <v>983</v>
      </c>
      <c r="E1488" s="1">
        <v>14951</v>
      </c>
      <c r="F1488">
        <v>4.8</v>
      </c>
      <c r="G1488">
        <v>6</v>
      </c>
      <c r="H1488" t="s">
        <v>71</v>
      </c>
      <c r="I1488" t="s">
        <v>36</v>
      </c>
      <c r="J1488" t="s">
        <v>43</v>
      </c>
      <c r="K1488" t="s">
        <v>9304</v>
      </c>
      <c r="L1488" t="s">
        <v>30</v>
      </c>
      <c r="M1488" t="s">
        <v>38</v>
      </c>
      <c r="N1488" t="s">
        <v>78</v>
      </c>
      <c r="O1488" t="s">
        <v>5472</v>
      </c>
      <c r="P1488" s="4" t="s">
        <v>5473</v>
      </c>
      <c r="Q1488">
        <v>144945</v>
      </c>
      <c r="R1488">
        <v>4.7</v>
      </c>
      <c r="S1488">
        <v>4.7</v>
      </c>
      <c r="T1488">
        <v>4.8</v>
      </c>
      <c r="U1488">
        <v>4.8</v>
      </c>
      <c r="V1488">
        <v>4.8</v>
      </c>
      <c r="W1488">
        <v>4.8</v>
      </c>
      <c r="X1488" t="s">
        <v>9351</v>
      </c>
      <c r="Y1488" t="s">
        <v>34</v>
      </c>
      <c r="AA1488" t="s">
        <v>9351</v>
      </c>
      <c r="AB1488" t="s">
        <v>9351</v>
      </c>
    </row>
    <row r="1489" spans="1:28" x14ac:dyDescent="0.2">
      <c r="A1489">
        <v>2022</v>
      </c>
      <c r="B1489" t="s">
        <v>25</v>
      </c>
      <c r="C1489" t="s">
        <v>158</v>
      </c>
      <c r="D1489" t="s">
        <v>983</v>
      </c>
      <c r="E1489" s="1">
        <v>36295</v>
      </c>
      <c r="F1489">
        <v>4.7</v>
      </c>
      <c r="G1489">
        <v>915</v>
      </c>
      <c r="H1489" t="s">
        <v>28</v>
      </c>
      <c r="I1489" t="s">
        <v>97</v>
      </c>
      <c r="J1489" t="s">
        <v>9336</v>
      </c>
      <c r="K1489" t="s">
        <v>9206</v>
      </c>
      <c r="L1489" t="s">
        <v>30</v>
      </c>
      <c r="M1489" t="s">
        <v>48</v>
      </c>
      <c r="N1489" t="s">
        <v>32</v>
      </c>
      <c r="O1489" t="s">
        <v>5474</v>
      </c>
      <c r="P1489" s="4" t="s">
        <v>5475</v>
      </c>
      <c r="Q1489">
        <v>9508</v>
      </c>
      <c r="R1489">
        <v>5</v>
      </c>
      <c r="S1489">
        <v>5</v>
      </c>
      <c r="T1489">
        <v>4.9000000000000004</v>
      </c>
      <c r="U1489">
        <v>5</v>
      </c>
      <c r="V1489">
        <v>4.9000000000000004</v>
      </c>
      <c r="W1489">
        <v>5</v>
      </c>
      <c r="X1489" t="s">
        <v>9351</v>
      </c>
      <c r="Y1489" t="s">
        <v>34</v>
      </c>
      <c r="AA1489" t="s">
        <v>9351</v>
      </c>
      <c r="AB1489" t="s">
        <v>9351</v>
      </c>
    </row>
    <row r="1490" spans="1:28" x14ac:dyDescent="0.2">
      <c r="A1490">
        <v>2023</v>
      </c>
      <c r="B1490" t="s">
        <v>25</v>
      </c>
      <c r="C1490" t="s">
        <v>107</v>
      </c>
      <c r="D1490" t="s">
        <v>27</v>
      </c>
      <c r="E1490" s="1">
        <v>28645</v>
      </c>
      <c r="F1490">
        <v>4.8</v>
      </c>
      <c r="G1490">
        <v>1732</v>
      </c>
      <c r="H1490" t="s">
        <v>52</v>
      </c>
      <c r="I1490" t="s">
        <v>36</v>
      </c>
      <c r="J1490" t="s">
        <v>9336</v>
      </c>
      <c r="L1490" t="s">
        <v>30</v>
      </c>
      <c r="M1490" t="s">
        <v>38</v>
      </c>
      <c r="N1490" t="s">
        <v>276</v>
      </c>
      <c r="O1490" t="s">
        <v>5476</v>
      </c>
      <c r="P1490" s="4" t="s">
        <v>5477</v>
      </c>
      <c r="Q1490">
        <v>1</v>
      </c>
      <c r="R1490">
        <v>4</v>
      </c>
      <c r="S1490">
        <v>5</v>
      </c>
      <c r="T1490">
        <v>4</v>
      </c>
      <c r="U1490">
        <v>5</v>
      </c>
      <c r="V1490">
        <v>5</v>
      </c>
      <c r="W1490">
        <v>5</v>
      </c>
      <c r="X1490" t="s">
        <v>9351</v>
      </c>
      <c r="Y1490" t="s">
        <v>34</v>
      </c>
      <c r="AA1490" t="s">
        <v>9351</v>
      </c>
      <c r="AB1490" t="s">
        <v>9351</v>
      </c>
    </row>
    <row r="1491" spans="1:28" x14ac:dyDescent="0.2">
      <c r="A1491">
        <v>2023</v>
      </c>
      <c r="B1491" t="s">
        <v>25</v>
      </c>
      <c r="C1491" t="s">
        <v>115</v>
      </c>
      <c r="D1491" t="s">
        <v>27</v>
      </c>
      <c r="E1491" s="1">
        <v>26600</v>
      </c>
      <c r="F1491">
        <v>4.5999999999999996</v>
      </c>
      <c r="G1491">
        <v>1874</v>
      </c>
      <c r="H1491" t="s">
        <v>47</v>
      </c>
      <c r="I1491" t="s">
        <v>86</v>
      </c>
      <c r="J1491" t="s">
        <v>43</v>
      </c>
      <c r="L1491" t="s">
        <v>30</v>
      </c>
      <c r="M1491" t="s">
        <v>38</v>
      </c>
      <c r="N1491" t="s">
        <v>276</v>
      </c>
      <c r="O1491" t="s">
        <v>5478</v>
      </c>
      <c r="P1491" s="4" t="s">
        <v>5479</v>
      </c>
      <c r="Q1491">
        <v>8</v>
      </c>
      <c r="R1491">
        <v>2</v>
      </c>
      <c r="S1491">
        <v>0</v>
      </c>
      <c r="T1491">
        <v>2</v>
      </c>
      <c r="U1491">
        <v>1</v>
      </c>
      <c r="V1491">
        <v>0</v>
      </c>
      <c r="W1491">
        <v>0</v>
      </c>
      <c r="X1491" t="s">
        <v>9351</v>
      </c>
      <c r="Y1491" t="s">
        <v>34</v>
      </c>
      <c r="AA1491" t="s">
        <v>9351</v>
      </c>
      <c r="AB1491" t="s">
        <v>9351</v>
      </c>
    </row>
    <row r="1492" spans="1:28" x14ac:dyDescent="0.2">
      <c r="A1492">
        <v>2023</v>
      </c>
      <c r="B1492" t="s">
        <v>25</v>
      </c>
      <c r="C1492" t="s">
        <v>51</v>
      </c>
      <c r="D1492" t="s">
        <v>27</v>
      </c>
      <c r="E1492" s="1">
        <v>40240</v>
      </c>
      <c r="F1492">
        <v>4.8</v>
      </c>
      <c r="G1492">
        <v>1978</v>
      </c>
      <c r="H1492" t="s">
        <v>216</v>
      </c>
      <c r="I1492" t="s">
        <v>36</v>
      </c>
      <c r="J1492" t="s">
        <v>9336</v>
      </c>
      <c r="L1492" t="s">
        <v>37</v>
      </c>
      <c r="M1492" t="s">
        <v>38</v>
      </c>
      <c r="N1492" t="s">
        <v>39</v>
      </c>
      <c r="O1492" t="s">
        <v>5480</v>
      </c>
      <c r="P1492" s="4">
        <v>23069</v>
      </c>
      <c r="Q1492">
        <v>2</v>
      </c>
      <c r="R1492">
        <v>5</v>
      </c>
      <c r="S1492">
        <v>3</v>
      </c>
      <c r="T1492">
        <v>4</v>
      </c>
      <c r="U1492">
        <v>4</v>
      </c>
      <c r="V1492">
        <v>5</v>
      </c>
      <c r="W1492">
        <v>5</v>
      </c>
      <c r="X1492" t="s">
        <v>9351</v>
      </c>
      <c r="Y1492" t="s">
        <v>34</v>
      </c>
      <c r="AA1492" t="s">
        <v>9351</v>
      </c>
      <c r="AB1492" t="s">
        <v>9351</v>
      </c>
    </row>
    <row r="1493" spans="1:28" x14ac:dyDescent="0.2">
      <c r="A1493">
        <v>2023</v>
      </c>
      <c r="B1493" t="s">
        <v>25</v>
      </c>
      <c r="C1493" t="s">
        <v>115</v>
      </c>
      <c r="D1493" t="s">
        <v>27</v>
      </c>
      <c r="E1493" s="1">
        <v>25245</v>
      </c>
      <c r="F1493">
        <v>1.6</v>
      </c>
      <c r="G1493">
        <v>117</v>
      </c>
      <c r="H1493" t="s">
        <v>42</v>
      </c>
      <c r="I1493" t="s">
        <v>36</v>
      </c>
      <c r="J1493" t="s">
        <v>43</v>
      </c>
      <c r="L1493" t="s">
        <v>30</v>
      </c>
      <c r="M1493" t="s">
        <v>38</v>
      </c>
      <c r="N1493" t="s">
        <v>276</v>
      </c>
      <c r="O1493" t="s">
        <v>5481</v>
      </c>
      <c r="P1493" s="4" t="s">
        <v>5482</v>
      </c>
      <c r="Q1493">
        <v>7</v>
      </c>
      <c r="R1493">
        <v>2</v>
      </c>
      <c r="S1493">
        <v>0</v>
      </c>
      <c r="T1493">
        <v>2</v>
      </c>
      <c r="U1493">
        <v>1</v>
      </c>
      <c r="V1493">
        <v>0</v>
      </c>
      <c r="W1493">
        <v>0</v>
      </c>
      <c r="X1493" t="s">
        <v>9351</v>
      </c>
      <c r="Y1493" t="s">
        <v>34</v>
      </c>
      <c r="AA1493" t="s">
        <v>9351</v>
      </c>
      <c r="AB1493" t="s">
        <v>9351</v>
      </c>
    </row>
    <row r="1494" spans="1:28" x14ac:dyDescent="0.2">
      <c r="A1494">
        <v>2023</v>
      </c>
      <c r="B1494" t="s">
        <v>25</v>
      </c>
      <c r="C1494" t="s">
        <v>51</v>
      </c>
      <c r="D1494" t="s">
        <v>27</v>
      </c>
      <c r="E1494" s="1">
        <v>40240</v>
      </c>
      <c r="F1494">
        <v>5</v>
      </c>
      <c r="G1494">
        <v>3543</v>
      </c>
      <c r="H1494" t="s">
        <v>67</v>
      </c>
      <c r="I1494" t="s">
        <v>36</v>
      </c>
      <c r="J1494" t="s">
        <v>9336</v>
      </c>
      <c r="L1494" t="s">
        <v>37</v>
      </c>
      <c r="M1494" t="s">
        <v>38</v>
      </c>
      <c r="N1494" t="s">
        <v>39</v>
      </c>
      <c r="O1494" t="s">
        <v>5641</v>
      </c>
      <c r="P1494" s="4">
        <v>98269</v>
      </c>
      <c r="Q1494">
        <v>15</v>
      </c>
      <c r="R1494">
        <v>5</v>
      </c>
      <c r="S1494">
        <v>3</v>
      </c>
      <c r="T1494">
        <v>4</v>
      </c>
      <c r="U1494">
        <v>4</v>
      </c>
      <c r="V1494">
        <v>5</v>
      </c>
      <c r="W1494">
        <v>5</v>
      </c>
      <c r="X1494" t="s">
        <v>9351</v>
      </c>
      <c r="Y1494" t="s">
        <v>34</v>
      </c>
      <c r="AA1494" t="s">
        <v>9351</v>
      </c>
      <c r="AB1494" t="s">
        <v>9351</v>
      </c>
    </row>
    <row r="1495" spans="1:28" x14ac:dyDescent="0.2">
      <c r="A1495">
        <v>2022</v>
      </c>
      <c r="B1495" t="s">
        <v>25</v>
      </c>
      <c r="C1495" t="s">
        <v>158</v>
      </c>
      <c r="D1495" t="s">
        <v>27</v>
      </c>
      <c r="E1495" s="1">
        <v>43665</v>
      </c>
      <c r="F1495">
        <v>4.5</v>
      </c>
      <c r="G1495">
        <v>1121</v>
      </c>
      <c r="H1495" t="s">
        <v>96</v>
      </c>
      <c r="I1495" t="s">
        <v>97</v>
      </c>
      <c r="J1495" t="s">
        <v>9336</v>
      </c>
      <c r="K1495" t="s">
        <v>9206</v>
      </c>
      <c r="L1495" t="s">
        <v>30</v>
      </c>
      <c r="M1495" t="s">
        <v>31</v>
      </c>
      <c r="N1495" t="s">
        <v>431</v>
      </c>
      <c r="O1495" t="s">
        <v>5642</v>
      </c>
      <c r="P1495" s="4">
        <v>21368</v>
      </c>
      <c r="Q1495">
        <v>0</v>
      </c>
      <c r="R1495">
        <v>5</v>
      </c>
      <c r="S1495">
        <v>5</v>
      </c>
      <c r="T1495">
        <v>4.9000000000000004</v>
      </c>
      <c r="U1495">
        <v>5</v>
      </c>
      <c r="V1495">
        <v>4.9000000000000004</v>
      </c>
      <c r="W1495">
        <v>5</v>
      </c>
      <c r="X1495" t="s">
        <v>9351</v>
      </c>
      <c r="Y1495" t="s">
        <v>34</v>
      </c>
      <c r="AA1495" t="s">
        <v>9351</v>
      </c>
      <c r="AB1495" t="s">
        <v>9351</v>
      </c>
    </row>
    <row r="1496" spans="1:28" x14ac:dyDescent="0.2">
      <c r="A1496">
        <v>2015</v>
      </c>
      <c r="B1496" t="s">
        <v>25</v>
      </c>
      <c r="C1496" t="s">
        <v>1199</v>
      </c>
      <c r="D1496" t="s">
        <v>983</v>
      </c>
      <c r="E1496" s="1">
        <v>20777</v>
      </c>
      <c r="F1496">
        <v>4.3</v>
      </c>
      <c r="G1496">
        <v>1828</v>
      </c>
      <c r="H1496" t="s">
        <v>52</v>
      </c>
      <c r="I1496" t="s">
        <v>36</v>
      </c>
      <c r="J1496" t="s">
        <v>43</v>
      </c>
      <c r="K1496" t="s">
        <v>9224</v>
      </c>
      <c r="L1496" t="s">
        <v>30</v>
      </c>
      <c r="M1496" t="s">
        <v>38</v>
      </c>
      <c r="N1496" t="s">
        <v>985</v>
      </c>
      <c r="O1496" t="s">
        <v>5643</v>
      </c>
      <c r="P1496" s="4" t="s">
        <v>5644</v>
      </c>
      <c r="Q1496">
        <v>71230</v>
      </c>
      <c r="R1496">
        <v>4.7</v>
      </c>
      <c r="S1496">
        <v>4.5999999999999996</v>
      </c>
      <c r="T1496">
        <v>4.7</v>
      </c>
      <c r="U1496">
        <v>4.7</v>
      </c>
      <c r="V1496">
        <v>4.7</v>
      </c>
      <c r="W1496">
        <v>4.8</v>
      </c>
      <c r="X1496" t="s">
        <v>9351</v>
      </c>
      <c r="Y1496" t="s">
        <v>34</v>
      </c>
      <c r="AA1496" t="s">
        <v>9351</v>
      </c>
      <c r="AB1496" t="s">
        <v>9351</v>
      </c>
    </row>
    <row r="1497" spans="1:28" x14ac:dyDescent="0.2">
      <c r="A1497">
        <v>2022</v>
      </c>
      <c r="B1497" t="s">
        <v>25</v>
      </c>
      <c r="C1497" t="s">
        <v>150</v>
      </c>
      <c r="D1497" t="s">
        <v>27</v>
      </c>
      <c r="E1497" s="1">
        <v>44000</v>
      </c>
      <c r="F1497">
        <v>4.5999999999999996</v>
      </c>
      <c r="G1497">
        <v>1874</v>
      </c>
      <c r="H1497" t="s">
        <v>28</v>
      </c>
      <c r="I1497" t="s">
        <v>86</v>
      </c>
      <c r="J1497" t="s">
        <v>9337</v>
      </c>
      <c r="K1497" t="s">
        <v>9204</v>
      </c>
      <c r="L1497" t="s">
        <v>30</v>
      </c>
      <c r="M1497" t="s">
        <v>48</v>
      </c>
      <c r="N1497" t="s">
        <v>32</v>
      </c>
      <c r="O1497" t="s">
        <v>5645</v>
      </c>
      <c r="P1497" s="4" t="s">
        <v>5646</v>
      </c>
      <c r="Q1497">
        <v>5</v>
      </c>
      <c r="R1497">
        <v>5</v>
      </c>
      <c r="S1497">
        <v>5</v>
      </c>
      <c r="T1497">
        <v>5</v>
      </c>
      <c r="U1497">
        <v>5</v>
      </c>
      <c r="V1497">
        <v>5</v>
      </c>
      <c r="W1497">
        <v>5</v>
      </c>
      <c r="X1497" t="s">
        <v>9351</v>
      </c>
      <c r="Y1497" t="s">
        <v>34</v>
      </c>
      <c r="AA1497" t="s">
        <v>9351</v>
      </c>
      <c r="AB1497" t="s">
        <v>9351</v>
      </c>
    </row>
    <row r="1498" spans="1:28" x14ac:dyDescent="0.2">
      <c r="A1498">
        <v>2011</v>
      </c>
      <c r="B1498" t="s">
        <v>25</v>
      </c>
      <c r="C1498" t="s">
        <v>139</v>
      </c>
      <c r="D1498" t="s">
        <v>983</v>
      </c>
      <c r="E1498" s="1">
        <v>10981</v>
      </c>
      <c r="F1498">
        <v>4.8</v>
      </c>
      <c r="G1498">
        <v>328</v>
      </c>
      <c r="H1498" t="s">
        <v>36</v>
      </c>
      <c r="I1498" t="s">
        <v>36</v>
      </c>
      <c r="J1498" t="s">
        <v>43</v>
      </c>
      <c r="K1498" t="s">
        <v>9311</v>
      </c>
      <c r="L1498" t="s">
        <v>30</v>
      </c>
      <c r="M1498" t="s">
        <v>1194</v>
      </c>
      <c r="N1498" t="s">
        <v>1205</v>
      </c>
      <c r="O1498" t="s">
        <v>5832</v>
      </c>
      <c r="P1498" s="4" t="s">
        <v>5833</v>
      </c>
      <c r="Q1498">
        <v>125902</v>
      </c>
      <c r="R1498">
        <v>4.4000000000000004</v>
      </c>
      <c r="S1498">
        <v>4.5</v>
      </c>
      <c r="T1498">
        <v>4.4000000000000004</v>
      </c>
      <c r="U1498">
        <v>4.5999999999999996</v>
      </c>
      <c r="V1498">
        <v>4.5</v>
      </c>
      <c r="W1498">
        <v>4.8</v>
      </c>
      <c r="X1498" t="s">
        <v>9351</v>
      </c>
      <c r="Y1498" t="s">
        <v>34</v>
      </c>
      <c r="AA1498" t="s">
        <v>9351</v>
      </c>
      <c r="AB1498" t="s">
        <v>9351</v>
      </c>
    </row>
    <row r="1499" spans="1:28" x14ac:dyDescent="0.2">
      <c r="A1499">
        <v>2022</v>
      </c>
      <c r="B1499" t="s">
        <v>25</v>
      </c>
      <c r="C1499" t="s">
        <v>74</v>
      </c>
      <c r="D1499" t="s">
        <v>983</v>
      </c>
      <c r="E1499" s="1">
        <v>38990</v>
      </c>
      <c r="F1499">
        <v>5</v>
      </c>
      <c r="G1499">
        <v>2538</v>
      </c>
      <c r="H1499" t="s">
        <v>52</v>
      </c>
      <c r="I1499" t="s">
        <v>86</v>
      </c>
      <c r="J1499" t="s">
        <v>9336</v>
      </c>
      <c r="K1499" t="s">
        <v>9204</v>
      </c>
      <c r="L1499" t="s">
        <v>30</v>
      </c>
      <c r="M1499" t="s">
        <v>188</v>
      </c>
      <c r="N1499" t="s">
        <v>84</v>
      </c>
      <c r="O1499" t="s">
        <v>5836</v>
      </c>
      <c r="P1499" s="4" t="s">
        <v>5837</v>
      </c>
      <c r="Q1499">
        <v>5076</v>
      </c>
      <c r="R1499">
        <v>5</v>
      </c>
      <c r="S1499">
        <v>5</v>
      </c>
      <c r="T1499">
        <v>5</v>
      </c>
      <c r="U1499">
        <v>5</v>
      </c>
      <c r="V1499">
        <v>5</v>
      </c>
      <c r="W1499">
        <v>5</v>
      </c>
      <c r="X1499" t="s">
        <v>9351</v>
      </c>
      <c r="Y1499" t="s">
        <v>34</v>
      </c>
      <c r="AA1499" t="s">
        <v>9351</v>
      </c>
      <c r="AB1499" t="s">
        <v>9351</v>
      </c>
    </row>
    <row r="1500" spans="1:28" x14ac:dyDescent="0.2">
      <c r="A1500">
        <v>2007</v>
      </c>
      <c r="B1500" t="s">
        <v>25</v>
      </c>
      <c r="C1500" t="s">
        <v>669</v>
      </c>
      <c r="D1500" t="s">
        <v>983</v>
      </c>
      <c r="E1500" s="1">
        <v>7999</v>
      </c>
      <c r="F1500">
        <v>4.4000000000000004</v>
      </c>
      <c r="G1500">
        <v>72</v>
      </c>
      <c r="H1500" t="s">
        <v>180</v>
      </c>
      <c r="I1500" t="s">
        <v>97</v>
      </c>
      <c r="J1500" t="s">
        <v>43</v>
      </c>
      <c r="K1500" t="s">
        <v>9291</v>
      </c>
      <c r="L1500" t="s">
        <v>30</v>
      </c>
      <c r="M1500" t="s">
        <v>31</v>
      </c>
      <c r="N1500" t="s">
        <v>4662</v>
      </c>
      <c r="O1500" t="s">
        <v>5838</v>
      </c>
      <c r="P1500" s="4" t="s">
        <v>5839</v>
      </c>
      <c r="Q1500">
        <v>136021</v>
      </c>
      <c r="R1500">
        <v>4.0999999999999996</v>
      </c>
      <c r="S1500">
        <v>4.3</v>
      </c>
      <c r="T1500">
        <v>4.3</v>
      </c>
      <c r="U1500">
        <v>4.5</v>
      </c>
      <c r="V1500">
        <v>4.5</v>
      </c>
      <c r="W1500">
        <v>4.5999999999999996</v>
      </c>
      <c r="X1500" t="s">
        <v>9351</v>
      </c>
      <c r="Y1500" t="s">
        <v>34</v>
      </c>
      <c r="AA1500" t="s">
        <v>9351</v>
      </c>
      <c r="AB1500" t="s">
        <v>9351</v>
      </c>
    </row>
    <row r="1501" spans="1:28" x14ac:dyDescent="0.2">
      <c r="A1501">
        <v>2023</v>
      </c>
      <c r="B1501" t="s">
        <v>25</v>
      </c>
      <c r="C1501" t="s">
        <v>248</v>
      </c>
      <c r="D1501" t="s">
        <v>27</v>
      </c>
      <c r="E1501" s="1">
        <v>50915</v>
      </c>
      <c r="F1501">
        <v>4.5</v>
      </c>
      <c r="G1501">
        <v>1121</v>
      </c>
      <c r="H1501" t="s">
        <v>52</v>
      </c>
      <c r="I1501" t="s">
        <v>36</v>
      </c>
      <c r="J1501" t="s">
        <v>43</v>
      </c>
      <c r="K1501" t="s">
        <v>9215</v>
      </c>
      <c r="L1501" t="s">
        <v>30</v>
      </c>
      <c r="M1501" t="s">
        <v>31</v>
      </c>
      <c r="N1501" t="s">
        <v>431</v>
      </c>
      <c r="O1501" t="s">
        <v>5840</v>
      </c>
      <c r="P1501" s="4">
        <v>30197</v>
      </c>
      <c r="Q1501">
        <v>0</v>
      </c>
      <c r="R1501">
        <v>5</v>
      </c>
      <c r="S1501">
        <v>5</v>
      </c>
      <c r="T1501">
        <v>4</v>
      </c>
      <c r="U1501">
        <v>4</v>
      </c>
      <c r="V1501">
        <v>4</v>
      </c>
      <c r="W1501">
        <v>5</v>
      </c>
      <c r="X1501" t="s">
        <v>9351</v>
      </c>
      <c r="Y1501" t="s">
        <v>34</v>
      </c>
      <c r="AA1501" t="s">
        <v>9351</v>
      </c>
      <c r="AB1501" t="s">
        <v>9351</v>
      </c>
    </row>
    <row r="1502" spans="1:28" x14ac:dyDescent="0.2">
      <c r="A1502">
        <v>2014</v>
      </c>
      <c r="B1502" t="s">
        <v>25</v>
      </c>
      <c r="C1502" t="s">
        <v>982</v>
      </c>
      <c r="D1502" t="s">
        <v>983</v>
      </c>
      <c r="E1502" s="1">
        <v>18998</v>
      </c>
      <c r="F1502">
        <v>4.7</v>
      </c>
      <c r="G1502">
        <v>12</v>
      </c>
      <c r="H1502" t="s">
        <v>562</v>
      </c>
      <c r="I1502" t="s">
        <v>97</v>
      </c>
      <c r="J1502" t="s">
        <v>43</v>
      </c>
      <c r="K1502" t="s">
        <v>9224</v>
      </c>
      <c r="L1502" t="s">
        <v>30</v>
      </c>
      <c r="M1502" t="s">
        <v>38</v>
      </c>
      <c r="N1502" t="s">
        <v>985</v>
      </c>
      <c r="O1502" t="s">
        <v>5841</v>
      </c>
      <c r="P1502" s="4">
        <v>23588416</v>
      </c>
      <c r="Q1502">
        <v>57625</v>
      </c>
      <c r="R1502">
        <v>4.5999999999999996</v>
      </c>
      <c r="S1502">
        <v>4.5999999999999996</v>
      </c>
      <c r="T1502">
        <v>4.5999999999999996</v>
      </c>
      <c r="U1502">
        <v>4.5999999999999996</v>
      </c>
      <c r="V1502">
        <v>4.7</v>
      </c>
      <c r="W1502">
        <v>4.8</v>
      </c>
      <c r="X1502" t="s">
        <v>9351</v>
      </c>
      <c r="Y1502" t="s">
        <v>34</v>
      </c>
      <c r="AA1502" t="s">
        <v>9351</v>
      </c>
      <c r="AB1502" t="s">
        <v>9351</v>
      </c>
    </row>
    <row r="1503" spans="1:28" x14ac:dyDescent="0.2">
      <c r="A1503">
        <v>2022</v>
      </c>
      <c r="B1503" t="s">
        <v>25</v>
      </c>
      <c r="C1503" t="s">
        <v>191</v>
      </c>
      <c r="D1503" t="s">
        <v>27</v>
      </c>
      <c r="E1503" s="1">
        <v>32560</v>
      </c>
      <c r="F1503">
        <v>4.8</v>
      </c>
      <c r="G1503">
        <v>1732</v>
      </c>
      <c r="H1503" t="s">
        <v>47</v>
      </c>
      <c r="I1503" t="s">
        <v>36</v>
      </c>
      <c r="J1503" t="s">
        <v>43</v>
      </c>
      <c r="K1503" t="s">
        <v>9214</v>
      </c>
      <c r="L1503" t="s">
        <v>37</v>
      </c>
      <c r="M1503" t="s">
        <v>38</v>
      </c>
      <c r="N1503" t="s">
        <v>192</v>
      </c>
      <c r="O1503" t="s">
        <v>5842</v>
      </c>
      <c r="P1503" s="4" t="s">
        <v>5843</v>
      </c>
      <c r="Q1503">
        <v>4</v>
      </c>
      <c r="R1503">
        <v>4.9000000000000004</v>
      </c>
      <c r="S1503">
        <v>5</v>
      </c>
      <c r="T1503">
        <v>5</v>
      </c>
      <c r="U1503">
        <v>4.9000000000000004</v>
      </c>
      <c r="V1503">
        <v>4.9000000000000004</v>
      </c>
      <c r="W1503">
        <v>5</v>
      </c>
      <c r="X1503" t="s">
        <v>9351</v>
      </c>
      <c r="Y1503" t="s">
        <v>34</v>
      </c>
      <c r="AA1503" t="s">
        <v>9351</v>
      </c>
      <c r="AB1503" t="s">
        <v>9351</v>
      </c>
    </row>
    <row r="1504" spans="1:28" x14ac:dyDescent="0.2">
      <c r="A1504">
        <v>2022</v>
      </c>
      <c r="B1504" t="s">
        <v>25</v>
      </c>
      <c r="C1504" t="s">
        <v>103</v>
      </c>
      <c r="D1504" t="s">
        <v>27</v>
      </c>
      <c r="E1504" s="1">
        <v>30075</v>
      </c>
      <c r="F1504">
        <v>4.4000000000000004</v>
      </c>
      <c r="G1504">
        <v>1789</v>
      </c>
      <c r="H1504" t="s">
        <v>82</v>
      </c>
      <c r="I1504" t="s">
        <v>36</v>
      </c>
      <c r="J1504" t="s">
        <v>43</v>
      </c>
      <c r="K1504" t="s">
        <v>9207</v>
      </c>
      <c r="L1504" t="s">
        <v>30</v>
      </c>
      <c r="M1504" t="s">
        <v>38</v>
      </c>
      <c r="N1504" t="s">
        <v>78</v>
      </c>
      <c r="O1504" t="s">
        <v>5846</v>
      </c>
      <c r="P1504" s="4" t="s">
        <v>5847</v>
      </c>
      <c r="Q1504">
        <v>4</v>
      </c>
      <c r="R1504">
        <v>5</v>
      </c>
      <c r="S1504">
        <v>5</v>
      </c>
      <c r="T1504">
        <v>5</v>
      </c>
      <c r="U1504">
        <v>5</v>
      </c>
      <c r="V1504">
        <v>5</v>
      </c>
      <c r="W1504">
        <v>5</v>
      </c>
      <c r="X1504" t="s">
        <v>9351</v>
      </c>
      <c r="Y1504" t="s">
        <v>34</v>
      </c>
      <c r="AA1504" t="s">
        <v>9351</v>
      </c>
      <c r="AB1504" t="s">
        <v>9351</v>
      </c>
    </row>
    <row r="1505" spans="1:28" x14ac:dyDescent="0.2">
      <c r="A1505">
        <v>2022</v>
      </c>
      <c r="B1505" t="s">
        <v>25</v>
      </c>
      <c r="C1505" t="s">
        <v>239</v>
      </c>
      <c r="D1505" t="s">
        <v>27</v>
      </c>
      <c r="E1505" s="1">
        <v>31565</v>
      </c>
      <c r="F1505">
        <v>2.4</v>
      </c>
      <c r="G1505">
        <v>246</v>
      </c>
      <c r="H1505" t="s">
        <v>82</v>
      </c>
      <c r="I1505" t="s">
        <v>36</v>
      </c>
      <c r="J1505" t="s">
        <v>43</v>
      </c>
      <c r="K1505" t="s">
        <v>9207</v>
      </c>
      <c r="L1505" t="s">
        <v>30</v>
      </c>
      <c r="M1505" t="s">
        <v>38</v>
      </c>
      <c r="N1505" t="s">
        <v>78</v>
      </c>
      <c r="O1505" t="s">
        <v>5848</v>
      </c>
      <c r="P1505" s="4" t="s">
        <v>5849</v>
      </c>
      <c r="Q1505">
        <v>1</v>
      </c>
      <c r="R1505">
        <v>5</v>
      </c>
      <c r="S1505">
        <v>5</v>
      </c>
      <c r="T1505">
        <v>5</v>
      </c>
      <c r="U1505">
        <v>5</v>
      </c>
      <c r="V1505">
        <v>5</v>
      </c>
      <c r="W1505">
        <v>5</v>
      </c>
      <c r="X1505" t="s">
        <v>9351</v>
      </c>
      <c r="Y1505" t="s">
        <v>34</v>
      </c>
      <c r="AA1505" t="s">
        <v>9351</v>
      </c>
      <c r="AB1505" t="s">
        <v>9351</v>
      </c>
    </row>
    <row r="1506" spans="1:28" x14ac:dyDescent="0.2">
      <c r="A1506">
        <v>2019</v>
      </c>
      <c r="B1506" t="s">
        <v>25</v>
      </c>
      <c r="C1506" t="s">
        <v>987</v>
      </c>
      <c r="D1506" t="s">
        <v>983</v>
      </c>
      <c r="E1506" s="1">
        <v>24995</v>
      </c>
      <c r="F1506">
        <v>4.8</v>
      </c>
      <c r="G1506">
        <v>454</v>
      </c>
      <c r="H1506" t="s">
        <v>4774</v>
      </c>
      <c r="I1506" t="s">
        <v>36</v>
      </c>
      <c r="J1506" t="s">
        <v>9336</v>
      </c>
      <c r="K1506" t="s">
        <v>9254</v>
      </c>
      <c r="L1506" t="s">
        <v>30</v>
      </c>
      <c r="M1506" t="s">
        <v>38</v>
      </c>
      <c r="N1506" t="s">
        <v>985</v>
      </c>
      <c r="O1506" t="s">
        <v>6005</v>
      </c>
      <c r="P1506" s="4" t="s">
        <v>6006</v>
      </c>
      <c r="Q1506">
        <v>44469</v>
      </c>
      <c r="R1506">
        <v>4.8</v>
      </c>
      <c r="S1506">
        <v>4.8</v>
      </c>
      <c r="T1506">
        <v>4.7</v>
      </c>
      <c r="U1506">
        <v>4.7</v>
      </c>
      <c r="V1506">
        <v>4.8</v>
      </c>
      <c r="W1506">
        <v>4.8</v>
      </c>
      <c r="X1506" t="s">
        <v>9351</v>
      </c>
      <c r="Y1506" t="s">
        <v>34</v>
      </c>
      <c r="AA1506" t="s">
        <v>9351</v>
      </c>
      <c r="AB1506" t="s">
        <v>9351</v>
      </c>
    </row>
    <row r="1507" spans="1:28" x14ac:dyDescent="0.2">
      <c r="A1507">
        <v>2022</v>
      </c>
      <c r="B1507" t="s">
        <v>25</v>
      </c>
      <c r="C1507" t="s">
        <v>103</v>
      </c>
      <c r="D1507" t="s">
        <v>27</v>
      </c>
      <c r="E1507" s="1">
        <v>29766</v>
      </c>
      <c r="F1507">
        <v>5</v>
      </c>
      <c r="G1507">
        <v>4272</v>
      </c>
      <c r="H1507" t="s">
        <v>28</v>
      </c>
      <c r="I1507" t="s">
        <v>36</v>
      </c>
      <c r="J1507" t="s">
        <v>43</v>
      </c>
      <c r="K1507" t="s">
        <v>9207</v>
      </c>
      <c r="L1507" t="s">
        <v>30</v>
      </c>
      <c r="M1507" t="s">
        <v>38</v>
      </c>
      <c r="N1507" t="s">
        <v>78</v>
      </c>
      <c r="O1507" t="s">
        <v>6009</v>
      </c>
      <c r="P1507" s="4" t="s">
        <v>6010</v>
      </c>
      <c r="Q1507">
        <v>5</v>
      </c>
      <c r="R1507">
        <v>5</v>
      </c>
      <c r="S1507">
        <v>5</v>
      </c>
      <c r="T1507">
        <v>5</v>
      </c>
      <c r="U1507">
        <v>5</v>
      </c>
      <c r="V1507">
        <v>5</v>
      </c>
      <c r="W1507">
        <v>5</v>
      </c>
      <c r="X1507" t="s">
        <v>9351</v>
      </c>
      <c r="Y1507" t="s">
        <v>34</v>
      </c>
      <c r="AA1507" t="s">
        <v>9351</v>
      </c>
      <c r="AB1507" t="s">
        <v>9351</v>
      </c>
    </row>
    <row r="1508" spans="1:28" x14ac:dyDescent="0.2">
      <c r="A1508">
        <v>2022</v>
      </c>
      <c r="B1508" t="s">
        <v>25</v>
      </c>
      <c r="C1508" t="s">
        <v>103</v>
      </c>
      <c r="D1508" t="s">
        <v>27</v>
      </c>
      <c r="E1508" s="1">
        <v>29470</v>
      </c>
      <c r="F1508">
        <v>5</v>
      </c>
      <c r="G1508">
        <v>3543</v>
      </c>
      <c r="H1508" t="s">
        <v>67</v>
      </c>
      <c r="I1508" t="s">
        <v>36</v>
      </c>
      <c r="J1508" t="s">
        <v>43</v>
      </c>
      <c r="K1508" t="s">
        <v>9207</v>
      </c>
      <c r="L1508" t="s">
        <v>30</v>
      </c>
      <c r="M1508" t="s">
        <v>38</v>
      </c>
      <c r="N1508" t="s">
        <v>78</v>
      </c>
      <c r="O1508" t="s">
        <v>6011</v>
      </c>
      <c r="P1508" s="4">
        <v>98401</v>
      </c>
      <c r="Q1508">
        <v>12</v>
      </c>
      <c r="R1508">
        <v>5</v>
      </c>
      <c r="S1508">
        <v>5</v>
      </c>
      <c r="T1508">
        <v>5</v>
      </c>
      <c r="U1508">
        <v>5</v>
      </c>
      <c r="V1508">
        <v>5</v>
      </c>
      <c r="W1508">
        <v>5</v>
      </c>
      <c r="X1508" t="s">
        <v>9351</v>
      </c>
      <c r="Y1508" t="s">
        <v>34</v>
      </c>
      <c r="AA1508" t="s">
        <v>9351</v>
      </c>
      <c r="AB1508" t="s">
        <v>9351</v>
      </c>
    </row>
    <row r="1509" spans="1:28" x14ac:dyDescent="0.2">
      <c r="A1509">
        <v>2023</v>
      </c>
      <c r="B1509" t="s">
        <v>25</v>
      </c>
      <c r="C1509" t="s">
        <v>787</v>
      </c>
      <c r="D1509" t="s">
        <v>27</v>
      </c>
      <c r="E1509" s="1">
        <v>32500</v>
      </c>
      <c r="F1509">
        <v>4.5</v>
      </c>
      <c r="G1509">
        <v>1121</v>
      </c>
      <c r="H1509" t="s">
        <v>28</v>
      </c>
      <c r="I1509" t="s">
        <v>36</v>
      </c>
      <c r="J1509" t="s">
        <v>43</v>
      </c>
      <c r="K1509" t="s">
        <v>9221</v>
      </c>
      <c r="L1509" t="s">
        <v>30</v>
      </c>
      <c r="M1509" t="s">
        <v>212</v>
      </c>
      <c r="N1509" t="s">
        <v>213</v>
      </c>
      <c r="O1509" t="s">
        <v>6012</v>
      </c>
      <c r="P1509" s="4">
        <v>30271</v>
      </c>
      <c r="Q1509">
        <v>3</v>
      </c>
      <c r="R1509">
        <v>2</v>
      </c>
      <c r="S1509">
        <v>0</v>
      </c>
      <c r="T1509">
        <v>2</v>
      </c>
      <c r="U1509">
        <v>1</v>
      </c>
      <c r="V1509">
        <v>0</v>
      </c>
      <c r="W1509">
        <v>0</v>
      </c>
      <c r="X1509" t="s">
        <v>9351</v>
      </c>
      <c r="Y1509" t="s">
        <v>34</v>
      </c>
      <c r="AA1509" t="s">
        <v>9351</v>
      </c>
      <c r="AB1509" t="s">
        <v>9351</v>
      </c>
    </row>
    <row r="1510" spans="1:28" x14ac:dyDescent="0.2">
      <c r="A1510">
        <v>2023</v>
      </c>
      <c r="B1510" t="s">
        <v>25</v>
      </c>
      <c r="C1510" t="s">
        <v>77</v>
      </c>
      <c r="D1510" t="s">
        <v>27</v>
      </c>
      <c r="E1510" s="1">
        <v>36900</v>
      </c>
      <c r="F1510">
        <v>4.8</v>
      </c>
      <c r="G1510">
        <v>1732</v>
      </c>
      <c r="H1510" t="s">
        <v>1273</v>
      </c>
      <c r="I1510" t="s">
        <v>36</v>
      </c>
      <c r="J1510" t="s">
        <v>9336</v>
      </c>
      <c r="L1510" t="s">
        <v>30</v>
      </c>
      <c r="M1510" t="s">
        <v>38</v>
      </c>
      <c r="N1510" t="s">
        <v>78</v>
      </c>
      <c r="O1510" t="s">
        <v>6013</v>
      </c>
      <c r="P1510" s="4" t="s">
        <v>6014</v>
      </c>
      <c r="Q1510">
        <v>6</v>
      </c>
      <c r="R1510">
        <v>5</v>
      </c>
      <c r="S1510">
        <v>5</v>
      </c>
      <c r="T1510">
        <v>5</v>
      </c>
      <c r="U1510">
        <v>4</v>
      </c>
      <c r="V1510">
        <v>4</v>
      </c>
      <c r="W1510">
        <v>5</v>
      </c>
      <c r="X1510" t="s">
        <v>9351</v>
      </c>
      <c r="Y1510" t="s">
        <v>34</v>
      </c>
      <c r="AA1510" t="s">
        <v>9351</v>
      </c>
      <c r="AB1510" t="s">
        <v>9351</v>
      </c>
    </row>
    <row r="1511" spans="1:28" x14ac:dyDescent="0.2">
      <c r="A1511">
        <v>2022</v>
      </c>
      <c r="B1511" t="s">
        <v>25</v>
      </c>
      <c r="C1511" t="s">
        <v>103</v>
      </c>
      <c r="D1511" t="s">
        <v>27</v>
      </c>
      <c r="E1511" s="1">
        <v>30470</v>
      </c>
      <c r="F1511">
        <v>4.8</v>
      </c>
      <c r="G1511">
        <v>1978</v>
      </c>
      <c r="H1511" t="s">
        <v>28</v>
      </c>
      <c r="I1511" t="s">
        <v>36</v>
      </c>
      <c r="J1511" t="s">
        <v>43</v>
      </c>
      <c r="K1511" t="s">
        <v>9207</v>
      </c>
      <c r="L1511" t="s">
        <v>30</v>
      </c>
      <c r="M1511" t="s">
        <v>38</v>
      </c>
      <c r="N1511" t="s">
        <v>78</v>
      </c>
      <c r="O1511" t="s">
        <v>6017</v>
      </c>
      <c r="P1511" s="4">
        <v>22889</v>
      </c>
      <c r="Q1511">
        <v>3</v>
      </c>
      <c r="R1511">
        <v>5</v>
      </c>
      <c r="S1511">
        <v>5</v>
      </c>
      <c r="T1511">
        <v>5</v>
      </c>
      <c r="U1511">
        <v>5</v>
      </c>
      <c r="V1511">
        <v>5</v>
      </c>
      <c r="W1511">
        <v>5</v>
      </c>
      <c r="X1511" t="s">
        <v>9351</v>
      </c>
      <c r="Y1511" t="s">
        <v>34</v>
      </c>
      <c r="AA1511" t="s">
        <v>9351</v>
      </c>
      <c r="AB1511" t="s">
        <v>9351</v>
      </c>
    </row>
    <row r="1512" spans="1:28" x14ac:dyDescent="0.2">
      <c r="A1512">
        <v>2022</v>
      </c>
      <c r="B1512" t="s">
        <v>25</v>
      </c>
      <c r="C1512" t="s">
        <v>103</v>
      </c>
      <c r="D1512" t="s">
        <v>27</v>
      </c>
      <c r="E1512" s="1">
        <v>30075</v>
      </c>
      <c r="F1512">
        <v>4.4000000000000004</v>
      </c>
      <c r="G1512">
        <v>1789</v>
      </c>
      <c r="H1512" t="s">
        <v>52</v>
      </c>
      <c r="I1512" t="s">
        <v>36</v>
      </c>
      <c r="J1512" t="s">
        <v>43</v>
      </c>
      <c r="K1512" t="s">
        <v>9207</v>
      </c>
      <c r="L1512" t="s">
        <v>30</v>
      </c>
      <c r="M1512" t="s">
        <v>38</v>
      </c>
      <c r="N1512" t="s">
        <v>78</v>
      </c>
      <c r="O1512" t="s">
        <v>6018</v>
      </c>
      <c r="P1512" s="4" t="s">
        <v>6019</v>
      </c>
      <c r="Q1512">
        <v>4</v>
      </c>
      <c r="R1512">
        <v>5</v>
      </c>
      <c r="S1512">
        <v>5</v>
      </c>
      <c r="T1512">
        <v>5</v>
      </c>
      <c r="U1512">
        <v>5</v>
      </c>
      <c r="V1512">
        <v>5</v>
      </c>
      <c r="W1512">
        <v>5</v>
      </c>
      <c r="X1512" t="s">
        <v>9351</v>
      </c>
      <c r="Y1512" t="s">
        <v>34</v>
      </c>
      <c r="AA1512" t="s">
        <v>9351</v>
      </c>
      <c r="AB1512" t="s">
        <v>9351</v>
      </c>
    </row>
    <row r="1513" spans="1:28" x14ac:dyDescent="0.2">
      <c r="A1513">
        <v>2022</v>
      </c>
      <c r="B1513" t="s">
        <v>25</v>
      </c>
      <c r="C1513" t="s">
        <v>191</v>
      </c>
      <c r="D1513" t="s">
        <v>27</v>
      </c>
      <c r="E1513" s="1">
        <v>32560</v>
      </c>
      <c r="F1513">
        <v>2.4</v>
      </c>
      <c r="G1513">
        <v>246</v>
      </c>
      <c r="H1513" t="s">
        <v>28</v>
      </c>
      <c r="I1513" t="s">
        <v>36</v>
      </c>
      <c r="J1513" t="s">
        <v>43</v>
      </c>
      <c r="K1513" t="s">
        <v>9214</v>
      </c>
      <c r="L1513" t="s">
        <v>37</v>
      </c>
      <c r="M1513" t="s">
        <v>38</v>
      </c>
      <c r="N1513" t="s">
        <v>192</v>
      </c>
      <c r="O1513" t="s">
        <v>6022</v>
      </c>
      <c r="P1513" s="4" t="s">
        <v>6023</v>
      </c>
      <c r="Q1513">
        <v>3</v>
      </c>
      <c r="R1513">
        <v>4.9000000000000004</v>
      </c>
      <c r="S1513">
        <v>5</v>
      </c>
      <c r="T1513">
        <v>5</v>
      </c>
      <c r="U1513">
        <v>4.9000000000000004</v>
      </c>
      <c r="V1513">
        <v>4.9000000000000004</v>
      </c>
      <c r="W1513">
        <v>5</v>
      </c>
      <c r="X1513" t="s">
        <v>9351</v>
      </c>
      <c r="Y1513" t="s">
        <v>34</v>
      </c>
      <c r="AA1513" t="s">
        <v>9351</v>
      </c>
      <c r="AB1513" t="s">
        <v>9351</v>
      </c>
    </row>
    <row r="1514" spans="1:28" x14ac:dyDescent="0.2">
      <c r="A1514">
        <v>2022</v>
      </c>
      <c r="B1514" t="s">
        <v>25</v>
      </c>
      <c r="C1514" t="s">
        <v>103</v>
      </c>
      <c r="D1514" t="s">
        <v>27</v>
      </c>
      <c r="E1514" s="1">
        <v>30075</v>
      </c>
      <c r="F1514">
        <v>4.7</v>
      </c>
      <c r="G1514">
        <v>739</v>
      </c>
      <c r="H1514" t="s">
        <v>82</v>
      </c>
      <c r="I1514" t="s">
        <v>36</v>
      </c>
      <c r="J1514" t="s">
        <v>43</v>
      </c>
      <c r="K1514" t="s">
        <v>9207</v>
      </c>
      <c r="L1514" t="s">
        <v>30</v>
      </c>
      <c r="M1514" t="s">
        <v>38</v>
      </c>
      <c r="N1514" t="s">
        <v>78</v>
      </c>
      <c r="O1514" t="s">
        <v>6024</v>
      </c>
      <c r="P1514" s="4" t="s">
        <v>6025</v>
      </c>
      <c r="Q1514">
        <v>3</v>
      </c>
      <c r="R1514">
        <v>5</v>
      </c>
      <c r="S1514">
        <v>5</v>
      </c>
      <c r="T1514">
        <v>5</v>
      </c>
      <c r="U1514">
        <v>5</v>
      </c>
      <c r="V1514">
        <v>5</v>
      </c>
      <c r="W1514">
        <v>5</v>
      </c>
      <c r="X1514" t="s">
        <v>9351</v>
      </c>
      <c r="Y1514" t="s">
        <v>34</v>
      </c>
      <c r="AA1514" t="s">
        <v>9351</v>
      </c>
      <c r="AB1514" t="s">
        <v>9351</v>
      </c>
    </row>
    <row r="1515" spans="1:28" x14ac:dyDescent="0.2">
      <c r="A1515">
        <v>2023</v>
      </c>
      <c r="B1515" t="s">
        <v>25</v>
      </c>
      <c r="C1515" t="s">
        <v>107</v>
      </c>
      <c r="D1515" t="s">
        <v>27</v>
      </c>
      <c r="E1515" s="1">
        <v>28645</v>
      </c>
      <c r="F1515">
        <v>4.5</v>
      </c>
      <c r="G1515">
        <v>1614</v>
      </c>
      <c r="H1515" t="s">
        <v>819</v>
      </c>
      <c r="I1515" t="s">
        <v>36</v>
      </c>
      <c r="J1515" t="s">
        <v>9336</v>
      </c>
      <c r="L1515" t="s">
        <v>30</v>
      </c>
      <c r="M1515" t="s">
        <v>38</v>
      </c>
      <c r="N1515" t="s">
        <v>276</v>
      </c>
      <c r="O1515" t="s">
        <v>6026</v>
      </c>
      <c r="P1515" s="4" t="s">
        <v>6027</v>
      </c>
      <c r="Q1515">
        <v>3</v>
      </c>
      <c r="R1515">
        <v>4</v>
      </c>
      <c r="S1515">
        <v>5</v>
      </c>
      <c r="T1515">
        <v>4</v>
      </c>
      <c r="U1515">
        <v>5</v>
      </c>
      <c r="V1515">
        <v>5</v>
      </c>
      <c r="W1515">
        <v>5</v>
      </c>
      <c r="X1515" t="s">
        <v>9351</v>
      </c>
      <c r="Y1515" t="s">
        <v>34</v>
      </c>
      <c r="AA1515" t="s">
        <v>9351</v>
      </c>
      <c r="AB1515" t="s">
        <v>9351</v>
      </c>
    </row>
    <row r="1516" spans="1:28" x14ac:dyDescent="0.2">
      <c r="A1516">
        <v>2023</v>
      </c>
      <c r="B1516" t="s">
        <v>25</v>
      </c>
      <c r="C1516" t="s">
        <v>107</v>
      </c>
      <c r="D1516" t="s">
        <v>27</v>
      </c>
      <c r="E1516" s="1">
        <v>28645</v>
      </c>
      <c r="F1516">
        <v>4.5</v>
      </c>
      <c r="G1516">
        <v>1614</v>
      </c>
      <c r="H1516" t="s">
        <v>819</v>
      </c>
      <c r="I1516" t="s">
        <v>36</v>
      </c>
      <c r="J1516" t="s">
        <v>9336</v>
      </c>
      <c r="L1516" t="s">
        <v>30</v>
      </c>
      <c r="M1516" t="s">
        <v>38</v>
      </c>
      <c r="N1516" t="s">
        <v>276</v>
      </c>
      <c r="O1516" t="s">
        <v>6028</v>
      </c>
      <c r="P1516" s="4" t="s">
        <v>6029</v>
      </c>
      <c r="Q1516">
        <v>3</v>
      </c>
      <c r="R1516">
        <v>4</v>
      </c>
      <c r="S1516">
        <v>5</v>
      </c>
      <c r="T1516">
        <v>4</v>
      </c>
      <c r="U1516">
        <v>5</v>
      </c>
      <c r="V1516">
        <v>5</v>
      </c>
      <c r="W1516">
        <v>5</v>
      </c>
      <c r="X1516" t="s">
        <v>9351</v>
      </c>
      <c r="Y1516" t="s">
        <v>34</v>
      </c>
      <c r="AA1516" t="s">
        <v>9351</v>
      </c>
      <c r="AB1516" t="s">
        <v>9351</v>
      </c>
    </row>
    <row r="1517" spans="1:28" x14ac:dyDescent="0.2">
      <c r="A1517">
        <v>2018</v>
      </c>
      <c r="B1517" t="s">
        <v>25</v>
      </c>
      <c r="C1517" t="s">
        <v>706</v>
      </c>
      <c r="D1517" t="s">
        <v>983</v>
      </c>
      <c r="E1517" s="1">
        <v>19952</v>
      </c>
      <c r="F1517">
        <v>5</v>
      </c>
      <c r="G1517">
        <v>925</v>
      </c>
      <c r="H1517" t="s">
        <v>52</v>
      </c>
      <c r="I1517" t="s">
        <v>36</v>
      </c>
      <c r="J1517" t="s">
        <v>9336</v>
      </c>
      <c r="K1517" t="s">
        <v>9232</v>
      </c>
      <c r="L1517" t="s">
        <v>30</v>
      </c>
      <c r="M1517" t="s">
        <v>38</v>
      </c>
      <c r="N1517" t="s">
        <v>305</v>
      </c>
      <c r="O1517" t="s">
        <v>6200</v>
      </c>
      <c r="P1517" s="4" t="s">
        <v>6201</v>
      </c>
      <c r="Q1517">
        <v>70632</v>
      </c>
      <c r="R1517">
        <v>4.7</v>
      </c>
      <c r="S1517">
        <v>4.5</v>
      </c>
      <c r="T1517">
        <v>4.7</v>
      </c>
      <c r="U1517">
        <v>4.5999999999999996</v>
      </c>
      <c r="V1517">
        <v>4.8</v>
      </c>
      <c r="W1517">
        <v>4.8</v>
      </c>
      <c r="X1517" t="s">
        <v>9351</v>
      </c>
      <c r="Y1517" t="s">
        <v>34</v>
      </c>
      <c r="AA1517" t="s">
        <v>9351</v>
      </c>
      <c r="AB1517" t="s">
        <v>9351</v>
      </c>
    </row>
    <row r="1518" spans="1:28" x14ac:dyDescent="0.2">
      <c r="A1518">
        <v>2023</v>
      </c>
      <c r="B1518" t="s">
        <v>25</v>
      </c>
      <c r="C1518" t="s">
        <v>54</v>
      </c>
      <c r="D1518" t="s">
        <v>27</v>
      </c>
      <c r="E1518" s="1">
        <v>42250</v>
      </c>
      <c r="F1518">
        <v>4.4000000000000004</v>
      </c>
      <c r="G1518">
        <v>1</v>
      </c>
      <c r="H1518" t="s">
        <v>124</v>
      </c>
      <c r="I1518" t="s">
        <v>29</v>
      </c>
      <c r="J1518" t="s">
        <v>43</v>
      </c>
      <c r="L1518" t="s">
        <v>30</v>
      </c>
      <c r="M1518" t="s">
        <v>57</v>
      </c>
      <c r="N1518" t="s">
        <v>32</v>
      </c>
      <c r="O1518" t="s">
        <v>6204</v>
      </c>
      <c r="P1518" s="4" t="s">
        <v>6205</v>
      </c>
      <c r="Q1518">
        <v>5</v>
      </c>
      <c r="R1518">
        <v>5</v>
      </c>
      <c r="S1518">
        <v>5</v>
      </c>
      <c r="T1518">
        <v>4</v>
      </c>
      <c r="U1518">
        <v>4</v>
      </c>
      <c r="V1518">
        <v>4</v>
      </c>
      <c r="W1518">
        <v>5</v>
      </c>
      <c r="X1518" t="s">
        <v>9351</v>
      </c>
      <c r="Y1518" t="s">
        <v>34</v>
      </c>
      <c r="AA1518" t="s">
        <v>9351</v>
      </c>
      <c r="AB1518" t="s">
        <v>9351</v>
      </c>
    </row>
    <row r="1519" spans="1:28" x14ac:dyDescent="0.2">
      <c r="A1519">
        <v>2023</v>
      </c>
      <c r="B1519" t="s">
        <v>25</v>
      </c>
      <c r="C1519" t="s">
        <v>147</v>
      </c>
      <c r="D1519" t="s">
        <v>27</v>
      </c>
      <c r="E1519" s="1">
        <v>44895</v>
      </c>
      <c r="F1519">
        <v>4.5</v>
      </c>
      <c r="G1519">
        <v>951</v>
      </c>
      <c r="H1519" t="s">
        <v>52</v>
      </c>
      <c r="I1519" t="s">
        <v>36</v>
      </c>
      <c r="J1519" t="s">
        <v>9336</v>
      </c>
      <c r="L1519" t="s">
        <v>30</v>
      </c>
      <c r="M1519" t="s">
        <v>31</v>
      </c>
      <c r="N1519" t="s">
        <v>32</v>
      </c>
      <c r="O1519" t="s">
        <v>6206</v>
      </c>
      <c r="P1519" s="4" t="s">
        <v>6207</v>
      </c>
      <c r="Q1519">
        <v>2</v>
      </c>
      <c r="R1519">
        <v>2</v>
      </c>
      <c r="S1519">
        <v>0</v>
      </c>
      <c r="T1519">
        <v>2</v>
      </c>
      <c r="U1519">
        <v>1</v>
      </c>
      <c r="V1519">
        <v>0</v>
      </c>
      <c r="W1519">
        <v>0</v>
      </c>
      <c r="X1519" t="s">
        <v>9351</v>
      </c>
      <c r="Y1519" t="s">
        <v>34</v>
      </c>
      <c r="AA1519" t="s">
        <v>9351</v>
      </c>
      <c r="AB1519" t="s">
        <v>9351</v>
      </c>
    </row>
    <row r="1520" spans="1:28" x14ac:dyDescent="0.2">
      <c r="A1520">
        <v>1999</v>
      </c>
      <c r="B1520" t="s">
        <v>25</v>
      </c>
      <c r="C1520" t="s">
        <v>6208</v>
      </c>
      <c r="D1520" t="s">
        <v>983</v>
      </c>
      <c r="E1520" s="1">
        <v>18800</v>
      </c>
      <c r="F1520">
        <v>4.5999999999999996</v>
      </c>
      <c r="G1520">
        <v>267</v>
      </c>
      <c r="H1520" t="s">
        <v>2058</v>
      </c>
      <c r="I1520" t="s">
        <v>36</v>
      </c>
      <c r="J1520" t="s">
        <v>43</v>
      </c>
      <c r="K1520" t="s">
        <v>9285</v>
      </c>
      <c r="L1520" t="s">
        <v>30</v>
      </c>
      <c r="M1520" t="s">
        <v>3145</v>
      </c>
      <c r="N1520" t="s">
        <v>1346</v>
      </c>
      <c r="O1520" t="s">
        <v>6209</v>
      </c>
      <c r="P1520" s="4">
        <v>11337</v>
      </c>
      <c r="Q1520">
        <v>74213</v>
      </c>
      <c r="R1520">
        <v>4.0999999999999996</v>
      </c>
      <c r="S1520">
        <v>4.4000000000000004</v>
      </c>
      <c r="T1520">
        <v>4.8</v>
      </c>
      <c r="U1520">
        <v>4.3</v>
      </c>
      <c r="V1520">
        <v>4.7</v>
      </c>
      <c r="W1520">
        <v>4.5</v>
      </c>
      <c r="X1520" t="s">
        <v>9351</v>
      </c>
      <c r="Y1520" t="s">
        <v>34</v>
      </c>
      <c r="AA1520" t="s">
        <v>9351</v>
      </c>
      <c r="AB1520" t="s">
        <v>9351</v>
      </c>
    </row>
    <row r="1521" spans="1:28" x14ac:dyDescent="0.2">
      <c r="A1521">
        <v>2023</v>
      </c>
      <c r="B1521" t="s">
        <v>25</v>
      </c>
      <c r="C1521" t="s">
        <v>70</v>
      </c>
      <c r="D1521" t="s">
        <v>27</v>
      </c>
      <c r="E1521" s="1">
        <v>53375</v>
      </c>
      <c r="F1521">
        <v>4.8</v>
      </c>
      <c r="G1521">
        <v>1732</v>
      </c>
      <c r="H1521" t="s">
        <v>71</v>
      </c>
      <c r="I1521" t="s">
        <v>86</v>
      </c>
      <c r="J1521" t="s">
        <v>9337</v>
      </c>
      <c r="L1521" t="s">
        <v>30</v>
      </c>
      <c r="M1521" t="s">
        <v>57</v>
      </c>
      <c r="N1521" t="s">
        <v>1733</v>
      </c>
      <c r="O1521" t="s">
        <v>6211</v>
      </c>
      <c r="P1521" s="4" t="s">
        <v>6212</v>
      </c>
      <c r="Q1521">
        <v>1</v>
      </c>
      <c r="R1521">
        <v>2</v>
      </c>
      <c r="S1521">
        <v>0</v>
      </c>
      <c r="T1521">
        <v>2</v>
      </c>
      <c r="U1521">
        <v>1</v>
      </c>
      <c r="V1521">
        <v>0</v>
      </c>
      <c r="W1521">
        <v>0</v>
      </c>
      <c r="X1521" t="s">
        <v>9351</v>
      </c>
      <c r="Y1521" t="s">
        <v>34</v>
      </c>
      <c r="AA1521" t="s">
        <v>9351</v>
      </c>
      <c r="AB1521" t="s">
        <v>9351</v>
      </c>
    </row>
    <row r="1522" spans="1:28" x14ac:dyDescent="0.2">
      <c r="A1522">
        <v>2022</v>
      </c>
      <c r="B1522" t="s">
        <v>25</v>
      </c>
      <c r="C1522" t="s">
        <v>103</v>
      </c>
      <c r="D1522" t="s">
        <v>27</v>
      </c>
      <c r="E1522" s="1">
        <v>30470</v>
      </c>
      <c r="F1522">
        <v>2.4</v>
      </c>
      <c r="G1522">
        <v>246</v>
      </c>
      <c r="H1522" t="s">
        <v>28</v>
      </c>
      <c r="I1522" t="s">
        <v>36</v>
      </c>
      <c r="J1522" t="s">
        <v>43</v>
      </c>
      <c r="K1522" t="s">
        <v>9207</v>
      </c>
      <c r="L1522" t="s">
        <v>30</v>
      </c>
      <c r="M1522" t="s">
        <v>38</v>
      </c>
      <c r="N1522" t="s">
        <v>78</v>
      </c>
      <c r="O1522" t="s">
        <v>6215</v>
      </c>
      <c r="P1522" s="4" t="s">
        <v>6216</v>
      </c>
      <c r="Q1522">
        <v>1</v>
      </c>
      <c r="R1522">
        <v>5</v>
      </c>
      <c r="S1522">
        <v>5</v>
      </c>
      <c r="T1522">
        <v>5</v>
      </c>
      <c r="U1522">
        <v>5</v>
      </c>
      <c r="V1522">
        <v>5</v>
      </c>
      <c r="W1522">
        <v>5</v>
      </c>
      <c r="X1522" t="s">
        <v>9351</v>
      </c>
      <c r="Y1522" t="s">
        <v>34</v>
      </c>
      <c r="AA1522" t="s">
        <v>9351</v>
      </c>
      <c r="AB1522" t="s">
        <v>9351</v>
      </c>
    </row>
    <row r="1523" spans="1:28" x14ac:dyDescent="0.2">
      <c r="A1523">
        <v>2019</v>
      </c>
      <c r="B1523" t="s">
        <v>25</v>
      </c>
      <c r="C1523" t="s">
        <v>187</v>
      </c>
      <c r="D1523" t="s">
        <v>983</v>
      </c>
      <c r="E1523" s="1">
        <v>32999</v>
      </c>
      <c r="F1523">
        <v>4.7</v>
      </c>
      <c r="G1523">
        <v>4</v>
      </c>
      <c r="H1523" t="s">
        <v>36</v>
      </c>
      <c r="I1523" t="s">
        <v>36</v>
      </c>
      <c r="J1523" t="s">
        <v>43</v>
      </c>
      <c r="K1523" t="s">
        <v>9216</v>
      </c>
      <c r="L1523" t="s">
        <v>30</v>
      </c>
      <c r="M1523" t="s">
        <v>48</v>
      </c>
      <c r="N1523" t="s">
        <v>32</v>
      </c>
      <c r="O1523" t="s">
        <v>6383</v>
      </c>
      <c r="P1523" s="4" t="s">
        <v>6384</v>
      </c>
      <c r="Q1523">
        <v>46812</v>
      </c>
      <c r="R1523">
        <v>4.8</v>
      </c>
      <c r="S1523">
        <v>4.7</v>
      </c>
      <c r="T1523">
        <v>4.7</v>
      </c>
      <c r="U1523">
        <v>4.5999999999999996</v>
      </c>
      <c r="V1523">
        <v>4.7</v>
      </c>
      <c r="W1523">
        <v>4.8</v>
      </c>
      <c r="X1523" t="s">
        <v>9351</v>
      </c>
      <c r="Y1523" t="s">
        <v>34</v>
      </c>
      <c r="AA1523" t="s">
        <v>9351</v>
      </c>
      <c r="AB1523" t="s">
        <v>9351</v>
      </c>
    </row>
    <row r="1524" spans="1:28" x14ac:dyDescent="0.2">
      <c r="A1524">
        <v>2017</v>
      </c>
      <c r="B1524" t="s">
        <v>25</v>
      </c>
      <c r="C1524" t="s">
        <v>150</v>
      </c>
      <c r="D1524" t="s">
        <v>983</v>
      </c>
      <c r="E1524" s="1">
        <v>26251</v>
      </c>
      <c r="F1524">
        <v>4.7</v>
      </c>
      <c r="G1524">
        <v>47</v>
      </c>
      <c r="H1524" t="s">
        <v>827</v>
      </c>
      <c r="I1524" t="s">
        <v>29</v>
      </c>
      <c r="J1524" t="s">
        <v>9336</v>
      </c>
      <c r="K1524" t="s">
        <v>9233</v>
      </c>
      <c r="L1524" t="s">
        <v>30</v>
      </c>
      <c r="M1524" t="s">
        <v>1233</v>
      </c>
      <c r="N1524" t="s">
        <v>32</v>
      </c>
      <c r="O1524" t="s">
        <v>6385</v>
      </c>
      <c r="P1524" s="4">
        <v>25248</v>
      </c>
      <c r="Q1524">
        <v>52997</v>
      </c>
      <c r="R1524">
        <v>4.8</v>
      </c>
      <c r="S1524">
        <v>4.7</v>
      </c>
      <c r="T1524">
        <v>4.7</v>
      </c>
      <c r="U1524">
        <v>4.5999999999999996</v>
      </c>
      <c r="V1524">
        <v>4.7</v>
      </c>
      <c r="W1524">
        <v>4.7</v>
      </c>
      <c r="X1524" t="s">
        <v>9351</v>
      </c>
      <c r="Y1524" t="s">
        <v>34</v>
      </c>
      <c r="AA1524" t="s">
        <v>9351</v>
      </c>
      <c r="AB1524" t="s">
        <v>9351</v>
      </c>
    </row>
    <row r="1525" spans="1:28" x14ac:dyDescent="0.2">
      <c r="A1525">
        <v>2020</v>
      </c>
      <c r="B1525" t="s">
        <v>25</v>
      </c>
      <c r="C1525" t="s">
        <v>158</v>
      </c>
      <c r="D1525" t="s">
        <v>983</v>
      </c>
      <c r="E1525" s="1">
        <v>29600</v>
      </c>
      <c r="F1525">
        <v>4.0999999999999996</v>
      </c>
      <c r="G1525">
        <v>54</v>
      </c>
      <c r="H1525" t="s">
        <v>96</v>
      </c>
      <c r="I1525" t="s">
        <v>36</v>
      </c>
      <c r="J1525" t="s">
        <v>9336</v>
      </c>
      <c r="K1525" t="s">
        <v>9206</v>
      </c>
      <c r="L1525" t="s">
        <v>30</v>
      </c>
      <c r="M1525" t="s">
        <v>48</v>
      </c>
      <c r="N1525" t="s">
        <v>32</v>
      </c>
      <c r="O1525" t="s">
        <v>6387</v>
      </c>
      <c r="P1525" s="4" t="s">
        <v>6388</v>
      </c>
      <c r="Q1525">
        <v>35805</v>
      </c>
      <c r="R1525">
        <v>4.9000000000000004</v>
      </c>
      <c r="S1525">
        <v>4.8</v>
      </c>
      <c r="T1525">
        <v>4.8</v>
      </c>
      <c r="U1525">
        <v>4.5999999999999996</v>
      </c>
      <c r="V1525">
        <v>4.8</v>
      </c>
      <c r="W1525">
        <v>4.8</v>
      </c>
      <c r="X1525" t="s">
        <v>9351</v>
      </c>
      <c r="Y1525" t="s">
        <v>34</v>
      </c>
      <c r="AA1525" t="s">
        <v>9351</v>
      </c>
      <c r="AB1525" t="s">
        <v>9351</v>
      </c>
    </row>
    <row r="1526" spans="1:28" x14ac:dyDescent="0.2">
      <c r="A1526">
        <v>2022</v>
      </c>
      <c r="B1526" t="s">
        <v>25</v>
      </c>
      <c r="C1526" t="s">
        <v>1262</v>
      </c>
      <c r="D1526" t="s">
        <v>27</v>
      </c>
      <c r="E1526" s="1">
        <v>36995</v>
      </c>
      <c r="F1526">
        <v>5</v>
      </c>
      <c r="G1526">
        <v>9512</v>
      </c>
      <c r="H1526" t="s">
        <v>52</v>
      </c>
      <c r="I1526" t="s">
        <v>36</v>
      </c>
      <c r="J1526" t="s">
        <v>9336</v>
      </c>
      <c r="K1526" t="s">
        <v>9236</v>
      </c>
      <c r="L1526" t="s">
        <v>37</v>
      </c>
      <c r="M1526" t="s">
        <v>212</v>
      </c>
      <c r="N1526" t="s">
        <v>337</v>
      </c>
      <c r="O1526" t="s">
        <v>6389</v>
      </c>
      <c r="P1526" s="4" t="s">
        <v>6390</v>
      </c>
      <c r="Q1526">
        <v>13832</v>
      </c>
      <c r="R1526">
        <v>4.5999999999999996</v>
      </c>
      <c r="S1526">
        <v>4.9000000000000004</v>
      </c>
      <c r="T1526">
        <v>4.5</v>
      </c>
      <c r="U1526">
        <v>4.5999999999999996</v>
      </c>
      <c r="V1526">
        <v>4.8</v>
      </c>
      <c r="W1526">
        <v>4.7</v>
      </c>
      <c r="X1526" t="s">
        <v>9351</v>
      </c>
      <c r="Y1526" t="s">
        <v>34</v>
      </c>
      <c r="AA1526" t="s">
        <v>9351</v>
      </c>
      <c r="AB1526" t="s">
        <v>9351</v>
      </c>
    </row>
    <row r="1527" spans="1:28" x14ac:dyDescent="0.2">
      <c r="A1527">
        <v>2023</v>
      </c>
      <c r="B1527" t="s">
        <v>25</v>
      </c>
      <c r="C1527" t="s">
        <v>54</v>
      </c>
      <c r="D1527" t="s">
        <v>27</v>
      </c>
      <c r="E1527" s="1">
        <v>39855</v>
      </c>
      <c r="F1527">
        <v>5</v>
      </c>
      <c r="G1527">
        <v>3543</v>
      </c>
      <c r="H1527" t="s">
        <v>82</v>
      </c>
      <c r="I1527" t="s">
        <v>56</v>
      </c>
      <c r="J1527" t="s">
        <v>43</v>
      </c>
      <c r="L1527" t="s">
        <v>30</v>
      </c>
      <c r="M1527" t="s">
        <v>57</v>
      </c>
      <c r="N1527" t="s">
        <v>32</v>
      </c>
      <c r="O1527" t="s">
        <v>6391</v>
      </c>
      <c r="P1527" s="4">
        <v>98355</v>
      </c>
      <c r="Q1527">
        <v>110</v>
      </c>
      <c r="R1527">
        <v>5</v>
      </c>
      <c r="S1527">
        <v>5</v>
      </c>
      <c r="T1527">
        <v>4</v>
      </c>
      <c r="U1527">
        <v>4</v>
      </c>
      <c r="V1527">
        <v>4</v>
      </c>
      <c r="W1527">
        <v>5</v>
      </c>
      <c r="X1527" t="s">
        <v>9351</v>
      </c>
      <c r="Y1527" t="s">
        <v>34</v>
      </c>
      <c r="AA1527" t="s">
        <v>9351</v>
      </c>
      <c r="AB1527" t="s">
        <v>9351</v>
      </c>
    </row>
    <row r="1528" spans="1:28" x14ac:dyDescent="0.2">
      <c r="A1528">
        <v>2022</v>
      </c>
      <c r="B1528" t="s">
        <v>25</v>
      </c>
      <c r="C1528" t="s">
        <v>133</v>
      </c>
      <c r="D1528" t="s">
        <v>27</v>
      </c>
      <c r="E1528" s="1">
        <v>34755</v>
      </c>
      <c r="F1528">
        <v>2.4</v>
      </c>
      <c r="G1528">
        <v>246</v>
      </c>
      <c r="H1528" t="s">
        <v>52</v>
      </c>
      <c r="I1528" t="s">
        <v>36</v>
      </c>
      <c r="J1528" t="s">
        <v>43</v>
      </c>
      <c r="K1528" t="s">
        <v>9213</v>
      </c>
      <c r="L1528" t="s">
        <v>30</v>
      </c>
      <c r="M1528" t="s">
        <v>57</v>
      </c>
      <c r="N1528" t="s">
        <v>134</v>
      </c>
      <c r="O1528" t="s">
        <v>6392</v>
      </c>
      <c r="P1528" s="4" t="s">
        <v>6393</v>
      </c>
      <c r="Q1528">
        <v>3</v>
      </c>
      <c r="R1528">
        <v>5</v>
      </c>
      <c r="S1528">
        <v>5</v>
      </c>
      <c r="T1528">
        <v>5</v>
      </c>
      <c r="U1528">
        <v>5</v>
      </c>
      <c r="V1528">
        <v>5</v>
      </c>
      <c r="W1528">
        <v>5</v>
      </c>
      <c r="X1528" t="s">
        <v>9351</v>
      </c>
      <c r="Y1528" t="s">
        <v>34</v>
      </c>
      <c r="AA1528" t="s">
        <v>9351</v>
      </c>
      <c r="AB1528" t="s">
        <v>9351</v>
      </c>
    </row>
    <row r="1529" spans="1:28" x14ac:dyDescent="0.2">
      <c r="A1529">
        <v>2022</v>
      </c>
      <c r="B1529" t="s">
        <v>25</v>
      </c>
      <c r="C1529" t="s">
        <v>103</v>
      </c>
      <c r="D1529" t="s">
        <v>27</v>
      </c>
      <c r="E1529" s="1">
        <v>30470</v>
      </c>
      <c r="F1529">
        <v>2.4</v>
      </c>
      <c r="G1529">
        <v>246</v>
      </c>
      <c r="H1529" t="s">
        <v>47</v>
      </c>
      <c r="I1529" t="s">
        <v>36</v>
      </c>
      <c r="J1529" t="s">
        <v>43</v>
      </c>
      <c r="K1529" t="s">
        <v>9207</v>
      </c>
      <c r="L1529" t="s">
        <v>30</v>
      </c>
      <c r="M1529" t="s">
        <v>38</v>
      </c>
      <c r="N1529" t="s">
        <v>78</v>
      </c>
      <c r="O1529" t="s">
        <v>6394</v>
      </c>
      <c r="P1529" s="4" t="s">
        <v>6395</v>
      </c>
      <c r="Q1529">
        <v>2</v>
      </c>
      <c r="R1529">
        <v>5</v>
      </c>
      <c r="S1529">
        <v>5</v>
      </c>
      <c r="T1529">
        <v>5</v>
      </c>
      <c r="U1529">
        <v>5</v>
      </c>
      <c r="V1529">
        <v>5</v>
      </c>
      <c r="W1529">
        <v>5</v>
      </c>
      <c r="X1529" t="s">
        <v>9351</v>
      </c>
      <c r="Y1529" t="s">
        <v>34</v>
      </c>
      <c r="AA1529" t="s">
        <v>9351</v>
      </c>
      <c r="AB1529" t="s">
        <v>9351</v>
      </c>
    </row>
    <row r="1530" spans="1:28" x14ac:dyDescent="0.2">
      <c r="A1530">
        <v>2022</v>
      </c>
      <c r="B1530" t="s">
        <v>25</v>
      </c>
      <c r="C1530" t="s">
        <v>239</v>
      </c>
      <c r="D1530" t="s">
        <v>27</v>
      </c>
      <c r="E1530" s="1">
        <v>31960</v>
      </c>
      <c r="F1530">
        <v>2.4</v>
      </c>
      <c r="G1530">
        <v>246</v>
      </c>
      <c r="H1530" t="s">
        <v>67</v>
      </c>
      <c r="I1530" t="s">
        <v>36</v>
      </c>
      <c r="J1530" t="s">
        <v>43</v>
      </c>
      <c r="K1530" t="s">
        <v>9207</v>
      </c>
      <c r="L1530" t="s">
        <v>30</v>
      </c>
      <c r="M1530" t="s">
        <v>38</v>
      </c>
      <c r="N1530" t="s">
        <v>78</v>
      </c>
      <c r="O1530" t="s">
        <v>6396</v>
      </c>
      <c r="P1530" s="4" t="s">
        <v>6397</v>
      </c>
      <c r="Q1530">
        <v>1</v>
      </c>
      <c r="R1530">
        <v>5</v>
      </c>
      <c r="S1530">
        <v>5</v>
      </c>
      <c r="T1530">
        <v>5</v>
      </c>
      <c r="U1530">
        <v>5</v>
      </c>
      <c r="V1530">
        <v>5</v>
      </c>
      <c r="W1530">
        <v>5</v>
      </c>
      <c r="X1530" t="s">
        <v>9351</v>
      </c>
      <c r="Y1530" t="s">
        <v>34</v>
      </c>
      <c r="AA1530" t="s">
        <v>9351</v>
      </c>
      <c r="AB1530" t="s">
        <v>9351</v>
      </c>
    </row>
    <row r="1531" spans="1:28" x14ac:dyDescent="0.2">
      <c r="A1531">
        <v>2022</v>
      </c>
      <c r="B1531" t="s">
        <v>25</v>
      </c>
      <c r="C1531" t="s">
        <v>103</v>
      </c>
      <c r="D1531" t="s">
        <v>27</v>
      </c>
      <c r="E1531" s="1">
        <v>30075</v>
      </c>
      <c r="F1531">
        <v>3.3</v>
      </c>
      <c r="G1531">
        <v>131</v>
      </c>
      <c r="H1531" t="s">
        <v>82</v>
      </c>
      <c r="I1531" t="s">
        <v>36</v>
      </c>
      <c r="J1531" t="s">
        <v>43</v>
      </c>
      <c r="K1531" t="s">
        <v>9207</v>
      </c>
      <c r="L1531" t="s">
        <v>30</v>
      </c>
      <c r="M1531" t="s">
        <v>38</v>
      </c>
      <c r="N1531" t="s">
        <v>78</v>
      </c>
      <c r="O1531" t="s">
        <v>6398</v>
      </c>
      <c r="P1531" s="4" t="s">
        <v>6399</v>
      </c>
      <c r="Q1531">
        <v>6</v>
      </c>
      <c r="R1531">
        <v>5</v>
      </c>
      <c r="S1531">
        <v>5</v>
      </c>
      <c r="T1531">
        <v>5</v>
      </c>
      <c r="U1531">
        <v>5</v>
      </c>
      <c r="V1531">
        <v>5</v>
      </c>
      <c r="W1531">
        <v>5</v>
      </c>
      <c r="X1531" t="s">
        <v>9351</v>
      </c>
      <c r="Y1531" t="s">
        <v>34</v>
      </c>
      <c r="AA1531" t="s">
        <v>9351</v>
      </c>
      <c r="AB1531" t="s">
        <v>9351</v>
      </c>
    </row>
    <row r="1532" spans="1:28" x14ac:dyDescent="0.2">
      <c r="A1532">
        <v>2022</v>
      </c>
      <c r="B1532" t="s">
        <v>25</v>
      </c>
      <c r="C1532" t="s">
        <v>191</v>
      </c>
      <c r="D1532" t="s">
        <v>983</v>
      </c>
      <c r="E1532" s="1">
        <v>34998</v>
      </c>
      <c r="F1532">
        <v>5</v>
      </c>
      <c r="G1532">
        <v>11</v>
      </c>
      <c r="H1532" t="s">
        <v>562</v>
      </c>
      <c r="I1532" t="s">
        <v>36</v>
      </c>
      <c r="J1532" t="s">
        <v>43</v>
      </c>
      <c r="K1532" t="s">
        <v>9214</v>
      </c>
      <c r="L1532" t="s">
        <v>37</v>
      </c>
      <c r="M1532" t="s">
        <v>38</v>
      </c>
      <c r="N1532" t="s">
        <v>192</v>
      </c>
      <c r="O1532" t="s">
        <v>6543</v>
      </c>
      <c r="P1532" s="4">
        <v>23636007</v>
      </c>
      <c r="Q1532">
        <v>2060</v>
      </c>
      <c r="R1532">
        <v>4.9000000000000004</v>
      </c>
      <c r="S1532">
        <v>5</v>
      </c>
      <c r="T1532">
        <v>5</v>
      </c>
      <c r="U1532">
        <v>4.9000000000000004</v>
      </c>
      <c r="V1532">
        <v>4.9000000000000004</v>
      </c>
      <c r="W1532">
        <v>5</v>
      </c>
      <c r="X1532" t="s">
        <v>9351</v>
      </c>
      <c r="Y1532" t="s">
        <v>34</v>
      </c>
      <c r="AA1532" t="s">
        <v>9351</v>
      </c>
      <c r="AB1532" t="s">
        <v>9351</v>
      </c>
    </row>
    <row r="1533" spans="1:28" x14ac:dyDescent="0.2">
      <c r="A1533">
        <v>2022</v>
      </c>
      <c r="B1533" t="s">
        <v>25</v>
      </c>
      <c r="C1533" t="s">
        <v>46</v>
      </c>
      <c r="D1533" t="s">
        <v>27</v>
      </c>
      <c r="E1533" s="1">
        <v>44374</v>
      </c>
      <c r="F1533">
        <v>5</v>
      </c>
      <c r="G1533">
        <v>4272</v>
      </c>
      <c r="H1533" t="s">
        <v>47</v>
      </c>
      <c r="I1533" t="s">
        <v>36</v>
      </c>
      <c r="J1533" t="s">
        <v>9336</v>
      </c>
      <c r="K1533" t="s">
        <v>9203</v>
      </c>
      <c r="L1533" t="s">
        <v>30</v>
      </c>
      <c r="M1533" t="s">
        <v>48</v>
      </c>
      <c r="N1533" t="s">
        <v>32</v>
      </c>
      <c r="O1533" t="s">
        <v>6544</v>
      </c>
      <c r="P1533" s="4" t="s">
        <v>6545</v>
      </c>
      <c r="Q1533">
        <v>5</v>
      </c>
      <c r="R1533">
        <v>5</v>
      </c>
      <c r="S1533">
        <v>5</v>
      </c>
      <c r="T1533">
        <v>5</v>
      </c>
      <c r="U1533">
        <v>5</v>
      </c>
      <c r="V1533">
        <v>5</v>
      </c>
      <c r="W1533">
        <v>5</v>
      </c>
      <c r="X1533" t="s">
        <v>9351</v>
      </c>
      <c r="Y1533" t="s">
        <v>34</v>
      </c>
      <c r="AA1533" t="s">
        <v>9351</v>
      </c>
      <c r="AB1533" t="s">
        <v>9351</v>
      </c>
    </row>
    <row r="1534" spans="1:28" x14ac:dyDescent="0.2">
      <c r="A1534">
        <v>2022</v>
      </c>
      <c r="B1534" t="s">
        <v>25</v>
      </c>
      <c r="C1534" t="s">
        <v>103</v>
      </c>
      <c r="D1534" t="s">
        <v>27</v>
      </c>
      <c r="E1534" s="1">
        <v>30470</v>
      </c>
      <c r="F1534">
        <v>2.4</v>
      </c>
      <c r="G1534">
        <v>246</v>
      </c>
      <c r="H1534" t="s">
        <v>47</v>
      </c>
      <c r="I1534" t="s">
        <v>36</v>
      </c>
      <c r="J1534" t="s">
        <v>43</v>
      </c>
      <c r="K1534" t="s">
        <v>9207</v>
      </c>
      <c r="L1534" t="s">
        <v>30</v>
      </c>
      <c r="M1534" t="s">
        <v>38</v>
      </c>
      <c r="N1534" t="s">
        <v>78</v>
      </c>
      <c r="O1534" t="s">
        <v>6546</v>
      </c>
      <c r="P1534" s="4" t="s">
        <v>6547</v>
      </c>
      <c r="Q1534">
        <v>3</v>
      </c>
      <c r="R1534">
        <v>5</v>
      </c>
      <c r="S1534">
        <v>5</v>
      </c>
      <c r="T1534">
        <v>5</v>
      </c>
      <c r="U1534">
        <v>5</v>
      </c>
      <c r="V1534">
        <v>5</v>
      </c>
      <c r="W1534">
        <v>5</v>
      </c>
      <c r="X1534" t="s">
        <v>9351</v>
      </c>
      <c r="Y1534" t="s">
        <v>34</v>
      </c>
      <c r="AA1534" t="s">
        <v>9351</v>
      </c>
      <c r="AB1534" t="s">
        <v>9351</v>
      </c>
    </row>
    <row r="1535" spans="1:28" x14ac:dyDescent="0.2">
      <c r="A1535">
        <v>2023</v>
      </c>
      <c r="B1535" t="s">
        <v>25</v>
      </c>
      <c r="C1535" t="s">
        <v>669</v>
      </c>
      <c r="D1535" t="s">
        <v>27</v>
      </c>
      <c r="E1535" s="1">
        <v>26645</v>
      </c>
      <c r="F1535">
        <v>1.6</v>
      </c>
      <c r="G1535">
        <v>117</v>
      </c>
      <c r="H1535" t="s">
        <v>400</v>
      </c>
      <c r="I1535" t="s">
        <v>36</v>
      </c>
      <c r="J1535" t="s">
        <v>43</v>
      </c>
      <c r="L1535" t="s">
        <v>30</v>
      </c>
      <c r="M1535" t="s">
        <v>38</v>
      </c>
      <c r="N1535" t="s">
        <v>78</v>
      </c>
      <c r="O1535" t="s">
        <v>6548</v>
      </c>
      <c r="P1535" s="4" t="s">
        <v>6549</v>
      </c>
      <c r="Q1535">
        <v>5</v>
      </c>
      <c r="R1535">
        <v>2</v>
      </c>
      <c r="S1535">
        <v>0</v>
      </c>
      <c r="T1535">
        <v>2</v>
      </c>
      <c r="U1535">
        <v>1</v>
      </c>
      <c r="V1535">
        <v>0</v>
      </c>
      <c r="W1535">
        <v>0</v>
      </c>
      <c r="X1535" t="s">
        <v>9351</v>
      </c>
      <c r="Y1535" t="s">
        <v>34</v>
      </c>
      <c r="AA1535" t="s">
        <v>9351</v>
      </c>
      <c r="AB1535" t="s">
        <v>9351</v>
      </c>
    </row>
    <row r="1536" spans="1:28" x14ac:dyDescent="0.2">
      <c r="A1536">
        <v>2020</v>
      </c>
      <c r="B1536" t="s">
        <v>25</v>
      </c>
      <c r="C1536" t="s">
        <v>1215</v>
      </c>
      <c r="D1536" t="s">
        <v>27</v>
      </c>
      <c r="E1536" s="1">
        <v>29495</v>
      </c>
      <c r="F1536">
        <v>5</v>
      </c>
      <c r="G1536">
        <v>1349</v>
      </c>
      <c r="H1536" t="s">
        <v>562</v>
      </c>
      <c r="I1536" t="s">
        <v>36</v>
      </c>
      <c r="J1536" t="s">
        <v>9336</v>
      </c>
      <c r="K1536" t="s">
        <v>9206</v>
      </c>
      <c r="L1536" t="s">
        <v>30</v>
      </c>
      <c r="M1536" t="s">
        <v>48</v>
      </c>
      <c r="N1536" t="s">
        <v>32</v>
      </c>
      <c r="O1536" t="s">
        <v>6731</v>
      </c>
      <c r="P1536" s="4" t="s">
        <v>6732</v>
      </c>
      <c r="Q1536">
        <v>25348</v>
      </c>
      <c r="R1536">
        <v>4.9000000000000004</v>
      </c>
      <c r="S1536">
        <v>4.8</v>
      </c>
      <c r="T1536">
        <v>4.8</v>
      </c>
      <c r="U1536">
        <v>4.5999999999999996</v>
      </c>
      <c r="V1536">
        <v>4.8</v>
      </c>
      <c r="W1536">
        <v>4.8</v>
      </c>
      <c r="X1536" t="s">
        <v>9351</v>
      </c>
      <c r="Y1536" t="s">
        <v>34</v>
      </c>
      <c r="AA1536" t="s">
        <v>9351</v>
      </c>
      <c r="AB1536" t="s">
        <v>9351</v>
      </c>
    </row>
    <row r="1537" spans="1:28" x14ac:dyDescent="0.2">
      <c r="A1537">
        <v>2022</v>
      </c>
      <c r="B1537" t="s">
        <v>25</v>
      </c>
      <c r="C1537" t="s">
        <v>77</v>
      </c>
      <c r="D1537" t="s">
        <v>983</v>
      </c>
      <c r="E1537" s="1">
        <v>32995</v>
      </c>
      <c r="F1537">
        <v>5</v>
      </c>
      <c r="G1537">
        <v>1174</v>
      </c>
      <c r="H1537" t="s">
        <v>82</v>
      </c>
      <c r="I1537" t="s">
        <v>97</v>
      </c>
      <c r="J1537" t="s">
        <v>9336</v>
      </c>
      <c r="K1537" t="s">
        <v>9209</v>
      </c>
      <c r="L1537" t="s">
        <v>30</v>
      </c>
      <c r="M1537" t="s">
        <v>38</v>
      </c>
      <c r="N1537" t="s">
        <v>78</v>
      </c>
      <c r="O1537" t="s">
        <v>6733</v>
      </c>
      <c r="P1537" s="4" t="s">
        <v>6734</v>
      </c>
      <c r="Q1537">
        <v>2292</v>
      </c>
      <c r="R1537">
        <v>4.9000000000000004</v>
      </c>
      <c r="S1537">
        <v>4.8</v>
      </c>
      <c r="T1537">
        <v>4.7</v>
      </c>
      <c r="U1537">
        <v>4.8</v>
      </c>
      <c r="V1537">
        <v>4.7</v>
      </c>
      <c r="W1537">
        <v>4.9000000000000004</v>
      </c>
      <c r="X1537" t="s">
        <v>9351</v>
      </c>
      <c r="Y1537" t="s">
        <v>34</v>
      </c>
      <c r="AA1537" t="s">
        <v>9351</v>
      </c>
      <c r="AB1537" t="s">
        <v>9351</v>
      </c>
    </row>
    <row r="1538" spans="1:28" x14ac:dyDescent="0.2">
      <c r="A1538">
        <v>2023</v>
      </c>
      <c r="B1538" t="s">
        <v>25</v>
      </c>
      <c r="C1538" t="s">
        <v>77</v>
      </c>
      <c r="D1538" t="s">
        <v>27</v>
      </c>
      <c r="E1538" s="1">
        <v>36900</v>
      </c>
      <c r="F1538">
        <v>4.4000000000000004</v>
      </c>
      <c r="G1538">
        <v>1789</v>
      </c>
      <c r="H1538" t="s">
        <v>472</v>
      </c>
      <c r="I1538" t="s">
        <v>97</v>
      </c>
      <c r="J1538" t="s">
        <v>9336</v>
      </c>
      <c r="L1538" t="s">
        <v>30</v>
      </c>
      <c r="M1538" t="s">
        <v>38</v>
      </c>
      <c r="N1538" t="s">
        <v>78</v>
      </c>
      <c r="O1538" t="s">
        <v>6735</v>
      </c>
      <c r="P1538" s="4" t="s">
        <v>6736</v>
      </c>
      <c r="Q1538">
        <v>4</v>
      </c>
      <c r="R1538">
        <v>5</v>
      </c>
      <c r="S1538">
        <v>5</v>
      </c>
      <c r="T1538">
        <v>5</v>
      </c>
      <c r="U1538">
        <v>4</v>
      </c>
      <c r="V1538">
        <v>4</v>
      </c>
      <c r="W1538">
        <v>5</v>
      </c>
      <c r="X1538" t="s">
        <v>9351</v>
      </c>
      <c r="Y1538" t="s">
        <v>34</v>
      </c>
      <c r="AA1538" t="s">
        <v>9351</v>
      </c>
      <c r="AB1538" t="s">
        <v>9351</v>
      </c>
    </row>
    <row r="1539" spans="1:28" x14ac:dyDescent="0.2">
      <c r="A1539">
        <v>2023</v>
      </c>
      <c r="B1539" t="s">
        <v>25</v>
      </c>
      <c r="C1539" t="s">
        <v>26</v>
      </c>
      <c r="D1539" t="s">
        <v>27</v>
      </c>
      <c r="E1539" s="1">
        <v>43470</v>
      </c>
      <c r="F1539">
        <v>4.8</v>
      </c>
      <c r="G1539">
        <v>1889</v>
      </c>
      <c r="H1539" t="s">
        <v>47</v>
      </c>
      <c r="I1539" t="s">
        <v>36</v>
      </c>
      <c r="J1539" t="s">
        <v>9336</v>
      </c>
      <c r="L1539" t="s">
        <v>30</v>
      </c>
      <c r="M1539" t="s">
        <v>31</v>
      </c>
      <c r="N1539" t="s">
        <v>32</v>
      </c>
      <c r="O1539" t="s">
        <v>6911</v>
      </c>
      <c r="P1539" s="4" t="s">
        <v>6912</v>
      </c>
      <c r="Q1539">
        <v>2</v>
      </c>
      <c r="R1539">
        <v>5</v>
      </c>
      <c r="S1539">
        <v>4.8</v>
      </c>
      <c r="T1539">
        <v>4.8</v>
      </c>
      <c r="U1539">
        <v>4.2</v>
      </c>
      <c r="V1539">
        <v>5</v>
      </c>
      <c r="W1539">
        <v>5</v>
      </c>
      <c r="X1539" t="s">
        <v>9351</v>
      </c>
      <c r="Y1539" t="s">
        <v>34</v>
      </c>
      <c r="AA1539" t="s">
        <v>9351</v>
      </c>
      <c r="AB1539" t="s">
        <v>9351</v>
      </c>
    </row>
    <row r="1540" spans="1:28" x14ac:dyDescent="0.2">
      <c r="A1540">
        <v>2022</v>
      </c>
      <c r="B1540" t="s">
        <v>25</v>
      </c>
      <c r="C1540" t="s">
        <v>328</v>
      </c>
      <c r="D1540" t="s">
        <v>27</v>
      </c>
      <c r="E1540" s="1">
        <v>43995</v>
      </c>
      <c r="F1540">
        <v>5</v>
      </c>
      <c r="G1540">
        <v>9512</v>
      </c>
      <c r="H1540" t="s">
        <v>28</v>
      </c>
      <c r="I1540" t="s">
        <v>29</v>
      </c>
      <c r="J1540" t="s">
        <v>43</v>
      </c>
      <c r="K1540" t="s">
        <v>9215</v>
      </c>
      <c r="L1540" t="s">
        <v>30</v>
      </c>
      <c r="M1540" t="s">
        <v>31</v>
      </c>
      <c r="N1540" t="s">
        <v>431</v>
      </c>
      <c r="O1540" t="s">
        <v>6913</v>
      </c>
      <c r="P1540" s="4" t="s">
        <v>6914</v>
      </c>
      <c r="Q1540">
        <v>12019</v>
      </c>
      <c r="R1540">
        <v>4.3</v>
      </c>
      <c r="S1540">
        <v>4.4000000000000004</v>
      </c>
      <c r="T1540">
        <v>4.3</v>
      </c>
      <c r="U1540">
        <v>4.0999999999999996</v>
      </c>
      <c r="V1540">
        <v>4.3</v>
      </c>
      <c r="W1540">
        <v>4.3</v>
      </c>
      <c r="X1540" t="s">
        <v>9351</v>
      </c>
      <c r="Y1540" t="s">
        <v>34</v>
      </c>
      <c r="AA1540" t="s">
        <v>9351</v>
      </c>
      <c r="AB1540" t="s">
        <v>9351</v>
      </c>
    </row>
    <row r="1541" spans="1:28" x14ac:dyDescent="0.2">
      <c r="A1541">
        <v>2021</v>
      </c>
      <c r="B1541" t="s">
        <v>25</v>
      </c>
      <c r="C1541" t="s">
        <v>380</v>
      </c>
      <c r="D1541" t="s">
        <v>983</v>
      </c>
      <c r="E1541" s="1">
        <v>41950</v>
      </c>
      <c r="F1541">
        <v>4.9000000000000004</v>
      </c>
      <c r="G1541">
        <v>1826</v>
      </c>
      <c r="H1541" t="s">
        <v>71</v>
      </c>
      <c r="I1541" t="s">
        <v>36</v>
      </c>
      <c r="J1541" t="s">
        <v>9336</v>
      </c>
      <c r="K1541" t="s">
        <v>9204</v>
      </c>
      <c r="L1541" t="s">
        <v>30</v>
      </c>
      <c r="M1541" t="s">
        <v>48</v>
      </c>
      <c r="N1541" t="s">
        <v>32</v>
      </c>
      <c r="O1541" t="s">
        <v>6915</v>
      </c>
      <c r="P1541" s="4" t="s">
        <v>6916</v>
      </c>
      <c r="Q1541">
        <v>4879</v>
      </c>
      <c r="R1541">
        <v>4.9000000000000004</v>
      </c>
      <c r="S1541">
        <v>4.8</v>
      </c>
      <c r="T1541">
        <v>4.8</v>
      </c>
      <c r="U1541">
        <v>4.7</v>
      </c>
      <c r="V1541">
        <v>4.7</v>
      </c>
      <c r="W1541">
        <v>4.8</v>
      </c>
      <c r="X1541" t="s">
        <v>9351</v>
      </c>
      <c r="Y1541" t="s">
        <v>34</v>
      </c>
      <c r="AA1541" t="s">
        <v>9351</v>
      </c>
      <c r="AB1541" t="s">
        <v>9351</v>
      </c>
    </row>
    <row r="1542" spans="1:28" x14ac:dyDescent="0.2">
      <c r="A1542">
        <v>2023</v>
      </c>
      <c r="B1542" t="s">
        <v>25</v>
      </c>
      <c r="C1542" t="s">
        <v>51</v>
      </c>
      <c r="D1542" t="s">
        <v>27</v>
      </c>
      <c r="E1542" s="1">
        <v>40850</v>
      </c>
      <c r="F1542">
        <v>5</v>
      </c>
      <c r="G1542">
        <v>2637</v>
      </c>
      <c r="H1542" t="s">
        <v>472</v>
      </c>
      <c r="I1542" t="s">
        <v>36</v>
      </c>
      <c r="J1542" t="s">
        <v>9336</v>
      </c>
      <c r="L1542" t="s">
        <v>37</v>
      </c>
      <c r="M1542" t="s">
        <v>38</v>
      </c>
      <c r="N1542" t="s">
        <v>39</v>
      </c>
      <c r="O1542" t="s">
        <v>7111</v>
      </c>
      <c r="P1542" s="4" t="s">
        <v>7112</v>
      </c>
      <c r="Q1542">
        <v>5</v>
      </c>
      <c r="R1542">
        <v>5</v>
      </c>
      <c r="S1542">
        <v>3</v>
      </c>
      <c r="T1542">
        <v>4</v>
      </c>
      <c r="U1542">
        <v>4</v>
      </c>
      <c r="V1542">
        <v>5</v>
      </c>
      <c r="W1542">
        <v>5</v>
      </c>
      <c r="X1542" t="s">
        <v>9351</v>
      </c>
      <c r="Y1542" t="s">
        <v>34</v>
      </c>
      <c r="AA1542" t="s">
        <v>9351</v>
      </c>
      <c r="AB1542" t="s">
        <v>9351</v>
      </c>
    </row>
    <row r="1543" spans="1:28" x14ac:dyDescent="0.2">
      <c r="A1543">
        <v>2022</v>
      </c>
      <c r="B1543" t="s">
        <v>25</v>
      </c>
      <c r="C1543" t="s">
        <v>191</v>
      </c>
      <c r="D1543" t="s">
        <v>983</v>
      </c>
      <c r="E1543" s="1">
        <v>33289</v>
      </c>
      <c r="F1543">
        <v>4.2</v>
      </c>
      <c r="G1543">
        <v>382</v>
      </c>
      <c r="H1543" t="s">
        <v>28</v>
      </c>
      <c r="I1543" t="s">
        <v>36</v>
      </c>
      <c r="J1543" t="s">
        <v>43</v>
      </c>
      <c r="K1543" t="s">
        <v>9214</v>
      </c>
      <c r="L1543" t="s">
        <v>37</v>
      </c>
      <c r="M1543" t="s">
        <v>38</v>
      </c>
      <c r="N1543" t="s">
        <v>192</v>
      </c>
      <c r="O1543" t="s">
        <v>7113</v>
      </c>
      <c r="P1543" s="4" t="s">
        <v>7114</v>
      </c>
      <c r="Q1543">
        <v>1614</v>
      </c>
      <c r="R1543">
        <v>4.9000000000000004</v>
      </c>
      <c r="S1543">
        <v>5</v>
      </c>
      <c r="T1543">
        <v>5</v>
      </c>
      <c r="U1543">
        <v>4.9000000000000004</v>
      </c>
      <c r="V1543">
        <v>4.9000000000000004</v>
      </c>
      <c r="W1543">
        <v>5</v>
      </c>
      <c r="X1543" t="s">
        <v>9351</v>
      </c>
      <c r="Y1543" t="s">
        <v>34</v>
      </c>
      <c r="AA1543" t="s">
        <v>9351</v>
      </c>
      <c r="AB1543" t="s">
        <v>9351</v>
      </c>
    </row>
    <row r="1544" spans="1:28" x14ac:dyDescent="0.2">
      <c r="A1544">
        <v>2022</v>
      </c>
      <c r="B1544" t="s">
        <v>25</v>
      </c>
      <c r="C1544" t="s">
        <v>103</v>
      </c>
      <c r="D1544" t="s">
        <v>27</v>
      </c>
      <c r="E1544" s="1">
        <v>29977</v>
      </c>
      <c r="F1544">
        <v>4.3</v>
      </c>
      <c r="G1544">
        <v>1828</v>
      </c>
      <c r="H1544" t="s">
        <v>28</v>
      </c>
      <c r="I1544" t="s">
        <v>36</v>
      </c>
      <c r="J1544" t="s">
        <v>43</v>
      </c>
      <c r="K1544" t="s">
        <v>9207</v>
      </c>
      <c r="L1544" t="s">
        <v>30</v>
      </c>
      <c r="M1544" t="s">
        <v>38</v>
      </c>
      <c r="N1544" t="s">
        <v>78</v>
      </c>
      <c r="O1544" t="s">
        <v>7117</v>
      </c>
      <c r="P1544" s="4" t="s">
        <v>7118</v>
      </c>
      <c r="Q1544">
        <v>1442</v>
      </c>
      <c r="R1544">
        <v>5</v>
      </c>
      <c r="S1544">
        <v>5</v>
      </c>
      <c r="T1544">
        <v>5</v>
      </c>
      <c r="U1544">
        <v>5</v>
      </c>
      <c r="V1544">
        <v>5</v>
      </c>
      <c r="W1544">
        <v>5</v>
      </c>
      <c r="X1544" t="s">
        <v>9351</v>
      </c>
      <c r="Y1544" t="s">
        <v>34</v>
      </c>
      <c r="AA1544" t="s">
        <v>9351</v>
      </c>
      <c r="AB1544" t="s">
        <v>9351</v>
      </c>
    </row>
    <row r="1545" spans="1:28" x14ac:dyDescent="0.2">
      <c r="A1545">
        <v>2022</v>
      </c>
      <c r="B1545" t="s">
        <v>25</v>
      </c>
      <c r="C1545" t="s">
        <v>54</v>
      </c>
      <c r="D1545" t="s">
        <v>27</v>
      </c>
      <c r="E1545" s="1">
        <v>36500</v>
      </c>
      <c r="F1545">
        <v>4.8</v>
      </c>
      <c r="G1545">
        <v>1978</v>
      </c>
      <c r="H1545" t="s">
        <v>71</v>
      </c>
      <c r="I1545" t="s">
        <v>36</v>
      </c>
      <c r="J1545" t="s">
        <v>43</v>
      </c>
      <c r="K1545" t="s">
        <v>9215</v>
      </c>
      <c r="L1545" t="s">
        <v>30</v>
      </c>
      <c r="M1545" t="s">
        <v>57</v>
      </c>
      <c r="N1545" t="s">
        <v>32</v>
      </c>
      <c r="O1545" t="s">
        <v>7119</v>
      </c>
      <c r="P1545" s="4" t="s">
        <v>7120</v>
      </c>
      <c r="Q1545">
        <v>21668</v>
      </c>
      <c r="R1545">
        <v>4.3</v>
      </c>
      <c r="S1545">
        <v>4.4000000000000004</v>
      </c>
      <c r="T1545">
        <v>4.3</v>
      </c>
      <c r="U1545">
        <v>4.0999999999999996</v>
      </c>
      <c r="V1545">
        <v>4.3</v>
      </c>
      <c r="W1545">
        <v>4.3</v>
      </c>
      <c r="X1545" t="s">
        <v>9351</v>
      </c>
      <c r="Y1545" t="s">
        <v>34</v>
      </c>
      <c r="AA1545" t="s">
        <v>9351</v>
      </c>
      <c r="AB1545" t="s">
        <v>9351</v>
      </c>
    </row>
    <row r="1546" spans="1:28" x14ac:dyDescent="0.2">
      <c r="A1546">
        <v>2019</v>
      </c>
      <c r="B1546" t="s">
        <v>25</v>
      </c>
      <c r="C1546" t="s">
        <v>152</v>
      </c>
      <c r="D1546" t="s">
        <v>983</v>
      </c>
      <c r="E1546" s="1">
        <v>28496</v>
      </c>
      <c r="F1546">
        <v>5</v>
      </c>
      <c r="G1546">
        <v>3692</v>
      </c>
      <c r="H1546" t="s">
        <v>96</v>
      </c>
      <c r="I1546" t="s">
        <v>97</v>
      </c>
      <c r="J1546" t="s">
        <v>9336</v>
      </c>
      <c r="K1546" t="s">
        <v>9276</v>
      </c>
      <c r="L1546" t="s">
        <v>30</v>
      </c>
      <c r="M1546" t="s">
        <v>38</v>
      </c>
      <c r="N1546" t="s">
        <v>78</v>
      </c>
      <c r="O1546" t="s">
        <v>7269</v>
      </c>
      <c r="P1546" s="4">
        <v>652794</v>
      </c>
      <c r="Q1546">
        <v>28470</v>
      </c>
      <c r="R1546">
        <v>4.8</v>
      </c>
      <c r="S1546">
        <v>4.8</v>
      </c>
      <c r="T1546">
        <v>4.7</v>
      </c>
      <c r="U1546">
        <v>4.7</v>
      </c>
      <c r="V1546">
        <v>4.8</v>
      </c>
      <c r="W1546">
        <v>4.8</v>
      </c>
      <c r="X1546" t="s">
        <v>9351</v>
      </c>
      <c r="Y1546" t="s">
        <v>34</v>
      </c>
      <c r="AA1546" t="s">
        <v>9351</v>
      </c>
      <c r="AB1546" t="s">
        <v>9351</v>
      </c>
    </row>
    <row r="1547" spans="1:28" x14ac:dyDescent="0.2">
      <c r="A1547">
        <v>2022</v>
      </c>
      <c r="B1547" t="s">
        <v>25</v>
      </c>
      <c r="C1547" t="s">
        <v>103</v>
      </c>
      <c r="D1547" t="s">
        <v>27</v>
      </c>
      <c r="E1547" s="1">
        <v>28594</v>
      </c>
      <c r="F1547">
        <v>5</v>
      </c>
      <c r="G1547">
        <v>3841</v>
      </c>
      <c r="H1547" t="s">
        <v>52</v>
      </c>
      <c r="I1547" t="s">
        <v>36</v>
      </c>
      <c r="J1547" t="s">
        <v>43</v>
      </c>
      <c r="K1547" t="s">
        <v>9207</v>
      </c>
      <c r="L1547" t="s">
        <v>30</v>
      </c>
      <c r="M1547" t="s">
        <v>38</v>
      </c>
      <c r="N1547" t="s">
        <v>78</v>
      </c>
      <c r="O1547" t="s">
        <v>7277</v>
      </c>
      <c r="P1547" s="4" t="s">
        <v>7278</v>
      </c>
      <c r="Q1547">
        <v>5063</v>
      </c>
      <c r="R1547">
        <v>5</v>
      </c>
      <c r="S1547">
        <v>5</v>
      </c>
      <c r="T1547">
        <v>5</v>
      </c>
      <c r="U1547">
        <v>5</v>
      </c>
      <c r="V1547">
        <v>5</v>
      </c>
      <c r="W1547">
        <v>5</v>
      </c>
      <c r="X1547" t="s">
        <v>9351</v>
      </c>
      <c r="Y1547" t="s">
        <v>34</v>
      </c>
      <c r="AA1547" t="s">
        <v>9351</v>
      </c>
      <c r="AB1547" t="s">
        <v>9351</v>
      </c>
    </row>
    <row r="1548" spans="1:28" x14ac:dyDescent="0.2">
      <c r="A1548">
        <v>2018</v>
      </c>
      <c r="B1548" t="s">
        <v>25</v>
      </c>
      <c r="C1548" t="s">
        <v>1429</v>
      </c>
      <c r="D1548" t="s">
        <v>983</v>
      </c>
      <c r="E1548" s="1">
        <v>24977</v>
      </c>
      <c r="F1548">
        <v>4.9000000000000004</v>
      </c>
      <c r="G1548">
        <v>7331</v>
      </c>
      <c r="H1548" t="s">
        <v>36</v>
      </c>
      <c r="I1548" t="s">
        <v>86</v>
      </c>
      <c r="J1548" t="s">
        <v>43</v>
      </c>
      <c r="K1548" t="s">
        <v>9246</v>
      </c>
      <c r="L1548" t="s">
        <v>37</v>
      </c>
      <c r="M1548" t="s">
        <v>212</v>
      </c>
      <c r="N1548" t="s">
        <v>1430</v>
      </c>
      <c r="O1548" t="s">
        <v>7285</v>
      </c>
      <c r="P1548" s="4" t="s">
        <v>7286</v>
      </c>
      <c r="Q1548">
        <v>38698</v>
      </c>
      <c r="R1548">
        <v>4.8</v>
      </c>
      <c r="S1548">
        <v>4.7</v>
      </c>
      <c r="T1548">
        <v>4.5999999999999996</v>
      </c>
      <c r="U1548">
        <v>4.5999999999999996</v>
      </c>
      <c r="V1548">
        <v>4.4000000000000004</v>
      </c>
      <c r="W1548">
        <v>4.7</v>
      </c>
      <c r="X1548" t="s">
        <v>9351</v>
      </c>
      <c r="Y1548" t="s">
        <v>34</v>
      </c>
      <c r="AA1548" t="s">
        <v>9351</v>
      </c>
      <c r="AB1548" t="s">
        <v>9351</v>
      </c>
    </row>
    <row r="1549" spans="1:28" x14ac:dyDescent="0.2">
      <c r="A1549">
        <v>2022</v>
      </c>
      <c r="B1549" t="s">
        <v>25</v>
      </c>
      <c r="C1549" t="s">
        <v>191</v>
      </c>
      <c r="D1549" t="s">
        <v>27</v>
      </c>
      <c r="E1549" s="1">
        <v>32165</v>
      </c>
      <c r="F1549">
        <v>2.4</v>
      </c>
      <c r="G1549">
        <v>246</v>
      </c>
      <c r="H1549" t="s">
        <v>52</v>
      </c>
      <c r="I1549" t="s">
        <v>36</v>
      </c>
      <c r="J1549" t="s">
        <v>43</v>
      </c>
      <c r="K1549" t="s">
        <v>9214</v>
      </c>
      <c r="L1549" t="s">
        <v>37</v>
      </c>
      <c r="M1549" t="s">
        <v>38</v>
      </c>
      <c r="N1549" t="s">
        <v>192</v>
      </c>
      <c r="O1549" t="s">
        <v>7288</v>
      </c>
      <c r="P1549" s="4" t="s">
        <v>7289</v>
      </c>
      <c r="Q1549">
        <v>2</v>
      </c>
      <c r="R1549">
        <v>4.9000000000000004</v>
      </c>
      <c r="S1549">
        <v>5</v>
      </c>
      <c r="T1549">
        <v>5</v>
      </c>
      <c r="U1549">
        <v>4.9000000000000004</v>
      </c>
      <c r="V1549">
        <v>4.9000000000000004</v>
      </c>
      <c r="W1549">
        <v>5</v>
      </c>
      <c r="X1549" t="s">
        <v>9351</v>
      </c>
      <c r="Y1549" t="s">
        <v>34</v>
      </c>
      <c r="AA1549" t="s">
        <v>9351</v>
      </c>
      <c r="AB1549" t="s">
        <v>9351</v>
      </c>
    </row>
    <row r="1550" spans="1:28" x14ac:dyDescent="0.2">
      <c r="A1550">
        <v>2019</v>
      </c>
      <c r="B1550" t="s">
        <v>25</v>
      </c>
      <c r="C1550" t="s">
        <v>272</v>
      </c>
      <c r="D1550" t="s">
        <v>983</v>
      </c>
      <c r="E1550" s="1">
        <v>36990</v>
      </c>
      <c r="F1550">
        <v>2.8</v>
      </c>
      <c r="G1550">
        <v>73</v>
      </c>
      <c r="H1550" t="s">
        <v>36</v>
      </c>
      <c r="I1550" t="s">
        <v>86</v>
      </c>
      <c r="J1550" t="s">
        <v>9336</v>
      </c>
      <c r="K1550" t="s">
        <v>9204</v>
      </c>
      <c r="L1550" t="s">
        <v>30</v>
      </c>
      <c r="M1550" t="s">
        <v>48</v>
      </c>
      <c r="N1550" t="s">
        <v>32</v>
      </c>
      <c r="O1550" t="s">
        <v>7453</v>
      </c>
      <c r="P1550" s="4" t="s">
        <v>7454</v>
      </c>
      <c r="Q1550">
        <v>47065</v>
      </c>
      <c r="R1550">
        <v>4.8</v>
      </c>
      <c r="S1550">
        <v>4.7</v>
      </c>
      <c r="T1550">
        <v>4.7</v>
      </c>
      <c r="U1550">
        <v>4.5999999999999996</v>
      </c>
      <c r="V1550">
        <v>4.7</v>
      </c>
      <c r="W1550">
        <v>4.8</v>
      </c>
      <c r="X1550" t="s">
        <v>9351</v>
      </c>
      <c r="Y1550" t="s">
        <v>34</v>
      </c>
      <c r="AA1550" t="s">
        <v>9351</v>
      </c>
      <c r="AB1550" t="s">
        <v>9351</v>
      </c>
    </row>
    <row r="1551" spans="1:28" x14ac:dyDescent="0.2">
      <c r="A1551">
        <v>2020</v>
      </c>
      <c r="B1551" t="s">
        <v>25</v>
      </c>
      <c r="C1551" t="s">
        <v>2116</v>
      </c>
      <c r="D1551" t="s">
        <v>27</v>
      </c>
      <c r="E1551" s="1">
        <v>27991</v>
      </c>
      <c r="F1551">
        <v>5</v>
      </c>
      <c r="G1551">
        <v>2637</v>
      </c>
      <c r="H1551" t="s">
        <v>28</v>
      </c>
      <c r="I1551" t="s">
        <v>36</v>
      </c>
      <c r="J1551" t="s">
        <v>43</v>
      </c>
      <c r="K1551" t="s">
        <v>9243</v>
      </c>
      <c r="L1551" t="s">
        <v>30</v>
      </c>
      <c r="M1551" t="s">
        <v>1233</v>
      </c>
      <c r="N1551" t="s">
        <v>32</v>
      </c>
      <c r="O1551" t="s">
        <v>7457</v>
      </c>
      <c r="P1551" s="4" t="s">
        <v>7458</v>
      </c>
      <c r="Q1551">
        <v>23958</v>
      </c>
      <c r="R1551">
        <v>4.5999999999999996</v>
      </c>
      <c r="S1551">
        <v>4.5</v>
      </c>
      <c r="T1551">
        <v>4.2</v>
      </c>
      <c r="U1551">
        <v>4.0999999999999996</v>
      </c>
      <c r="V1551">
        <v>4.5</v>
      </c>
      <c r="W1551">
        <v>4.0999999999999996</v>
      </c>
      <c r="X1551" t="s">
        <v>9351</v>
      </c>
      <c r="Y1551" t="s">
        <v>34</v>
      </c>
      <c r="AA1551" t="s">
        <v>9351</v>
      </c>
      <c r="AB1551" t="s">
        <v>9351</v>
      </c>
    </row>
    <row r="1552" spans="1:28" x14ac:dyDescent="0.2">
      <c r="A1552">
        <v>2016</v>
      </c>
      <c r="B1552" t="s">
        <v>25</v>
      </c>
      <c r="C1552" t="s">
        <v>54</v>
      </c>
      <c r="D1552" t="s">
        <v>983</v>
      </c>
      <c r="E1552" s="1">
        <v>22614</v>
      </c>
      <c r="F1552">
        <v>4.7</v>
      </c>
      <c r="G1552">
        <v>447</v>
      </c>
      <c r="H1552" t="s">
        <v>180</v>
      </c>
      <c r="I1552" t="s">
        <v>29</v>
      </c>
      <c r="J1552" t="s">
        <v>43</v>
      </c>
      <c r="K1552" t="s">
        <v>9215</v>
      </c>
      <c r="L1552" t="s">
        <v>30</v>
      </c>
      <c r="M1552" t="s">
        <v>1233</v>
      </c>
      <c r="N1552" t="s">
        <v>1356</v>
      </c>
      <c r="O1552" t="s">
        <v>7461</v>
      </c>
      <c r="P1552" s="4" t="s">
        <v>7462</v>
      </c>
      <c r="Q1552">
        <v>87512</v>
      </c>
      <c r="R1552">
        <v>4.8</v>
      </c>
      <c r="S1552">
        <v>4.5999999999999996</v>
      </c>
      <c r="T1552">
        <v>4.7</v>
      </c>
      <c r="U1552">
        <v>4.5999999999999996</v>
      </c>
      <c r="V1552">
        <v>4.7</v>
      </c>
      <c r="W1552">
        <v>4.8</v>
      </c>
      <c r="X1552" t="s">
        <v>9351</v>
      </c>
      <c r="Y1552" t="s">
        <v>34</v>
      </c>
      <c r="AA1552" t="s">
        <v>9351</v>
      </c>
      <c r="AB1552" t="s">
        <v>9351</v>
      </c>
    </row>
    <row r="1553" spans="1:28" x14ac:dyDescent="0.2">
      <c r="A1553">
        <v>2013</v>
      </c>
      <c r="B1553" t="s">
        <v>25</v>
      </c>
      <c r="C1553" t="s">
        <v>26</v>
      </c>
      <c r="D1553" t="s">
        <v>983</v>
      </c>
      <c r="E1553" s="1">
        <v>18995</v>
      </c>
      <c r="F1553">
        <v>4.7</v>
      </c>
      <c r="G1553">
        <v>46</v>
      </c>
      <c r="H1553" t="s">
        <v>7463</v>
      </c>
      <c r="I1553" t="s">
        <v>29</v>
      </c>
      <c r="J1553" t="s">
        <v>1315</v>
      </c>
      <c r="K1553" t="s">
        <v>9297</v>
      </c>
      <c r="L1553" t="s">
        <v>30</v>
      </c>
      <c r="M1553" t="s">
        <v>7464</v>
      </c>
      <c r="N1553" t="s">
        <v>84</v>
      </c>
      <c r="O1553" t="s">
        <v>7465</v>
      </c>
      <c r="P1553" s="4">
        <v>18303</v>
      </c>
      <c r="Q1553">
        <v>66120</v>
      </c>
      <c r="R1553">
        <v>4.8</v>
      </c>
      <c r="S1553">
        <v>4.5</v>
      </c>
      <c r="T1553">
        <v>4.5999999999999996</v>
      </c>
      <c r="U1553">
        <v>4.5999999999999996</v>
      </c>
      <c r="V1553">
        <v>4.5999999999999996</v>
      </c>
      <c r="W1553">
        <v>4.9000000000000004</v>
      </c>
      <c r="X1553" t="s">
        <v>9351</v>
      </c>
      <c r="Y1553" t="s">
        <v>34</v>
      </c>
      <c r="AA1553" t="s">
        <v>9351</v>
      </c>
      <c r="AB1553" t="s">
        <v>9351</v>
      </c>
    </row>
    <row r="1554" spans="1:28" x14ac:dyDescent="0.2">
      <c r="A1554">
        <v>2001</v>
      </c>
      <c r="B1554" t="s">
        <v>25</v>
      </c>
      <c r="C1554" t="s">
        <v>2130</v>
      </c>
      <c r="D1554" t="s">
        <v>983</v>
      </c>
      <c r="E1554" s="1">
        <v>11995</v>
      </c>
      <c r="F1554">
        <v>4.5999999999999996</v>
      </c>
      <c r="G1554">
        <v>32</v>
      </c>
      <c r="H1554" t="s">
        <v>36</v>
      </c>
      <c r="I1554" t="s">
        <v>36</v>
      </c>
      <c r="J1554" t="s">
        <v>43</v>
      </c>
      <c r="K1554" t="s">
        <v>9307</v>
      </c>
      <c r="L1554" t="s">
        <v>30</v>
      </c>
      <c r="M1554" t="s">
        <v>1594</v>
      </c>
      <c r="N1554" t="s">
        <v>1346</v>
      </c>
      <c r="O1554" t="s">
        <v>7466</v>
      </c>
      <c r="P1554" s="4" t="s">
        <v>7467</v>
      </c>
      <c r="Q1554">
        <v>136728</v>
      </c>
      <c r="R1554">
        <v>4.3</v>
      </c>
      <c r="S1554">
        <v>4.2</v>
      </c>
      <c r="T1554">
        <v>4.5999999999999996</v>
      </c>
      <c r="U1554">
        <v>4.7</v>
      </c>
      <c r="V1554">
        <v>4.8</v>
      </c>
      <c r="W1554">
        <v>4.8</v>
      </c>
      <c r="X1554" t="s">
        <v>9351</v>
      </c>
      <c r="Y1554" t="s">
        <v>34</v>
      </c>
      <c r="AA1554" t="s">
        <v>9351</v>
      </c>
      <c r="AB1554" t="s">
        <v>9351</v>
      </c>
    </row>
    <row r="1555" spans="1:28" x14ac:dyDescent="0.2">
      <c r="A1555">
        <v>2020</v>
      </c>
      <c r="B1555" t="s">
        <v>25</v>
      </c>
      <c r="C1555" t="s">
        <v>7468</v>
      </c>
      <c r="D1555" t="s">
        <v>983</v>
      </c>
      <c r="E1555" s="1">
        <v>25543</v>
      </c>
      <c r="F1555">
        <v>5</v>
      </c>
      <c r="G1555">
        <v>1258</v>
      </c>
      <c r="H1555" t="s">
        <v>82</v>
      </c>
      <c r="I1555" t="s">
        <v>36</v>
      </c>
      <c r="J1555" t="s">
        <v>43</v>
      </c>
      <c r="K1555" t="s">
        <v>9231</v>
      </c>
      <c r="L1555" t="s">
        <v>30</v>
      </c>
      <c r="M1555" t="s">
        <v>401</v>
      </c>
      <c r="N1555" t="s">
        <v>78</v>
      </c>
      <c r="O1555" t="s">
        <v>7469</v>
      </c>
      <c r="P1555" s="4" t="s">
        <v>7470</v>
      </c>
      <c r="Q1555">
        <v>43788</v>
      </c>
      <c r="R1555">
        <v>4.8</v>
      </c>
      <c r="S1555">
        <v>4.8</v>
      </c>
      <c r="T1555">
        <v>4.8</v>
      </c>
      <c r="U1555">
        <v>4.8</v>
      </c>
      <c r="V1555">
        <v>4.9000000000000004</v>
      </c>
      <c r="W1555">
        <v>4.9000000000000004</v>
      </c>
      <c r="X1555" t="s">
        <v>9351</v>
      </c>
      <c r="Y1555" t="s">
        <v>34</v>
      </c>
      <c r="AA1555" t="s">
        <v>9351</v>
      </c>
      <c r="AB1555" t="s">
        <v>9351</v>
      </c>
    </row>
    <row r="1556" spans="1:28" x14ac:dyDescent="0.2">
      <c r="A1556">
        <v>2017</v>
      </c>
      <c r="B1556" t="s">
        <v>25</v>
      </c>
      <c r="C1556" t="s">
        <v>1193</v>
      </c>
      <c r="D1556" t="s">
        <v>983</v>
      </c>
      <c r="E1556" s="1">
        <v>19998</v>
      </c>
      <c r="F1556">
        <v>4.8</v>
      </c>
      <c r="G1556">
        <v>2</v>
      </c>
      <c r="H1556" t="s">
        <v>86</v>
      </c>
      <c r="I1556" t="s">
        <v>984</v>
      </c>
      <c r="J1556" t="s">
        <v>43</v>
      </c>
      <c r="K1556" t="s">
        <v>9234</v>
      </c>
      <c r="L1556" t="s">
        <v>30</v>
      </c>
      <c r="M1556" t="s">
        <v>38</v>
      </c>
      <c r="N1556" t="s">
        <v>78</v>
      </c>
      <c r="O1556" t="s">
        <v>7477</v>
      </c>
      <c r="P1556" s="4">
        <v>22864328</v>
      </c>
      <c r="Q1556">
        <v>70462</v>
      </c>
      <c r="R1556">
        <v>4.7</v>
      </c>
      <c r="S1556">
        <v>4.7</v>
      </c>
      <c r="T1556">
        <v>4.8</v>
      </c>
      <c r="U1556">
        <v>4.8</v>
      </c>
      <c r="V1556">
        <v>4.8</v>
      </c>
      <c r="W1556">
        <v>4.8</v>
      </c>
      <c r="X1556" t="s">
        <v>9351</v>
      </c>
      <c r="Y1556" t="s">
        <v>34</v>
      </c>
      <c r="AA1556" t="s">
        <v>9351</v>
      </c>
      <c r="AB1556" t="s">
        <v>9351</v>
      </c>
    </row>
    <row r="1557" spans="1:28" x14ac:dyDescent="0.2">
      <c r="A1557">
        <v>2021</v>
      </c>
      <c r="B1557" t="s">
        <v>25</v>
      </c>
      <c r="C1557" t="s">
        <v>115</v>
      </c>
      <c r="D1557" t="s">
        <v>983</v>
      </c>
      <c r="E1557" s="1">
        <v>25492</v>
      </c>
      <c r="F1557">
        <v>5</v>
      </c>
      <c r="G1557">
        <v>3692</v>
      </c>
      <c r="H1557" t="s">
        <v>71</v>
      </c>
      <c r="I1557" t="s">
        <v>36</v>
      </c>
      <c r="J1557" t="s">
        <v>43</v>
      </c>
      <c r="K1557" t="s">
        <v>9212</v>
      </c>
      <c r="L1557" t="s">
        <v>30</v>
      </c>
      <c r="M1557" t="s">
        <v>38</v>
      </c>
      <c r="N1557" t="s">
        <v>1226</v>
      </c>
      <c r="O1557" t="s">
        <v>7655</v>
      </c>
      <c r="P1557" s="4">
        <v>3234</v>
      </c>
      <c r="Q1557">
        <v>36279</v>
      </c>
      <c r="R1557">
        <v>4.5999999999999996</v>
      </c>
      <c r="S1557">
        <v>4.7</v>
      </c>
      <c r="T1557">
        <v>4.7</v>
      </c>
      <c r="U1557">
        <v>4.5999999999999996</v>
      </c>
      <c r="V1557">
        <v>4.8</v>
      </c>
      <c r="W1557">
        <v>4.5999999999999996</v>
      </c>
      <c r="X1557" t="s">
        <v>9351</v>
      </c>
      <c r="Y1557" t="s">
        <v>34</v>
      </c>
      <c r="AA1557" t="s">
        <v>9351</v>
      </c>
      <c r="AB1557" t="s">
        <v>9351</v>
      </c>
    </row>
    <row r="1558" spans="1:28" x14ac:dyDescent="0.2">
      <c r="A1558">
        <v>2019</v>
      </c>
      <c r="B1558" t="s">
        <v>25</v>
      </c>
      <c r="C1558" t="s">
        <v>175</v>
      </c>
      <c r="D1558" t="s">
        <v>983</v>
      </c>
      <c r="E1558" s="1">
        <v>26500</v>
      </c>
      <c r="F1558">
        <v>4.9000000000000004</v>
      </c>
      <c r="G1558">
        <v>449</v>
      </c>
      <c r="H1558" t="s">
        <v>180</v>
      </c>
      <c r="I1558" t="s">
        <v>86</v>
      </c>
      <c r="J1558" t="s">
        <v>9336</v>
      </c>
      <c r="K1558" t="s">
        <v>9276</v>
      </c>
      <c r="L1558" t="s">
        <v>30</v>
      </c>
      <c r="M1558" t="s">
        <v>38</v>
      </c>
      <c r="N1558" t="s">
        <v>78</v>
      </c>
      <c r="O1558" t="s">
        <v>7658</v>
      </c>
      <c r="P1558" s="4" t="s">
        <v>7659</v>
      </c>
      <c r="Q1558">
        <v>57677</v>
      </c>
      <c r="R1558">
        <v>4.8</v>
      </c>
      <c r="S1558">
        <v>4.8</v>
      </c>
      <c r="T1558">
        <v>4.7</v>
      </c>
      <c r="U1558">
        <v>4.7</v>
      </c>
      <c r="V1558">
        <v>4.8</v>
      </c>
      <c r="W1558">
        <v>4.8</v>
      </c>
      <c r="X1558" t="s">
        <v>9351</v>
      </c>
      <c r="Y1558" t="s">
        <v>34</v>
      </c>
      <c r="AA1558" t="s">
        <v>9351</v>
      </c>
      <c r="AB1558" t="s">
        <v>9351</v>
      </c>
    </row>
    <row r="1559" spans="1:28" x14ac:dyDescent="0.2">
      <c r="A1559">
        <v>2023</v>
      </c>
      <c r="B1559" t="s">
        <v>25</v>
      </c>
      <c r="C1559" t="s">
        <v>51</v>
      </c>
      <c r="D1559" t="s">
        <v>27</v>
      </c>
      <c r="E1559" s="1">
        <v>40240</v>
      </c>
      <c r="F1559">
        <v>3</v>
      </c>
      <c r="G1559">
        <v>52</v>
      </c>
      <c r="H1559" t="s">
        <v>28</v>
      </c>
      <c r="I1559" t="s">
        <v>36</v>
      </c>
      <c r="J1559" t="s">
        <v>9336</v>
      </c>
      <c r="L1559" t="s">
        <v>37</v>
      </c>
      <c r="M1559" t="s">
        <v>38</v>
      </c>
      <c r="N1559" t="s">
        <v>39</v>
      </c>
      <c r="O1559" t="s">
        <v>7661</v>
      </c>
      <c r="P1559" s="4" t="s">
        <v>7662</v>
      </c>
      <c r="Q1559">
        <v>1</v>
      </c>
      <c r="R1559">
        <v>5</v>
      </c>
      <c r="S1559">
        <v>3</v>
      </c>
      <c r="T1559">
        <v>4</v>
      </c>
      <c r="U1559">
        <v>4</v>
      </c>
      <c r="V1559">
        <v>5</v>
      </c>
      <c r="W1559">
        <v>5</v>
      </c>
      <c r="X1559" t="s">
        <v>9351</v>
      </c>
      <c r="Y1559" t="s">
        <v>34</v>
      </c>
      <c r="AA1559" t="s">
        <v>9351</v>
      </c>
      <c r="AB1559" t="s">
        <v>9351</v>
      </c>
    </row>
    <row r="1560" spans="1:28" x14ac:dyDescent="0.2">
      <c r="A1560">
        <v>2020</v>
      </c>
      <c r="B1560" t="s">
        <v>25</v>
      </c>
      <c r="C1560" t="s">
        <v>201</v>
      </c>
      <c r="D1560" t="s">
        <v>27</v>
      </c>
      <c r="E1560" s="1">
        <v>33075</v>
      </c>
      <c r="F1560">
        <v>4.8</v>
      </c>
      <c r="G1560">
        <v>1889</v>
      </c>
      <c r="H1560" t="s">
        <v>52</v>
      </c>
      <c r="I1560" t="s">
        <v>36</v>
      </c>
      <c r="J1560" t="s">
        <v>9336</v>
      </c>
      <c r="K1560" t="s">
        <v>9206</v>
      </c>
      <c r="L1560" t="s">
        <v>30</v>
      </c>
      <c r="M1560" t="s">
        <v>48</v>
      </c>
      <c r="N1560" t="s">
        <v>32</v>
      </c>
      <c r="O1560" t="s">
        <v>7663</v>
      </c>
      <c r="P1560" s="4" t="s">
        <v>7664</v>
      </c>
      <c r="Q1560">
        <v>69145</v>
      </c>
      <c r="R1560">
        <v>4.8</v>
      </c>
      <c r="S1560">
        <v>4.7</v>
      </c>
      <c r="T1560">
        <v>4.5999999999999996</v>
      </c>
      <c r="U1560">
        <v>4.5</v>
      </c>
      <c r="V1560">
        <v>4.7</v>
      </c>
      <c r="W1560">
        <v>4.7</v>
      </c>
      <c r="X1560" t="s">
        <v>9351</v>
      </c>
      <c r="Y1560" t="s">
        <v>34</v>
      </c>
      <c r="AA1560" t="s">
        <v>9351</v>
      </c>
      <c r="AB1560" t="s">
        <v>9351</v>
      </c>
    </row>
    <row r="1561" spans="1:28" x14ac:dyDescent="0.2">
      <c r="A1561">
        <v>2022</v>
      </c>
      <c r="B1561" t="s">
        <v>25</v>
      </c>
      <c r="C1561" t="s">
        <v>103</v>
      </c>
      <c r="D1561" t="s">
        <v>27</v>
      </c>
      <c r="E1561" s="1">
        <v>29766</v>
      </c>
      <c r="F1561">
        <v>5</v>
      </c>
      <c r="G1561">
        <v>4272</v>
      </c>
      <c r="H1561" t="s">
        <v>67</v>
      </c>
      <c r="I1561" t="s">
        <v>36</v>
      </c>
      <c r="J1561" t="s">
        <v>43</v>
      </c>
      <c r="K1561" t="s">
        <v>9207</v>
      </c>
      <c r="L1561" t="s">
        <v>30</v>
      </c>
      <c r="M1561" t="s">
        <v>38</v>
      </c>
      <c r="N1561" t="s">
        <v>78</v>
      </c>
      <c r="O1561" t="s">
        <v>7665</v>
      </c>
      <c r="P1561" s="4" t="s">
        <v>7666</v>
      </c>
      <c r="Q1561">
        <v>5</v>
      </c>
      <c r="R1561">
        <v>5</v>
      </c>
      <c r="S1561">
        <v>5</v>
      </c>
      <c r="T1561">
        <v>5</v>
      </c>
      <c r="U1561">
        <v>5</v>
      </c>
      <c r="V1561">
        <v>5</v>
      </c>
      <c r="W1561">
        <v>5</v>
      </c>
      <c r="X1561" t="s">
        <v>9351</v>
      </c>
      <c r="Y1561" t="s">
        <v>34</v>
      </c>
      <c r="AA1561" t="s">
        <v>9351</v>
      </c>
      <c r="AB1561" t="s">
        <v>9351</v>
      </c>
    </row>
    <row r="1562" spans="1:28" x14ac:dyDescent="0.2">
      <c r="A1562">
        <v>2022</v>
      </c>
      <c r="B1562" t="s">
        <v>25</v>
      </c>
      <c r="C1562" t="s">
        <v>147</v>
      </c>
      <c r="D1562" t="s">
        <v>27</v>
      </c>
      <c r="E1562" s="1">
        <v>38995</v>
      </c>
      <c r="F1562">
        <v>4.7</v>
      </c>
      <c r="G1562">
        <v>739</v>
      </c>
      <c r="H1562" t="s">
        <v>124</v>
      </c>
      <c r="I1562" t="s">
        <v>36</v>
      </c>
      <c r="J1562" t="s">
        <v>9336</v>
      </c>
      <c r="K1562" t="s">
        <v>9206</v>
      </c>
      <c r="L1562" t="s">
        <v>30</v>
      </c>
      <c r="M1562" t="s">
        <v>48</v>
      </c>
      <c r="N1562" t="s">
        <v>32</v>
      </c>
      <c r="O1562" t="s">
        <v>7672</v>
      </c>
      <c r="P1562" s="4" t="s">
        <v>7673</v>
      </c>
      <c r="Q1562">
        <v>5613</v>
      </c>
      <c r="R1562">
        <v>5</v>
      </c>
      <c r="S1562">
        <v>5</v>
      </c>
      <c r="T1562">
        <v>4.9000000000000004</v>
      </c>
      <c r="U1562">
        <v>5</v>
      </c>
      <c r="V1562">
        <v>4.9000000000000004</v>
      </c>
      <c r="W1562">
        <v>5</v>
      </c>
      <c r="X1562" t="s">
        <v>9351</v>
      </c>
      <c r="Y1562" t="s">
        <v>34</v>
      </c>
      <c r="AA1562" t="s">
        <v>9351</v>
      </c>
      <c r="AB1562" t="s">
        <v>9351</v>
      </c>
    </row>
    <row r="1563" spans="1:28" x14ac:dyDescent="0.2">
      <c r="A1563">
        <v>2023</v>
      </c>
      <c r="B1563" t="s">
        <v>25</v>
      </c>
      <c r="C1563" t="s">
        <v>51</v>
      </c>
      <c r="D1563" t="s">
        <v>27</v>
      </c>
      <c r="E1563" s="1">
        <v>40985</v>
      </c>
      <c r="F1563">
        <v>3.1</v>
      </c>
      <c r="G1563">
        <v>134</v>
      </c>
      <c r="H1563" t="s">
        <v>67</v>
      </c>
      <c r="I1563" t="s">
        <v>7676</v>
      </c>
      <c r="J1563" t="s">
        <v>9336</v>
      </c>
      <c r="K1563" t="s">
        <v>9210</v>
      </c>
      <c r="L1563" t="s">
        <v>37</v>
      </c>
      <c r="M1563" t="s">
        <v>212</v>
      </c>
      <c r="N1563" t="s">
        <v>337</v>
      </c>
      <c r="O1563" t="s">
        <v>7677</v>
      </c>
      <c r="P1563" s="4" t="s">
        <v>7678</v>
      </c>
      <c r="Q1563">
        <v>10</v>
      </c>
      <c r="R1563">
        <v>5</v>
      </c>
      <c r="S1563">
        <v>3</v>
      </c>
      <c r="T1563">
        <v>4</v>
      </c>
      <c r="U1563">
        <v>4</v>
      </c>
      <c r="V1563">
        <v>5</v>
      </c>
      <c r="W1563">
        <v>5</v>
      </c>
      <c r="X1563" t="s">
        <v>9351</v>
      </c>
      <c r="Y1563" t="s">
        <v>34</v>
      </c>
      <c r="AA1563" t="s">
        <v>9351</v>
      </c>
      <c r="AB1563" t="s">
        <v>9351</v>
      </c>
    </row>
    <row r="1564" spans="1:28" x14ac:dyDescent="0.2">
      <c r="A1564">
        <v>2022</v>
      </c>
      <c r="B1564" t="s">
        <v>25</v>
      </c>
      <c r="C1564" t="s">
        <v>1262</v>
      </c>
      <c r="D1564" t="s">
        <v>27</v>
      </c>
      <c r="E1564" s="1">
        <v>35845</v>
      </c>
      <c r="F1564">
        <v>3.1</v>
      </c>
      <c r="G1564">
        <v>134</v>
      </c>
      <c r="H1564" t="s">
        <v>2630</v>
      </c>
      <c r="I1564" t="s">
        <v>36</v>
      </c>
      <c r="J1564" t="s">
        <v>9336</v>
      </c>
      <c r="K1564" t="s">
        <v>9236</v>
      </c>
      <c r="L1564" t="s">
        <v>37</v>
      </c>
      <c r="M1564" t="s">
        <v>212</v>
      </c>
      <c r="N1564" t="s">
        <v>337</v>
      </c>
      <c r="O1564" t="s">
        <v>7679</v>
      </c>
      <c r="P1564" s="4" t="s">
        <v>7680</v>
      </c>
      <c r="Q1564">
        <v>3</v>
      </c>
      <c r="R1564">
        <v>4.5999999999999996</v>
      </c>
      <c r="S1564">
        <v>4.9000000000000004</v>
      </c>
      <c r="T1564">
        <v>4.5</v>
      </c>
      <c r="U1564">
        <v>4.5999999999999996</v>
      </c>
      <c r="V1564">
        <v>4.8</v>
      </c>
      <c r="W1564">
        <v>4.7</v>
      </c>
      <c r="X1564" t="s">
        <v>9351</v>
      </c>
      <c r="Y1564" t="s">
        <v>34</v>
      </c>
      <c r="AA1564" t="s">
        <v>9351</v>
      </c>
      <c r="AB1564" t="s">
        <v>9351</v>
      </c>
    </row>
    <row r="1565" spans="1:28" x14ac:dyDescent="0.2">
      <c r="A1565">
        <v>2019</v>
      </c>
      <c r="B1565" t="s">
        <v>25</v>
      </c>
      <c r="C1565" t="s">
        <v>410</v>
      </c>
      <c r="D1565" t="s">
        <v>983</v>
      </c>
      <c r="E1565" s="1">
        <v>28250</v>
      </c>
      <c r="F1565">
        <v>4.3</v>
      </c>
      <c r="G1565">
        <v>112</v>
      </c>
      <c r="H1565" t="s">
        <v>28</v>
      </c>
      <c r="I1565" t="s">
        <v>36</v>
      </c>
      <c r="J1565" t="s">
        <v>43</v>
      </c>
      <c r="K1565" t="s">
        <v>9281</v>
      </c>
      <c r="L1565" t="s">
        <v>37</v>
      </c>
      <c r="M1565" t="s">
        <v>38</v>
      </c>
      <c r="N1565" t="s">
        <v>192</v>
      </c>
      <c r="O1565" t="s">
        <v>7859</v>
      </c>
      <c r="P1565" s="4" t="s">
        <v>7860</v>
      </c>
      <c r="Q1565">
        <v>48004</v>
      </c>
      <c r="R1565">
        <v>4.5</v>
      </c>
      <c r="S1565">
        <v>4.5</v>
      </c>
      <c r="T1565">
        <v>3.9</v>
      </c>
      <c r="U1565">
        <v>3.9</v>
      </c>
      <c r="V1565">
        <v>4.5999999999999996</v>
      </c>
      <c r="W1565">
        <v>4.4000000000000004</v>
      </c>
      <c r="X1565" t="s">
        <v>9351</v>
      </c>
      <c r="Y1565" t="s">
        <v>34</v>
      </c>
      <c r="AA1565" t="s">
        <v>9351</v>
      </c>
      <c r="AB1565" t="s">
        <v>9351</v>
      </c>
    </row>
    <row r="1566" spans="1:28" x14ac:dyDescent="0.2">
      <c r="A1566">
        <v>2022</v>
      </c>
      <c r="B1566" t="s">
        <v>25</v>
      </c>
      <c r="C1566" t="s">
        <v>54</v>
      </c>
      <c r="D1566" t="s">
        <v>983</v>
      </c>
      <c r="E1566" s="1">
        <v>39658</v>
      </c>
      <c r="F1566">
        <v>4.3</v>
      </c>
      <c r="G1566">
        <v>2147</v>
      </c>
      <c r="H1566" t="s">
        <v>562</v>
      </c>
      <c r="I1566" t="s">
        <v>36</v>
      </c>
      <c r="J1566" t="s">
        <v>43</v>
      </c>
      <c r="K1566" t="s">
        <v>9215</v>
      </c>
      <c r="L1566" t="s">
        <v>30</v>
      </c>
      <c r="M1566" t="s">
        <v>57</v>
      </c>
      <c r="N1566" t="s">
        <v>32</v>
      </c>
      <c r="O1566" t="s">
        <v>7862</v>
      </c>
      <c r="P1566" s="4" t="s">
        <v>7863</v>
      </c>
      <c r="Q1566">
        <v>13179</v>
      </c>
      <c r="R1566">
        <v>4.3</v>
      </c>
      <c r="S1566">
        <v>4.4000000000000004</v>
      </c>
      <c r="T1566">
        <v>4.3</v>
      </c>
      <c r="U1566">
        <v>4.0999999999999996</v>
      </c>
      <c r="V1566">
        <v>4.3</v>
      </c>
      <c r="W1566">
        <v>4.3</v>
      </c>
      <c r="X1566" t="s">
        <v>9351</v>
      </c>
      <c r="Y1566" t="s">
        <v>34</v>
      </c>
      <c r="AA1566" t="s">
        <v>9351</v>
      </c>
      <c r="AB1566" t="s">
        <v>9351</v>
      </c>
    </row>
    <row r="1567" spans="1:28" x14ac:dyDescent="0.2">
      <c r="A1567">
        <v>2022</v>
      </c>
      <c r="B1567" t="s">
        <v>25</v>
      </c>
      <c r="C1567" t="s">
        <v>191</v>
      </c>
      <c r="D1567" t="s">
        <v>983</v>
      </c>
      <c r="E1567" s="1">
        <v>27995</v>
      </c>
      <c r="F1567">
        <v>4.9000000000000004</v>
      </c>
      <c r="G1567">
        <v>71</v>
      </c>
      <c r="H1567" t="s">
        <v>1211</v>
      </c>
      <c r="I1567" t="s">
        <v>36</v>
      </c>
      <c r="J1567" t="s">
        <v>43</v>
      </c>
      <c r="K1567" t="s">
        <v>9214</v>
      </c>
      <c r="L1567" t="s">
        <v>37</v>
      </c>
      <c r="M1567" t="s">
        <v>38</v>
      </c>
      <c r="N1567" t="s">
        <v>192</v>
      </c>
      <c r="O1567" t="s">
        <v>7864</v>
      </c>
      <c r="P1567" s="4" t="s">
        <v>7865</v>
      </c>
      <c r="Q1567">
        <v>22513</v>
      </c>
      <c r="R1567">
        <v>4.9000000000000004</v>
      </c>
      <c r="S1567">
        <v>5</v>
      </c>
      <c r="T1567">
        <v>5</v>
      </c>
      <c r="U1567">
        <v>4.9000000000000004</v>
      </c>
      <c r="V1567">
        <v>4.9000000000000004</v>
      </c>
      <c r="W1567">
        <v>5</v>
      </c>
      <c r="X1567" t="s">
        <v>9351</v>
      </c>
      <c r="Y1567" t="s">
        <v>34</v>
      </c>
      <c r="AA1567" t="s">
        <v>9351</v>
      </c>
      <c r="AB1567" t="s">
        <v>9351</v>
      </c>
    </row>
    <row r="1568" spans="1:28" x14ac:dyDescent="0.2">
      <c r="A1568">
        <v>2021</v>
      </c>
      <c r="B1568" t="s">
        <v>25</v>
      </c>
      <c r="C1568" t="s">
        <v>150</v>
      </c>
      <c r="D1568" t="s">
        <v>27</v>
      </c>
      <c r="E1568" s="1">
        <v>34945</v>
      </c>
      <c r="F1568">
        <v>4.9000000000000004</v>
      </c>
      <c r="G1568">
        <v>525</v>
      </c>
      <c r="H1568" t="s">
        <v>97</v>
      </c>
      <c r="I1568" t="s">
        <v>97</v>
      </c>
      <c r="J1568" t="s">
        <v>9336</v>
      </c>
      <c r="K1568" t="s">
        <v>9204</v>
      </c>
      <c r="L1568" t="s">
        <v>30</v>
      </c>
      <c r="M1568" t="s">
        <v>48</v>
      </c>
      <c r="N1568" t="s">
        <v>32</v>
      </c>
      <c r="O1568" t="s">
        <v>7866</v>
      </c>
      <c r="P1568" s="4" t="s">
        <v>7867</v>
      </c>
      <c r="Q1568">
        <v>35404</v>
      </c>
      <c r="R1568">
        <v>4.9000000000000004</v>
      </c>
      <c r="S1568">
        <v>4.8</v>
      </c>
      <c r="T1568">
        <v>4.8</v>
      </c>
      <c r="U1568">
        <v>4.7</v>
      </c>
      <c r="V1568">
        <v>4.7</v>
      </c>
      <c r="W1568">
        <v>4.8</v>
      </c>
      <c r="X1568" t="s">
        <v>9351</v>
      </c>
      <c r="Y1568" t="s">
        <v>34</v>
      </c>
      <c r="AA1568" t="s">
        <v>9351</v>
      </c>
      <c r="AB1568" t="s">
        <v>9351</v>
      </c>
    </row>
    <row r="1569" spans="1:28" x14ac:dyDescent="0.2">
      <c r="A1569">
        <v>2019</v>
      </c>
      <c r="B1569" t="s">
        <v>25</v>
      </c>
      <c r="C1569" t="s">
        <v>706</v>
      </c>
      <c r="D1569" t="s">
        <v>983</v>
      </c>
      <c r="E1569" s="1">
        <v>25995</v>
      </c>
      <c r="F1569">
        <v>4.5999999999999996</v>
      </c>
      <c r="G1569">
        <v>52</v>
      </c>
      <c r="H1569" t="s">
        <v>36</v>
      </c>
      <c r="I1569" t="s">
        <v>97</v>
      </c>
      <c r="J1569" t="s">
        <v>9336</v>
      </c>
      <c r="K1569" t="s">
        <v>9217</v>
      </c>
      <c r="L1569" t="s">
        <v>30</v>
      </c>
      <c r="M1569" t="s">
        <v>38</v>
      </c>
      <c r="N1569" t="s">
        <v>305</v>
      </c>
      <c r="O1569" t="s">
        <v>7868</v>
      </c>
      <c r="P1569" s="4" t="s">
        <v>7869</v>
      </c>
      <c r="Q1569">
        <v>43039</v>
      </c>
      <c r="R1569">
        <v>4.5999999999999996</v>
      </c>
      <c r="S1569">
        <v>4.5999999999999996</v>
      </c>
      <c r="T1569">
        <v>4.4000000000000004</v>
      </c>
      <c r="U1569">
        <v>4.5999999999999996</v>
      </c>
      <c r="V1569">
        <v>4.8</v>
      </c>
      <c r="W1569">
        <v>4.7</v>
      </c>
      <c r="X1569" t="s">
        <v>9351</v>
      </c>
      <c r="Y1569" t="s">
        <v>34</v>
      </c>
      <c r="AA1569" t="s">
        <v>9351</v>
      </c>
      <c r="AB1569" t="s">
        <v>9351</v>
      </c>
    </row>
    <row r="1570" spans="1:28" x14ac:dyDescent="0.2">
      <c r="A1570">
        <v>2021</v>
      </c>
      <c r="B1570" t="s">
        <v>25</v>
      </c>
      <c r="C1570" t="s">
        <v>1059</v>
      </c>
      <c r="D1570" t="s">
        <v>983</v>
      </c>
      <c r="E1570" s="1">
        <v>41425</v>
      </c>
      <c r="F1570">
        <v>4.5999999999999996</v>
      </c>
      <c r="G1570">
        <v>1874</v>
      </c>
      <c r="H1570" t="s">
        <v>1383</v>
      </c>
      <c r="I1570" t="s">
        <v>86</v>
      </c>
      <c r="J1570" t="s">
        <v>43</v>
      </c>
      <c r="K1570" t="s">
        <v>9225</v>
      </c>
      <c r="L1570" t="s">
        <v>30</v>
      </c>
      <c r="M1570" t="s">
        <v>401</v>
      </c>
      <c r="N1570" t="s">
        <v>134</v>
      </c>
      <c r="O1570" t="s">
        <v>7870</v>
      </c>
      <c r="P1570" s="4" t="s">
        <v>7871</v>
      </c>
      <c r="Q1570">
        <v>27884</v>
      </c>
      <c r="R1570">
        <v>5</v>
      </c>
      <c r="S1570">
        <v>4.8</v>
      </c>
      <c r="T1570">
        <v>5</v>
      </c>
      <c r="U1570">
        <v>4.8</v>
      </c>
      <c r="V1570">
        <v>4.8</v>
      </c>
      <c r="W1570">
        <v>5</v>
      </c>
      <c r="X1570" t="s">
        <v>9351</v>
      </c>
      <c r="Y1570" t="s">
        <v>34</v>
      </c>
      <c r="AA1570" t="s">
        <v>9351</v>
      </c>
      <c r="AB1570" t="s">
        <v>9351</v>
      </c>
    </row>
    <row r="1571" spans="1:28" x14ac:dyDescent="0.2">
      <c r="A1571">
        <v>2021</v>
      </c>
      <c r="B1571" t="s">
        <v>25</v>
      </c>
      <c r="C1571" t="s">
        <v>494</v>
      </c>
      <c r="D1571" t="s">
        <v>983</v>
      </c>
      <c r="E1571" s="1">
        <v>26995</v>
      </c>
      <c r="F1571">
        <v>4.3</v>
      </c>
      <c r="G1571">
        <v>2727</v>
      </c>
      <c r="H1571" t="s">
        <v>71</v>
      </c>
      <c r="I1571" t="s">
        <v>36</v>
      </c>
      <c r="J1571" t="s">
        <v>43</v>
      </c>
      <c r="K1571" t="s">
        <v>9281</v>
      </c>
      <c r="L1571" t="s">
        <v>37</v>
      </c>
      <c r="M1571" t="s">
        <v>38</v>
      </c>
      <c r="N1571" t="s">
        <v>192</v>
      </c>
      <c r="O1571" t="s">
        <v>8018</v>
      </c>
      <c r="P1571" s="4" t="s">
        <v>8019</v>
      </c>
      <c r="Q1571">
        <v>26505</v>
      </c>
      <c r="R1571">
        <v>4.7</v>
      </c>
      <c r="S1571">
        <v>4.5</v>
      </c>
      <c r="T1571">
        <v>4.5</v>
      </c>
      <c r="U1571">
        <v>4.4000000000000004</v>
      </c>
      <c r="V1571">
        <v>4.5999999999999996</v>
      </c>
      <c r="W1571">
        <v>4.4000000000000004</v>
      </c>
      <c r="X1571" t="s">
        <v>9351</v>
      </c>
      <c r="Y1571" t="s">
        <v>34</v>
      </c>
      <c r="AA1571" t="s">
        <v>9351</v>
      </c>
      <c r="AB1571" t="s">
        <v>9351</v>
      </c>
    </row>
    <row r="1572" spans="1:28" x14ac:dyDescent="0.2">
      <c r="A1572">
        <v>2008</v>
      </c>
      <c r="B1572" t="s">
        <v>25</v>
      </c>
      <c r="C1572" t="s">
        <v>1193</v>
      </c>
      <c r="D1572" t="s">
        <v>983</v>
      </c>
      <c r="E1572" s="1">
        <v>4995</v>
      </c>
      <c r="F1572">
        <v>4</v>
      </c>
      <c r="G1572">
        <v>8</v>
      </c>
      <c r="H1572" t="s">
        <v>623</v>
      </c>
      <c r="I1572" t="s">
        <v>385</v>
      </c>
      <c r="J1572" t="s">
        <v>43</v>
      </c>
      <c r="K1572" t="s">
        <v>9235</v>
      </c>
      <c r="L1572" t="s">
        <v>30</v>
      </c>
      <c r="M1572" t="s">
        <v>1194</v>
      </c>
      <c r="N1572" t="s">
        <v>305</v>
      </c>
      <c r="O1572" t="s">
        <v>8026</v>
      </c>
      <c r="P1572" s="4">
        <v>64134973</v>
      </c>
      <c r="Q1572">
        <v>231000</v>
      </c>
      <c r="R1572">
        <v>4.2</v>
      </c>
      <c r="S1572">
        <v>4.4000000000000004</v>
      </c>
      <c r="T1572">
        <v>4.3</v>
      </c>
      <c r="U1572">
        <v>4.5</v>
      </c>
      <c r="V1572">
        <v>4.5</v>
      </c>
      <c r="W1572">
        <v>4.7</v>
      </c>
      <c r="X1572" t="s">
        <v>9351</v>
      </c>
      <c r="Y1572" t="s">
        <v>34</v>
      </c>
      <c r="AA1572" t="s">
        <v>9351</v>
      </c>
      <c r="AB1572" t="s">
        <v>9351</v>
      </c>
    </row>
    <row r="1573" spans="1:28" x14ac:dyDescent="0.2">
      <c r="A1573">
        <v>2019</v>
      </c>
      <c r="B1573" t="s">
        <v>25</v>
      </c>
      <c r="C1573" t="s">
        <v>1651</v>
      </c>
      <c r="D1573" t="s">
        <v>983</v>
      </c>
      <c r="E1573" s="1">
        <v>24437</v>
      </c>
      <c r="F1573">
        <v>4.5999999999999996</v>
      </c>
      <c r="G1573">
        <v>1</v>
      </c>
      <c r="H1573" t="s">
        <v>82</v>
      </c>
      <c r="I1573" t="s">
        <v>56</v>
      </c>
      <c r="J1573" t="s">
        <v>43</v>
      </c>
      <c r="K1573" t="s">
        <v>9215</v>
      </c>
      <c r="L1573" t="s">
        <v>30</v>
      </c>
      <c r="M1573" t="s">
        <v>48</v>
      </c>
      <c r="N1573" t="s">
        <v>32</v>
      </c>
      <c r="O1573" t="s">
        <v>8027</v>
      </c>
      <c r="P1573" s="4" t="s">
        <v>8028</v>
      </c>
      <c r="Q1573">
        <v>66128</v>
      </c>
      <c r="R1573">
        <v>4.8</v>
      </c>
      <c r="S1573">
        <v>4.5999999999999996</v>
      </c>
      <c r="T1573">
        <v>4.5</v>
      </c>
      <c r="U1573">
        <v>4.3</v>
      </c>
      <c r="V1573">
        <v>4.7</v>
      </c>
      <c r="W1573">
        <v>4.5</v>
      </c>
      <c r="X1573" t="s">
        <v>9351</v>
      </c>
      <c r="Y1573" t="s">
        <v>34</v>
      </c>
      <c r="AA1573" t="s">
        <v>9351</v>
      </c>
      <c r="AB1573" t="s">
        <v>9351</v>
      </c>
    </row>
    <row r="1574" spans="1:28" x14ac:dyDescent="0.2">
      <c r="A1574">
        <v>2015</v>
      </c>
      <c r="B1574" t="s">
        <v>25</v>
      </c>
      <c r="C1574" t="s">
        <v>982</v>
      </c>
      <c r="D1574" t="s">
        <v>983</v>
      </c>
      <c r="E1574" s="1">
        <v>15999</v>
      </c>
      <c r="F1574">
        <v>4.5</v>
      </c>
      <c r="G1574">
        <v>1121</v>
      </c>
      <c r="H1574" t="s">
        <v>562</v>
      </c>
      <c r="I1574" t="s">
        <v>86</v>
      </c>
      <c r="J1574" t="s">
        <v>43</v>
      </c>
      <c r="K1574" t="s">
        <v>9224</v>
      </c>
      <c r="L1574" t="s">
        <v>30</v>
      </c>
      <c r="M1574" t="s">
        <v>212</v>
      </c>
      <c r="N1574" t="s">
        <v>5432</v>
      </c>
      <c r="O1574" t="s">
        <v>8031</v>
      </c>
      <c r="P1574" s="4" t="s">
        <v>8032</v>
      </c>
      <c r="Q1574">
        <v>59421</v>
      </c>
      <c r="R1574">
        <v>4.7</v>
      </c>
      <c r="S1574">
        <v>4.5999999999999996</v>
      </c>
      <c r="T1574">
        <v>4.7</v>
      </c>
      <c r="U1574">
        <v>4.7</v>
      </c>
      <c r="V1574">
        <v>4.7</v>
      </c>
      <c r="W1574">
        <v>4.8</v>
      </c>
      <c r="X1574" t="s">
        <v>9351</v>
      </c>
      <c r="Y1574" t="s">
        <v>34</v>
      </c>
      <c r="AA1574" t="s">
        <v>9351</v>
      </c>
      <c r="AB1574" t="s">
        <v>9351</v>
      </c>
    </row>
    <row r="1575" spans="1:28" x14ac:dyDescent="0.2">
      <c r="A1575">
        <v>2020</v>
      </c>
      <c r="B1575" t="s">
        <v>25</v>
      </c>
      <c r="C1575" t="s">
        <v>187</v>
      </c>
      <c r="D1575" t="s">
        <v>983</v>
      </c>
      <c r="E1575" s="1">
        <v>35947</v>
      </c>
      <c r="F1575">
        <v>4.9000000000000004</v>
      </c>
      <c r="G1575">
        <v>525</v>
      </c>
      <c r="H1575" t="s">
        <v>36</v>
      </c>
      <c r="I1575" t="s">
        <v>36</v>
      </c>
      <c r="J1575" t="s">
        <v>9336</v>
      </c>
      <c r="K1575" t="s">
        <v>9204</v>
      </c>
      <c r="L1575" t="s">
        <v>30</v>
      </c>
      <c r="M1575" t="s">
        <v>48</v>
      </c>
      <c r="N1575" t="s">
        <v>32</v>
      </c>
      <c r="O1575" t="s">
        <v>8033</v>
      </c>
      <c r="P1575" s="4" t="s">
        <v>8034</v>
      </c>
      <c r="Q1575">
        <v>42631</v>
      </c>
      <c r="R1575">
        <v>4.5999999999999996</v>
      </c>
      <c r="S1575">
        <v>4.5</v>
      </c>
      <c r="T1575">
        <v>4.2</v>
      </c>
      <c r="U1575">
        <v>4.0999999999999996</v>
      </c>
      <c r="V1575">
        <v>4.5</v>
      </c>
      <c r="W1575">
        <v>4.0999999999999996</v>
      </c>
      <c r="X1575" t="s">
        <v>9351</v>
      </c>
      <c r="Y1575" t="s">
        <v>34</v>
      </c>
      <c r="AA1575" t="s">
        <v>9351</v>
      </c>
      <c r="AB1575" t="s">
        <v>9351</v>
      </c>
    </row>
    <row r="1576" spans="1:28" x14ac:dyDescent="0.2">
      <c r="A1576">
        <v>2020</v>
      </c>
      <c r="B1576" t="s">
        <v>25</v>
      </c>
      <c r="C1576" t="s">
        <v>187</v>
      </c>
      <c r="D1576" t="s">
        <v>27</v>
      </c>
      <c r="E1576" s="1">
        <v>35674</v>
      </c>
      <c r="F1576">
        <v>4.9000000000000004</v>
      </c>
      <c r="G1576">
        <v>525</v>
      </c>
      <c r="H1576" t="s">
        <v>52</v>
      </c>
      <c r="I1576" t="s">
        <v>36</v>
      </c>
      <c r="J1576" t="s">
        <v>9336</v>
      </c>
      <c r="K1576" t="s">
        <v>9204</v>
      </c>
      <c r="L1576" t="s">
        <v>30</v>
      </c>
      <c r="M1576" t="s">
        <v>48</v>
      </c>
      <c r="N1576" t="s">
        <v>32</v>
      </c>
      <c r="O1576" t="s">
        <v>8035</v>
      </c>
      <c r="P1576" s="4" t="s">
        <v>8036</v>
      </c>
      <c r="Q1576">
        <v>44439</v>
      </c>
      <c r="R1576">
        <v>4.5999999999999996</v>
      </c>
      <c r="S1576">
        <v>4.5</v>
      </c>
      <c r="T1576">
        <v>4.2</v>
      </c>
      <c r="U1576">
        <v>4.0999999999999996</v>
      </c>
      <c r="V1576">
        <v>4.5</v>
      </c>
      <c r="W1576">
        <v>4.0999999999999996</v>
      </c>
      <c r="X1576" t="s">
        <v>9351</v>
      </c>
      <c r="Y1576" t="s">
        <v>34</v>
      </c>
      <c r="AA1576" t="s">
        <v>9351</v>
      </c>
      <c r="AB1576" t="s">
        <v>9351</v>
      </c>
    </row>
    <row r="1577" spans="1:28" x14ac:dyDescent="0.2">
      <c r="A1577">
        <v>2023</v>
      </c>
      <c r="B1577" t="s">
        <v>25</v>
      </c>
      <c r="C1577" t="s">
        <v>77</v>
      </c>
      <c r="D1577" t="s">
        <v>27</v>
      </c>
      <c r="E1577" s="1">
        <v>37450</v>
      </c>
      <c r="F1577">
        <v>2.4</v>
      </c>
      <c r="G1577">
        <v>246</v>
      </c>
      <c r="H1577" t="s">
        <v>28</v>
      </c>
      <c r="I1577" t="s">
        <v>97</v>
      </c>
      <c r="J1577" t="s">
        <v>9336</v>
      </c>
      <c r="L1577" t="s">
        <v>30</v>
      </c>
      <c r="M1577" t="s">
        <v>38</v>
      </c>
      <c r="N1577" t="s">
        <v>78</v>
      </c>
      <c r="O1577" t="s">
        <v>8038</v>
      </c>
      <c r="P1577" s="4" t="s">
        <v>8039</v>
      </c>
      <c r="Q1577">
        <v>7</v>
      </c>
      <c r="R1577">
        <v>5</v>
      </c>
      <c r="S1577">
        <v>5</v>
      </c>
      <c r="T1577">
        <v>5</v>
      </c>
      <c r="U1577">
        <v>4</v>
      </c>
      <c r="V1577">
        <v>4</v>
      </c>
      <c r="W1577">
        <v>5</v>
      </c>
      <c r="X1577" t="s">
        <v>9351</v>
      </c>
      <c r="Y1577" t="s">
        <v>34</v>
      </c>
      <c r="AA1577" t="s">
        <v>9351</v>
      </c>
      <c r="AB1577" t="s">
        <v>9351</v>
      </c>
    </row>
    <row r="1578" spans="1:28" x14ac:dyDescent="0.2">
      <c r="A1578">
        <v>2022</v>
      </c>
      <c r="B1578" t="s">
        <v>25</v>
      </c>
      <c r="C1578" t="s">
        <v>191</v>
      </c>
      <c r="D1578" t="s">
        <v>983</v>
      </c>
      <c r="E1578" s="1">
        <v>33495</v>
      </c>
      <c r="F1578">
        <v>5</v>
      </c>
      <c r="G1578">
        <v>48</v>
      </c>
      <c r="H1578" t="s">
        <v>472</v>
      </c>
      <c r="I1578" t="s">
        <v>36</v>
      </c>
      <c r="J1578" t="s">
        <v>43</v>
      </c>
      <c r="K1578" t="s">
        <v>9214</v>
      </c>
      <c r="L1578" t="s">
        <v>37</v>
      </c>
      <c r="M1578" t="s">
        <v>38</v>
      </c>
      <c r="N1578" t="s">
        <v>192</v>
      </c>
      <c r="O1578" t="s">
        <v>8186</v>
      </c>
      <c r="P1578" s="4" t="s">
        <v>8187</v>
      </c>
      <c r="Q1578">
        <v>17217</v>
      </c>
      <c r="R1578">
        <v>4.9000000000000004</v>
      </c>
      <c r="S1578">
        <v>5</v>
      </c>
      <c r="T1578">
        <v>5</v>
      </c>
      <c r="U1578">
        <v>4.9000000000000004</v>
      </c>
      <c r="V1578">
        <v>4.9000000000000004</v>
      </c>
      <c r="W1578">
        <v>5</v>
      </c>
      <c r="X1578" t="s">
        <v>9351</v>
      </c>
      <c r="Y1578" t="s">
        <v>34</v>
      </c>
      <c r="AA1578" t="s">
        <v>9351</v>
      </c>
      <c r="AB1578" t="s">
        <v>9351</v>
      </c>
    </row>
    <row r="1579" spans="1:28" x14ac:dyDescent="0.2">
      <c r="A1579">
        <v>2021</v>
      </c>
      <c r="B1579" t="s">
        <v>25</v>
      </c>
      <c r="C1579" t="s">
        <v>150</v>
      </c>
      <c r="D1579" t="s">
        <v>983</v>
      </c>
      <c r="E1579" s="1">
        <v>35468</v>
      </c>
      <c r="F1579">
        <v>4.8</v>
      </c>
      <c r="G1579">
        <v>1318</v>
      </c>
      <c r="H1579" t="s">
        <v>52</v>
      </c>
      <c r="I1579" t="s">
        <v>36</v>
      </c>
      <c r="J1579" t="s">
        <v>9336</v>
      </c>
      <c r="K1579" t="s">
        <v>9204</v>
      </c>
      <c r="L1579" t="s">
        <v>30</v>
      </c>
      <c r="M1579" t="s">
        <v>48</v>
      </c>
      <c r="N1579" t="s">
        <v>32</v>
      </c>
      <c r="O1579" t="s">
        <v>8192</v>
      </c>
      <c r="P1579" s="4" t="s">
        <v>8193</v>
      </c>
      <c r="Q1579">
        <v>37077</v>
      </c>
      <c r="R1579">
        <v>4.9000000000000004</v>
      </c>
      <c r="S1579">
        <v>4.8</v>
      </c>
      <c r="T1579">
        <v>4.8</v>
      </c>
      <c r="U1579">
        <v>4.7</v>
      </c>
      <c r="V1579">
        <v>4.7</v>
      </c>
      <c r="W1579">
        <v>4.8</v>
      </c>
      <c r="X1579" t="s">
        <v>9351</v>
      </c>
      <c r="Y1579" t="s">
        <v>34</v>
      </c>
      <c r="AA1579" t="s">
        <v>9351</v>
      </c>
      <c r="AB1579" t="s">
        <v>9351</v>
      </c>
    </row>
    <row r="1580" spans="1:28" x14ac:dyDescent="0.2">
      <c r="A1580">
        <v>2021</v>
      </c>
      <c r="B1580" t="s">
        <v>25</v>
      </c>
      <c r="C1580" t="s">
        <v>70</v>
      </c>
      <c r="D1580" t="s">
        <v>983</v>
      </c>
      <c r="E1580" s="1">
        <v>37250</v>
      </c>
      <c r="F1580">
        <v>5</v>
      </c>
      <c r="G1580">
        <v>3512</v>
      </c>
      <c r="H1580" t="s">
        <v>82</v>
      </c>
      <c r="I1580" t="s">
        <v>36</v>
      </c>
      <c r="J1580" t="s">
        <v>9336</v>
      </c>
      <c r="K1580" t="s">
        <v>9204</v>
      </c>
      <c r="L1580" t="s">
        <v>30</v>
      </c>
      <c r="M1580" t="s">
        <v>48</v>
      </c>
      <c r="N1580" t="s">
        <v>32</v>
      </c>
      <c r="O1580" t="s">
        <v>8195</v>
      </c>
      <c r="P1580" s="4" t="s">
        <v>8196</v>
      </c>
      <c r="Q1580">
        <v>42019</v>
      </c>
      <c r="R1580">
        <v>4.9000000000000004</v>
      </c>
      <c r="S1580">
        <v>4.8</v>
      </c>
      <c r="T1580">
        <v>4.8</v>
      </c>
      <c r="U1580">
        <v>4.7</v>
      </c>
      <c r="V1580">
        <v>4.7</v>
      </c>
      <c r="W1580">
        <v>4.8</v>
      </c>
      <c r="X1580" t="s">
        <v>9351</v>
      </c>
      <c r="Y1580" t="s">
        <v>34</v>
      </c>
      <c r="AA1580" t="s">
        <v>9351</v>
      </c>
      <c r="AB1580" t="s">
        <v>9351</v>
      </c>
    </row>
    <row r="1581" spans="1:28" x14ac:dyDescent="0.2">
      <c r="A1581">
        <v>2023</v>
      </c>
      <c r="B1581" t="s">
        <v>25</v>
      </c>
      <c r="C1581" t="s">
        <v>94</v>
      </c>
      <c r="D1581" t="s">
        <v>27</v>
      </c>
      <c r="E1581" s="1">
        <v>49320</v>
      </c>
      <c r="F1581">
        <v>5</v>
      </c>
      <c r="G1581">
        <v>4272</v>
      </c>
      <c r="H1581" t="s">
        <v>47</v>
      </c>
      <c r="I1581" t="s">
        <v>36</v>
      </c>
      <c r="J1581" t="s">
        <v>9336</v>
      </c>
      <c r="L1581" t="s">
        <v>30</v>
      </c>
      <c r="M1581" t="s">
        <v>48</v>
      </c>
      <c r="N1581" t="s">
        <v>32</v>
      </c>
      <c r="O1581" t="s">
        <v>8197</v>
      </c>
      <c r="P1581" s="4" t="s">
        <v>8198</v>
      </c>
      <c r="Q1581">
        <v>5</v>
      </c>
      <c r="R1581">
        <v>5</v>
      </c>
      <c r="S1581">
        <v>4.8</v>
      </c>
      <c r="T1581">
        <v>4.8</v>
      </c>
      <c r="U1581">
        <v>4.2</v>
      </c>
      <c r="V1581">
        <v>5</v>
      </c>
      <c r="W1581">
        <v>5</v>
      </c>
      <c r="X1581" t="s">
        <v>9351</v>
      </c>
      <c r="Y1581" t="s">
        <v>34</v>
      </c>
      <c r="AA1581" t="s">
        <v>9351</v>
      </c>
      <c r="AB1581" t="s">
        <v>9351</v>
      </c>
    </row>
    <row r="1582" spans="1:28" x14ac:dyDescent="0.2">
      <c r="A1582">
        <v>2020</v>
      </c>
      <c r="B1582" t="s">
        <v>25</v>
      </c>
      <c r="C1582" t="s">
        <v>26</v>
      </c>
      <c r="D1582" t="s">
        <v>983</v>
      </c>
      <c r="E1582" s="1">
        <v>32425</v>
      </c>
      <c r="F1582">
        <v>4.9000000000000004</v>
      </c>
      <c r="G1582">
        <v>1916</v>
      </c>
      <c r="H1582" t="s">
        <v>52</v>
      </c>
      <c r="I1582" t="s">
        <v>36</v>
      </c>
      <c r="J1582" t="s">
        <v>9336</v>
      </c>
      <c r="K1582" t="s">
        <v>9206</v>
      </c>
      <c r="L1582" t="s">
        <v>30</v>
      </c>
      <c r="M1582" t="s">
        <v>48</v>
      </c>
      <c r="N1582" t="s">
        <v>32</v>
      </c>
      <c r="O1582" t="s">
        <v>8199</v>
      </c>
      <c r="P1582" s="4" t="s">
        <v>8200</v>
      </c>
      <c r="Q1582">
        <v>23649</v>
      </c>
      <c r="R1582">
        <v>4.8</v>
      </c>
      <c r="S1582">
        <v>4.7</v>
      </c>
      <c r="T1582">
        <v>4.5999999999999996</v>
      </c>
      <c r="U1582">
        <v>4.5</v>
      </c>
      <c r="V1582">
        <v>4.7</v>
      </c>
      <c r="W1582">
        <v>4.7</v>
      </c>
      <c r="X1582" t="s">
        <v>9351</v>
      </c>
      <c r="Y1582" t="s">
        <v>34</v>
      </c>
      <c r="AA1582" t="s">
        <v>9351</v>
      </c>
      <c r="AB1582" t="s">
        <v>9351</v>
      </c>
    </row>
    <row r="1583" spans="1:28" x14ac:dyDescent="0.2">
      <c r="A1583">
        <v>2006</v>
      </c>
      <c r="B1583" t="s">
        <v>25</v>
      </c>
      <c r="C1583" t="s">
        <v>987</v>
      </c>
      <c r="D1583" t="s">
        <v>983</v>
      </c>
      <c r="E1583" s="1">
        <v>6995</v>
      </c>
      <c r="F1583">
        <v>4.5999999999999996</v>
      </c>
      <c r="G1583">
        <v>3</v>
      </c>
      <c r="H1583" t="s">
        <v>3009</v>
      </c>
      <c r="I1583" t="s">
        <v>97</v>
      </c>
      <c r="J1583" t="s">
        <v>43</v>
      </c>
      <c r="K1583" t="s">
        <v>9251</v>
      </c>
      <c r="L1583" t="s">
        <v>30</v>
      </c>
      <c r="M1583" t="s">
        <v>1194</v>
      </c>
      <c r="N1583" t="s">
        <v>1205</v>
      </c>
      <c r="O1583" t="s">
        <v>8201</v>
      </c>
      <c r="P1583" s="4" t="s">
        <v>8202</v>
      </c>
      <c r="Q1583">
        <v>152664</v>
      </c>
      <c r="R1583">
        <v>4.5</v>
      </c>
      <c r="S1583">
        <v>4.3</v>
      </c>
      <c r="T1583">
        <v>4.4000000000000004</v>
      </c>
      <c r="U1583">
        <v>4.5999999999999996</v>
      </c>
      <c r="V1583">
        <v>4.5</v>
      </c>
      <c r="W1583">
        <v>4.7</v>
      </c>
      <c r="X1583" t="s">
        <v>9351</v>
      </c>
      <c r="Y1583" t="s">
        <v>34</v>
      </c>
      <c r="AA1583" t="s">
        <v>9351</v>
      </c>
      <c r="AB1583" t="s">
        <v>9351</v>
      </c>
    </row>
    <row r="1584" spans="1:28" x14ac:dyDescent="0.2">
      <c r="A1584">
        <v>2022</v>
      </c>
      <c r="B1584" t="s">
        <v>25</v>
      </c>
      <c r="C1584" t="s">
        <v>81</v>
      </c>
      <c r="D1584" t="s">
        <v>27</v>
      </c>
      <c r="E1584" s="1">
        <v>39133</v>
      </c>
      <c r="F1584">
        <v>4.8</v>
      </c>
      <c r="G1584">
        <v>1732</v>
      </c>
      <c r="H1584" t="s">
        <v>28</v>
      </c>
      <c r="I1584" t="s">
        <v>36</v>
      </c>
      <c r="J1584" t="s">
        <v>9336</v>
      </c>
      <c r="K1584" t="s">
        <v>9204</v>
      </c>
      <c r="L1584" t="s">
        <v>30</v>
      </c>
      <c r="M1584" t="s">
        <v>48</v>
      </c>
      <c r="N1584" t="s">
        <v>32</v>
      </c>
      <c r="O1584" t="s">
        <v>8203</v>
      </c>
      <c r="P1584" s="4" t="s">
        <v>8204</v>
      </c>
      <c r="Q1584">
        <v>5</v>
      </c>
      <c r="R1584">
        <v>5</v>
      </c>
      <c r="S1584">
        <v>5</v>
      </c>
      <c r="T1584">
        <v>5</v>
      </c>
      <c r="U1584">
        <v>5</v>
      </c>
      <c r="V1584">
        <v>5</v>
      </c>
      <c r="W1584">
        <v>5</v>
      </c>
      <c r="X1584" t="s">
        <v>9351</v>
      </c>
      <c r="Y1584" t="s">
        <v>34</v>
      </c>
      <c r="AA1584" t="s">
        <v>9351</v>
      </c>
      <c r="AB1584" t="s">
        <v>9351</v>
      </c>
    </row>
    <row r="1585" spans="1:28" x14ac:dyDescent="0.2">
      <c r="A1585">
        <v>2022</v>
      </c>
      <c r="B1585" t="s">
        <v>25</v>
      </c>
      <c r="C1585" t="s">
        <v>494</v>
      </c>
      <c r="D1585" t="s">
        <v>983</v>
      </c>
      <c r="E1585" s="1">
        <v>32785</v>
      </c>
      <c r="F1585">
        <v>5</v>
      </c>
      <c r="G1585">
        <v>3211</v>
      </c>
      <c r="H1585" t="s">
        <v>41</v>
      </c>
      <c r="I1585" t="s">
        <v>86</v>
      </c>
      <c r="J1585" t="s">
        <v>43</v>
      </c>
      <c r="K1585" t="s">
        <v>9214</v>
      </c>
      <c r="L1585" t="s">
        <v>37</v>
      </c>
      <c r="M1585" t="s">
        <v>568</v>
      </c>
      <c r="N1585" t="s">
        <v>105</v>
      </c>
      <c r="O1585" t="s">
        <v>8205</v>
      </c>
      <c r="P1585" s="4" t="s">
        <v>8206</v>
      </c>
      <c r="Q1585">
        <v>2031</v>
      </c>
      <c r="R1585">
        <v>4.9000000000000004</v>
      </c>
      <c r="S1585">
        <v>5</v>
      </c>
      <c r="T1585">
        <v>5</v>
      </c>
      <c r="U1585">
        <v>4.9000000000000004</v>
      </c>
      <c r="V1585">
        <v>4.9000000000000004</v>
      </c>
      <c r="W1585">
        <v>5</v>
      </c>
      <c r="X1585" t="s">
        <v>9351</v>
      </c>
      <c r="Y1585" t="s">
        <v>34</v>
      </c>
      <c r="AA1585" t="s">
        <v>9351</v>
      </c>
      <c r="AB1585" t="s">
        <v>9351</v>
      </c>
    </row>
    <row r="1586" spans="1:28" x14ac:dyDescent="0.2">
      <c r="A1586">
        <v>2020</v>
      </c>
      <c r="B1586" t="s">
        <v>25</v>
      </c>
      <c r="C1586" t="s">
        <v>275</v>
      </c>
      <c r="D1586" t="s">
        <v>983</v>
      </c>
      <c r="E1586" s="1">
        <v>21185</v>
      </c>
      <c r="F1586">
        <v>4.2</v>
      </c>
      <c r="G1586">
        <v>382</v>
      </c>
      <c r="H1586" t="s">
        <v>86</v>
      </c>
      <c r="I1586" t="s">
        <v>86</v>
      </c>
      <c r="J1586" t="s">
        <v>9336</v>
      </c>
      <c r="K1586" t="s">
        <v>9232</v>
      </c>
      <c r="L1586" t="s">
        <v>30</v>
      </c>
      <c r="M1586" t="s">
        <v>38</v>
      </c>
      <c r="N1586" t="s">
        <v>305</v>
      </c>
      <c r="O1586" t="s">
        <v>8366</v>
      </c>
      <c r="P1586" s="4" t="s">
        <v>8367</v>
      </c>
      <c r="Q1586">
        <v>51917</v>
      </c>
      <c r="R1586">
        <v>4.7</v>
      </c>
      <c r="S1586">
        <v>4.8</v>
      </c>
      <c r="T1586">
        <v>4.7</v>
      </c>
      <c r="U1586">
        <v>4.8</v>
      </c>
      <c r="V1586">
        <v>4.8</v>
      </c>
      <c r="W1586">
        <v>4.7</v>
      </c>
      <c r="X1586" t="s">
        <v>9351</v>
      </c>
      <c r="Y1586" t="s">
        <v>34</v>
      </c>
      <c r="AA1586" t="s">
        <v>9351</v>
      </c>
      <c r="AB1586" t="s">
        <v>9351</v>
      </c>
    </row>
    <row r="1587" spans="1:28" x14ac:dyDescent="0.2">
      <c r="A1587">
        <v>2023</v>
      </c>
      <c r="B1587" t="s">
        <v>25</v>
      </c>
      <c r="C1587" t="s">
        <v>303</v>
      </c>
      <c r="D1587" t="s">
        <v>27</v>
      </c>
      <c r="E1587" s="1">
        <v>30645</v>
      </c>
      <c r="F1587">
        <v>4.8</v>
      </c>
      <c r="G1587">
        <v>1889</v>
      </c>
      <c r="H1587" t="s">
        <v>819</v>
      </c>
      <c r="I1587" t="s">
        <v>36</v>
      </c>
      <c r="J1587" t="s">
        <v>9336</v>
      </c>
      <c r="L1587" t="s">
        <v>30</v>
      </c>
      <c r="M1587" t="s">
        <v>38</v>
      </c>
      <c r="N1587" t="s">
        <v>276</v>
      </c>
      <c r="O1587" t="s">
        <v>8372</v>
      </c>
      <c r="P1587" s="4" t="s">
        <v>8373</v>
      </c>
      <c r="Q1587">
        <v>0</v>
      </c>
      <c r="R1587">
        <v>4</v>
      </c>
      <c r="S1587">
        <v>5</v>
      </c>
      <c r="T1587">
        <v>4</v>
      </c>
      <c r="U1587">
        <v>5</v>
      </c>
      <c r="V1587">
        <v>5</v>
      </c>
      <c r="W1587">
        <v>5</v>
      </c>
      <c r="X1587" t="s">
        <v>9351</v>
      </c>
      <c r="Y1587" t="s">
        <v>34</v>
      </c>
      <c r="AA1587" t="s">
        <v>9351</v>
      </c>
      <c r="AB1587" t="s">
        <v>9351</v>
      </c>
    </row>
    <row r="1588" spans="1:28" x14ac:dyDescent="0.2">
      <c r="A1588">
        <v>2023</v>
      </c>
      <c r="B1588" t="s">
        <v>25</v>
      </c>
      <c r="C1588" t="s">
        <v>26</v>
      </c>
      <c r="D1588" t="s">
        <v>27</v>
      </c>
      <c r="E1588" s="1">
        <v>40821</v>
      </c>
      <c r="F1588">
        <v>4.8</v>
      </c>
      <c r="G1588">
        <v>1732</v>
      </c>
      <c r="H1588" t="s">
        <v>124</v>
      </c>
      <c r="I1588" t="s">
        <v>36</v>
      </c>
      <c r="J1588" t="s">
        <v>9336</v>
      </c>
      <c r="L1588" t="s">
        <v>30</v>
      </c>
      <c r="M1588" t="s">
        <v>48</v>
      </c>
      <c r="N1588" t="s">
        <v>32</v>
      </c>
      <c r="O1588" t="s">
        <v>8374</v>
      </c>
      <c r="P1588" s="4" t="s">
        <v>8375</v>
      </c>
      <c r="Q1588">
        <v>2</v>
      </c>
      <c r="R1588">
        <v>5</v>
      </c>
      <c r="S1588">
        <v>4.8</v>
      </c>
      <c r="T1588">
        <v>4.8</v>
      </c>
      <c r="U1588">
        <v>4.2</v>
      </c>
      <c r="V1588">
        <v>5</v>
      </c>
      <c r="W1588">
        <v>5</v>
      </c>
      <c r="X1588" t="s">
        <v>9351</v>
      </c>
      <c r="Y1588" t="s">
        <v>34</v>
      </c>
      <c r="AA1588" t="s">
        <v>9351</v>
      </c>
      <c r="AB1588" t="s">
        <v>9351</v>
      </c>
    </row>
    <row r="1589" spans="1:28" x14ac:dyDescent="0.2">
      <c r="A1589">
        <v>2021</v>
      </c>
      <c r="B1589" t="s">
        <v>25</v>
      </c>
      <c r="C1589" t="s">
        <v>70</v>
      </c>
      <c r="D1589" t="s">
        <v>983</v>
      </c>
      <c r="E1589" s="1">
        <v>36800</v>
      </c>
      <c r="F1589">
        <v>4.9000000000000004</v>
      </c>
      <c r="G1589">
        <v>429</v>
      </c>
      <c r="H1589" t="s">
        <v>41</v>
      </c>
      <c r="I1589" t="s">
        <v>86</v>
      </c>
      <c r="J1589" t="s">
        <v>9336</v>
      </c>
      <c r="K1589" t="s">
        <v>9204</v>
      </c>
      <c r="L1589" t="s">
        <v>30</v>
      </c>
      <c r="M1589" t="s">
        <v>188</v>
      </c>
      <c r="N1589" t="s">
        <v>84</v>
      </c>
      <c r="O1589" t="s">
        <v>8376</v>
      </c>
      <c r="P1589" s="4" t="s">
        <v>8377</v>
      </c>
      <c r="Q1589">
        <v>38962</v>
      </c>
      <c r="R1589">
        <v>4.9000000000000004</v>
      </c>
      <c r="S1589">
        <v>4.8</v>
      </c>
      <c r="T1589">
        <v>4.8</v>
      </c>
      <c r="U1589">
        <v>4.7</v>
      </c>
      <c r="V1589">
        <v>4.7</v>
      </c>
      <c r="W1589">
        <v>4.8</v>
      </c>
      <c r="X1589" t="s">
        <v>9351</v>
      </c>
      <c r="Y1589" t="s">
        <v>34</v>
      </c>
      <c r="AA1589" t="s">
        <v>9351</v>
      </c>
      <c r="AB1589" t="s">
        <v>9351</v>
      </c>
    </row>
    <row r="1590" spans="1:28" x14ac:dyDescent="0.2">
      <c r="A1590">
        <v>2019</v>
      </c>
      <c r="B1590" t="s">
        <v>25</v>
      </c>
      <c r="C1590" t="s">
        <v>54</v>
      </c>
      <c r="D1590" t="s">
        <v>983</v>
      </c>
      <c r="E1590" s="1">
        <v>34950</v>
      </c>
      <c r="F1590">
        <v>4.5999999999999996</v>
      </c>
      <c r="G1590">
        <v>766</v>
      </c>
      <c r="H1590" t="s">
        <v>1858</v>
      </c>
      <c r="I1590" t="s">
        <v>29</v>
      </c>
      <c r="J1590" t="s">
        <v>43</v>
      </c>
      <c r="K1590" t="s">
        <v>9215</v>
      </c>
      <c r="L1590" t="s">
        <v>30</v>
      </c>
      <c r="M1590" t="s">
        <v>48</v>
      </c>
      <c r="N1590" t="s">
        <v>32</v>
      </c>
      <c r="O1590" t="s">
        <v>8378</v>
      </c>
      <c r="P1590" s="4" t="s">
        <v>8379</v>
      </c>
      <c r="Q1590">
        <v>48486</v>
      </c>
      <c r="R1590">
        <v>4.8</v>
      </c>
      <c r="S1590">
        <v>4.5999999999999996</v>
      </c>
      <c r="T1590">
        <v>4.5</v>
      </c>
      <c r="U1590">
        <v>4.3</v>
      </c>
      <c r="V1590">
        <v>4.7</v>
      </c>
      <c r="W1590">
        <v>4.5</v>
      </c>
      <c r="X1590" t="s">
        <v>9351</v>
      </c>
      <c r="Y1590" t="s">
        <v>34</v>
      </c>
      <c r="AA1590" t="s">
        <v>9351</v>
      </c>
      <c r="AB1590" t="s">
        <v>9351</v>
      </c>
    </row>
    <row r="1591" spans="1:28" x14ac:dyDescent="0.2">
      <c r="A1591">
        <v>2019</v>
      </c>
      <c r="B1591" t="s">
        <v>25</v>
      </c>
      <c r="C1591" t="s">
        <v>275</v>
      </c>
      <c r="D1591" t="s">
        <v>27</v>
      </c>
      <c r="E1591" s="1">
        <v>22595</v>
      </c>
      <c r="F1591">
        <v>4.7</v>
      </c>
      <c r="G1591">
        <v>739</v>
      </c>
      <c r="H1591" t="s">
        <v>82</v>
      </c>
      <c r="I1591" t="s">
        <v>97</v>
      </c>
      <c r="J1591" t="s">
        <v>43</v>
      </c>
      <c r="K1591" t="s">
        <v>9219</v>
      </c>
      <c r="L1591" t="s">
        <v>30</v>
      </c>
      <c r="M1591" t="s">
        <v>38</v>
      </c>
      <c r="N1591" t="s">
        <v>305</v>
      </c>
      <c r="O1591" t="s">
        <v>8380</v>
      </c>
      <c r="P1591" s="4" t="s">
        <v>8381</v>
      </c>
      <c r="Q1591">
        <v>42121</v>
      </c>
      <c r="R1591">
        <v>4.5999999999999996</v>
      </c>
      <c r="S1591">
        <v>4.5999999999999996</v>
      </c>
      <c r="T1591">
        <v>4.4000000000000004</v>
      </c>
      <c r="U1591">
        <v>4.5999999999999996</v>
      </c>
      <c r="V1591">
        <v>4.8</v>
      </c>
      <c r="W1591">
        <v>4.7</v>
      </c>
      <c r="X1591" t="s">
        <v>9351</v>
      </c>
      <c r="Y1591" t="s">
        <v>34</v>
      </c>
      <c r="AA1591" t="s">
        <v>9351</v>
      </c>
      <c r="AB1591" t="s">
        <v>9351</v>
      </c>
    </row>
    <row r="1592" spans="1:28" x14ac:dyDescent="0.2">
      <c r="A1592">
        <v>2022</v>
      </c>
      <c r="B1592" t="s">
        <v>25</v>
      </c>
      <c r="C1592" t="s">
        <v>248</v>
      </c>
      <c r="D1592" t="s">
        <v>27</v>
      </c>
      <c r="E1592" s="1">
        <v>45995</v>
      </c>
      <c r="F1592">
        <v>4.7</v>
      </c>
      <c r="G1592">
        <v>739</v>
      </c>
      <c r="H1592" t="s">
        <v>52</v>
      </c>
      <c r="I1592" t="s">
        <v>36</v>
      </c>
      <c r="J1592" t="s">
        <v>43</v>
      </c>
      <c r="K1592" t="s">
        <v>9215</v>
      </c>
      <c r="L1592" t="s">
        <v>30</v>
      </c>
      <c r="M1592" t="s">
        <v>57</v>
      </c>
      <c r="N1592" t="s">
        <v>32</v>
      </c>
      <c r="O1592" t="s">
        <v>8382</v>
      </c>
      <c r="P1592" s="4" t="s">
        <v>8383</v>
      </c>
      <c r="Q1592">
        <v>17822</v>
      </c>
      <c r="R1592">
        <v>4.3</v>
      </c>
      <c r="S1592">
        <v>4.4000000000000004</v>
      </c>
      <c r="T1592">
        <v>4.3</v>
      </c>
      <c r="U1592">
        <v>4.0999999999999996</v>
      </c>
      <c r="V1592">
        <v>4.3</v>
      </c>
      <c r="W1592">
        <v>4.3</v>
      </c>
      <c r="X1592" t="s">
        <v>9351</v>
      </c>
      <c r="Y1592" t="s">
        <v>34</v>
      </c>
      <c r="AA1592" t="s">
        <v>9351</v>
      </c>
      <c r="AB1592" t="s">
        <v>9351</v>
      </c>
    </row>
    <row r="1593" spans="1:28" x14ac:dyDescent="0.2">
      <c r="A1593">
        <v>2023</v>
      </c>
      <c r="B1593" t="s">
        <v>25</v>
      </c>
      <c r="C1593" t="s">
        <v>115</v>
      </c>
      <c r="D1593" t="s">
        <v>27</v>
      </c>
      <c r="E1593" s="1">
        <v>25745</v>
      </c>
      <c r="F1593">
        <v>4.5</v>
      </c>
      <c r="G1593">
        <v>1614</v>
      </c>
      <c r="H1593" t="s">
        <v>36</v>
      </c>
      <c r="I1593" t="s">
        <v>36</v>
      </c>
      <c r="J1593" t="s">
        <v>43</v>
      </c>
      <c r="L1593" t="s">
        <v>30</v>
      </c>
      <c r="M1593" t="s">
        <v>38</v>
      </c>
      <c r="N1593" t="s">
        <v>276</v>
      </c>
      <c r="O1593" t="s">
        <v>8386</v>
      </c>
      <c r="P1593" s="4" t="s">
        <v>8387</v>
      </c>
      <c r="Q1593">
        <v>3</v>
      </c>
      <c r="R1593">
        <v>2</v>
      </c>
      <c r="S1593">
        <v>0</v>
      </c>
      <c r="T1593">
        <v>2</v>
      </c>
      <c r="U1593">
        <v>1</v>
      </c>
      <c r="V1593">
        <v>0</v>
      </c>
      <c r="W1593">
        <v>0</v>
      </c>
      <c r="X1593" t="s">
        <v>9351</v>
      </c>
      <c r="Y1593" t="s">
        <v>34</v>
      </c>
      <c r="AA1593" t="s">
        <v>9351</v>
      </c>
      <c r="AB1593" t="s">
        <v>9351</v>
      </c>
    </row>
    <row r="1594" spans="1:28" x14ac:dyDescent="0.2">
      <c r="A1594">
        <v>2018</v>
      </c>
      <c r="B1594" t="s">
        <v>25</v>
      </c>
      <c r="C1594" t="s">
        <v>1202</v>
      </c>
      <c r="D1594" t="s">
        <v>983</v>
      </c>
      <c r="E1594" s="1">
        <v>27194</v>
      </c>
      <c r="F1594">
        <v>2.1</v>
      </c>
      <c r="G1594">
        <v>161</v>
      </c>
      <c r="H1594" t="s">
        <v>36</v>
      </c>
      <c r="I1594" t="s">
        <v>36</v>
      </c>
      <c r="J1594" t="s">
        <v>43</v>
      </c>
      <c r="K1594" t="s">
        <v>9261</v>
      </c>
      <c r="L1594" t="s">
        <v>37</v>
      </c>
      <c r="M1594" t="s">
        <v>38</v>
      </c>
      <c r="N1594" t="s">
        <v>192</v>
      </c>
      <c r="O1594" t="s">
        <v>8524</v>
      </c>
      <c r="P1594" s="4" t="s">
        <v>8525</v>
      </c>
      <c r="Q1594">
        <v>47744</v>
      </c>
      <c r="R1594">
        <v>4.7</v>
      </c>
      <c r="S1594">
        <v>4.9000000000000004</v>
      </c>
      <c r="T1594">
        <v>4.5</v>
      </c>
      <c r="U1594">
        <v>4.5</v>
      </c>
      <c r="V1594">
        <v>4.9000000000000004</v>
      </c>
      <c r="W1594">
        <v>4.9000000000000004</v>
      </c>
      <c r="X1594" t="s">
        <v>9351</v>
      </c>
      <c r="Y1594" t="s">
        <v>34</v>
      </c>
      <c r="AA1594" t="s">
        <v>9351</v>
      </c>
      <c r="AB1594" t="s">
        <v>9351</v>
      </c>
    </row>
    <row r="1595" spans="1:28" x14ac:dyDescent="0.2">
      <c r="A1595">
        <v>2020</v>
      </c>
      <c r="B1595" t="s">
        <v>25</v>
      </c>
      <c r="C1595" t="s">
        <v>150</v>
      </c>
      <c r="D1595" t="s">
        <v>27</v>
      </c>
      <c r="E1595" s="1">
        <v>34991</v>
      </c>
      <c r="F1595">
        <v>5</v>
      </c>
      <c r="G1595">
        <v>2637</v>
      </c>
      <c r="H1595" t="s">
        <v>52</v>
      </c>
      <c r="I1595" t="s">
        <v>36</v>
      </c>
      <c r="J1595" t="s">
        <v>9336</v>
      </c>
      <c r="K1595" t="s">
        <v>9233</v>
      </c>
      <c r="L1595" t="s">
        <v>30</v>
      </c>
      <c r="M1595" t="s">
        <v>1233</v>
      </c>
      <c r="N1595" t="s">
        <v>32</v>
      </c>
      <c r="O1595" t="s">
        <v>8536</v>
      </c>
      <c r="P1595" s="4" t="s">
        <v>8537</v>
      </c>
      <c r="Q1595">
        <v>27888</v>
      </c>
      <c r="R1595">
        <v>4.5999999999999996</v>
      </c>
      <c r="S1595">
        <v>4.5</v>
      </c>
      <c r="T1595">
        <v>4.2</v>
      </c>
      <c r="U1595">
        <v>4.0999999999999996</v>
      </c>
      <c r="V1595">
        <v>4.5</v>
      </c>
      <c r="W1595">
        <v>4.0999999999999996</v>
      </c>
      <c r="X1595" t="s">
        <v>9351</v>
      </c>
      <c r="Y1595" t="s">
        <v>34</v>
      </c>
      <c r="AA1595" t="s">
        <v>9351</v>
      </c>
      <c r="AB1595" t="s">
        <v>9351</v>
      </c>
    </row>
    <row r="1596" spans="1:28" x14ac:dyDescent="0.2">
      <c r="A1596">
        <v>2009</v>
      </c>
      <c r="B1596" t="s">
        <v>25</v>
      </c>
      <c r="C1596" t="s">
        <v>982</v>
      </c>
      <c r="D1596" t="s">
        <v>983</v>
      </c>
      <c r="E1596" s="1">
        <v>5500</v>
      </c>
      <c r="F1596">
        <v>4.8</v>
      </c>
      <c r="G1596">
        <v>64</v>
      </c>
      <c r="H1596" t="s">
        <v>180</v>
      </c>
      <c r="I1596" t="s">
        <v>97</v>
      </c>
      <c r="J1596" t="s">
        <v>43</v>
      </c>
      <c r="K1596" t="s">
        <v>9260</v>
      </c>
      <c r="L1596" t="s">
        <v>30</v>
      </c>
      <c r="M1596" t="s">
        <v>3145</v>
      </c>
      <c r="N1596" t="s">
        <v>1205</v>
      </c>
      <c r="O1596" t="s">
        <v>8542</v>
      </c>
      <c r="P1596" s="4" t="s">
        <v>8543</v>
      </c>
      <c r="Q1596">
        <v>160498</v>
      </c>
      <c r="R1596">
        <v>4.4000000000000004</v>
      </c>
      <c r="S1596">
        <v>4.4000000000000004</v>
      </c>
      <c r="T1596">
        <v>4.3</v>
      </c>
      <c r="U1596">
        <v>4.4000000000000004</v>
      </c>
      <c r="V1596">
        <v>4.5</v>
      </c>
      <c r="W1596">
        <v>4.5</v>
      </c>
      <c r="X1596" t="s">
        <v>9351</v>
      </c>
      <c r="Y1596" t="s">
        <v>34</v>
      </c>
      <c r="AA1596" t="s">
        <v>9351</v>
      </c>
      <c r="AB1596" t="s">
        <v>9351</v>
      </c>
    </row>
    <row r="1597" spans="1:28" x14ac:dyDescent="0.2">
      <c r="A1597">
        <v>2013</v>
      </c>
      <c r="B1597" t="s">
        <v>25</v>
      </c>
      <c r="C1597" t="s">
        <v>1358</v>
      </c>
      <c r="D1597" t="s">
        <v>983</v>
      </c>
      <c r="E1597" s="1">
        <v>20000</v>
      </c>
      <c r="F1597">
        <v>4.5</v>
      </c>
      <c r="G1597">
        <v>951</v>
      </c>
      <c r="H1597" t="s">
        <v>1308</v>
      </c>
      <c r="I1597" t="s">
        <v>36</v>
      </c>
      <c r="J1597" t="s">
        <v>1315</v>
      </c>
      <c r="K1597" t="s">
        <v>9297</v>
      </c>
      <c r="L1597" t="s">
        <v>30</v>
      </c>
      <c r="M1597" t="s">
        <v>1194</v>
      </c>
      <c r="N1597" t="s">
        <v>1356</v>
      </c>
      <c r="O1597" t="s">
        <v>8548</v>
      </c>
      <c r="P1597" s="4" t="s">
        <v>8549</v>
      </c>
      <c r="Q1597">
        <v>72244</v>
      </c>
      <c r="R1597">
        <v>4.8</v>
      </c>
      <c r="S1597">
        <v>4.5</v>
      </c>
      <c r="T1597">
        <v>4.5999999999999996</v>
      </c>
      <c r="U1597">
        <v>4.5999999999999996</v>
      </c>
      <c r="V1597">
        <v>4.5999999999999996</v>
      </c>
      <c r="W1597">
        <v>4.9000000000000004</v>
      </c>
      <c r="X1597" t="s">
        <v>9351</v>
      </c>
      <c r="Y1597" t="s">
        <v>34</v>
      </c>
      <c r="AA1597" t="s">
        <v>9351</v>
      </c>
      <c r="AB1597" t="s">
        <v>9351</v>
      </c>
    </row>
    <row r="1598" spans="1:28" x14ac:dyDescent="0.2">
      <c r="A1598">
        <v>2023</v>
      </c>
      <c r="B1598" t="s">
        <v>25</v>
      </c>
      <c r="C1598" t="s">
        <v>77</v>
      </c>
      <c r="D1598" t="s">
        <v>27</v>
      </c>
      <c r="E1598" s="1">
        <v>36900</v>
      </c>
      <c r="F1598">
        <v>4.5</v>
      </c>
      <c r="G1598">
        <v>951</v>
      </c>
      <c r="H1598" t="s">
        <v>428</v>
      </c>
      <c r="I1598" t="s">
        <v>36</v>
      </c>
      <c r="J1598" t="s">
        <v>9336</v>
      </c>
      <c r="L1598" t="s">
        <v>30</v>
      </c>
      <c r="M1598" t="s">
        <v>38</v>
      </c>
      <c r="N1598" t="s">
        <v>78</v>
      </c>
      <c r="O1598" t="s">
        <v>8550</v>
      </c>
      <c r="P1598" s="4" t="s">
        <v>8551</v>
      </c>
      <c r="Q1598">
        <v>4</v>
      </c>
      <c r="R1598">
        <v>5</v>
      </c>
      <c r="S1598">
        <v>5</v>
      </c>
      <c r="T1598">
        <v>5</v>
      </c>
      <c r="U1598">
        <v>4</v>
      </c>
      <c r="V1598">
        <v>4</v>
      </c>
      <c r="W1598">
        <v>5</v>
      </c>
      <c r="X1598" t="s">
        <v>9351</v>
      </c>
      <c r="Y1598" t="s">
        <v>34</v>
      </c>
      <c r="AA1598" t="s">
        <v>9351</v>
      </c>
      <c r="AB1598" t="s">
        <v>9351</v>
      </c>
    </row>
    <row r="1599" spans="1:28" x14ac:dyDescent="0.2">
      <c r="A1599">
        <v>1997</v>
      </c>
      <c r="B1599" t="s">
        <v>25</v>
      </c>
      <c r="C1599" t="s">
        <v>8552</v>
      </c>
      <c r="D1599" t="s">
        <v>983</v>
      </c>
      <c r="E1599" s="1">
        <v>16800</v>
      </c>
      <c r="F1599">
        <v>4.4000000000000004</v>
      </c>
      <c r="G1599">
        <v>1</v>
      </c>
      <c r="H1599" t="s">
        <v>5747</v>
      </c>
      <c r="I1599" t="s">
        <v>86</v>
      </c>
      <c r="J1599" t="s">
        <v>43</v>
      </c>
      <c r="K1599" t="s">
        <v>9287</v>
      </c>
      <c r="L1599" t="s">
        <v>30</v>
      </c>
      <c r="M1599" t="s">
        <v>31</v>
      </c>
      <c r="N1599" t="s">
        <v>105</v>
      </c>
      <c r="O1599" t="s">
        <v>8553</v>
      </c>
      <c r="P1599" s="4" t="s">
        <v>8554</v>
      </c>
      <c r="Q1599">
        <v>57284</v>
      </c>
      <c r="R1599">
        <v>4.0999999999999996</v>
      </c>
      <c r="S1599">
        <v>4</v>
      </c>
      <c r="T1599">
        <v>4.4000000000000004</v>
      </c>
      <c r="U1599">
        <v>4.7</v>
      </c>
      <c r="V1599">
        <v>4.5999999999999996</v>
      </c>
      <c r="W1599">
        <v>4.8</v>
      </c>
      <c r="X1599" t="s">
        <v>9351</v>
      </c>
      <c r="Y1599" t="s">
        <v>34</v>
      </c>
      <c r="AA1599" t="s">
        <v>9351</v>
      </c>
      <c r="AB1599" t="s">
        <v>9351</v>
      </c>
    </row>
    <row r="1600" spans="1:28" x14ac:dyDescent="0.2">
      <c r="A1600">
        <v>2019</v>
      </c>
      <c r="B1600" t="s">
        <v>25</v>
      </c>
      <c r="C1600" t="s">
        <v>175</v>
      </c>
      <c r="D1600" t="s">
        <v>983</v>
      </c>
      <c r="E1600" s="1">
        <v>29917</v>
      </c>
      <c r="F1600">
        <v>4.8</v>
      </c>
      <c r="G1600">
        <v>4</v>
      </c>
      <c r="H1600" t="s">
        <v>1858</v>
      </c>
      <c r="I1600" t="s">
        <v>36</v>
      </c>
      <c r="J1600" t="s">
        <v>9336</v>
      </c>
      <c r="K1600" t="s">
        <v>9276</v>
      </c>
      <c r="L1600" t="s">
        <v>30</v>
      </c>
      <c r="M1600" t="s">
        <v>38</v>
      </c>
      <c r="N1600" t="s">
        <v>78</v>
      </c>
      <c r="O1600" t="s">
        <v>8555</v>
      </c>
      <c r="P1600" s="4" t="s">
        <v>8556</v>
      </c>
      <c r="Q1600">
        <v>48095</v>
      </c>
      <c r="R1600">
        <v>4.8</v>
      </c>
      <c r="S1600">
        <v>4.8</v>
      </c>
      <c r="T1600">
        <v>4.7</v>
      </c>
      <c r="U1600">
        <v>4.7</v>
      </c>
      <c r="V1600">
        <v>4.8</v>
      </c>
      <c r="W1600">
        <v>4.8</v>
      </c>
      <c r="X1600" t="s">
        <v>9351</v>
      </c>
      <c r="Y1600" t="s">
        <v>34</v>
      </c>
      <c r="AA1600" t="s">
        <v>9351</v>
      </c>
      <c r="AB1600" t="s">
        <v>9351</v>
      </c>
    </row>
    <row r="1601" spans="1:28" x14ac:dyDescent="0.2">
      <c r="A1601">
        <v>2023</v>
      </c>
      <c r="B1601" t="s">
        <v>25</v>
      </c>
      <c r="C1601" t="s">
        <v>248</v>
      </c>
      <c r="D1601" t="s">
        <v>27</v>
      </c>
      <c r="E1601" s="1">
        <v>50915</v>
      </c>
      <c r="F1601">
        <v>4.5999999999999996</v>
      </c>
      <c r="G1601">
        <v>1874</v>
      </c>
      <c r="H1601" t="s">
        <v>71</v>
      </c>
      <c r="I1601" t="s">
        <v>86</v>
      </c>
      <c r="J1601" t="s">
        <v>43</v>
      </c>
      <c r="L1601" t="s">
        <v>30</v>
      </c>
      <c r="M1601" t="s">
        <v>31</v>
      </c>
      <c r="N1601" t="s">
        <v>32</v>
      </c>
      <c r="O1601" t="s">
        <v>8559</v>
      </c>
      <c r="P1601" s="4" t="s">
        <v>8560</v>
      </c>
      <c r="Q1601">
        <v>8</v>
      </c>
      <c r="R1601">
        <v>5</v>
      </c>
      <c r="S1601">
        <v>5</v>
      </c>
      <c r="T1601">
        <v>4</v>
      </c>
      <c r="U1601">
        <v>4</v>
      </c>
      <c r="V1601">
        <v>4</v>
      </c>
      <c r="W1601">
        <v>5</v>
      </c>
      <c r="X1601" t="s">
        <v>9351</v>
      </c>
      <c r="Y1601" t="s">
        <v>34</v>
      </c>
      <c r="AA1601" t="s">
        <v>9351</v>
      </c>
      <c r="AB1601" t="s">
        <v>9351</v>
      </c>
    </row>
    <row r="1602" spans="1:28" x14ac:dyDescent="0.2">
      <c r="A1602">
        <v>2023</v>
      </c>
      <c r="B1602" t="s">
        <v>25</v>
      </c>
      <c r="C1602" t="s">
        <v>275</v>
      </c>
      <c r="D1602" t="s">
        <v>27</v>
      </c>
      <c r="E1602" s="1">
        <v>26395</v>
      </c>
      <c r="F1602">
        <v>4.7</v>
      </c>
      <c r="G1602">
        <v>739</v>
      </c>
      <c r="H1602" t="s">
        <v>71</v>
      </c>
      <c r="I1602" t="s">
        <v>97</v>
      </c>
      <c r="J1602" t="s">
        <v>9337</v>
      </c>
      <c r="L1602" t="s">
        <v>30</v>
      </c>
      <c r="M1602" t="s">
        <v>38</v>
      </c>
      <c r="N1602" t="s">
        <v>276</v>
      </c>
      <c r="O1602" t="s">
        <v>8567</v>
      </c>
      <c r="P1602" s="4" t="s">
        <v>8568</v>
      </c>
      <c r="Q1602">
        <v>1</v>
      </c>
      <c r="R1602">
        <v>4</v>
      </c>
      <c r="S1602">
        <v>5</v>
      </c>
      <c r="T1602">
        <v>4</v>
      </c>
      <c r="U1602">
        <v>5</v>
      </c>
      <c r="V1602">
        <v>5</v>
      </c>
      <c r="W1602">
        <v>5</v>
      </c>
      <c r="X1602" t="s">
        <v>9351</v>
      </c>
      <c r="Y1602" t="s">
        <v>34</v>
      </c>
      <c r="AA1602" t="s">
        <v>9351</v>
      </c>
      <c r="AB1602" t="s">
        <v>9351</v>
      </c>
    </row>
    <row r="1603" spans="1:28" x14ac:dyDescent="0.2">
      <c r="A1603">
        <v>2020</v>
      </c>
      <c r="B1603" t="s">
        <v>25</v>
      </c>
      <c r="C1603" t="s">
        <v>272</v>
      </c>
      <c r="D1603" t="s">
        <v>27</v>
      </c>
      <c r="E1603" s="1">
        <v>35491</v>
      </c>
      <c r="F1603">
        <v>5</v>
      </c>
      <c r="G1603">
        <v>2637</v>
      </c>
      <c r="H1603" t="s">
        <v>86</v>
      </c>
      <c r="I1603" t="s">
        <v>86</v>
      </c>
      <c r="J1603" t="s">
        <v>9336</v>
      </c>
      <c r="K1603" t="s">
        <v>9204</v>
      </c>
      <c r="L1603" t="s">
        <v>30</v>
      </c>
      <c r="M1603" t="s">
        <v>48</v>
      </c>
      <c r="N1603" t="s">
        <v>32</v>
      </c>
      <c r="O1603" t="s">
        <v>8731</v>
      </c>
      <c r="P1603" s="4" t="s">
        <v>8732</v>
      </c>
      <c r="Q1603">
        <v>40357</v>
      </c>
      <c r="R1603">
        <v>4.5999999999999996</v>
      </c>
      <c r="S1603">
        <v>4.5</v>
      </c>
      <c r="T1603">
        <v>4.2</v>
      </c>
      <c r="U1603">
        <v>4.0999999999999996</v>
      </c>
      <c r="V1603">
        <v>4.5</v>
      </c>
      <c r="W1603">
        <v>4.0999999999999996</v>
      </c>
      <c r="X1603" t="s">
        <v>9351</v>
      </c>
      <c r="Y1603" t="s">
        <v>34</v>
      </c>
      <c r="AA1603" t="s">
        <v>9351</v>
      </c>
      <c r="AB1603" t="s">
        <v>9351</v>
      </c>
    </row>
    <row r="1604" spans="1:28" x14ac:dyDescent="0.2">
      <c r="A1604">
        <v>2020</v>
      </c>
      <c r="B1604" t="s">
        <v>25</v>
      </c>
      <c r="C1604" t="s">
        <v>115</v>
      </c>
      <c r="D1604" t="s">
        <v>983</v>
      </c>
      <c r="E1604" s="1">
        <v>22999</v>
      </c>
      <c r="F1604">
        <v>5</v>
      </c>
      <c r="G1604">
        <v>3692</v>
      </c>
      <c r="H1604" t="s">
        <v>82</v>
      </c>
      <c r="I1604" t="s">
        <v>36</v>
      </c>
      <c r="J1604" t="s">
        <v>43</v>
      </c>
      <c r="K1604" t="s">
        <v>9212</v>
      </c>
      <c r="L1604" t="s">
        <v>30</v>
      </c>
      <c r="M1604" t="s">
        <v>38</v>
      </c>
      <c r="N1604" t="s">
        <v>1226</v>
      </c>
      <c r="O1604" t="s">
        <v>8733</v>
      </c>
      <c r="P1604" s="4">
        <v>546127</v>
      </c>
      <c r="Q1604">
        <v>42444</v>
      </c>
      <c r="R1604">
        <v>4.8</v>
      </c>
      <c r="S1604">
        <v>4.8</v>
      </c>
      <c r="T1604">
        <v>4.9000000000000004</v>
      </c>
      <c r="U1604">
        <v>4.8</v>
      </c>
      <c r="V1604">
        <v>4.9000000000000004</v>
      </c>
      <c r="W1604">
        <v>4.9000000000000004</v>
      </c>
      <c r="X1604" t="s">
        <v>9351</v>
      </c>
      <c r="Y1604" t="s">
        <v>34</v>
      </c>
      <c r="AA1604" t="s">
        <v>9351</v>
      </c>
      <c r="AB1604" t="s">
        <v>9351</v>
      </c>
    </row>
    <row r="1605" spans="1:28" x14ac:dyDescent="0.2">
      <c r="A1605">
        <v>2021</v>
      </c>
      <c r="B1605" t="s">
        <v>25</v>
      </c>
      <c r="C1605" t="s">
        <v>1059</v>
      </c>
      <c r="D1605" t="s">
        <v>983</v>
      </c>
      <c r="E1605" s="1">
        <v>38577</v>
      </c>
      <c r="F1605">
        <v>4.9000000000000004</v>
      </c>
      <c r="G1605">
        <v>3782</v>
      </c>
      <c r="H1605" t="s">
        <v>3385</v>
      </c>
      <c r="I1605" t="s">
        <v>417</v>
      </c>
      <c r="J1605" t="s">
        <v>43</v>
      </c>
      <c r="K1605" t="s">
        <v>9225</v>
      </c>
      <c r="L1605" t="s">
        <v>30</v>
      </c>
      <c r="M1605" t="s">
        <v>401</v>
      </c>
      <c r="N1605" t="s">
        <v>134</v>
      </c>
      <c r="O1605" t="s">
        <v>8738</v>
      </c>
      <c r="P1605" s="4" t="s">
        <v>8739</v>
      </c>
      <c r="Q1605">
        <v>42034</v>
      </c>
      <c r="R1605">
        <v>5</v>
      </c>
      <c r="S1605">
        <v>4.8</v>
      </c>
      <c r="T1605">
        <v>5</v>
      </c>
      <c r="U1605">
        <v>4.8</v>
      </c>
      <c r="V1605">
        <v>4.8</v>
      </c>
      <c r="W1605">
        <v>5</v>
      </c>
      <c r="X1605" t="s">
        <v>9351</v>
      </c>
      <c r="Y1605" t="s">
        <v>34</v>
      </c>
      <c r="AA1605" t="s">
        <v>9351</v>
      </c>
      <c r="AB1605" t="s">
        <v>9351</v>
      </c>
    </row>
    <row r="1606" spans="1:28" x14ac:dyDescent="0.2">
      <c r="A1606">
        <v>2023</v>
      </c>
      <c r="B1606" t="s">
        <v>25</v>
      </c>
      <c r="C1606" t="s">
        <v>54</v>
      </c>
      <c r="D1606" t="s">
        <v>27</v>
      </c>
      <c r="E1606" s="1">
        <v>41750</v>
      </c>
      <c r="F1606">
        <v>5</v>
      </c>
      <c r="G1606">
        <v>4272</v>
      </c>
      <c r="H1606" t="s">
        <v>124</v>
      </c>
      <c r="I1606" t="s">
        <v>29</v>
      </c>
      <c r="J1606" t="s">
        <v>43</v>
      </c>
      <c r="L1606" t="s">
        <v>30</v>
      </c>
      <c r="M1606" t="s">
        <v>57</v>
      </c>
      <c r="N1606" t="s">
        <v>32</v>
      </c>
      <c r="O1606" t="s">
        <v>8740</v>
      </c>
      <c r="P1606" s="4" t="s">
        <v>8741</v>
      </c>
      <c r="Q1606">
        <v>5</v>
      </c>
      <c r="R1606">
        <v>5</v>
      </c>
      <c r="S1606">
        <v>5</v>
      </c>
      <c r="T1606">
        <v>4</v>
      </c>
      <c r="U1606">
        <v>4</v>
      </c>
      <c r="V1606">
        <v>4</v>
      </c>
      <c r="W1606">
        <v>5</v>
      </c>
      <c r="X1606" t="s">
        <v>9351</v>
      </c>
      <c r="Y1606" t="s">
        <v>34</v>
      </c>
      <c r="AA1606" t="s">
        <v>9351</v>
      </c>
      <c r="AB1606" t="s">
        <v>9351</v>
      </c>
    </row>
    <row r="1607" spans="1:28" x14ac:dyDescent="0.2">
      <c r="A1607">
        <v>2020</v>
      </c>
      <c r="B1607" t="s">
        <v>25</v>
      </c>
      <c r="C1607" t="s">
        <v>248</v>
      </c>
      <c r="D1607" t="s">
        <v>983</v>
      </c>
      <c r="E1607" s="1">
        <v>41984</v>
      </c>
      <c r="F1607">
        <v>5</v>
      </c>
      <c r="G1607">
        <v>5145</v>
      </c>
      <c r="H1607" t="s">
        <v>71</v>
      </c>
      <c r="I1607" t="s">
        <v>97</v>
      </c>
      <c r="J1607" t="s">
        <v>43</v>
      </c>
      <c r="K1607" t="s">
        <v>9215</v>
      </c>
      <c r="L1607" t="s">
        <v>30</v>
      </c>
      <c r="M1607" t="s">
        <v>57</v>
      </c>
      <c r="N1607" t="s">
        <v>32</v>
      </c>
      <c r="O1607" t="s">
        <v>8742</v>
      </c>
      <c r="P1607" s="4" t="s">
        <v>8743</v>
      </c>
      <c r="Q1607">
        <v>30216</v>
      </c>
      <c r="R1607">
        <v>4.8</v>
      </c>
      <c r="S1607">
        <v>4.8</v>
      </c>
      <c r="T1607">
        <v>4.7</v>
      </c>
      <c r="U1607">
        <v>4.5999999999999996</v>
      </c>
      <c r="V1607">
        <v>4.7</v>
      </c>
      <c r="W1607">
        <v>4.7</v>
      </c>
      <c r="X1607" t="s">
        <v>9351</v>
      </c>
      <c r="Y1607" t="s">
        <v>34</v>
      </c>
      <c r="AA1607" t="s">
        <v>9351</v>
      </c>
      <c r="AB1607" t="s">
        <v>9351</v>
      </c>
    </row>
    <row r="1608" spans="1:28" x14ac:dyDescent="0.2">
      <c r="A1608">
        <v>2023</v>
      </c>
      <c r="B1608" t="s">
        <v>25</v>
      </c>
      <c r="C1608" t="s">
        <v>26</v>
      </c>
      <c r="D1608" t="s">
        <v>27</v>
      </c>
      <c r="E1608" s="1">
        <v>43075</v>
      </c>
      <c r="F1608">
        <v>4.7</v>
      </c>
      <c r="G1608">
        <v>436</v>
      </c>
      <c r="H1608" t="s">
        <v>52</v>
      </c>
      <c r="I1608" t="s">
        <v>36</v>
      </c>
      <c r="J1608" t="s">
        <v>9336</v>
      </c>
      <c r="K1608" t="s">
        <v>9205</v>
      </c>
      <c r="L1608" t="s">
        <v>30</v>
      </c>
      <c r="M1608" t="s">
        <v>188</v>
      </c>
      <c r="N1608" t="s">
        <v>84</v>
      </c>
      <c r="O1608" t="s">
        <v>8744</v>
      </c>
      <c r="P1608" s="4" t="s">
        <v>8745</v>
      </c>
      <c r="Q1608">
        <v>5</v>
      </c>
      <c r="R1608">
        <v>5</v>
      </c>
      <c r="S1608">
        <v>4.8</v>
      </c>
      <c r="T1608">
        <v>4.8</v>
      </c>
      <c r="U1608">
        <v>4.2</v>
      </c>
      <c r="V1608">
        <v>5</v>
      </c>
      <c r="W1608">
        <v>5</v>
      </c>
      <c r="X1608" t="s">
        <v>9351</v>
      </c>
      <c r="Y1608" t="s">
        <v>34</v>
      </c>
      <c r="AA1608" t="s">
        <v>9351</v>
      </c>
      <c r="AB1608" t="s">
        <v>9351</v>
      </c>
    </row>
    <row r="1609" spans="1:28" x14ac:dyDescent="0.2">
      <c r="A1609">
        <v>2022</v>
      </c>
      <c r="B1609" t="s">
        <v>25</v>
      </c>
      <c r="C1609" t="s">
        <v>115</v>
      </c>
      <c r="D1609" t="s">
        <v>983</v>
      </c>
      <c r="E1609" s="1">
        <v>25750</v>
      </c>
      <c r="F1609">
        <v>4.9000000000000004</v>
      </c>
      <c r="G1609">
        <v>429</v>
      </c>
      <c r="H1609" t="s">
        <v>82</v>
      </c>
      <c r="I1609" t="s">
        <v>36</v>
      </c>
      <c r="J1609" t="s">
        <v>43</v>
      </c>
      <c r="K1609" t="s">
        <v>9212</v>
      </c>
      <c r="L1609" t="s">
        <v>30</v>
      </c>
      <c r="M1609" t="s">
        <v>104</v>
      </c>
      <c r="N1609" t="s">
        <v>105</v>
      </c>
      <c r="O1609" t="s">
        <v>8746</v>
      </c>
      <c r="P1609" s="4" t="s">
        <v>8747</v>
      </c>
      <c r="Q1609">
        <v>17607</v>
      </c>
      <c r="R1609">
        <v>4.5999999999999996</v>
      </c>
      <c r="S1609">
        <v>4.9000000000000004</v>
      </c>
      <c r="T1609">
        <v>4.4000000000000004</v>
      </c>
      <c r="U1609">
        <v>4.5999999999999996</v>
      </c>
      <c r="V1609">
        <v>4.5999999999999996</v>
      </c>
      <c r="W1609">
        <v>4.7</v>
      </c>
      <c r="X1609" t="s">
        <v>9351</v>
      </c>
      <c r="Y1609" t="s">
        <v>34</v>
      </c>
      <c r="AA1609" t="s">
        <v>9351</v>
      </c>
      <c r="AB1609" t="s">
        <v>9351</v>
      </c>
    </row>
    <row r="1610" spans="1:28" x14ac:dyDescent="0.2">
      <c r="A1610">
        <v>2023</v>
      </c>
      <c r="B1610" t="s">
        <v>25</v>
      </c>
      <c r="C1610" t="s">
        <v>152</v>
      </c>
      <c r="D1610" t="s">
        <v>27</v>
      </c>
      <c r="E1610" s="1">
        <v>34250</v>
      </c>
      <c r="F1610">
        <v>4.8</v>
      </c>
      <c r="G1610">
        <v>1732</v>
      </c>
      <c r="H1610" t="s">
        <v>1273</v>
      </c>
      <c r="I1610" t="s">
        <v>36</v>
      </c>
      <c r="J1610" t="s">
        <v>9336</v>
      </c>
      <c r="L1610" t="s">
        <v>30</v>
      </c>
      <c r="M1610" t="s">
        <v>38</v>
      </c>
      <c r="N1610" t="s">
        <v>78</v>
      </c>
      <c r="O1610" t="s">
        <v>8892</v>
      </c>
      <c r="P1610" s="4" t="s">
        <v>8893</v>
      </c>
      <c r="Q1610">
        <v>5</v>
      </c>
      <c r="R1610">
        <v>5</v>
      </c>
      <c r="S1610">
        <v>5</v>
      </c>
      <c r="T1610">
        <v>5</v>
      </c>
      <c r="U1610">
        <v>4</v>
      </c>
      <c r="V1610">
        <v>4</v>
      </c>
      <c r="W1610">
        <v>5</v>
      </c>
      <c r="X1610" t="s">
        <v>9351</v>
      </c>
      <c r="Y1610" t="s">
        <v>34</v>
      </c>
      <c r="AA1610" t="s">
        <v>9351</v>
      </c>
      <c r="AB1610" t="s">
        <v>9351</v>
      </c>
    </row>
    <row r="1611" spans="1:28" x14ac:dyDescent="0.2">
      <c r="A1611">
        <v>2022</v>
      </c>
      <c r="B1611" t="s">
        <v>25</v>
      </c>
      <c r="C1611" t="s">
        <v>150</v>
      </c>
      <c r="D1611" t="s">
        <v>27</v>
      </c>
      <c r="E1611" s="1">
        <v>36999</v>
      </c>
      <c r="F1611">
        <v>4.5</v>
      </c>
      <c r="G1611">
        <v>1121</v>
      </c>
      <c r="H1611" t="s">
        <v>97</v>
      </c>
      <c r="I1611" t="s">
        <v>86</v>
      </c>
      <c r="J1611" t="s">
        <v>9336</v>
      </c>
      <c r="K1611" t="s">
        <v>9204</v>
      </c>
      <c r="L1611" t="s">
        <v>30</v>
      </c>
      <c r="M1611" t="s">
        <v>31</v>
      </c>
      <c r="N1611" t="s">
        <v>431</v>
      </c>
      <c r="O1611" t="s">
        <v>9092</v>
      </c>
      <c r="P1611" s="4" t="s">
        <v>9093</v>
      </c>
      <c r="Q1611">
        <v>15189</v>
      </c>
      <c r="R1611">
        <v>5</v>
      </c>
      <c r="S1611">
        <v>5</v>
      </c>
      <c r="T1611">
        <v>5</v>
      </c>
      <c r="U1611">
        <v>5</v>
      </c>
      <c r="V1611">
        <v>5</v>
      </c>
      <c r="W1611">
        <v>5</v>
      </c>
      <c r="X1611" t="s">
        <v>9351</v>
      </c>
      <c r="Y1611" t="s">
        <v>34</v>
      </c>
      <c r="AA1611" t="s">
        <v>9351</v>
      </c>
      <c r="AB1611" t="s">
        <v>9351</v>
      </c>
    </row>
    <row r="1612" spans="1:28" x14ac:dyDescent="0.2">
      <c r="A1612">
        <v>2022</v>
      </c>
      <c r="B1612" t="s">
        <v>25</v>
      </c>
      <c r="C1612" t="s">
        <v>356</v>
      </c>
      <c r="D1612" t="s">
        <v>27</v>
      </c>
      <c r="E1612" s="1">
        <v>30640</v>
      </c>
      <c r="F1612">
        <v>4.8</v>
      </c>
      <c r="G1612">
        <v>1732</v>
      </c>
      <c r="H1612" t="s">
        <v>1126</v>
      </c>
      <c r="I1612" t="s">
        <v>36</v>
      </c>
      <c r="J1612" t="s">
        <v>43</v>
      </c>
      <c r="K1612" t="s">
        <v>9255</v>
      </c>
      <c r="L1612" t="s">
        <v>30</v>
      </c>
      <c r="M1612" t="s">
        <v>38</v>
      </c>
      <c r="N1612" t="s">
        <v>78</v>
      </c>
      <c r="O1612" t="s">
        <v>9094</v>
      </c>
      <c r="P1612" s="4" t="s">
        <v>9095</v>
      </c>
      <c r="Q1612">
        <v>5</v>
      </c>
      <c r="R1612">
        <v>4.5999999999999996</v>
      </c>
      <c r="S1612">
        <v>4.9000000000000004</v>
      </c>
      <c r="T1612">
        <v>4.4000000000000004</v>
      </c>
      <c r="U1612">
        <v>4.5999999999999996</v>
      </c>
      <c r="V1612">
        <v>4.5999999999999996</v>
      </c>
      <c r="W1612">
        <v>4.7</v>
      </c>
      <c r="X1612" t="s">
        <v>9351</v>
      </c>
      <c r="Y1612" t="s">
        <v>34</v>
      </c>
      <c r="AA1612" t="s">
        <v>9351</v>
      </c>
      <c r="AB1612" t="s">
        <v>9351</v>
      </c>
    </row>
    <row r="1613" spans="1:28" x14ac:dyDescent="0.2">
      <c r="A1613">
        <v>2023</v>
      </c>
      <c r="B1613" t="s">
        <v>25</v>
      </c>
      <c r="C1613" t="s">
        <v>646</v>
      </c>
      <c r="D1613" t="s">
        <v>27</v>
      </c>
      <c r="E1613" s="1">
        <v>49845</v>
      </c>
      <c r="F1613">
        <v>4.4000000000000004</v>
      </c>
      <c r="G1613">
        <v>1789</v>
      </c>
      <c r="H1613" t="s">
        <v>82</v>
      </c>
      <c r="I1613" t="s">
        <v>97</v>
      </c>
      <c r="J1613" t="s">
        <v>9336</v>
      </c>
      <c r="L1613" t="s">
        <v>30</v>
      </c>
      <c r="M1613" t="s">
        <v>57</v>
      </c>
      <c r="N1613" t="s">
        <v>72</v>
      </c>
      <c r="O1613" t="s">
        <v>9096</v>
      </c>
      <c r="P1613" s="4" t="s">
        <v>9097</v>
      </c>
      <c r="Q1613">
        <v>5</v>
      </c>
      <c r="R1613">
        <v>2</v>
      </c>
      <c r="S1613">
        <v>0</v>
      </c>
      <c r="T1613">
        <v>2</v>
      </c>
      <c r="U1613">
        <v>1</v>
      </c>
      <c r="V1613">
        <v>0</v>
      </c>
      <c r="W1613">
        <v>0</v>
      </c>
      <c r="X1613" t="s">
        <v>9351</v>
      </c>
      <c r="Y1613" t="s">
        <v>34</v>
      </c>
      <c r="AA1613" t="s">
        <v>9351</v>
      </c>
      <c r="AB1613" t="s">
        <v>9351</v>
      </c>
    </row>
    <row r="1614" spans="1:28" x14ac:dyDescent="0.2">
      <c r="A1614">
        <v>2023</v>
      </c>
      <c r="B1614" t="s">
        <v>25</v>
      </c>
      <c r="C1614" t="s">
        <v>77</v>
      </c>
      <c r="D1614" t="s">
        <v>27</v>
      </c>
      <c r="E1614" s="1">
        <v>36900</v>
      </c>
      <c r="F1614">
        <v>2.4</v>
      </c>
      <c r="G1614">
        <v>246</v>
      </c>
      <c r="H1614" t="s">
        <v>1273</v>
      </c>
      <c r="I1614" t="s">
        <v>36</v>
      </c>
      <c r="J1614" t="s">
        <v>9336</v>
      </c>
      <c r="L1614" t="s">
        <v>30</v>
      </c>
      <c r="M1614" t="s">
        <v>38</v>
      </c>
      <c r="N1614" t="s">
        <v>78</v>
      </c>
      <c r="O1614" t="s">
        <v>9098</v>
      </c>
      <c r="P1614" s="4" t="s">
        <v>9099</v>
      </c>
      <c r="Q1614">
        <v>11</v>
      </c>
      <c r="R1614">
        <v>5</v>
      </c>
      <c r="S1614">
        <v>5</v>
      </c>
      <c r="T1614">
        <v>5</v>
      </c>
      <c r="U1614">
        <v>4</v>
      </c>
      <c r="V1614">
        <v>4</v>
      </c>
      <c r="W1614">
        <v>5</v>
      </c>
      <c r="X1614" t="s">
        <v>9351</v>
      </c>
      <c r="Y1614" t="s">
        <v>34</v>
      </c>
      <c r="AA1614" t="s">
        <v>9351</v>
      </c>
      <c r="AB1614" t="s">
        <v>9351</v>
      </c>
    </row>
    <row r="1615" spans="1:28" x14ac:dyDescent="0.2">
      <c r="A1615">
        <v>2020</v>
      </c>
      <c r="B1615" t="s">
        <v>25</v>
      </c>
      <c r="C1615" t="s">
        <v>26</v>
      </c>
      <c r="D1615" t="s">
        <v>983</v>
      </c>
      <c r="E1615" s="1">
        <v>34900</v>
      </c>
      <c r="F1615">
        <v>4.0999999999999996</v>
      </c>
      <c r="G1615">
        <v>1964</v>
      </c>
      <c r="H1615" t="s">
        <v>36</v>
      </c>
      <c r="I1615" t="s">
        <v>86</v>
      </c>
      <c r="J1615" t="s">
        <v>9336</v>
      </c>
      <c r="K1615" t="s">
        <v>9206</v>
      </c>
      <c r="L1615" t="s">
        <v>30</v>
      </c>
      <c r="M1615" t="s">
        <v>48</v>
      </c>
      <c r="N1615" t="s">
        <v>32</v>
      </c>
      <c r="O1615" t="s">
        <v>9100</v>
      </c>
      <c r="P1615" s="4" t="s">
        <v>9101</v>
      </c>
      <c r="Q1615">
        <v>14986</v>
      </c>
      <c r="R1615">
        <v>4.8</v>
      </c>
      <c r="S1615">
        <v>4.7</v>
      </c>
      <c r="T1615">
        <v>4.5999999999999996</v>
      </c>
      <c r="U1615">
        <v>4.5</v>
      </c>
      <c r="V1615">
        <v>4.7</v>
      </c>
      <c r="W1615">
        <v>4.7</v>
      </c>
      <c r="X1615" t="s">
        <v>9351</v>
      </c>
      <c r="Y1615" t="s">
        <v>34</v>
      </c>
      <c r="AA1615" t="s">
        <v>9351</v>
      </c>
      <c r="AB1615" t="s">
        <v>9351</v>
      </c>
    </row>
    <row r="1616" spans="1:28" x14ac:dyDescent="0.2">
      <c r="A1616">
        <v>2022</v>
      </c>
      <c r="B1616" t="s">
        <v>25</v>
      </c>
      <c r="C1616" t="s">
        <v>133</v>
      </c>
      <c r="D1616" t="s">
        <v>27</v>
      </c>
      <c r="E1616" s="1">
        <v>34755</v>
      </c>
      <c r="F1616">
        <v>5</v>
      </c>
      <c r="G1616">
        <v>38</v>
      </c>
      <c r="H1616" t="s">
        <v>52</v>
      </c>
      <c r="I1616" t="s">
        <v>36</v>
      </c>
      <c r="J1616" t="s">
        <v>43</v>
      </c>
      <c r="K1616" t="s">
        <v>9213</v>
      </c>
      <c r="L1616" t="s">
        <v>30</v>
      </c>
      <c r="M1616" t="s">
        <v>57</v>
      </c>
      <c r="N1616" t="s">
        <v>134</v>
      </c>
      <c r="O1616" t="s">
        <v>236</v>
      </c>
      <c r="P1616" s="4">
        <v>52104</v>
      </c>
      <c r="Q1616">
        <v>3</v>
      </c>
      <c r="R1616">
        <v>5</v>
      </c>
      <c r="S1616">
        <v>5</v>
      </c>
      <c r="T1616">
        <v>5</v>
      </c>
      <c r="U1616">
        <v>5</v>
      </c>
      <c r="V1616">
        <v>5</v>
      </c>
      <c r="W1616">
        <v>5</v>
      </c>
      <c r="X1616" t="s">
        <v>9352</v>
      </c>
      <c r="Y1616" t="s">
        <v>34</v>
      </c>
      <c r="AA1616" t="s">
        <v>9351</v>
      </c>
      <c r="AB1616" t="s">
        <v>9351</v>
      </c>
    </row>
    <row r="1617" spans="1:28" x14ac:dyDescent="0.2">
      <c r="A1617">
        <v>2022</v>
      </c>
      <c r="B1617" t="s">
        <v>25</v>
      </c>
      <c r="C1617" t="s">
        <v>103</v>
      </c>
      <c r="D1617" t="s">
        <v>27</v>
      </c>
      <c r="E1617" s="1">
        <v>30470</v>
      </c>
      <c r="F1617">
        <v>5</v>
      </c>
      <c r="G1617">
        <v>38</v>
      </c>
      <c r="H1617" t="s">
        <v>47</v>
      </c>
      <c r="I1617" t="s">
        <v>36</v>
      </c>
      <c r="J1617" t="s">
        <v>43</v>
      </c>
      <c r="K1617" t="s">
        <v>9207</v>
      </c>
      <c r="L1617" t="s">
        <v>30</v>
      </c>
      <c r="M1617" t="s">
        <v>38</v>
      </c>
      <c r="N1617" t="s">
        <v>78</v>
      </c>
      <c r="O1617" t="s">
        <v>237</v>
      </c>
      <c r="P1617" s="4">
        <v>52045</v>
      </c>
      <c r="Q1617">
        <v>255</v>
      </c>
      <c r="R1617">
        <v>5</v>
      </c>
      <c r="S1617">
        <v>5</v>
      </c>
      <c r="T1617">
        <v>5</v>
      </c>
      <c r="U1617">
        <v>5</v>
      </c>
      <c r="V1617">
        <v>5</v>
      </c>
      <c r="W1617">
        <v>5</v>
      </c>
      <c r="X1617" t="s">
        <v>9352</v>
      </c>
      <c r="Y1617" t="s">
        <v>34</v>
      </c>
      <c r="AA1617" t="s">
        <v>9351</v>
      </c>
      <c r="AB1617" t="s">
        <v>9351</v>
      </c>
    </row>
    <row r="1618" spans="1:28" x14ac:dyDescent="0.2">
      <c r="A1618">
        <v>2023</v>
      </c>
      <c r="B1618" t="s">
        <v>25</v>
      </c>
      <c r="C1618" t="s">
        <v>51</v>
      </c>
      <c r="D1618" t="s">
        <v>27</v>
      </c>
      <c r="E1618" s="1">
        <v>40240</v>
      </c>
      <c r="F1618">
        <v>4.4000000000000004</v>
      </c>
      <c r="G1618">
        <v>38</v>
      </c>
      <c r="H1618" t="s">
        <v>28</v>
      </c>
      <c r="I1618" t="s">
        <v>97</v>
      </c>
      <c r="J1618" t="s">
        <v>9336</v>
      </c>
      <c r="L1618" t="s">
        <v>37</v>
      </c>
      <c r="M1618" t="s">
        <v>38</v>
      </c>
      <c r="N1618" t="s">
        <v>39</v>
      </c>
      <c r="O1618" t="s">
        <v>238</v>
      </c>
      <c r="P1618" s="4">
        <v>53069</v>
      </c>
      <c r="Q1618">
        <v>25</v>
      </c>
      <c r="R1618">
        <v>5</v>
      </c>
      <c r="S1618">
        <v>3</v>
      </c>
      <c r="T1618">
        <v>4</v>
      </c>
      <c r="U1618">
        <v>4</v>
      </c>
      <c r="V1618">
        <v>5</v>
      </c>
      <c r="W1618">
        <v>5</v>
      </c>
      <c r="X1618" t="s">
        <v>9352</v>
      </c>
      <c r="Y1618" t="s">
        <v>34</v>
      </c>
      <c r="AA1618" t="s">
        <v>9351</v>
      </c>
      <c r="AB1618" t="s">
        <v>9351</v>
      </c>
    </row>
    <row r="1619" spans="1:28" x14ac:dyDescent="0.2">
      <c r="A1619">
        <v>2022</v>
      </c>
      <c r="B1619" t="s">
        <v>25</v>
      </c>
      <c r="C1619" t="s">
        <v>239</v>
      </c>
      <c r="D1619" t="s">
        <v>27</v>
      </c>
      <c r="E1619" s="1">
        <v>31960</v>
      </c>
      <c r="F1619">
        <v>5</v>
      </c>
      <c r="G1619">
        <v>38</v>
      </c>
      <c r="H1619" t="s">
        <v>67</v>
      </c>
      <c r="I1619" t="s">
        <v>36</v>
      </c>
      <c r="J1619" t="s">
        <v>43</v>
      </c>
      <c r="K1619" t="s">
        <v>9207</v>
      </c>
      <c r="L1619" t="s">
        <v>30</v>
      </c>
      <c r="M1619" t="s">
        <v>38</v>
      </c>
      <c r="N1619" t="s">
        <v>78</v>
      </c>
      <c r="O1619" t="s">
        <v>240</v>
      </c>
      <c r="P1619" s="4">
        <v>52097</v>
      </c>
      <c r="Q1619">
        <v>6</v>
      </c>
      <c r="R1619">
        <v>5</v>
      </c>
      <c r="S1619">
        <v>5</v>
      </c>
      <c r="T1619">
        <v>5</v>
      </c>
      <c r="U1619">
        <v>5</v>
      </c>
      <c r="V1619">
        <v>5</v>
      </c>
      <c r="W1619">
        <v>5</v>
      </c>
      <c r="X1619" t="s">
        <v>9352</v>
      </c>
      <c r="Y1619" t="s">
        <v>34</v>
      </c>
      <c r="AA1619" t="s">
        <v>9351</v>
      </c>
      <c r="AB1619" t="s">
        <v>9351</v>
      </c>
    </row>
    <row r="1620" spans="1:28" x14ac:dyDescent="0.2">
      <c r="A1620">
        <v>2022</v>
      </c>
      <c r="B1620" t="s">
        <v>25</v>
      </c>
      <c r="C1620" t="s">
        <v>133</v>
      </c>
      <c r="D1620" t="s">
        <v>27</v>
      </c>
      <c r="E1620" s="1">
        <v>34755</v>
      </c>
      <c r="F1620">
        <v>5</v>
      </c>
      <c r="G1620">
        <v>38</v>
      </c>
      <c r="H1620" t="s">
        <v>52</v>
      </c>
      <c r="I1620" t="s">
        <v>36</v>
      </c>
      <c r="J1620" t="s">
        <v>43</v>
      </c>
      <c r="K1620" t="s">
        <v>9213</v>
      </c>
      <c r="L1620" t="s">
        <v>30</v>
      </c>
      <c r="M1620" t="s">
        <v>57</v>
      </c>
      <c r="N1620" t="s">
        <v>134</v>
      </c>
      <c r="O1620" t="s">
        <v>321</v>
      </c>
      <c r="P1620" s="4">
        <v>52101</v>
      </c>
      <c r="Q1620">
        <v>81</v>
      </c>
      <c r="R1620">
        <v>5</v>
      </c>
      <c r="S1620">
        <v>5</v>
      </c>
      <c r="T1620">
        <v>5</v>
      </c>
      <c r="U1620">
        <v>5</v>
      </c>
      <c r="V1620">
        <v>5</v>
      </c>
      <c r="W1620">
        <v>5</v>
      </c>
      <c r="X1620" t="s">
        <v>9352</v>
      </c>
      <c r="Y1620" t="s">
        <v>34</v>
      </c>
      <c r="AA1620" t="s">
        <v>9351</v>
      </c>
      <c r="AB1620" t="s">
        <v>9351</v>
      </c>
    </row>
    <row r="1621" spans="1:28" x14ac:dyDescent="0.2">
      <c r="A1621">
        <v>2023</v>
      </c>
      <c r="B1621" t="s">
        <v>25</v>
      </c>
      <c r="C1621" t="s">
        <v>152</v>
      </c>
      <c r="D1621" t="s">
        <v>27</v>
      </c>
      <c r="E1621" s="1">
        <v>34405</v>
      </c>
      <c r="F1621">
        <v>4.7</v>
      </c>
      <c r="G1621">
        <v>38</v>
      </c>
      <c r="H1621" t="s">
        <v>322</v>
      </c>
      <c r="I1621" t="s">
        <v>36</v>
      </c>
      <c r="J1621" t="s">
        <v>9336</v>
      </c>
      <c r="L1621" t="s">
        <v>30</v>
      </c>
      <c r="M1621" t="s">
        <v>38</v>
      </c>
      <c r="N1621" t="s">
        <v>78</v>
      </c>
      <c r="O1621" t="s">
        <v>323</v>
      </c>
      <c r="P1621" s="4">
        <v>53123</v>
      </c>
      <c r="Q1621">
        <v>3</v>
      </c>
      <c r="R1621">
        <v>5</v>
      </c>
      <c r="S1621">
        <v>5</v>
      </c>
      <c r="T1621">
        <v>5</v>
      </c>
      <c r="U1621">
        <v>4</v>
      </c>
      <c r="V1621">
        <v>4</v>
      </c>
      <c r="W1621">
        <v>5</v>
      </c>
      <c r="X1621" t="s">
        <v>9352</v>
      </c>
      <c r="Y1621" t="s">
        <v>34</v>
      </c>
      <c r="AA1621" t="s">
        <v>9351</v>
      </c>
      <c r="AB1621" t="s">
        <v>9351</v>
      </c>
    </row>
    <row r="1622" spans="1:28" x14ac:dyDescent="0.2">
      <c r="A1622">
        <v>2023</v>
      </c>
      <c r="B1622" t="s">
        <v>25</v>
      </c>
      <c r="C1622" t="s">
        <v>115</v>
      </c>
      <c r="D1622" t="s">
        <v>27</v>
      </c>
      <c r="E1622" s="1">
        <v>26140</v>
      </c>
      <c r="F1622">
        <v>5</v>
      </c>
      <c r="G1622">
        <v>3</v>
      </c>
      <c r="H1622" t="s">
        <v>28</v>
      </c>
      <c r="I1622" t="s">
        <v>36</v>
      </c>
      <c r="J1622" t="s">
        <v>43</v>
      </c>
      <c r="L1622" t="s">
        <v>30</v>
      </c>
      <c r="M1622" t="s">
        <v>38</v>
      </c>
      <c r="N1622" t="s">
        <v>276</v>
      </c>
      <c r="O1622" t="s">
        <v>553</v>
      </c>
      <c r="P1622" s="4">
        <v>53115</v>
      </c>
      <c r="Q1622">
        <v>3</v>
      </c>
      <c r="R1622">
        <v>2</v>
      </c>
      <c r="S1622">
        <v>0</v>
      </c>
      <c r="T1622">
        <v>2</v>
      </c>
      <c r="U1622">
        <v>1</v>
      </c>
      <c r="V1622">
        <v>0</v>
      </c>
      <c r="W1622">
        <v>0</v>
      </c>
      <c r="X1622" t="s">
        <v>9352</v>
      </c>
      <c r="Y1622" t="s">
        <v>34</v>
      </c>
      <c r="AA1622" t="s">
        <v>9351</v>
      </c>
      <c r="AB1622" t="s">
        <v>9351</v>
      </c>
    </row>
    <row r="1623" spans="1:28" x14ac:dyDescent="0.2">
      <c r="A1623">
        <v>2023</v>
      </c>
      <c r="B1623" t="s">
        <v>25</v>
      </c>
      <c r="C1623" t="s">
        <v>328</v>
      </c>
      <c r="D1623" t="s">
        <v>27</v>
      </c>
      <c r="E1623" s="1">
        <v>49895</v>
      </c>
      <c r="F1623">
        <v>4.7</v>
      </c>
      <c r="G1623">
        <v>64</v>
      </c>
      <c r="H1623" t="s">
        <v>36</v>
      </c>
      <c r="I1623" t="s">
        <v>86</v>
      </c>
      <c r="J1623" t="s">
        <v>43</v>
      </c>
      <c r="L1623" t="s">
        <v>30</v>
      </c>
      <c r="M1623" t="s">
        <v>31</v>
      </c>
      <c r="N1623" t="s">
        <v>32</v>
      </c>
      <c r="O1623" t="s">
        <v>740</v>
      </c>
      <c r="P1623" s="4">
        <v>230053</v>
      </c>
      <c r="Q1623">
        <v>4</v>
      </c>
      <c r="R1623">
        <v>5</v>
      </c>
      <c r="S1623">
        <v>5</v>
      </c>
      <c r="T1623">
        <v>4</v>
      </c>
      <c r="U1623">
        <v>4</v>
      </c>
      <c r="V1623">
        <v>4</v>
      </c>
      <c r="W1623">
        <v>5</v>
      </c>
      <c r="X1623" t="s">
        <v>9352</v>
      </c>
      <c r="Y1623" t="s">
        <v>34</v>
      </c>
      <c r="AA1623" t="s">
        <v>9351</v>
      </c>
      <c r="AB1623" t="s">
        <v>9351</v>
      </c>
    </row>
    <row r="1624" spans="1:28" x14ac:dyDescent="0.2">
      <c r="A1624">
        <v>2023</v>
      </c>
      <c r="B1624" t="s">
        <v>25</v>
      </c>
      <c r="C1624" t="s">
        <v>35</v>
      </c>
      <c r="D1624" t="s">
        <v>27</v>
      </c>
      <c r="E1624" s="1">
        <v>35590</v>
      </c>
      <c r="F1624">
        <v>4.4000000000000004</v>
      </c>
      <c r="G1624">
        <v>38</v>
      </c>
      <c r="H1624" t="s">
        <v>472</v>
      </c>
      <c r="I1624" t="s">
        <v>36</v>
      </c>
      <c r="J1624" t="s">
        <v>9336</v>
      </c>
      <c r="L1624" t="s">
        <v>37</v>
      </c>
      <c r="M1624" t="s">
        <v>38</v>
      </c>
      <c r="N1624" t="s">
        <v>39</v>
      </c>
      <c r="O1624" t="s">
        <v>744</v>
      </c>
      <c r="P1624" s="4">
        <v>53128</v>
      </c>
      <c r="Q1624">
        <v>3</v>
      </c>
      <c r="R1624">
        <v>5</v>
      </c>
      <c r="S1624">
        <v>3</v>
      </c>
      <c r="T1624">
        <v>4</v>
      </c>
      <c r="U1624">
        <v>4</v>
      </c>
      <c r="V1624">
        <v>5</v>
      </c>
      <c r="W1624">
        <v>5</v>
      </c>
      <c r="X1624" t="s">
        <v>9352</v>
      </c>
      <c r="Y1624" t="s">
        <v>34</v>
      </c>
      <c r="AA1624" t="s">
        <v>9351</v>
      </c>
      <c r="AB1624" t="s">
        <v>9351</v>
      </c>
    </row>
    <row r="1625" spans="1:28" x14ac:dyDescent="0.2">
      <c r="A1625">
        <v>2022</v>
      </c>
      <c r="B1625" t="s">
        <v>25</v>
      </c>
      <c r="C1625" t="s">
        <v>133</v>
      </c>
      <c r="D1625" t="s">
        <v>27</v>
      </c>
      <c r="E1625" s="1">
        <v>35150</v>
      </c>
      <c r="F1625">
        <v>5</v>
      </c>
      <c r="G1625">
        <v>38</v>
      </c>
      <c r="H1625" t="s">
        <v>47</v>
      </c>
      <c r="I1625" t="s">
        <v>36</v>
      </c>
      <c r="J1625" t="s">
        <v>43</v>
      </c>
      <c r="K1625" t="s">
        <v>9213</v>
      </c>
      <c r="L1625" t="s">
        <v>30</v>
      </c>
      <c r="M1625" t="s">
        <v>57</v>
      </c>
      <c r="N1625" t="s">
        <v>134</v>
      </c>
      <c r="O1625" t="s">
        <v>745</v>
      </c>
      <c r="P1625" s="4">
        <v>52103</v>
      </c>
      <c r="Q1625">
        <v>3</v>
      </c>
      <c r="R1625">
        <v>5</v>
      </c>
      <c r="S1625">
        <v>5</v>
      </c>
      <c r="T1625">
        <v>5</v>
      </c>
      <c r="U1625">
        <v>5</v>
      </c>
      <c r="V1625">
        <v>5</v>
      </c>
      <c r="W1625">
        <v>5</v>
      </c>
      <c r="X1625" t="s">
        <v>9352</v>
      </c>
      <c r="Y1625" t="s">
        <v>34</v>
      </c>
      <c r="AA1625" t="s">
        <v>9351</v>
      </c>
      <c r="AB1625" t="s">
        <v>9351</v>
      </c>
    </row>
    <row r="1626" spans="1:28" x14ac:dyDescent="0.2">
      <c r="A1626">
        <v>2023</v>
      </c>
      <c r="B1626" t="s">
        <v>25</v>
      </c>
      <c r="C1626" t="s">
        <v>99</v>
      </c>
      <c r="D1626" t="s">
        <v>27</v>
      </c>
      <c r="E1626" s="1">
        <v>46250</v>
      </c>
      <c r="F1626">
        <v>4.7</v>
      </c>
      <c r="G1626">
        <v>719</v>
      </c>
      <c r="H1626" t="s">
        <v>47</v>
      </c>
      <c r="I1626" t="s">
        <v>36</v>
      </c>
      <c r="J1626" t="s">
        <v>9336</v>
      </c>
      <c r="L1626" t="s">
        <v>30</v>
      </c>
      <c r="M1626" t="s">
        <v>48</v>
      </c>
      <c r="N1626" t="s">
        <v>32</v>
      </c>
      <c r="O1626" t="s">
        <v>914</v>
      </c>
      <c r="P1626" s="4" t="s">
        <v>915</v>
      </c>
      <c r="Q1626">
        <v>0</v>
      </c>
      <c r="R1626">
        <v>2</v>
      </c>
      <c r="S1626">
        <v>0</v>
      </c>
      <c r="T1626">
        <v>2</v>
      </c>
      <c r="U1626">
        <v>1</v>
      </c>
      <c r="V1626">
        <v>0</v>
      </c>
      <c r="W1626">
        <v>0</v>
      </c>
      <c r="X1626" t="s">
        <v>9352</v>
      </c>
      <c r="Y1626" t="s">
        <v>34</v>
      </c>
      <c r="AA1626" t="s">
        <v>9351</v>
      </c>
      <c r="AB1626" t="s">
        <v>9351</v>
      </c>
    </row>
    <row r="1627" spans="1:28" x14ac:dyDescent="0.2">
      <c r="A1627">
        <v>2023</v>
      </c>
      <c r="B1627" t="s">
        <v>25</v>
      </c>
      <c r="C1627" t="s">
        <v>94</v>
      </c>
      <c r="D1627" t="s">
        <v>27</v>
      </c>
      <c r="E1627" s="1">
        <v>48005</v>
      </c>
      <c r="F1627">
        <v>5</v>
      </c>
      <c r="G1627">
        <v>1126</v>
      </c>
      <c r="H1627" t="s">
        <v>124</v>
      </c>
      <c r="I1627" t="s">
        <v>36</v>
      </c>
      <c r="J1627" t="s">
        <v>9336</v>
      </c>
      <c r="K1627" t="s">
        <v>9205</v>
      </c>
      <c r="L1627" t="s">
        <v>30</v>
      </c>
      <c r="M1627" t="s">
        <v>31</v>
      </c>
      <c r="N1627" t="s">
        <v>431</v>
      </c>
      <c r="O1627" t="s">
        <v>916</v>
      </c>
      <c r="P1627" s="4" t="s">
        <v>917</v>
      </c>
      <c r="Q1627">
        <v>10</v>
      </c>
      <c r="R1627">
        <v>5</v>
      </c>
      <c r="S1627">
        <v>4.8</v>
      </c>
      <c r="T1627">
        <v>4.8</v>
      </c>
      <c r="U1627">
        <v>4.2</v>
      </c>
      <c r="V1627">
        <v>5</v>
      </c>
      <c r="W1627">
        <v>5</v>
      </c>
      <c r="X1627" t="s">
        <v>9352</v>
      </c>
      <c r="Y1627" t="s">
        <v>34</v>
      </c>
      <c r="AA1627" t="s">
        <v>9351</v>
      </c>
      <c r="AB1627" t="s">
        <v>9351</v>
      </c>
    </row>
    <row r="1628" spans="1:28" x14ac:dyDescent="0.2">
      <c r="A1628">
        <v>2022</v>
      </c>
      <c r="B1628" t="s">
        <v>25</v>
      </c>
      <c r="C1628" t="s">
        <v>46</v>
      </c>
      <c r="D1628" t="s">
        <v>27</v>
      </c>
      <c r="E1628" s="1">
        <v>48105</v>
      </c>
      <c r="F1628">
        <v>4.7</v>
      </c>
      <c r="G1628">
        <v>64</v>
      </c>
      <c r="H1628" t="s">
        <v>52</v>
      </c>
      <c r="I1628" t="s">
        <v>36</v>
      </c>
      <c r="J1628" t="s">
        <v>9336</v>
      </c>
      <c r="K1628" t="s">
        <v>9203</v>
      </c>
      <c r="L1628" t="s">
        <v>30</v>
      </c>
      <c r="M1628" t="s">
        <v>48</v>
      </c>
      <c r="N1628" t="s">
        <v>32</v>
      </c>
      <c r="O1628" t="s">
        <v>918</v>
      </c>
      <c r="P1628" s="4" t="s">
        <v>919</v>
      </c>
      <c r="Q1628">
        <v>4</v>
      </c>
      <c r="R1628">
        <v>5</v>
      </c>
      <c r="S1628">
        <v>5</v>
      </c>
      <c r="T1628">
        <v>5</v>
      </c>
      <c r="U1628">
        <v>5</v>
      </c>
      <c r="V1628">
        <v>5</v>
      </c>
      <c r="W1628">
        <v>5</v>
      </c>
      <c r="X1628" t="s">
        <v>9352</v>
      </c>
      <c r="Y1628" t="s">
        <v>34</v>
      </c>
      <c r="AA1628" t="s">
        <v>9351</v>
      </c>
      <c r="AB1628" t="s">
        <v>9351</v>
      </c>
    </row>
    <row r="1629" spans="1:28" x14ac:dyDescent="0.2">
      <c r="A1629">
        <v>2023</v>
      </c>
      <c r="B1629" t="s">
        <v>25</v>
      </c>
      <c r="C1629" t="s">
        <v>115</v>
      </c>
      <c r="D1629" t="s">
        <v>27</v>
      </c>
      <c r="E1629" s="1">
        <v>26140</v>
      </c>
      <c r="F1629">
        <v>4.7</v>
      </c>
      <c r="G1629">
        <v>647</v>
      </c>
      <c r="H1629" t="s">
        <v>28</v>
      </c>
      <c r="I1629" t="s">
        <v>36</v>
      </c>
      <c r="J1629" t="s">
        <v>43</v>
      </c>
      <c r="L1629" t="s">
        <v>30</v>
      </c>
      <c r="M1629" t="s">
        <v>38</v>
      </c>
      <c r="N1629" t="s">
        <v>276</v>
      </c>
      <c r="O1629" t="s">
        <v>1081</v>
      </c>
      <c r="P1629" s="4" t="s">
        <v>1082</v>
      </c>
      <c r="Q1629">
        <v>6</v>
      </c>
      <c r="R1629">
        <v>2</v>
      </c>
      <c r="S1629">
        <v>0</v>
      </c>
      <c r="T1629">
        <v>2</v>
      </c>
      <c r="U1629">
        <v>1</v>
      </c>
      <c r="V1629">
        <v>0</v>
      </c>
      <c r="W1629">
        <v>0</v>
      </c>
      <c r="X1629" t="s">
        <v>9352</v>
      </c>
      <c r="Y1629" t="s">
        <v>34</v>
      </c>
      <c r="AA1629" t="s">
        <v>9351</v>
      </c>
      <c r="AB1629" t="s">
        <v>9351</v>
      </c>
    </row>
    <row r="1630" spans="1:28" x14ac:dyDescent="0.2">
      <c r="A1630">
        <v>2023</v>
      </c>
      <c r="B1630" t="s">
        <v>25</v>
      </c>
      <c r="C1630" t="s">
        <v>70</v>
      </c>
      <c r="D1630" t="s">
        <v>27</v>
      </c>
      <c r="E1630" s="1">
        <v>53720</v>
      </c>
      <c r="F1630">
        <v>4.7</v>
      </c>
      <c r="G1630">
        <v>647</v>
      </c>
      <c r="H1630" t="s">
        <v>28</v>
      </c>
      <c r="I1630" t="s">
        <v>97</v>
      </c>
      <c r="J1630" t="s">
        <v>9336</v>
      </c>
      <c r="L1630" t="s">
        <v>30</v>
      </c>
      <c r="M1630" t="s">
        <v>57</v>
      </c>
      <c r="N1630" t="s">
        <v>72</v>
      </c>
      <c r="O1630" t="s">
        <v>1083</v>
      </c>
      <c r="P1630" s="4" t="s">
        <v>1084</v>
      </c>
      <c r="Q1630">
        <v>5</v>
      </c>
      <c r="R1630">
        <v>2</v>
      </c>
      <c r="S1630">
        <v>0</v>
      </c>
      <c r="T1630">
        <v>2</v>
      </c>
      <c r="U1630">
        <v>1</v>
      </c>
      <c r="V1630">
        <v>0</v>
      </c>
      <c r="W1630">
        <v>0</v>
      </c>
      <c r="X1630" t="s">
        <v>9352</v>
      </c>
      <c r="Y1630" t="s">
        <v>34</v>
      </c>
      <c r="AA1630" t="s">
        <v>9351</v>
      </c>
      <c r="AB1630" t="s">
        <v>9351</v>
      </c>
    </row>
    <row r="1631" spans="1:28" x14ac:dyDescent="0.2">
      <c r="A1631">
        <v>2023</v>
      </c>
      <c r="B1631" t="s">
        <v>25</v>
      </c>
      <c r="C1631" t="s">
        <v>414</v>
      </c>
      <c r="D1631" t="s">
        <v>27</v>
      </c>
      <c r="E1631" s="1">
        <v>45395</v>
      </c>
      <c r="F1631">
        <v>5</v>
      </c>
      <c r="G1631">
        <v>2634</v>
      </c>
      <c r="H1631" t="s">
        <v>381</v>
      </c>
      <c r="I1631" t="s">
        <v>36</v>
      </c>
      <c r="J1631" t="s">
        <v>9336</v>
      </c>
      <c r="L1631" t="s">
        <v>30</v>
      </c>
      <c r="M1631" t="s">
        <v>57</v>
      </c>
      <c r="N1631" t="s">
        <v>72</v>
      </c>
      <c r="O1631" t="s">
        <v>1085</v>
      </c>
      <c r="P1631" s="4" t="s">
        <v>1086</v>
      </c>
      <c r="Q1631">
        <v>28</v>
      </c>
      <c r="R1631">
        <v>2</v>
      </c>
      <c r="S1631">
        <v>0</v>
      </c>
      <c r="T1631">
        <v>2</v>
      </c>
      <c r="U1631">
        <v>1</v>
      </c>
      <c r="V1631">
        <v>0</v>
      </c>
      <c r="W1631">
        <v>0</v>
      </c>
      <c r="X1631" t="s">
        <v>9352</v>
      </c>
      <c r="Y1631" t="s">
        <v>34</v>
      </c>
      <c r="AA1631" t="s">
        <v>9351</v>
      </c>
      <c r="AB1631" t="s">
        <v>9351</v>
      </c>
    </row>
    <row r="1632" spans="1:28" x14ac:dyDescent="0.2">
      <c r="A1632">
        <v>2022</v>
      </c>
      <c r="B1632" t="s">
        <v>25</v>
      </c>
      <c r="C1632" t="s">
        <v>103</v>
      </c>
      <c r="D1632" t="s">
        <v>27</v>
      </c>
      <c r="E1632" s="1">
        <v>29325</v>
      </c>
      <c r="F1632">
        <v>5</v>
      </c>
      <c r="G1632">
        <v>2634</v>
      </c>
      <c r="H1632" t="s">
        <v>67</v>
      </c>
      <c r="I1632" t="s">
        <v>36</v>
      </c>
      <c r="J1632" t="s">
        <v>43</v>
      </c>
      <c r="K1632" t="s">
        <v>9207</v>
      </c>
      <c r="L1632" t="s">
        <v>30</v>
      </c>
      <c r="M1632" t="s">
        <v>38</v>
      </c>
      <c r="N1632" t="s">
        <v>78</v>
      </c>
      <c r="O1632" t="s">
        <v>1087</v>
      </c>
      <c r="P1632" s="4" t="s">
        <v>1088</v>
      </c>
      <c r="Q1632">
        <v>17</v>
      </c>
      <c r="R1632">
        <v>5</v>
      </c>
      <c r="S1632">
        <v>5</v>
      </c>
      <c r="T1632">
        <v>5</v>
      </c>
      <c r="U1632">
        <v>5</v>
      </c>
      <c r="V1632">
        <v>5</v>
      </c>
      <c r="W1632">
        <v>5</v>
      </c>
      <c r="X1632" t="s">
        <v>9352</v>
      </c>
      <c r="Y1632" t="s">
        <v>34</v>
      </c>
      <c r="AA1632" t="s">
        <v>9351</v>
      </c>
      <c r="AB1632" t="s">
        <v>9351</v>
      </c>
    </row>
    <row r="1633" spans="1:28" x14ac:dyDescent="0.2">
      <c r="A1633">
        <v>2022</v>
      </c>
      <c r="B1633" t="s">
        <v>25</v>
      </c>
      <c r="C1633" t="s">
        <v>103</v>
      </c>
      <c r="D1633" t="s">
        <v>27</v>
      </c>
      <c r="E1633" s="1">
        <v>32470</v>
      </c>
      <c r="F1633">
        <v>4.7</v>
      </c>
      <c r="G1633">
        <v>64</v>
      </c>
      <c r="H1633" t="s">
        <v>47</v>
      </c>
      <c r="I1633" t="s">
        <v>36</v>
      </c>
      <c r="J1633" t="s">
        <v>43</v>
      </c>
      <c r="K1633" t="s">
        <v>9207</v>
      </c>
      <c r="L1633" t="s">
        <v>30</v>
      </c>
      <c r="M1633" t="s">
        <v>38</v>
      </c>
      <c r="N1633" t="s">
        <v>78</v>
      </c>
      <c r="O1633" t="s">
        <v>1089</v>
      </c>
      <c r="P1633" s="4" t="s">
        <v>1090</v>
      </c>
      <c r="Q1633">
        <v>4</v>
      </c>
      <c r="R1633">
        <v>5</v>
      </c>
      <c r="S1633">
        <v>5</v>
      </c>
      <c r="T1633">
        <v>5</v>
      </c>
      <c r="U1633">
        <v>5</v>
      </c>
      <c r="V1633">
        <v>5</v>
      </c>
      <c r="W1633">
        <v>5</v>
      </c>
      <c r="X1633" t="s">
        <v>9352</v>
      </c>
      <c r="Y1633" t="s">
        <v>34</v>
      </c>
      <c r="AA1633" t="s">
        <v>9351</v>
      </c>
      <c r="AB1633" t="s">
        <v>9351</v>
      </c>
    </row>
    <row r="1634" spans="1:28" x14ac:dyDescent="0.2">
      <c r="A1634">
        <v>2023</v>
      </c>
      <c r="B1634" t="s">
        <v>25</v>
      </c>
      <c r="C1634" t="s">
        <v>51</v>
      </c>
      <c r="D1634" t="s">
        <v>27</v>
      </c>
      <c r="E1634" s="1">
        <v>40395</v>
      </c>
      <c r="F1634">
        <v>4</v>
      </c>
      <c r="G1634">
        <v>333</v>
      </c>
      <c r="H1634" t="s">
        <v>42</v>
      </c>
      <c r="I1634" t="s">
        <v>97</v>
      </c>
      <c r="J1634" t="s">
        <v>9336</v>
      </c>
      <c r="L1634" t="s">
        <v>37</v>
      </c>
      <c r="M1634" t="s">
        <v>38</v>
      </c>
      <c r="N1634" t="s">
        <v>39</v>
      </c>
      <c r="O1634" t="s">
        <v>1093</v>
      </c>
      <c r="P1634" s="4" t="s">
        <v>1094</v>
      </c>
      <c r="Q1634">
        <v>1</v>
      </c>
      <c r="R1634">
        <v>5</v>
      </c>
      <c r="S1634">
        <v>3</v>
      </c>
      <c r="T1634">
        <v>4</v>
      </c>
      <c r="U1634">
        <v>4</v>
      </c>
      <c r="V1634">
        <v>5</v>
      </c>
      <c r="W1634">
        <v>5</v>
      </c>
      <c r="X1634" t="s">
        <v>9352</v>
      </c>
      <c r="Y1634" t="s">
        <v>34</v>
      </c>
      <c r="AA1634" t="s">
        <v>9351</v>
      </c>
      <c r="AB1634" t="s">
        <v>9351</v>
      </c>
    </row>
    <row r="1635" spans="1:28" x14ac:dyDescent="0.2">
      <c r="A1635">
        <v>2023</v>
      </c>
      <c r="B1635" t="s">
        <v>25</v>
      </c>
      <c r="C1635" t="s">
        <v>26</v>
      </c>
      <c r="D1635" t="s">
        <v>27</v>
      </c>
      <c r="E1635" s="1">
        <v>46370</v>
      </c>
      <c r="F1635">
        <v>4.8</v>
      </c>
      <c r="G1635">
        <v>38</v>
      </c>
      <c r="H1635" t="s">
        <v>47</v>
      </c>
      <c r="I1635" t="s">
        <v>36</v>
      </c>
      <c r="J1635" t="s">
        <v>9336</v>
      </c>
      <c r="L1635" t="s">
        <v>30</v>
      </c>
      <c r="M1635" t="s">
        <v>48</v>
      </c>
      <c r="N1635" t="s">
        <v>32</v>
      </c>
      <c r="O1635" t="s">
        <v>1096</v>
      </c>
      <c r="P1635" s="4">
        <v>63001</v>
      </c>
      <c r="Q1635">
        <v>5</v>
      </c>
      <c r="R1635">
        <v>5</v>
      </c>
      <c r="S1635">
        <v>4.8</v>
      </c>
      <c r="T1635">
        <v>4.8</v>
      </c>
      <c r="U1635">
        <v>4.2</v>
      </c>
      <c r="V1635">
        <v>5</v>
      </c>
      <c r="W1635">
        <v>5</v>
      </c>
      <c r="X1635" t="s">
        <v>9352</v>
      </c>
      <c r="Y1635" t="s">
        <v>34</v>
      </c>
      <c r="AA1635" t="s">
        <v>9351</v>
      </c>
      <c r="AB1635" t="s">
        <v>9351</v>
      </c>
    </row>
    <row r="1636" spans="1:28" x14ac:dyDescent="0.2">
      <c r="A1636">
        <v>2021</v>
      </c>
      <c r="B1636" t="s">
        <v>25</v>
      </c>
      <c r="C1636" t="s">
        <v>248</v>
      </c>
      <c r="D1636" t="s">
        <v>983</v>
      </c>
      <c r="E1636" s="1">
        <v>43543</v>
      </c>
      <c r="F1636">
        <v>4.9000000000000004</v>
      </c>
      <c r="G1636">
        <v>921</v>
      </c>
      <c r="H1636" t="s">
        <v>86</v>
      </c>
      <c r="I1636" t="s">
        <v>56</v>
      </c>
      <c r="J1636" t="s">
        <v>43</v>
      </c>
      <c r="K1636" t="s">
        <v>9215</v>
      </c>
      <c r="L1636" t="s">
        <v>30</v>
      </c>
      <c r="M1636" t="s">
        <v>57</v>
      </c>
      <c r="N1636" t="s">
        <v>32</v>
      </c>
      <c r="O1636" t="s">
        <v>1327</v>
      </c>
      <c r="P1636" s="4" t="s">
        <v>1328</v>
      </c>
      <c r="Q1636">
        <v>19927</v>
      </c>
      <c r="R1636">
        <v>5</v>
      </c>
      <c r="S1636">
        <v>5</v>
      </c>
      <c r="T1636">
        <v>4.9000000000000004</v>
      </c>
      <c r="U1636">
        <v>4.8</v>
      </c>
      <c r="V1636">
        <v>4.8</v>
      </c>
      <c r="W1636">
        <v>5</v>
      </c>
      <c r="X1636" t="s">
        <v>9352</v>
      </c>
      <c r="Y1636" t="s">
        <v>34</v>
      </c>
      <c r="AA1636" t="s">
        <v>9351</v>
      </c>
      <c r="AB1636" t="s">
        <v>9351</v>
      </c>
    </row>
    <row r="1637" spans="1:28" x14ac:dyDescent="0.2">
      <c r="A1637">
        <v>2023</v>
      </c>
      <c r="B1637" t="s">
        <v>25</v>
      </c>
      <c r="C1637" t="s">
        <v>51</v>
      </c>
      <c r="D1637" t="s">
        <v>27</v>
      </c>
      <c r="E1637" s="1">
        <v>40240</v>
      </c>
      <c r="F1637">
        <v>5</v>
      </c>
      <c r="G1637">
        <v>2634</v>
      </c>
      <c r="H1637" t="s">
        <v>59</v>
      </c>
      <c r="I1637" t="s">
        <v>36</v>
      </c>
      <c r="J1637" t="s">
        <v>9336</v>
      </c>
      <c r="L1637" t="s">
        <v>37</v>
      </c>
      <c r="M1637" t="s">
        <v>38</v>
      </c>
      <c r="N1637" t="s">
        <v>39</v>
      </c>
      <c r="O1637" t="s">
        <v>1330</v>
      </c>
      <c r="P1637" s="4" t="s">
        <v>1331</v>
      </c>
      <c r="Q1637">
        <v>8</v>
      </c>
      <c r="R1637">
        <v>5</v>
      </c>
      <c r="S1637">
        <v>3</v>
      </c>
      <c r="T1637">
        <v>4</v>
      </c>
      <c r="U1637">
        <v>4</v>
      </c>
      <c r="V1637">
        <v>5</v>
      </c>
      <c r="W1637">
        <v>5</v>
      </c>
      <c r="X1637" t="s">
        <v>9352</v>
      </c>
      <c r="Y1637" t="s">
        <v>34</v>
      </c>
      <c r="AA1637" t="s">
        <v>9351</v>
      </c>
      <c r="AB1637" t="s">
        <v>9351</v>
      </c>
    </row>
    <row r="1638" spans="1:28" x14ac:dyDescent="0.2">
      <c r="A1638">
        <v>2019</v>
      </c>
      <c r="B1638" t="s">
        <v>25</v>
      </c>
      <c r="C1638" t="s">
        <v>1059</v>
      </c>
      <c r="D1638" t="s">
        <v>983</v>
      </c>
      <c r="E1638" s="1">
        <v>35844</v>
      </c>
      <c r="F1638">
        <v>4.8</v>
      </c>
      <c r="G1638">
        <v>47</v>
      </c>
      <c r="H1638" t="s">
        <v>562</v>
      </c>
      <c r="I1638" t="s">
        <v>417</v>
      </c>
      <c r="J1638" t="s">
        <v>43</v>
      </c>
      <c r="K1638" t="s">
        <v>9225</v>
      </c>
      <c r="L1638" t="s">
        <v>30</v>
      </c>
      <c r="M1638" t="s">
        <v>401</v>
      </c>
      <c r="N1638" t="s">
        <v>134</v>
      </c>
      <c r="O1638" t="s">
        <v>1332</v>
      </c>
      <c r="P1638" s="4">
        <v>201633</v>
      </c>
      <c r="Q1638">
        <v>35912</v>
      </c>
      <c r="R1638">
        <v>4.5999999999999996</v>
      </c>
      <c r="S1638">
        <v>4.7</v>
      </c>
      <c r="T1638">
        <v>5</v>
      </c>
      <c r="U1638">
        <v>4.8</v>
      </c>
      <c r="V1638">
        <v>4.8</v>
      </c>
      <c r="W1638">
        <v>4.8</v>
      </c>
      <c r="X1638" t="s">
        <v>9352</v>
      </c>
      <c r="Y1638" t="s">
        <v>34</v>
      </c>
      <c r="AA1638" t="s">
        <v>9351</v>
      </c>
      <c r="AB1638" t="s">
        <v>9351</v>
      </c>
    </row>
    <row r="1639" spans="1:28" x14ac:dyDescent="0.2">
      <c r="A1639">
        <v>2023</v>
      </c>
      <c r="B1639" t="s">
        <v>25</v>
      </c>
      <c r="C1639" t="s">
        <v>248</v>
      </c>
      <c r="D1639" t="s">
        <v>27</v>
      </c>
      <c r="E1639" s="1">
        <v>50915</v>
      </c>
      <c r="F1639">
        <v>4.9000000000000004</v>
      </c>
      <c r="G1639">
        <v>2138</v>
      </c>
      <c r="H1639" t="s">
        <v>36</v>
      </c>
      <c r="I1639" t="s">
        <v>36</v>
      </c>
      <c r="J1639" t="s">
        <v>43</v>
      </c>
      <c r="L1639" t="s">
        <v>30</v>
      </c>
      <c r="M1639" t="s">
        <v>1463</v>
      </c>
      <c r="N1639" t="s">
        <v>32</v>
      </c>
      <c r="O1639" t="s">
        <v>1464</v>
      </c>
      <c r="P1639" s="4" t="s">
        <v>1465</v>
      </c>
      <c r="Q1639">
        <v>4</v>
      </c>
      <c r="R1639">
        <v>5</v>
      </c>
      <c r="S1639">
        <v>5</v>
      </c>
      <c r="T1639">
        <v>4</v>
      </c>
      <c r="U1639">
        <v>4</v>
      </c>
      <c r="V1639">
        <v>4</v>
      </c>
      <c r="W1639">
        <v>5</v>
      </c>
      <c r="X1639" t="s">
        <v>9352</v>
      </c>
      <c r="Y1639" t="s">
        <v>34</v>
      </c>
      <c r="AA1639" t="s">
        <v>9351</v>
      </c>
      <c r="AB1639" t="s">
        <v>9351</v>
      </c>
    </row>
    <row r="1640" spans="1:28" x14ac:dyDescent="0.2">
      <c r="A1640">
        <v>2022</v>
      </c>
      <c r="B1640" t="s">
        <v>25</v>
      </c>
      <c r="C1640" t="s">
        <v>81</v>
      </c>
      <c r="D1640" t="s">
        <v>27</v>
      </c>
      <c r="E1640" s="1">
        <v>43770</v>
      </c>
      <c r="F1640">
        <v>4.7</v>
      </c>
      <c r="G1640">
        <v>64</v>
      </c>
      <c r="H1640" t="s">
        <v>47</v>
      </c>
      <c r="I1640" t="s">
        <v>36</v>
      </c>
      <c r="J1640" t="s">
        <v>9336</v>
      </c>
      <c r="K1640" t="s">
        <v>9204</v>
      </c>
      <c r="L1640" t="s">
        <v>30</v>
      </c>
      <c r="M1640" t="s">
        <v>48</v>
      </c>
      <c r="N1640" t="s">
        <v>32</v>
      </c>
      <c r="O1640" t="s">
        <v>1466</v>
      </c>
      <c r="P1640" s="4">
        <v>220676</v>
      </c>
      <c r="Q1640">
        <v>4</v>
      </c>
      <c r="R1640">
        <v>5</v>
      </c>
      <c r="S1640">
        <v>5</v>
      </c>
      <c r="T1640">
        <v>5</v>
      </c>
      <c r="U1640">
        <v>5</v>
      </c>
      <c r="V1640">
        <v>5</v>
      </c>
      <c r="W1640">
        <v>5</v>
      </c>
      <c r="X1640" t="s">
        <v>9352</v>
      </c>
      <c r="Y1640" t="s">
        <v>34</v>
      </c>
      <c r="AA1640" t="s">
        <v>9351</v>
      </c>
      <c r="AB1640" t="s">
        <v>9351</v>
      </c>
    </row>
    <row r="1641" spans="1:28" x14ac:dyDescent="0.2">
      <c r="A1641">
        <v>2023</v>
      </c>
      <c r="B1641" t="s">
        <v>25</v>
      </c>
      <c r="C1641" t="s">
        <v>248</v>
      </c>
      <c r="D1641" t="s">
        <v>27</v>
      </c>
      <c r="E1641" s="1">
        <v>55310</v>
      </c>
      <c r="F1641">
        <v>4.7</v>
      </c>
      <c r="G1641">
        <v>64</v>
      </c>
      <c r="H1641" t="s">
        <v>28</v>
      </c>
      <c r="I1641" t="s">
        <v>29</v>
      </c>
      <c r="J1641" t="s">
        <v>43</v>
      </c>
      <c r="L1641" t="s">
        <v>30</v>
      </c>
      <c r="M1641" t="s">
        <v>31</v>
      </c>
      <c r="N1641" t="s">
        <v>32</v>
      </c>
      <c r="O1641" t="s">
        <v>1467</v>
      </c>
      <c r="P1641" s="4">
        <v>230085</v>
      </c>
      <c r="Q1641">
        <v>4</v>
      </c>
      <c r="R1641">
        <v>5</v>
      </c>
      <c r="S1641">
        <v>5</v>
      </c>
      <c r="T1641">
        <v>4</v>
      </c>
      <c r="U1641">
        <v>4</v>
      </c>
      <c r="V1641">
        <v>4</v>
      </c>
      <c r="W1641">
        <v>5</v>
      </c>
      <c r="X1641" t="s">
        <v>9352</v>
      </c>
      <c r="Y1641" t="s">
        <v>34</v>
      </c>
      <c r="AA1641" t="s">
        <v>9351</v>
      </c>
      <c r="AB1641" t="s">
        <v>9351</v>
      </c>
    </row>
    <row r="1642" spans="1:28" x14ac:dyDescent="0.2">
      <c r="A1642">
        <v>2023</v>
      </c>
      <c r="B1642" t="s">
        <v>25</v>
      </c>
      <c r="C1642" t="s">
        <v>152</v>
      </c>
      <c r="D1642" t="s">
        <v>27</v>
      </c>
      <c r="E1642" s="1">
        <v>33855</v>
      </c>
      <c r="F1642">
        <v>4.7</v>
      </c>
      <c r="G1642">
        <v>38</v>
      </c>
      <c r="H1642" t="s">
        <v>52</v>
      </c>
      <c r="I1642" t="s">
        <v>36</v>
      </c>
      <c r="J1642" t="s">
        <v>9336</v>
      </c>
      <c r="L1642" t="s">
        <v>30</v>
      </c>
      <c r="M1642" t="s">
        <v>38</v>
      </c>
      <c r="N1642" t="s">
        <v>78</v>
      </c>
      <c r="O1642" t="s">
        <v>1470</v>
      </c>
      <c r="P1642" s="4">
        <v>53088</v>
      </c>
      <c r="Q1642">
        <v>14</v>
      </c>
      <c r="R1642">
        <v>5</v>
      </c>
      <c r="S1642">
        <v>5</v>
      </c>
      <c r="T1642">
        <v>5</v>
      </c>
      <c r="U1642">
        <v>4</v>
      </c>
      <c r="V1642">
        <v>4</v>
      </c>
      <c r="W1642">
        <v>5</v>
      </c>
      <c r="X1642" t="s">
        <v>9352</v>
      </c>
      <c r="Y1642" t="s">
        <v>34</v>
      </c>
      <c r="AA1642" t="s">
        <v>9351</v>
      </c>
      <c r="AB1642" t="s">
        <v>9351</v>
      </c>
    </row>
    <row r="1643" spans="1:28" x14ac:dyDescent="0.2">
      <c r="A1643">
        <v>2021</v>
      </c>
      <c r="B1643" t="s">
        <v>25</v>
      </c>
      <c r="C1643" t="s">
        <v>410</v>
      </c>
      <c r="D1643" t="s">
        <v>983</v>
      </c>
      <c r="E1643" s="1">
        <v>34593</v>
      </c>
      <c r="F1643">
        <v>4</v>
      </c>
      <c r="G1643">
        <v>333</v>
      </c>
      <c r="H1643" t="s">
        <v>472</v>
      </c>
      <c r="I1643" t="s">
        <v>97</v>
      </c>
      <c r="J1643" t="s">
        <v>43</v>
      </c>
      <c r="K1643" t="s">
        <v>9214</v>
      </c>
      <c r="L1643" t="s">
        <v>37</v>
      </c>
      <c r="M1643" t="s">
        <v>38</v>
      </c>
      <c r="N1643" t="s">
        <v>192</v>
      </c>
      <c r="O1643" t="s">
        <v>1680</v>
      </c>
      <c r="P1643" s="4" t="s">
        <v>1681</v>
      </c>
      <c r="Q1643">
        <v>28945</v>
      </c>
      <c r="R1643">
        <v>4.7</v>
      </c>
      <c r="S1643">
        <v>4.5</v>
      </c>
      <c r="T1643">
        <v>4.5</v>
      </c>
      <c r="U1643">
        <v>4.4000000000000004</v>
      </c>
      <c r="V1643">
        <v>4.5999999999999996</v>
      </c>
      <c r="W1643">
        <v>4.4000000000000004</v>
      </c>
      <c r="X1643" t="s">
        <v>9352</v>
      </c>
      <c r="Y1643" t="s">
        <v>34</v>
      </c>
      <c r="AA1643" t="s">
        <v>9352</v>
      </c>
      <c r="AB1643" t="s">
        <v>9352</v>
      </c>
    </row>
    <row r="1644" spans="1:28" x14ac:dyDescent="0.2">
      <c r="A1644">
        <v>2023</v>
      </c>
      <c r="B1644" t="s">
        <v>25</v>
      </c>
      <c r="C1644" t="s">
        <v>77</v>
      </c>
      <c r="D1644" t="s">
        <v>27</v>
      </c>
      <c r="E1644" s="1">
        <v>36505</v>
      </c>
      <c r="F1644">
        <v>5</v>
      </c>
      <c r="G1644">
        <v>5115</v>
      </c>
      <c r="H1644" t="s">
        <v>562</v>
      </c>
      <c r="I1644" t="s">
        <v>36</v>
      </c>
      <c r="J1644" t="s">
        <v>9336</v>
      </c>
      <c r="L1644" t="s">
        <v>30</v>
      </c>
      <c r="M1644" t="s">
        <v>38</v>
      </c>
      <c r="N1644" t="s">
        <v>78</v>
      </c>
      <c r="O1644" t="s">
        <v>1684</v>
      </c>
      <c r="P1644" s="4">
        <v>23074</v>
      </c>
      <c r="Q1644">
        <v>11</v>
      </c>
      <c r="R1644">
        <v>5</v>
      </c>
      <c r="S1644">
        <v>5</v>
      </c>
      <c r="T1644">
        <v>5</v>
      </c>
      <c r="U1644">
        <v>4</v>
      </c>
      <c r="V1644">
        <v>4</v>
      </c>
      <c r="W1644">
        <v>5</v>
      </c>
      <c r="X1644" t="s">
        <v>9352</v>
      </c>
      <c r="Y1644" t="s">
        <v>34</v>
      </c>
      <c r="AA1644" t="s">
        <v>9352</v>
      </c>
      <c r="AB1644" t="s">
        <v>9352</v>
      </c>
    </row>
    <row r="1645" spans="1:28" x14ac:dyDescent="0.2">
      <c r="A1645">
        <v>2022</v>
      </c>
      <c r="B1645" t="s">
        <v>25</v>
      </c>
      <c r="C1645" t="s">
        <v>74</v>
      </c>
      <c r="D1645" t="s">
        <v>27</v>
      </c>
      <c r="E1645" s="1">
        <v>42667</v>
      </c>
      <c r="F1645">
        <v>5</v>
      </c>
      <c r="G1645">
        <v>38</v>
      </c>
      <c r="H1645" t="s">
        <v>28</v>
      </c>
      <c r="I1645" t="s">
        <v>36</v>
      </c>
      <c r="J1645" t="s">
        <v>9336</v>
      </c>
      <c r="K1645" t="s">
        <v>9204</v>
      </c>
      <c r="L1645" t="s">
        <v>30</v>
      </c>
      <c r="M1645" t="s">
        <v>48</v>
      </c>
      <c r="N1645" t="s">
        <v>32</v>
      </c>
      <c r="O1645" t="s">
        <v>1685</v>
      </c>
      <c r="P1645" s="4">
        <v>62998</v>
      </c>
      <c r="Q1645">
        <v>3</v>
      </c>
      <c r="R1645">
        <v>5</v>
      </c>
      <c r="S1645">
        <v>5</v>
      </c>
      <c r="T1645">
        <v>5</v>
      </c>
      <c r="U1645">
        <v>5</v>
      </c>
      <c r="V1645">
        <v>5</v>
      </c>
      <c r="W1645">
        <v>5</v>
      </c>
      <c r="X1645" t="s">
        <v>9352</v>
      </c>
      <c r="Y1645" t="s">
        <v>34</v>
      </c>
      <c r="AA1645" t="s">
        <v>9352</v>
      </c>
      <c r="AB1645" t="s">
        <v>9352</v>
      </c>
    </row>
    <row r="1646" spans="1:28" x14ac:dyDescent="0.2">
      <c r="A1646">
        <v>2022</v>
      </c>
      <c r="B1646" t="s">
        <v>25</v>
      </c>
      <c r="C1646" t="s">
        <v>81</v>
      </c>
      <c r="D1646" t="s">
        <v>27</v>
      </c>
      <c r="E1646" s="1">
        <v>41770</v>
      </c>
      <c r="F1646">
        <v>5</v>
      </c>
      <c r="G1646">
        <v>38</v>
      </c>
      <c r="H1646" t="s">
        <v>28</v>
      </c>
      <c r="I1646" t="s">
        <v>36</v>
      </c>
      <c r="J1646" t="s">
        <v>9336</v>
      </c>
      <c r="K1646" t="s">
        <v>9204</v>
      </c>
      <c r="L1646" t="s">
        <v>30</v>
      </c>
      <c r="M1646" t="s">
        <v>48</v>
      </c>
      <c r="N1646" t="s">
        <v>32</v>
      </c>
      <c r="O1646" t="s">
        <v>1686</v>
      </c>
      <c r="P1646" s="4">
        <v>62999</v>
      </c>
      <c r="Q1646">
        <v>3</v>
      </c>
      <c r="R1646">
        <v>5</v>
      </c>
      <c r="S1646">
        <v>5</v>
      </c>
      <c r="T1646">
        <v>5</v>
      </c>
      <c r="U1646">
        <v>5</v>
      </c>
      <c r="V1646">
        <v>5</v>
      </c>
      <c r="W1646">
        <v>5</v>
      </c>
      <c r="X1646" t="s">
        <v>9352</v>
      </c>
      <c r="Y1646" t="s">
        <v>34</v>
      </c>
      <c r="AA1646" t="s">
        <v>9352</v>
      </c>
      <c r="AB1646" t="s">
        <v>9352</v>
      </c>
    </row>
    <row r="1647" spans="1:28" x14ac:dyDescent="0.2">
      <c r="A1647">
        <v>2022</v>
      </c>
      <c r="B1647" t="s">
        <v>25</v>
      </c>
      <c r="C1647" t="s">
        <v>191</v>
      </c>
      <c r="D1647" t="s">
        <v>27</v>
      </c>
      <c r="E1647" s="1">
        <v>32560</v>
      </c>
      <c r="F1647">
        <v>5</v>
      </c>
      <c r="G1647">
        <v>38</v>
      </c>
      <c r="H1647" t="s">
        <v>47</v>
      </c>
      <c r="I1647" t="s">
        <v>36</v>
      </c>
      <c r="J1647" t="s">
        <v>43</v>
      </c>
      <c r="K1647" t="s">
        <v>9214</v>
      </c>
      <c r="L1647" t="s">
        <v>37</v>
      </c>
      <c r="M1647" t="s">
        <v>38</v>
      </c>
      <c r="N1647" t="s">
        <v>192</v>
      </c>
      <c r="O1647" t="s">
        <v>1687</v>
      </c>
      <c r="P1647" s="4">
        <v>52000</v>
      </c>
      <c r="Q1647">
        <v>3</v>
      </c>
      <c r="R1647">
        <v>4.9000000000000004</v>
      </c>
      <c r="S1647">
        <v>5</v>
      </c>
      <c r="T1647">
        <v>5</v>
      </c>
      <c r="U1647">
        <v>4.9000000000000004</v>
      </c>
      <c r="V1647">
        <v>4.9000000000000004</v>
      </c>
      <c r="W1647">
        <v>5</v>
      </c>
      <c r="X1647" t="s">
        <v>9352</v>
      </c>
      <c r="Y1647" t="s">
        <v>34</v>
      </c>
      <c r="AA1647" t="s">
        <v>9352</v>
      </c>
      <c r="AB1647" t="s">
        <v>9352</v>
      </c>
    </row>
    <row r="1648" spans="1:28" x14ac:dyDescent="0.2">
      <c r="A1648">
        <v>2022</v>
      </c>
      <c r="B1648" t="s">
        <v>25</v>
      </c>
      <c r="C1648" t="s">
        <v>46</v>
      </c>
      <c r="D1648" t="s">
        <v>27</v>
      </c>
      <c r="E1648" s="1">
        <v>43637</v>
      </c>
      <c r="F1648">
        <v>3.4</v>
      </c>
      <c r="G1648">
        <v>141</v>
      </c>
      <c r="H1648" t="s">
        <v>28</v>
      </c>
      <c r="I1648" t="s">
        <v>36</v>
      </c>
      <c r="J1648" t="s">
        <v>9336</v>
      </c>
      <c r="K1648" t="s">
        <v>9203</v>
      </c>
      <c r="L1648" t="s">
        <v>30</v>
      </c>
      <c r="M1648" t="s">
        <v>31</v>
      </c>
      <c r="N1648" t="s">
        <v>431</v>
      </c>
      <c r="O1648" t="s">
        <v>1854</v>
      </c>
      <c r="P1648" s="4" t="s">
        <v>1855</v>
      </c>
      <c r="Q1648">
        <v>11</v>
      </c>
      <c r="R1648">
        <v>5</v>
      </c>
      <c r="S1648">
        <v>5</v>
      </c>
      <c r="T1648">
        <v>5</v>
      </c>
      <c r="U1648">
        <v>5</v>
      </c>
      <c r="V1648">
        <v>5</v>
      </c>
      <c r="W1648">
        <v>5</v>
      </c>
      <c r="X1648" t="s">
        <v>9352</v>
      </c>
      <c r="Y1648" t="s">
        <v>34</v>
      </c>
      <c r="AA1648" t="s">
        <v>9352</v>
      </c>
      <c r="AB1648" t="s">
        <v>9352</v>
      </c>
    </row>
    <row r="1649" spans="1:28" x14ac:dyDescent="0.2">
      <c r="A1649">
        <v>2022</v>
      </c>
      <c r="B1649" t="s">
        <v>25</v>
      </c>
      <c r="C1649" t="s">
        <v>152</v>
      </c>
      <c r="D1649" t="s">
        <v>983</v>
      </c>
      <c r="E1649" s="1">
        <v>30500</v>
      </c>
      <c r="F1649">
        <v>4.8</v>
      </c>
      <c r="G1649">
        <v>3</v>
      </c>
      <c r="H1649" t="s">
        <v>28</v>
      </c>
      <c r="I1649" t="s">
        <v>385</v>
      </c>
      <c r="J1649" t="s">
        <v>9336</v>
      </c>
      <c r="K1649" t="s">
        <v>9209</v>
      </c>
      <c r="L1649" t="s">
        <v>30</v>
      </c>
      <c r="M1649" t="s">
        <v>38</v>
      </c>
      <c r="N1649" t="s">
        <v>78</v>
      </c>
      <c r="O1649" t="s">
        <v>1856</v>
      </c>
      <c r="P1649" s="4" t="s">
        <v>1857</v>
      </c>
      <c r="Q1649">
        <v>7709</v>
      </c>
      <c r="R1649">
        <v>4.9000000000000004</v>
      </c>
      <c r="S1649">
        <v>4.8</v>
      </c>
      <c r="T1649">
        <v>4.7</v>
      </c>
      <c r="U1649">
        <v>4.8</v>
      </c>
      <c r="V1649">
        <v>4.7</v>
      </c>
      <c r="W1649">
        <v>4.9000000000000004</v>
      </c>
      <c r="X1649" t="s">
        <v>9352</v>
      </c>
      <c r="Y1649" t="s">
        <v>34</v>
      </c>
      <c r="AA1649" t="s">
        <v>9352</v>
      </c>
      <c r="AB1649" t="s">
        <v>9352</v>
      </c>
    </row>
    <row r="1650" spans="1:28" x14ac:dyDescent="0.2">
      <c r="A1650">
        <v>2019</v>
      </c>
      <c r="B1650" t="s">
        <v>25</v>
      </c>
      <c r="C1650" t="s">
        <v>150</v>
      </c>
      <c r="D1650" t="s">
        <v>983</v>
      </c>
      <c r="E1650" s="1">
        <v>29990</v>
      </c>
      <c r="F1650">
        <v>5</v>
      </c>
      <c r="G1650">
        <v>2114</v>
      </c>
      <c r="H1650" t="s">
        <v>1858</v>
      </c>
      <c r="I1650" t="s">
        <v>86</v>
      </c>
      <c r="J1650" t="s">
        <v>9336</v>
      </c>
      <c r="K1650" t="s">
        <v>9233</v>
      </c>
      <c r="L1650" t="s">
        <v>30</v>
      </c>
      <c r="M1650" t="s">
        <v>1233</v>
      </c>
      <c r="N1650" t="s">
        <v>32</v>
      </c>
      <c r="O1650" t="s">
        <v>1859</v>
      </c>
      <c r="P1650" s="4" t="s">
        <v>1860</v>
      </c>
      <c r="Q1650">
        <v>60209</v>
      </c>
      <c r="R1650">
        <v>4.8</v>
      </c>
      <c r="S1650">
        <v>4.7</v>
      </c>
      <c r="T1650">
        <v>4.7</v>
      </c>
      <c r="U1650">
        <v>4.5999999999999996</v>
      </c>
      <c r="V1650">
        <v>4.7</v>
      </c>
      <c r="W1650">
        <v>4.8</v>
      </c>
      <c r="X1650" t="s">
        <v>9352</v>
      </c>
      <c r="Y1650" t="s">
        <v>34</v>
      </c>
      <c r="AA1650" t="s">
        <v>9352</v>
      </c>
      <c r="AB1650" t="s">
        <v>9352</v>
      </c>
    </row>
    <row r="1651" spans="1:28" x14ac:dyDescent="0.2">
      <c r="A1651">
        <v>2023</v>
      </c>
      <c r="B1651" t="s">
        <v>25</v>
      </c>
      <c r="C1651" t="s">
        <v>26</v>
      </c>
      <c r="D1651" t="s">
        <v>27</v>
      </c>
      <c r="E1651" s="1">
        <v>42330</v>
      </c>
      <c r="F1651">
        <v>5</v>
      </c>
      <c r="G1651">
        <v>2634</v>
      </c>
      <c r="H1651" t="s">
        <v>124</v>
      </c>
      <c r="I1651" t="s">
        <v>36</v>
      </c>
      <c r="J1651" t="s">
        <v>9336</v>
      </c>
      <c r="L1651" t="s">
        <v>30</v>
      </c>
      <c r="M1651" t="s">
        <v>48</v>
      </c>
      <c r="N1651" t="s">
        <v>32</v>
      </c>
      <c r="O1651" t="s">
        <v>1861</v>
      </c>
      <c r="P1651" s="4" t="s">
        <v>1862</v>
      </c>
      <c r="Q1651">
        <v>8</v>
      </c>
      <c r="R1651">
        <v>5</v>
      </c>
      <c r="S1651">
        <v>4.8</v>
      </c>
      <c r="T1651">
        <v>4.8</v>
      </c>
      <c r="U1651">
        <v>4.2</v>
      </c>
      <c r="V1651">
        <v>5</v>
      </c>
      <c r="W1651">
        <v>5</v>
      </c>
      <c r="X1651" t="s">
        <v>9352</v>
      </c>
      <c r="Y1651" t="s">
        <v>34</v>
      </c>
      <c r="AA1651" t="s">
        <v>9352</v>
      </c>
      <c r="AB1651" t="s">
        <v>9352</v>
      </c>
    </row>
    <row r="1652" spans="1:28" x14ac:dyDescent="0.2">
      <c r="A1652">
        <v>2022</v>
      </c>
      <c r="B1652" t="s">
        <v>25</v>
      </c>
      <c r="C1652" t="s">
        <v>201</v>
      </c>
      <c r="D1652" t="s">
        <v>27</v>
      </c>
      <c r="E1652" s="1">
        <v>49260</v>
      </c>
      <c r="F1652">
        <v>4.7</v>
      </c>
      <c r="G1652">
        <v>64</v>
      </c>
      <c r="H1652" t="s">
        <v>28</v>
      </c>
      <c r="I1652" t="s">
        <v>36</v>
      </c>
      <c r="J1652" t="s">
        <v>9336</v>
      </c>
      <c r="K1652" t="s">
        <v>9205</v>
      </c>
      <c r="L1652" t="s">
        <v>30</v>
      </c>
      <c r="M1652" t="s">
        <v>48</v>
      </c>
      <c r="N1652" t="s">
        <v>32</v>
      </c>
      <c r="O1652" t="s">
        <v>1863</v>
      </c>
      <c r="P1652" s="4" t="s">
        <v>1864</v>
      </c>
      <c r="Q1652">
        <v>8702</v>
      </c>
      <c r="R1652">
        <v>5</v>
      </c>
      <c r="S1652">
        <v>4.9000000000000004</v>
      </c>
      <c r="T1652">
        <v>4.9000000000000004</v>
      </c>
      <c r="U1652">
        <v>4.3</v>
      </c>
      <c r="V1652">
        <v>4.7</v>
      </c>
      <c r="W1652">
        <v>5</v>
      </c>
      <c r="X1652" t="s">
        <v>9352</v>
      </c>
      <c r="Y1652" t="s">
        <v>34</v>
      </c>
      <c r="AA1652" t="s">
        <v>9352</v>
      </c>
      <c r="AB1652" t="s">
        <v>9352</v>
      </c>
    </row>
    <row r="1653" spans="1:28" x14ac:dyDescent="0.2">
      <c r="A1653">
        <v>2019</v>
      </c>
      <c r="B1653" t="s">
        <v>25</v>
      </c>
      <c r="C1653" t="s">
        <v>150</v>
      </c>
      <c r="D1653" t="s">
        <v>983</v>
      </c>
      <c r="E1653" s="1">
        <v>28400</v>
      </c>
      <c r="F1653">
        <v>4.7</v>
      </c>
      <c r="G1653">
        <v>17</v>
      </c>
      <c r="H1653" t="s">
        <v>1216</v>
      </c>
      <c r="I1653" t="s">
        <v>36</v>
      </c>
      <c r="J1653" t="s">
        <v>43</v>
      </c>
      <c r="K1653" t="s">
        <v>9243</v>
      </c>
      <c r="L1653" t="s">
        <v>30</v>
      </c>
      <c r="M1653" t="s">
        <v>1233</v>
      </c>
      <c r="N1653" t="s">
        <v>32</v>
      </c>
      <c r="O1653" t="s">
        <v>1865</v>
      </c>
      <c r="P1653" s="4" t="s">
        <v>1866</v>
      </c>
      <c r="Q1653">
        <v>54989</v>
      </c>
      <c r="R1653">
        <v>4.8</v>
      </c>
      <c r="S1653">
        <v>4.7</v>
      </c>
      <c r="T1653">
        <v>4.7</v>
      </c>
      <c r="U1653">
        <v>4.5999999999999996</v>
      </c>
      <c r="V1653">
        <v>4.7</v>
      </c>
      <c r="W1653">
        <v>4.8</v>
      </c>
      <c r="X1653" t="s">
        <v>9352</v>
      </c>
      <c r="Y1653" t="s">
        <v>34</v>
      </c>
      <c r="AA1653" t="s">
        <v>9352</v>
      </c>
      <c r="AB1653" t="s">
        <v>9352</v>
      </c>
    </row>
    <row r="1654" spans="1:28" x14ac:dyDescent="0.2">
      <c r="A1654">
        <v>2023</v>
      </c>
      <c r="B1654" t="s">
        <v>25</v>
      </c>
      <c r="C1654" t="s">
        <v>51</v>
      </c>
      <c r="D1654" t="s">
        <v>27</v>
      </c>
      <c r="E1654" s="1">
        <v>40395</v>
      </c>
      <c r="F1654">
        <v>4</v>
      </c>
      <c r="G1654">
        <v>333</v>
      </c>
      <c r="H1654" t="s">
        <v>42</v>
      </c>
      <c r="I1654" t="s">
        <v>97</v>
      </c>
      <c r="J1654" t="s">
        <v>9336</v>
      </c>
      <c r="L1654" t="s">
        <v>37</v>
      </c>
      <c r="M1654" t="s">
        <v>38</v>
      </c>
      <c r="N1654" t="s">
        <v>39</v>
      </c>
      <c r="O1654" t="s">
        <v>2061</v>
      </c>
      <c r="P1654" s="4" t="s">
        <v>2062</v>
      </c>
      <c r="Q1654">
        <v>1</v>
      </c>
      <c r="R1654">
        <v>5</v>
      </c>
      <c r="S1654">
        <v>3</v>
      </c>
      <c r="T1654">
        <v>4</v>
      </c>
      <c r="U1654">
        <v>4</v>
      </c>
      <c r="V1654">
        <v>5</v>
      </c>
      <c r="W1654">
        <v>5</v>
      </c>
      <c r="X1654" t="s">
        <v>9352</v>
      </c>
      <c r="Y1654" t="s">
        <v>34</v>
      </c>
      <c r="AA1654" t="s">
        <v>9352</v>
      </c>
      <c r="AB1654" t="s">
        <v>9352</v>
      </c>
    </row>
    <row r="1655" spans="1:28" x14ac:dyDescent="0.2">
      <c r="A1655">
        <v>2022</v>
      </c>
      <c r="B1655" t="s">
        <v>25</v>
      </c>
      <c r="C1655" t="s">
        <v>191</v>
      </c>
      <c r="D1655" t="s">
        <v>27</v>
      </c>
      <c r="E1655" s="1">
        <v>32165</v>
      </c>
      <c r="F1655">
        <v>5</v>
      </c>
      <c r="G1655">
        <v>38</v>
      </c>
      <c r="H1655" t="s">
        <v>52</v>
      </c>
      <c r="I1655" t="s">
        <v>36</v>
      </c>
      <c r="J1655" t="s">
        <v>43</v>
      </c>
      <c r="K1655" t="s">
        <v>9214</v>
      </c>
      <c r="L1655" t="s">
        <v>37</v>
      </c>
      <c r="M1655" t="s">
        <v>38</v>
      </c>
      <c r="N1655" t="s">
        <v>192</v>
      </c>
      <c r="O1655" t="s">
        <v>2063</v>
      </c>
      <c r="P1655" s="4">
        <v>52044</v>
      </c>
      <c r="Q1655">
        <v>4029</v>
      </c>
      <c r="R1655">
        <v>4.9000000000000004</v>
      </c>
      <c r="S1655">
        <v>5</v>
      </c>
      <c r="T1655">
        <v>5</v>
      </c>
      <c r="U1655">
        <v>4.9000000000000004</v>
      </c>
      <c r="V1655">
        <v>4.9000000000000004</v>
      </c>
      <c r="W1655">
        <v>5</v>
      </c>
      <c r="X1655" t="s">
        <v>9352</v>
      </c>
      <c r="Y1655" t="s">
        <v>34</v>
      </c>
      <c r="AA1655" t="s">
        <v>9352</v>
      </c>
      <c r="AB1655" t="s">
        <v>9352</v>
      </c>
    </row>
    <row r="1656" spans="1:28" x14ac:dyDescent="0.2">
      <c r="A1656">
        <v>2022</v>
      </c>
      <c r="B1656" t="s">
        <v>25</v>
      </c>
      <c r="C1656" t="s">
        <v>81</v>
      </c>
      <c r="D1656" t="s">
        <v>27</v>
      </c>
      <c r="E1656" s="1">
        <v>41770</v>
      </c>
      <c r="F1656">
        <v>4.7</v>
      </c>
      <c r="G1656">
        <v>647</v>
      </c>
      <c r="H1656" t="s">
        <v>28</v>
      </c>
      <c r="I1656" t="s">
        <v>36</v>
      </c>
      <c r="J1656" t="s">
        <v>9336</v>
      </c>
      <c r="K1656" t="s">
        <v>9204</v>
      </c>
      <c r="L1656" t="s">
        <v>30</v>
      </c>
      <c r="M1656" t="s">
        <v>48</v>
      </c>
      <c r="N1656" t="s">
        <v>32</v>
      </c>
      <c r="O1656" t="s">
        <v>2232</v>
      </c>
      <c r="P1656" s="4" t="s">
        <v>2233</v>
      </c>
      <c r="Q1656">
        <v>23</v>
      </c>
      <c r="R1656">
        <v>5</v>
      </c>
      <c r="S1656">
        <v>5</v>
      </c>
      <c r="T1656">
        <v>5</v>
      </c>
      <c r="U1656">
        <v>5</v>
      </c>
      <c r="V1656">
        <v>5</v>
      </c>
      <c r="W1656">
        <v>5</v>
      </c>
      <c r="X1656" t="s">
        <v>9352</v>
      </c>
      <c r="Y1656" t="s">
        <v>34</v>
      </c>
      <c r="AA1656" t="s">
        <v>9352</v>
      </c>
      <c r="AB1656" t="s">
        <v>9352</v>
      </c>
    </row>
    <row r="1657" spans="1:28" x14ac:dyDescent="0.2">
      <c r="A1657">
        <v>2023</v>
      </c>
      <c r="B1657" t="s">
        <v>25</v>
      </c>
      <c r="C1657" t="s">
        <v>51</v>
      </c>
      <c r="D1657" t="s">
        <v>27</v>
      </c>
      <c r="E1657" s="1">
        <v>39845</v>
      </c>
      <c r="F1657">
        <v>4.4000000000000004</v>
      </c>
      <c r="G1657">
        <v>38</v>
      </c>
      <c r="H1657" t="s">
        <v>42</v>
      </c>
      <c r="I1657" t="s">
        <v>36</v>
      </c>
      <c r="J1657" t="s">
        <v>9336</v>
      </c>
      <c r="L1657" t="s">
        <v>37</v>
      </c>
      <c r="M1657" t="s">
        <v>38</v>
      </c>
      <c r="N1657" t="s">
        <v>39</v>
      </c>
      <c r="O1657" t="s">
        <v>2236</v>
      </c>
      <c r="P1657" s="4">
        <v>53083</v>
      </c>
      <c r="Q1657">
        <v>3</v>
      </c>
      <c r="R1657">
        <v>5</v>
      </c>
      <c r="S1657">
        <v>3</v>
      </c>
      <c r="T1657">
        <v>4</v>
      </c>
      <c r="U1657">
        <v>4</v>
      </c>
      <c r="V1657">
        <v>5</v>
      </c>
      <c r="W1657">
        <v>5</v>
      </c>
      <c r="X1657" t="s">
        <v>9352</v>
      </c>
      <c r="Y1657" t="s">
        <v>34</v>
      </c>
      <c r="AA1657" t="s">
        <v>9352</v>
      </c>
      <c r="AB1657" t="s">
        <v>9352</v>
      </c>
    </row>
    <row r="1658" spans="1:28" x14ac:dyDescent="0.2">
      <c r="A1658">
        <v>2022</v>
      </c>
      <c r="B1658" t="s">
        <v>25</v>
      </c>
      <c r="C1658" t="s">
        <v>103</v>
      </c>
      <c r="D1658" t="s">
        <v>27</v>
      </c>
      <c r="E1658" s="1">
        <v>30470</v>
      </c>
      <c r="F1658">
        <v>5</v>
      </c>
      <c r="G1658">
        <v>38</v>
      </c>
      <c r="H1658" t="s">
        <v>28</v>
      </c>
      <c r="I1658" t="s">
        <v>36</v>
      </c>
      <c r="J1658" t="s">
        <v>43</v>
      </c>
      <c r="K1658" t="s">
        <v>9207</v>
      </c>
      <c r="L1658" t="s">
        <v>30</v>
      </c>
      <c r="M1658" t="s">
        <v>38</v>
      </c>
      <c r="N1658" t="s">
        <v>78</v>
      </c>
      <c r="O1658" t="s">
        <v>2237</v>
      </c>
      <c r="P1658" s="4">
        <v>52119</v>
      </c>
      <c r="Q1658">
        <v>3</v>
      </c>
      <c r="R1658">
        <v>5</v>
      </c>
      <c r="S1658">
        <v>5</v>
      </c>
      <c r="T1658">
        <v>5</v>
      </c>
      <c r="U1658">
        <v>5</v>
      </c>
      <c r="V1658">
        <v>5</v>
      </c>
      <c r="W1658">
        <v>5</v>
      </c>
      <c r="X1658" t="s">
        <v>9352</v>
      </c>
      <c r="Y1658" t="s">
        <v>34</v>
      </c>
      <c r="AA1658" t="s">
        <v>9352</v>
      </c>
      <c r="AB1658" t="s">
        <v>9352</v>
      </c>
    </row>
    <row r="1659" spans="1:28" x14ac:dyDescent="0.2">
      <c r="A1659">
        <v>2023</v>
      </c>
      <c r="B1659" t="s">
        <v>25</v>
      </c>
      <c r="C1659" t="s">
        <v>107</v>
      </c>
      <c r="D1659" t="s">
        <v>27</v>
      </c>
      <c r="E1659" s="1">
        <v>29150</v>
      </c>
      <c r="F1659">
        <v>4.7</v>
      </c>
      <c r="G1659">
        <v>647</v>
      </c>
      <c r="H1659" t="s">
        <v>28</v>
      </c>
      <c r="I1659" t="s">
        <v>36</v>
      </c>
      <c r="J1659" t="s">
        <v>9336</v>
      </c>
      <c r="L1659" t="s">
        <v>30</v>
      </c>
      <c r="M1659" t="s">
        <v>38</v>
      </c>
      <c r="N1659" t="s">
        <v>276</v>
      </c>
      <c r="O1659" t="s">
        <v>2396</v>
      </c>
      <c r="P1659" s="4" t="s">
        <v>2397</v>
      </c>
      <c r="Q1659">
        <v>0</v>
      </c>
      <c r="R1659">
        <v>4</v>
      </c>
      <c r="S1659">
        <v>5</v>
      </c>
      <c r="T1659">
        <v>4</v>
      </c>
      <c r="U1659">
        <v>5</v>
      </c>
      <c r="V1659">
        <v>5</v>
      </c>
      <c r="W1659">
        <v>5</v>
      </c>
      <c r="X1659" t="s">
        <v>9352</v>
      </c>
      <c r="Y1659" t="s">
        <v>34</v>
      </c>
      <c r="AA1659" t="s">
        <v>9352</v>
      </c>
      <c r="AB1659" t="s">
        <v>9352</v>
      </c>
    </row>
    <row r="1660" spans="1:28" x14ac:dyDescent="0.2">
      <c r="A1660">
        <v>2022</v>
      </c>
      <c r="B1660" t="s">
        <v>25</v>
      </c>
      <c r="C1660" t="s">
        <v>103</v>
      </c>
      <c r="D1660" t="s">
        <v>27</v>
      </c>
      <c r="E1660" s="1">
        <v>30470</v>
      </c>
      <c r="F1660">
        <v>4.7</v>
      </c>
      <c r="G1660">
        <v>228</v>
      </c>
      <c r="H1660" t="s">
        <v>47</v>
      </c>
      <c r="I1660" t="s">
        <v>86</v>
      </c>
      <c r="J1660" t="s">
        <v>43</v>
      </c>
      <c r="K1660" t="s">
        <v>9207</v>
      </c>
      <c r="L1660" t="s">
        <v>30</v>
      </c>
      <c r="M1660" t="s">
        <v>38</v>
      </c>
      <c r="N1660" t="s">
        <v>78</v>
      </c>
      <c r="O1660" t="s">
        <v>2400</v>
      </c>
      <c r="P1660" s="4" t="s">
        <v>2401</v>
      </c>
      <c r="Q1660">
        <v>7</v>
      </c>
      <c r="R1660">
        <v>5</v>
      </c>
      <c r="S1660">
        <v>5</v>
      </c>
      <c r="T1660">
        <v>5</v>
      </c>
      <c r="U1660">
        <v>5</v>
      </c>
      <c r="V1660">
        <v>5</v>
      </c>
      <c r="W1660">
        <v>5</v>
      </c>
      <c r="X1660" t="s">
        <v>9352</v>
      </c>
      <c r="Y1660" t="s">
        <v>34</v>
      </c>
      <c r="AA1660" t="s">
        <v>9352</v>
      </c>
      <c r="AB1660" t="s">
        <v>9352</v>
      </c>
    </row>
    <row r="1661" spans="1:28" x14ac:dyDescent="0.2">
      <c r="A1661">
        <v>2023</v>
      </c>
      <c r="B1661" t="s">
        <v>25</v>
      </c>
      <c r="C1661" t="s">
        <v>35</v>
      </c>
      <c r="D1661" t="s">
        <v>27</v>
      </c>
      <c r="E1661" s="1">
        <v>35745</v>
      </c>
      <c r="F1661">
        <v>4.4000000000000004</v>
      </c>
      <c r="G1661">
        <v>38</v>
      </c>
      <c r="H1661" t="s">
        <v>52</v>
      </c>
      <c r="I1661" t="s">
        <v>36</v>
      </c>
      <c r="J1661" t="s">
        <v>9336</v>
      </c>
      <c r="L1661" t="s">
        <v>37</v>
      </c>
      <c r="M1661" t="s">
        <v>38</v>
      </c>
      <c r="N1661" t="s">
        <v>39</v>
      </c>
      <c r="O1661" t="s">
        <v>2410</v>
      </c>
      <c r="P1661" s="4">
        <v>53136</v>
      </c>
      <c r="Q1661">
        <v>3</v>
      </c>
      <c r="R1661">
        <v>5</v>
      </c>
      <c r="S1661">
        <v>3</v>
      </c>
      <c r="T1661">
        <v>4</v>
      </c>
      <c r="U1661">
        <v>4</v>
      </c>
      <c r="V1661">
        <v>5</v>
      </c>
      <c r="W1661">
        <v>5</v>
      </c>
      <c r="X1661" t="s">
        <v>9352</v>
      </c>
      <c r="Y1661" t="s">
        <v>34</v>
      </c>
      <c r="AA1661" t="s">
        <v>9352</v>
      </c>
      <c r="AB1661" t="s">
        <v>9352</v>
      </c>
    </row>
    <row r="1662" spans="1:28" x14ac:dyDescent="0.2">
      <c r="A1662">
        <v>2023</v>
      </c>
      <c r="B1662" t="s">
        <v>25</v>
      </c>
      <c r="C1662" t="s">
        <v>115</v>
      </c>
      <c r="D1662" t="s">
        <v>27</v>
      </c>
      <c r="E1662" s="1">
        <v>27400</v>
      </c>
      <c r="F1662">
        <v>4.7</v>
      </c>
      <c r="G1662">
        <v>647</v>
      </c>
      <c r="H1662" t="s">
        <v>47</v>
      </c>
      <c r="I1662" t="s">
        <v>36</v>
      </c>
      <c r="J1662" t="s">
        <v>43</v>
      </c>
      <c r="L1662" t="s">
        <v>30</v>
      </c>
      <c r="M1662" t="s">
        <v>38</v>
      </c>
      <c r="N1662" t="s">
        <v>276</v>
      </c>
      <c r="O1662" t="s">
        <v>2577</v>
      </c>
      <c r="P1662" s="4" t="s">
        <v>2578</v>
      </c>
      <c r="Q1662">
        <v>5</v>
      </c>
      <c r="R1662">
        <v>2</v>
      </c>
      <c r="S1662">
        <v>0</v>
      </c>
      <c r="T1662">
        <v>2</v>
      </c>
      <c r="U1662">
        <v>1</v>
      </c>
      <c r="V1662">
        <v>0</v>
      </c>
      <c r="W1662">
        <v>0</v>
      </c>
      <c r="X1662" t="s">
        <v>9352</v>
      </c>
      <c r="Y1662" t="s">
        <v>34</v>
      </c>
      <c r="AA1662" t="s">
        <v>9352</v>
      </c>
      <c r="AB1662" t="s">
        <v>9352</v>
      </c>
    </row>
    <row r="1663" spans="1:28" x14ac:dyDescent="0.2">
      <c r="A1663">
        <v>2020</v>
      </c>
      <c r="B1663" t="s">
        <v>25</v>
      </c>
      <c r="C1663" t="s">
        <v>669</v>
      </c>
      <c r="D1663" t="s">
        <v>27</v>
      </c>
      <c r="E1663" s="1">
        <v>24950</v>
      </c>
      <c r="F1663">
        <v>4.8</v>
      </c>
      <c r="G1663">
        <v>1153</v>
      </c>
      <c r="H1663" t="s">
        <v>562</v>
      </c>
      <c r="I1663" t="s">
        <v>36</v>
      </c>
      <c r="J1663" t="s">
        <v>43</v>
      </c>
      <c r="K1663" t="s">
        <v>9234</v>
      </c>
      <c r="L1663" t="s">
        <v>30</v>
      </c>
      <c r="M1663" t="s">
        <v>38</v>
      </c>
      <c r="N1663" t="s">
        <v>78</v>
      </c>
      <c r="O1663" t="s">
        <v>2579</v>
      </c>
      <c r="P1663" s="4" t="s">
        <v>2580</v>
      </c>
      <c r="Q1663">
        <v>19078</v>
      </c>
      <c r="R1663">
        <v>4.8</v>
      </c>
      <c r="S1663">
        <v>4.8</v>
      </c>
      <c r="T1663">
        <v>4.9000000000000004</v>
      </c>
      <c r="U1663">
        <v>4.8</v>
      </c>
      <c r="V1663">
        <v>4.9000000000000004</v>
      </c>
      <c r="W1663">
        <v>4.9000000000000004</v>
      </c>
      <c r="X1663" t="s">
        <v>9352</v>
      </c>
      <c r="Y1663" t="s">
        <v>34</v>
      </c>
      <c r="AA1663" t="s">
        <v>9352</v>
      </c>
      <c r="AB1663" t="s">
        <v>9352</v>
      </c>
    </row>
    <row r="1664" spans="1:28" x14ac:dyDescent="0.2">
      <c r="A1664">
        <v>2023</v>
      </c>
      <c r="B1664" t="s">
        <v>25</v>
      </c>
      <c r="C1664" t="s">
        <v>51</v>
      </c>
      <c r="D1664" t="s">
        <v>27</v>
      </c>
      <c r="E1664" s="1">
        <v>40240</v>
      </c>
      <c r="F1664">
        <v>4.7</v>
      </c>
      <c r="G1664">
        <v>228</v>
      </c>
      <c r="H1664" t="s">
        <v>28</v>
      </c>
      <c r="I1664" t="s">
        <v>36</v>
      </c>
      <c r="J1664" t="s">
        <v>9336</v>
      </c>
      <c r="L1664" t="s">
        <v>37</v>
      </c>
      <c r="M1664" t="s">
        <v>38</v>
      </c>
      <c r="N1664" t="s">
        <v>39</v>
      </c>
      <c r="O1664" t="s">
        <v>2583</v>
      </c>
      <c r="P1664" s="4" t="s">
        <v>2584</v>
      </c>
      <c r="Q1664">
        <v>7</v>
      </c>
      <c r="R1664">
        <v>5</v>
      </c>
      <c r="S1664">
        <v>3</v>
      </c>
      <c r="T1664">
        <v>4</v>
      </c>
      <c r="U1664">
        <v>4</v>
      </c>
      <c r="V1664">
        <v>5</v>
      </c>
      <c r="W1664">
        <v>5</v>
      </c>
      <c r="X1664" t="s">
        <v>9352</v>
      </c>
      <c r="Y1664" t="s">
        <v>34</v>
      </c>
      <c r="AA1664" t="s">
        <v>9352</v>
      </c>
      <c r="AB1664" t="s">
        <v>9352</v>
      </c>
    </row>
    <row r="1665" spans="1:28" x14ac:dyDescent="0.2">
      <c r="A1665">
        <v>2023</v>
      </c>
      <c r="B1665" t="s">
        <v>25</v>
      </c>
      <c r="C1665" t="s">
        <v>94</v>
      </c>
      <c r="D1665" t="s">
        <v>27</v>
      </c>
      <c r="E1665" s="1">
        <v>45205</v>
      </c>
      <c r="F1665">
        <v>5</v>
      </c>
      <c r="G1665">
        <v>2634</v>
      </c>
      <c r="H1665" t="s">
        <v>124</v>
      </c>
      <c r="I1665" t="s">
        <v>36</v>
      </c>
      <c r="J1665" t="s">
        <v>9336</v>
      </c>
      <c r="L1665" t="s">
        <v>30</v>
      </c>
      <c r="M1665" t="s">
        <v>48</v>
      </c>
      <c r="N1665" t="s">
        <v>32</v>
      </c>
      <c r="O1665" t="s">
        <v>2587</v>
      </c>
      <c r="P1665" s="4" t="s">
        <v>2588</v>
      </c>
      <c r="Q1665">
        <v>15</v>
      </c>
      <c r="R1665">
        <v>5</v>
      </c>
      <c r="S1665">
        <v>4.8</v>
      </c>
      <c r="T1665">
        <v>4.8</v>
      </c>
      <c r="U1665">
        <v>4.2</v>
      </c>
      <c r="V1665">
        <v>5</v>
      </c>
      <c r="W1665">
        <v>5</v>
      </c>
      <c r="X1665" t="s">
        <v>9352</v>
      </c>
      <c r="Y1665" t="s">
        <v>34</v>
      </c>
      <c r="AA1665" t="s">
        <v>9352</v>
      </c>
      <c r="AB1665" t="s">
        <v>9352</v>
      </c>
    </row>
    <row r="1666" spans="1:28" x14ac:dyDescent="0.2">
      <c r="A1666">
        <v>2022</v>
      </c>
      <c r="B1666" t="s">
        <v>25</v>
      </c>
      <c r="C1666" t="s">
        <v>103</v>
      </c>
      <c r="D1666" t="s">
        <v>27</v>
      </c>
      <c r="E1666" s="1">
        <v>32075</v>
      </c>
      <c r="F1666">
        <v>4.7</v>
      </c>
      <c r="G1666">
        <v>64</v>
      </c>
      <c r="H1666" t="s">
        <v>52</v>
      </c>
      <c r="I1666" t="s">
        <v>36</v>
      </c>
      <c r="J1666" t="s">
        <v>43</v>
      </c>
      <c r="K1666" t="s">
        <v>9207</v>
      </c>
      <c r="L1666" t="s">
        <v>30</v>
      </c>
      <c r="M1666" t="s">
        <v>38</v>
      </c>
      <c r="N1666" t="s">
        <v>78</v>
      </c>
      <c r="O1666" t="s">
        <v>2589</v>
      </c>
      <c r="P1666" s="4" t="s">
        <v>2590</v>
      </c>
      <c r="Q1666">
        <v>4</v>
      </c>
      <c r="R1666">
        <v>5</v>
      </c>
      <c r="S1666">
        <v>5</v>
      </c>
      <c r="T1666">
        <v>5</v>
      </c>
      <c r="U1666">
        <v>5</v>
      </c>
      <c r="V1666">
        <v>5</v>
      </c>
      <c r="W1666">
        <v>5</v>
      </c>
      <c r="X1666" t="s">
        <v>9352</v>
      </c>
      <c r="Y1666" t="s">
        <v>34</v>
      </c>
      <c r="AA1666" t="s">
        <v>9352</v>
      </c>
      <c r="AB1666" t="s">
        <v>9352</v>
      </c>
    </row>
    <row r="1667" spans="1:28" x14ac:dyDescent="0.2">
      <c r="A1667">
        <v>2023</v>
      </c>
      <c r="B1667" t="s">
        <v>25</v>
      </c>
      <c r="C1667" t="s">
        <v>646</v>
      </c>
      <c r="D1667" t="s">
        <v>27</v>
      </c>
      <c r="E1667" s="1">
        <v>51280</v>
      </c>
      <c r="F1667">
        <v>5</v>
      </c>
      <c r="G1667">
        <v>5115</v>
      </c>
      <c r="H1667" t="s">
        <v>97</v>
      </c>
      <c r="I1667" t="s">
        <v>36</v>
      </c>
      <c r="J1667" t="s">
        <v>9336</v>
      </c>
      <c r="L1667" t="s">
        <v>30</v>
      </c>
      <c r="M1667" t="s">
        <v>31</v>
      </c>
      <c r="N1667" t="s">
        <v>72</v>
      </c>
      <c r="O1667" t="s">
        <v>2591</v>
      </c>
      <c r="P1667" s="4">
        <v>23271</v>
      </c>
      <c r="Q1667">
        <v>3</v>
      </c>
      <c r="R1667">
        <v>2</v>
      </c>
      <c r="S1667">
        <v>0</v>
      </c>
      <c r="T1667">
        <v>2</v>
      </c>
      <c r="U1667">
        <v>1</v>
      </c>
      <c r="V1667">
        <v>0</v>
      </c>
      <c r="W1667">
        <v>0</v>
      </c>
      <c r="X1667" t="s">
        <v>9352</v>
      </c>
      <c r="Y1667" t="s">
        <v>34</v>
      </c>
      <c r="AA1667" t="s">
        <v>9352</v>
      </c>
      <c r="AB1667" t="s">
        <v>9352</v>
      </c>
    </row>
    <row r="1668" spans="1:28" x14ac:dyDescent="0.2">
      <c r="A1668">
        <v>2022</v>
      </c>
      <c r="B1668" t="s">
        <v>25</v>
      </c>
      <c r="C1668" t="s">
        <v>103</v>
      </c>
      <c r="D1668" t="s">
        <v>27</v>
      </c>
      <c r="E1668" s="1">
        <v>30075</v>
      </c>
      <c r="F1668">
        <v>3.8</v>
      </c>
      <c r="G1668">
        <v>327</v>
      </c>
      <c r="H1668" t="s">
        <v>52</v>
      </c>
      <c r="I1668" t="s">
        <v>36</v>
      </c>
      <c r="J1668" t="s">
        <v>43</v>
      </c>
      <c r="K1668" t="s">
        <v>9207</v>
      </c>
      <c r="L1668" t="s">
        <v>30</v>
      </c>
      <c r="M1668" t="s">
        <v>38</v>
      </c>
      <c r="N1668" t="s">
        <v>78</v>
      </c>
      <c r="O1668" t="s">
        <v>2762</v>
      </c>
      <c r="P1668" s="4" t="s">
        <v>2763</v>
      </c>
      <c r="Q1668">
        <v>3</v>
      </c>
      <c r="R1668">
        <v>5</v>
      </c>
      <c r="S1668">
        <v>5</v>
      </c>
      <c r="T1668">
        <v>5</v>
      </c>
      <c r="U1668">
        <v>5</v>
      </c>
      <c r="V1668">
        <v>5</v>
      </c>
      <c r="W1668">
        <v>5</v>
      </c>
      <c r="X1668" t="s">
        <v>9352</v>
      </c>
      <c r="Y1668" t="s">
        <v>34</v>
      </c>
      <c r="AA1668" t="s">
        <v>9352</v>
      </c>
      <c r="AB1668" t="s">
        <v>9352</v>
      </c>
    </row>
    <row r="1669" spans="1:28" x14ac:dyDescent="0.2">
      <c r="A1669">
        <v>2022</v>
      </c>
      <c r="B1669" t="s">
        <v>25</v>
      </c>
      <c r="C1669" t="s">
        <v>201</v>
      </c>
      <c r="D1669" t="s">
        <v>27</v>
      </c>
      <c r="E1669" s="1">
        <v>49260</v>
      </c>
      <c r="F1669">
        <v>4.7</v>
      </c>
      <c r="G1669">
        <v>64</v>
      </c>
      <c r="H1669" t="s">
        <v>28</v>
      </c>
      <c r="I1669" t="s">
        <v>36</v>
      </c>
      <c r="J1669" t="s">
        <v>9336</v>
      </c>
      <c r="K1669" t="s">
        <v>9205</v>
      </c>
      <c r="L1669" t="s">
        <v>30</v>
      </c>
      <c r="M1669" t="s">
        <v>48</v>
      </c>
      <c r="N1669" t="s">
        <v>32</v>
      </c>
      <c r="O1669" t="s">
        <v>2764</v>
      </c>
      <c r="P1669" s="4" t="s">
        <v>2765</v>
      </c>
      <c r="Q1669">
        <v>4</v>
      </c>
      <c r="R1669">
        <v>5</v>
      </c>
      <c r="S1669">
        <v>4.9000000000000004</v>
      </c>
      <c r="T1669">
        <v>4.9000000000000004</v>
      </c>
      <c r="U1669">
        <v>4.3</v>
      </c>
      <c r="V1669">
        <v>4.7</v>
      </c>
      <c r="W1669">
        <v>5</v>
      </c>
      <c r="X1669" t="s">
        <v>9352</v>
      </c>
      <c r="Y1669" t="s">
        <v>34</v>
      </c>
      <c r="AA1669" t="s">
        <v>9352</v>
      </c>
      <c r="AB1669" t="s">
        <v>9352</v>
      </c>
    </row>
    <row r="1670" spans="1:28" x14ac:dyDescent="0.2">
      <c r="A1670">
        <v>2022</v>
      </c>
      <c r="B1670" t="s">
        <v>25</v>
      </c>
      <c r="C1670" t="s">
        <v>103</v>
      </c>
      <c r="D1670" t="s">
        <v>27</v>
      </c>
      <c r="E1670" s="1">
        <v>30470</v>
      </c>
      <c r="F1670">
        <v>4.7</v>
      </c>
      <c r="G1670">
        <v>228</v>
      </c>
      <c r="H1670" t="s">
        <v>47</v>
      </c>
      <c r="I1670" t="s">
        <v>36</v>
      </c>
      <c r="J1670" t="s">
        <v>43</v>
      </c>
      <c r="K1670" t="s">
        <v>9207</v>
      </c>
      <c r="L1670" t="s">
        <v>30</v>
      </c>
      <c r="M1670" t="s">
        <v>38</v>
      </c>
      <c r="N1670" t="s">
        <v>78</v>
      </c>
      <c r="O1670" t="s">
        <v>2935</v>
      </c>
      <c r="P1670" s="4" t="s">
        <v>2936</v>
      </c>
      <c r="Q1670">
        <v>7</v>
      </c>
      <c r="R1670">
        <v>5</v>
      </c>
      <c r="S1670">
        <v>5</v>
      </c>
      <c r="T1670">
        <v>5</v>
      </c>
      <c r="U1670">
        <v>5</v>
      </c>
      <c r="V1670">
        <v>5</v>
      </c>
      <c r="W1670">
        <v>5</v>
      </c>
      <c r="X1670" t="s">
        <v>9352</v>
      </c>
      <c r="Y1670" t="s">
        <v>34</v>
      </c>
      <c r="AA1670" t="s">
        <v>9352</v>
      </c>
      <c r="AB1670" t="s">
        <v>9352</v>
      </c>
    </row>
    <row r="1671" spans="1:28" x14ac:dyDescent="0.2">
      <c r="A1671">
        <v>2023</v>
      </c>
      <c r="B1671" t="s">
        <v>25</v>
      </c>
      <c r="C1671" t="s">
        <v>139</v>
      </c>
      <c r="D1671" t="s">
        <v>27</v>
      </c>
      <c r="E1671" s="1">
        <v>30705</v>
      </c>
      <c r="F1671">
        <v>5</v>
      </c>
      <c r="G1671">
        <v>1126</v>
      </c>
      <c r="H1671" t="s">
        <v>42</v>
      </c>
      <c r="I1671" t="s">
        <v>97</v>
      </c>
      <c r="J1671" t="s">
        <v>43</v>
      </c>
      <c r="K1671" t="s">
        <v>9212</v>
      </c>
      <c r="L1671" t="s">
        <v>30</v>
      </c>
      <c r="M1671" t="s">
        <v>212</v>
      </c>
      <c r="N1671" t="s">
        <v>213</v>
      </c>
      <c r="O1671" t="s">
        <v>2937</v>
      </c>
      <c r="P1671" s="4" t="s">
        <v>2938</v>
      </c>
      <c r="Q1671">
        <v>10</v>
      </c>
      <c r="R1671">
        <v>2</v>
      </c>
      <c r="S1671">
        <v>0</v>
      </c>
      <c r="T1671">
        <v>2</v>
      </c>
      <c r="U1671">
        <v>1</v>
      </c>
      <c r="V1671">
        <v>0</v>
      </c>
      <c r="W1671">
        <v>0</v>
      </c>
      <c r="X1671" t="s">
        <v>9352</v>
      </c>
      <c r="Y1671" t="s">
        <v>34</v>
      </c>
      <c r="AA1671" t="s">
        <v>9352</v>
      </c>
      <c r="AB1671" t="s">
        <v>9352</v>
      </c>
    </row>
    <row r="1672" spans="1:28" x14ac:dyDescent="0.2">
      <c r="A1672">
        <v>2023</v>
      </c>
      <c r="B1672" t="s">
        <v>25</v>
      </c>
      <c r="C1672" t="s">
        <v>275</v>
      </c>
      <c r="D1672" t="s">
        <v>27</v>
      </c>
      <c r="E1672" s="1">
        <v>25045</v>
      </c>
      <c r="F1672">
        <v>5</v>
      </c>
      <c r="G1672">
        <v>1126</v>
      </c>
      <c r="H1672" t="s">
        <v>71</v>
      </c>
      <c r="I1672" t="s">
        <v>97</v>
      </c>
      <c r="J1672" t="s">
        <v>43</v>
      </c>
      <c r="K1672" t="s">
        <v>9220</v>
      </c>
      <c r="L1672" t="s">
        <v>30</v>
      </c>
      <c r="M1672" t="s">
        <v>212</v>
      </c>
      <c r="N1672" t="s">
        <v>1013</v>
      </c>
      <c r="O1672" t="s">
        <v>2939</v>
      </c>
      <c r="P1672" s="4" t="s">
        <v>2940</v>
      </c>
      <c r="Q1672">
        <v>10</v>
      </c>
      <c r="R1672">
        <v>4</v>
      </c>
      <c r="S1672">
        <v>5</v>
      </c>
      <c r="T1672">
        <v>4</v>
      </c>
      <c r="U1672">
        <v>5</v>
      </c>
      <c r="V1672">
        <v>5</v>
      </c>
      <c r="W1672">
        <v>5</v>
      </c>
      <c r="X1672" t="s">
        <v>9352</v>
      </c>
      <c r="Y1672" t="s">
        <v>34</v>
      </c>
      <c r="AA1672" t="s">
        <v>9352</v>
      </c>
      <c r="AB1672" t="s">
        <v>9352</v>
      </c>
    </row>
    <row r="1673" spans="1:28" x14ac:dyDescent="0.2">
      <c r="A1673">
        <v>2022</v>
      </c>
      <c r="B1673" t="s">
        <v>25</v>
      </c>
      <c r="C1673" t="s">
        <v>811</v>
      </c>
      <c r="D1673" t="s">
        <v>27</v>
      </c>
      <c r="E1673" s="1">
        <v>30470</v>
      </c>
      <c r="F1673">
        <v>5</v>
      </c>
      <c r="G1673">
        <v>1126</v>
      </c>
      <c r="H1673" t="s">
        <v>28</v>
      </c>
      <c r="I1673" t="s">
        <v>36</v>
      </c>
      <c r="J1673" t="s">
        <v>43</v>
      </c>
      <c r="K1673" t="s">
        <v>9207</v>
      </c>
      <c r="L1673" t="s">
        <v>30</v>
      </c>
      <c r="M1673" t="s">
        <v>212</v>
      </c>
      <c r="N1673" t="s">
        <v>213</v>
      </c>
      <c r="O1673" t="s">
        <v>2941</v>
      </c>
      <c r="P1673" s="4" t="s">
        <v>2942</v>
      </c>
      <c r="Q1673">
        <v>10</v>
      </c>
      <c r="R1673">
        <v>5</v>
      </c>
      <c r="S1673">
        <v>5</v>
      </c>
      <c r="T1673">
        <v>5</v>
      </c>
      <c r="U1673">
        <v>5</v>
      </c>
      <c r="V1673">
        <v>5</v>
      </c>
      <c r="W1673">
        <v>5</v>
      </c>
      <c r="X1673" t="s">
        <v>9352</v>
      </c>
      <c r="Y1673" t="s">
        <v>34</v>
      </c>
      <c r="AA1673" t="s">
        <v>9352</v>
      </c>
      <c r="AB1673" t="s">
        <v>9352</v>
      </c>
    </row>
    <row r="1674" spans="1:28" x14ac:dyDescent="0.2">
      <c r="A1674">
        <v>2020</v>
      </c>
      <c r="B1674" t="s">
        <v>25</v>
      </c>
      <c r="C1674" t="s">
        <v>669</v>
      </c>
      <c r="D1674" t="s">
        <v>27</v>
      </c>
      <c r="E1674" s="1">
        <v>24035</v>
      </c>
      <c r="F1674">
        <v>4.8</v>
      </c>
      <c r="G1674">
        <v>1153</v>
      </c>
      <c r="H1674" t="s">
        <v>562</v>
      </c>
      <c r="I1674" t="s">
        <v>97</v>
      </c>
      <c r="J1674" t="s">
        <v>43</v>
      </c>
      <c r="K1674" t="s">
        <v>9252</v>
      </c>
      <c r="L1674" t="s">
        <v>30</v>
      </c>
      <c r="M1674" t="s">
        <v>38</v>
      </c>
      <c r="N1674" t="s">
        <v>78</v>
      </c>
      <c r="O1674" t="s">
        <v>3113</v>
      </c>
      <c r="P1674" s="4" t="s">
        <v>3114</v>
      </c>
      <c r="Q1674">
        <v>29696</v>
      </c>
      <c r="R1674">
        <v>4.8</v>
      </c>
      <c r="S1674">
        <v>4.8</v>
      </c>
      <c r="T1674">
        <v>4.9000000000000004</v>
      </c>
      <c r="U1674">
        <v>4.8</v>
      </c>
      <c r="V1674">
        <v>4.9000000000000004</v>
      </c>
      <c r="W1674">
        <v>4.9000000000000004</v>
      </c>
      <c r="X1674" t="s">
        <v>9352</v>
      </c>
      <c r="Y1674" t="s">
        <v>34</v>
      </c>
      <c r="AA1674" t="s">
        <v>9352</v>
      </c>
      <c r="AB1674" t="s">
        <v>9352</v>
      </c>
    </row>
    <row r="1675" spans="1:28" x14ac:dyDescent="0.2">
      <c r="A1675">
        <v>2022</v>
      </c>
      <c r="B1675" t="s">
        <v>25</v>
      </c>
      <c r="C1675" t="s">
        <v>103</v>
      </c>
      <c r="D1675" t="s">
        <v>27</v>
      </c>
      <c r="E1675" s="1">
        <v>30075</v>
      </c>
      <c r="F1675">
        <v>3.1</v>
      </c>
      <c r="G1675">
        <v>133</v>
      </c>
      <c r="H1675" t="s">
        <v>52</v>
      </c>
      <c r="I1675" t="s">
        <v>36</v>
      </c>
      <c r="J1675" t="s">
        <v>43</v>
      </c>
      <c r="K1675" t="s">
        <v>9207</v>
      </c>
      <c r="L1675" t="s">
        <v>30</v>
      </c>
      <c r="M1675" t="s">
        <v>38</v>
      </c>
      <c r="N1675" t="s">
        <v>78</v>
      </c>
      <c r="O1675" t="s">
        <v>3117</v>
      </c>
      <c r="P1675" s="4" t="s">
        <v>3118</v>
      </c>
      <c r="Q1675">
        <v>5</v>
      </c>
      <c r="R1675">
        <v>5</v>
      </c>
      <c r="S1675">
        <v>5</v>
      </c>
      <c r="T1675">
        <v>5</v>
      </c>
      <c r="U1675">
        <v>5</v>
      </c>
      <c r="V1675">
        <v>5</v>
      </c>
      <c r="W1675">
        <v>5</v>
      </c>
      <c r="X1675" t="s">
        <v>9352</v>
      </c>
      <c r="Y1675" t="s">
        <v>34</v>
      </c>
      <c r="AA1675" t="s">
        <v>9352</v>
      </c>
      <c r="AB1675" t="s">
        <v>9352</v>
      </c>
    </row>
    <row r="1676" spans="1:28" x14ac:dyDescent="0.2">
      <c r="A1676">
        <v>2022</v>
      </c>
      <c r="B1676" t="s">
        <v>25</v>
      </c>
      <c r="C1676" t="s">
        <v>81</v>
      </c>
      <c r="D1676" t="s">
        <v>27</v>
      </c>
      <c r="E1676" s="1">
        <v>38418</v>
      </c>
      <c r="F1676">
        <v>3.9</v>
      </c>
      <c r="G1676">
        <v>235</v>
      </c>
      <c r="H1676" t="s">
        <v>52</v>
      </c>
      <c r="I1676" t="s">
        <v>36</v>
      </c>
      <c r="J1676" t="s">
        <v>43</v>
      </c>
      <c r="K1676" t="s">
        <v>9216</v>
      </c>
      <c r="L1676" t="s">
        <v>30</v>
      </c>
      <c r="M1676" t="s">
        <v>48</v>
      </c>
      <c r="N1676" t="s">
        <v>32</v>
      </c>
      <c r="O1676" t="s">
        <v>3311</v>
      </c>
      <c r="P1676" s="4" t="s">
        <v>3312</v>
      </c>
      <c r="Q1676">
        <v>2027</v>
      </c>
      <c r="R1676">
        <v>5</v>
      </c>
      <c r="S1676">
        <v>5</v>
      </c>
      <c r="T1676">
        <v>5</v>
      </c>
      <c r="U1676">
        <v>5</v>
      </c>
      <c r="V1676">
        <v>5</v>
      </c>
      <c r="W1676">
        <v>5</v>
      </c>
      <c r="X1676" t="s">
        <v>9352</v>
      </c>
      <c r="Y1676" t="s">
        <v>34</v>
      </c>
      <c r="AA1676" t="s">
        <v>9352</v>
      </c>
      <c r="AB1676" t="s">
        <v>9352</v>
      </c>
    </row>
    <row r="1677" spans="1:28" x14ac:dyDescent="0.2">
      <c r="A1677">
        <v>2013</v>
      </c>
      <c r="B1677" t="s">
        <v>25</v>
      </c>
      <c r="C1677" t="s">
        <v>982</v>
      </c>
      <c r="D1677" t="s">
        <v>983</v>
      </c>
      <c r="E1677" s="1">
        <v>13988</v>
      </c>
      <c r="F1677">
        <v>4.5</v>
      </c>
      <c r="G1677">
        <v>15</v>
      </c>
      <c r="H1677" t="s">
        <v>1858</v>
      </c>
      <c r="I1677" t="s">
        <v>3047</v>
      </c>
      <c r="J1677" t="s">
        <v>43</v>
      </c>
      <c r="K1677" t="s">
        <v>9224</v>
      </c>
      <c r="L1677" t="s">
        <v>30</v>
      </c>
      <c r="M1677" t="s">
        <v>38</v>
      </c>
      <c r="N1677" t="s">
        <v>985</v>
      </c>
      <c r="O1677" t="s">
        <v>3313</v>
      </c>
      <c r="P1677" s="4">
        <v>214080</v>
      </c>
      <c r="Q1677">
        <v>109758</v>
      </c>
      <c r="R1677">
        <v>4.4000000000000004</v>
      </c>
      <c r="S1677">
        <v>4.4000000000000004</v>
      </c>
      <c r="T1677">
        <v>4.5</v>
      </c>
      <c r="U1677">
        <v>4.5</v>
      </c>
      <c r="V1677">
        <v>4.5999999999999996</v>
      </c>
      <c r="W1677">
        <v>4.5999999999999996</v>
      </c>
      <c r="X1677" t="s">
        <v>9352</v>
      </c>
      <c r="Y1677" t="s">
        <v>34</v>
      </c>
      <c r="AA1677" t="s">
        <v>9352</v>
      </c>
      <c r="AB1677" t="s">
        <v>9352</v>
      </c>
    </row>
    <row r="1678" spans="1:28" x14ac:dyDescent="0.2">
      <c r="A1678">
        <v>2017</v>
      </c>
      <c r="B1678" t="s">
        <v>25</v>
      </c>
      <c r="C1678" t="s">
        <v>1281</v>
      </c>
      <c r="D1678" t="s">
        <v>983</v>
      </c>
      <c r="E1678" s="1">
        <v>28970</v>
      </c>
      <c r="F1678">
        <v>4.7</v>
      </c>
      <c r="G1678">
        <v>223</v>
      </c>
      <c r="H1678" t="s">
        <v>1216</v>
      </c>
      <c r="I1678" t="s">
        <v>36</v>
      </c>
      <c r="J1678" t="s">
        <v>43</v>
      </c>
      <c r="K1678" t="s">
        <v>9204</v>
      </c>
      <c r="L1678" t="s">
        <v>30</v>
      </c>
      <c r="M1678" t="s">
        <v>1233</v>
      </c>
      <c r="N1678" t="s">
        <v>32</v>
      </c>
      <c r="O1678" t="s">
        <v>3322</v>
      </c>
      <c r="P1678" s="4" t="s">
        <v>3323</v>
      </c>
      <c r="Q1678">
        <v>39611</v>
      </c>
      <c r="R1678">
        <v>4.8</v>
      </c>
      <c r="S1678">
        <v>4.7</v>
      </c>
      <c r="T1678">
        <v>4.7</v>
      </c>
      <c r="U1678">
        <v>4.4000000000000004</v>
      </c>
      <c r="V1678">
        <v>4.7</v>
      </c>
      <c r="W1678">
        <v>4.7</v>
      </c>
      <c r="X1678" t="s">
        <v>9352</v>
      </c>
      <c r="Y1678" t="s">
        <v>34</v>
      </c>
      <c r="AA1678" t="s">
        <v>9352</v>
      </c>
      <c r="AB1678" t="s">
        <v>9352</v>
      </c>
    </row>
    <row r="1679" spans="1:28" x14ac:dyDescent="0.2">
      <c r="A1679">
        <v>2011</v>
      </c>
      <c r="B1679" t="s">
        <v>25</v>
      </c>
      <c r="C1679" t="s">
        <v>3324</v>
      </c>
      <c r="D1679" t="s">
        <v>983</v>
      </c>
      <c r="E1679" s="1">
        <v>8000</v>
      </c>
      <c r="F1679">
        <v>5</v>
      </c>
      <c r="G1679">
        <v>3868</v>
      </c>
      <c r="H1679" t="s">
        <v>3325</v>
      </c>
      <c r="I1679" t="s">
        <v>97</v>
      </c>
      <c r="J1679" t="s">
        <v>1315</v>
      </c>
      <c r="K1679" t="s">
        <v>9263</v>
      </c>
      <c r="L1679" t="s">
        <v>30</v>
      </c>
      <c r="M1679" t="s">
        <v>31</v>
      </c>
      <c r="N1679" t="s">
        <v>3326</v>
      </c>
      <c r="O1679" t="s">
        <v>3327</v>
      </c>
      <c r="P1679" s="4" t="s">
        <v>3328</v>
      </c>
      <c r="Q1679">
        <v>177685</v>
      </c>
      <c r="R1679">
        <v>4.7</v>
      </c>
      <c r="S1679">
        <v>4.8</v>
      </c>
      <c r="T1679">
        <v>4.5999999999999996</v>
      </c>
      <c r="U1679">
        <v>4.5999999999999996</v>
      </c>
      <c r="V1679">
        <v>4.5999999999999996</v>
      </c>
      <c r="W1679">
        <v>5</v>
      </c>
      <c r="X1679" t="s">
        <v>9352</v>
      </c>
      <c r="Y1679" t="s">
        <v>34</v>
      </c>
      <c r="AA1679" t="s">
        <v>9352</v>
      </c>
      <c r="AB1679" t="s">
        <v>9352</v>
      </c>
    </row>
    <row r="1680" spans="1:28" x14ac:dyDescent="0.2">
      <c r="A1680">
        <v>2023</v>
      </c>
      <c r="B1680" t="s">
        <v>25</v>
      </c>
      <c r="C1680" t="s">
        <v>77</v>
      </c>
      <c r="D1680" t="s">
        <v>27</v>
      </c>
      <c r="E1680" s="1">
        <v>36900</v>
      </c>
      <c r="F1680">
        <v>4.7</v>
      </c>
      <c r="G1680">
        <v>38</v>
      </c>
      <c r="H1680" t="s">
        <v>28</v>
      </c>
      <c r="I1680" t="s">
        <v>36</v>
      </c>
      <c r="J1680" t="s">
        <v>9336</v>
      </c>
      <c r="L1680" t="s">
        <v>30</v>
      </c>
      <c r="M1680" t="s">
        <v>38</v>
      </c>
      <c r="N1680" t="s">
        <v>78</v>
      </c>
      <c r="O1680" t="s">
        <v>3333</v>
      </c>
      <c r="P1680" s="4">
        <v>53029</v>
      </c>
      <c r="Q1680">
        <v>229</v>
      </c>
      <c r="R1680">
        <v>5</v>
      </c>
      <c r="S1680">
        <v>5</v>
      </c>
      <c r="T1680">
        <v>5</v>
      </c>
      <c r="U1680">
        <v>4</v>
      </c>
      <c r="V1680">
        <v>4</v>
      </c>
      <c r="W1680">
        <v>5</v>
      </c>
      <c r="X1680" t="s">
        <v>9352</v>
      </c>
      <c r="Y1680" t="s">
        <v>34</v>
      </c>
      <c r="AA1680" t="s">
        <v>9352</v>
      </c>
      <c r="AB1680" t="s">
        <v>9352</v>
      </c>
    </row>
    <row r="1681" spans="1:28" x14ac:dyDescent="0.2">
      <c r="A1681">
        <v>2017</v>
      </c>
      <c r="B1681" t="s">
        <v>25</v>
      </c>
      <c r="C1681" t="s">
        <v>54</v>
      </c>
      <c r="D1681" t="s">
        <v>983</v>
      </c>
      <c r="E1681" s="1">
        <v>22700</v>
      </c>
      <c r="F1681">
        <v>4.8</v>
      </c>
      <c r="G1681">
        <v>1359</v>
      </c>
      <c r="H1681" t="s">
        <v>71</v>
      </c>
      <c r="I1681" t="s">
        <v>97</v>
      </c>
      <c r="J1681" t="s">
        <v>43</v>
      </c>
      <c r="K1681" t="s">
        <v>9243</v>
      </c>
      <c r="L1681" t="s">
        <v>30</v>
      </c>
      <c r="M1681" t="s">
        <v>31</v>
      </c>
      <c r="N1681" t="s">
        <v>431</v>
      </c>
      <c r="O1681" t="s">
        <v>3488</v>
      </c>
      <c r="P1681" s="4" t="s">
        <v>3489</v>
      </c>
      <c r="Q1681">
        <v>77372</v>
      </c>
      <c r="R1681">
        <v>4.8</v>
      </c>
      <c r="S1681">
        <v>4.5999999999999996</v>
      </c>
      <c r="T1681">
        <v>4.8</v>
      </c>
      <c r="U1681">
        <v>4.5999999999999996</v>
      </c>
      <c r="V1681">
        <v>4.7</v>
      </c>
      <c r="W1681">
        <v>4.8</v>
      </c>
      <c r="X1681" t="s">
        <v>9352</v>
      </c>
      <c r="Y1681" t="s">
        <v>34</v>
      </c>
      <c r="AA1681" t="s">
        <v>9352</v>
      </c>
      <c r="AB1681" t="s">
        <v>9352</v>
      </c>
    </row>
    <row r="1682" spans="1:28" x14ac:dyDescent="0.2">
      <c r="A1682">
        <v>2020</v>
      </c>
      <c r="B1682" t="s">
        <v>25</v>
      </c>
      <c r="C1682" t="s">
        <v>115</v>
      </c>
      <c r="D1682" t="s">
        <v>983</v>
      </c>
      <c r="E1682" s="1">
        <v>22867</v>
      </c>
      <c r="F1682">
        <v>5</v>
      </c>
      <c r="G1682">
        <v>1781</v>
      </c>
      <c r="H1682" t="s">
        <v>1349</v>
      </c>
      <c r="I1682" t="s">
        <v>36</v>
      </c>
      <c r="J1682" t="s">
        <v>43</v>
      </c>
      <c r="K1682" t="s">
        <v>9212</v>
      </c>
      <c r="L1682" t="s">
        <v>30</v>
      </c>
      <c r="M1682" t="s">
        <v>38</v>
      </c>
      <c r="N1682" t="s">
        <v>1226</v>
      </c>
      <c r="O1682" t="s">
        <v>3490</v>
      </c>
      <c r="P1682" s="4" t="s">
        <v>3491</v>
      </c>
      <c r="Q1682">
        <v>19214</v>
      </c>
      <c r="R1682">
        <v>4.8</v>
      </c>
      <c r="S1682">
        <v>4.8</v>
      </c>
      <c r="T1682">
        <v>4.9000000000000004</v>
      </c>
      <c r="U1682">
        <v>4.8</v>
      </c>
      <c r="V1682">
        <v>4.9000000000000004</v>
      </c>
      <c r="W1682">
        <v>4.9000000000000004</v>
      </c>
      <c r="X1682" t="s">
        <v>9352</v>
      </c>
      <c r="Y1682" t="s">
        <v>34</v>
      </c>
      <c r="AA1682" t="s">
        <v>9352</v>
      </c>
      <c r="AB1682" t="s">
        <v>9352</v>
      </c>
    </row>
    <row r="1683" spans="1:28" x14ac:dyDescent="0.2">
      <c r="A1683">
        <v>2022</v>
      </c>
      <c r="B1683" t="s">
        <v>25</v>
      </c>
      <c r="C1683" t="s">
        <v>811</v>
      </c>
      <c r="D1683" t="s">
        <v>27</v>
      </c>
      <c r="E1683" s="1">
        <v>30470</v>
      </c>
      <c r="F1683">
        <v>5</v>
      </c>
      <c r="G1683">
        <v>1126</v>
      </c>
      <c r="H1683" t="s">
        <v>67</v>
      </c>
      <c r="I1683" t="s">
        <v>36</v>
      </c>
      <c r="J1683" t="s">
        <v>43</v>
      </c>
      <c r="K1683" t="s">
        <v>9207</v>
      </c>
      <c r="L1683" t="s">
        <v>30</v>
      </c>
      <c r="M1683" t="s">
        <v>212</v>
      </c>
      <c r="N1683" t="s">
        <v>213</v>
      </c>
      <c r="O1683" t="s">
        <v>3492</v>
      </c>
      <c r="P1683" s="4" t="s">
        <v>3493</v>
      </c>
      <c r="Q1683">
        <v>10</v>
      </c>
      <c r="R1683">
        <v>5</v>
      </c>
      <c r="S1683">
        <v>5</v>
      </c>
      <c r="T1683">
        <v>5</v>
      </c>
      <c r="U1683">
        <v>5</v>
      </c>
      <c r="V1683">
        <v>5</v>
      </c>
      <c r="W1683">
        <v>5</v>
      </c>
      <c r="X1683" t="s">
        <v>9352</v>
      </c>
      <c r="Y1683" t="s">
        <v>34</v>
      </c>
      <c r="AA1683" t="s">
        <v>9352</v>
      </c>
      <c r="AB1683" t="s">
        <v>9352</v>
      </c>
    </row>
    <row r="1684" spans="1:28" x14ac:dyDescent="0.2">
      <c r="A1684">
        <v>2023</v>
      </c>
      <c r="B1684" t="s">
        <v>25</v>
      </c>
      <c r="C1684" t="s">
        <v>107</v>
      </c>
      <c r="D1684" t="s">
        <v>27</v>
      </c>
      <c r="E1684" s="1">
        <v>28645</v>
      </c>
      <c r="F1684">
        <v>4.5999999999999996</v>
      </c>
      <c r="G1684">
        <v>38</v>
      </c>
      <c r="H1684" t="s">
        <v>819</v>
      </c>
      <c r="I1684" t="s">
        <v>36</v>
      </c>
      <c r="J1684" t="s">
        <v>9336</v>
      </c>
      <c r="L1684" t="s">
        <v>30</v>
      </c>
      <c r="M1684" t="s">
        <v>38</v>
      </c>
      <c r="N1684" t="s">
        <v>276</v>
      </c>
      <c r="O1684" t="s">
        <v>3504</v>
      </c>
      <c r="P1684" s="4">
        <v>53131</v>
      </c>
      <c r="Q1684">
        <v>3</v>
      </c>
      <c r="R1684">
        <v>4</v>
      </c>
      <c r="S1684">
        <v>5</v>
      </c>
      <c r="T1684">
        <v>4</v>
      </c>
      <c r="U1684">
        <v>5</v>
      </c>
      <c r="V1684">
        <v>5</v>
      </c>
      <c r="W1684">
        <v>5</v>
      </c>
      <c r="X1684" t="s">
        <v>9352</v>
      </c>
      <c r="Y1684" t="s">
        <v>34</v>
      </c>
      <c r="AA1684" t="s">
        <v>9352</v>
      </c>
      <c r="AB1684" t="s">
        <v>9352</v>
      </c>
    </row>
    <row r="1685" spans="1:28" x14ac:dyDescent="0.2">
      <c r="A1685">
        <v>2022</v>
      </c>
      <c r="B1685" t="s">
        <v>25</v>
      </c>
      <c r="C1685" t="s">
        <v>77</v>
      </c>
      <c r="D1685" t="s">
        <v>983</v>
      </c>
      <c r="E1685" s="1">
        <v>35998</v>
      </c>
      <c r="F1685">
        <v>4.8</v>
      </c>
      <c r="G1685">
        <v>29</v>
      </c>
      <c r="H1685" t="s">
        <v>36</v>
      </c>
      <c r="I1685" t="s">
        <v>36</v>
      </c>
      <c r="J1685" t="s">
        <v>9336</v>
      </c>
      <c r="K1685" t="s">
        <v>9209</v>
      </c>
      <c r="L1685" t="s">
        <v>30</v>
      </c>
      <c r="M1685" t="s">
        <v>38</v>
      </c>
      <c r="N1685" t="s">
        <v>78</v>
      </c>
      <c r="O1685" t="s">
        <v>3700</v>
      </c>
      <c r="P1685" s="4">
        <v>23867099</v>
      </c>
      <c r="Q1685">
        <v>13044</v>
      </c>
      <c r="R1685">
        <v>4.9000000000000004</v>
      </c>
      <c r="S1685">
        <v>4.8</v>
      </c>
      <c r="T1685">
        <v>4.7</v>
      </c>
      <c r="U1685">
        <v>4.8</v>
      </c>
      <c r="V1685">
        <v>4.7</v>
      </c>
      <c r="W1685">
        <v>4.9000000000000004</v>
      </c>
      <c r="X1685" t="s">
        <v>9352</v>
      </c>
      <c r="Y1685" t="s">
        <v>34</v>
      </c>
      <c r="AA1685" t="s">
        <v>9352</v>
      </c>
      <c r="AB1685" t="s">
        <v>9352</v>
      </c>
    </row>
    <row r="1686" spans="1:28" x14ac:dyDescent="0.2">
      <c r="A1686">
        <v>2023</v>
      </c>
      <c r="B1686" t="s">
        <v>25</v>
      </c>
      <c r="C1686" t="s">
        <v>51</v>
      </c>
      <c r="D1686" t="s">
        <v>27</v>
      </c>
      <c r="E1686" s="1">
        <v>40395</v>
      </c>
      <c r="F1686">
        <v>4</v>
      </c>
      <c r="G1686">
        <v>333</v>
      </c>
      <c r="H1686" t="s">
        <v>42</v>
      </c>
      <c r="I1686" t="s">
        <v>97</v>
      </c>
      <c r="J1686" t="s">
        <v>9336</v>
      </c>
      <c r="L1686" t="s">
        <v>37</v>
      </c>
      <c r="M1686" t="s">
        <v>38</v>
      </c>
      <c r="N1686" t="s">
        <v>39</v>
      </c>
      <c r="O1686" t="s">
        <v>3701</v>
      </c>
      <c r="P1686" s="4" t="s">
        <v>3702</v>
      </c>
      <c r="Q1686">
        <v>1</v>
      </c>
      <c r="R1686">
        <v>5</v>
      </c>
      <c r="S1686">
        <v>3</v>
      </c>
      <c r="T1686">
        <v>4</v>
      </c>
      <c r="U1686">
        <v>4</v>
      </c>
      <c r="V1686">
        <v>5</v>
      </c>
      <c r="W1686">
        <v>5</v>
      </c>
      <c r="X1686" t="s">
        <v>9352</v>
      </c>
      <c r="Y1686" t="s">
        <v>34</v>
      </c>
      <c r="AA1686" t="s">
        <v>9352</v>
      </c>
      <c r="AB1686" t="s">
        <v>9352</v>
      </c>
    </row>
    <row r="1687" spans="1:28" x14ac:dyDescent="0.2">
      <c r="A1687">
        <v>2023</v>
      </c>
      <c r="B1687" t="s">
        <v>25</v>
      </c>
      <c r="C1687" t="s">
        <v>51</v>
      </c>
      <c r="D1687" t="s">
        <v>27</v>
      </c>
      <c r="E1687" s="1">
        <v>40850</v>
      </c>
      <c r="F1687">
        <v>4</v>
      </c>
      <c r="G1687">
        <v>333</v>
      </c>
      <c r="H1687" t="s">
        <v>28</v>
      </c>
      <c r="I1687" t="s">
        <v>97</v>
      </c>
      <c r="J1687" t="s">
        <v>9336</v>
      </c>
      <c r="L1687" t="s">
        <v>37</v>
      </c>
      <c r="M1687" t="s">
        <v>38</v>
      </c>
      <c r="N1687" t="s">
        <v>39</v>
      </c>
      <c r="O1687" t="s">
        <v>3703</v>
      </c>
      <c r="P1687" s="4" t="s">
        <v>3704</v>
      </c>
      <c r="Q1687">
        <v>1</v>
      </c>
      <c r="R1687">
        <v>5</v>
      </c>
      <c r="S1687">
        <v>3</v>
      </c>
      <c r="T1687">
        <v>4</v>
      </c>
      <c r="U1687">
        <v>4</v>
      </c>
      <c r="V1687">
        <v>5</v>
      </c>
      <c r="W1687">
        <v>5</v>
      </c>
      <c r="X1687" t="s">
        <v>9352</v>
      </c>
      <c r="Y1687" t="s">
        <v>34</v>
      </c>
      <c r="AA1687" t="s">
        <v>9352</v>
      </c>
      <c r="AB1687" t="s">
        <v>9352</v>
      </c>
    </row>
    <row r="1688" spans="1:28" x14ac:dyDescent="0.2">
      <c r="A1688">
        <v>2023</v>
      </c>
      <c r="B1688" t="s">
        <v>25</v>
      </c>
      <c r="C1688" t="s">
        <v>51</v>
      </c>
      <c r="D1688" t="s">
        <v>27</v>
      </c>
      <c r="E1688" s="1">
        <v>40395</v>
      </c>
      <c r="F1688">
        <v>4.7</v>
      </c>
      <c r="G1688">
        <v>647</v>
      </c>
      <c r="H1688" t="s">
        <v>82</v>
      </c>
      <c r="I1688" t="s">
        <v>36</v>
      </c>
      <c r="J1688" t="s">
        <v>9336</v>
      </c>
      <c r="L1688" t="s">
        <v>37</v>
      </c>
      <c r="M1688" t="s">
        <v>38</v>
      </c>
      <c r="N1688" t="s">
        <v>39</v>
      </c>
      <c r="O1688" t="s">
        <v>3876</v>
      </c>
      <c r="P1688" s="4" t="s">
        <v>3877</v>
      </c>
      <c r="Q1688">
        <v>5</v>
      </c>
      <c r="R1688">
        <v>5</v>
      </c>
      <c r="S1688">
        <v>3</v>
      </c>
      <c r="T1688">
        <v>4</v>
      </c>
      <c r="U1688">
        <v>4</v>
      </c>
      <c r="V1688">
        <v>5</v>
      </c>
      <c r="W1688">
        <v>5</v>
      </c>
      <c r="X1688" t="s">
        <v>9352</v>
      </c>
      <c r="Y1688" t="s">
        <v>34</v>
      </c>
      <c r="AA1688" t="s">
        <v>9352</v>
      </c>
      <c r="AB1688" t="s">
        <v>9352</v>
      </c>
    </row>
    <row r="1689" spans="1:28" x14ac:dyDescent="0.2">
      <c r="A1689">
        <v>2023</v>
      </c>
      <c r="B1689" t="s">
        <v>25</v>
      </c>
      <c r="C1689" t="s">
        <v>248</v>
      </c>
      <c r="D1689" t="s">
        <v>27</v>
      </c>
      <c r="E1689" s="1">
        <v>51420</v>
      </c>
      <c r="F1689">
        <v>3.8</v>
      </c>
      <c r="G1689">
        <v>327</v>
      </c>
      <c r="H1689" t="s">
        <v>28</v>
      </c>
      <c r="I1689" t="s">
        <v>36</v>
      </c>
      <c r="J1689" t="s">
        <v>43</v>
      </c>
      <c r="L1689" t="s">
        <v>30</v>
      </c>
      <c r="M1689" t="s">
        <v>31</v>
      </c>
      <c r="N1689" t="s">
        <v>32</v>
      </c>
      <c r="O1689" t="s">
        <v>3879</v>
      </c>
      <c r="P1689" s="4" t="s">
        <v>3880</v>
      </c>
      <c r="Q1689">
        <v>4</v>
      </c>
      <c r="R1689">
        <v>5</v>
      </c>
      <c r="S1689">
        <v>5</v>
      </c>
      <c r="T1689">
        <v>4</v>
      </c>
      <c r="U1689">
        <v>4</v>
      </c>
      <c r="V1689">
        <v>4</v>
      </c>
      <c r="W1689">
        <v>5</v>
      </c>
      <c r="X1689" t="s">
        <v>9352</v>
      </c>
      <c r="Y1689" t="s">
        <v>34</v>
      </c>
      <c r="AA1689" t="s">
        <v>9352</v>
      </c>
      <c r="AB1689" t="s">
        <v>9352</v>
      </c>
    </row>
    <row r="1690" spans="1:28" x14ac:dyDescent="0.2">
      <c r="A1690">
        <v>2023</v>
      </c>
      <c r="B1690" t="s">
        <v>25</v>
      </c>
      <c r="C1690" t="s">
        <v>77</v>
      </c>
      <c r="D1690" t="s">
        <v>27</v>
      </c>
      <c r="E1690" s="1">
        <v>37055</v>
      </c>
      <c r="F1690">
        <v>5</v>
      </c>
      <c r="G1690">
        <v>1126</v>
      </c>
      <c r="H1690" t="s">
        <v>42</v>
      </c>
      <c r="I1690" t="s">
        <v>36</v>
      </c>
      <c r="J1690" t="s">
        <v>9336</v>
      </c>
      <c r="K1690" t="s">
        <v>9209</v>
      </c>
      <c r="L1690" t="s">
        <v>30</v>
      </c>
      <c r="M1690" t="s">
        <v>212</v>
      </c>
      <c r="N1690" t="s">
        <v>213</v>
      </c>
      <c r="O1690" t="s">
        <v>3881</v>
      </c>
      <c r="P1690" s="4" t="s">
        <v>3882</v>
      </c>
      <c r="Q1690">
        <v>10</v>
      </c>
      <c r="R1690">
        <v>5</v>
      </c>
      <c r="S1690">
        <v>5</v>
      </c>
      <c r="T1690">
        <v>5</v>
      </c>
      <c r="U1690">
        <v>4</v>
      </c>
      <c r="V1690">
        <v>4</v>
      </c>
      <c r="W1690">
        <v>5</v>
      </c>
      <c r="X1690" t="s">
        <v>9352</v>
      </c>
      <c r="Y1690" t="s">
        <v>34</v>
      </c>
      <c r="AA1690" t="s">
        <v>9352</v>
      </c>
      <c r="AB1690" t="s">
        <v>9352</v>
      </c>
    </row>
    <row r="1691" spans="1:28" x14ac:dyDescent="0.2">
      <c r="A1691">
        <v>2023</v>
      </c>
      <c r="B1691" t="s">
        <v>25</v>
      </c>
      <c r="C1691" t="s">
        <v>107</v>
      </c>
      <c r="D1691" t="s">
        <v>27</v>
      </c>
      <c r="E1691" s="1">
        <v>29150</v>
      </c>
      <c r="F1691">
        <v>4</v>
      </c>
      <c r="G1691">
        <v>333</v>
      </c>
      <c r="H1691" t="s">
        <v>28</v>
      </c>
      <c r="I1691" t="s">
        <v>36</v>
      </c>
      <c r="J1691" t="s">
        <v>9336</v>
      </c>
      <c r="L1691" t="s">
        <v>30</v>
      </c>
      <c r="M1691" t="s">
        <v>38</v>
      </c>
      <c r="N1691" t="s">
        <v>276</v>
      </c>
      <c r="O1691" t="s">
        <v>3888</v>
      </c>
      <c r="P1691" s="4" t="s">
        <v>3889</v>
      </c>
      <c r="Q1691">
        <v>1</v>
      </c>
      <c r="R1691">
        <v>4</v>
      </c>
      <c r="S1691">
        <v>5</v>
      </c>
      <c r="T1691">
        <v>4</v>
      </c>
      <c r="U1691">
        <v>5</v>
      </c>
      <c r="V1691">
        <v>5</v>
      </c>
      <c r="W1691">
        <v>5</v>
      </c>
      <c r="X1691" t="s">
        <v>9352</v>
      </c>
      <c r="Y1691" t="s">
        <v>34</v>
      </c>
      <c r="AA1691" t="s">
        <v>9352</v>
      </c>
      <c r="AB1691" t="s">
        <v>9352</v>
      </c>
    </row>
    <row r="1692" spans="1:28" x14ac:dyDescent="0.2">
      <c r="A1692">
        <v>2023</v>
      </c>
      <c r="B1692" t="s">
        <v>25</v>
      </c>
      <c r="C1692" t="s">
        <v>51</v>
      </c>
      <c r="D1692" t="s">
        <v>27</v>
      </c>
      <c r="E1692" s="1">
        <v>40395</v>
      </c>
      <c r="F1692">
        <v>4</v>
      </c>
      <c r="G1692">
        <v>333</v>
      </c>
      <c r="H1692" t="s">
        <v>322</v>
      </c>
      <c r="I1692" t="s">
        <v>36</v>
      </c>
      <c r="J1692" t="s">
        <v>9336</v>
      </c>
      <c r="L1692" t="s">
        <v>37</v>
      </c>
      <c r="M1692" t="s">
        <v>38</v>
      </c>
      <c r="N1692" t="s">
        <v>39</v>
      </c>
      <c r="O1692" t="s">
        <v>3890</v>
      </c>
      <c r="P1692" s="4" t="s">
        <v>3891</v>
      </c>
      <c r="Q1692">
        <v>1</v>
      </c>
      <c r="R1692">
        <v>5</v>
      </c>
      <c r="S1692">
        <v>3</v>
      </c>
      <c r="T1692">
        <v>4</v>
      </c>
      <c r="U1692">
        <v>4</v>
      </c>
      <c r="V1692">
        <v>5</v>
      </c>
      <c r="W1692">
        <v>5</v>
      </c>
      <c r="X1692" t="s">
        <v>9352</v>
      </c>
      <c r="Y1692" t="s">
        <v>34</v>
      </c>
      <c r="AA1692" t="s">
        <v>9352</v>
      </c>
      <c r="AB1692" t="s">
        <v>9352</v>
      </c>
    </row>
    <row r="1693" spans="1:28" x14ac:dyDescent="0.2">
      <c r="A1693">
        <v>2021</v>
      </c>
      <c r="B1693" t="s">
        <v>25</v>
      </c>
      <c r="C1693" t="s">
        <v>1358</v>
      </c>
      <c r="D1693" t="s">
        <v>983</v>
      </c>
      <c r="E1693" s="1">
        <v>33661</v>
      </c>
      <c r="F1693">
        <v>3.9</v>
      </c>
      <c r="G1693">
        <v>235</v>
      </c>
      <c r="H1693" t="s">
        <v>28</v>
      </c>
      <c r="I1693" t="s">
        <v>36</v>
      </c>
      <c r="J1693" t="s">
        <v>9336</v>
      </c>
      <c r="K1693" t="s">
        <v>9205</v>
      </c>
      <c r="L1693" t="s">
        <v>30</v>
      </c>
      <c r="M1693" t="s">
        <v>48</v>
      </c>
      <c r="N1693" t="s">
        <v>32</v>
      </c>
      <c r="O1693" t="s">
        <v>4037</v>
      </c>
      <c r="P1693" s="4" t="s">
        <v>4038</v>
      </c>
      <c r="Q1693">
        <v>6883</v>
      </c>
      <c r="R1693">
        <v>4.9000000000000004</v>
      </c>
      <c r="S1693">
        <v>4.7</v>
      </c>
      <c r="T1693">
        <v>4.7</v>
      </c>
      <c r="U1693">
        <v>4.5</v>
      </c>
      <c r="V1693">
        <v>4.9000000000000004</v>
      </c>
      <c r="W1693">
        <v>4.5999999999999996</v>
      </c>
      <c r="X1693" t="s">
        <v>9352</v>
      </c>
      <c r="Y1693" t="s">
        <v>34</v>
      </c>
      <c r="AA1693" t="s">
        <v>9352</v>
      </c>
      <c r="AB1693" t="s">
        <v>9352</v>
      </c>
    </row>
    <row r="1694" spans="1:28" x14ac:dyDescent="0.2">
      <c r="A1694">
        <v>2008</v>
      </c>
      <c r="B1694" t="s">
        <v>25</v>
      </c>
      <c r="C1694" t="s">
        <v>4043</v>
      </c>
      <c r="D1694" t="s">
        <v>983</v>
      </c>
      <c r="E1694" s="1">
        <v>11891</v>
      </c>
      <c r="F1694">
        <v>4.8</v>
      </c>
      <c r="G1694">
        <v>144</v>
      </c>
      <c r="H1694" t="s">
        <v>36</v>
      </c>
      <c r="I1694" t="s">
        <v>97</v>
      </c>
      <c r="J1694" t="s">
        <v>1315</v>
      </c>
      <c r="K1694" t="s">
        <v>9263</v>
      </c>
      <c r="L1694" t="s">
        <v>30</v>
      </c>
      <c r="M1694" t="s">
        <v>1194</v>
      </c>
      <c r="N1694" t="s">
        <v>1356</v>
      </c>
      <c r="O1694" t="s">
        <v>4044</v>
      </c>
      <c r="P1694" s="4">
        <v>510151</v>
      </c>
      <c r="Q1694">
        <v>116056</v>
      </c>
      <c r="R1694">
        <v>4.7</v>
      </c>
      <c r="S1694">
        <v>4.5</v>
      </c>
      <c r="T1694">
        <v>4.3</v>
      </c>
      <c r="U1694">
        <v>4.5</v>
      </c>
      <c r="V1694">
        <v>4.4000000000000004</v>
      </c>
      <c r="W1694">
        <v>4.7</v>
      </c>
      <c r="X1694" t="s">
        <v>9352</v>
      </c>
      <c r="Y1694" t="s">
        <v>34</v>
      </c>
      <c r="AA1694" t="s">
        <v>9352</v>
      </c>
      <c r="AB1694" t="s">
        <v>9352</v>
      </c>
    </row>
    <row r="1695" spans="1:28" x14ac:dyDescent="0.2">
      <c r="A1695">
        <v>2023</v>
      </c>
      <c r="B1695" t="s">
        <v>25</v>
      </c>
      <c r="C1695" t="s">
        <v>51</v>
      </c>
      <c r="D1695" t="s">
        <v>27</v>
      </c>
      <c r="E1695" s="1">
        <v>39845</v>
      </c>
      <c r="F1695">
        <v>5</v>
      </c>
      <c r="G1695">
        <v>5115</v>
      </c>
      <c r="H1695" t="s">
        <v>36</v>
      </c>
      <c r="I1695" t="s">
        <v>36</v>
      </c>
      <c r="J1695" t="s">
        <v>9336</v>
      </c>
      <c r="L1695" t="s">
        <v>37</v>
      </c>
      <c r="M1695" t="s">
        <v>38</v>
      </c>
      <c r="N1695" t="s">
        <v>39</v>
      </c>
      <c r="O1695" t="s">
        <v>4051</v>
      </c>
      <c r="P1695" s="4">
        <v>23119</v>
      </c>
      <c r="Q1695">
        <v>158</v>
      </c>
      <c r="R1695">
        <v>5</v>
      </c>
      <c r="S1695">
        <v>3</v>
      </c>
      <c r="T1695">
        <v>4</v>
      </c>
      <c r="U1695">
        <v>4</v>
      </c>
      <c r="V1695">
        <v>5</v>
      </c>
      <c r="W1695">
        <v>5</v>
      </c>
      <c r="X1695" t="s">
        <v>9352</v>
      </c>
      <c r="Y1695" t="s">
        <v>34</v>
      </c>
      <c r="AA1695" t="s">
        <v>9352</v>
      </c>
      <c r="AB1695" t="s">
        <v>9352</v>
      </c>
    </row>
    <row r="1696" spans="1:28" x14ac:dyDescent="0.2">
      <c r="A1696">
        <v>2023</v>
      </c>
      <c r="B1696" t="s">
        <v>25</v>
      </c>
      <c r="C1696" t="s">
        <v>155</v>
      </c>
      <c r="D1696" t="s">
        <v>27</v>
      </c>
      <c r="E1696" s="1">
        <v>42655</v>
      </c>
      <c r="F1696">
        <v>4.4000000000000004</v>
      </c>
      <c r="G1696">
        <v>38</v>
      </c>
      <c r="H1696" t="s">
        <v>52</v>
      </c>
      <c r="I1696" t="s">
        <v>36</v>
      </c>
      <c r="J1696" t="s">
        <v>43</v>
      </c>
      <c r="L1696" t="s">
        <v>30</v>
      </c>
      <c r="M1696" t="s">
        <v>57</v>
      </c>
      <c r="N1696" t="s">
        <v>32</v>
      </c>
      <c r="O1696" t="s">
        <v>4052</v>
      </c>
      <c r="P1696" s="4">
        <v>53111</v>
      </c>
      <c r="Q1696">
        <v>6</v>
      </c>
      <c r="R1696">
        <v>5</v>
      </c>
      <c r="S1696">
        <v>5</v>
      </c>
      <c r="T1696">
        <v>4</v>
      </c>
      <c r="U1696">
        <v>4</v>
      </c>
      <c r="V1696">
        <v>4</v>
      </c>
      <c r="W1696">
        <v>5</v>
      </c>
      <c r="X1696" t="s">
        <v>9352</v>
      </c>
      <c r="Y1696" t="s">
        <v>34</v>
      </c>
      <c r="AA1696" t="s">
        <v>9352</v>
      </c>
      <c r="AB1696" t="s">
        <v>9352</v>
      </c>
    </row>
    <row r="1697" spans="1:28" x14ac:dyDescent="0.2">
      <c r="A1697">
        <v>2023</v>
      </c>
      <c r="B1697" t="s">
        <v>25</v>
      </c>
      <c r="C1697" t="s">
        <v>787</v>
      </c>
      <c r="D1697" t="s">
        <v>27</v>
      </c>
      <c r="E1697" s="1">
        <v>32500</v>
      </c>
      <c r="F1697">
        <v>4.7</v>
      </c>
      <c r="G1697">
        <v>647</v>
      </c>
      <c r="H1697" t="s">
        <v>47</v>
      </c>
      <c r="I1697" t="s">
        <v>36</v>
      </c>
      <c r="J1697" t="s">
        <v>43</v>
      </c>
      <c r="L1697" t="s">
        <v>30</v>
      </c>
      <c r="M1697" t="s">
        <v>401</v>
      </c>
      <c r="N1697" t="s">
        <v>78</v>
      </c>
      <c r="O1697" t="s">
        <v>4215</v>
      </c>
      <c r="P1697" s="4" t="s">
        <v>4216</v>
      </c>
      <c r="Q1697">
        <v>5</v>
      </c>
      <c r="R1697">
        <v>2</v>
      </c>
      <c r="S1697">
        <v>0</v>
      </c>
      <c r="T1697">
        <v>2</v>
      </c>
      <c r="U1697">
        <v>1</v>
      </c>
      <c r="V1697">
        <v>0</v>
      </c>
      <c r="W1697">
        <v>0</v>
      </c>
      <c r="X1697" t="s">
        <v>9352</v>
      </c>
      <c r="Y1697" t="s">
        <v>34</v>
      </c>
      <c r="AA1697" t="s">
        <v>9352</v>
      </c>
      <c r="AB1697" t="s">
        <v>9352</v>
      </c>
    </row>
    <row r="1698" spans="1:28" x14ac:dyDescent="0.2">
      <c r="A1698">
        <v>2023</v>
      </c>
      <c r="B1698" t="s">
        <v>25</v>
      </c>
      <c r="C1698" t="s">
        <v>328</v>
      </c>
      <c r="D1698" t="s">
        <v>27</v>
      </c>
      <c r="E1698" s="1">
        <v>46290</v>
      </c>
      <c r="F1698">
        <v>3.1</v>
      </c>
      <c r="G1698">
        <v>133</v>
      </c>
      <c r="H1698" t="s">
        <v>28</v>
      </c>
      <c r="I1698" t="s">
        <v>29</v>
      </c>
      <c r="J1698" t="s">
        <v>43</v>
      </c>
      <c r="L1698" t="s">
        <v>30</v>
      </c>
      <c r="M1698" t="s">
        <v>31</v>
      </c>
      <c r="N1698" t="s">
        <v>32</v>
      </c>
      <c r="O1698" t="s">
        <v>4221</v>
      </c>
      <c r="P1698" s="4" t="s">
        <v>4222</v>
      </c>
      <c r="Q1698">
        <v>6</v>
      </c>
      <c r="R1698">
        <v>5</v>
      </c>
      <c r="S1698">
        <v>5</v>
      </c>
      <c r="T1698">
        <v>4</v>
      </c>
      <c r="U1698">
        <v>4</v>
      </c>
      <c r="V1698">
        <v>4</v>
      </c>
      <c r="W1698">
        <v>5</v>
      </c>
      <c r="X1698" t="s">
        <v>9352</v>
      </c>
      <c r="Y1698" t="s">
        <v>34</v>
      </c>
      <c r="AA1698" t="s">
        <v>9352</v>
      </c>
      <c r="AB1698" t="s">
        <v>9352</v>
      </c>
    </row>
    <row r="1699" spans="1:28" x14ac:dyDescent="0.2">
      <c r="A1699">
        <v>2023</v>
      </c>
      <c r="B1699" t="s">
        <v>25</v>
      </c>
      <c r="C1699" t="s">
        <v>248</v>
      </c>
      <c r="D1699" t="s">
        <v>27</v>
      </c>
      <c r="E1699" s="1">
        <v>50915</v>
      </c>
      <c r="F1699">
        <v>3.1</v>
      </c>
      <c r="G1699">
        <v>133</v>
      </c>
      <c r="H1699" t="s">
        <v>52</v>
      </c>
      <c r="I1699" t="s">
        <v>36</v>
      </c>
      <c r="J1699" t="s">
        <v>43</v>
      </c>
      <c r="L1699" t="s">
        <v>30</v>
      </c>
      <c r="M1699" t="s">
        <v>31</v>
      </c>
      <c r="N1699" t="s">
        <v>32</v>
      </c>
      <c r="O1699" t="s">
        <v>4223</v>
      </c>
      <c r="P1699" s="4" t="s">
        <v>4224</v>
      </c>
      <c r="Q1699">
        <v>6</v>
      </c>
      <c r="R1699">
        <v>5</v>
      </c>
      <c r="S1699">
        <v>5</v>
      </c>
      <c r="T1699">
        <v>4</v>
      </c>
      <c r="U1699">
        <v>4</v>
      </c>
      <c r="V1699">
        <v>4</v>
      </c>
      <c r="W1699">
        <v>5</v>
      </c>
      <c r="X1699" t="s">
        <v>9352</v>
      </c>
      <c r="Y1699" t="s">
        <v>34</v>
      </c>
      <c r="AA1699" t="s">
        <v>9352</v>
      </c>
      <c r="AB1699" t="s">
        <v>9352</v>
      </c>
    </row>
    <row r="1700" spans="1:28" x14ac:dyDescent="0.2">
      <c r="A1700">
        <v>2023</v>
      </c>
      <c r="B1700" t="s">
        <v>25</v>
      </c>
      <c r="C1700" t="s">
        <v>328</v>
      </c>
      <c r="D1700" t="s">
        <v>27</v>
      </c>
      <c r="E1700" s="1">
        <v>46290</v>
      </c>
      <c r="F1700">
        <v>3.8</v>
      </c>
      <c r="G1700">
        <v>327</v>
      </c>
      <c r="H1700" t="s">
        <v>28</v>
      </c>
      <c r="I1700" t="s">
        <v>29</v>
      </c>
      <c r="J1700" t="s">
        <v>43</v>
      </c>
      <c r="L1700" t="s">
        <v>30</v>
      </c>
      <c r="M1700" t="s">
        <v>31</v>
      </c>
      <c r="N1700" t="s">
        <v>32</v>
      </c>
      <c r="O1700" t="s">
        <v>4230</v>
      </c>
      <c r="P1700" s="4" t="s">
        <v>4231</v>
      </c>
      <c r="Q1700">
        <v>4</v>
      </c>
      <c r="R1700">
        <v>5</v>
      </c>
      <c r="S1700">
        <v>5</v>
      </c>
      <c r="T1700">
        <v>4</v>
      </c>
      <c r="U1700">
        <v>4</v>
      </c>
      <c r="V1700">
        <v>4</v>
      </c>
      <c r="W1700">
        <v>5</v>
      </c>
      <c r="X1700" t="s">
        <v>9352</v>
      </c>
      <c r="Y1700" t="s">
        <v>34</v>
      </c>
      <c r="AA1700" t="s">
        <v>9352</v>
      </c>
      <c r="AB1700" t="s">
        <v>9352</v>
      </c>
    </row>
    <row r="1701" spans="1:28" x14ac:dyDescent="0.2">
      <c r="A1701">
        <v>2023</v>
      </c>
      <c r="B1701" t="s">
        <v>25</v>
      </c>
      <c r="C1701" t="s">
        <v>328</v>
      </c>
      <c r="D1701" t="s">
        <v>27</v>
      </c>
      <c r="E1701" s="1">
        <v>46400</v>
      </c>
      <c r="F1701">
        <v>5</v>
      </c>
      <c r="G1701">
        <v>1126</v>
      </c>
      <c r="H1701" t="s">
        <v>124</v>
      </c>
      <c r="I1701" t="s">
        <v>29</v>
      </c>
      <c r="J1701" t="s">
        <v>43</v>
      </c>
      <c r="K1701" t="s">
        <v>9215</v>
      </c>
      <c r="L1701" t="s">
        <v>30</v>
      </c>
      <c r="M1701" t="s">
        <v>31</v>
      </c>
      <c r="N1701" t="s">
        <v>431</v>
      </c>
      <c r="O1701" t="s">
        <v>4232</v>
      </c>
      <c r="P1701" s="4" t="s">
        <v>4233</v>
      </c>
      <c r="Q1701">
        <v>10</v>
      </c>
      <c r="R1701">
        <v>5</v>
      </c>
      <c r="S1701">
        <v>5</v>
      </c>
      <c r="T1701">
        <v>4</v>
      </c>
      <c r="U1701">
        <v>4</v>
      </c>
      <c r="V1701">
        <v>4</v>
      </c>
      <c r="W1701">
        <v>5</v>
      </c>
      <c r="X1701" t="s">
        <v>9352</v>
      </c>
      <c r="Y1701" t="s">
        <v>34</v>
      </c>
      <c r="AA1701" t="s">
        <v>9352</v>
      </c>
      <c r="AB1701" t="s">
        <v>9352</v>
      </c>
    </row>
    <row r="1702" spans="1:28" x14ac:dyDescent="0.2">
      <c r="A1702">
        <v>2023</v>
      </c>
      <c r="B1702" t="s">
        <v>25</v>
      </c>
      <c r="C1702" t="s">
        <v>328</v>
      </c>
      <c r="D1702" t="s">
        <v>27</v>
      </c>
      <c r="E1702" s="1">
        <v>45945</v>
      </c>
      <c r="F1702">
        <v>4.9000000000000004</v>
      </c>
      <c r="G1702">
        <v>2138</v>
      </c>
      <c r="H1702" t="s">
        <v>36</v>
      </c>
      <c r="I1702" t="s">
        <v>36</v>
      </c>
      <c r="J1702" t="s">
        <v>43</v>
      </c>
      <c r="L1702" t="s">
        <v>30</v>
      </c>
      <c r="M1702" t="s">
        <v>1463</v>
      </c>
      <c r="N1702" t="s">
        <v>32</v>
      </c>
      <c r="O1702" t="s">
        <v>4234</v>
      </c>
      <c r="P1702" s="4" t="s">
        <v>4235</v>
      </c>
      <c r="Q1702">
        <v>6</v>
      </c>
      <c r="R1702">
        <v>5</v>
      </c>
      <c r="S1702">
        <v>5</v>
      </c>
      <c r="T1702">
        <v>4</v>
      </c>
      <c r="U1702">
        <v>4</v>
      </c>
      <c r="V1702">
        <v>4</v>
      </c>
      <c r="W1702">
        <v>5</v>
      </c>
      <c r="X1702" t="s">
        <v>9352</v>
      </c>
      <c r="Y1702" t="s">
        <v>34</v>
      </c>
      <c r="AA1702" t="s">
        <v>9352</v>
      </c>
      <c r="AB1702" t="s">
        <v>9352</v>
      </c>
    </row>
    <row r="1703" spans="1:28" x14ac:dyDescent="0.2">
      <c r="A1703">
        <v>2021</v>
      </c>
      <c r="B1703" t="s">
        <v>25</v>
      </c>
      <c r="C1703" t="s">
        <v>99</v>
      </c>
      <c r="D1703" t="s">
        <v>983</v>
      </c>
      <c r="E1703" s="1">
        <v>35972</v>
      </c>
      <c r="F1703">
        <v>3.9</v>
      </c>
      <c r="G1703">
        <v>81</v>
      </c>
      <c r="H1703" t="s">
        <v>96</v>
      </c>
      <c r="I1703" t="s">
        <v>97</v>
      </c>
      <c r="J1703" t="s">
        <v>9336</v>
      </c>
      <c r="K1703" t="s">
        <v>9206</v>
      </c>
      <c r="L1703" t="s">
        <v>30</v>
      </c>
      <c r="M1703" t="s">
        <v>48</v>
      </c>
      <c r="N1703" t="s">
        <v>32</v>
      </c>
      <c r="O1703" t="s">
        <v>4410</v>
      </c>
      <c r="P1703" s="4" t="s">
        <v>4411</v>
      </c>
      <c r="Q1703">
        <v>23346</v>
      </c>
      <c r="R1703">
        <v>4.9000000000000004</v>
      </c>
      <c r="S1703">
        <v>4.7</v>
      </c>
      <c r="T1703">
        <v>4.8</v>
      </c>
      <c r="U1703">
        <v>4.5999999999999996</v>
      </c>
      <c r="V1703">
        <v>4.8</v>
      </c>
      <c r="W1703">
        <v>4.8</v>
      </c>
      <c r="X1703" t="s">
        <v>9352</v>
      </c>
      <c r="Y1703" t="s">
        <v>34</v>
      </c>
      <c r="AA1703" t="s">
        <v>9352</v>
      </c>
      <c r="AB1703" t="s">
        <v>9352</v>
      </c>
    </row>
    <row r="1704" spans="1:28" x14ac:dyDescent="0.2">
      <c r="A1704">
        <v>2019</v>
      </c>
      <c r="B1704" t="s">
        <v>25</v>
      </c>
      <c r="C1704" t="s">
        <v>26</v>
      </c>
      <c r="D1704" t="s">
        <v>27</v>
      </c>
      <c r="E1704" s="1">
        <v>34980</v>
      </c>
      <c r="F1704">
        <v>4.9000000000000004</v>
      </c>
      <c r="G1704">
        <v>2147</v>
      </c>
      <c r="H1704" t="s">
        <v>36</v>
      </c>
      <c r="I1704" t="s">
        <v>36</v>
      </c>
      <c r="J1704" t="s">
        <v>9336</v>
      </c>
      <c r="K1704" t="s">
        <v>9238</v>
      </c>
      <c r="L1704" t="s">
        <v>30</v>
      </c>
      <c r="M1704" t="s">
        <v>1233</v>
      </c>
      <c r="N1704" t="s">
        <v>32</v>
      </c>
      <c r="O1704" t="s">
        <v>4412</v>
      </c>
      <c r="P1704" s="4" t="s">
        <v>4413</v>
      </c>
      <c r="Q1704">
        <v>17184</v>
      </c>
      <c r="R1704">
        <v>4.9000000000000004</v>
      </c>
      <c r="S1704">
        <v>4.8</v>
      </c>
      <c r="T1704">
        <v>4.8</v>
      </c>
      <c r="U1704">
        <v>4.5999999999999996</v>
      </c>
      <c r="V1704">
        <v>4.7</v>
      </c>
      <c r="W1704">
        <v>4.9000000000000004</v>
      </c>
      <c r="X1704" t="s">
        <v>9352</v>
      </c>
      <c r="Y1704" t="s">
        <v>34</v>
      </c>
      <c r="AA1704" t="s">
        <v>9352</v>
      </c>
      <c r="AB1704" t="s">
        <v>9352</v>
      </c>
    </row>
    <row r="1705" spans="1:28" x14ac:dyDescent="0.2">
      <c r="A1705">
        <v>2023</v>
      </c>
      <c r="B1705" t="s">
        <v>25</v>
      </c>
      <c r="C1705" t="s">
        <v>328</v>
      </c>
      <c r="D1705" t="s">
        <v>27</v>
      </c>
      <c r="E1705" s="1">
        <v>45895</v>
      </c>
      <c r="F1705">
        <v>4.7</v>
      </c>
      <c r="G1705">
        <v>647</v>
      </c>
      <c r="H1705" t="s">
        <v>52</v>
      </c>
      <c r="I1705" t="s">
        <v>36</v>
      </c>
      <c r="J1705" t="s">
        <v>43</v>
      </c>
      <c r="L1705" t="s">
        <v>30</v>
      </c>
      <c r="M1705" t="s">
        <v>57</v>
      </c>
      <c r="N1705" t="s">
        <v>32</v>
      </c>
      <c r="O1705" t="s">
        <v>4577</v>
      </c>
      <c r="P1705" s="4" t="s">
        <v>4578</v>
      </c>
      <c r="Q1705">
        <v>5</v>
      </c>
      <c r="R1705">
        <v>5</v>
      </c>
      <c r="S1705">
        <v>5</v>
      </c>
      <c r="T1705">
        <v>4</v>
      </c>
      <c r="U1705">
        <v>4</v>
      </c>
      <c r="V1705">
        <v>4</v>
      </c>
      <c r="W1705">
        <v>5</v>
      </c>
      <c r="X1705" t="s">
        <v>9352</v>
      </c>
      <c r="Y1705" t="s">
        <v>34</v>
      </c>
      <c r="AA1705" t="s">
        <v>9352</v>
      </c>
      <c r="AB1705" t="s">
        <v>9352</v>
      </c>
    </row>
    <row r="1706" spans="1:28" x14ac:dyDescent="0.2">
      <c r="A1706">
        <v>2023</v>
      </c>
      <c r="B1706" t="s">
        <v>25</v>
      </c>
      <c r="C1706" t="s">
        <v>77</v>
      </c>
      <c r="D1706" t="s">
        <v>27</v>
      </c>
      <c r="E1706" s="1">
        <v>37055</v>
      </c>
      <c r="F1706">
        <v>4.7</v>
      </c>
      <c r="G1706">
        <v>647</v>
      </c>
      <c r="H1706" t="s">
        <v>82</v>
      </c>
      <c r="I1706" t="s">
        <v>36</v>
      </c>
      <c r="J1706" t="s">
        <v>9336</v>
      </c>
      <c r="L1706" t="s">
        <v>30</v>
      </c>
      <c r="M1706" t="s">
        <v>38</v>
      </c>
      <c r="N1706" t="s">
        <v>78</v>
      </c>
      <c r="O1706" t="s">
        <v>4579</v>
      </c>
      <c r="P1706" s="4" t="s">
        <v>4580</v>
      </c>
      <c r="Q1706">
        <v>5</v>
      </c>
      <c r="R1706">
        <v>5</v>
      </c>
      <c r="S1706">
        <v>5</v>
      </c>
      <c r="T1706">
        <v>5</v>
      </c>
      <c r="U1706">
        <v>4</v>
      </c>
      <c r="V1706">
        <v>4</v>
      </c>
      <c r="W1706">
        <v>5</v>
      </c>
      <c r="X1706" t="s">
        <v>9352</v>
      </c>
      <c r="Y1706" t="s">
        <v>34</v>
      </c>
      <c r="AA1706" t="s">
        <v>9352</v>
      </c>
      <c r="AB1706" t="s">
        <v>9352</v>
      </c>
    </row>
    <row r="1707" spans="1:28" x14ac:dyDescent="0.2">
      <c r="A1707">
        <v>2022</v>
      </c>
      <c r="B1707" t="s">
        <v>25</v>
      </c>
      <c r="C1707" t="s">
        <v>811</v>
      </c>
      <c r="D1707" t="s">
        <v>27</v>
      </c>
      <c r="E1707" s="1">
        <v>30470</v>
      </c>
      <c r="F1707">
        <v>5</v>
      </c>
      <c r="G1707">
        <v>1126</v>
      </c>
      <c r="H1707" t="s">
        <v>67</v>
      </c>
      <c r="I1707" t="s">
        <v>36</v>
      </c>
      <c r="J1707" t="s">
        <v>43</v>
      </c>
      <c r="K1707" t="s">
        <v>9207</v>
      </c>
      <c r="L1707" t="s">
        <v>30</v>
      </c>
      <c r="M1707" t="s">
        <v>212</v>
      </c>
      <c r="N1707" t="s">
        <v>213</v>
      </c>
      <c r="O1707" t="s">
        <v>4581</v>
      </c>
      <c r="P1707" s="4" t="s">
        <v>4582</v>
      </c>
      <c r="Q1707">
        <v>10</v>
      </c>
      <c r="R1707">
        <v>5</v>
      </c>
      <c r="S1707">
        <v>5</v>
      </c>
      <c r="T1707">
        <v>5</v>
      </c>
      <c r="U1707">
        <v>5</v>
      </c>
      <c r="V1707">
        <v>5</v>
      </c>
      <c r="W1707">
        <v>5</v>
      </c>
      <c r="X1707" t="s">
        <v>9352</v>
      </c>
      <c r="Y1707" t="s">
        <v>34</v>
      </c>
      <c r="AA1707" t="s">
        <v>9352</v>
      </c>
      <c r="AB1707" t="s">
        <v>9352</v>
      </c>
    </row>
    <row r="1708" spans="1:28" x14ac:dyDescent="0.2">
      <c r="A1708">
        <v>2019</v>
      </c>
      <c r="B1708" t="s">
        <v>25</v>
      </c>
      <c r="C1708" t="s">
        <v>1059</v>
      </c>
      <c r="D1708" t="s">
        <v>983</v>
      </c>
      <c r="E1708" s="1">
        <v>39800</v>
      </c>
      <c r="F1708">
        <v>4.8</v>
      </c>
      <c r="G1708">
        <v>2</v>
      </c>
      <c r="H1708" t="s">
        <v>97</v>
      </c>
      <c r="I1708" t="s">
        <v>36</v>
      </c>
      <c r="J1708" t="s">
        <v>43</v>
      </c>
      <c r="K1708" t="s">
        <v>9225</v>
      </c>
      <c r="L1708" t="s">
        <v>30</v>
      </c>
      <c r="M1708" t="s">
        <v>401</v>
      </c>
      <c r="N1708" t="s">
        <v>134</v>
      </c>
      <c r="O1708" t="s">
        <v>4583</v>
      </c>
      <c r="P1708" s="4" t="s">
        <v>4584</v>
      </c>
      <c r="Q1708">
        <v>22388</v>
      </c>
      <c r="R1708">
        <v>4.5999999999999996</v>
      </c>
      <c r="S1708">
        <v>4.7</v>
      </c>
      <c r="T1708">
        <v>5</v>
      </c>
      <c r="U1708">
        <v>4.8</v>
      </c>
      <c r="V1708">
        <v>4.8</v>
      </c>
      <c r="W1708">
        <v>4.8</v>
      </c>
      <c r="X1708" t="s">
        <v>9352</v>
      </c>
      <c r="Y1708" t="s">
        <v>34</v>
      </c>
      <c r="AA1708" t="s">
        <v>9352</v>
      </c>
      <c r="AB1708" t="s">
        <v>9352</v>
      </c>
    </row>
    <row r="1709" spans="1:28" x14ac:dyDescent="0.2">
      <c r="A1709">
        <v>2022</v>
      </c>
      <c r="B1709" t="s">
        <v>25</v>
      </c>
      <c r="C1709" t="s">
        <v>1885</v>
      </c>
      <c r="D1709" t="s">
        <v>983</v>
      </c>
      <c r="E1709" s="1">
        <v>36210</v>
      </c>
      <c r="F1709">
        <v>4.4000000000000004</v>
      </c>
      <c r="G1709">
        <v>127</v>
      </c>
      <c r="H1709" t="s">
        <v>86</v>
      </c>
      <c r="I1709" t="s">
        <v>36</v>
      </c>
      <c r="J1709" t="s">
        <v>43</v>
      </c>
      <c r="K1709" t="s">
        <v>9213</v>
      </c>
      <c r="L1709" t="s">
        <v>30</v>
      </c>
      <c r="M1709" t="s">
        <v>57</v>
      </c>
      <c r="N1709" t="s">
        <v>134</v>
      </c>
      <c r="O1709" t="s">
        <v>4587</v>
      </c>
      <c r="P1709" s="4" t="s">
        <v>4588</v>
      </c>
      <c r="Q1709">
        <v>10078</v>
      </c>
      <c r="R1709">
        <v>5</v>
      </c>
      <c r="S1709">
        <v>5</v>
      </c>
      <c r="T1709">
        <v>5</v>
      </c>
      <c r="U1709">
        <v>5</v>
      </c>
      <c r="V1709">
        <v>5</v>
      </c>
      <c r="W1709">
        <v>5</v>
      </c>
      <c r="X1709" t="s">
        <v>9352</v>
      </c>
      <c r="Y1709" t="s">
        <v>34</v>
      </c>
      <c r="AA1709" t="s">
        <v>9352</v>
      </c>
      <c r="AB1709" t="s">
        <v>9352</v>
      </c>
    </row>
    <row r="1710" spans="1:28" x14ac:dyDescent="0.2">
      <c r="A1710">
        <v>2023</v>
      </c>
      <c r="B1710" t="s">
        <v>25</v>
      </c>
      <c r="C1710" t="s">
        <v>115</v>
      </c>
      <c r="D1710" t="s">
        <v>27</v>
      </c>
      <c r="E1710" s="1">
        <v>26600</v>
      </c>
      <c r="F1710">
        <v>4.7</v>
      </c>
      <c r="G1710">
        <v>647</v>
      </c>
      <c r="H1710" t="s">
        <v>28</v>
      </c>
      <c r="I1710" t="s">
        <v>36</v>
      </c>
      <c r="J1710" t="s">
        <v>43</v>
      </c>
      <c r="L1710" t="s">
        <v>30</v>
      </c>
      <c r="M1710" t="s">
        <v>38</v>
      </c>
      <c r="N1710" t="s">
        <v>276</v>
      </c>
      <c r="O1710" t="s">
        <v>4740</v>
      </c>
      <c r="P1710" s="4" t="s">
        <v>4741</v>
      </c>
      <c r="Q1710">
        <v>0</v>
      </c>
      <c r="R1710">
        <v>2</v>
      </c>
      <c r="S1710">
        <v>0</v>
      </c>
      <c r="T1710">
        <v>2</v>
      </c>
      <c r="U1710">
        <v>1</v>
      </c>
      <c r="V1710">
        <v>0</v>
      </c>
      <c r="W1710">
        <v>0</v>
      </c>
      <c r="X1710" t="s">
        <v>9352</v>
      </c>
      <c r="Y1710" t="s">
        <v>34</v>
      </c>
      <c r="AA1710" t="s">
        <v>9352</v>
      </c>
      <c r="AB1710" t="s">
        <v>9352</v>
      </c>
    </row>
    <row r="1711" spans="1:28" x14ac:dyDescent="0.2">
      <c r="A1711">
        <v>2014</v>
      </c>
      <c r="B1711" t="s">
        <v>25</v>
      </c>
      <c r="C1711" t="s">
        <v>1473</v>
      </c>
      <c r="D1711" t="s">
        <v>983</v>
      </c>
      <c r="E1711" s="1">
        <v>16811</v>
      </c>
      <c r="F1711">
        <v>4.8</v>
      </c>
      <c r="G1711">
        <v>1153</v>
      </c>
      <c r="H1711" t="s">
        <v>52</v>
      </c>
      <c r="I1711" t="s">
        <v>36</v>
      </c>
      <c r="J1711" t="s">
        <v>1315</v>
      </c>
      <c r="K1711" t="s">
        <v>9215</v>
      </c>
      <c r="L1711" t="s">
        <v>30</v>
      </c>
      <c r="M1711" t="s">
        <v>1233</v>
      </c>
      <c r="N1711" t="s">
        <v>1356</v>
      </c>
      <c r="O1711" t="s">
        <v>4742</v>
      </c>
      <c r="P1711" s="4" t="s">
        <v>4743</v>
      </c>
      <c r="Q1711">
        <v>92830</v>
      </c>
      <c r="R1711">
        <v>4.8</v>
      </c>
      <c r="S1711">
        <v>4.8</v>
      </c>
      <c r="T1711">
        <v>5</v>
      </c>
      <c r="U1711">
        <v>4.5999999999999996</v>
      </c>
      <c r="V1711">
        <v>4.7</v>
      </c>
      <c r="W1711">
        <v>4.8</v>
      </c>
      <c r="X1711" t="s">
        <v>9352</v>
      </c>
      <c r="Y1711" t="s">
        <v>34</v>
      </c>
      <c r="AA1711" t="s">
        <v>9352</v>
      </c>
      <c r="AB1711" t="s">
        <v>9352</v>
      </c>
    </row>
    <row r="1712" spans="1:28" x14ac:dyDescent="0.2">
      <c r="A1712">
        <v>2007</v>
      </c>
      <c r="B1712" t="s">
        <v>25</v>
      </c>
      <c r="C1712" t="s">
        <v>139</v>
      </c>
      <c r="D1712" t="s">
        <v>983</v>
      </c>
      <c r="E1712" s="1">
        <v>7990</v>
      </c>
      <c r="F1712">
        <v>3.9</v>
      </c>
      <c r="G1712">
        <v>348</v>
      </c>
      <c r="H1712" t="s">
        <v>180</v>
      </c>
      <c r="I1712" t="s">
        <v>36</v>
      </c>
      <c r="J1712" t="s">
        <v>43</v>
      </c>
      <c r="K1712" t="s">
        <v>9267</v>
      </c>
      <c r="L1712" t="s">
        <v>30</v>
      </c>
      <c r="M1712" t="s">
        <v>3145</v>
      </c>
      <c r="N1712" t="s">
        <v>1205</v>
      </c>
      <c r="O1712" t="s">
        <v>4748</v>
      </c>
      <c r="P1712" s="4">
        <v>169396</v>
      </c>
      <c r="Q1712">
        <v>121745</v>
      </c>
      <c r="R1712">
        <v>4.5</v>
      </c>
      <c r="S1712">
        <v>4.4000000000000004</v>
      </c>
      <c r="T1712">
        <v>4.5</v>
      </c>
      <c r="U1712">
        <v>4.5999999999999996</v>
      </c>
      <c r="V1712">
        <v>4.4000000000000004</v>
      </c>
      <c r="W1712">
        <v>4.7</v>
      </c>
      <c r="X1712" t="s">
        <v>9352</v>
      </c>
      <c r="Y1712" t="s">
        <v>34</v>
      </c>
      <c r="AA1712" t="s">
        <v>9352</v>
      </c>
      <c r="AB1712" t="s">
        <v>9352</v>
      </c>
    </row>
    <row r="1713" spans="1:28" x14ac:dyDescent="0.2">
      <c r="A1713">
        <v>2022</v>
      </c>
      <c r="B1713" t="s">
        <v>25</v>
      </c>
      <c r="C1713" t="s">
        <v>81</v>
      </c>
      <c r="D1713" t="s">
        <v>27</v>
      </c>
      <c r="E1713" s="1">
        <v>43375</v>
      </c>
      <c r="F1713">
        <v>4.7</v>
      </c>
      <c r="G1713">
        <v>64</v>
      </c>
      <c r="H1713" t="s">
        <v>82</v>
      </c>
      <c r="I1713" t="s">
        <v>36</v>
      </c>
      <c r="J1713" t="s">
        <v>9336</v>
      </c>
      <c r="K1713" t="s">
        <v>9204</v>
      </c>
      <c r="L1713" t="s">
        <v>30</v>
      </c>
      <c r="M1713" t="s">
        <v>48</v>
      </c>
      <c r="N1713" t="s">
        <v>32</v>
      </c>
      <c r="O1713" t="s">
        <v>4749</v>
      </c>
      <c r="P1713" s="4" t="s">
        <v>4750</v>
      </c>
      <c r="Q1713">
        <v>4</v>
      </c>
      <c r="R1713">
        <v>5</v>
      </c>
      <c r="S1713">
        <v>5</v>
      </c>
      <c r="T1713">
        <v>5</v>
      </c>
      <c r="U1713">
        <v>5</v>
      </c>
      <c r="V1713">
        <v>5</v>
      </c>
      <c r="W1713">
        <v>5</v>
      </c>
      <c r="X1713" t="s">
        <v>9352</v>
      </c>
      <c r="Y1713" t="s">
        <v>34</v>
      </c>
      <c r="AA1713" t="s">
        <v>9352</v>
      </c>
      <c r="AB1713" t="s">
        <v>9352</v>
      </c>
    </row>
    <row r="1714" spans="1:28" x14ac:dyDescent="0.2">
      <c r="A1714">
        <v>2020</v>
      </c>
      <c r="B1714" t="s">
        <v>25</v>
      </c>
      <c r="C1714" t="s">
        <v>103</v>
      </c>
      <c r="D1714" t="s">
        <v>983</v>
      </c>
      <c r="E1714" s="1">
        <v>25519</v>
      </c>
      <c r="F1714">
        <v>4.8</v>
      </c>
      <c r="G1714">
        <v>1153</v>
      </c>
      <c r="H1714" t="s">
        <v>36</v>
      </c>
      <c r="I1714" t="s">
        <v>36</v>
      </c>
      <c r="J1714" t="s">
        <v>43</v>
      </c>
      <c r="K1714" t="s">
        <v>9207</v>
      </c>
      <c r="L1714" t="s">
        <v>30</v>
      </c>
      <c r="M1714" t="s">
        <v>38</v>
      </c>
      <c r="N1714" t="s">
        <v>78</v>
      </c>
      <c r="O1714" t="s">
        <v>4929</v>
      </c>
      <c r="P1714" s="4" t="s">
        <v>4930</v>
      </c>
      <c r="Q1714">
        <v>17797</v>
      </c>
      <c r="R1714">
        <v>4.8</v>
      </c>
      <c r="S1714">
        <v>4.8</v>
      </c>
      <c r="T1714">
        <v>4.8</v>
      </c>
      <c r="U1714">
        <v>4.8</v>
      </c>
      <c r="V1714">
        <v>4.9000000000000004</v>
      </c>
      <c r="W1714">
        <v>4.9000000000000004</v>
      </c>
      <c r="X1714" t="s">
        <v>9352</v>
      </c>
      <c r="Y1714" t="s">
        <v>34</v>
      </c>
      <c r="AA1714" t="s">
        <v>9352</v>
      </c>
      <c r="AB1714" t="s">
        <v>9352</v>
      </c>
    </row>
    <row r="1715" spans="1:28" x14ac:dyDescent="0.2">
      <c r="A1715">
        <v>2023</v>
      </c>
      <c r="B1715" t="s">
        <v>25</v>
      </c>
      <c r="C1715" t="s">
        <v>152</v>
      </c>
      <c r="D1715" t="s">
        <v>27</v>
      </c>
      <c r="E1715" s="1">
        <v>34250</v>
      </c>
      <c r="F1715">
        <v>5</v>
      </c>
      <c r="G1715">
        <v>1126</v>
      </c>
      <c r="H1715" t="s">
        <v>28</v>
      </c>
      <c r="I1715" t="s">
        <v>97</v>
      </c>
      <c r="J1715" t="s">
        <v>9336</v>
      </c>
      <c r="K1715" t="s">
        <v>9209</v>
      </c>
      <c r="L1715" t="s">
        <v>30</v>
      </c>
      <c r="M1715" t="s">
        <v>212</v>
      </c>
      <c r="N1715" t="s">
        <v>213</v>
      </c>
      <c r="O1715" t="s">
        <v>4937</v>
      </c>
      <c r="P1715" s="4" t="s">
        <v>4938</v>
      </c>
      <c r="Q1715">
        <v>10</v>
      </c>
      <c r="R1715">
        <v>5</v>
      </c>
      <c r="S1715">
        <v>5</v>
      </c>
      <c r="T1715">
        <v>5</v>
      </c>
      <c r="U1715">
        <v>4</v>
      </c>
      <c r="V1715">
        <v>4</v>
      </c>
      <c r="W1715">
        <v>5</v>
      </c>
      <c r="X1715" t="s">
        <v>9352</v>
      </c>
      <c r="Y1715" t="s">
        <v>34</v>
      </c>
      <c r="AA1715" t="s">
        <v>9352</v>
      </c>
      <c r="AB1715" t="s">
        <v>9352</v>
      </c>
    </row>
    <row r="1716" spans="1:28" x14ac:dyDescent="0.2">
      <c r="A1716">
        <v>2023</v>
      </c>
      <c r="B1716" t="s">
        <v>25</v>
      </c>
      <c r="C1716" t="s">
        <v>115</v>
      </c>
      <c r="D1716" t="s">
        <v>27</v>
      </c>
      <c r="E1716" s="1">
        <v>27400</v>
      </c>
      <c r="F1716">
        <v>5</v>
      </c>
      <c r="G1716">
        <v>5116</v>
      </c>
      <c r="H1716" t="s">
        <v>562</v>
      </c>
      <c r="I1716" t="s">
        <v>36</v>
      </c>
      <c r="J1716" t="s">
        <v>43</v>
      </c>
      <c r="L1716" t="s">
        <v>30</v>
      </c>
      <c r="M1716" t="s">
        <v>598</v>
      </c>
      <c r="N1716" t="s">
        <v>276</v>
      </c>
      <c r="O1716" t="s">
        <v>4939</v>
      </c>
      <c r="P1716" s="4">
        <v>23290</v>
      </c>
      <c r="Q1716">
        <v>2</v>
      </c>
      <c r="R1716">
        <v>2</v>
      </c>
      <c r="S1716">
        <v>0</v>
      </c>
      <c r="T1716">
        <v>2</v>
      </c>
      <c r="U1716">
        <v>1</v>
      </c>
      <c r="V1716">
        <v>0</v>
      </c>
      <c r="W1716">
        <v>0</v>
      </c>
      <c r="X1716" t="s">
        <v>9352</v>
      </c>
      <c r="Y1716" t="s">
        <v>34</v>
      </c>
      <c r="AA1716" t="s">
        <v>9352</v>
      </c>
      <c r="AB1716" t="s">
        <v>9352</v>
      </c>
    </row>
    <row r="1717" spans="1:28" x14ac:dyDescent="0.2">
      <c r="A1717">
        <v>2021</v>
      </c>
      <c r="B1717" t="s">
        <v>25</v>
      </c>
      <c r="C1717" t="s">
        <v>1215</v>
      </c>
      <c r="D1717" t="s">
        <v>983</v>
      </c>
      <c r="E1717" s="1">
        <v>35801</v>
      </c>
      <c r="F1717">
        <v>4.8</v>
      </c>
      <c r="G1717">
        <v>38</v>
      </c>
      <c r="H1717" t="s">
        <v>52</v>
      </c>
      <c r="I1717" t="s">
        <v>36</v>
      </c>
      <c r="J1717" t="s">
        <v>9336</v>
      </c>
      <c r="K1717" t="s">
        <v>9206</v>
      </c>
      <c r="L1717" t="s">
        <v>30</v>
      </c>
      <c r="M1717" t="s">
        <v>48</v>
      </c>
      <c r="N1717" t="s">
        <v>32</v>
      </c>
      <c r="O1717" t="s">
        <v>4940</v>
      </c>
      <c r="P1717" s="4" t="s">
        <v>4941</v>
      </c>
      <c r="Q1717">
        <v>16251</v>
      </c>
      <c r="R1717">
        <v>4.9000000000000004</v>
      </c>
      <c r="S1717">
        <v>4.7</v>
      </c>
      <c r="T1717">
        <v>4.8</v>
      </c>
      <c r="U1717">
        <v>4.5999999999999996</v>
      </c>
      <c r="V1717">
        <v>4.8</v>
      </c>
      <c r="W1717">
        <v>4.8</v>
      </c>
      <c r="X1717" t="s">
        <v>9352</v>
      </c>
      <c r="Y1717" t="s">
        <v>34</v>
      </c>
      <c r="AA1717" t="s">
        <v>9352</v>
      </c>
      <c r="AB1717" t="s">
        <v>9352</v>
      </c>
    </row>
    <row r="1718" spans="1:28" x14ac:dyDescent="0.2">
      <c r="A1718">
        <v>2023</v>
      </c>
      <c r="B1718" t="s">
        <v>25</v>
      </c>
      <c r="C1718" t="s">
        <v>115</v>
      </c>
      <c r="D1718" t="s">
        <v>27</v>
      </c>
      <c r="E1718" s="1">
        <v>26145</v>
      </c>
      <c r="F1718">
        <v>4.7</v>
      </c>
      <c r="G1718">
        <v>647</v>
      </c>
      <c r="H1718" t="s">
        <v>52</v>
      </c>
      <c r="I1718" t="s">
        <v>36</v>
      </c>
      <c r="J1718" t="s">
        <v>43</v>
      </c>
      <c r="L1718" t="s">
        <v>30</v>
      </c>
      <c r="M1718" t="s">
        <v>38</v>
      </c>
      <c r="N1718" t="s">
        <v>276</v>
      </c>
      <c r="O1718" t="s">
        <v>5116</v>
      </c>
      <c r="P1718" s="4" t="s">
        <v>5117</v>
      </c>
      <c r="Q1718">
        <v>0</v>
      </c>
      <c r="R1718">
        <v>2</v>
      </c>
      <c r="S1718">
        <v>0</v>
      </c>
      <c r="T1718">
        <v>2</v>
      </c>
      <c r="U1718">
        <v>1</v>
      </c>
      <c r="V1718">
        <v>0</v>
      </c>
      <c r="W1718">
        <v>0</v>
      </c>
      <c r="X1718" t="s">
        <v>9352</v>
      </c>
      <c r="Y1718" t="s">
        <v>34</v>
      </c>
      <c r="AA1718" t="s">
        <v>9352</v>
      </c>
      <c r="AB1718" t="s">
        <v>9352</v>
      </c>
    </row>
    <row r="1719" spans="1:28" x14ac:dyDescent="0.2">
      <c r="A1719">
        <v>2015</v>
      </c>
      <c r="B1719" t="s">
        <v>25</v>
      </c>
      <c r="C1719" t="s">
        <v>1922</v>
      </c>
      <c r="D1719" t="s">
        <v>983</v>
      </c>
      <c r="E1719" s="1">
        <v>18998</v>
      </c>
      <c r="F1719">
        <v>4.7</v>
      </c>
      <c r="G1719">
        <v>29</v>
      </c>
      <c r="H1719" t="s">
        <v>97</v>
      </c>
      <c r="I1719" t="s">
        <v>97</v>
      </c>
      <c r="J1719" t="s">
        <v>43</v>
      </c>
      <c r="K1719" t="s">
        <v>9215</v>
      </c>
      <c r="L1719" t="s">
        <v>30</v>
      </c>
      <c r="M1719" t="s">
        <v>1233</v>
      </c>
      <c r="N1719" t="s">
        <v>1356</v>
      </c>
      <c r="O1719" t="s">
        <v>5124</v>
      </c>
      <c r="P1719" s="4">
        <v>22990892</v>
      </c>
      <c r="Q1719">
        <v>105362</v>
      </c>
      <c r="R1719">
        <v>4.8</v>
      </c>
      <c r="S1719">
        <v>4.5999999999999996</v>
      </c>
      <c r="T1719">
        <v>4.7</v>
      </c>
      <c r="U1719">
        <v>4.5999999999999996</v>
      </c>
      <c r="V1719">
        <v>4.7</v>
      </c>
      <c r="W1719">
        <v>4.8</v>
      </c>
      <c r="X1719" t="s">
        <v>9352</v>
      </c>
      <c r="Y1719" t="s">
        <v>34</v>
      </c>
      <c r="AA1719" t="s">
        <v>9352</v>
      </c>
      <c r="AB1719" t="s">
        <v>9352</v>
      </c>
    </row>
    <row r="1720" spans="1:28" x14ac:dyDescent="0.2">
      <c r="A1720">
        <v>2021</v>
      </c>
      <c r="B1720" t="s">
        <v>25</v>
      </c>
      <c r="C1720" t="s">
        <v>1358</v>
      </c>
      <c r="D1720" t="s">
        <v>983</v>
      </c>
      <c r="E1720" s="1">
        <v>35694</v>
      </c>
      <c r="F1720">
        <v>4.9000000000000004</v>
      </c>
      <c r="G1720">
        <v>4929</v>
      </c>
      <c r="H1720" t="s">
        <v>124</v>
      </c>
      <c r="I1720" t="s">
        <v>36</v>
      </c>
      <c r="J1720" t="s">
        <v>9336</v>
      </c>
      <c r="K1720" t="s">
        <v>9205</v>
      </c>
      <c r="L1720" t="s">
        <v>30</v>
      </c>
      <c r="M1720" t="s">
        <v>48</v>
      </c>
      <c r="N1720" t="s">
        <v>32</v>
      </c>
      <c r="O1720" t="s">
        <v>5128</v>
      </c>
      <c r="P1720" s="4" t="s">
        <v>5129</v>
      </c>
      <c r="Q1720">
        <v>21115</v>
      </c>
      <c r="R1720">
        <v>4.9000000000000004</v>
      </c>
      <c r="S1720">
        <v>4.7</v>
      </c>
      <c r="T1720">
        <v>4.7</v>
      </c>
      <c r="U1720">
        <v>4.5</v>
      </c>
      <c r="V1720">
        <v>4.9000000000000004</v>
      </c>
      <c r="W1720">
        <v>4.5999999999999996</v>
      </c>
      <c r="X1720" t="s">
        <v>9352</v>
      </c>
      <c r="Y1720" t="s">
        <v>34</v>
      </c>
      <c r="AA1720" t="s">
        <v>9352</v>
      </c>
      <c r="AB1720" t="s">
        <v>9352</v>
      </c>
    </row>
    <row r="1721" spans="1:28" x14ac:dyDescent="0.2">
      <c r="A1721">
        <v>2022</v>
      </c>
      <c r="B1721" t="s">
        <v>25</v>
      </c>
      <c r="C1721" t="s">
        <v>103</v>
      </c>
      <c r="D1721" t="s">
        <v>983</v>
      </c>
      <c r="E1721" s="1">
        <v>29449</v>
      </c>
      <c r="F1721">
        <v>5</v>
      </c>
      <c r="G1721">
        <v>5116</v>
      </c>
      <c r="H1721" t="s">
        <v>28</v>
      </c>
      <c r="I1721" t="s">
        <v>36</v>
      </c>
      <c r="J1721" t="s">
        <v>43</v>
      </c>
      <c r="K1721" t="s">
        <v>9207</v>
      </c>
      <c r="L1721" t="s">
        <v>30</v>
      </c>
      <c r="M1721" t="s">
        <v>38</v>
      </c>
      <c r="N1721" t="s">
        <v>78</v>
      </c>
      <c r="O1721" t="s">
        <v>5309</v>
      </c>
      <c r="P1721" s="4" t="s">
        <v>5310</v>
      </c>
      <c r="Q1721">
        <v>5350</v>
      </c>
      <c r="R1721">
        <v>5</v>
      </c>
      <c r="S1721">
        <v>5</v>
      </c>
      <c r="T1721">
        <v>5</v>
      </c>
      <c r="U1721">
        <v>5</v>
      </c>
      <c r="V1721">
        <v>5</v>
      </c>
      <c r="W1721">
        <v>5</v>
      </c>
      <c r="X1721" t="s">
        <v>9352</v>
      </c>
      <c r="Y1721" t="s">
        <v>34</v>
      </c>
      <c r="AA1721" t="s">
        <v>9352</v>
      </c>
      <c r="AB1721" t="s">
        <v>9352</v>
      </c>
    </row>
    <row r="1722" spans="1:28" x14ac:dyDescent="0.2">
      <c r="A1722">
        <v>2023</v>
      </c>
      <c r="B1722" t="s">
        <v>25</v>
      </c>
      <c r="C1722" t="s">
        <v>26</v>
      </c>
      <c r="D1722" t="s">
        <v>27</v>
      </c>
      <c r="E1722" s="1">
        <v>46370</v>
      </c>
      <c r="F1722">
        <v>4.8</v>
      </c>
      <c r="G1722">
        <v>38</v>
      </c>
      <c r="H1722" t="s">
        <v>28</v>
      </c>
      <c r="I1722" t="s">
        <v>36</v>
      </c>
      <c r="J1722" t="s">
        <v>9336</v>
      </c>
      <c r="L1722" t="s">
        <v>30</v>
      </c>
      <c r="M1722" t="s">
        <v>48</v>
      </c>
      <c r="N1722" t="s">
        <v>32</v>
      </c>
      <c r="O1722" t="s">
        <v>5311</v>
      </c>
      <c r="P1722" s="4">
        <v>63005</v>
      </c>
      <c r="Q1722">
        <v>3</v>
      </c>
      <c r="R1722">
        <v>5</v>
      </c>
      <c r="S1722">
        <v>4.8</v>
      </c>
      <c r="T1722">
        <v>4.8</v>
      </c>
      <c r="U1722">
        <v>4.2</v>
      </c>
      <c r="V1722">
        <v>5</v>
      </c>
      <c r="W1722">
        <v>5</v>
      </c>
      <c r="X1722" t="s">
        <v>9352</v>
      </c>
      <c r="Y1722" t="s">
        <v>34</v>
      </c>
      <c r="AA1722" t="s">
        <v>9352</v>
      </c>
      <c r="AB1722" t="s">
        <v>9352</v>
      </c>
    </row>
    <row r="1723" spans="1:28" x14ac:dyDescent="0.2">
      <c r="A1723">
        <v>2023</v>
      </c>
      <c r="B1723" t="s">
        <v>25</v>
      </c>
      <c r="C1723" t="s">
        <v>152</v>
      </c>
      <c r="D1723" t="s">
        <v>27</v>
      </c>
      <c r="E1723" s="1">
        <v>34800</v>
      </c>
      <c r="F1723">
        <v>4.7</v>
      </c>
      <c r="G1723">
        <v>38</v>
      </c>
      <c r="H1723" t="s">
        <v>59</v>
      </c>
      <c r="I1723" t="s">
        <v>36</v>
      </c>
      <c r="J1723" t="s">
        <v>9336</v>
      </c>
      <c r="L1723" t="s">
        <v>30</v>
      </c>
      <c r="M1723" t="s">
        <v>38</v>
      </c>
      <c r="N1723" t="s">
        <v>78</v>
      </c>
      <c r="O1723" t="s">
        <v>5312</v>
      </c>
      <c r="P1723" s="4">
        <v>53129</v>
      </c>
      <c r="Q1723">
        <v>5</v>
      </c>
      <c r="R1723">
        <v>5</v>
      </c>
      <c r="S1723">
        <v>5</v>
      </c>
      <c r="T1723">
        <v>5</v>
      </c>
      <c r="U1723">
        <v>4</v>
      </c>
      <c r="V1723">
        <v>4</v>
      </c>
      <c r="W1723">
        <v>5</v>
      </c>
      <c r="X1723" t="s">
        <v>9352</v>
      </c>
      <c r="Y1723" t="s">
        <v>34</v>
      </c>
      <c r="AA1723" t="s">
        <v>9352</v>
      </c>
      <c r="AB1723" t="s">
        <v>9352</v>
      </c>
    </row>
    <row r="1724" spans="1:28" x14ac:dyDescent="0.2">
      <c r="A1724">
        <v>2020</v>
      </c>
      <c r="B1724" t="s">
        <v>25</v>
      </c>
      <c r="C1724" t="s">
        <v>1208</v>
      </c>
      <c r="D1724" t="s">
        <v>983</v>
      </c>
      <c r="E1724" s="1">
        <v>24469</v>
      </c>
      <c r="F1724">
        <v>4.7</v>
      </c>
      <c r="G1724">
        <v>228</v>
      </c>
      <c r="H1724" t="s">
        <v>28</v>
      </c>
      <c r="I1724" t="s">
        <v>385</v>
      </c>
      <c r="J1724" t="s">
        <v>43</v>
      </c>
      <c r="K1724" t="s">
        <v>9227</v>
      </c>
      <c r="L1724" t="s">
        <v>30</v>
      </c>
      <c r="M1724" t="s">
        <v>38</v>
      </c>
      <c r="N1724" t="s">
        <v>78</v>
      </c>
      <c r="O1724" t="s">
        <v>5485</v>
      </c>
      <c r="P1724" s="4" t="s">
        <v>5486</v>
      </c>
      <c r="Q1724">
        <v>22334</v>
      </c>
      <c r="R1724">
        <v>4.8</v>
      </c>
      <c r="S1724">
        <v>4.8</v>
      </c>
      <c r="T1724">
        <v>4.8</v>
      </c>
      <c r="U1724">
        <v>4.8</v>
      </c>
      <c r="V1724">
        <v>4.9000000000000004</v>
      </c>
      <c r="W1724">
        <v>4.9000000000000004</v>
      </c>
      <c r="X1724" t="s">
        <v>9352</v>
      </c>
      <c r="Y1724" t="s">
        <v>34</v>
      </c>
      <c r="AA1724" t="s">
        <v>9352</v>
      </c>
      <c r="AB1724" t="s">
        <v>9352</v>
      </c>
    </row>
    <row r="1725" spans="1:28" x14ac:dyDescent="0.2">
      <c r="A1725">
        <v>2022</v>
      </c>
      <c r="B1725" t="s">
        <v>25</v>
      </c>
      <c r="C1725" t="s">
        <v>147</v>
      </c>
      <c r="D1725" t="s">
        <v>983</v>
      </c>
      <c r="E1725" s="1">
        <v>39887</v>
      </c>
      <c r="F1725">
        <v>5</v>
      </c>
      <c r="G1725">
        <v>1126</v>
      </c>
      <c r="H1725" t="s">
        <v>124</v>
      </c>
      <c r="I1725" t="s">
        <v>36</v>
      </c>
      <c r="J1725" t="s">
        <v>9336</v>
      </c>
      <c r="K1725" t="s">
        <v>9206</v>
      </c>
      <c r="L1725" t="s">
        <v>30</v>
      </c>
      <c r="M1725" t="s">
        <v>31</v>
      </c>
      <c r="N1725" t="s">
        <v>431</v>
      </c>
      <c r="O1725" t="s">
        <v>5492</v>
      </c>
      <c r="P1725" s="4" t="s">
        <v>5493</v>
      </c>
      <c r="Q1725">
        <v>6585</v>
      </c>
      <c r="R1725">
        <v>5</v>
      </c>
      <c r="S1725">
        <v>5</v>
      </c>
      <c r="T1725">
        <v>4.9000000000000004</v>
      </c>
      <c r="U1725">
        <v>5</v>
      </c>
      <c r="V1725">
        <v>4.9000000000000004</v>
      </c>
      <c r="W1725">
        <v>5</v>
      </c>
      <c r="X1725" t="s">
        <v>9352</v>
      </c>
      <c r="Y1725" t="s">
        <v>34</v>
      </c>
      <c r="AA1725" t="s">
        <v>9352</v>
      </c>
      <c r="AB1725" t="s">
        <v>9352</v>
      </c>
    </row>
    <row r="1726" spans="1:28" x14ac:dyDescent="0.2">
      <c r="A1726">
        <v>2023</v>
      </c>
      <c r="B1726" t="s">
        <v>25</v>
      </c>
      <c r="C1726" t="s">
        <v>81</v>
      </c>
      <c r="D1726" t="s">
        <v>27</v>
      </c>
      <c r="E1726" s="1">
        <v>42940</v>
      </c>
      <c r="F1726">
        <v>4.7</v>
      </c>
      <c r="G1726">
        <v>647</v>
      </c>
      <c r="H1726" t="s">
        <v>28</v>
      </c>
      <c r="I1726" t="s">
        <v>36</v>
      </c>
      <c r="J1726" t="s">
        <v>9336</v>
      </c>
      <c r="L1726" t="s">
        <v>30</v>
      </c>
      <c r="M1726" t="s">
        <v>57</v>
      </c>
      <c r="N1726" t="s">
        <v>72</v>
      </c>
      <c r="O1726" t="s">
        <v>5650</v>
      </c>
      <c r="P1726" s="4" t="s">
        <v>5651</v>
      </c>
      <c r="Q1726">
        <v>5</v>
      </c>
      <c r="R1726">
        <v>2</v>
      </c>
      <c r="S1726">
        <v>0</v>
      </c>
      <c r="T1726">
        <v>2</v>
      </c>
      <c r="U1726">
        <v>1</v>
      </c>
      <c r="V1726">
        <v>0</v>
      </c>
      <c r="W1726">
        <v>0</v>
      </c>
      <c r="X1726" t="s">
        <v>9352</v>
      </c>
      <c r="Y1726" t="s">
        <v>34</v>
      </c>
      <c r="AA1726" t="s">
        <v>9352</v>
      </c>
      <c r="AB1726" t="s">
        <v>9352</v>
      </c>
    </row>
    <row r="1727" spans="1:28" x14ac:dyDescent="0.2">
      <c r="A1727">
        <v>2023</v>
      </c>
      <c r="B1727" t="s">
        <v>25</v>
      </c>
      <c r="C1727" t="s">
        <v>115</v>
      </c>
      <c r="D1727" t="s">
        <v>27</v>
      </c>
      <c r="E1727" s="1">
        <v>26600</v>
      </c>
      <c r="F1727">
        <v>4.7</v>
      </c>
      <c r="G1727">
        <v>647</v>
      </c>
      <c r="H1727" t="s">
        <v>47</v>
      </c>
      <c r="I1727" t="s">
        <v>36</v>
      </c>
      <c r="J1727" t="s">
        <v>43</v>
      </c>
      <c r="L1727" t="s">
        <v>30</v>
      </c>
      <c r="M1727" t="s">
        <v>38</v>
      </c>
      <c r="N1727" t="s">
        <v>276</v>
      </c>
      <c r="O1727" t="s">
        <v>5652</v>
      </c>
      <c r="P1727" s="4" t="s">
        <v>5653</v>
      </c>
      <c r="Q1727">
        <v>0</v>
      </c>
      <c r="R1727">
        <v>2</v>
      </c>
      <c r="S1727">
        <v>0</v>
      </c>
      <c r="T1727">
        <v>2</v>
      </c>
      <c r="U1727">
        <v>1</v>
      </c>
      <c r="V1727">
        <v>0</v>
      </c>
      <c r="W1727">
        <v>0</v>
      </c>
      <c r="X1727" t="s">
        <v>9352</v>
      </c>
      <c r="Y1727" t="s">
        <v>34</v>
      </c>
      <c r="AA1727" t="s">
        <v>9352</v>
      </c>
      <c r="AB1727" t="s">
        <v>9352</v>
      </c>
    </row>
    <row r="1728" spans="1:28" x14ac:dyDescent="0.2">
      <c r="A1728">
        <v>2020</v>
      </c>
      <c r="B1728" t="s">
        <v>25</v>
      </c>
      <c r="C1728" t="s">
        <v>158</v>
      </c>
      <c r="D1728" t="s">
        <v>983</v>
      </c>
      <c r="E1728" s="1">
        <v>30577</v>
      </c>
      <c r="F1728">
        <v>4.2</v>
      </c>
      <c r="G1728">
        <v>472</v>
      </c>
      <c r="H1728" t="s">
        <v>464</v>
      </c>
      <c r="I1728" t="s">
        <v>97</v>
      </c>
      <c r="J1728" t="s">
        <v>9336</v>
      </c>
      <c r="K1728" t="s">
        <v>9206</v>
      </c>
      <c r="L1728" t="s">
        <v>30</v>
      </c>
      <c r="M1728" t="s">
        <v>48</v>
      </c>
      <c r="N1728" t="s">
        <v>32</v>
      </c>
      <c r="O1728" t="s">
        <v>5654</v>
      </c>
      <c r="P1728" s="4" t="s">
        <v>5655</v>
      </c>
      <c r="Q1728">
        <v>26015</v>
      </c>
      <c r="R1728">
        <v>4.9000000000000004</v>
      </c>
      <c r="S1728">
        <v>4.8</v>
      </c>
      <c r="T1728">
        <v>4.8</v>
      </c>
      <c r="U1728">
        <v>4.5999999999999996</v>
      </c>
      <c r="V1728">
        <v>4.8</v>
      </c>
      <c r="W1728">
        <v>4.8</v>
      </c>
      <c r="X1728" t="s">
        <v>9352</v>
      </c>
      <c r="Y1728" t="s">
        <v>34</v>
      </c>
      <c r="AA1728" t="s">
        <v>9352</v>
      </c>
      <c r="AB1728" t="s">
        <v>9352</v>
      </c>
    </row>
    <row r="1729" spans="1:28" x14ac:dyDescent="0.2">
      <c r="A1729">
        <v>2022</v>
      </c>
      <c r="B1729" t="s">
        <v>25</v>
      </c>
      <c r="C1729" t="s">
        <v>133</v>
      </c>
      <c r="D1729" t="s">
        <v>27</v>
      </c>
      <c r="E1729" s="1">
        <v>35150</v>
      </c>
      <c r="F1729">
        <v>3.1</v>
      </c>
      <c r="G1729">
        <v>133</v>
      </c>
      <c r="H1729" t="s">
        <v>67</v>
      </c>
      <c r="I1729" t="s">
        <v>36</v>
      </c>
      <c r="J1729" t="s">
        <v>43</v>
      </c>
      <c r="K1729" t="s">
        <v>9213</v>
      </c>
      <c r="L1729" t="s">
        <v>30</v>
      </c>
      <c r="M1729" t="s">
        <v>57</v>
      </c>
      <c r="N1729" t="s">
        <v>134</v>
      </c>
      <c r="O1729" t="s">
        <v>5660</v>
      </c>
      <c r="P1729" s="4" t="s">
        <v>5661</v>
      </c>
      <c r="Q1729">
        <v>6</v>
      </c>
      <c r="R1729">
        <v>5</v>
      </c>
      <c r="S1729">
        <v>5</v>
      </c>
      <c r="T1729">
        <v>5</v>
      </c>
      <c r="U1729">
        <v>5</v>
      </c>
      <c r="V1729">
        <v>5</v>
      </c>
      <c r="W1729">
        <v>5</v>
      </c>
      <c r="X1729" t="s">
        <v>9352</v>
      </c>
      <c r="Y1729" t="s">
        <v>34</v>
      </c>
      <c r="AA1729" t="s">
        <v>9352</v>
      </c>
      <c r="AB1729" t="s">
        <v>9352</v>
      </c>
    </row>
    <row r="1730" spans="1:28" x14ac:dyDescent="0.2">
      <c r="A1730">
        <v>2023</v>
      </c>
      <c r="B1730" t="s">
        <v>25</v>
      </c>
      <c r="C1730" t="s">
        <v>51</v>
      </c>
      <c r="D1730" t="s">
        <v>27</v>
      </c>
      <c r="E1730" s="1">
        <v>39845</v>
      </c>
      <c r="F1730">
        <v>4.9000000000000004</v>
      </c>
      <c r="G1730">
        <v>2138</v>
      </c>
      <c r="H1730" t="s">
        <v>180</v>
      </c>
      <c r="I1730" t="s">
        <v>36</v>
      </c>
      <c r="J1730" t="s">
        <v>9336</v>
      </c>
      <c r="L1730" t="s">
        <v>37</v>
      </c>
      <c r="M1730" t="s">
        <v>182</v>
      </c>
      <c r="N1730" t="s">
        <v>39</v>
      </c>
      <c r="O1730" t="s">
        <v>5666</v>
      </c>
      <c r="P1730" s="4" t="s">
        <v>5667</v>
      </c>
      <c r="Q1730">
        <v>6</v>
      </c>
      <c r="R1730">
        <v>5</v>
      </c>
      <c r="S1730">
        <v>3</v>
      </c>
      <c r="T1730">
        <v>4</v>
      </c>
      <c r="U1730">
        <v>4</v>
      </c>
      <c r="V1730">
        <v>5</v>
      </c>
      <c r="W1730">
        <v>5</v>
      </c>
      <c r="X1730" t="s">
        <v>9352</v>
      </c>
      <c r="Y1730" t="s">
        <v>34</v>
      </c>
      <c r="AA1730" t="s">
        <v>9352</v>
      </c>
      <c r="AB1730" t="s">
        <v>9352</v>
      </c>
    </row>
    <row r="1731" spans="1:28" x14ac:dyDescent="0.2">
      <c r="A1731">
        <v>2023</v>
      </c>
      <c r="B1731" t="s">
        <v>25</v>
      </c>
      <c r="C1731" t="s">
        <v>646</v>
      </c>
      <c r="D1731" t="s">
        <v>27</v>
      </c>
      <c r="E1731" s="1">
        <v>50350</v>
      </c>
      <c r="F1731">
        <v>5</v>
      </c>
      <c r="G1731">
        <v>5116</v>
      </c>
      <c r="H1731" t="s">
        <v>97</v>
      </c>
      <c r="I1731" t="s">
        <v>36</v>
      </c>
      <c r="J1731" t="s">
        <v>9336</v>
      </c>
      <c r="L1731" t="s">
        <v>30</v>
      </c>
      <c r="M1731" t="s">
        <v>31</v>
      </c>
      <c r="N1731" t="s">
        <v>72</v>
      </c>
      <c r="O1731" t="s">
        <v>5671</v>
      </c>
      <c r="P1731" s="4">
        <v>23352</v>
      </c>
      <c r="Q1731">
        <v>0</v>
      </c>
      <c r="R1731">
        <v>2</v>
      </c>
      <c r="S1731">
        <v>0</v>
      </c>
      <c r="T1731">
        <v>2</v>
      </c>
      <c r="U1731">
        <v>1</v>
      </c>
      <c r="V1731">
        <v>0</v>
      </c>
      <c r="W1731">
        <v>0</v>
      </c>
      <c r="X1731" t="s">
        <v>9352</v>
      </c>
      <c r="Y1731" t="s">
        <v>34</v>
      </c>
      <c r="AA1731" t="s">
        <v>9352</v>
      </c>
      <c r="AB1731" t="s">
        <v>9352</v>
      </c>
    </row>
    <row r="1732" spans="1:28" x14ac:dyDescent="0.2">
      <c r="A1732">
        <v>2016</v>
      </c>
      <c r="B1732" t="s">
        <v>25</v>
      </c>
      <c r="C1732" t="s">
        <v>2368</v>
      </c>
      <c r="D1732" t="s">
        <v>983</v>
      </c>
      <c r="E1732" s="1">
        <v>14950</v>
      </c>
      <c r="F1732">
        <v>4.5999999999999996</v>
      </c>
      <c r="G1732">
        <v>1</v>
      </c>
      <c r="H1732" t="s">
        <v>5844</v>
      </c>
      <c r="I1732" t="s">
        <v>3501</v>
      </c>
      <c r="J1732" t="s">
        <v>43</v>
      </c>
      <c r="K1732" t="s">
        <v>9243</v>
      </c>
      <c r="L1732" t="s">
        <v>30</v>
      </c>
      <c r="M1732" t="s">
        <v>31</v>
      </c>
      <c r="N1732" t="s">
        <v>84</v>
      </c>
      <c r="O1732" t="s">
        <v>5845</v>
      </c>
      <c r="P1732" s="4">
        <v>5709258</v>
      </c>
      <c r="Q1732">
        <v>147498</v>
      </c>
      <c r="R1732">
        <v>4.7</v>
      </c>
      <c r="S1732">
        <v>4.5999999999999996</v>
      </c>
      <c r="T1732">
        <v>4.5</v>
      </c>
      <c r="U1732">
        <v>4.4000000000000004</v>
      </c>
      <c r="V1732">
        <v>4.5999999999999996</v>
      </c>
      <c r="W1732">
        <v>4.5999999999999996</v>
      </c>
      <c r="X1732" t="s">
        <v>9352</v>
      </c>
      <c r="Y1732" t="s">
        <v>34</v>
      </c>
      <c r="AA1732" t="s">
        <v>9352</v>
      </c>
      <c r="AB1732" t="s">
        <v>9352</v>
      </c>
    </row>
    <row r="1733" spans="1:28" x14ac:dyDescent="0.2">
      <c r="A1733">
        <v>2022</v>
      </c>
      <c r="B1733" t="s">
        <v>25</v>
      </c>
      <c r="C1733" t="s">
        <v>133</v>
      </c>
      <c r="D1733" t="s">
        <v>27</v>
      </c>
      <c r="E1733" s="1">
        <v>31987</v>
      </c>
      <c r="F1733">
        <v>4.7</v>
      </c>
      <c r="G1733">
        <v>647</v>
      </c>
      <c r="H1733" t="s">
        <v>28</v>
      </c>
      <c r="I1733" t="s">
        <v>36</v>
      </c>
      <c r="J1733" t="s">
        <v>43</v>
      </c>
      <c r="K1733" t="s">
        <v>9213</v>
      </c>
      <c r="L1733" t="s">
        <v>30</v>
      </c>
      <c r="M1733" t="s">
        <v>57</v>
      </c>
      <c r="N1733" t="s">
        <v>134</v>
      </c>
      <c r="O1733" t="s">
        <v>5850</v>
      </c>
      <c r="P1733" s="4" t="s">
        <v>5851</v>
      </c>
      <c r="Q1733">
        <v>12886</v>
      </c>
      <c r="R1733">
        <v>5</v>
      </c>
      <c r="S1733">
        <v>5</v>
      </c>
      <c r="T1733">
        <v>5</v>
      </c>
      <c r="U1733">
        <v>5</v>
      </c>
      <c r="V1733">
        <v>5</v>
      </c>
      <c r="W1733">
        <v>5</v>
      </c>
      <c r="X1733" t="s">
        <v>9352</v>
      </c>
      <c r="Y1733" t="s">
        <v>34</v>
      </c>
      <c r="AA1733" t="s">
        <v>9352</v>
      </c>
      <c r="AB1733" t="s">
        <v>9352</v>
      </c>
    </row>
    <row r="1734" spans="1:28" x14ac:dyDescent="0.2">
      <c r="A1734">
        <v>2020</v>
      </c>
      <c r="B1734" t="s">
        <v>25</v>
      </c>
      <c r="C1734" t="s">
        <v>399</v>
      </c>
      <c r="D1734" t="s">
        <v>983</v>
      </c>
      <c r="E1734" s="1">
        <v>26891</v>
      </c>
      <c r="F1734">
        <v>4.3</v>
      </c>
      <c r="G1734">
        <v>832</v>
      </c>
      <c r="H1734" t="s">
        <v>82</v>
      </c>
      <c r="I1734" t="s">
        <v>36</v>
      </c>
      <c r="J1734" t="s">
        <v>43</v>
      </c>
      <c r="K1734" t="s">
        <v>9231</v>
      </c>
      <c r="L1734" t="s">
        <v>30</v>
      </c>
      <c r="M1734" t="s">
        <v>401</v>
      </c>
      <c r="N1734" t="s">
        <v>78</v>
      </c>
      <c r="O1734" t="s">
        <v>5852</v>
      </c>
      <c r="P1734" s="4" t="s">
        <v>5853</v>
      </c>
      <c r="Q1734">
        <v>37785</v>
      </c>
      <c r="R1734">
        <v>4.8</v>
      </c>
      <c r="S1734">
        <v>4.8</v>
      </c>
      <c r="T1734">
        <v>4.8</v>
      </c>
      <c r="U1734">
        <v>4.8</v>
      </c>
      <c r="V1734">
        <v>4.9000000000000004</v>
      </c>
      <c r="W1734">
        <v>4.9000000000000004</v>
      </c>
      <c r="X1734" t="s">
        <v>9352</v>
      </c>
      <c r="Y1734" t="s">
        <v>34</v>
      </c>
      <c r="AA1734" t="s">
        <v>9352</v>
      </c>
      <c r="AB1734" t="s">
        <v>9352</v>
      </c>
    </row>
    <row r="1735" spans="1:28" x14ac:dyDescent="0.2">
      <c r="A1735">
        <v>2018</v>
      </c>
      <c r="B1735" t="s">
        <v>25</v>
      </c>
      <c r="C1735" t="s">
        <v>77</v>
      </c>
      <c r="D1735" t="s">
        <v>983</v>
      </c>
      <c r="E1735" s="1">
        <v>29300</v>
      </c>
      <c r="F1735">
        <v>4.7</v>
      </c>
      <c r="G1735">
        <v>8</v>
      </c>
      <c r="H1735" t="s">
        <v>82</v>
      </c>
      <c r="I1735" t="s">
        <v>36</v>
      </c>
      <c r="J1735" t="s">
        <v>9336</v>
      </c>
      <c r="K1735" t="s">
        <v>9276</v>
      </c>
      <c r="L1735" t="s">
        <v>30</v>
      </c>
      <c r="M1735" t="s">
        <v>38</v>
      </c>
      <c r="N1735" t="s">
        <v>78</v>
      </c>
      <c r="O1735" t="s">
        <v>5854</v>
      </c>
      <c r="P1735" s="4" t="s">
        <v>5855</v>
      </c>
      <c r="Q1735">
        <v>67158</v>
      </c>
      <c r="R1735">
        <v>4.8</v>
      </c>
      <c r="S1735">
        <v>4.7</v>
      </c>
      <c r="T1735">
        <v>4.7</v>
      </c>
      <c r="U1735">
        <v>4.5999999999999996</v>
      </c>
      <c r="V1735">
        <v>4.7</v>
      </c>
      <c r="W1735">
        <v>4.7</v>
      </c>
      <c r="X1735" t="s">
        <v>9352</v>
      </c>
      <c r="Y1735" t="s">
        <v>34</v>
      </c>
      <c r="AA1735" t="s">
        <v>9352</v>
      </c>
      <c r="AB1735" t="s">
        <v>9352</v>
      </c>
    </row>
    <row r="1736" spans="1:28" x14ac:dyDescent="0.2">
      <c r="A1736">
        <v>2023</v>
      </c>
      <c r="B1736" t="s">
        <v>25</v>
      </c>
      <c r="C1736" t="s">
        <v>51</v>
      </c>
      <c r="D1736" t="s">
        <v>27</v>
      </c>
      <c r="E1736" s="1">
        <v>40240</v>
      </c>
      <c r="F1736">
        <v>3.1</v>
      </c>
      <c r="G1736">
        <v>133</v>
      </c>
      <c r="H1736" t="s">
        <v>67</v>
      </c>
      <c r="I1736" t="s">
        <v>36</v>
      </c>
      <c r="J1736" t="s">
        <v>9336</v>
      </c>
      <c r="L1736" t="s">
        <v>37</v>
      </c>
      <c r="M1736" t="s">
        <v>38</v>
      </c>
      <c r="N1736" t="s">
        <v>39</v>
      </c>
      <c r="O1736" t="s">
        <v>5856</v>
      </c>
      <c r="P1736" s="4" t="s">
        <v>5857</v>
      </c>
      <c r="Q1736">
        <v>8</v>
      </c>
      <c r="R1736">
        <v>5</v>
      </c>
      <c r="S1736">
        <v>3</v>
      </c>
      <c r="T1736">
        <v>4</v>
      </c>
      <c r="U1736">
        <v>4</v>
      </c>
      <c r="V1736">
        <v>5</v>
      </c>
      <c r="W1736">
        <v>5</v>
      </c>
      <c r="X1736" t="s">
        <v>9352</v>
      </c>
      <c r="Y1736" t="s">
        <v>34</v>
      </c>
      <c r="AA1736" t="s">
        <v>9352</v>
      </c>
      <c r="AB1736" t="s">
        <v>9352</v>
      </c>
    </row>
    <row r="1737" spans="1:28" x14ac:dyDescent="0.2">
      <c r="A1737">
        <v>2022</v>
      </c>
      <c r="B1737" t="s">
        <v>25</v>
      </c>
      <c r="C1737" t="s">
        <v>248</v>
      </c>
      <c r="D1737" t="s">
        <v>983</v>
      </c>
      <c r="E1737" s="1">
        <v>47483</v>
      </c>
      <c r="F1737">
        <v>5</v>
      </c>
      <c r="G1737">
        <v>1357</v>
      </c>
      <c r="H1737" t="s">
        <v>86</v>
      </c>
      <c r="I1737" t="s">
        <v>86</v>
      </c>
      <c r="J1737" t="s">
        <v>43</v>
      </c>
      <c r="K1737" t="s">
        <v>9215</v>
      </c>
      <c r="L1737" t="s">
        <v>30</v>
      </c>
      <c r="M1737" t="s">
        <v>57</v>
      </c>
      <c r="N1737" t="s">
        <v>32</v>
      </c>
      <c r="O1737" t="s">
        <v>5858</v>
      </c>
      <c r="P1737" s="4" t="s">
        <v>5859</v>
      </c>
      <c r="Q1737">
        <v>13864</v>
      </c>
      <c r="R1737">
        <v>4.3</v>
      </c>
      <c r="S1737">
        <v>4.4000000000000004</v>
      </c>
      <c r="T1737">
        <v>4.3</v>
      </c>
      <c r="U1737">
        <v>4.0999999999999996</v>
      </c>
      <c r="V1737">
        <v>4.3</v>
      </c>
      <c r="W1737">
        <v>4.3</v>
      </c>
      <c r="X1737" t="s">
        <v>9352</v>
      </c>
      <c r="Y1737" t="s">
        <v>34</v>
      </c>
      <c r="AA1737" t="s">
        <v>9352</v>
      </c>
      <c r="AB1737" t="s">
        <v>9352</v>
      </c>
    </row>
    <row r="1738" spans="1:28" x14ac:dyDescent="0.2">
      <c r="A1738">
        <v>2022</v>
      </c>
      <c r="B1738" t="s">
        <v>25</v>
      </c>
      <c r="C1738" t="s">
        <v>147</v>
      </c>
      <c r="D1738" t="s">
        <v>983</v>
      </c>
      <c r="E1738" s="1">
        <v>39684</v>
      </c>
      <c r="F1738">
        <v>4.5</v>
      </c>
      <c r="G1738">
        <v>239</v>
      </c>
      <c r="H1738" t="s">
        <v>28</v>
      </c>
      <c r="I1738" t="s">
        <v>36</v>
      </c>
      <c r="J1738" t="s">
        <v>9336</v>
      </c>
      <c r="K1738" t="s">
        <v>9206</v>
      </c>
      <c r="L1738" t="s">
        <v>30</v>
      </c>
      <c r="M1738" t="s">
        <v>48</v>
      </c>
      <c r="N1738" t="s">
        <v>32</v>
      </c>
      <c r="O1738" t="s">
        <v>6015</v>
      </c>
      <c r="P1738" s="4" t="s">
        <v>6016</v>
      </c>
      <c r="Q1738">
        <v>8209</v>
      </c>
      <c r="R1738">
        <v>5</v>
      </c>
      <c r="S1738">
        <v>5</v>
      </c>
      <c r="T1738">
        <v>4.9000000000000004</v>
      </c>
      <c r="U1738">
        <v>5</v>
      </c>
      <c r="V1738">
        <v>4.9000000000000004</v>
      </c>
      <c r="W1738">
        <v>5</v>
      </c>
      <c r="X1738" t="s">
        <v>9352</v>
      </c>
      <c r="Y1738" t="s">
        <v>34</v>
      </c>
      <c r="AA1738" t="s">
        <v>9352</v>
      </c>
      <c r="AB1738" t="s">
        <v>9352</v>
      </c>
    </row>
    <row r="1739" spans="1:28" x14ac:dyDescent="0.2">
      <c r="A1739">
        <v>2023</v>
      </c>
      <c r="B1739" t="s">
        <v>25</v>
      </c>
      <c r="C1739" t="s">
        <v>107</v>
      </c>
      <c r="D1739" t="s">
        <v>27</v>
      </c>
      <c r="E1739" s="1">
        <v>29695</v>
      </c>
      <c r="F1739">
        <v>4.7</v>
      </c>
      <c r="G1739">
        <v>647</v>
      </c>
      <c r="H1739" t="s">
        <v>52</v>
      </c>
      <c r="I1739" t="s">
        <v>36</v>
      </c>
      <c r="J1739" t="s">
        <v>9336</v>
      </c>
      <c r="L1739" t="s">
        <v>30</v>
      </c>
      <c r="M1739" t="s">
        <v>38</v>
      </c>
      <c r="N1739" t="s">
        <v>276</v>
      </c>
      <c r="O1739" t="s">
        <v>6030</v>
      </c>
      <c r="P1739" s="4" t="s">
        <v>6031</v>
      </c>
      <c r="Q1739">
        <v>0</v>
      </c>
      <c r="R1739">
        <v>4</v>
      </c>
      <c r="S1739">
        <v>5</v>
      </c>
      <c r="T1739">
        <v>4</v>
      </c>
      <c r="U1739">
        <v>5</v>
      </c>
      <c r="V1739">
        <v>5</v>
      </c>
      <c r="W1739">
        <v>5</v>
      </c>
      <c r="X1739" t="s">
        <v>9352</v>
      </c>
      <c r="Y1739" t="s">
        <v>34</v>
      </c>
      <c r="AA1739" t="s">
        <v>9352</v>
      </c>
      <c r="AB1739" t="s">
        <v>9352</v>
      </c>
    </row>
    <row r="1740" spans="1:28" x14ac:dyDescent="0.2">
      <c r="A1740">
        <v>2022</v>
      </c>
      <c r="B1740" t="s">
        <v>25</v>
      </c>
      <c r="C1740" t="s">
        <v>328</v>
      </c>
      <c r="D1740" t="s">
        <v>983</v>
      </c>
      <c r="E1740" s="1">
        <v>43267</v>
      </c>
      <c r="F1740">
        <v>5</v>
      </c>
      <c r="G1740">
        <v>459</v>
      </c>
      <c r="H1740" t="s">
        <v>28</v>
      </c>
      <c r="I1740" t="s">
        <v>36</v>
      </c>
      <c r="J1740" t="s">
        <v>43</v>
      </c>
      <c r="K1740" t="s">
        <v>9215</v>
      </c>
      <c r="L1740" t="s">
        <v>30</v>
      </c>
      <c r="M1740" t="s">
        <v>31</v>
      </c>
      <c r="N1740" t="s">
        <v>431</v>
      </c>
      <c r="O1740" t="s">
        <v>6034</v>
      </c>
      <c r="P1740" s="4" t="s">
        <v>6035</v>
      </c>
      <c r="Q1740">
        <v>4551</v>
      </c>
      <c r="R1740">
        <v>4.3</v>
      </c>
      <c r="S1740">
        <v>4.4000000000000004</v>
      </c>
      <c r="T1740">
        <v>4.3</v>
      </c>
      <c r="U1740">
        <v>4.0999999999999996</v>
      </c>
      <c r="V1740">
        <v>4.3</v>
      </c>
      <c r="W1740">
        <v>4.3</v>
      </c>
      <c r="X1740" t="s">
        <v>9352</v>
      </c>
      <c r="Y1740" t="s">
        <v>34</v>
      </c>
      <c r="AA1740" t="s">
        <v>9352</v>
      </c>
      <c r="AB1740" t="s">
        <v>9352</v>
      </c>
    </row>
    <row r="1741" spans="1:28" x14ac:dyDescent="0.2">
      <c r="A1741">
        <v>2023</v>
      </c>
      <c r="B1741" t="s">
        <v>25</v>
      </c>
      <c r="C1741" t="s">
        <v>46</v>
      </c>
      <c r="D1741" t="s">
        <v>27</v>
      </c>
      <c r="E1741" s="1">
        <v>51845</v>
      </c>
      <c r="F1741">
        <v>5</v>
      </c>
      <c r="G1741">
        <v>5116</v>
      </c>
      <c r="H1741" t="s">
        <v>97</v>
      </c>
      <c r="I1741" t="s">
        <v>36</v>
      </c>
      <c r="J1741" t="s">
        <v>9336</v>
      </c>
      <c r="L1741" t="s">
        <v>30</v>
      </c>
      <c r="M1741" t="s">
        <v>31</v>
      </c>
      <c r="N1741" t="s">
        <v>72</v>
      </c>
      <c r="O1741" t="s">
        <v>6036</v>
      </c>
      <c r="P1741" s="4">
        <v>23331</v>
      </c>
      <c r="Q1741">
        <v>0</v>
      </c>
      <c r="R1741">
        <v>2</v>
      </c>
      <c r="S1741">
        <v>0</v>
      </c>
      <c r="T1741">
        <v>2</v>
      </c>
      <c r="U1741">
        <v>1</v>
      </c>
      <c r="V1741">
        <v>0</v>
      </c>
      <c r="W1741">
        <v>0</v>
      </c>
      <c r="X1741" t="s">
        <v>9352</v>
      </c>
      <c r="Y1741" t="s">
        <v>34</v>
      </c>
      <c r="AA1741" t="s">
        <v>9352</v>
      </c>
      <c r="AB1741" t="s">
        <v>9352</v>
      </c>
    </row>
    <row r="1742" spans="1:28" x14ac:dyDescent="0.2">
      <c r="A1742">
        <v>2016</v>
      </c>
      <c r="B1742" t="s">
        <v>25</v>
      </c>
      <c r="C1742" t="s">
        <v>54</v>
      </c>
      <c r="D1742" t="s">
        <v>983</v>
      </c>
      <c r="E1742" s="1">
        <v>18888</v>
      </c>
      <c r="F1742">
        <v>4.4000000000000004</v>
      </c>
      <c r="G1742">
        <v>91</v>
      </c>
      <c r="H1742" t="s">
        <v>2325</v>
      </c>
      <c r="I1742" t="s">
        <v>1355</v>
      </c>
      <c r="J1742" t="s">
        <v>43</v>
      </c>
      <c r="K1742" t="s">
        <v>9215</v>
      </c>
      <c r="L1742" t="s">
        <v>30</v>
      </c>
      <c r="M1742" t="s">
        <v>1233</v>
      </c>
      <c r="N1742" t="s">
        <v>1356</v>
      </c>
      <c r="O1742" t="s">
        <v>6222</v>
      </c>
      <c r="P1742" s="4" t="s">
        <v>6223</v>
      </c>
      <c r="Q1742">
        <v>129941</v>
      </c>
      <c r="R1742">
        <v>4.8</v>
      </c>
      <c r="S1742">
        <v>4.5999999999999996</v>
      </c>
      <c r="T1742">
        <v>4.7</v>
      </c>
      <c r="U1742">
        <v>4.5999999999999996</v>
      </c>
      <c r="V1742">
        <v>4.7</v>
      </c>
      <c r="W1742">
        <v>4.8</v>
      </c>
      <c r="X1742" t="s">
        <v>9352</v>
      </c>
      <c r="Y1742" t="s">
        <v>34</v>
      </c>
      <c r="AA1742" t="s">
        <v>9352</v>
      </c>
      <c r="AB1742" t="s">
        <v>9352</v>
      </c>
    </row>
    <row r="1743" spans="1:28" x14ac:dyDescent="0.2">
      <c r="A1743">
        <v>2015</v>
      </c>
      <c r="B1743" t="s">
        <v>25</v>
      </c>
      <c r="C1743" t="s">
        <v>175</v>
      </c>
      <c r="D1743" t="s">
        <v>983</v>
      </c>
      <c r="E1743" s="1">
        <v>19700</v>
      </c>
      <c r="F1743">
        <v>4.4000000000000004</v>
      </c>
      <c r="G1743">
        <v>16</v>
      </c>
      <c r="H1743" t="s">
        <v>1474</v>
      </c>
      <c r="I1743" t="s">
        <v>36</v>
      </c>
      <c r="J1743" t="s">
        <v>9336</v>
      </c>
      <c r="K1743" t="s">
        <v>9273</v>
      </c>
      <c r="L1743" t="s">
        <v>30</v>
      </c>
      <c r="M1743" t="s">
        <v>38</v>
      </c>
      <c r="N1743" t="s">
        <v>985</v>
      </c>
      <c r="O1743" t="s">
        <v>6408</v>
      </c>
      <c r="P1743" s="4" t="s">
        <v>6409</v>
      </c>
      <c r="Q1743">
        <v>89635</v>
      </c>
      <c r="R1743">
        <v>4.4000000000000004</v>
      </c>
      <c r="S1743">
        <v>4.4000000000000004</v>
      </c>
      <c r="T1743">
        <v>4.3</v>
      </c>
      <c r="U1743">
        <v>4.3</v>
      </c>
      <c r="V1743">
        <v>4.5999999999999996</v>
      </c>
      <c r="W1743">
        <v>4.5</v>
      </c>
      <c r="X1743" t="s">
        <v>9352</v>
      </c>
      <c r="Y1743" t="s">
        <v>34</v>
      </c>
      <c r="AA1743" t="s">
        <v>9352</v>
      </c>
      <c r="AB1743" t="s">
        <v>9352</v>
      </c>
    </row>
    <row r="1744" spans="1:28" x14ac:dyDescent="0.2">
      <c r="A1744">
        <v>2006</v>
      </c>
      <c r="B1744" t="s">
        <v>25</v>
      </c>
      <c r="C1744" t="s">
        <v>1313</v>
      </c>
      <c r="D1744" t="s">
        <v>983</v>
      </c>
      <c r="E1744" s="1">
        <v>7990</v>
      </c>
      <c r="F1744">
        <v>3.9</v>
      </c>
      <c r="G1744">
        <v>348</v>
      </c>
      <c r="H1744" t="s">
        <v>180</v>
      </c>
      <c r="I1744" t="s">
        <v>4737</v>
      </c>
      <c r="J1744" t="s">
        <v>43</v>
      </c>
      <c r="K1744" t="s">
        <v>9275</v>
      </c>
      <c r="L1744" t="s">
        <v>30</v>
      </c>
      <c r="M1744" t="s">
        <v>1594</v>
      </c>
      <c r="N1744" t="s">
        <v>1205</v>
      </c>
      <c r="O1744" t="s">
        <v>6412</v>
      </c>
      <c r="P1744" s="4">
        <v>5869</v>
      </c>
      <c r="Q1744">
        <v>152767</v>
      </c>
      <c r="R1744">
        <v>4.2</v>
      </c>
      <c r="S1744">
        <v>4.4000000000000004</v>
      </c>
      <c r="T1744">
        <v>4.0999999999999996</v>
      </c>
      <c r="U1744">
        <v>4.5</v>
      </c>
      <c r="V1744">
        <v>4.5</v>
      </c>
      <c r="W1744">
        <v>4.5999999999999996</v>
      </c>
      <c r="X1744" t="s">
        <v>9352</v>
      </c>
      <c r="Y1744" t="s">
        <v>34</v>
      </c>
      <c r="AA1744" t="s">
        <v>9352</v>
      </c>
      <c r="AB1744" t="s">
        <v>9352</v>
      </c>
    </row>
    <row r="1745" spans="1:28" x14ac:dyDescent="0.2">
      <c r="A1745">
        <v>2020</v>
      </c>
      <c r="B1745" t="s">
        <v>25</v>
      </c>
      <c r="C1745" t="s">
        <v>150</v>
      </c>
      <c r="D1745" t="s">
        <v>983</v>
      </c>
      <c r="E1745" s="1">
        <v>33800</v>
      </c>
      <c r="F1745">
        <v>4.5</v>
      </c>
      <c r="G1745">
        <v>111</v>
      </c>
      <c r="H1745" t="s">
        <v>52</v>
      </c>
      <c r="I1745" t="s">
        <v>36</v>
      </c>
      <c r="J1745" t="s">
        <v>9336</v>
      </c>
      <c r="K1745" t="s">
        <v>9233</v>
      </c>
      <c r="L1745" t="s">
        <v>30</v>
      </c>
      <c r="M1745" t="s">
        <v>1233</v>
      </c>
      <c r="N1745" t="s">
        <v>32</v>
      </c>
      <c r="O1745" t="s">
        <v>6551</v>
      </c>
      <c r="P1745" s="4" t="s">
        <v>6552</v>
      </c>
      <c r="Q1745">
        <v>30869</v>
      </c>
      <c r="R1745">
        <v>4.5999999999999996</v>
      </c>
      <c r="S1745">
        <v>4.5</v>
      </c>
      <c r="T1745">
        <v>4.2</v>
      </c>
      <c r="U1745">
        <v>4.0999999999999996</v>
      </c>
      <c r="V1745">
        <v>4.5</v>
      </c>
      <c r="W1745">
        <v>4.0999999999999996</v>
      </c>
      <c r="X1745" t="s">
        <v>9352</v>
      </c>
      <c r="Y1745" t="s">
        <v>34</v>
      </c>
      <c r="AA1745" t="s">
        <v>9352</v>
      </c>
      <c r="AB1745" t="s">
        <v>9352</v>
      </c>
    </row>
    <row r="1746" spans="1:28" x14ac:dyDescent="0.2">
      <c r="A1746">
        <v>2021</v>
      </c>
      <c r="B1746" t="s">
        <v>25</v>
      </c>
      <c r="C1746" t="s">
        <v>1294</v>
      </c>
      <c r="D1746" t="s">
        <v>983</v>
      </c>
      <c r="E1746" s="1">
        <v>22648</v>
      </c>
      <c r="F1746">
        <v>4.3</v>
      </c>
      <c r="G1746">
        <v>546</v>
      </c>
      <c r="H1746" t="s">
        <v>86</v>
      </c>
      <c r="I1746" t="s">
        <v>97</v>
      </c>
      <c r="J1746" t="s">
        <v>43</v>
      </c>
      <c r="L1746" t="s">
        <v>37</v>
      </c>
      <c r="M1746" t="s">
        <v>38</v>
      </c>
      <c r="N1746" t="s">
        <v>1223</v>
      </c>
      <c r="O1746" t="s">
        <v>6553</v>
      </c>
      <c r="P1746" s="4" t="s">
        <v>6554</v>
      </c>
      <c r="Q1746">
        <v>98795</v>
      </c>
      <c r="R1746">
        <v>2</v>
      </c>
      <c r="S1746">
        <v>0</v>
      </c>
      <c r="T1746">
        <v>2</v>
      </c>
      <c r="U1746">
        <v>1</v>
      </c>
      <c r="V1746">
        <v>0</v>
      </c>
      <c r="W1746">
        <v>0</v>
      </c>
      <c r="X1746" t="s">
        <v>9352</v>
      </c>
      <c r="Y1746" t="s">
        <v>34</v>
      </c>
      <c r="AA1746" t="s">
        <v>9352</v>
      </c>
      <c r="AB1746" t="s">
        <v>9352</v>
      </c>
    </row>
    <row r="1747" spans="1:28" x14ac:dyDescent="0.2">
      <c r="A1747">
        <v>2019</v>
      </c>
      <c r="B1747" t="s">
        <v>25</v>
      </c>
      <c r="C1747" t="s">
        <v>272</v>
      </c>
      <c r="D1747" t="s">
        <v>27</v>
      </c>
      <c r="E1747" s="1">
        <v>34973</v>
      </c>
      <c r="F1747">
        <v>4.9000000000000004</v>
      </c>
      <c r="G1747">
        <v>2138</v>
      </c>
      <c r="H1747" t="s">
        <v>41</v>
      </c>
      <c r="I1747" t="s">
        <v>86</v>
      </c>
      <c r="J1747" t="s">
        <v>9336</v>
      </c>
      <c r="K1747" t="s">
        <v>9204</v>
      </c>
      <c r="L1747" t="s">
        <v>30</v>
      </c>
      <c r="M1747" t="s">
        <v>48</v>
      </c>
      <c r="N1747" t="s">
        <v>32</v>
      </c>
      <c r="O1747" t="s">
        <v>6555</v>
      </c>
      <c r="P1747" s="4" t="s">
        <v>6556</v>
      </c>
      <c r="Q1747">
        <v>46982</v>
      </c>
      <c r="R1747">
        <v>4.8</v>
      </c>
      <c r="S1747">
        <v>4.7</v>
      </c>
      <c r="T1747">
        <v>4.7</v>
      </c>
      <c r="U1747">
        <v>4.5999999999999996</v>
      </c>
      <c r="V1747">
        <v>4.7</v>
      </c>
      <c r="W1747">
        <v>4.8</v>
      </c>
      <c r="X1747" t="s">
        <v>9352</v>
      </c>
      <c r="Y1747" t="s">
        <v>34</v>
      </c>
      <c r="AA1747" t="s">
        <v>9352</v>
      </c>
      <c r="AB1747" t="s">
        <v>9352</v>
      </c>
    </row>
    <row r="1748" spans="1:28" x14ac:dyDescent="0.2">
      <c r="A1748">
        <v>2023</v>
      </c>
      <c r="B1748" t="s">
        <v>25</v>
      </c>
      <c r="C1748" t="s">
        <v>152</v>
      </c>
      <c r="D1748" t="s">
        <v>27</v>
      </c>
      <c r="E1748" s="1">
        <v>34860</v>
      </c>
      <c r="F1748">
        <v>4</v>
      </c>
      <c r="G1748">
        <v>333</v>
      </c>
      <c r="H1748" t="s">
        <v>472</v>
      </c>
      <c r="I1748" t="s">
        <v>97</v>
      </c>
      <c r="J1748" t="s">
        <v>9336</v>
      </c>
      <c r="L1748" t="s">
        <v>30</v>
      </c>
      <c r="M1748" t="s">
        <v>38</v>
      </c>
      <c r="N1748" t="s">
        <v>78</v>
      </c>
      <c r="O1748" t="s">
        <v>6557</v>
      </c>
      <c r="P1748" s="4" t="s">
        <v>6558</v>
      </c>
      <c r="Q1748">
        <v>1</v>
      </c>
      <c r="R1748">
        <v>5</v>
      </c>
      <c r="S1748">
        <v>5</v>
      </c>
      <c r="T1748">
        <v>5</v>
      </c>
      <c r="U1748">
        <v>4</v>
      </c>
      <c r="V1748">
        <v>4</v>
      </c>
      <c r="W1748">
        <v>5</v>
      </c>
      <c r="X1748" t="s">
        <v>9352</v>
      </c>
      <c r="Y1748" t="s">
        <v>34</v>
      </c>
      <c r="AA1748" t="s">
        <v>9352</v>
      </c>
      <c r="AB1748" t="s">
        <v>9352</v>
      </c>
    </row>
    <row r="1749" spans="1:28" x14ac:dyDescent="0.2">
      <c r="A1749">
        <v>2020</v>
      </c>
      <c r="B1749" t="s">
        <v>25</v>
      </c>
      <c r="C1749" t="s">
        <v>2368</v>
      </c>
      <c r="D1749" t="s">
        <v>983</v>
      </c>
      <c r="E1749" s="1">
        <v>28980</v>
      </c>
      <c r="F1749">
        <v>5</v>
      </c>
      <c r="G1749">
        <v>3414</v>
      </c>
      <c r="H1749" t="s">
        <v>52</v>
      </c>
      <c r="I1749" t="s">
        <v>86</v>
      </c>
      <c r="J1749" t="s">
        <v>9336</v>
      </c>
      <c r="K1749" t="s">
        <v>9233</v>
      </c>
      <c r="L1749" t="s">
        <v>30</v>
      </c>
      <c r="M1749" t="s">
        <v>1233</v>
      </c>
      <c r="N1749" t="s">
        <v>32</v>
      </c>
      <c r="O1749" t="s">
        <v>6742</v>
      </c>
      <c r="P1749" s="4" t="s">
        <v>6743</v>
      </c>
      <c r="Q1749">
        <v>46143</v>
      </c>
      <c r="R1749">
        <v>4.5999999999999996</v>
      </c>
      <c r="S1749">
        <v>4.5</v>
      </c>
      <c r="T1749">
        <v>4.2</v>
      </c>
      <c r="U1749">
        <v>4.0999999999999996</v>
      </c>
      <c r="V1749">
        <v>4.5</v>
      </c>
      <c r="W1749">
        <v>4.0999999999999996</v>
      </c>
      <c r="X1749" t="s">
        <v>9352</v>
      </c>
      <c r="Y1749" t="s">
        <v>34</v>
      </c>
      <c r="AA1749" t="s">
        <v>9352</v>
      </c>
      <c r="AB1749" t="s">
        <v>9352</v>
      </c>
    </row>
    <row r="1750" spans="1:28" x14ac:dyDescent="0.2">
      <c r="A1750">
        <v>2015</v>
      </c>
      <c r="B1750" t="s">
        <v>25</v>
      </c>
      <c r="C1750" t="s">
        <v>1779</v>
      </c>
      <c r="D1750" t="s">
        <v>983</v>
      </c>
      <c r="E1750" s="1">
        <v>15983</v>
      </c>
      <c r="F1750">
        <v>4.5999999999999996</v>
      </c>
      <c r="G1750">
        <v>774</v>
      </c>
      <c r="H1750" t="s">
        <v>562</v>
      </c>
      <c r="I1750" t="s">
        <v>86</v>
      </c>
      <c r="J1750" t="s">
        <v>43</v>
      </c>
      <c r="K1750" t="s">
        <v>9255</v>
      </c>
      <c r="L1750" t="s">
        <v>37</v>
      </c>
      <c r="M1750" t="s">
        <v>401</v>
      </c>
      <c r="N1750" t="s">
        <v>1781</v>
      </c>
      <c r="O1750" t="s">
        <v>6744</v>
      </c>
      <c r="P1750" s="4" t="s">
        <v>6745</v>
      </c>
      <c r="Q1750">
        <v>63705</v>
      </c>
      <c r="R1750">
        <v>4.5</v>
      </c>
      <c r="S1750">
        <v>4.7</v>
      </c>
      <c r="T1750">
        <v>4.7</v>
      </c>
      <c r="U1750">
        <v>4.9000000000000004</v>
      </c>
      <c r="V1750">
        <v>4.9000000000000004</v>
      </c>
      <c r="W1750">
        <v>5</v>
      </c>
      <c r="X1750" t="s">
        <v>9352</v>
      </c>
      <c r="Y1750" t="s">
        <v>34</v>
      </c>
      <c r="AA1750" t="s">
        <v>9352</v>
      </c>
      <c r="AB1750" t="s">
        <v>9352</v>
      </c>
    </row>
    <row r="1751" spans="1:28" x14ac:dyDescent="0.2">
      <c r="A1751">
        <v>2020</v>
      </c>
      <c r="B1751" t="s">
        <v>25</v>
      </c>
      <c r="C1751" t="s">
        <v>1199</v>
      </c>
      <c r="D1751" t="s">
        <v>983</v>
      </c>
      <c r="E1751" s="1">
        <v>28650</v>
      </c>
      <c r="F1751">
        <v>4.7</v>
      </c>
      <c r="G1751">
        <v>223</v>
      </c>
      <c r="H1751" t="s">
        <v>71</v>
      </c>
      <c r="I1751" t="s">
        <v>36</v>
      </c>
      <c r="J1751" t="s">
        <v>43</v>
      </c>
      <c r="K1751" t="s">
        <v>9227</v>
      </c>
      <c r="L1751" t="s">
        <v>30</v>
      </c>
      <c r="M1751" t="s">
        <v>38</v>
      </c>
      <c r="N1751" t="s">
        <v>78</v>
      </c>
      <c r="O1751" t="s">
        <v>6746</v>
      </c>
      <c r="P1751" s="4" t="s">
        <v>6747</v>
      </c>
      <c r="Q1751">
        <v>49395</v>
      </c>
      <c r="R1751">
        <v>4.8</v>
      </c>
      <c r="S1751">
        <v>4.8</v>
      </c>
      <c r="T1751">
        <v>4.8</v>
      </c>
      <c r="U1751">
        <v>4.8</v>
      </c>
      <c r="V1751">
        <v>4.9000000000000004</v>
      </c>
      <c r="W1751">
        <v>4.9000000000000004</v>
      </c>
      <c r="X1751" t="s">
        <v>9352</v>
      </c>
      <c r="Y1751" t="s">
        <v>34</v>
      </c>
      <c r="AA1751" t="s">
        <v>9352</v>
      </c>
      <c r="AB1751" t="s">
        <v>9352</v>
      </c>
    </row>
    <row r="1752" spans="1:28" x14ac:dyDescent="0.2">
      <c r="A1752">
        <v>2011</v>
      </c>
      <c r="B1752" t="s">
        <v>25</v>
      </c>
      <c r="C1752" t="s">
        <v>1779</v>
      </c>
      <c r="D1752" t="s">
        <v>983</v>
      </c>
      <c r="E1752" s="1">
        <v>10950</v>
      </c>
      <c r="F1752">
        <v>3.4</v>
      </c>
      <c r="G1752">
        <v>251</v>
      </c>
      <c r="H1752" t="s">
        <v>819</v>
      </c>
      <c r="I1752" t="s">
        <v>1780</v>
      </c>
      <c r="J1752" t="s">
        <v>43</v>
      </c>
      <c r="L1752" t="s">
        <v>37</v>
      </c>
      <c r="M1752" t="s">
        <v>38</v>
      </c>
      <c r="N1752" t="s">
        <v>1781</v>
      </c>
      <c r="O1752" t="s">
        <v>6748</v>
      </c>
      <c r="P1752" s="4">
        <v>10554</v>
      </c>
      <c r="Q1752">
        <v>71299</v>
      </c>
      <c r="R1752">
        <v>4.2</v>
      </c>
      <c r="S1752">
        <v>4.4000000000000004</v>
      </c>
      <c r="T1752">
        <v>4</v>
      </c>
      <c r="U1752">
        <v>4.4000000000000004</v>
      </c>
      <c r="V1752">
        <v>4.7</v>
      </c>
      <c r="W1752">
        <v>4.7</v>
      </c>
      <c r="X1752" t="s">
        <v>9352</v>
      </c>
      <c r="Y1752" t="s">
        <v>34</v>
      </c>
      <c r="AA1752" t="s">
        <v>9352</v>
      </c>
      <c r="AB1752" t="s">
        <v>9352</v>
      </c>
    </row>
    <row r="1753" spans="1:28" x14ac:dyDescent="0.2">
      <c r="A1753">
        <v>2020</v>
      </c>
      <c r="B1753" t="s">
        <v>25</v>
      </c>
      <c r="C1753" t="s">
        <v>399</v>
      </c>
      <c r="D1753" t="s">
        <v>27</v>
      </c>
      <c r="E1753" s="1">
        <v>28247</v>
      </c>
      <c r="F1753">
        <v>4.9000000000000004</v>
      </c>
      <c r="G1753">
        <v>2138</v>
      </c>
      <c r="H1753" t="s">
        <v>82</v>
      </c>
      <c r="I1753" t="s">
        <v>36</v>
      </c>
      <c r="J1753" t="s">
        <v>43</v>
      </c>
      <c r="K1753" t="s">
        <v>9231</v>
      </c>
      <c r="L1753" t="s">
        <v>30</v>
      </c>
      <c r="M1753" t="s">
        <v>401</v>
      </c>
      <c r="N1753" t="s">
        <v>78</v>
      </c>
      <c r="O1753" t="s">
        <v>6749</v>
      </c>
      <c r="P1753" s="4" t="s">
        <v>6750</v>
      </c>
      <c r="Q1753">
        <v>36168</v>
      </c>
      <c r="R1753">
        <v>4.8</v>
      </c>
      <c r="S1753">
        <v>4.8</v>
      </c>
      <c r="T1753">
        <v>4.8</v>
      </c>
      <c r="U1753">
        <v>4.8</v>
      </c>
      <c r="V1753">
        <v>4.9000000000000004</v>
      </c>
      <c r="W1753">
        <v>4.9000000000000004</v>
      </c>
      <c r="X1753" t="s">
        <v>9352</v>
      </c>
      <c r="Y1753" t="s">
        <v>34</v>
      </c>
      <c r="AA1753" t="s">
        <v>9352</v>
      </c>
      <c r="AB1753" t="s">
        <v>9352</v>
      </c>
    </row>
    <row r="1754" spans="1:28" x14ac:dyDescent="0.2">
      <c r="A1754">
        <v>2015</v>
      </c>
      <c r="B1754" t="s">
        <v>25</v>
      </c>
      <c r="C1754" t="s">
        <v>1779</v>
      </c>
      <c r="D1754" t="s">
        <v>983</v>
      </c>
      <c r="E1754" s="1">
        <v>19995</v>
      </c>
      <c r="F1754">
        <v>4.8</v>
      </c>
      <c r="G1754">
        <v>4</v>
      </c>
      <c r="H1754" t="s">
        <v>36</v>
      </c>
      <c r="I1754" t="s">
        <v>86</v>
      </c>
      <c r="J1754" t="s">
        <v>43</v>
      </c>
      <c r="K1754" t="s">
        <v>9295</v>
      </c>
      <c r="L1754" t="s">
        <v>37</v>
      </c>
      <c r="M1754" t="s">
        <v>38</v>
      </c>
      <c r="N1754" t="s">
        <v>1781</v>
      </c>
      <c r="O1754" t="s">
        <v>6751</v>
      </c>
      <c r="P1754" s="4">
        <v>22828</v>
      </c>
      <c r="Q1754">
        <v>58627</v>
      </c>
      <c r="R1754">
        <v>4.5</v>
      </c>
      <c r="S1754">
        <v>4.7</v>
      </c>
      <c r="T1754">
        <v>4.7</v>
      </c>
      <c r="U1754">
        <v>4.9000000000000004</v>
      </c>
      <c r="V1754">
        <v>4.9000000000000004</v>
      </c>
      <c r="W1754">
        <v>5</v>
      </c>
      <c r="X1754" t="s">
        <v>9352</v>
      </c>
      <c r="Y1754" t="s">
        <v>34</v>
      </c>
      <c r="AA1754" t="s">
        <v>9352</v>
      </c>
      <c r="AB1754" t="s">
        <v>9352</v>
      </c>
    </row>
    <row r="1755" spans="1:28" x14ac:dyDescent="0.2">
      <c r="A1755">
        <v>2021</v>
      </c>
      <c r="B1755" t="s">
        <v>25</v>
      </c>
      <c r="C1755" t="s">
        <v>133</v>
      </c>
      <c r="D1755" t="s">
        <v>27</v>
      </c>
      <c r="E1755" s="1">
        <v>29967</v>
      </c>
      <c r="F1755">
        <v>5</v>
      </c>
      <c r="G1755">
        <v>5116</v>
      </c>
      <c r="H1755" t="s">
        <v>562</v>
      </c>
      <c r="I1755" t="s">
        <v>36</v>
      </c>
      <c r="J1755" t="s">
        <v>43</v>
      </c>
      <c r="K1755" t="s">
        <v>9213</v>
      </c>
      <c r="L1755" t="s">
        <v>30</v>
      </c>
      <c r="M1755" t="s">
        <v>57</v>
      </c>
      <c r="N1755" t="s">
        <v>134</v>
      </c>
      <c r="O1755" t="s">
        <v>6752</v>
      </c>
      <c r="P1755" s="4" t="s">
        <v>6753</v>
      </c>
      <c r="Q1755">
        <v>31626</v>
      </c>
      <c r="R1755">
        <v>4.9000000000000004</v>
      </c>
      <c r="S1755">
        <v>4.8</v>
      </c>
      <c r="T1755">
        <v>4.8</v>
      </c>
      <c r="U1755">
        <v>4.8</v>
      </c>
      <c r="V1755">
        <v>4.9000000000000004</v>
      </c>
      <c r="W1755">
        <v>4.8</v>
      </c>
      <c r="X1755" t="s">
        <v>9352</v>
      </c>
      <c r="Y1755" t="s">
        <v>34</v>
      </c>
      <c r="AA1755" t="s">
        <v>9352</v>
      </c>
      <c r="AB1755" t="s">
        <v>9352</v>
      </c>
    </row>
    <row r="1756" spans="1:28" x14ac:dyDescent="0.2">
      <c r="A1756">
        <v>2017</v>
      </c>
      <c r="B1756" t="s">
        <v>25</v>
      </c>
      <c r="C1756" t="s">
        <v>410</v>
      </c>
      <c r="D1756" t="s">
        <v>983</v>
      </c>
      <c r="E1756" s="1">
        <v>19695</v>
      </c>
      <c r="F1756">
        <v>4.8</v>
      </c>
      <c r="G1756">
        <v>86</v>
      </c>
      <c r="H1756" t="s">
        <v>86</v>
      </c>
      <c r="I1756" t="s">
        <v>29</v>
      </c>
      <c r="J1756" t="s">
        <v>43</v>
      </c>
      <c r="K1756" t="s">
        <v>9259</v>
      </c>
      <c r="L1756" t="s">
        <v>37</v>
      </c>
      <c r="M1756" t="s">
        <v>38</v>
      </c>
      <c r="N1756" t="s">
        <v>192</v>
      </c>
      <c r="O1756" t="s">
        <v>6754</v>
      </c>
      <c r="P1756" s="4">
        <v>5519</v>
      </c>
      <c r="Q1756">
        <v>90530</v>
      </c>
      <c r="R1756">
        <v>4.8</v>
      </c>
      <c r="S1756">
        <v>4.8</v>
      </c>
      <c r="T1756">
        <v>4.7</v>
      </c>
      <c r="U1756">
        <v>4.5999999999999996</v>
      </c>
      <c r="V1756">
        <v>4.9000000000000004</v>
      </c>
      <c r="W1756">
        <v>4.8</v>
      </c>
      <c r="X1756" t="s">
        <v>9352</v>
      </c>
      <c r="Y1756" t="s">
        <v>34</v>
      </c>
      <c r="AA1756" t="s">
        <v>9352</v>
      </c>
      <c r="AB1756" t="s">
        <v>9352</v>
      </c>
    </row>
    <row r="1757" spans="1:28" x14ac:dyDescent="0.2">
      <c r="A1757">
        <v>2017</v>
      </c>
      <c r="B1757" t="s">
        <v>25</v>
      </c>
      <c r="C1757" t="s">
        <v>152</v>
      </c>
      <c r="D1757" t="s">
        <v>983</v>
      </c>
      <c r="E1757" s="1">
        <v>21492</v>
      </c>
      <c r="F1757">
        <v>4.8</v>
      </c>
      <c r="G1757">
        <v>1153</v>
      </c>
      <c r="H1757" t="s">
        <v>562</v>
      </c>
      <c r="I1757" t="s">
        <v>97</v>
      </c>
      <c r="J1757" t="s">
        <v>9336</v>
      </c>
      <c r="K1757" t="s">
        <v>9276</v>
      </c>
      <c r="L1757" t="s">
        <v>30</v>
      </c>
      <c r="M1757" t="s">
        <v>38</v>
      </c>
      <c r="N1757" t="s">
        <v>78</v>
      </c>
      <c r="O1757" t="s">
        <v>6917</v>
      </c>
      <c r="P1757" s="4" t="s">
        <v>6918</v>
      </c>
      <c r="Q1757">
        <v>71043</v>
      </c>
      <c r="R1757">
        <v>4.8</v>
      </c>
      <c r="S1757">
        <v>4.8</v>
      </c>
      <c r="T1757">
        <v>4.7</v>
      </c>
      <c r="U1757">
        <v>4.7</v>
      </c>
      <c r="V1757">
        <v>4.8</v>
      </c>
      <c r="W1757">
        <v>4.8</v>
      </c>
      <c r="X1757" t="s">
        <v>9352</v>
      </c>
      <c r="Y1757" t="s">
        <v>34</v>
      </c>
      <c r="AA1757" t="s">
        <v>9352</v>
      </c>
      <c r="AB1757" t="s">
        <v>9352</v>
      </c>
    </row>
    <row r="1758" spans="1:28" x14ac:dyDescent="0.2">
      <c r="A1758">
        <v>2022</v>
      </c>
      <c r="B1758" t="s">
        <v>25</v>
      </c>
      <c r="C1758" t="s">
        <v>191</v>
      </c>
      <c r="D1758" t="s">
        <v>983</v>
      </c>
      <c r="E1758" s="1">
        <v>32505</v>
      </c>
      <c r="F1758">
        <v>4.7</v>
      </c>
      <c r="G1758">
        <v>1253</v>
      </c>
      <c r="H1758" t="s">
        <v>562</v>
      </c>
      <c r="I1758" t="s">
        <v>36</v>
      </c>
      <c r="J1758" t="s">
        <v>43</v>
      </c>
      <c r="K1758" t="s">
        <v>9214</v>
      </c>
      <c r="L1758" t="s">
        <v>37</v>
      </c>
      <c r="M1758" t="s">
        <v>38</v>
      </c>
      <c r="N1758" t="s">
        <v>192</v>
      </c>
      <c r="O1758" t="s">
        <v>6925</v>
      </c>
      <c r="P1758" s="4" t="s">
        <v>6926</v>
      </c>
      <c r="Q1758">
        <v>10769</v>
      </c>
      <c r="R1758">
        <v>4.9000000000000004</v>
      </c>
      <c r="S1758">
        <v>5</v>
      </c>
      <c r="T1758">
        <v>5</v>
      </c>
      <c r="U1758">
        <v>4.9000000000000004</v>
      </c>
      <c r="V1758">
        <v>4.9000000000000004</v>
      </c>
      <c r="W1758">
        <v>5</v>
      </c>
      <c r="X1758" t="s">
        <v>9352</v>
      </c>
      <c r="Y1758" t="s">
        <v>34</v>
      </c>
      <c r="AA1758" t="s">
        <v>9352</v>
      </c>
      <c r="AB1758" t="s">
        <v>9352</v>
      </c>
    </row>
    <row r="1759" spans="1:28" x14ac:dyDescent="0.2">
      <c r="A1759">
        <v>2023</v>
      </c>
      <c r="B1759" t="s">
        <v>25</v>
      </c>
      <c r="C1759" t="s">
        <v>77</v>
      </c>
      <c r="D1759" t="s">
        <v>27</v>
      </c>
      <c r="E1759" s="1">
        <v>37510</v>
      </c>
      <c r="F1759">
        <v>3.8</v>
      </c>
      <c r="G1759">
        <v>327</v>
      </c>
      <c r="H1759" t="s">
        <v>28</v>
      </c>
      <c r="I1759" t="s">
        <v>36</v>
      </c>
      <c r="J1759" t="s">
        <v>9336</v>
      </c>
      <c r="L1759" t="s">
        <v>30</v>
      </c>
      <c r="M1759" t="s">
        <v>38</v>
      </c>
      <c r="N1759" t="s">
        <v>78</v>
      </c>
      <c r="O1759" t="s">
        <v>6927</v>
      </c>
      <c r="P1759" s="4" t="s">
        <v>6928</v>
      </c>
      <c r="Q1759">
        <v>4</v>
      </c>
      <c r="R1759">
        <v>5</v>
      </c>
      <c r="S1759">
        <v>5</v>
      </c>
      <c r="T1759">
        <v>5</v>
      </c>
      <c r="U1759">
        <v>4</v>
      </c>
      <c r="V1759">
        <v>4</v>
      </c>
      <c r="W1759">
        <v>5</v>
      </c>
      <c r="X1759" t="s">
        <v>9352</v>
      </c>
      <c r="Y1759" t="s">
        <v>34</v>
      </c>
      <c r="AA1759" t="s">
        <v>9352</v>
      </c>
      <c r="AB1759" t="s">
        <v>9352</v>
      </c>
    </row>
    <row r="1760" spans="1:28" x14ac:dyDescent="0.2">
      <c r="A1760">
        <v>2021</v>
      </c>
      <c r="B1760" t="s">
        <v>25</v>
      </c>
      <c r="C1760" t="s">
        <v>175</v>
      </c>
      <c r="D1760" t="s">
        <v>983</v>
      </c>
      <c r="E1760" s="1">
        <v>36990</v>
      </c>
      <c r="F1760">
        <v>4.9000000000000004</v>
      </c>
      <c r="G1760">
        <v>8</v>
      </c>
      <c r="H1760" t="s">
        <v>71</v>
      </c>
      <c r="I1760" t="s">
        <v>97</v>
      </c>
      <c r="J1760" t="s">
        <v>9336</v>
      </c>
      <c r="K1760" t="s">
        <v>9209</v>
      </c>
      <c r="L1760" t="s">
        <v>30</v>
      </c>
      <c r="M1760" t="s">
        <v>38</v>
      </c>
      <c r="N1760" t="s">
        <v>78</v>
      </c>
      <c r="O1760" t="s">
        <v>7121</v>
      </c>
      <c r="P1760" s="4" t="s">
        <v>7122</v>
      </c>
      <c r="Q1760">
        <v>12777</v>
      </c>
      <c r="R1760">
        <v>4.9000000000000004</v>
      </c>
      <c r="S1760">
        <v>4.8</v>
      </c>
      <c r="T1760">
        <v>4.8</v>
      </c>
      <c r="U1760">
        <v>4.8</v>
      </c>
      <c r="V1760">
        <v>4.9000000000000004</v>
      </c>
      <c r="W1760">
        <v>4.9000000000000004</v>
      </c>
      <c r="X1760" t="s">
        <v>9352</v>
      </c>
      <c r="Y1760" t="s">
        <v>34</v>
      </c>
      <c r="AA1760" t="s">
        <v>9352</v>
      </c>
      <c r="AB1760" t="s">
        <v>9352</v>
      </c>
    </row>
    <row r="1761" spans="1:28" x14ac:dyDescent="0.2">
      <c r="A1761">
        <v>2017</v>
      </c>
      <c r="B1761" t="s">
        <v>25</v>
      </c>
      <c r="C1761" t="s">
        <v>275</v>
      </c>
      <c r="D1761" t="s">
        <v>983</v>
      </c>
      <c r="E1761" s="1">
        <v>12995</v>
      </c>
      <c r="F1761">
        <v>4.9000000000000004</v>
      </c>
      <c r="G1761">
        <v>731</v>
      </c>
      <c r="H1761" t="s">
        <v>71</v>
      </c>
      <c r="I1761" t="s">
        <v>36</v>
      </c>
      <c r="J1761" t="s">
        <v>43</v>
      </c>
      <c r="K1761" t="s">
        <v>9219</v>
      </c>
      <c r="L1761" t="s">
        <v>30</v>
      </c>
      <c r="M1761" t="s">
        <v>38</v>
      </c>
      <c r="N1761" t="s">
        <v>305</v>
      </c>
      <c r="O1761" t="s">
        <v>7128</v>
      </c>
      <c r="P1761" s="4" t="s">
        <v>7129</v>
      </c>
      <c r="Q1761">
        <v>110526</v>
      </c>
      <c r="R1761">
        <v>4.5999999999999996</v>
      </c>
      <c r="S1761">
        <v>4.4000000000000004</v>
      </c>
      <c r="T1761">
        <v>4.4000000000000004</v>
      </c>
      <c r="U1761">
        <v>4.5</v>
      </c>
      <c r="V1761">
        <v>4.7</v>
      </c>
      <c r="W1761">
        <v>4.7</v>
      </c>
      <c r="X1761" t="s">
        <v>9352</v>
      </c>
      <c r="Y1761" t="s">
        <v>34</v>
      </c>
      <c r="AA1761" t="s">
        <v>9352</v>
      </c>
      <c r="AB1761" t="s">
        <v>9352</v>
      </c>
    </row>
    <row r="1762" spans="1:28" x14ac:dyDescent="0.2">
      <c r="A1762">
        <v>2020</v>
      </c>
      <c r="B1762" t="s">
        <v>25</v>
      </c>
      <c r="C1762" t="s">
        <v>70</v>
      </c>
      <c r="D1762" t="s">
        <v>27</v>
      </c>
      <c r="E1762" s="1">
        <v>39542</v>
      </c>
      <c r="F1762">
        <v>4.9000000000000004</v>
      </c>
      <c r="G1762">
        <v>2138</v>
      </c>
      <c r="H1762" t="s">
        <v>52</v>
      </c>
      <c r="I1762" t="s">
        <v>36</v>
      </c>
      <c r="J1762" t="s">
        <v>9336</v>
      </c>
      <c r="K1762" t="s">
        <v>9204</v>
      </c>
      <c r="L1762" t="s">
        <v>30</v>
      </c>
      <c r="M1762" t="s">
        <v>48</v>
      </c>
      <c r="N1762" t="s">
        <v>32</v>
      </c>
      <c r="O1762" t="s">
        <v>7130</v>
      </c>
      <c r="P1762" s="4" t="s">
        <v>7131</v>
      </c>
      <c r="Q1762">
        <v>41764</v>
      </c>
      <c r="R1762">
        <v>4.5999999999999996</v>
      </c>
      <c r="S1762">
        <v>4.5</v>
      </c>
      <c r="T1762">
        <v>4.2</v>
      </c>
      <c r="U1762">
        <v>4.0999999999999996</v>
      </c>
      <c r="V1762">
        <v>4.5</v>
      </c>
      <c r="W1762">
        <v>4.0999999999999996</v>
      </c>
      <c r="X1762" t="s">
        <v>9352</v>
      </c>
      <c r="Y1762" t="s">
        <v>34</v>
      </c>
      <c r="AA1762" t="s">
        <v>9352</v>
      </c>
      <c r="AB1762" t="s">
        <v>9352</v>
      </c>
    </row>
    <row r="1763" spans="1:28" x14ac:dyDescent="0.2">
      <c r="A1763">
        <v>2017</v>
      </c>
      <c r="B1763" t="s">
        <v>25</v>
      </c>
      <c r="C1763" t="s">
        <v>201</v>
      </c>
      <c r="D1763" t="s">
        <v>983</v>
      </c>
      <c r="E1763" s="1">
        <v>26971</v>
      </c>
      <c r="F1763">
        <v>4.3</v>
      </c>
      <c r="G1763">
        <v>3822</v>
      </c>
      <c r="H1763" t="s">
        <v>36</v>
      </c>
      <c r="I1763" t="s">
        <v>36</v>
      </c>
      <c r="J1763" t="s">
        <v>9336</v>
      </c>
      <c r="K1763" t="s">
        <v>9238</v>
      </c>
      <c r="L1763" t="s">
        <v>30</v>
      </c>
      <c r="M1763" t="s">
        <v>1233</v>
      </c>
      <c r="N1763" t="s">
        <v>32</v>
      </c>
      <c r="O1763" t="s">
        <v>7132</v>
      </c>
      <c r="P1763" s="4" t="s">
        <v>7133</v>
      </c>
      <c r="Q1763">
        <v>83622</v>
      </c>
      <c r="R1763">
        <v>4.8</v>
      </c>
      <c r="S1763">
        <v>4.7</v>
      </c>
      <c r="T1763">
        <v>4.7</v>
      </c>
      <c r="U1763">
        <v>4.4000000000000004</v>
      </c>
      <c r="V1763">
        <v>4.7</v>
      </c>
      <c r="W1763">
        <v>4.7</v>
      </c>
      <c r="X1763" t="s">
        <v>9352</v>
      </c>
      <c r="Y1763" t="s">
        <v>34</v>
      </c>
      <c r="AA1763" t="s">
        <v>9352</v>
      </c>
      <c r="AB1763" t="s">
        <v>9352</v>
      </c>
    </row>
    <row r="1764" spans="1:28" x14ac:dyDescent="0.2">
      <c r="A1764">
        <v>2023</v>
      </c>
      <c r="B1764" t="s">
        <v>25</v>
      </c>
      <c r="C1764" t="s">
        <v>152</v>
      </c>
      <c r="D1764" t="s">
        <v>27</v>
      </c>
      <c r="E1764" s="1">
        <v>38800</v>
      </c>
      <c r="F1764">
        <v>4.7</v>
      </c>
      <c r="G1764">
        <v>64</v>
      </c>
      <c r="H1764" t="s">
        <v>28</v>
      </c>
      <c r="I1764" t="s">
        <v>97</v>
      </c>
      <c r="J1764" t="s">
        <v>9336</v>
      </c>
      <c r="L1764" t="s">
        <v>30</v>
      </c>
      <c r="M1764" t="s">
        <v>38</v>
      </c>
      <c r="N1764" t="s">
        <v>78</v>
      </c>
      <c r="O1764" t="s">
        <v>7134</v>
      </c>
      <c r="P1764" s="4">
        <v>230134</v>
      </c>
      <c r="Q1764">
        <v>4</v>
      </c>
      <c r="R1764">
        <v>5</v>
      </c>
      <c r="S1764">
        <v>5</v>
      </c>
      <c r="T1764">
        <v>5</v>
      </c>
      <c r="U1764">
        <v>4</v>
      </c>
      <c r="V1764">
        <v>4</v>
      </c>
      <c r="W1764">
        <v>5</v>
      </c>
      <c r="X1764" t="s">
        <v>9352</v>
      </c>
      <c r="Y1764" t="s">
        <v>34</v>
      </c>
      <c r="AA1764" t="s">
        <v>9352</v>
      </c>
      <c r="AB1764" t="s">
        <v>9352</v>
      </c>
    </row>
    <row r="1765" spans="1:28" x14ac:dyDescent="0.2">
      <c r="A1765">
        <v>2015</v>
      </c>
      <c r="B1765" t="s">
        <v>25</v>
      </c>
      <c r="C1765" t="s">
        <v>175</v>
      </c>
      <c r="D1765" t="s">
        <v>983</v>
      </c>
      <c r="E1765" s="1">
        <v>13000</v>
      </c>
      <c r="F1765">
        <v>4.2</v>
      </c>
      <c r="G1765">
        <v>6</v>
      </c>
      <c r="H1765" t="s">
        <v>1273</v>
      </c>
      <c r="I1765" t="s">
        <v>29</v>
      </c>
      <c r="J1765" t="s">
        <v>9336</v>
      </c>
      <c r="K1765" t="s">
        <v>9273</v>
      </c>
      <c r="L1765" t="s">
        <v>30</v>
      </c>
      <c r="M1765" t="s">
        <v>38</v>
      </c>
      <c r="N1765" t="s">
        <v>985</v>
      </c>
      <c r="O1765" t="s">
        <v>7290</v>
      </c>
      <c r="P1765" s="4" t="s">
        <v>7291</v>
      </c>
      <c r="Q1765">
        <v>187305</v>
      </c>
      <c r="R1765">
        <v>4.4000000000000004</v>
      </c>
      <c r="S1765">
        <v>4.4000000000000004</v>
      </c>
      <c r="T1765">
        <v>4.3</v>
      </c>
      <c r="U1765">
        <v>4.3</v>
      </c>
      <c r="V1765">
        <v>4.5999999999999996</v>
      </c>
      <c r="W1765">
        <v>4.5</v>
      </c>
      <c r="X1765" t="s">
        <v>9352</v>
      </c>
      <c r="Y1765" t="s">
        <v>34</v>
      </c>
      <c r="AA1765" t="s">
        <v>9352</v>
      </c>
      <c r="AB1765" t="s">
        <v>9352</v>
      </c>
    </row>
    <row r="1766" spans="1:28" x14ac:dyDescent="0.2">
      <c r="A1766">
        <v>2023</v>
      </c>
      <c r="B1766" t="s">
        <v>25</v>
      </c>
      <c r="C1766" t="s">
        <v>152</v>
      </c>
      <c r="D1766" t="s">
        <v>27</v>
      </c>
      <c r="E1766" s="1">
        <v>34860</v>
      </c>
      <c r="F1766">
        <v>3.1</v>
      </c>
      <c r="G1766">
        <v>133</v>
      </c>
      <c r="H1766" t="s">
        <v>59</v>
      </c>
      <c r="I1766" t="s">
        <v>36</v>
      </c>
      <c r="J1766" t="s">
        <v>9337</v>
      </c>
      <c r="L1766" t="s">
        <v>30</v>
      </c>
      <c r="M1766" t="s">
        <v>38</v>
      </c>
      <c r="N1766" t="s">
        <v>78</v>
      </c>
      <c r="O1766" t="s">
        <v>7296</v>
      </c>
      <c r="P1766" s="4" t="s">
        <v>7297</v>
      </c>
      <c r="Q1766">
        <v>6</v>
      </c>
      <c r="R1766">
        <v>5</v>
      </c>
      <c r="S1766">
        <v>5</v>
      </c>
      <c r="T1766">
        <v>5</v>
      </c>
      <c r="U1766">
        <v>4</v>
      </c>
      <c r="V1766">
        <v>4</v>
      </c>
      <c r="W1766">
        <v>5</v>
      </c>
      <c r="X1766" t="s">
        <v>9352</v>
      </c>
      <c r="Y1766" t="s">
        <v>34</v>
      </c>
      <c r="AA1766" t="s">
        <v>9352</v>
      </c>
      <c r="AB1766" t="s">
        <v>9352</v>
      </c>
    </row>
    <row r="1767" spans="1:28" x14ac:dyDescent="0.2">
      <c r="A1767">
        <v>2023</v>
      </c>
      <c r="B1767" t="s">
        <v>25</v>
      </c>
      <c r="C1767" t="s">
        <v>77</v>
      </c>
      <c r="D1767" t="s">
        <v>27</v>
      </c>
      <c r="E1767" s="1">
        <v>36505</v>
      </c>
      <c r="F1767">
        <v>3.1</v>
      </c>
      <c r="G1767">
        <v>133</v>
      </c>
      <c r="H1767" t="s">
        <v>322</v>
      </c>
      <c r="I1767" t="s">
        <v>36</v>
      </c>
      <c r="J1767" t="s">
        <v>9336</v>
      </c>
      <c r="L1767" t="s">
        <v>30</v>
      </c>
      <c r="M1767" t="s">
        <v>38</v>
      </c>
      <c r="N1767" t="s">
        <v>78</v>
      </c>
      <c r="O1767" t="s">
        <v>7298</v>
      </c>
      <c r="P1767" s="4" t="s">
        <v>7299</v>
      </c>
      <c r="Q1767">
        <v>7</v>
      </c>
      <c r="R1767">
        <v>5</v>
      </c>
      <c r="S1767">
        <v>5</v>
      </c>
      <c r="T1767">
        <v>5</v>
      </c>
      <c r="U1767">
        <v>4</v>
      </c>
      <c r="V1767">
        <v>4</v>
      </c>
      <c r="W1767">
        <v>5</v>
      </c>
      <c r="X1767" t="s">
        <v>9352</v>
      </c>
      <c r="Y1767" t="s">
        <v>34</v>
      </c>
      <c r="AA1767" t="s">
        <v>9352</v>
      </c>
      <c r="AB1767" t="s">
        <v>9352</v>
      </c>
    </row>
    <row r="1768" spans="1:28" x14ac:dyDescent="0.2">
      <c r="A1768">
        <v>2023</v>
      </c>
      <c r="B1768" t="s">
        <v>25</v>
      </c>
      <c r="C1768" t="s">
        <v>152</v>
      </c>
      <c r="D1768" t="s">
        <v>27</v>
      </c>
      <c r="E1768" s="1">
        <v>34405</v>
      </c>
      <c r="F1768">
        <v>3.1</v>
      </c>
      <c r="G1768">
        <v>133</v>
      </c>
      <c r="H1768" t="s">
        <v>82</v>
      </c>
      <c r="I1768" t="s">
        <v>36</v>
      </c>
      <c r="J1768" t="s">
        <v>9337</v>
      </c>
      <c r="L1768" t="s">
        <v>30</v>
      </c>
      <c r="M1768" t="s">
        <v>38</v>
      </c>
      <c r="N1768" t="s">
        <v>78</v>
      </c>
      <c r="O1768" t="s">
        <v>7300</v>
      </c>
      <c r="P1768" s="4" t="s">
        <v>7301</v>
      </c>
      <c r="Q1768">
        <v>6</v>
      </c>
      <c r="R1768">
        <v>5</v>
      </c>
      <c r="S1768">
        <v>5</v>
      </c>
      <c r="T1768">
        <v>5</v>
      </c>
      <c r="U1768">
        <v>4</v>
      </c>
      <c r="V1768">
        <v>4</v>
      </c>
      <c r="W1768">
        <v>5</v>
      </c>
      <c r="X1768" t="s">
        <v>9352</v>
      </c>
      <c r="Y1768" t="s">
        <v>34</v>
      </c>
      <c r="AA1768" t="s">
        <v>9352</v>
      </c>
      <c r="AB1768" t="s">
        <v>9352</v>
      </c>
    </row>
    <row r="1769" spans="1:28" x14ac:dyDescent="0.2">
      <c r="A1769">
        <v>2023</v>
      </c>
      <c r="B1769" t="s">
        <v>25</v>
      </c>
      <c r="C1769" t="s">
        <v>152</v>
      </c>
      <c r="D1769" t="s">
        <v>27</v>
      </c>
      <c r="E1769" s="1">
        <v>34860</v>
      </c>
      <c r="F1769">
        <v>5</v>
      </c>
      <c r="G1769">
        <v>2634</v>
      </c>
      <c r="H1769" t="s">
        <v>1146</v>
      </c>
      <c r="I1769" t="s">
        <v>86</v>
      </c>
      <c r="J1769" t="s">
        <v>9336</v>
      </c>
      <c r="L1769" t="s">
        <v>30</v>
      </c>
      <c r="M1769" t="s">
        <v>38</v>
      </c>
      <c r="N1769" t="s">
        <v>78</v>
      </c>
      <c r="O1769" t="s">
        <v>7302</v>
      </c>
      <c r="P1769" s="4" t="s">
        <v>7303</v>
      </c>
      <c r="Q1769">
        <v>8</v>
      </c>
      <c r="R1769">
        <v>5</v>
      </c>
      <c r="S1769">
        <v>5</v>
      </c>
      <c r="T1769">
        <v>5</v>
      </c>
      <c r="U1769">
        <v>4</v>
      </c>
      <c r="V1769">
        <v>4</v>
      </c>
      <c r="W1769">
        <v>5</v>
      </c>
      <c r="X1769" t="s">
        <v>9352</v>
      </c>
      <c r="Y1769" t="s">
        <v>34</v>
      </c>
      <c r="AA1769" t="s">
        <v>9352</v>
      </c>
      <c r="AB1769" t="s">
        <v>9352</v>
      </c>
    </row>
    <row r="1770" spans="1:28" x14ac:dyDescent="0.2">
      <c r="A1770">
        <v>2022</v>
      </c>
      <c r="B1770" t="s">
        <v>25</v>
      </c>
      <c r="C1770" t="s">
        <v>115</v>
      </c>
      <c r="D1770" t="s">
        <v>27</v>
      </c>
      <c r="E1770" s="1">
        <v>24995</v>
      </c>
      <c r="F1770">
        <v>4.7</v>
      </c>
      <c r="G1770">
        <v>719</v>
      </c>
      <c r="H1770" t="s">
        <v>1146</v>
      </c>
      <c r="I1770" t="s">
        <v>36</v>
      </c>
      <c r="J1770" t="s">
        <v>43</v>
      </c>
      <c r="K1770" t="s">
        <v>9221</v>
      </c>
      <c r="L1770" t="s">
        <v>30</v>
      </c>
      <c r="M1770" t="s">
        <v>38</v>
      </c>
      <c r="N1770" t="s">
        <v>276</v>
      </c>
      <c r="O1770" t="s">
        <v>7304</v>
      </c>
      <c r="P1770" s="4" t="s">
        <v>7305</v>
      </c>
      <c r="Q1770">
        <v>3306</v>
      </c>
      <c r="R1770">
        <v>4.5999999999999996</v>
      </c>
      <c r="S1770">
        <v>4.9000000000000004</v>
      </c>
      <c r="T1770">
        <v>4.4000000000000004</v>
      </c>
      <c r="U1770">
        <v>4.5999999999999996</v>
      </c>
      <c r="V1770">
        <v>4.5999999999999996</v>
      </c>
      <c r="W1770">
        <v>4.7</v>
      </c>
      <c r="X1770" t="s">
        <v>9352</v>
      </c>
      <c r="Y1770" t="s">
        <v>34</v>
      </c>
      <c r="AA1770" t="s">
        <v>9352</v>
      </c>
      <c r="AB1770" t="s">
        <v>9352</v>
      </c>
    </row>
    <row r="1771" spans="1:28" x14ac:dyDescent="0.2">
      <c r="A1771">
        <v>2023</v>
      </c>
      <c r="B1771" t="s">
        <v>25</v>
      </c>
      <c r="C1771" t="s">
        <v>77</v>
      </c>
      <c r="D1771" t="s">
        <v>27</v>
      </c>
      <c r="E1771" s="1">
        <v>37055</v>
      </c>
      <c r="F1771">
        <v>3.8</v>
      </c>
      <c r="G1771">
        <v>327</v>
      </c>
      <c r="H1771" t="s">
        <v>817</v>
      </c>
      <c r="I1771" t="s">
        <v>36</v>
      </c>
      <c r="J1771" t="s">
        <v>9336</v>
      </c>
      <c r="L1771" t="s">
        <v>30</v>
      </c>
      <c r="M1771" t="s">
        <v>38</v>
      </c>
      <c r="N1771" t="s">
        <v>78</v>
      </c>
      <c r="O1771" t="s">
        <v>7306</v>
      </c>
      <c r="P1771" s="4" t="s">
        <v>7307</v>
      </c>
      <c r="Q1771">
        <v>4</v>
      </c>
      <c r="R1771">
        <v>5</v>
      </c>
      <c r="S1771">
        <v>5</v>
      </c>
      <c r="T1771">
        <v>5</v>
      </c>
      <c r="U1771">
        <v>4</v>
      </c>
      <c r="V1771">
        <v>4</v>
      </c>
      <c r="W1771">
        <v>5</v>
      </c>
      <c r="X1771" t="s">
        <v>9352</v>
      </c>
      <c r="Y1771" t="s">
        <v>34</v>
      </c>
      <c r="AA1771" t="s">
        <v>9352</v>
      </c>
      <c r="AB1771" t="s">
        <v>9352</v>
      </c>
    </row>
    <row r="1772" spans="1:28" x14ac:dyDescent="0.2">
      <c r="A1772">
        <v>2019</v>
      </c>
      <c r="B1772" t="s">
        <v>25</v>
      </c>
      <c r="C1772" t="s">
        <v>77</v>
      </c>
      <c r="D1772" t="s">
        <v>983</v>
      </c>
      <c r="E1772" s="1">
        <v>29994</v>
      </c>
      <c r="F1772">
        <v>4.7</v>
      </c>
      <c r="G1772">
        <v>647</v>
      </c>
      <c r="H1772" t="s">
        <v>71</v>
      </c>
      <c r="I1772" t="s">
        <v>97</v>
      </c>
      <c r="J1772" t="s">
        <v>9336</v>
      </c>
      <c r="K1772" t="s">
        <v>9276</v>
      </c>
      <c r="L1772" t="s">
        <v>30</v>
      </c>
      <c r="M1772" t="s">
        <v>38</v>
      </c>
      <c r="N1772" t="s">
        <v>78</v>
      </c>
      <c r="O1772" t="s">
        <v>7478</v>
      </c>
      <c r="P1772" s="4" t="s">
        <v>7479</v>
      </c>
      <c r="Q1772">
        <v>24835</v>
      </c>
      <c r="R1772">
        <v>4.8</v>
      </c>
      <c r="S1772">
        <v>4.8</v>
      </c>
      <c r="T1772">
        <v>4.7</v>
      </c>
      <c r="U1772">
        <v>4.7</v>
      </c>
      <c r="V1772">
        <v>4.8</v>
      </c>
      <c r="W1772">
        <v>4.8</v>
      </c>
      <c r="X1772" t="s">
        <v>9352</v>
      </c>
      <c r="Y1772" t="s">
        <v>34</v>
      </c>
      <c r="AA1772" t="s">
        <v>9352</v>
      </c>
      <c r="AB1772" t="s">
        <v>9352</v>
      </c>
    </row>
    <row r="1773" spans="1:28" x14ac:dyDescent="0.2">
      <c r="A1773">
        <v>2023</v>
      </c>
      <c r="B1773" t="s">
        <v>25</v>
      </c>
      <c r="C1773" t="s">
        <v>152</v>
      </c>
      <c r="D1773" t="s">
        <v>27</v>
      </c>
      <c r="E1773" s="1">
        <v>34800</v>
      </c>
      <c r="F1773">
        <v>4.7</v>
      </c>
      <c r="G1773">
        <v>228</v>
      </c>
      <c r="H1773" t="s">
        <v>28</v>
      </c>
      <c r="I1773" t="s">
        <v>97</v>
      </c>
      <c r="J1773" t="s">
        <v>9336</v>
      </c>
      <c r="L1773" t="s">
        <v>30</v>
      </c>
      <c r="M1773" t="s">
        <v>38</v>
      </c>
      <c r="N1773" t="s">
        <v>78</v>
      </c>
      <c r="O1773" t="s">
        <v>7482</v>
      </c>
      <c r="P1773" s="4" t="s">
        <v>7483</v>
      </c>
      <c r="Q1773">
        <v>7</v>
      </c>
      <c r="R1773">
        <v>5</v>
      </c>
      <c r="S1773">
        <v>5</v>
      </c>
      <c r="T1773">
        <v>5</v>
      </c>
      <c r="U1773">
        <v>4</v>
      </c>
      <c r="V1773">
        <v>4</v>
      </c>
      <c r="W1773">
        <v>5</v>
      </c>
      <c r="X1773" t="s">
        <v>9352</v>
      </c>
      <c r="Y1773" t="s">
        <v>34</v>
      </c>
      <c r="AA1773" t="s">
        <v>9352</v>
      </c>
      <c r="AB1773" t="s">
        <v>9352</v>
      </c>
    </row>
    <row r="1774" spans="1:28" x14ac:dyDescent="0.2">
      <c r="A1774">
        <v>2007</v>
      </c>
      <c r="B1774" t="s">
        <v>25</v>
      </c>
      <c r="C1774" t="s">
        <v>2274</v>
      </c>
      <c r="D1774" t="s">
        <v>983</v>
      </c>
      <c r="E1774" s="1">
        <v>9999</v>
      </c>
      <c r="F1774">
        <v>3.2</v>
      </c>
      <c r="G1774">
        <v>111</v>
      </c>
      <c r="H1774" t="s">
        <v>180</v>
      </c>
      <c r="I1774" t="s">
        <v>7485</v>
      </c>
      <c r="J1774" t="s">
        <v>9336</v>
      </c>
      <c r="K1774" t="s">
        <v>9307</v>
      </c>
      <c r="L1774" t="s">
        <v>30</v>
      </c>
      <c r="M1774" t="s">
        <v>1194</v>
      </c>
      <c r="N1774" t="s">
        <v>7486</v>
      </c>
      <c r="O1774" t="s">
        <v>7487</v>
      </c>
      <c r="P1774" s="4" t="s">
        <v>7488</v>
      </c>
      <c r="Q1774">
        <v>139596</v>
      </c>
      <c r="R1774">
        <v>4.2</v>
      </c>
      <c r="S1774">
        <v>4.4000000000000004</v>
      </c>
      <c r="T1774">
        <v>4.2</v>
      </c>
      <c r="U1774">
        <v>4.5</v>
      </c>
      <c r="V1774">
        <v>4.5</v>
      </c>
      <c r="W1774">
        <v>4.5999999999999996</v>
      </c>
      <c r="X1774" t="s">
        <v>9352</v>
      </c>
      <c r="Y1774" t="s">
        <v>34</v>
      </c>
      <c r="AA1774" t="s">
        <v>9352</v>
      </c>
      <c r="AB1774" t="s">
        <v>9352</v>
      </c>
    </row>
    <row r="1775" spans="1:28" x14ac:dyDescent="0.2">
      <c r="A1775">
        <v>2019</v>
      </c>
      <c r="B1775" t="s">
        <v>25</v>
      </c>
      <c r="C1775" t="s">
        <v>158</v>
      </c>
      <c r="D1775" t="s">
        <v>983</v>
      </c>
      <c r="E1775" s="1">
        <v>29998</v>
      </c>
      <c r="F1775">
        <v>4.9000000000000004</v>
      </c>
      <c r="G1775">
        <v>2134</v>
      </c>
      <c r="H1775" t="s">
        <v>97</v>
      </c>
      <c r="I1775" t="s">
        <v>36</v>
      </c>
      <c r="J1775" t="s">
        <v>9336</v>
      </c>
      <c r="K1775" t="s">
        <v>9206</v>
      </c>
      <c r="L1775" t="s">
        <v>30</v>
      </c>
      <c r="M1775" t="s">
        <v>48</v>
      </c>
      <c r="N1775" t="s">
        <v>32</v>
      </c>
      <c r="O1775" t="s">
        <v>7489</v>
      </c>
      <c r="P1775" s="4" t="s">
        <v>7490</v>
      </c>
      <c r="Q1775">
        <v>27260</v>
      </c>
      <c r="R1775">
        <v>4.8</v>
      </c>
      <c r="S1775">
        <v>4.7</v>
      </c>
      <c r="T1775">
        <v>4.7</v>
      </c>
      <c r="U1775">
        <v>4.5999999999999996</v>
      </c>
      <c r="V1775">
        <v>4.7</v>
      </c>
      <c r="W1775">
        <v>4.8</v>
      </c>
      <c r="X1775" t="s">
        <v>9352</v>
      </c>
      <c r="Y1775" t="s">
        <v>34</v>
      </c>
      <c r="AA1775" t="s">
        <v>9352</v>
      </c>
      <c r="AB1775" t="s">
        <v>9352</v>
      </c>
    </row>
    <row r="1776" spans="1:28" x14ac:dyDescent="0.2">
      <c r="A1776">
        <v>2020</v>
      </c>
      <c r="B1776" t="s">
        <v>25</v>
      </c>
      <c r="C1776" t="s">
        <v>1199</v>
      </c>
      <c r="D1776" t="s">
        <v>983</v>
      </c>
      <c r="E1776" s="1">
        <v>25201</v>
      </c>
      <c r="F1776">
        <v>5</v>
      </c>
      <c r="G1776">
        <v>2634</v>
      </c>
      <c r="H1776" t="s">
        <v>28</v>
      </c>
      <c r="I1776" t="s">
        <v>36</v>
      </c>
      <c r="J1776" t="s">
        <v>43</v>
      </c>
      <c r="K1776" t="s">
        <v>9227</v>
      </c>
      <c r="L1776" t="s">
        <v>30</v>
      </c>
      <c r="M1776" t="s">
        <v>38</v>
      </c>
      <c r="N1776" t="s">
        <v>78</v>
      </c>
      <c r="O1776" t="s">
        <v>7491</v>
      </c>
      <c r="P1776" s="4" t="s">
        <v>7492</v>
      </c>
      <c r="Q1776">
        <v>43744</v>
      </c>
      <c r="R1776">
        <v>4.8</v>
      </c>
      <c r="S1776">
        <v>4.8</v>
      </c>
      <c r="T1776">
        <v>4.8</v>
      </c>
      <c r="U1776">
        <v>4.8</v>
      </c>
      <c r="V1776">
        <v>4.9000000000000004</v>
      </c>
      <c r="W1776">
        <v>4.9000000000000004</v>
      </c>
      <c r="X1776" t="s">
        <v>9352</v>
      </c>
      <c r="Y1776" t="s">
        <v>34</v>
      </c>
      <c r="AA1776" t="s">
        <v>9352</v>
      </c>
      <c r="AB1776" t="s">
        <v>9352</v>
      </c>
    </row>
    <row r="1777" spans="1:28" x14ac:dyDescent="0.2">
      <c r="A1777">
        <v>2020</v>
      </c>
      <c r="B1777" t="s">
        <v>25</v>
      </c>
      <c r="C1777" t="s">
        <v>133</v>
      </c>
      <c r="D1777" t="s">
        <v>983</v>
      </c>
      <c r="E1777" s="1">
        <v>26995</v>
      </c>
      <c r="F1777">
        <v>5</v>
      </c>
      <c r="G1777">
        <v>733</v>
      </c>
      <c r="H1777" t="s">
        <v>36</v>
      </c>
      <c r="I1777" t="s">
        <v>36</v>
      </c>
      <c r="J1777" t="s">
        <v>43</v>
      </c>
      <c r="K1777" t="s">
        <v>9213</v>
      </c>
      <c r="L1777" t="s">
        <v>30</v>
      </c>
      <c r="M1777" t="s">
        <v>31</v>
      </c>
      <c r="N1777" t="s">
        <v>386</v>
      </c>
      <c r="O1777" t="s">
        <v>7497</v>
      </c>
      <c r="P1777" s="4" t="s">
        <v>7498</v>
      </c>
      <c r="Q1777">
        <v>23709</v>
      </c>
      <c r="R1777">
        <v>4.8</v>
      </c>
      <c r="S1777">
        <v>4.8</v>
      </c>
      <c r="T1777">
        <v>4.8</v>
      </c>
      <c r="U1777">
        <v>4.8</v>
      </c>
      <c r="V1777">
        <v>4.9000000000000004</v>
      </c>
      <c r="W1777">
        <v>4.9000000000000004</v>
      </c>
      <c r="X1777" t="s">
        <v>9352</v>
      </c>
      <c r="Y1777" t="s">
        <v>34</v>
      </c>
      <c r="AA1777" t="s">
        <v>9352</v>
      </c>
      <c r="AB1777" t="s">
        <v>9352</v>
      </c>
    </row>
    <row r="1778" spans="1:28" x14ac:dyDescent="0.2">
      <c r="A1778">
        <v>2021</v>
      </c>
      <c r="B1778" t="s">
        <v>25</v>
      </c>
      <c r="C1778" t="s">
        <v>150</v>
      </c>
      <c r="D1778" t="s">
        <v>983</v>
      </c>
      <c r="E1778" s="1">
        <v>33837</v>
      </c>
      <c r="F1778">
        <v>4</v>
      </c>
      <c r="G1778">
        <v>333</v>
      </c>
      <c r="H1778" t="s">
        <v>827</v>
      </c>
      <c r="I1778" t="s">
        <v>97</v>
      </c>
      <c r="J1778" t="s">
        <v>43</v>
      </c>
      <c r="K1778" t="s">
        <v>9216</v>
      </c>
      <c r="L1778" t="s">
        <v>30</v>
      </c>
      <c r="M1778" t="s">
        <v>48</v>
      </c>
      <c r="N1778" t="s">
        <v>32</v>
      </c>
      <c r="O1778" t="s">
        <v>7499</v>
      </c>
      <c r="P1778" s="4" t="s">
        <v>7500</v>
      </c>
      <c r="Q1778">
        <v>34713</v>
      </c>
      <c r="R1778">
        <v>4.9000000000000004</v>
      </c>
      <c r="S1778">
        <v>4.8</v>
      </c>
      <c r="T1778">
        <v>4.8</v>
      </c>
      <c r="U1778">
        <v>4.7</v>
      </c>
      <c r="V1778">
        <v>4.7</v>
      </c>
      <c r="W1778">
        <v>4.8</v>
      </c>
      <c r="X1778" t="s">
        <v>9352</v>
      </c>
      <c r="Y1778" t="s">
        <v>34</v>
      </c>
      <c r="AA1778" t="s">
        <v>9352</v>
      </c>
      <c r="AB1778" t="s">
        <v>9352</v>
      </c>
    </row>
    <row r="1779" spans="1:28" x14ac:dyDescent="0.2">
      <c r="A1779">
        <v>2018</v>
      </c>
      <c r="B1779" t="s">
        <v>25</v>
      </c>
      <c r="C1779" t="s">
        <v>669</v>
      </c>
      <c r="D1779" t="s">
        <v>983</v>
      </c>
      <c r="E1779" s="1">
        <v>19140</v>
      </c>
      <c r="F1779">
        <v>4.8</v>
      </c>
      <c r="G1779">
        <v>278</v>
      </c>
      <c r="H1779" t="s">
        <v>52</v>
      </c>
      <c r="I1779" t="s">
        <v>5798</v>
      </c>
      <c r="J1779" t="s">
        <v>43</v>
      </c>
      <c r="K1779" t="s">
        <v>9234</v>
      </c>
      <c r="L1779" t="s">
        <v>30</v>
      </c>
      <c r="M1779" t="s">
        <v>38</v>
      </c>
      <c r="N1779" t="s">
        <v>1226</v>
      </c>
      <c r="O1779" t="s">
        <v>7501</v>
      </c>
      <c r="P1779" s="4" t="s">
        <v>7502</v>
      </c>
      <c r="Q1779">
        <v>53493</v>
      </c>
      <c r="R1779">
        <v>4.7</v>
      </c>
      <c r="S1779">
        <v>4.7</v>
      </c>
      <c r="T1779">
        <v>4.8</v>
      </c>
      <c r="U1779">
        <v>4.8</v>
      </c>
      <c r="V1779">
        <v>4.9000000000000004</v>
      </c>
      <c r="W1779">
        <v>4.8</v>
      </c>
      <c r="X1779" t="s">
        <v>9352</v>
      </c>
      <c r="Y1779" t="s">
        <v>34</v>
      </c>
      <c r="AA1779" t="s">
        <v>9352</v>
      </c>
      <c r="AB1779" t="s">
        <v>9352</v>
      </c>
    </row>
    <row r="1780" spans="1:28" x14ac:dyDescent="0.2">
      <c r="A1780">
        <v>2023</v>
      </c>
      <c r="B1780" t="s">
        <v>25</v>
      </c>
      <c r="C1780" t="s">
        <v>51</v>
      </c>
      <c r="D1780" t="s">
        <v>27</v>
      </c>
      <c r="E1780" s="1">
        <v>40240</v>
      </c>
      <c r="F1780">
        <v>4.8</v>
      </c>
      <c r="G1780">
        <v>1153</v>
      </c>
      <c r="H1780" t="s">
        <v>97</v>
      </c>
      <c r="I1780" t="s">
        <v>36</v>
      </c>
      <c r="J1780" t="s">
        <v>9336</v>
      </c>
      <c r="L1780" t="s">
        <v>37</v>
      </c>
      <c r="M1780" t="s">
        <v>38</v>
      </c>
      <c r="N1780" t="s">
        <v>39</v>
      </c>
      <c r="O1780" t="s">
        <v>7683</v>
      </c>
      <c r="P1780" s="4" t="s">
        <v>7684</v>
      </c>
      <c r="Q1780">
        <v>7</v>
      </c>
      <c r="R1780">
        <v>5</v>
      </c>
      <c r="S1780">
        <v>3</v>
      </c>
      <c r="T1780">
        <v>4</v>
      </c>
      <c r="U1780">
        <v>4</v>
      </c>
      <c r="V1780">
        <v>5</v>
      </c>
      <c r="W1780">
        <v>5</v>
      </c>
      <c r="X1780" t="s">
        <v>9352</v>
      </c>
      <c r="Y1780" t="s">
        <v>34</v>
      </c>
      <c r="AA1780" t="s">
        <v>9352</v>
      </c>
      <c r="AB1780" t="s">
        <v>9352</v>
      </c>
    </row>
    <row r="1781" spans="1:28" x14ac:dyDescent="0.2">
      <c r="A1781">
        <v>2022</v>
      </c>
      <c r="B1781" t="s">
        <v>25</v>
      </c>
      <c r="C1781" t="s">
        <v>201</v>
      </c>
      <c r="D1781" t="s">
        <v>983</v>
      </c>
      <c r="E1781" s="1">
        <v>43990</v>
      </c>
      <c r="F1781">
        <v>4.9000000000000004</v>
      </c>
      <c r="G1781">
        <v>2134</v>
      </c>
      <c r="H1781" t="s">
        <v>86</v>
      </c>
      <c r="I1781" t="s">
        <v>36</v>
      </c>
      <c r="J1781" t="s">
        <v>9336</v>
      </c>
      <c r="K1781" t="s">
        <v>9205</v>
      </c>
      <c r="L1781" t="s">
        <v>30</v>
      </c>
      <c r="M1781" t="s">
        <v>48</v>
      </c>
      <c r="N1781" t="s">
        <v>32</v>
      </c>
      <c r="O1781" t="s">
        <v>7686</v>
      </c>
      <c r="P1781" s="4" t="s">
        <v>7687</v>
      </c>
      <c r="Q1781">
        <v>1238</v>
      </c>
      <c r="R1781">
        <v>5</v>
      </c>
      <c r="S1781">
        <v>4.9000000000000004</v>
      </c>
      <c r="T1781">
        <v>4.9000000000000004</v>
      </c>
      <c r="U1781">
        <v>4.3</v>
      </c>
      <c r="V1781">
        <v>4.7</v>
      </c>
      <c r="W1781">
        <v>5</v>
      </c>
      <c r="X1781" t="s">
        <v>9352</v>
      </c>
      <c r="Y1781" t="s">
        <v>34</v>
      </c>
      <c r="AA1781" t="s">
        <v>9352</v>
      </c>
      <c r="AB1781" t="s">
        <v>9352</v>
      </c>
    </row>
    <row r="1782" spans="1:28" x14ac:dyDescent="0.2">
      <c r="A1782">
        <v>2023</v>
      </c>
      <c r="B1782" t="s">
        <v>25</v>
      </c>
      <c r="C1782" t="s">
        <v>152</v>
      </c>
      <c r="D1782" t="s">
        <v>27</v>
      </c>
      <c r="E1782" s="1">
        <v>34250</v>
      </c>
      <c r="F1782">
        <v>5</v>
      </c>
      <c r="G1782">
        <v>1126</v>
      </c>
      <c r="H1782" t="s">
        <v>67</v>
      </c>
      <c r="I1782" t="s">
        <v>36</v>
      </c>
      <c r="J1782" t="s">
        <v>9336</v>
      </c>
      <c r="K1782" t="s">
        <v>9209</v>
      </c>
      <c r="L1782" t="s">
        <v>30</v>
      </c>
      <c r="M1782" t="s">
        <v>212</v>
      </c>
      <c r="N1782" t="s">
        <v>213</v>
      </c>
      <c r="O1782" t="s">
        <v>7690</v>
      </c>
      <c r="P1782" s="4" t="s">
        <v>7691</v>
      </c>
      <c r="Q1782">
        <v>10</v>
      </c>
      <c r="R1782">
        <v>5</v>
      </c>
      <c r="S1782">
        <v>5</v>
      </c>
      <c r="T1782">
        <v>5</v>
      </c>
      <c r="U1782">
        <v>4</v>
      </c>
      <c r="V1782">
        <v>4</v>
      </c>
      <c r="W1782">
        <v>5</v>
      </c>
      <c r="X1782" t="s">
        <v>9352</v>
      </c>
      <c r="Y1782" t="s">
        <v>34</v>
      </c>
      <c r="AA1782" t="s">
        <v>9352</v>
      </c>
      <c r="AB1782" t="s">
        <v>9352</v>
      </c>
    </row>
    <row r="1783" spans="1:28" x14ac:dyDescent="0.2">
      <c r="A1783">
        <v>2023</v>
      </c>
      <c r="B1783" t="s">
        <v>25</v>
      </c>
      <c r="C1783" t="s">
        <v>77</v>
      </c>
      <c r="D1783" t="s">
        <v>27</v>
      </c>
      <c r="E1783" s="1">
        <v>37510</v>
      </c>
      <c r="F1783">
        <v>5</v>
      </c>
      <c r="G1783">
        <v>1126</v>
      </c>
      <c r="H1783" t="s">
        <v>472</v>
      </c>
      <c r="I1783" t="s">
        <v>97</v>
      </c>
      <c r="J1783" t="s">
        <v>9336</v>
      </c>
      <c r="K1783" t="s">
        <v>9209</v>
      </c>
      <c r="L1783" t="s">
        <v>30</v>
      </c>
      <c r="M1783" t="s">
        <v>212</v>
      </c>
      <c r="N1783" t="s">
        <v>213</v>
      </c>
      <c r="O1783" t="s">
        <v>7692</v>
      </c>
      <c r="P1783" s="4" t="s">
        <v>7693</v>
      </c>
      <c r="Q1783">
        <v>10</v>
      </c>
      <c r="R1783">
        <v>5</v>
      </c>
      <c r="S1783">
        <v>5</v>
      </c>
      <c r="T1783">
        <v>5</v>
      </c>
      <c r="U1783">
        <v>4</v>
      </c>
      <c r="V1783">
        <v>4</v>
      </c>
      <c r="W1783">
        <v>5</v>
      </c>
      <c r="X1783" t="s">
        <v>9352</v>
      </c>
      <c r="Y1783" t="s">
        <v>34</v>
      </c>
      <c r="AA1783" t="s">
        <v>9352</v>
      </c>
      <c r="AB1783" t="s">
        <v>9352</v>
      </c>
    </row>
    <row r="1784" spans="1:28" x14ac:dyDescent="0.2">
      <c r="A1784">
        <v>2022</v>
      </c>
      <c r="B1784" t="s">
        <v>25</v>
      </c>
      <c r="C1784" t="s">
        <v>248</v>
      </c>
      <c r="D1784" t="s">
        <v>983</v>
      </c>
      <c r="E1784" s="1">
        <v>43995</v>
      </c>
      <c r="F1784">
        <v>4.7</v>
      </c>
      <c r="G1784">
        <v>64</v>
      </c>
      <c r="H1784" t="s">
        <v>96</v>
      </c>
      <c r="I1784" t="s">
        <v>97</v>
      </c>
      <c r="J1784" t="s">
        <v>43</v>
      </c>
      <c r="K1784" t="s">
        <v>9215</v>
      </c>
      <c r="L1784" t="s">
        <v>30</v>
      </c>
      <c r="M1784" t="s">
        <v>57</v>
      </c>
      <c r="N1784" t="s">
        <v>32</v>
      </c>
      <c r="O1784" t="s">
        <v>7694</v>
      </c>
      <c r="P1784" s="4" t="s">
        <v>7695</v>
      </c>
      <c r="Q1784">
        <v>22235</v>
      </c>
      <c r="R1784">
        <v>4.3</v>
      </c>
      <c r="S1784">
        <v>4.4000000000000004</v>
      </c>
      <c r="T1784">
        <v>4.3</v>
      </c>
      <c r="U1784">
        <v>4.0999999999999996</v>
      </c>
      <c r="V1784">
        <v>4.3</v>
      </c>
      <c r="W1784">
        <v>4.3</v>
      </c>
      <c r="X1784" t="s">
        <v>9352</v>
      </c>
      <c r="Y1784" t="s">
        <v>34</v>
      </c>
      <c r="AA1784" t="s">
        <v>9352</v>
      </c>
      <c r="AB1784" t="s">
        <v>9352</v>
      </c>
    </row>
    <row r="1785" spans="1:28" x14ac:dyDescent="0.2">
      <c r="A1785">
        <v>2022</v>
      </c>
      <c r="B1785" t="s">
        <v>25</v>
      </c>
      <c r="C1785" t="s">
        <v>1922</v>
      </c>
      <c r="D1785" t="s">
        <v>983</v>
      </c>
      <c r="E1785" s="1">
        <v>32955</v>
      </c>
      <c r="F1785">
        <v>4.3</v>
      </c>
      <c r="G1785">
        <v>7</v>
      </c>
      <c r="H1785" t="s">
        <v>562</v>
      </c>
      <c r="I1785" t="s">
        <v>29</v>
      </c>
      <c r="J1785" t="s">
        <v>43</v>
      </c>
      <c r="K1785" t="s">
        <v>9215</v>
      </c>
      <c r="L1785" t="s">
        <v>30</v>
      </c>
      <c r="M1785" t="s">
        <v>57</v>
      </c>
      <c r="N1785" t="s">
        <v>32</v>
      </c>
      <c r="O1785" t="s">
        <v>7696</v>
      </c>
      <c r="P1785" s="4" t="s">
        <v>7697</v>
      </c>
      <c r="Q1785">
        <v>19914</v>
      </c>
      <c r="R1785">
        <v>4.3</v>
      </c>
      <c r="S1785">
        <v>4.4000000000000004</v>
      </c>
      <c r="T1785">
        <v>4.3</v>
      </c>
      <c r="U1785">
        <v>4.0999999999999996</v>
      </c>
      <c r="V1785">
        <v>4.3</v>
      </c>
      <c r="W1785">
        <v>4.3</v>
      </c>
      <c r="X1785" t="s">
        <v>9352</v>
      </c>
      <c r="Y1785" t="s">
        <v>34</v>
      </c>
      <c r="AA1785" t="s">
        <v>9352</v>
      </c>
      <c r="AB1785" t="s">
        <v>9352</v>
      </c>
    </row>
    <row r="1786" spans="1:28" x14ac:dyDescent="0.2">
      <c r="A1786">
        <v>2019</v>
      </c>
      <c r="B1786" t="s">
        <v>25</v>
      </c>
      <c r="C1786" t="s">
        <v>272</v>
      </c>
      <c r="D1786" t="s">
        <v>27</v>
      </c>
      <c r="E1786" s="1">
        <v>34633</v>
      </c>
      <c r="F1786">
        <v>4.8</v>
      </c>
      <c r="G1786">
        <v>1153</v>
      </c>
      <c r="H1786" t="s">
        <v>86</v>
      </c>
      <c r="I1786" t="s">
        <v>29</v>
      </c>
      <c r="J1786" t="s">
        <v>9336</v>
      </c>
      <c r="K1786" t="s">
        <v>9204</v>
      </c>
      <c r="L1786" t="s">
        <v>30</v>
      </c>
      <c r="M1786" t="s">
        <v>48</v>
      </c>
      <c r="N1786" t="s">
        <v>32</v>
      </c>
      <c r="O1786" t="s">
        <v>7875</v>
      </c>
      <c r="P1786" s="4" t="s">
        <v>7876</v>
      </c>
      <c r="Q1786">
        <v>33557</v>
      </c>
      <c r="R1786">
        <v>4.8</v>
      </c>
      <c r="S1786">
        <v>4.7</v>
      </c>
      <c r="T1786">
        <v>4.7</v>
      </c>
      <c r="U1786">
        <v>4.5999999999999996</v>
      </c>
      <c r="V1786">
        <v>4.7</v>
      </c>
      <c r="W1786">
        <v>4.8</v>
      </c>
      <c r="X1786" t="s">
        <v>9352</v>
      </c>
      <c r="Y1786" t="s">
        <v>34</v>
      </c>
      <c r="AA1786" t="s">
        <v>9352</v>
      </c>
      <c r="AB1786" t="s">
        <v>9352</v>
      </c>
    </row>
    <row r="1787" spans="1:28" x14ac:dyDescent="0.2">
      <c r="A1787">
        <v>2020</v>
      </c>
      <c r="B1787" t="s">
        <v>25</v>
      </c>
      <c r="C1787" t="s">
        <v>399</v>
      </c>
      <c r="D1787" t="s">
        <v>983</v>
      </c>
      <c r="E1787" s="1">
        <v>27900</v>
      </c>
      <c r="F1787">
        <v>4.9000000000000004</v>
      </c>
      <c r="G1787">
        <v>26</v>
      </c>
      <c r="H1787" t="s">
        <v>1146</v>
      </c>
      <c r="I1787" t="s">
        <v>36</v>
      </c>
      <c r="J1787" t="s">
        <v>43</v>
      </c>
      <c r="L1787" t="s">
        <v>4673</v>
      </c>
      <c r="M1787" t="s">
        <v>7878</v>
      </c>
      <c r="N1787" t="s">
        <v>7879</v>
      </c>
      <c r="O1787" t="s">
        <v>7880</v>
      </c>
      <c r="P1787" s="4" t="s">
        <v>7881</v>
      </c>
      <c r="Q1787" t="s">
        <v>7882</v>
      </c>
      <c r="R1787">
        <v>4.8</v>
      </c>
      <c r="S1787">
        <v>4.8</v>
      </c>
      <c r="T1787">
        <v>4.8</v>
      </c>
      <c r="U1787">
        <v>4.8</v>
      </c>
      <c r="V1787">
        <v>4.9000000000000004</v>
      </c>
      <c r="W1787">
        <v>4.9000000000000004</v>
      </c>
      <c r="X1787" t="s">
        <v>9352</v>
      </c>
      <c r="Y1787" t="s">
        <v>3780</v>
      </c>
      <c r="AA1787" t="s">
        <v>9352</v>
      </c>
      <c r="AB1787" t="s">
        <v>9352</v>
      </c>
    </row>
    <row r="1788" spans="1:28" x14ac:dyDescent="0.2">
      <c r="A1788">
        <v>2022</v>
      </c>
      <c r="B1788" t="s">
        <v>25</v>
      </c>
      <c r="C1788" t="s">
        <v>399</v>
      </c>
      <c r="D1788" t="s">
        <v>983</v>
      </c>
      <c r="E1788" s="1">
        <v>30724</v>
      </c>
      <c r="F1788">
        <v>5</v>
      </c>
      <c r="G1788">
        <v>2634</v>
      </c>
      <c r="H1788" t="s">
        <v>231</v>
      </c>
      <c r="I1788" t="s">
        <v>417</v>
      </c>
      <c r="J1788" t="s">
        <v>43</v>
      </c>
      <c r="K1788" t="s">
        <v>9218</v>
      </c>
      <c r="L1788" t="s">
        <v>30</v>
      </c>
      <c r="M1788" t="s">
        <v>401</v>
      </c>
      <c r="N1788" t="s">
        <v>78</v>
      </c>
      <c r="O1788" t="s">
        <v>7885</v>
      </c>
      <c r="P1788" s="4" t="s">
        <v>7886</v>
      </c>
      <c r="Q1788">
        <v>16965</v>
      </c>
      <c r="R1788">
        <v>4.2</v>
      </c>
      <c r="S1788">
        <v>4</v>
      </c>
      <c r="T1788">
        <v>4.5</v>
      </c>
      <c r="U1788">
        <v>4.2</v>
      </c>
      <c r="V1788">
        <v>4.5</v>
      </c>
      <c r="W1788">
        <v>5</v>
      </c>
      <c r="X1788" t="s">
        <v>9352</v>
      </c>
      <c r="Y1788" t="s">
        <v>34</v>
      </c>
      <c r="AA1788" t="s">
        <v>9352</v>
      </c>
      <c r="AB1788" t="s">
        <v>9352</v>
      </c>
    </row>
    <row r="1789" spans="1:28" x14ac:dyDescent="0.2">
      <c r="A1789">
        <v>2021</v>
      </c>
      <c r="B1789" t="s">
        <v>25</v>
      </c>
      <c r="C1789" t="s">
        <v>115</v>
      </c>
      <c r="D1789" t="s">
        <v>983</v>
      </c>
      <c r="E1789" s="1">
        <v>25986</v>
      </c>
      <c r="F1789">
        <v>5</v>
      </c>
      <c r="G1789">
        <v>2634</v>
      </c>
      <c r="H1789" t="s">
        <v>71</v>
      </c>
      <c r="I1789" t="s">
        <v>36</v>
      </c>
      <c r="J1789" t="s">
        <v>43</v>
      </c>
      <c r="K1789" t="s">
        <v>9207</v>
      </c>
      <c r="L1789" t="s">
        <v>30</v>
      </c>
      <c r="M1789" t="s">
        <v>38</v>
      </c>
      <c r="N1789" t="s">
        <v>78</v>
      </c>
      <c r="O1789" t="s">
        <v>7887</v>
      </c>
      <c r="P1789" s="4" t="s">
        <v>7888</v>
      </c>
      <c r="Q1789">
        <v>21756</v>
      </c>
      <c r="R1789">
        <v>4.5999999999999996</v>
      </c>
      <c r="S1789">
        <v>4.7</v>
      </c>
      <c r="T1789">
        <v>4.7</v>
      </c>
      <c r="U1789">
        <v>4.5999999999999996</v>
      </c>
      <c r="V1789">
        <v>4.8</v>
      </c>
      <c r="W1789">
        <v>4.5999999999999996</v>
      </c>
      <c r="X1789" t="s">
        <v>9352</v>
      </c>
      <c r="Y1789" t="s">
        <v>34</v>
      </c>
      <c r="AA1789" t="s">
        <v>9352</v>
      </c>
      <c r="AB1789" t="s">
        <v>9352</v>
      </c>
    </row>
    <row r="1790" spans="1:28" x14ac:dyDescent="0.2">
      <c r="A1790">
        <v>2018</v>
      </c>
      <c r="B1790" t="s">
        <v>25</v>
      </c>
      <c r="C1790" t="s">
        <v>1059</v>
      </c>
      <c r="D1790" t="s">
        <v>983</v>
      </c>
      <c r="E1790" s="1">
        <v>33800</v>
      </c>
      <c r="F1790">
        <v>4.5</v>
      </c>
      <c r="G1790">
        <v>111</v>
      </c>
      <c r="H1790" t="s">
        <v>52</v>
      </c>
      <c r="I1790" t="s">
        <v>597</v>
      </c>
      <c r="J1790" t="s">
        <v>43</v>
      </c>
      <c r="K1790" t="s">
        <v>9225</v>
      </c>
      <c r="L1790" t="s">
        <v>30</v>
      </c>
      <c r="M1790" t="s">
        <v>401</v>
      </c>
      <c r="N1790" t="s">
        <v>134</v>
      </c>
      <c r="O1790" t="s">
        <v>7889</v>
      </c>
      <c r="P1790" s="4" t="s">
        <v>7890</v>
      </c>
      <c r="Q1790">
        <v>83134</v>
      </c>
      <c r="R1790">
        <v>4.5</v>
      </c>
      <c r="S1790">
        <v>4.7</v>
      </c>
      <c r="T1790">
        <v>4.9000000000000004</v>
      </c>
      <c r="U1790">
        <v>4.7</v>
      </c>
      <c r="V1790">
        <v>4.7</v>
      </c>
      <c r="W1790">
        <v>4.8</v>
      </c>
      <c r="X1790" t="s">
        <v>9352</v>
      </c>
      <c r="Y1790" t="s">
        <v>34</v>
      </c>
      <c r="AA1790" t="s">
        <v>9352</v>
      </c>
      <c r="AB1790" t="s">
        <v>9352</v>
      </c>
    </row>
    <row r="1791" spans="1:28" x14ac:dyDescent="0.2">
      <c r="A1791">
        <v>2023</v>
      </c>
      <c r="B1791" t="s">
        <v>25</v>
      </c>
      <c r="C1791" t="s">
        <v>81</v>
      </c>
      <c r="D1791" t="s">
        <v>27</v>
      </c>
      <c r="E1791" t="s">
        <v>844</v>
      </c>
      <c r="F1791">
        <v>3.9</v>
      </c>
      <c r="G1791">
        <v>235</v>
      </c>
      <c r="H1791" t="s">
        <v>28</v>
      </c>
      <c r="I1791" t="s">
        <v>36</v>
      </c>
      <c r="J1791" t="s">
        <v>9336</v>
      </c>
      <c r="L1791" t="s">
        <v>30</v>
      </c>
      <c r="M1791" t="s">
        <v>1463</v>
      </c>
      <c r="N1791" t="s">
        <v>72</v>
      </c>
      <c r="O1791" t="s">
        <v>8040</v>
      </c>
      <c r="P1791" s="4">
        <v>47667</v>
      </c>
      <c r="Q1791">
        <v>2</v>
      </c>
      <c r="R1791">
        <v>2</v>
      </c>
      <c r="S1791">
        <v>0</v>
      </c>
      <c r="T1791">
        <v>2</v>
      </c>
      <c r="U1791">
        <v>1</v>
      </c>
      <c r="V1791">
        <v>0</v>
      </c>
      <c r="W1791">
        <v>0</v>
      </c>
      <c r="X1791" t="s">
        <v>9352</v>
      </c>
      <c r="Y1791" t="s">
        <v>34</v>
      </c>
      <c r="AA1791" t="s">
        <v>9352</v>
      </c>
      <c r="AB1791" t="s">
        <v>9352</v>
      </c>
    </row>
    <row r="1792" spans="1:28" x14ac:dyDescent="0.2">
      <c r="A1792">
        <v>2002</v>
      </c>
      <c r="B1792" t="s">
        <v>25</v>
      </c>
      <c r="C1792" t="s">
        <v>152</v>
      </c>
      <c r="D1792" t="s">
        <v>983</v>
      </c>
      <c r="E1792" s="1">
        <v>6990</v>
      </c>
      <c r="F1792">
        <v>3.9</v>
      </c>
      <c r="G1792">
        <v>348</v>
      </c>
      <c r="H1792" t="s">
        <v>180</v>
      </c>
      <c r="I1792" t="s">
        <v>97</v>
      </c>
      <c r="J1792" t="s">
        <v>1315</v>
      </c>
      <c r="K1792" t="s">
        <v>9275</v>
      </c>
      <c r="L1792" t="s">
        <v>30</v>
      </c>
      <c r="M1792" t="s">
        <v>1594</v>
      </c>
      <c r="N1792" t="s">
        <v>1205</v>
      </c>
      <c r="O1792" t="s">
        <v>8046</v>
      </c>
      <c r="P1792" s="4">
        <v>81506</v>
      </c>
      <c r="Q1792">
        <v>172068</v>
      </c>
      <c r="R1792">
        <v>4.2</v>
      </c>
      <c r="S1792">
        <v>4.5</v>
      </c>
      <c r="T1792">
        <v>4.5</v>
      </c>
      <c r="U1792">
        <v>4.7</v>
      </c>
      <c r="V1792">
        <v>4.5</v>
      </c>
      <c r="W1792">
        <v>4.8</v>
      </c>
      <c r="X1792" t="s">
        <v>9352</v>
      </c>
      <c r="Y1792" t="s">
        <v>34</v>
      </c>
      <c r="AA1792" t="s">
        <v>9352</v>
      </c>
      <c r="AB1792" t="s">
        <v>9352</v>
      </c>
    </row>
    <row r="1793" spans="1:28" x14ac:dyDescent="0.2">
      <c r="A1793">
        <v>2023</v>
      </c>
      <c r="B1793" t="s">
        <v>25</v>
      </c>
      <c r="C1793" t="s">
        <v>77</v>
      </c>
      <c r="D1793" t="s">
        <v>27</v>
      </c>
      <c r="E1793" s="1">
        <v>36900</v>
      </c>
      <c r="F1793">
        <v>5</v>
      </c>
      <c r="G1793">
        <v>5116</v>
      </c>
      <c r="H1793" t="s">
        <v>86</v>
      </c>
      <c r="I1793" t="s">
        <v>36</v>
      </c>
      <c r="J1793" t="s">
        <v>9336</v>
      </c>
      <c r="L1793" t="s">
        <v>30</v>
      </c>
      <c r="M1793" t="s">
        <v>38</v>
      </c>
      <c r="N1793" t="s">
        <v>78</v>
      </c>
      <c r="O1793" t="s">
        <v>8049</v>
      </c>
      <c r="P1793" s="4">
        <v>23267</v>
      </c>
      <c r="Q1793">
        <v>6</v>
      </c>
      <c r="R1793">
        <v>5</v>
      </c>
      <c r="S1793">
        <v>5</v>
      </c>
      <c r="T1793">
        <v>5</v>
      </c>
      <c r="U1793">
        <v>4</v>
      </c>
      <c r="V1793">
        <v>4</v>
      </c>
      <c r="W1793">
        <v>5</v>
      </c>
      <c r="X1793" t="s">
        <v>9352</v>
      </c>
      <c r="Y1793" t="s">
        <v>34</v>
      </c>
      <c r="AA1793" t="s">
        <v>9352</v>
      </c>
      <c r="AB1793" t="s">
        <v>9352</v>
      </c>
    </row>
    <row r="1794" spans="1:28" x14ac:dyDescent="0.2">
      <c r="A1794">
        <v>2021</v>
      </c>
      <c r="B1794" t="s">
        <v>25</v>
      </c>
      <c r="C1794" t="s">
        <v>152</v>
      </c>
      <c r="D1794" t="s">
        <v>27</v>
      </c>
      <c r="E1794" s="1">
        <v>28053</v>
      </c>
      <c r="F1794">
        <v>4.8</v>
      </c>
      <c r="G1794">
        <v>1153</v>
      </c>
      <c r="H1794" t="s">
        <v>1146</v>
      </c>
      <c r="I1794" t="s">
        <v>97</v>
      </c>
      <c r="J1794" t="s">
        <v>43</v>
      </c>
      <c r="K1794" t="s">
        <v>9219</v>
      </c>
      <c r="L1794" t="s">
        <v>30</v>
      </c>
      <c r="M1794" t="s">
        <v>38</v>
      </c>
      <c r="N1794" t="s">
        <v>78</v>
      </c>
      <c r="O1794" t="s">
        <v>8207</v>
      </c>
      <c r="P1794" s="4" t="s">
        <v>8208</v>
      </c>
      <c r="Q1794">
        <v>23717</v>
      </c>
      <c r="R1794">
        <v>4.9000000000000004</v>
      </c>
      <c r="S1794">
        <v>4.8</v>
      </c>
      <c r="T1794">
        <v>4.8</v>
      </c>
      <c r="U1794">
        <v>4.8</v>
      </c>
      <c r="V1794">
        <v>4.9000000000000004</v>
      </c>
      <c r="W1794">
        <v>4.9000000000000004</v>
      </c>
      <c r="X1794" t="s">
        <v>9352</v>
      </c>
      <c r="Y1794" t="s">
        <v>34</v>
      </c>
      <c r="AA1794" t="s">
        <v>9352</v>
      </c>
      <c r="AB1794" t="s">
        <v>9352</v>
      </c>
    </row>
    <row r="1795" spans="1:28" x14ac:dyDescent="0.2">
      <c r="A1795">
        <v>2015</v>
      </c>
      <c r="B1795" t="s">
        <v>25</v>
      </c>
      <c r="C1795" t="s">
        <v>8213</v>
      </c>
      <c r="D1795" t="s">
        <v>983</v>
      </c>
      <c r="E1795" s="1">
        <v>13990</v>
      </c>
      <c r="F1795">
        <v>4.2</v>
      </c>
      <c r="G1795">
        <v>69</v>
      </c>
      <c r="H1795" t="s">
        <v>52</v>
      </c>
      <c r="I1795" t="s">
        <v>86</v>
      </c>
      <c r="J1795" t="s">
        <v>43</v>
      </c>
      <c r="K1795" t="s">
        <v>9295</v>
      </c>
      <c r="L1795" t="s">
        <v>37</v>
      </c>
      <c r="M1795" t="s">
        <v>8214</v>
      </c>
      <c r="N1795" t="s">
        <v>105</v>
      </c>
      <c r="O1795" t="s">
        <v>8215</v>
      </c>
      <c r="P1795" s="4" t="s">
        <v>8216</v>
      </c>
      <c r="Q1795">
        <v>76372</v>
      </c>
      <c r="R1795">
        <v>4.5</v>
      </c>
      <c r="S1795">
        <v>4.7</v>
      </c>
      <c r="T1795">
        <v>4.7</v>
      </c>
      <c r="U1795">
        <v>4.9000000000000004</v>
      </c>
      <c r="V1795">
        <v>4.9000000000000004</v>
      </c>
      <c r="W1795">
        <v>5</v>
      </c>
      <c r="X1795" t="s">
        <v>9352</v>
      </c>
      <c r="Y1795" t="s">
        <v>34</v>
      </c>
      <c r="AA1795" t="s">
        <v>9352</v>
      </c>
      <c r="AB1795" t="s">
        <v>9352</v>
      </c>
    </row>
    <row r="1796" spans="1:28" x14ac:dyDescent="0.2">
      <c r="A1796">
        <v>2020</v>
      </c>
      <c r="B1796" t="s">
        <v>25</v>
      </c>
      <c r="C1796" t="s">
        <v>987</v>
      </c>
      <c r="D1796" t="s">
        <v>983</v>
      </c>
      <c r="E1796" s="1">
        <v>24381</v>
      </c>
      <c r="F1796">
        <v>3.6</v>
      </c>
      <c r="G1796">
        <v>114</v>
      </c>
      <c r="H1796" t="s">
        <v>86</v>
      </c>
      <c r="I1796" t="s">
        <v>385</v>
      </c>
      <c r="J1796" t="s">
        <v>43</v>
      </c>
      <c r="K1796" t="s">
        <v>9219</v>
      </c>
      <c r="L1796" t="s">
        <v>30</v>
      </c>
      <c r="M1796" t="s">
        <v>38</v>
      </c>
      <c r="N1796" t="s">
        <v>78</v>
      </c>
      <c r="O1796" t="s">
        <v>8384</v>
      </c>
      <c r="P1796" s="4" t="s">
        <v>8385</v>
      </c>
      <c r="Q1796">
        <v>53604</v>
      </c>
      <c r="R1796">
        <v>4.9000000000000004</v>
      </c>
      <c r="S1796">
        <v>4.8</v>
      </c>
      <c r="T1796">
        <v>4.8</v>
      </c>
      <c r="U1796">
        <v>4.8</v>
      </c>
      <c r="V1796">
        <v>4.9000000000000004</v>
      </c>
      <c r="W1796">
        <v>4.9000000000000004</v>
      </c>
      <c r="X1796" t="s">
        <v>9352</v>
      </c>
      <c r="Y1796" t="s">
        <v>34</v>
      </c>
      <c r="AA1796" t="s">
        <v>9352</v>
      </c>
      <c r="AB1796" t="s">
        <v>9352</v>
      </c>
    </row>
    <row r="1797" spans="1:28" x14ac:dyDescent="0.2">
      <c r="A1797">
        <v>2019</v>
      </c>
      <c r="B1797" t="s">
        <v>25</v>
      </c>
      <c r="C1797" t="s">
        <v>2116</v>
      </c>
      <c r="D1797" t="s">
        <v>983</v>
      </c>
      <c r="E1797" s="1">
        <v>28429</v>
      </c>
      <c r="F1797">
        <v>4.7</v>
      </c>
      <c r="G1797">
        <v>228</v>
      </c>
      <c r="H1797" t="s">
        <v>5927</v>
      </c>
      <c r="I1797" t="s">
        <v>29</v>
      </c>
      <c r="J1797" t="s">
        <v>9336</v>
      </c>
      <c r="K1797" t="s">
        <v>9233</v>
      </c>
      <c r="L1797" t="s">
        <v>30</v>
      </c>
      <c r="M1797" t="s">
        <v>1233</v>
      </c>
      <c r="N1797" t="s">
        <v>32</v>
      </c>
      <c r="O1797" t="s">
        <v>8390</v>
      </c>
      <c r="P1797" s="4" t="s">
        <v>8391</v>
      </c>
      <c r="Q1797">
        <v>25259</v>
      </c>
      <c r="R1797">
        <v>4.8</v>
      </c>
      <c r="S1797">
        <v>4.7</v>
      </c>
      <c r="T1797">
        <v>4.7</v>
      </c>
      <c r="U1797">
        <v>4.5999999999999996</v>
      </c>
      <c r="V1797">
        <v>4.7</v>
      </c>
      <c r="W1797">
        <v>4.8</v>
      </c>
      <c r="X1797" t="s">
        <v>9352</v>
      </c>
      <c r="Y1797" t="s">
        <v>34</v>
      </c>
      <c r="AA1797" t="s">
        <v>9352</v>
      </c>
      <c r="AB1797" t="s">
        <v>9352</v>
      </c>
    </row>
    <row r="1798" spans="1:28" x14ac:dyDescent="0.2">
      <c r="A1798">
        <v>2022</v>
      </c>
      <c r="B1798" t="s">
        <v>25</v>
      </c>
      <c r="C1798" t="s">
        <v>201</v>
      </c>
      <c r="D1798" t="s">
        <v>983</v>
      </c>
      <c r="E1798" s="1">
        <v>38400</v>
      </c>
      <c r="F1798">
        <v>4.3</v>
      </c>
      <c r="G1798">
        <v>677</v>
      </c>
      <c r="H1798" t="s">
        <v>52</v>
      </c>
      <c r="I1798" t="s">
        <v>36</v>
      </c>
      <c r="J1798" t="s">
        <v>9336</v>
      </c>
      <c r="K1798" t="s">
        <v>9205</v>
      </c>
      <c r="L1798" t="s">
        <v>30</v>
      </c>
      <c r="M1798" t="s">
        <v>48</v>
      </c>
      <c r="N1798" t="s">
        <v>32</v>
      </c>
      <c r="O1798" t="s">
        <v>8398</v>
      </c>
      <c r="P1798" s="4" t="s">
        <v>8399</v>
      </c>
      <c r="Q1798">
        <v>20995</v>
      </c>
      <c r="R1798">
        <v>5</v>
      </c>
      <c r="S1798">
        <v>4.9000000000000004</v>
      </c>
      <c r="T1798">
        <v>4.9000000000000004</v>
      </c>
      <c r="U1798">
        <v>4.3</v>
      </c>
      <c r="V1798">
        <v>4.7</v>
      </c>
      <c r="W1798">
        <v>5</v>
      </c>
      <c r="X1798" t="s">
        <v>9352</v>
      </c>
      <c r="Y1798" t="s">
        <v>34</v>
      </c>
      <c r="AA1798" t="s">
        <v>9352</v>
      </c>
      <c r="AB1798" t="s">
        <v>9352</v>
      </c>
    </row>
    <row r="1799" spans="1:28" x14ac:dyDescent="0.2">
      <c r="A1799">
        <v>2023</v>
      </c>
      <c r="B1799" t="s">
        <v>25</v>
      </c>
      <c r="C1799" t="s">
        <v>77</v>
      </c>
      <c r="D1799" t="s">
        <v>27</v>
      </c>
      <c r="E1799" s="1">
        <v>37510</v>
      </c>
      <c r="F1799">
        <v>4</v>
      </c>
      <c r="G1799">
        <v>333</v>
      </c>
      <c r="H1799" t="s">
        <v>28</v>
      </c>
      <c r="I1799" t="s">
        <v>97</v>
      </c>
      <c r="J1799" t="s">
        <v>9336</v>
      </c>
      <c r="L1799" t="s">
        <v>30</v>
      </c>
      <c r="M1799" t="s">
        <v>38</v>
      </c>
      <c r="N1799" t="s">
        <v>78</v>
      </c>
      <c r="O1799" t="s">
        <v>8403</v>
      </c>
      <c r="P1799" s="4" t="s">
        <v>8404</v>
      </c>
      <c r="Q1799">
        <v>1</v>
      </c>
      <c r="R1799">
        <v>5</v>
      </c>
      <c r="S1799">
        <v>5</v>
      </c>
      <c r="T1799">
        <v>5</v>
      </c>
      <c r="U1799">
        <v>4</v>
      </c>
      <c r="V1799">
        <v>4</v>
      </c>
      <c r="W1799">
        <v>5</v>
      </c>
      <c r="X1799" t="s">
        <v>9352</v>
      </c>
      <c r="Y1799" t="s">
        <v>34</v>
      </c>
      <c r="AA1799" t="s">
        <v>9352</v>
      </c>
      <c r="AB1799" t="s">
        <v>9352</v>
      </c>
    </row>
    <row r="1800" spans="1:28" x14ac:dyDescent="0.2">
      <c r="A1800">
        <v>2022</v>
      </c>
      <c r="B1800" t="s">
        <v>25</v>
      </c>
      <c r="C1800" t="s">
        <v>356</v>
      </c>
      <c r="D1800" t="s">
        <v>983</v>
      </c>
      <c r="E1800" s="1">
        <v>29299</v>
      </c>
      <c r="F1800">
        <v>4.5999999999999996</v>
      </c>
      <c r="G1800">
        <v>1</v>
      </c>
      <c r="H1800" t="s">
        <v>97</v>
      </c>
      <c r="I1800" t="s">
        <v>86</v>
      </c>
      <c r="J1800" t="s">
        <v>43</v>
      </c>
      <c r="K1800" t="s">
        <v>9255</v>
      </c>
      <c r="L1800" t="s">
        <v>30</v>
      </c>
      <c r="M1800" t="s">
        <v>670</v>
      </c>
      <c r="N1800" t="s">
        <v>105</v>
      </c>
      <c r="O1800" t="s">
        <v>8407</v>
      </c>
      <c r="P1800" s="4" t="s">
        <v>8408</v>
      </c>
      <c r="Q1800">
        <v>14204</v>
      </c>
      <c r="R1800">
        <v>4.5999999999999996</v>
      </c>
      <c r="S1800">
        <v>4.9000000000000004</v>
      </c>
      <c r="T1800">
        <v>4.4000000000000004</v>
      </c>
      <c r="U1800">
        <v>4.5999999999999996</v>
      </c>
      <c r="V1800">
        <v>4.5999999999999996</v>
      </c>
      <c r="W1800">
        <v>4.7</v>
      </c>
      <c r="X1800" t="s">
        <v>9352</v>
      </c>
      <c r="Y1800" t="s">
        <v>34</v>
      </c>
      <c r="AA1800" t="s">
        <v>9352</v>
      </c>
      <c r="AB1800" t="s">
        <v>9352</v>
      </c>
    </row>
    <row r="1801" spans="1:28" x14ac:dyDescent="0.2">
      <c r="A1801">
        <v>2022</v>
      </c>
      <c r="B1801" t="s">
        <v>25</v>
      </c>
      <c r="C1801" t="s">
        <v>94</v>
      </c>
      <c r="D1801" t="s">
        <v>983</v>
      </c>
      <c r="E1801" s="1">
        <v>42674</v>
      </c>
      <c r="F1801">
        <v>3.9</v>
      </c>
      <c r="G1801">
        <v>235</v>
      </c>
      <c r="H1801" t="s">
        <v>28</v>
      </c>
      <c r="I1801" t="s">
        <v>36</v>
      </c>
      <c r="J1801" t="s">
        <v>9336</v>
      </c>
      <c r="K1801" t="s">
        <v>9205</v>
      </c>
      <c r="L1801" t="s">
        <v>30</v>
      </c>
      <c r="M1801" t="s">
        <v>48</v>
      </c>
      <c r="N1801" t="s">
        <v>32</v>
      </c>
      <c r="O1801" t="s">
        <v>8565</v>
      </c>
      <c r="P1801" s="4" t="s">
        <v>8566</v>
      </c>
      <c r="Q1801">
        <v>4466</v>
      </c>
      <c r="R1801">
        <v>5</v>
      </c>
      <c r="S1801">
        <v>4.9000000000000004</v>
      </c>
      <c r="T1801">
        <v>4.9000000000000004</v>
      </c>
      <c r="U1801">
        <v>4.3</v>
      </c>
      <c r="V1801">
        <v>4.7</v>
      </c>
      <c r="W1801">
        <v>5</v>
      </c>
      <c r="X1801" t="s">
        <v>9352</v>
      </c>
      <c r="Y1801" t="s">
        <v>34</v>
      </c>
      <c r="AA1801" t="s">
        <v>9352</v>
      </c>
      <c r="AB1801" t="s">
        <v>9352</v>
      </c>
    </row>
    <row r="1802" spans="1:28" x14ac:dyDescent="0.2">
      <c r="A1802">
        <v>2019</v>
      </c>
      <c r="B1802" t="s">
        <v>25</v>
      </c>
      <c r="C1802" t="s">
        <v>1301</v>
      </c>
      <c r="D1802" t="s">
        <v>983</v>
      </c>
      <c r="E1802" s="1">
        <v>21876</v>
      </c>
      <c r="F1802">
        <v>4.4000000000000004</v>
      </c>
      <c r="G1802">
        <v>416</v>
      </c>
      <c r="H1802" t="s">
        <v>180</v>
      </c>
      <c r="I1802" t="s">
        <v>36</v>
      </c>
      <c r="J1802" t="s">
        <v>43</v>
      </c>
      <c r="K1802" t="s">
        <v>9240</v>
      </c>
      <c r="L1802" t="s">
        <v>37</v>
      </c>
      <c r="M1802" t="s">
        <v>38</v>
      </c>
      <c r="N1802" t="s">
        <v>1223</v>
      </c>
      <c r="O1802" t="s">
        <v>8573</v>
      </c>
      <c r="P1802" s="4" t="s">
        <v>8574</v>
      </c>
      <c r="Q1802">
        <v>43257</v>
      </c>
      <c r="R1802">
        <v>4.5999999999999996</v>
      </c>
      <c r="S1802">
        <v>4.8</v>
      </c>
      <c r="T1802">
        <v>4.5</v>
      </c>
      <c r="U1802">
        <v>4.7</v>
      </c>
      <c r="V1802">
        <v>4.8</v>
      </c>
      <c r="W1802">
        <v>4.8</v>
      </c>
      <c r="X1802" t="s">
        <v>9352</v>
      </c>
      <c r="Y1802" t="s">
        <v>34</v>
      </c>
      <c r="AA1802" t="s">
        <v>9352</v>
      </c>
      <c r="AB1802" t="s">
        <v>9352</v>
      </c>
    </row>
    <row r="1803" spans="1:28" x14ac:dyDescent="0.2">
      <c r="A1803">
        <v>2022</v>
      </c>
      <c r="B1803" t="s">
        <v>25</v>
      </c>
      <c r="C1803" t="s">
        <v>158</v>
      </c>
      <c r="D1803" t="s">
        <v>27</v>
      </c>
      <c r="E1803" s="1">
        <v>38788</v>
      </c>
      <c r="F1803">
        <v>5</v>
      </c>
      <c r="G1803">
        <v>1126</v>
      </c>
      <c r="H1803" t="s">
        <v>28</v>
      </c>
      <c r="I1803" t="s">
        <v>36</v>
      </c>
      <c r="J1803" t="s">
        <v>9336</v>
      </c>
      <c r="K1803" t="s">
        <v>9206</v>
      </c>
      <c r="L1803" t="s">
        <v>30</v>
      </c>
      <c r="M1803" t="s">
        <v>31</v>
      </c>
      <c r="N1803" t="s">
        <v>431</v>
      </c>
      <c r="O1803" t="s">
        <v>8575</v>
      </c>
      <c r="P1803" s="4" t="s">
        <v>8576</v>
      </c>
      <c r="Q1803">
        <v>765</v>
      </c>
      <c r="R1803">
        <v>5</v>
      </c>
      <c r="S1803">
        <v>5</v>
      </c>
      <c r="T1803">
        <v>4.9000000000000004</v>
      </c>
      <c r="U1803">
        <v>5</v>
      </c>
      <c r="V1803">
        <v>4.9000000000000004</v>
      </c>
      <c r="W1803">
        <v>5</v>
      </c>
      <c r="X1803" t="s">
        <v>9352</v>
      </c>
      <c r="Y1803" t="s">
        <v>34</v>
      </c>
      <c r="AA1803" t="s">
        <v>9352</v>
      </c>
      <c r="AB1803" t="s">
        <v>9352</v>
      </c>
    </row>
    <row r="1804" spans="1:28" x14ac:dyDescent="0.2">
      <c r="A1804">
        <v>2023</v>
      </c>
      <c r="B1804" t="s">
        <v>25</v>
      </c>
      <c r="C1804" t="s">
        <v>77</v>
      </c>
      <c r="D1804" t="s">
        <v>27</v>
      </c>
      <c r="E1804" s="1">
        <v>40505</v>
      </c>
      <c r="F1804">
        <v>4.7</v>
      </c>
      <c r="G1804">
        <v>64</v>
      </c>
      <c r="H1804" t="s">
        <v>52</v>
      </c>
      <c r="I1804" t="s">
        <v>36</v>
      </c>
      <c r="J1804" t="s">
        <v>9336</v>
      </c>
      <c r="L1804" t="s">
        <v>30</v>
      </c>
      <c r="M1804" t="s">
        <v>38</v>
      </c>
      <c r="N1804" t="s">
        <v>78</v>
      </c>
      <c r="O1804" t="s">
        <v>8577</v>
      </c>
      <c r="P1804" s="4">
        <v>230025</v>
      </c>
      <c r="Q1804">
        <v>4</v>
      </c>
      <c r="R1804">
        <v>5</v>
      </c>
      <c r="S1804">
        <v>5</v>
      </c>
      <c r="T1804">
        <v>5</v>
      </c>
      <c r="U1804">
        <v>4</v>
      </c>
      <c r="V1804">
        <v>4</v>
      </c>
      <c r="W1804">
        <v>5</v>
      </c>
      <c r="X1804" t="s">
        <v>9352</v>
      </c>
      <c r="Y1804" t="s">
        <v>34</v>
      </c>
      <c r="AA1804" t="s">
        <v>9352</v>
      </c>
      <c r="AB1804" t="s">
        <v>9352</v>
      </c>
    </row>
    <row r="1805" spans="1:28" x14ac:dyDescent="0.2">
      <c r="A1805">
        <v>2020</v>
      </c>
      <c r="B1805" t="s">
        <v>25</v>
      </c>
      <c r="C1805" t="s">
        <v>1208</v>
      </c>
      <c r="D1805" t="s">
        <v>983</v>
      </c>
      <c r="E1805" s="1">
        <v>23495</v>
      </c>
      <c r="F1805">
        <v>4.0999999999999996</v>
      </c>
      <c r="G1805">
        <v>83</v>
      </c>
      <c r="H1805" t="s">
        <v>1091</v>
      </c>
      <c r="I1805" t="s">
        <v>97</v>
      </c>
      <c r="J1805" t="s">
        <v>43</v>
      </c>
      <c r="K1805" t="s">
        <v>9227</v>
      </c>
      <c r="L1805" t="s">
        <v>30</v>
      </c>
      <c r="M1805" t="s">
        <v>38</v>
      </c>
      <c r="N1805" t="s">
        <v>78</v>
      </c>
      <c r="O1805" t="s">
        <v>8750</v>
      </c>
      <c r="P1805" s="4">
        <v>31118</v>
      </c>
      <c r="Q1805">
        <v>55061</v>
      </c>
      <c r="R1805">
        <v>4.8</v>
      </c>
      <c r="S1805">
        <v>4.8</v>
      </c>
      <c r="T1805">
        <v>4.8</v>
      </c>
      <c r="U1805">
        <v>4.8</v>
      </c>
      <c r="V1805">
        <v>4.9000000000000004</v>
      </c>
      <c r="W1805">
        <v>4.9000000000000004</v>
      </c>
      <c r="X1805" t="s">
        <v>9352</v>
      </c>
      <c r="Y1805" t="s">
        <v>34</v>
      </c>
      <c r="AA1805" t="s">
        <v>9352</v>
      </c>
      <c r="AB1805" t="s">
        <v>9352</v>
      </c>
    </row>
    <row r="1806" spans="1:28" x14ac:dyDescent="0.2">
      <c r="A1806">
        <v>2020</v>
      </c>
      <c r="B1806" t="s">
        <v>25</v>
      </c>
      <c r="C1806" t="s">
        <v>1208</v>
      </c>
      <c r="D1806" t="s">
        <v>983</v>
      </c>
      <c r="E1806" s="1">
        <v>20691</v>
      </c>
      <c r="F1806">
        <v>4.7</v>
      </c>
      <c r="G1806">
        <v>719</v>
      </c>
      <c r="H1806" t="s">
        <v>371</v>
      </c>
      <c r="I1806" t="s">
        <v>86</v>
      </c>
      <c r="J1806" t="s">
        <v>43</v>
      </c>
      <c r="K1806" t="s">
        <v>9227</v>
      </c>
      <c r="L1806" t="s">
        <v>30</v>
      </c>
      <c r="M1806" t="s">
        <v>38</v>
      </c>
      <c r="N1806" t="s">
        <v>78</v>
      </c>
      <c r="O1806" t="s">
        <v>8751</v>
      </c>
      <c r="P1806" s="4" t="s">
        <v>8752</v>
      </c>
      <c r="Q1806">
        <v>60488</v>
      </c>
      <c r="R1806">
        <v>4.8</v>
      </c>
      <c r="S1806">
        <v>4.8</v>
      </c>
      <c r="T1806">
        <v>4.8</v>
      </c>
      <c r="U1806">
        <v>4.8</v>
      </c>
      <c r="V1806">
        <v>4.9000000000000004</v>
      </c>
      <c r="W1806">
        <v>4.9000000000000004</v>
      </c>
      <c r="X1806" t="s">
        <v>9352</v>
      </c>
      <c r="Y1806" t="s">
        <v>34</v>
      </c>
      <c r="AA1806" t="s">
        <v>9352</v>
      </c>
      <c r="AB1806" t="s">
        <v>9352</v>
      </c>
    </row>
    <row r="1807" spans="1:28" x14ac:dyDescent="0.2">
      <c r="A1807">
        <v>2021</v>
      </c>
      <c r="B1807" t="s">
        <v>25</v>
      </c>
      <c r="C1807" t="s">
        <v>74</v>
      </c>
      <c r="D1807" t="s">
        <v>983</v>
      </c>
      <c r="E1807" s="1">
        <v>39333</v>
      </c>
      <c r="F1807">
        <v>5</v>
      </c>
      <c r="G1807">
        <v>3868</v>
      </c>
      <c r="H1807" t="s">
        <v>827</v>
      </c>
      <c r="I1807" t="s">
        <v>97</v>
      </c>
      <c r="J1807" t="s">
        <v>9336</v>
      </c>
      <c r="K1807" t="s">
        <v>9204</v>
      </c>
      <c r="L1807" t="s">
        <v>30</v>
      </c>
      <c r="M1807" t="s">
        <v>31</v>
      </c>
      <c r="N1807" t="s">
        <v>431</v>
      </c>
      <c r="O1807" t="s">
        <v>8753</v>
      </c>
      <c r="P1807" s="4" t="s">
        <v>8754</v>
      </c>
      <c r="Q1807">
        <v>18769</v>
      </c>
      <c r="R1807">
        <v>4.9000000000000004</v>
      </c>
      <c r="S1807">
        <v>4.8</v>
      </c>
      <c r="T1807">
        <v>4.8</v>
      </c>
      <c r="U1807">
        <v>4.7</v>
      </c>
      <c r="V1807">
        <v>4.7</v>
      </c>
      <c r="W1807">
        <v>4.8</v>
      </c>
      <c r="X1807" t="s">
        <v>9352</v>
      </c>
      <c r="Y1807" t="s">
        <v>34</v>
      </c>
      <c r="AA1807" t="s">
        <v>9352</v>
      </c>
      <c r="AB1807" t="s">
        <v>9352</v>
      </c>
    </row>
    <row r="1808" spans="1:28" x14ac:dyDescent="0.2">
      <c r="A1808">
        <v>2022</v>
      </c>
      <c r="B1808" t="s">
        <v>25</v>
      </c>
      <c r="C1808" t="s">
        <v>1193</v>
      </c>
      <c r="D1808" t="s">
        <v>983</v>
      </c>
      <c r="E1808" s="1">
        <v>23635</v>
      </c>
      <c r="F1808">
        <v>5</v>
      </c>
      <c r="G1808">
        <v>2634</v>
      </c>
      <c r="H1808" t="s">
        <v>400</v>
      </c>
      <c r="I1808" t="s">
        <v>36</v>
      </c>
      <c r="J1808" t="s">
        <v>43</v>
      </c>
      <c r="K1808" t="s">
        <v>9234</v>
      </c>
      <c r="L1808" t="s">
        <v>30</v>
      </c>
      <c r="M1808" t="s">
        <v>38</v>
      </c>
      <c r="N1808" t="s">
        <v>276</v>
      </c>
      <c r="O1808" t="s">
        <v>8898</v>
      </c>
      <c r="P1808" s="4" t="s">
        <v>8899</v>
      </c>
      <c r="Q1808">
        <v>30060</v>
      </c>
      <c r="R1808">
        <v>4.5999999999999996</v>
      </c>
      <c r="S1808">
        <v>4.9000000000000004</v>
      </c>
      <c r="T1808">
        <v>4.4000000000000004</v>
      </c>
      <c r="U1808">
        <v>4.5999999999999996</v>
      </c>
      <c r="V1808">
        <v>4.5999999999999996</v>
      </c>
      <c r="W1808">
        <v>4.7</v>
      </c>
      <c r="X1808" t="s">
        <v>9352</v>
      </c>
      <c r="Y1808" t="s">
        <v>34</v>
      </c>
      <c r="AA1808" t="s">
        <v>9352</v>
      </c>
      <c r="AB1808" t="s">
        <v>9352</v>
      </c>
    </row>
    <row r="1809" spans="1:28" x14ac:dyDescent="0.2">
      <c r="A1809">
        <v>2020</v>
      </c>
      <c r="B1809" t="s">
        <v>25</v>
      </c>
      <c r="C1809" t="s">
        <v>3471</v>
      </c>
      <c r="D1809" t="s">
        <v>983</v>
      </c>
      <c r="E1809" s="1">
        <v>25974</v>
      </c>
      <c r="F1809">
        <v>4.4000000000000004</v>
      </c>
      <c r="G1809">
        <v>416</v>
      </c>
      <c r="H1809" t="s">
        <v>562</v>
      </c>
      <c r="I1809" t="s">
        <v>36</v>
      </c>
      <c r="J1809" t="s">
        <v>43</v>
      </c>
      <c r="K1809" t="s">
        <v>9227</v>
      </c>
      <c r="L1809" t="s">
        <v>30</v>
      </c>
      <c r="M1809" t="s">
        <v>38</v>
      </c>
      <c r="N1809" t="s">
        <v>78</v>
      </c>
      <c r="O1809" t="s">
        <v>9105</v>
      </c>
      <c r="P1809" s="4" t="s">
        <v>9106</v>
      </c>
      <c r="Q1809">
        <v>6353</v>
      </c>
      <c r="R1809">
        <v>4.8</v>
      </c>
      <c r="S1809">
        <v>4.8</v>
      </c>
      <c r="T1809">
        <v>4.8</v>
      </c>
      <c r="U1809">
        <v>4.8</v>
      </c>
      <c r="V1809">
        <v>4.9000000000000004</v>
      </c>
      <c r="W1809">
        <v>4.9000000000000004</v>
      </c>
      <c r="X1809" t="s">
        <v>9352</v>
      </c>
      <c r="Y1809" t="s">
        <v>34</v>
      </c>
      <c r="AA1809" t="s">
        <v>9352</v>
      </c>
      <c r="AB1809" t="s">
        <v>9352</v>
      </c>
    </row>
    <row r="1810" spans="1:28" x14ac:dyDescent="0.2">
      <c r="A1810">
        <v>2023</v>
      </c>
      <c r="B1810" t="s">
        <v>25</v>
      </c>
      <c r="C1810" t="s">
        <v>26</v>
      </c>
      <c r="D1810" t="s">
        <v>27</v>
      </c>
      <c r="E1810" s="1">
        <v>40800</v>
      </c>
      <c r="F1810">
        <v>4.7</v>
      </c>
      <c r="G1810">
        <v>719</v>
      </c>
      <c r="H1810" t="s">
        <v>28</v>
      </c>
      <c r="I1810" t="s">
        <v>36</v>
      </c>
      <c r="J1810" t="s">
        <v>9336</v>
      </c>
      <c r="L1810" t="s">
        <v>30</v>
      </c>
      <c r="M1810" t="s">
        <v>48</v>
      </c>
      <c r="N1810" t="s">
        <v>32</v>
      </c>
      <c r="O1810" t="s">
        <v>9107</v>
      </c>
      <c r="P1810" s="4" t="s">
        <v>9108</v>
      </c>
      <c r="Q1810">
        <v>0</v>
      </c>
      <c r="R1810">
        <v>5</v>
      </c>
      <c r="S1810">
        <v>4.8</v>
      </c>
      <c r="T1810">
        <v>4.8</v>
      </c>
      <c r="U1810">
        <v>4.2</v>
      </c>
      <c r="V1810">
        <v>5</v>
      </c>
      <c r="W1810">
        <v>5</v>
      </c>
      <c r="X1810" t="s">
        <v>9352</v>
      </c>
      <c r="Y1810" t="s">
        <v>34</v>
      </c>
      <c r="AA1810" t="s">
        <v>9352</v>
      </c>
      <c r="AB1810" t="s">
        <v>9352</v>
      </c>
    </row>
    <row r="1811" spans="1:28" x14ac:dyDescent="0.2">
      <c r="A1811">
        <v>2000</v>
      </c>
      <c r="B1811" t="s">
        <v>25</v>
      </c>
      <c r="C1811" t="s">
        <v>139</v>
      </c>
      <c r="D1811" t="s">
        <v>983</v>
      </c>
      <c r="E1811" s="1">
        <v>2250</v>
      </c>
      <c r="F1811">
        <v>4.5</v>
      </c>
      <c r="G1811">
        <v>7</v>
      </c>
      <c r="H1811" t="s">
        <v>9109</v>
      </c>
      <c r="I1811" t="s">
        <v>385</v>
      </c>
      <c r="J1811" t="s">
        <v>43</v>
      </c>
      <c r="K1811" t="s">
        <v>9327</v>
      </c>
      <c r="L1811" t="s">
        <v>30</v>
      </c>
      <c r="M1811" t="s">
        <v>1594</v>
      </c>
      <c r="N1811" t="s">
        <v>5948</v>
      </c>
      <c r="O1811" t="s">
        <v>9110</v>
      </c>
      <c r="P1811" s="4" t="s">
        <v>9111</v>
      </c>
      <c r="Q1811">
        <v>239303</v>
      </c>
      <c r="R1811">
        <v>4.5999999999999996</v>
      </c>
      <c r="S1811">
        <v>4.3</v>
      </c>
      <c r="T1811">
        <v>4.4000000000000004</v>
      </c>
      <c r="U1811">
        <v>4.7</v>
      </c>
      <c r="V1811">
        <v>4.4000000000000004</v>
      </c>
      <c r="W1811">
        <v>4.7</v>
      </c>
      <c r="X1811" t="s">
        <v>9352</v>
      </c>
      <c r="Y1811" t="s">
        <v>34</v>
      </c>
      <c r="AA1811" t="s">
        <v>9352</v>
      </c>
      <c r="AB1811" t="s">
        <v>9352</v>
      </c>
    </row>
    <row r="1812" spans="1:28" x14ac:dyDescent="0.2">
      <c r="A1812">
        <v>2022</v>
      </c>
      <c r="B1812" t="s">
        <v>25</v>
      </c>
      <c r="C1812" t="s">
        <v>46</v>
      </c>
      <c r="D1812" t="s">
        <v>27</v>
      </c>
      <c r="E1812" s="1">
        <v>46719</v>
      </c>
      <c r="F1812">
        <v>4.5</v>
      </c>
      <c r="G1812">
        <v>821</v>
      </c>
      <c r="H1812" t="s">
        <v>28</v>
      </c>
      <c r="I1812" t="s">
        <v>36</v>
      </c>
      <c r="J1812" t="s">
        <v>9336</v>
      </c>
      <c r="K1812" t="s">
        <v>9203</v>
      </c>
      <c r="L1812" t="s">
        <v>30</v>
      </c>
      <c r="M1812" t="s">
        <v>48</v>
      </c>
      <c r="N1812" t="s">
        <v>32</v>
      </c>
      <c r="O1812" t="s">
        <v>145</v>
      </c>
      <c r="P1812" s="4" t="s">
        <v>146</v>
      </c>
      <c r="Q1812">
        <v>6</v>
      </c>
      <c r="R1812">
        <v>5</v>
      </c>
      <c r="S1812">
        <v>5</v>
      </c>
      <c r="T1812">
        <v>5</v>
      </c>
      <c r="U1812">
        <v>5</v>
      </c>
      <c r="V1812">
        <v>5</v>
      </c>
      <c r="W1812">
        <v>5</v>
      </c>
      <c r="X1812" t="s">
        <v>9350</v>
      </c>
      <c r="Y1812" t="s">
        <v>34</v>
      </c>
      <c r="AA1812" t="s">
        <v>9352</v>
      </c>
      <c r="AB1812" t="s">
        <v>9352</v>
      </c>
    </row>
    <row r="1813" spans="1:28" x14ac:dyDescent="0.2">
      <c r="A1813">
        <v>2023</v>
      </c>
      <c r="B1813" t="s">
        <v>25</v>
      </c>
      <c r="C1813" t="s">
        <v>152</v>
      </c>
      <c r="D1813" t="s">
        <v>27</v>
      </c>
      <c r="E1813" s="1">
        <v>34860</v>
      </c>
      <c r="F1813">
        <v>4.7</v>
      </c>
      <c r="G1813">
        <v>13</v>
      </c>
      <c r="H1813" t="s">
        <v>28</v>
      </c>
      <c r="I1813" t="s">
        <v>36</v>
      </c>
      <c r="J1813" t="s">
        <v>9336</v>
      </c>
      <c r="L1813" t="s">
        <v>30</v>
      </c>
      <c r="M1813" t="s">
        <v>38</v>
      </c>
      <c r="N1813" t="s">
        <v>78</v>
      </c>
      <c r="O1813" t="s">
        <v>153</v>
      </c>
      <c r="P1813" s="4" t="s">
        <v>154</v>
      </c>
      <c r="Q1813">
        <v>5</v>
      </c>
      <c r="R1813">
        <v>5</v>
      </c>
      <c r="S1813">
        <v>5</v>
      </c>
      <c r="T1813">
        <v>5</v>
      </c>
      <c r="U1813">
        <v>4</v>
      </c>
      <c r="V1813">
        <v>4</v>
      </c>
      <c r="W1813">
        <v>5</v>
      </c>
      <c r="X1813" t="s">
        <v>9350</v>
      </c>
      <c r="Y1813" t="s">
        <v>34</v>
      </c>
      <c r="AA1813" t="s">
        <v>9352</v>
      </c>
      <c r="AB1813" t="s">
        <v>9352</v>
      </c>
    </row>
    <row r="1814" spans="1:28" x14ac:dyDescent="0.2">
      <c r="A1814">
        <v>2023</v>
      </c>
      <c r="B1814" t="s">
        <v>25</v>
      </c>
      <c r="C1814" t="s">
        <v>155</v>
      </c>
      <c r="D1814" t="s">
        <v>27</v>
      </c>
      <c r="E1814" s="1">
        <v>43160</v>
      </c>
      <c r="F1814">
        <v>4.4000000000000004</v>
      </c>
      <c r="G1814">
        <v>13</v>
      </c>
      <c r="H1814" t="s">
        <v>28</v>
      </c>
      <c r="I1814" t="s">
        <v>36</v>
      </c>
      <c r="J1814" t="s">
        <v>43</v>
      </c>
      <c r="L1814" t="s">
        <v>30</v>
      </c>
      <c r="M1814" t="s">
        <v>57</v>
      </c>
      <c r="N1814" t="s">
        <v>32</v>
      </c>
      <c r="O1814" t="s">
        <v>156</v>
      </c>
      <c r="P1814" s="4" t="s">
        <v>157</v>
      </c>
      <c r="Q1814">
        <v>6</v>
      </c>
      <c r="R1814">
        <v>5</v>
      </c>
      <c r="S1814">
        <v>5</v>
      </c>
      <c r="T1814">
        <v>4</v>
      </c>
      <c r="U1814">
        <v>4</v>
      </c>
      <c r="V1814">
        <v>4</v>
      </c>
      <c r="W1814">
        <v>5</v>
      </c>
      <c r="X1814" t="s">
        <v>9350</v>
      </c>
      <c r="Y1814" t="s">
        <v>34</v>
      </c>
      <c r="AA1814" t="s">
        <v>9352</v>
      </c>
      <c r="AB1814" t="s">
        <v>9352</v>
      </c>
    </row>
    <row r="1815" spans="1:28" x14ac:dyDescent="0.2">
      <c r="A1815">
        <v>2022</v>
      </c>
      <c r="B1815" t="s">
        <v>25</v>
      </c>
      <c r="C1815" t="s">
        <v>158</v>
      </c>
      <c r="D1815" t="s">
        <v>27</v>
      </c>
      <c r="E1815" s="1">
        <v>43230</v>
      </c>
      <c r="F1815">
        <v>4.9000000000000004</v>
      </c>
      <c r="G1815">
        <v>13</v>
      </c>
      <c r="H1815" t="s">
        <v>124</v>
      </c>
      <c r="I1815" t="s">
        <v>36</v>
      </c>
      <c r="J1815" t="s">
        <v>9336</v>
      </c>
      <c r="K1815" t="s">
        <v>9206</v>
      </c>
      <c r="L1815" t="s">
        <v>30</v>
      </c>
      <c r="M1815" t="s">
        <v>48</v>
      </c>
      <c r="N1815" t="s">
        <v>32</v>
      </c>
      <c r="O1815" t="s">
        <v>159</v>
      </c>
      <c r="P1815" s="4" t="s">
        <v>160</v>
      </c>
      <c r="Q1815">
        <v>1</v>
      </c>
      <c r="R1815">
        <v>5</v>
      </c>
      <c r="S1815">
        <v>5</v>
      </c>
      <c r="T1815">
        <v>4.9000000000000004</v>
      </c>
      <c r="U1815">
        <v>5</v>
      </c>
      <c r="V1815">
        <v>4.9000000000000004</v>
      </c>
      <c r="W1815">
        <v>5</v>
      </c>
      <c r="X1815" t="s">
        <v>9350</v>
      </c>
      <c r="Y1815" t="s">
        <v>34</v>
      </c>
      <c r="AA1815" t="s">
        <v>9352</v>
      </c>
      <c r="AB1815" t="s">
        <v>9352</v>
      </c>
    </row>
    <row r="1816" spans="1:28" x14ac:dyDescent="0.2">
      <c r="A1816">
        <v>2023</v>
      </c>
      <c r="B1816" t="s">
        <v>25</v>
      </c>
      <c r="C1816" t="s">
        <v>77</v>
      </c>
      <c r="D1816" t="s">
        <v>27</v>
      </c>
      <c r="E1816" s="1">
        <v>36505</v>
      </c>
      <c r="F1816">
        <v>4.7</v>
      </c>
      <c r="G1816">
        <v>13</v>
      </c>
      <c r="H1816" t="s">
        <v>82</v>
      </c>
      <c r="I1816" t="s">
        <v>36</v>
      </c>
      <c r="J1816" t="s">
        <v>9336</v>
      </c>
      <c r="L1816" t="s">
        <v>30</v>
      </c>
      <c r="M1816" t="s">
        <v>38</v>
      </c>
      <c r="N1816" t="s">
        <v>78</v>
      </c>
      <c r="O1816" t="s">
        <v>161</v>
      </c>
      <c r="P1816" s="4" t="s">
        <v>162</v>
      </c>
      <c r="Q1816">
        <v>6</v>
      </c>
      <c r="R1816">
        <v>5</v>
      </c>
      <c r="S1816">
        <v>5</v>
      </c>
      <c r="T1816">
        <v>5</v>
      </c>
      <c r="U1816">
        <v>4</v>
      </c>
      <c r="V1816">
        <v>4</v>
      </c>
      <c r="W1816">
        <v>5</v>
      </c>
      <c r="X1816" t="s">
        <v>9350</v>
      </c>
      <c r="Y1816" t="s">
        <v>34</v>
      </c>
      <c r="AA1816" t="s">
        <v>9352</v>
      </c>
      <c r="AB1816" t="s">
        <v>9352</v>
      </c>
    </row>
    <row r="1817" spans="1:28" x14ac:dyDescent="0.2">
      <c r="A1817">
        <v>2023</v>
      </c>
      <c r="B1817" t="s">
        <v>25</v>
      </c>
      <c r="C1817" t="s">
        <v>152</v>
      </c>
      <c r="D1817" t="s">
        <v>27</v>
      </c>
      <c r="E1817" s="1">
        <v>34250</v>
      </c>
      <c r="F1817">
        <v>4.7</v>
      </c>
      <c r="G1817">
        <v>13</v>
      </c>
      <c r="H1817" t="s">
        <v>28</v>
      </c>
      <c r="I1817" t="s">
        <v>97</v>
      </c>
      <c r="J1817" t="s">
        <v>9336</v>
      </c>
      <c r="L1817" t="s">
        <v>30</v>
      </c>
      <c r="M1817" t="s">
        <v>38</v>
      </c>
      <c r="N1817" t="s">
        <v>78</v>
      </c>
      <c r="O1817" t="s">
        <v>163</v>
      </c>
      <c r="P1817" s="4" t="s">
        <v>164</v>
      </c>
      <c r="Q1817">
        <v>6</v>
      </c>
      <c r="R1817">
        <v>5</v>
      </c>
      <c r="S1817">
        <v>5</v>
      </c>
      <c r="T1817">
        <v>5</v>
      </c>
      <c r="U1817">
        <v>4</v>
      </c>
      <c r="V1817">
        <v>4</v>
      </c>
      <c r="W1817">
        <v>5</v>
      </c>
      <c r="X1817" t="s">
        <v>9350</v>
      </c>
      <c r="Y1817" t="s">
        <v>34</v>
      </c>
      <c r="AA1817" t="s">
        <v>9352</v>
      </c>
      <c r="AB1817" t="s">
        <v>9352</v>
      </c>
    </row>
    <row r="1818" spans="1:28" x14ac:dyDescent="0.2">
      <c r="A1818">
        <v>2022</v>
      </c>
      <c r="B1818" t="s">
        <v>25</v>
      </c>
      <c r="C1818" t="s">
        <v>46</v>
      </c>
      <c r="D1818" t="s">
        <v>27</v>
      </c>
      <c r="E1818" s="1">
        <v>46500</v>
      </c>
      <c r="F1818">
        <v>5</v>
      </c>
      <c r="G1818">
        <v>13</v>
      </c>
      <c r="H1818" t="s">
        <v>28</v>
      </c>
      <c r="I1818" t="s">
        <v>36</v>
      </c>
      <c r="J1818" t="s">
        <v>9336</v>
      </c>
      <c r="K1818" t="s">
        <v>9203</v>
      </c>
      <c r="L1818" t="s">
        <v>30</v>
      </c>
      <c r="M1818" t="s">
        <v>48</v>
      </c>
      <c r="N1818" t="s">
        <v>32</v>
      </c>
      <c r="O1818" t="s">
        <v>165</v>
      </c>
      <c r="P1818" s="4" t="s">
        <v>166</v>
      </c>
      <c r="Q1818">
        <v>16</v>
      </c>
      <c r="R1818">
        <v>5</v>
      </c>
      <c r="S1818">
        <v>5</v>
      </c>
      <c r="T1818">
        <v>5</v>
      </c>
      <c r="U1818">
        <v>5</v>
      </c>
      <c r="V1818">
        <v>5</v>
      </c>
      <c r="W1818">
        <v>5</v>
      </c>
      <c r="X1818" t="s">
        <v>9350</v>
      </c>
      <c r="Y1818" t="s">
        <v>34</v>
      </c>
      <c r="AA1818" t="s">
        <v>9352</v>
      </c>
      <c r="AB1818" t="s">
        <v>9352</v>
      </c>
    </row>
    <row r="1819" spans="1:28" x14ac:dyDescent="0.2">
      <c r="A1819">
        <v>2023</v>
      </c>
      <c r="B1819" t="s">
        <v>25</v>
      </c>
      <c r="C1819" t="s">
        <v>77</v>
      </c>
      <c r="D1819" t="s">
        <v>27</v>
      </c>
      <c r="E1819" s="1">
        <v>35005</v>
      </c>
      <c r="F1819">
        <v>4.7</v>
      </c>
      <c r="G1819">
        <v>13</v>
      </c>
      <c r="H1819" t="s">
        <v>42</v>
      </c>
      <c r="I1819" t="s">
        <v>97</v>
      </c>
      <c r="J1819" t="s">
        <v>43</v>
      </c>
      <c r="L1819" t="s">
        <v>30</v>
      </c>
      <c r="M1819" t="s">
        <v>38</v>
      </c>
      <c r="N1819" t="s">
        <v>78</v>
      </c>
      <c r="O1819" t="s">
        <v>167</v>
      </c>
      <c r="P1819" s="4" t="s">
        <v>168</v>
      </c>
      <c r="Q1819">
        <v>1</v>
      </c>
      <c r="R1819">
        <v>5</v>
      </c>
      <c r="S1819">
        <v>5</v>
      </c>
      <c r="T1819">
        <v>5</v>
      </c>
      <c r="U1819">
        <v>4</v>
      </c>
      <c r="V1819">
        <v>4</v>
      </c>
      <c r="W1819">
        <v>5</v>
      </c>
      <c r="X1819" t="s">
        <v>9350</v>
      </c>
      <c r="Y1819" t="s">
        <v>34</v>
      </c>
      <c r="AA1819" t="s">
        <v>9352</v>
      </c>
      <c r="AB1819" t="s">
        <v>9352</v>
      </c>
    </row>
    <row r="1820" spans="1:28" x14ac:dyDescent="0.2">
      <c r="A1820">
        <v>2023</v>
      </c>
      <c r="B1820" t="s">
        <v>25</v>
      </c>
      <c r="C1820" t="s">
        <v>77</v>
      </c>
      <c r="D1820" t="s">
        <v>27</v>
      </c>
      <c r="E1820" s="1">
        <v>37055</v>
      </c>
      <c r="F1820">
        <v>4.7</v>
      </c>
      <c r="G1820">
        <v>13</v>
      </c>
      <c r="H1820" t="s">
        <v>52</v>
      </c>
      <c r="I1820" t="s">
        <v>97</v>
      </c>
      <c r="J1820" t="s">
        <v>9336</v>
      </c>
      <c r="L1820" t="s">
        <v>30</v>
      </c>
      <c r="M1820" t="s">
        <v>38</v>
      </c>
      <c r="N1820" t="s">
        <v>78</v>
      </c>
      <c r="O1820" t="s">
        <v>169</v>
      </c>
      <c r="P1820" s="4" t="s">
        <v>170</v>
      </c>
      <c r="Q1820">
        <v>1</v>
      </c>
      <c r="R1820">
        <v>5</v>
      </c>
      <c r="S1820">
        <v>5</v>
      </c>
      <c r="T1820">
        <v>5</v>
      </c>
      <c r="U1820">
        <v>4</v>
      </c>
      <c r="V1820">
        <v>4</v>
      </c>
      <c r="W1820">
        <v>5</v>
      </c>
      <c r="X1820" t="s">
        <v>9350</v>
      </c>
      <c r="Y1820" t="s">
        <v>34</v>
      </c>
      <c r="AA1820" t="s">
        <v>9352</v>
      </c>
      <c r="AB1820" t="s">
        <v>9352</v>
      </c>
    </row>
    <row r="1821" spans="1:28" x14ac:dyDescent="0.2">
      <c r="A1821">
        <v>2022</v>
      </c>
      <c r="B1821" t="s">
        <v>25</v>
      </c>
      <c r="C1821" t="s">
        <v>147</v>
      </c>
      <c r="D1821" t="s">
        <v>27</v>
      </c>
      <c r="E1821" s="1">
        <v>47848</v>
      </c>
      <c r="F1821">
        <v>4.9000000000000004</v>
      </c>
      <c r="G1821">
        <v>13</v>
      </c>
      <c r="H1821" t="s">
        <v>47</v>
      </c>
      <c r="I1821" t="s">
        <v>36</v>
      </c>
      <c r="J1821" t="s">
        <v>9336</v>
      </c>
      <c r="K1821" t="s">
        <v>9206</v>
      </c>
      <c r="L1821" t="s">
        <v>30</v>
      </c>
      <c r="M1821" t="s">
        <v>48</v>
      </c>
      <c r="N1821" t="s">
        <v>32</v>
      </c>
      <c r="O1821" t="s">
        <v>171</v>
      </c>
      <c r="P1821" s="4" t="s">
        <v>172</v>
      </c>
      <c r="Q1821">
        <v>32</v>
      </c>
      <c r="R1821">
        <v>5</v>
      </c>
      <c r="S1821">
        <v>5</v>
      </c>
      <c r="T1821">
        <v>4.9000000000000004</v>
      </c>
      <c r="U1821">
        <v>5</v>
      </c>
      <c r="V1821">
        <v>4.9000000000000004</v>
      </c>
      <c r="W1821">
        <v>5</v>
      </c>
      <c r="X1821" t="s">
        <v>9350</v>
      </c>
      <c r="Y1821" t="s">
        <v>34</v>
      </c>
      <c r="AA1821" t="s">
        <v>9352</v>
      </c>
      <c r="AB1821" t="s">
        <v>9352</v>
      </c>
    </row>
    <row r="1822" spans="1:28" x14ac:dyDescent="0.2">
      <c r="A1822">
        <v>2022</v>
      </c>
      <c r="B1822" t="s">
        <v>25</v>
      </c>
      <c r="C1822" t="s">
        <v>74</v>
      </c>
      <c r="D1822" t="s">
        <v>27</v>
      </c>
      <c r="E1822" s="1">
        <v>44205</v>
      </c>
      <c r="F1822">
        <v>5</v>
      </c>
      <c r="G1822">
        <v>13</v>
      </c>
      <c r="H1822" t="s">
        <v>71</v>
      </c>
      <c r="I1822" t="s">
        <v>36</v>
      </c>
      <c r="J1822" t="s">
        <v>9336</v>
      </c>
      <c r="K1822" t="s">
        <v>9204</v>
      </c>
      <c r="L1822" t="s">
        <v>30</v>
      </c>
      <c r="M1822" t="s">
        <v>48</v>
      </c>
      <c r="N1822" t="s">
        <v>32</v>
      </c>
      <c r="O1822" t="s">
        <v>173</v>
      </c>
      <c r="P1822" s="4" t="s">
        <v>174</v>
      </c>
      <c r="Q1822">
        <v>1</v>
      </c>
      <c r="R1822">
        <v>5</v>
      </c>
      <c r="S1822">
        <v>5</v>
      </c>
      <c r="T1822">
        <v>5</v>
      </c>
      <c r="U1822">
        <v>5</v>
      </c>
      <c r="V1822">
        <v>5</v>
      </c>
      <c r="W1822">
        <v>5</v>
      </c>
      <c r="X1822" t="s">
        <v>9350</v>
      </c>
      <c r="Y1822" t="s">
        <v>34</v>
      </c>
      <c r="AA1822" t="s">
        <v>9352</v>
      </c>
      <c r="AB1822" t="s">
        <v>9352</v>
      </c>
    </row>
    <row r="1823" spans="1:28" x14ac:dyDescent="0.2">
      <c r="A1823">
        <v>2023</v>
      </c>
      <c r="B1823" t="s">
        <v>25</v>
      </c>
      <c r="C1823" t="s">
        <v>77</v>
      </c>
      <c r="D1823" t="s">
        <v>27</v>
      </c>
      <c r="E1823" s="1">
        <v>36505</v>
      </c>
      <c r="F1823">
        <v>3.7</v>
      </c>
      <c r="G1823">
        <v>271</v>
      </c>
      <c r="H1823" t="s">
        <v>82</v>
      </c>
      <c r="I1823" t="s">
        <v>36</v>
      </c>
      <c r="J1823" t="s">
        <v>9336</v>
      </c>
      <c r="L1823" t="s">
        <v>30</v>
      </c>
      <c r="M1823" t="s">
        <v>38</v>
      </c>
      <c r="N1823" t="s">
        <v>78</v>
      </c>
      <c r="O1823" t="s">
        <v>185</v>
      </c>
      <c r="P1823" s="4" t="s">
        <v>186</v>
      </c>
      <c r="Q1823">
        <v>2</v>
      </c>
      <c r="R1823">
        <v>5</v>
      </c>
      <c r="S1823">
        <v>5</v>
      </c>
      <c r="T1823">
        <v>5</v>
      </c>
      <c r="U1823">
        <v>4</v>
      </c>
      <c r="V1823">
        <v>4</v>
      </c>
      <c r="W1823">
        <v>5</v>
      </c>
      <c r="X1823" t="s">
        <v>9350</v>
      </c>
      <c r="Y1823" t="s">
        <v>34</v>
      </c>
      <c r="AA1823" t="s">
        <v>9352</v>
      </c>
      <c r="AB1823" t="s">
        <v>9352</v>
      </c>
    </row>
    <row r="1824" spans="1:28" x14ac:dyDescent="0.2">
      <c r="A1824">
        <v>2022</v>
      </c>
      <c r="B1824" t="s">
        <v>25</v>
      </c>
      <c r="C1824" t="s">
        <v>150</v>
      </c>
      <c r="D1824" t="s">
        <v>27</v>
      </c>
      <c r="E1824" s="1">
        <v>42950</v>
      </c>
      <c r="F1824">
        <v>4.5</v>
      </c>
      <c r="G1824">
        <v>1627</v>
      </c>
      <c r="H1824" t="s">
        <v>52</v>
      </c>
      <c r="I1824" t="s">
        <v>36</v>
      </c>
      <c r="J1824" t="s">
        <v>9336</v>
      </c>
      <c r="K1824" t="s">
        <v>9204</v>
      </c>
      <c r="L1824" t="s">
        <v>30</v>
      </c>
      <c r="M1824" t="s">
        <v>48</v>
      </c>
      <c r="N1824" t="s">
        <v>32</v>
      </c>
      <c r="O1824" t="s">
        <v>286</v>
      </c>
      <c r="P1824" s="4" t="s">
        <v>287</v>
      </c>
      <c r="Q1824">
        <v>7</v>
      </c>
      <c r="R1824">
        <v>5</v>
      </c>
      <c r="S1824">
        <v>5</v>
      </c>
      <c r="T1824">
        <v>5</v>
      </c>
      <c r="U1824">
        <v>5</v>
      </c>
      <c r="V1824">
        <v>5</v>
      </c>
      <c r="W1824">
        <v>5</v>
      </c>
      <c r="X1824" t="s">
        <v>9350</v>
      </c>
      <c r="Y1824" t="s">
        <v>34</v>
      </c>
      <c r="AA1824" t="s">
        <v>9352</v>
      </c>
      <c r="AB1824" t="s">
        <v>9352</v>
      </c>
    </row>
    <row r="1825" spans="1:28" x14ac:dyDescent="0.2">
      <c r="A1825">
        <v>2023</v>
      </c>
      <c r="B1825" t="s">
        <v>25</v>
      </c>
      <c r="C1825" t="s">
        <v>77</v>
      </c>
      <c r="D1825" t="s">
        <v>27</v>
      </c>
      <c r="E1825" s="1">
        <v>36983</v>
      </c>
      <c r="F1825">
        <v>4.5</v>
      </c>
      <c r="G1825">
        <v>1627</v>
      </c>
      <c r="H1825" t="s">
        <v>82</v>
      </c>
      <c r="I1825" t="s">
        <v>36</v>
      </c>
      <c r="J1825" t="s">
        <v>9336</v>
      </c>
      <c r="L1825" t="s">
        <v>30</v>
      </c>
      <c r="M1825" t="s">
        <v>38</v>
      </c>
      <c r="N1825" t="s">
        <v>78</v>
      </c>
      <c r="O1825" t="s">
        <v>288</v>
      </c>
      <c r="P1825" s="4" t="s">
        <v>289</v>
      </c>
      <c r="Q1825">
        <v>10</v>
      </c>
      <c r="R1825">
        <v>5</v>
      </c>
      <c r="S1825">
        <v>5</v>
      </c>
      <c r="T1825">
        <v>5</v>
      </c>
      <c r="U1825">
        <v>4</v>
      </c>
      <c r="V1825">
        <v>4</v>
      </c>
      <c r="W1825">
        <v>5</v>
      </c>
      <c r="X1825" t="s">
        <v>9350</v>
      </c>
      <c r="Y1825" t="s">
        <v>34</v>
      </c>
      <c r="AA1825" t="s">
        <v>9352</v>
      </c>
      <c r="AB1825" t="s">
        <v>9352</v>
      </c>
    </row>
    <row r="1826" spans="1:28" x14ac:dyDescent="0.2">
      <c r="A1826">
        <v>2022</v>
      </c>
      <c r="B1826" t="s">
        <v>25</v>
      </c>
      <c r="C1826" t="s">
        <v>81</v>
      </c>
      <c r="D1826" t="s">
        <v>27</v>
      </c>
      <c r="E1826" s="1">
        <v>39950</v>
      </c>
      <c r="F1826">
        <v>4.5</v>
      </c>
      <c r="G1826">
        <v>1627</v>
      </c>
      <c r="H1826" t="s">
        <v>28</v>
      </c>
      <c r="I1826" t="s">
        <v>36</v>
      </c>
      <c r="J1826" t="s">
        <v>9336</v>
      </c>
      <c r="K1826" t="s">
        <v>9204</v>
      </c>
      <c r="L1826" t="s">
        <v>30</v>
      </c>
      <c r="M1826" t="s">
        <v>48</v>
      </c>
      <c r="N1826" t="s">
        <v>32</v>
      </c>
      <c r="O1826" t="s">
        <v>290</v>
      </c>
      <c r="P1826" s="4" t="s">
        <v>291</v>
      </c>
      <c r="Q1826">
        <v>15</v>
      </c>
      <c r="R1826">
        <v>5</v>
      </c>
      <c r="S1826">
        <v>5</v>
      </c>
      <c r="T1826">
        <v>5</v>
      </c>
      <c r="U1826">
        <v>5</v>
      </c>
      <c r="V1826">
        <v>5</v>
      </c>
      <c r="W1826">
        <v>5</v>
      </c>
      <c r="X1826" t="s">
        <v>9350</v>
      </c>
      <c r="Y1826" t="s">
        <v>34</v>
      </c>
      <c r="AA1826" t="s">
        <v>9352</v>
      </c>
      <c r="AB1826" t="s">
        <v>9352</v>
      </c>
    </row>
    <row r="1827" spans="1:28" x14ac:dyDescent="0.2">
      <c r="A1827">
        <v>2023</v>
      </c>
      <c r="B1827" t="s">
        <v>25</v>
      </c>
      <c r="C1827" t="s">
        <v>99</v>
      </c>
      <c r="D1827" t="s">
        <v>27</v>
      </c>
      <c r="E1827" s="1">
        <v>48250</v>
      </c>
      <c r="F1827">
        <v>4.5</v>
      </c>
      <c r="G1827">
        <v>1627</v>
      </c>
      <c r="H1827" t="s">
        <v>47</v>
      </c>
      <c r="I1827" t="s">
        <v>36</v>
      </c>
      <c r="J1827" t="s">
        <v>9336</v>
      </c>
      <c r="L1827" t="s">
        <v>30</v>
      </c>
      <c r="M1827" t="s">
        <v>48</v>
      </c>
      <c r="N1827" t="s">
        <v>32</v>
      </c>
      <c r="O1827" t="s">
        <v>292</v>
      </c>
      <c r="P1827" s="4" t="s">
        <v>293</v>
      </c>
      <c r="Q1827">
        <v>6</v>
      </c>
      <c r="R1827">
        <v>2</v>
      </c>
      <c r="S1827">
        <v>0</v>
      </c>
      <c r="T1827">
        <v>2</v>
      </c>
      <c r="U1827">
        <v>1</v>
      </c>
      <c r="V1827">
        <v>0</v>
      </c>
      <c r="W1827">
        <v>0</v>
      </c>
      <c r="X1827" t="s">
        <v>9350</v>
      </c>
      <c r="Y1827" t="s">
        <v>34</v>
      </c>
      <c r="AA1827" t="s">
        <v>9352</v>
      </c>
      <c r="AB1827" t="s">
        <v>9352</v>
      </c>
    </row>
    <row r="1828" spans="1:28" x14ac:dyDescent="0.2">
      <c r="A1828">
        <v>2023</v>
      </c>
      <c r="B1828" t="s">
        <v>25</v>
      </c>
      <c r="C1828" t="s">
        <v>158</v>
      </c>
      <c r="D1828" t="s">
        <v>27</v>
      </c>
      <c r="E1828" s="1">
        <v>42790</v>
      </c>
      <c r="F1828">
        <v>4.5</v>
      </c>
      <c r="G1828">
        <v>1627</v>
      </c>
      <c r="H1828" t="s">
        <v>28</v>
      </c>
      <c r="I1828" t="s">
        <v>97</v>
      </c>
      <c r="J1828" t="s">
        <v>9336</v>
      </c>
      <c r="L1828" t="s">
        <v>30</v>
      </c>
      <c r="M1828" t="s">
        <v>48</v>
      </c>
      <c r="N1828" t="s">
        <v>32</v>
      </c>
      <c r="O1828" t="s">
        <v>294</v>
      </c>
      <c r="P1828" s="4" t="s">
        <v>295</v>
      </c>
      <c r="Q1828">
        <v>6</v>
      </c>
      <c r="R1828">
        <v>2</v>
      </c>
      <c r="S1828">
        <v>0</v>
      </c>
      <c r="T1828">
        <v>2</v>
      </c>
      <c r="U1828">
        <v>1</v>
      </c>
      <c r="V1828">
        <v>0</v>
      </c>
      <c r="W1828">
        <v>0</v>
      </c>
      <c r="X1828" t="s">
        <v>9350</v>
      </c>
      <c r="Y1828" t="s">
        <v>34</v>
      </c>
      <c r="AA1828" t="s">
        <v>9352</v>
      </c>
      <c r="AB1828" t="s">
        <v>9352</v>
      </c>
    </row>
    <row r="1829" spans="1:28" x14ac:dyDescent="0.2">
      <c r="A1829">
        <v>2023</v>
      </c>
      <c r="B1829" t="s">
        <v>25</v>
      </c>
      <c r="C1829" t="s">
        <v>158</v>
      </c>
      <c r="D1829" t="s">
        <v>27</v>
      </c>
      <c r="E1829" s="1">
        <v>42790</v>
      </c>
      <c r="F1829">
        <v>3.7</v>
      </c>
      <c r="G1829">
        <v>271</v>
      </c>
      <c r="H1829" t="s">
        <v>28</v>
      </c>
      <c r="I1829" t="s">
        <v>36</v>
      </c>
      <c r="J1829" t="s">
        <v>9336</v>
      </c>
      <c r="L1829" t="s">
        <v>30</v>
      </c>
      <c r="M1829" t="s">
        <v>31</v>
      </c>
      <c r="N1829" t="s">
        <v>32</v>
      </c>
      <c r="O1829" t="s">
        <v>296</v>
      </c>
      <c r="P1829" s="4" t="s">
        <v>297</v>
      </c>
      <c r="Q1829">
        <v>2</v>
      </c>
      <c r="R1829">
        <v>2</v>
      </c>
      <c r="S1829">
        <v>0</v>
      </c>
      <c r="T1829">
        <v>2</v>
      </c>
      <c r="U1829">
        <v>1</v>
      </c>
      <c r="V1829">
        <v>0</v>
      </c>
      <c r="W1829">
        <v>0</v>
      </c>
      <c r="X1829" t="s">
        <v>9350</v>
      </c>
      <c r="Y1829" t="s">
        <v>34</v>
      </c>
      <c r="AA1829" t="s">
        <v>9352</v>
      </c>
      <c r="AB1829" t="s">
        <v>9352</v>
      </c>
    </row>
    <row r="1830" spans="1:28" x14ac:dyDescent="0.2">
      <c r="A1830">
        <v>2023</v>
      </c>
      <c r="B1830" t="s">
        <v>25</v>
      </c>
      <c r="C1830" t="s">
        <v>26</v>
      </c>
      <c r="D1830" t="s">
        <v>27</v>
      </c>
      <c r="E1830" s="1">
        <v>43470</v>
      </c>
      <c r="F1830">
        <v>4.8</v>
      </c>
      <c r="G1830">
        <v>13</v>
      </c>
      <c r="H1830" t="s">
        <v>47</v>
      </c>
      <c r="I1830" t="s">
        <v>36</v>
      </c>
      <c r="J1830" t="s">
        <v>9336</v>
      </c>
      <c r="L1830" t="s">
        <v>30</v>
      </c>
      <c r="M1830" t="s">
        <v>48</v>
      </c>
      <c r="N1830" t="s">
        <v>32</v>
      </c>
      <c r="O1830" t="s">
        <v>517</v>
      </c>
      <c r="P1830" s="4" t="s">
        <v>518</v>
      </c>
      <c r="Q1830">
        <v>1</v>
      </c>
      <c r="R1830">
        <v>5</v>
      </c>
      <c r="S1830">
        <v>4.8</v>
      </c>
      <c r="T1830">
        <v>4.8</v>
      </c>
      <c r="U1830">
        <v>4.2</v>
      </c>
      <c r="V1830">
        <v>5</v>
      </c>
      <c r="W1830">
        <v>5</v>
      </c>
      <c r="X1830" t="s">
        <v>9350</v>
      </c>
      <c r="Y1830" t="s">
        <v>34</v>
      </c>
      <c r="AA1830" t="s">
        <v>9352</v>
      </c>
      <c r="AB1830" t="s">
        <v>9352</v>
      </c>
    </row>
    <row r="1831" spans="1:28" x14ac:dyDescent="0.2">
      <c r="A1831">
        <v>2022</v>
      </c>
      <c r="B1831" t="s">
        <v>25</v>
      </c>
      <c r="C1831" t="s">
        <v>150</v>
      </c>
      <c r="D1831" t="s">
        <v>27</v>
      </c>
      <c r="E1831" s="1">
        <v>43605</v>
      </c>
      <c r="F1831">
        <v>5</v>
      </c>
      <c r="G1831">
        <v>13</v>
      </c>
      <c r="H1831" t="s">
        <v>82</v>
      </c>
      <c r="I1831" t="s">
        <v>97</v>
      </c>
      <c r="J1831" t="s">
        <v>9336</v>
      </c>
      <c r="K1831" t="s">
        <v>9204</v>
      </c>
      <c r="L1831" t="s">
        <v>30</v>
      </c>
      <c r="M1831" t="s">
        <v>48</v>
      </c>
      <c r="N1831" t="s">
        <v>32</v>
      </c>
      <c r="O1831" t="s">
        <v>519</v>
      </c>
      <c r="P1831" s="4" t="s">
        <v>520</v>
      </c>
      <c r="Q1831">
        <v>6</v>
      </c>
      <c r="R1831">
        <v>5</v>
      </c>
      <c r="S1831">
        <v>5</v>
      </c>
      <c r="T1831">
        <v>5</v>
      </c>
      <c r="U1831">
        <v>5</v>
      </c>
      <c r="V1831">
        <v>5</v>
      </c>
      <c r="W1831">
        <v>5</v>
      </c>
      <c r="X1831" t="s">
        <v>9350</v>
      </c>
      <c r="Y1831" t="s">
        <v>34</v>
      </c>
      <c r="AA1831" t="s">
        <v>9352</v>
      </c>
      <c r="AB1831" t="s">
        <v>9352</v>
      </c>
    </row>
    <row r="1832" spans="1:28" x14ac:dyDescent="0.2">
      <c r="A1832">
        <v>2022</v>
      </c>
      <c r="B1832" t="s">
        <v>25</v>
      </c>
      <c r="C1832" t="s">
        <v>46</v>
      </c>
      <c r="D1832" t="s">
        <v>27</v>
      </c>
      <c r="E1832" s="1">
        <v>46500</v>
      </c>
      <c r="F1832">
        <v>5</v>
      </c>
      <c r="G1832">
        <v>13</v>
      </c>
      <c r="H1832" t="s">
        <v>28</v>
      </c>
      <c r="I1832" t="s">
        <v>36</v>
      </c>
      <c r="J1832" t="s">
        <v>9336</v>
      </c>
      <c r="K1832" t="s">
        <v>9203</v>
      </c>
      <c r="L1832" t="s">
        <v>30</v>
      </c>
      <c r="M1832" t="s">
        <v>48</v>
      </c>
      <c r="N1832" t="s">
        <v>32</v>
      </c>
      <c r="O1832" t="s">
        <v>692</v>
      </c>
      <c r="P1832" s="4" t="s">
        <v>693</v>
      </c>
      <c r="Q1832">
        <v>11</v>
      </c>
      <c r="R1832">
        <v>5</v>
      </c>
      <c r="S1832">
        <v>5</v>
      </c>
      <c r="T1832">
        <v>5</v>
      </c>
      <c r="U1832">
        <v>5</v>
      </c>
      <c r="V1832">
        <v>5</v>
      </c>
      <c r="W1832">
        <v>5</v>
      </c>
      <c r="X1832" t="s">
        <v>9350</v>
      </c>
      <c r="Y1832" t="s">
        <v>34</v>
      </c>
      <c r="AA1832" t="s">
        <v>9352</v>
      </c>
      <c r="AB1832" t="s">
        <v>9352</v>
      </c>
    </row>
    <row r="1833" spans="1:28" x14ac:dyDescent="0.2">
      <c r="A1833">
        <v>2022</v>
      </c>
      <c r="B1833" t="s">
        <v>25</v>
      </c>
      <c r="C1833" t="s">
        <v>81</v>
      </c>
      <c r="D1833" t="s">
        <v>27</v>
      </c>
      <c r="E1833" s="1">
        <v>40770</v>
      </c>
      <c r="F1833">
        <v>3.7</v>
      </c>
      <c r="G1833">
        <v>271</v>
      </c>
      <c r="H1833" t="s">
        <v>28</v>
      </c>
      <c r="I1833" t="s">
        <v>36</v>
      </c>
      <c r="J1833" t="s">
        <v>9336</v>
      </c>
      <c r="K1833" t="s">
        <v>9204</v>
      </c>
      <c r="L1833" t="s">
        <v>30</v>
      </c>
      <c r="M1833" t="s">
        <v>48</v>
      </c>
      <c r="N1833" t="s">
        <v>32</v>
      </c>
      <c r="O1833" t="s">
        <v>699</v>
      </c>
      <c r="P1833" s="4" t="s">
        <v>700</v>
      </c>
      <c r="Q1833">
        <v>2</v>
      </c>
      <c r="R1833">
        <v>5</v>
      </c>
      <c r="S1833">
        <v>5</v>
      </c>
      <c r="T1833">
        <v>5</v>
      </c>
      <c r="U1833">
        <v>5</v>
      </c>
      <c r="V1833">
        <v>5</v>
      </c>
      <c r="W1833">
        <v>5</v>
      </c>
      <c r="X1833" t="s">
        <v>9350</v>
      </c>
      <c r="Y1833" t="s">
        <v>34</v>
      </c>
      <c r="AA1833" t="s">
        <v>9352</v>
      </c>
      <c r="AB1833" t="s">
        <v>9352</v>
      </c>
    </row>
    <row r="1834" spans="1:28" x14ac:dyDescent="0.2">
      <c r="A1834">
        <v>2022</v>
      </c>
      <c r="B1834" t="s">
        <v>25</v>
      </c>
      <c r="C1834" t="s">
        <v>46</v>
      </c>
      <c r="D1834" t="s">
        <v>27</v>
      </c>
      <c r="E1834" s="1">
        <v>46500</v>
      </c>
      <c r="F1834">
        <v>3.7</v>
      </c>
      <c r="G1834">
        <v>271</v>
      </c>
      <c r="H1834" t="s">
        <v>28</v>
      </c>
      <c r="I1834" t="s">
        <v>36</v>
      </c>
      <c r="J1834" t="s">
        <v>9336</v>
      </c>
      <c r="K1834" t="s">
        <v>9203</v>
      </c>
      <c r="L1834" t="s">
        <v>30</v>
      </c>
      <c r="M1834" t="s">
        <v>48</v>
      </c>
      <c r="N1834" t="s">
        <v>32</v>
      </c>
      <c r="O1834" t="s">
        <v>701</v>
      </c>
      <c r="P1834" s="4" t="s">
        <v>702</v>
      </c>
      <c r="Q1834">
        <v>2</v>
      </c>
      <c r="R1834">
        <v>5</v>
      </c>
      <c r="S1834">
        <v>5</v>
      </c>
      <c r="T1834">
        <v>5</v>
      </c>
      <c r="U1834">
        <v>5</v>
      </c>
      <c r="V1834">
        <v>5</v>
      </c>
      <c r="W1834">
        <v>5</v>
      </c>
      <c r="X1834" t="s">
        <v>9350</v>
      </c>
      <c r="Y1834" t="s">
        <v>34</v>
      </c>
      <c r="AA1834" t="s">
        <v>9352</v>
      </c>
      <c r="AB1834" t="s">
        <v>9352</v>
      </c>
    </row>
    <row r="1835" spans="1:28" x14ac:dyDescent="0.2">
      <c r="A1835">
        <v>2022</v>
      </c>
      <c r="B1835" t="s">
        <v>25</v>
      </c>
      <c r="C1835" t="s">
        <v>150</v>
      </c>
      <c r="D1835" t="s">
        <v>27</v>
      </c>
      <c r="E1835" s="1">
        <v>43605</v>
      </c>
      <c r="F1835">
        <v>3.7</v>
      </c>
      <c r="G1835">
        <v>271</v>
      </c>
      <c r="H1835" t="s">
        <v>71</v>
      </c>
      <c r="I1835" t="s">
        <v>36</v>
      </c>
      <c r="J1835" t="s">
        <v>9336</v>
      </c>
      <c r="K1835" t="s">
        <v>9204</v>
      </c>
      <c r="L1835" t="s">
        <v>30</v>
      </c>
      <c r="M1835" t="s">
        <v>48</v>
      </c>
      <c r="N1835" t="s">
        <v>32</v>
      </c>
      <c r="O1835" t="s">
        <v>703</v>
      </c>
      <c r="P1835" s="4" t="s">
        <v>704</v>
      </c>
      <c r="Q1835">
        <v>2</v>
      </c>
      <c r="R1835">
        <v>5</v>
      </c>
      <c r="S1835">
        <v>5</v>
      </c>
      <c r="T1835">
        <v>5</v>
      </c>
      <c r="U1835">
        <v>5</v>
      </c>
      <c r="V1835">
        <v>5</v>
      </c>
      <c r="W1835">
        <v>5</v>
      </c>
      <c r="X1835" t="s">
        <v>9350</v>
      </c>
      <c r="Y1835" t="s">
        <v>34</v>
      </c>
      <c r="AA1835" t="s">
        <v>9352</v>
      </c>
      <c r="AB1835" t="s">
        <v>9352</v>
      </c>
    </row>
    <row r="1836" spans="1:28" x14ac:dyDescent="0.2">
      <c r="A1836">
        <v>2022</v>
      </c>
      <c r="B1836" t="s">
        <v>25</v>
      </c>
      <c r="C1836" t="s">
        <v>74</v>
      </c>
      <c r="D1836" t="s">
        <v>983</v>
      </c>
      <c r="E1836" s="1">
        <v>39000</v>
      </c>
      <c r="F1836">
        <v>4.7</v>
      </c>
      <c r="G1836">
        <v>261</v>
      </c>
      <c r="H1836" t="s">
        <v>52</v>
      </c>
      <c r="I1836" t="s">
        <v>36</v>
      </c>
      <c r="J1836" t="s">
        <v>9336</v>
      </c>
      <c r="K1836" t="s">
        <v>9204</v>
      </c>
      <c r="L1836" t="s">
        <v>30</v>
      </c>
      <c r="M1836" t="s">
        <v>48</v>
      </c>
      <c r="N1836" t="s">
        <v>32</v>
      </c>
      <c r="O1836" t="s">
        <v>1258</v>
      </c>
      <c r="P1836" s="4" t="s">
        <v>1259</v>
      </c>
      <c r="Q1836">
        <v>15246</v>
      </c>
      <c r="R1836">
        <v>5</v>
      </c>
      <c r="S1836">
        <v>5</v>
      </c>
      <c r="T1836">
        <v>5</v>
      </c>
      <c r="U1836">
        <v>5</v>
      </c>
      <c r="V1836">
        <v>5</v>
      </c>
      <c r="W1836">
        <v>5</v>
      </c>
      <c r="X1836" t="s">
        <v>9350</v>
      </c>
      <c r="Y1836" t="s">
        <v>34</v>
      </c>
      <c r="AA1836" t="s">
        <v>9352</v>
      </c>
      <c r="AB1836" t="s">
        <v>9352</v>
      </c>
    </row>
    <row r="1837" spans="1:28" x14ac:dyDescent="0.2">
      <c r="A1837">
        <v>2022</v>
      </c>
      <c r="B1837" t="s">
        <v>25</v>
      </c>
      <c r="C1837" t="s">
        <v>150</v>
      </c>
      <c r="D1837" t="s">
        <v>27</v>
      </c>
      <c r="E1837" s="1">
        <v>44000</v>
      </c>
      <c r="F1837">
        <v>5</v>
      </c>
      <c r="G1837">
        <v>13</v>
      </c>
      <c r="H1837" t="s">
        <v>28</v>
      </c>
      <c r="I1837" t="s">
        <v>36</v>
      </c>
      <c r="J1837" t="s">
        <v>9336</v>
      </c>
      <c r="K1837" t="s">
        <v>9204</v>
      </c>
      <c r="L1837" t="s">
        <v>30</v>
      </c>
      <c r="M1837" t="s">
        <v>48</v>
      </c>
      <c r="N1837" t="s">
        <v>32</v>
      </c>
      <c r="O1837" t="s">
        <v>1290</v>
      </c>
      <c r="P1837" s="4" t="s">
        <v>1291</v>
      </c>
      <c r="Q1837">
        <v>1</v>
      </c>
      <c r="R1837">
        <v>5</v>
      </c>
      <c r="S1837">
        <v>5</v>
      </c>
      <c r="T1837">
        <v>5</v>
      </c>
      <c r="U1837">
        <v>5</v>
      </c>
      <c r="V1837">
        <v>5</v>
      </c>
      <c r="W1837">
        <v>5</v>
      </c>
      <c r="X1837" t="s">
        <v>9350</v>
      </c>
      <c r="Y1837" t="s">
        <v>34</v>
      </c>
      <c r="AA1837" t="s">
        <v>9352</v>
      </c>
      <c r="AB1837" t="s">
        <v>9352</v>
      </c>
    </row>
    <row r="1838" spans="1:28" x14ac:dyDescent="0.2">
      <c r="A1838">
        <v>2023</v>
      </c>
      <c r="B1838" t="s">
        <v>25</v>
      </c>
      <c r="C1838" t="s">
        <v>46</v>
      </c>
      <c r="D1838" t="s">
        <v>27</v>
      </c>
      <c r="E1838" s="1">
        <v>52583</v>
      </c>
      <c r="F1838">
        <v>4.5</v>
      </c>
      <c r="G1838">
        <v>1627</v>
      </c>
      <c r="H1838" t="s">
        <v>1439</v>
      </c>
      <c r="I1838" t="s">
        <v>36</v>
      </c>
      <c r="J1838" t="s">
        <v>9336</v>
      </c>
      <c r="L1838" t="s">
        <v>30</v>
      </c>
      <c r="M1838" t="s">
        <v>31</v>
      </c>
      <c r="N1838" t="s">
        <v>72</v>
      </c>
      <c r="O1838" t="s">
        <v>1440</v>
      </c>
      <c r="P1838" s="4" t="s">
        <v>1441</v>
      </c>
      <c r="Q1838">
        <v>4</v>
      </c>
      <c r="R1838">
        <v>2</v>
      </c>
      <c r="S1838">
        <v>0</v>
      </c>
      <c r="T1838">
        <v>2</v>
      </c>
      <c r="U1838">
        <v>1</v>
      </c>
      <c r="V1838">
        <v>0</v>
      </c>
      <c r="W1838">
        <v>0</v>
      </c>
      <c r="X1838" t="s">
        <v>9350</v>
      </c>
      <c r="Y1838" t="s">
        <v>34</v>
      </c>
      <c r="AA1838" t="s">
        <v>9352</v>
      </c>
      <c r="AB1838" t="s">
        <v>9352</v>
      </c>
    </row>
    <row r="1839" spans="1:28" x14ac:dyDescent="0.2">
      <c r="A1839">
        <v>2023</v>
      </c>
      <c r="B1839" t="s">
        <v>25</v>
      </c>
      <c r="C1839" t="s">
        <v>54</v>
      </c>
      <c r="D1839" t="s">
        <v>27</v>
      </c>
      <c r="E1839" s="1">
        <v>41905</v>
      </c>
      <c r="F1839">
        <v>4.4000000000000004</v>
      </c>
      <c r="G1839">
        <v>13</v>
      </c>
      <c r="H1839" t="s">
        <v>52</v>
      </c>
      <c r="I1839" t="s">
        <v>36</v>
      </c>
      <c r="J1839" t="s">
        <v>43</v>
      </c>
      <c r="L1839" t="s">
        <v>30</v>
      </c>
      <c r="M1839" t="s">
        <v>57</v>
      </c>
      <c r="N1839" t="s">
        <v>32</v>
      </c>
      <c r="O1839" t="s">
        <v>1448</v>
      </c>
      <c r="P1839" s="4" t="s">
        <v>1449</v>
      </c>
      <c r="Q1839">
        <v>1</v>
      </c>
      <c r="R1839">
        <v>5</v>
      </c>
      <c r="S1839">
        <v>5</v>
      </c>
      <c r="T1839">
        <v>4</v>
      </c>
      <c r="U1839">
        <v>4</v>
      </c>
      <c r="V1839">
        <v>4</v>
      </c>
      <c r="W1839">
        <v>5</v>
      </c>
      <c r="X1839" t="s">
        <v>9350</v>
      </c>
      <c r="Y1839" t="s">
        <v>34</v>
      </c>
      <c r="AA1839" t="s">
        <v>9353</v>
      </c>
      <c r="AB1839" t="s">
        <v>9353</v>
      </c>
    </row>
    <row r="1840" spans="1:28" x14ac:dyDescent="0.2">
      <c r="A1840">
        <v>2022</v>
      </c>
      <c r="B1840" t="s">
        <v>25</v>
      </c>
      <c r="C1840" t="s">
        <v>74</v>
      </c>
      <c r="D1840" t="s">
        <v>27</v>
      </c>
      <c r="E1840" s="1">
        <v>45138</v>
      </c>
      <c r="F1840">
        <v>4.5</v>
      </c>
      <c r="G1840">
        <v>1627</v>
      </c>
      <c r="H1840" t="s">
        <v>28</v>
      </c>
      <c r="I1840" t="s">
        <v>36</v>
      </c>
      <c r="J1840" t="s">
        <v>9336</v>
      </c>
      <c r="K1840" t="s">
        <v>9204</v>
      </c>
      <c r="L1840" t="s">
        <v>30</v>
      </c>
      <c r="M1840" t="s">
        <v>48</v>
      </c>
      <c r="N1840" t="s">
        <v>32</v>
      </c>
      <c r="O1840" t="s">
        <v>1817</v>
      </c>
      <c r="P1840" s="4" t="s">
        <v>1818</v>
      </c>
      <c r="Q1840">
        <v>6</v>
      </c>
      <c r="R1840">
        <v>5</v>
      </c>
      <c r="S1840">
        <v>5</v>
      </c>
      <c r="T1840">
        <v>5</v>
      </c>
      <c r="U1840">
        <v>5</v>
      </c>
      <c r="V1840">
        <v>5</v>
      </c>
      <c r="W1840">
        <v>5</v>
      </c>
      <c r="X1840" t="s">
        <v>9350</v>
      </c>
      <c r="Y1840" t="s">
        <v>34</v>
      </c>
      <c r="AA1840" t="s">
        <v>9353</v>
      </c>
      <c r="AB1840" t="s">
        <v>9353</v>
      </c>
    </row>
    <row r="1841" spans="1:28" x14ac:dyDescent="0.2">
      <c r="A1841">
        <v>2021</v>
      </c>
      <c r="B1841" t="s">
        <v>25</v>
      </c>
      <c r="C1841" t="s">
        <v>74</v>
      </c>
      <c r="D1841" t="s">
        <v>983</v>
      </c>
      <c r="E1841" s="1">
        <v>36495</v>
      </c>
      <c r="F1841">
        <v>4.4000000000000004</v>
      </c>
      <c r="G1841">
        <v>212</v>
      </c>
      <c r="H1841" t="s">
        <v>82</v>
      </c>
      <c r="I1841" t="s">
        <v>97</v>
      </c>
      <c r="J1841" t="s">
        <v>9336</v>
      </c>
      <c r="K1841" t="s">
        <v>9204</v>
      </c>
      <c r="L1841" t="s">
        <v>30</v>
      </c>
      <c r="M1841" t="s">
        <v>48</v>
      </c>
      <c r="N1841" t="s">
        <v>32</v>
      </c>
      <c r="O1841" t="s">
        <v>1827</v>
      </c>
      <c r="P1841" s="4" t="s">
        <v>1828</v>
      </c>
      <c r="Q1841">
        <v>16265</v>
      </c>
      <c r="R1841">
        <v>4.9000000000000004</v>
      </c>
      <c r="S1841">
        <v>4.8</v>
      </c>
      <c r="T1841">
        <v>4.8</v>
      </c>
      <c r="U1841">
        <v>4.7</v>
      </c>
      <c r="V1841">
        <v>4.7</v>
      </c>
      <c r="W1841">
        <v>4.8</v>
      </c>
      <c r="X1841" t="s">
        <v>9350</v>
      </c>
      <c r="Y1841" t="s">
        <v>34</v>
      </c>
      <c r="AA1841" t="s">
        <v>9353</v>
      </c>
      <c r="AB1841" t="s">
        <v>9353</v>
      </c>
    </row>
    <row r="1842" spans="1:28" x14ac:dyDescent="0.2">
      <c r="A1842">
        <v>2018</v>
      </c>
      <c r="B1842" t="s">
        <v>25</v>
      </c>
      <c r="C1842" t="s">
        <v>275</v>
      </c>
      <c r="D1842" t="s">
        <v>983</v>
      </c>
      <c r="E1842" s="1">
        <v>19592</v>
      </c>
      <c r="F1842">
        <v>4.4000000000000004</v>
      </c>
      <c r="G1842">
        <v>212</v>
      </c>
      <c r="H1842" t="s">
        <v>562</v>
      </c>
      <c r="I1842" t="s">
        <v>36</v>
      </c>
      <c r="J1842" t="s">
        <v>9336</v>
      </c>
      <c r="K1842" t="s">
        <v>9232</v>
      </c>
      <c r="L1842" t="s">
        <v>30</v>
      </c>
      <c r="M1842" t="s">
        <v>38</v>
      </c>
      <c r="N1842" t="s">
        <v>305</v>
      </c>
      <c r="O1842" t="s">
        <v>1829</v>
      </c>
      <c r="P1842" s="4" t="s">
        <v>1830</v>
      </c>
      <c r="Q1842">
        <v>48626</v>
      </c>
      <c r="R1842">
        <v>4.7</v>
      </c>
      <c r="S1842">
        <v>4.5</v>
      </c>
      <c r="T1842">
        <v>4.7</v>
      </c>
      <c r="U1842">
        <v>4.5999999999999996</v>
      </c>
      <c r="V1842">
        <v>4.8</v>
      </c>
      <c r="W1842">
        <v>4.8</v>
      </c>
      <c r="X1842" t="s">
        <v>9350</v>
      </c>
      <c r="Y1842" t="s">
        <v>34</v>
      </c>
      <c r="AA1842" t="s">
        <v>9353</v>
      </c>
      <c r="AB1842" t="s">
        <v>9353</v>
      </c>
    </row>
    <row r="1843" spans="1:28" x14ac:dyDescent="0.2">
      <c r="A1843">
        <v>2022</v>
      </c>
      <c r="B1843" t="s">
        <v>25</v>
      </c>
      <c r="C1843" t="s">
        <v>46</v>
      </c>
      <c r="D1843" t="s">
        <v>27</v>
      </c>
      <c r="E1843" s="1">
        <v>46500</v>
      </c>
      <c r="F1843">
        <v>3.7</v>
      </c>
      <c r="G1843">
        <v>271</v>
      </c>
      <c r="H1843" t="s">
        <v>47</v>
      </c>
      <c r="I1843" t="s">
        <v>36</v>
      </c>
      <c r="J1843" t="s">
        <v>9336</v>
      </c>
      <c r="K1843" t="s">
        <v>9203</v>
      </c>
      <c r="L1843" t="s">
        <v>30</v>
      </c>
      <c r="M1843" t="s">
        <v>48</v>
      </c>
      <c r="N1843" t="s">
        <v>32</v>
      </c>
      <c r="O1843" t="s">
        <v>1831</v>
      </c>
      <c r="P1843" s="4" t="s">
        <v>1832</v>
      </c>
      <c r="Q1843">
        <v>2</v>
      </c>
      <c r="R1843">
        <v>5</v>
      </c>
      <c r="S1843">
        <v>5</v>
      </c>
      <c r="T1843">
        <v>5</v>
      </c>
      <c r="U1843">
        <v>5</v>
      </c>
      <c r="V1843">
        <v>5</v>
      </c>
      <c r="W1843">
        <v>5</v>
      </c>
      <c r="X1843" t="s">
        <v>9350</v>
      </c>
      <c r="Y1843" t="s">
        <v>34</v>
      </c>
      <c r="AA1843" t="s">
        <v>9353</v>
      </c>
      <c r="AB1843" t="s">
        <v>9353</v>
      </c>
    </row>
    <row r="1844" spans="1:28" x14ac:dyDescent="0.2">
      <c r="A1844">
        <v>2022</v>
      </c>
      <c r="B1844" t="s">
        <v>25</v>
      </c>
      <c r="C1844" t="s">
        <v>150</v>
      </c>
      <c r="D1844" t="s">
        <v>27</v>
      </c>
      <c r="E1844" s="1">
        <v>44538</v>
      </c>
      <c r="F1844">
        <v>4.5</v>
      </c>
      <c r="G1844">
        <v>1627</v>
      </c>
      <c r="H1844" t="s">
        <v>28</v>
      </c>
      <c r="I1844" t="s">
        <v>36</v>
      </c>
      <c r="J1844" t="s">
        <v>9336</v>
      </c>
      <c r="K1844" t="s">
        <v>9204</v>
      </c>
      <c r="L1844" t="s">
        <v>30</v>
      </c>
      <c r="M1844" t="s">
        <v>48</v>
      </c>
      <c r="N1844" t="s">
        <v>32</v>
      </c>
      <c r="O1844" t="s">
        <v>2019</v>
      </c>
      <c r="P1844" s="4" t="s">
        <v>2020</v>
      </c>
      <c r="Q1844">
        <v>0</v>
      </c>
      <c r="R1844">
        <v>5</v>
      </c>
      <c r="S1844">
        <v>5</v>
      </c>
      <c r="T1844">
        <v>5</v>
      </c>
      <c r="U1844">
        <v>5</v>
      </c>
      <c r="V1844">
        <v>5</v>
      </c>
      <c r="W1844">
        <v>5</v>
      </c>
      <c r="X1844" t="s">
        <v>9350</v>
      </c>
      <c r="Y1844" t="s">
        <v>34</v>
      </c>
      <c r="AA1844" t="s">
        <v>9353</v>
      </c>
      <c r="AB1844" t="s">
        <v>9353</v>
      </c>
    </row>
    <row r="1845" spans="1:28" x14ac:dyDescent="0.2">
      <c r="A1845">
        <v>2023</v>
      </c>
      <c r="B1845" t="s">
        <v>25</v>
      </c>
      <c r="C1845" t="s">
        <v>414</v>
      </c>
      <c r="D1845" t="s">
        <v>27</v>
      </c>
      <c r="E1845" s="1">
        <v>45395</v>
      </c>
      <c r="F1845">
        <v>3.7</v>
      </c>
      <c r="G1845">
        <v>271</v>
      </c>
      <c r="H1845" t="s">
        <v>41</v>
      </c>
      <c r="I1845" t="s">
        <v>36</v>
      </c>
      <c r="J1845" t="s">
        <v>9336</v>
      </c>
      <c r="L1845" t="s">
        <v>30</v>
      </c>
      <c r="M1845" t="s">
        <v>31</v>
      </c>
      <c r="N1845" t="s">
        <v>72</v>
      </c>
      <c r="O1845" t="s">
        <v>2024</v>
      </c>
      <c r="P1845" s="4" t="s">
        <v>2025</v>
      </c>
      <c r="Q1845">
        <v>2</v>
      </c>
      <c r="R1845">
        <v>2</v>
      </c>
      <c r="S1845">
        <v>0</v>
      </c>
      <c r="T1845">
        <v>2</v>
      </c>
      <c r="U1845">
        <v>1</v>
      </c>
      <c r="V1845">
        <v>0</v>
      </c>
      <c r="W1845">
        <v>0</v>
      </c>
      <c r="X1845" t="s">
        <v>9350</v>
      </c>
      <c r="Y1845" t="s">
        <v>34</v>
      </c>
      <c r="AA1845" t="s">
        <v>9353</v>
      </c>
      <c r="AB1845" t="s">
        <v>9353</v>
      </c>
    </row>
    <row r="1846" spans="1:28" x14ac:dyDescent="0.2">
      <c r="A1846">
        <v>2022</v>
      </c>
      <c r="B1846" t="s">
        <v>25</v>
      </c>
      <c r="C1846" t="s">
        <v>46</v>
      </c>
      <c r="D1846" t="s">
        <v>27</v>
      </c>
      <c r="E1846" s="1">
        <v>46719</v>
      </c>
      <c r="F1846">
        <v>4.5</v>
      </c>
      <c r="G1846">
        <v>821</v>
      </c>
      <c r="H1846" t="s">
        <v>47</v>
      </c>
      <c r="I1846" t="s">
        <v>36</v>
      </c>
      <c r="J1846" t="s">
        <v>9336</v>
      </c>
      <c r="K1846" t="s">
        <v>9203</v>
      </c>
      <c r="L1846" t="s">
        <v>30</v>
      </c>
      <c r="M1846" t="s">
        <v>48</v>
      </c>
      <c r="N1846" t="s">
        <v>32</v>
      </c>
      <c r="O1846" t="s">
        <v>2198</v>
      </c>
      <c r="P1846" s="4" t="s">
        <v>2199</v>
      </c>
      <c r="Q1846">
        <v>5</v>
      </c>
      <c r="R1846">
        <v>5</v>
      </c>
      <c r="S1846">
        <v>5</v>
      </c>
      <c r="T1846">
        <v>5</v>
      </c>
      <c r="U1846">
        <v>5</v>
      </c>
      <c r="V1846">
        <v>5</v>
      </c>
      <c r="W1846">
        <v>5</v>
      </c>
      <c r="X1846" t="s">
        <v>9350</v>
      </c>
      <c r="Y1846" t="s">
        <v>34</v>
      </c>
      <c r="AA1846" t="s">
        <v>9353</v>
      </c>
      <c r="AB1846" t="s">
        <v>9353</v>
      </c>
    </row>
    <row r="1847" spans="1:28" x14ac:dyDescent="0.2">
      <c r="A1847">
        <v>2023</v>
      </c>
      <c r="B1847" t="s">
        <v>25</v>
      </c>
      <c r="C1847" t="s">
        <v>51</v>
      </c>
      <c r="D1847" t="s">
        <v>27</v>
      </c>
      <c r="E1847" s="1">
        <v>40240</v>
      </c>
      <c r="F1847">
        <v>4.4000000000000004</v>
      </c>
      <c r="G1847">
        <v>13</v>
      </c>
      <c r="H1847" t="s">
        <v>472</v>
      </c>
      <c r="I1847" t="s">
        <v>36</v>
      </c>
      <c r="J1847" t="s">
        <v>9336</v>
      </c>
      <c r="L1847" t="s">
        <v>37</v>
      </c>
      <c r="M1847" t="s">
        <v>38</v>
      </c>
      <c r="N1847" t="s">
        <v>39</v>
      </c>
      <c r="O1847" t="s">
        <v>2202</v>
      </c>
      <c r="P1847" s="4" t="s">
        <v>2203</v>
      </c>
      <c r="Q1847">
        <v>5</v>
      </c>
      <c r="R1847">
        <v>5</v>
      </c>
      <c r="S1847">
        <v>3</v>
      </c>
      <c r="T1847">
        <v>4</v>
      </c>
      <c r="U1847">
        <v>4</v>
      </c>
      <c r="V1847">
        <v>5</v>
      </c>
      <c r="W1847">
        <v>5</v>
      </c>
      <c r="X1847" t="s">
        <v>9350</v>
      </c>
      <c r="Y1847" t="s">
        <v>34</v>
      </c>
      <c r="AA1847" t="s">
        <v>9353</v>
      </c>
      <c r="AB1847" t="s">
        <v>9353</v>
      </c>
    </row>
    <row r="1848" spans="1:28" x14ac:dyDescent="0.2">
      <c r="A1848">
        <v>2023</v>
      </c>
      <c r="B1848" t="s">
        <v>25</v>
      </c>
      <c r="C1848" t="s">
        <v>152</v>
      </c>
      <c r="D1848" t="s">
        <v>27</v>
      </c>
      <c r="E1848" s="1">
        <v>34860</v>
      </c>
      <c r="F1848">
        <v>4.7</v>
      </c>
      <c r="G1848">
        <v>13</v>
      </c>
      <c r="H1848" t="s">
        <v>472</v>
      </c>
      <c r="I1848" t="s">
        <v>97</v>
      </c>
      <c r="J1848" t="s">
        <v>9336</v>
      </c>
      <c r="L1848" t="s">
        <v>30</v>
      </c>
      <c r="M1848" t="s">
        <v>38</v>
      </c>
      <c r="N1848" t="s">
        <v>78</v>
      </c>
      <c r="O1848" t="s">
        <v>2553</v>
      </c>
      <c r="P1848" s="4" t="s">
        <v>2554</v>
      </c>
      <c r="Q1848">
        <v>1</v>
      </c>
      <c r="R1848">
        <v>5</v>
      </c>
      <c r="S1848">
        <v>5</v>
      </c>
      <c r="T1848">
        <v>5</v>
      </c>
      <c r="U1848">
        <v>4</v>
      </c>
      <c r="V1848">
        <v>4</v>
      </c>
      <c r="W1848">
        <v>5</v>
      </c>
      <c r="X1848" t="s">
        <v>9350</v>
      </c>
      <c r="Y1848" t="s">
        <v>34</v>
      </c>
      <c r="AA1848" t="s">
        <v>9353</v>
      </c>
      <c r="AB1848" t="s">
        <v>9353</v>
      </c>
    </row>
    <row r="1849" spans="1:28" x14ac:dyDescent="0.2">
      <c r="A1849">
        <v>2020</v>
      </c>
      <c r="B1849" t="s">
        <v>25</v>
      </c>
      <c r="C1849" t="s">
        <v>399</v>
      </c>
      <c r="D1849" t="s">
        <v>983</v>
      </c>
      <c r="E1849" s="1">
        <v>26536</v>
      </c>
      <c r="F1849">
        <v>3.3</v>
      </c>
      <c r="G1849">
        <v>345</v>
      </c>
      <c r="H1849" t="s">
        <v>82</v>
      </c>
      <c r="I1849" t="s">
        <v>36</v>
      </c>
      <c r="J1849" t="s">
        <v>43</v>
      </c>
      <c r="K1849" t="s">
        <v>9231</v>
      </c>
      <c r="L1849" t="s">
        <v>30</v>
      </c>
      <c r="M1849" t="s">
        <v>401</v>
      </c>
      <c r="N1849" t="s">
        <v>78</v>
      </c>
      <c r="O1849" t="s">
        <v>2722</v>
      </c>
      <c r="P1849" s="4" t="s">
        <v>2723</v>
      </c>
      <c r="Q1849">
        <v>29558</v>
      </c>
      <c r="R1849">
        <v>4.8</v>
      </c>
      <c r="S1849">
        <v>4.8</v>
      </c>
      <c r="T1849">
        <v>4.8</v>
      </c>
      <c r="U1849">
        <v>4.8</v>
      </c>
      <c r="V1849">
        <v>4.9000000000000004</v>
      </c>
      <c r="W1849">
        <v>4.9000000000000004</v>
      </c>
      <c r="X1849" t="s">
        <v>9350</v>
      </c>
      <c r="Y1849" t="s">
        <v>34</v>
      </c>
      <c r="AA1849" t="s">
        <v>9353</v>
      </c>
      <c r="AB1849" t="s">
        <v>9353</v>
      </c>
    </row>
    <row r="1850" spans="1:28" x14ac:dyDescent="0.2">
      <c r="A1850">
        <v>2022</v>
      </c>
      <c r="B1850" t="s">
        <v>25</v>
      </c>
      <c r="C1850" t="s">
        <v>239</v>
      </c>
      <c r="D1850" t="s">
        <v>27</v>
      </c>
      <c r="E1850" s="1">
        <v>31565</v>
      </c>
      <c r="F1850">
        <v>5</v>
      </c>
      <c r="G1850">
        <v>13</v>
      </c>
      <c r="H1850" t="s">
        <v>82</v>
      </c>
      <c r="I1850" t="s">
        <v>36</v>
      </c>
      <c r="J1850" t="s">
        <v>43</v>
      </c>
      <c r="K1850" t="s">
        <v>9207</v>
      </c>
      <c r="L1850" t="s">
        <v>30</v>
      </c>
      <c r="M1850" t="s">
        <v>38</v>
      </c>
      <c r="N1850" t="s">
        <v>78</v>
      </c>
      <c r="O1850" t="s">
        <v>2724</v>
      </c>
      <c r="P1850" s="4" t="s">
        <v>2725</v>
      </c>
      <c r="Q1850">
        <v>6</v>
      </c>
      <c r="R1850">
        <v>5</v>
      </c>
      <c r="S1850">
        <v>5</v>
      </c>
      <c r="T1850">
        <v>5</v>
      </c>
      <c r="U1850">
        <v>5</v>
      </c>
      <c r="V1850">
        <v>5</v>
      </c>
      <c r="W1850">
        <v>5</v>
      </c>
      <c r="X1850" t="s">
        <v>9350</v>
      </c>
      <c r="Y1850" t="s">
        <v>34</v>
      </c>
      <c r="AA1850" t="s">
        <v>9353</v>
      </c>
      <c r="AB1850" t="s">
        <v>9353</v>
      </c>
    </row>
    <row r="1851" spans="1:28" x14ac:dyDescent="0.2">
      <c r="A1851">
        <v>2023</v>
      </c>
      <c r="B1851" t="s">
        <v>25</v>
      </c>
      <c r="C1851" t="s">
        <v>77</v>
      </c>
      <c r="D1851" t="s">
        <v>27</v>
      </c>
      <c r="E1851" s="1">
        <v>37510</v>
      </c>
      <c r="F1851">
        <v>4.7</v>
      </c>
      <c r="G1851">
        <v>13</v>
      </c>
      <c r="H1851" t="s">
        <v>67</v>
      </c>
      <c r="I1851" t="s">
        <v>36</v>
      </c>
      <c r="J1851" t="s">
        <v>9336</v>
      </c>
      <c r="L1851" t="s">
        <v>30</v>
      </c>
      <c r="M1851" t="s">
        <v>38</v>
      </c>
      <c r="N1851" t="s">
        <v>78</v>
      </c>
      <c r="O1851" t="s">
        <v>3084</v>
      </c>
      <c r="P1851" s="4" t="s">
        <v>3085</v>
      </c>
      <c r="Q1851">
        <v>1</v>
      </c>
      <c r="R1851">
        <v>5</v>
      </c>
      <c r="S1851">
        <v>5</v>
      </c>
      <c r="T1851">
        <v>5</v>
      </c>
      <c r="U1851">
        <v>4</v>
      </c>
      <c r="V1851">
        <v>4</v>
      </c>
      <c r="W1851">
        <v>5</v>
      </c>
      <c r="X1851" t="s">
        <v>9350</v>
      </c>
      <c r="Y1851" t="s">
        <v>34</v>
      </c>
      <c r="AA1851" t="s">
        <v>9353</v>
      </c>
      <c r="AB1851" t="s">
        <v>9353</v>
      </c>
    </row>
    <row r="1852" spans="1:28" x14ac:dyDescent="0.2">
      <c r="A1852">
        <v>2022</v>
      </c>
      <c r="B1852" t="s">
        <v>25</v>
      </c>
      <c r="C1852" t="s">
        <v>46</v>
      </c>
      <c r="D1852" t="s">
        <v>27</v>
      </c>
      <c r="E1852" s="1">
        <v>47038</v>
      </c>
      <c r="F1852">
        <v>4.5</v>
      </c>
      <c r="G1852">
        <v>1627</v>
      </c>
      <c r="H1852" t="s">
        <v>47</v>
      </c>
      <c r="I1852" t="s">
        <v>36</v>
      </c>
      <c r="J1852" t="s">
        <v>9336</v>
      </c>
      <c r="K1852" t="s">
        <v>9203</v>
      </c>
      <c r="L1852" t="s">
        <v>30</v>
      </c>
      <c r="M1852" t="s">
        <v>48</v>
      </c>
      <c r="N1852" t="s">
        <v>32</v>
      </c>
      <c r="O1852" t="s">
        <v>3276</v>
      </c>
      <c r="P1852" s="4" t="s">
        <v>3277</v>
      </c>
      <c r="Q1852">
        <v>11</v>
      </c>
      <c r="R1852">
        <v>5</v>
      </c>
      <c r="S1852">
        <v>5</v>
      </c>
      <c r="T1852">
        <v>5</v>
      </c>
      <c r="U1852">
        <v>5</v>
      </c>
      <c r="V1852">
        <v>5</v>
      </c>
      <c r="W1852">
        <v>5</v>
      </c>
      <c r="X1852" t="s">
        <v>9350</v>
      </c>
      <c r="Y1852" t="s">
        <v>34</v>
      </c>
      <c r="AA1852" t="s">
        <v>9353</v>
      </c>
      <c r="AB1852" t="s">
        <v>9353</v>
      </c>
    </row>
    <row r="1853" spans="1:28" x14ac:dyDescent="0.2">
      <c r="A1853">
        <v>2022</v>
      </c>
      <c r="B1853" t="s">
        <v>25</v>
      </c>
      <c r="C1853" t="s">
        <v>399</v>
      </c>
      <c r="D1853" t="s">
        <v>27</v>
      </c>
      <c r="E1853" s="1">
        <v>31943</v>
      </c>
      <c r="F1853">
        <v>4</v>
      </c>
      <c r="G1853">
        <v>277</v>
      </c>
      <c r="H1853" t="s">
        <v>47</v>
      </c>
      <c r="I1853" t="s">
        <v>417</v>
      </c>
      <c r="J1853" t="s">
        <v>43</v>
      </c>
      <c r="K1853" t="s">
        <v>9218</v>
      </c>
      <c r="L1853" t="s">
        <v>30</v>
      </c>
      <c r="M1853" t="s">
        <v>401</v>
      </c>
      <c r="N1853" t="s">
        <v>78</v>
      </c>
      <c r="O1853" t="s">
        <v>3291</v>
      </c>
      <c r="P1853" s="4" t="s">
        <v>3292</v>
      </c>
      <c r="Q1853">
        <v>15350</v>
      </c>
      <c r="R1853">
        <v>4.2</v>
      </c>
      <c r="S1853">
        <v>4</v>
      </c>
      <c r="T1853">
        <v>4.5</v>
      </c>
      <c r="U1853">
        <v>4.2</v>
      </c>
      <c r="V1853">
        <v>4.5</v>
      </c>
      <c r="W1853">
        <v>5</v>
      </c>
      <c r="X1853" t="s">
        <v>9350</v>
      </c>
      <c r="Y1853" t="s">
        <v>34</v>
      </c>
      <c r="AA1853" t="s">
        <v>9353</v>
      </c>
      <c r="AB1853" t="s">
        <v>9353</v>
      </c>
    </row>
    <row r="1854" spans="1:28" x14ac:dyDescent="0.2">
      <c r="A1854">
        <v>2015</v>
      </c>
      <c r="B1854" t="s">
        <v>25</v>
      </c>
      <c r="C1854" t="s">
        <v>3663</v>
      </c>
      <c r="D1854" t="s">
        <v>983</v>
      </c>
      <c r="E1854" s="1">
        <v>19992</v>
      </c>
      <c r="F1854">
        <v>4.5</v>
      </c>
      <c r="G1854">
        <v>821</v>
      </c>
      <c r="H1854" t="s">
        <v>71</v>
      </c>
      <c r="I1854" t="s">
        <v>97</v>
      </c>
      <c r="J1854" t="s">
        <v>43</v>
      </c>
      <c r="K1854" t="s">
        <v>9215</v>
      </c>
      <c r="L1854" t="s">
        <v>30</v>
      </c>
      <c r="M1854" t="s">
        <v>1233</v>
      </c>
      <c r="N1854" t="s">
        <v>1356</v>
      </c>
      <c r="O1854" t="s">
        <v>3664</v>
      </c>
      <c r="P1854" s="4" t="s">
        <v>3665</v>
      </c>
      <c r="Q1854">
        <v>124676</v>
      </c>
      <c r="R1854">
        <v>4.8</v>
      </c>
      <c r="S1854">
        <v>4.5999999999999996</v>
      </c>
      <c r="T1854">
        <v>4.7</v>
      </c>
      <c r="U1854">
        <v>4.5999999999999996</v>
      </c>
      <c r="V1854">
        <v>4.7</v>
      </c>
      <c r="W1854">
        <v>4.8</v>
      </c>
      <c r="X1854" t="s">
        <v>9350</v>
      </c>
      <c r="Y1854" t="s">
        <v>34</v>
      </c>
      <c r="AA1854" t="s">
        <v>9353</v>
      </c>
      <c r="AB1854" t="s">
        <v>9353</v>
      </c>
    </row>
    <row r="1855" spans="1:28" x14ac:dyDescent="0.2">
      <c r="A1855">
        <v>2020</v>
      </c>
      <c r="B1855" t="s">
        <v>25</v>
      </c>
      <c r="C1855" t="s">
        <v>152</v>
      </c>
      <c r="D1855" t="s">
        <v>983</v>
      </c>
      <c r="E1855" s="1">
        <v>31488</v>
      </c>
      <c r="F1855">
        <v>4.5999999999999996</v>
      </c>
      <c r="G1855">
        <v>1963</v>
      </c>
      <c r="H1855" t="s">
        <v>82</v>
      </c>
      <c r="I1855" t="s">
        <v>385</v>
      </c>
      <c r="J1855" t="s">
        <v>9336</v>
      </c>
      <c r="K1855" t="s">
        <v>9209</v>
      </c>
      <c r="L1855" t="s">
        <v>30</v>
      </c>
      <c r="M1855" t="s">
        <v>38</v>
      </c>
      <c r="N1855" t="s">
        <v>78</v>
      </c>
      <c r="O1855" t="s">
        <v>3666</v>
      </c>
      <c r="P1855" s="4" t="s">
        <v>3667</v>
      </c>
      <c r="Q1855">
        <v>14325</v>
      </c>
      <c r="R1855">
        <v>4.9000000000000004</v>
      </c>
      <c r="S1855">
        <v>4.8</v>
      </c>
      <c r="T1855">
        <v>4.8</v>
      </c>
      <c r="U1855">
        <v>4.8</v>
      </c>
      <c r="V1855">
        <v>4.9000000000000004</v>
      </c>
      <c r="W1855">
        <v>4.9000000000000004</v>
      </c>
      <c r="X1855" t="s">
        <v>9350</v>
      </c>
      <c r="Y1855" t="s">
        <v>34</v>
      </c>
      <c r="AA1855" t="s">
        <v>9353</v>
      </c>
      <c r="AB1855" t="s">
        <v>9353</v>
      </c>
    </row>
    <row r="1856" spans="1:28" x14ac:dyDescent="0.2">
      <c r="A1856">
        <v>2023</v>
      </c>
      <c r="B1856" t="s">
        <v>25</v>
      </c>
      <c r="C1856" t="s">
        <v>51</v>
      </c>
      <c r="D1856" t="s">
        <v>27</v>
      </c>
      <c r="E1856" s="1">
        <v>42613</v>
      </c>
      <c r="F1856">
        <v>4.5</v>
      </c>
      <c r="G1856">
        <v>1627</v>
      </c>
      <c r="H1856" t="s">
        <v>28</v>
      </c>
      <c r="I1856" t="s">
        <v>36</v>
      </c>
      <c r="J1856" t="s">
        <v>9336</v>
      </c>
      <c r="L1856" t="s">
        <v>37</v>
      </c>
      <c r="M1856" t="s">
        <v>38</v>
      </c>
      <c r="N1856" t="s">
        <v>39</v>
      </c>
      <c r="O1856" t="s">
        <v>3668</v>
      </c>
      <c r="P1856" s="4" t="s">
        <v>3669</v>
      </c>
      <c r="Q1856">
        <v>4</v>
      </c>
      <c r="R1856">
        <v>5</v>
      </c>
      <c r="S1856">
        <v>3</v>
      </c>
      <c r="T1856">
        <v>4</v>
      </c>
      <c r="U1856">
        <v>4</v>
      </c>
      <c r="V1856">
        <v>5</v>
      </c>
      <c r="W1856">
        <v>5</v>
      </c>
      <c r="X1856" t="s">
        <v>9350</v>
      </c>
      <c r="Y1856" t="s">
        <v>34</v>
      </c>
      <c r="AA1856" t="s">
        <v>9353</v>
      </c>
      <c r="AB1856" t="s">
        <v>9353</v>
      </c>
    </row>
    <row r="1857" spans="1:28" x14ac:dyDescent="0.2">
      <c r="A1857">
        <v>2022</v>
      </c>
      <c r="B1857" t="s">
        <v>25</v>
      </c>
      <c r="C1857" t="s">
        <v>103</v>
      </c>
      <c r="D1857" t="s">
        <v>27</v>
      </c>
      <c r="E1857" s="1">
        <v>29555</v>
      </c>
      <c r="F1857">
        <v>4.5</v>
      </c>
      <c r="G1857">
        <v>821</v>
      </c>
      <c r="H1857" t="s">
        <v>28</v>
      </c>
      <c r="I1857" t="s">
        <v>36</v>
      </c>
      <c r="J1857" t="s">
        <v>43</v>
      </c>
      <c r="K1857" t="s">
        <v>9207</v>
      </c>
      <c r="L1857" t="s">
        <v>30</v>
      </c>
      <c r="M1857" t="s">
        <v>38</v>
      </c>
      <c r="N1857" t="s">
        <v>78</v>
      </c>
      <c r="O1857" t="s">
        <v>3837</v>
      </c>
      <c r="P1857" s="4" t="s">
        <v>3838</v>
      </c>
      <c r="Q1857">
        <v>3203</v>
      </c>
      <c r="R1857">
        <v>5</v>
      </c>
      <c r="S1857">
        <v>5</v>
      </c>
      <c r="T1857">
        <v>5</v>
      </c>
      <c r="U1857">
        <v>5</v>
      </c>
      <c r="V1857">
        <v>5</v>
      </c>
      <c r="W1857">
        <v>5</v>
      </c>
      <c r="X1857" t="s">
        <v>9350</v>
      </c>
      <c r="Y1857" t="s">
        <v>34</v>
      </c>
      <c r="AA1857" t="s">
        <v>9353</v>
      </c>
      <c r="AB1857" t="s">
        <v>9353</v>
      </c>
    </row>
    <row r="1858" spans="1:28" x14ac:dyDescent="0.2">
      <c r="A1858">
        <v>2023</v>
      </c>
      <c r="B1858" t="s">
        <v>25</v>
      </c>
      <c r="C1858" t="s">
        <v>155</v>
      </c>
      <c r="D1858" t="s">
        <v>27</v>
      </c>
      <c r="E1858" s="1">
        <v>42655</v>
      </c>
      <c r="F1858">
        <v>3.7</v>
      </c>
      <c r="G1858">
        <v>271</v>
      </c>
      <c r="H1858" t="s">
        <v>41</v>
      </c>
      <c r="I1858" t="s">
        <v>36</v>
      </c>
      <c r="J1858" t="s">
        <v>43</v>
      </c>
      <c r="L1858" t="s">
        <v>30</v>
      </c>
      <c r="M1858" t="s">
        <v>31</v>
      </c>
      <c r="N1858" t="s">
        <v>32</v>
      </c>
      <c r="O1858" t="s">
        <v>3844</v>
      </c>
      <c r="P1858" s="4" t="s">
        <v>3845</v>
      </c>
      <c r="Q1858">
        <v>5</v>
      </c>
      <c r="R1858">
        <v>5</v>
      </c>
      <c r="S1858">
        <v>5</v>
      </c>
      <c r="T1858">
        <v>4</v>
      </c>
      <c r="U1858">
        <v>4</v>
      </c>
      <c r="V1858">
        <v>4</v>
      </c>
      <c r="W1858">
        <v>5</v>
      </c>
      <c r="X1858" t="s">
        <v>9350</v>
      </c>
      <c r="Y1858" t="s">
        <v>34</v>
      </c>
      <c r="AA1858" t="s">
        <v>9353</v>
      </c>
      <c r="AB1858" t="s">
        <v>9353</v>
      </c>
    </row>
    <row r="1859" spans="1:28" x14ac:dyDescent="0.2">
      <c r="A1859">
        <v>2022</v>
      </c>
      <c r="B1859" t="s">
        <v>25</v>
      </c>
      <c r="C1859" t="s">
        <v>380</v>
      </c>
      <c r="D1859" t="s">
        <v>983</v>
      </c>
      <c r="E1859" s="1">
        <v>48994</v>
      </c>
      <c r="F1859">
        <v>5</v>
      </c>
      <c r="G1859">
        <v>56</v>
      </c>
      <c r="H1859" t="s">
        <v>36</v>
      </c>
      <c r="I1859" t="s">
        <v>86</v>
      </c>
      <c r="J1859" t="s">
        <v>9336</v>
      </c>
      <c r="K1859" t="s">
        <v>9204</v>
      </c>
      <c r="L1859" t="s">
        <v>30</v>
      </c>
      <c r="M1859" t="s">
        <v>48</v>
      </c>
      <c r="N1859" t="s">
        <v>32</v>
      </c>
      <c r="O1859" t="s">
        <v>4012</v>
      </c>
      <c r="P1859" s="4" t="s">
        <v>4013</v>
      </c>
      <c r="Q1859">
        <v>5489</v>
      </c>
      <c r="R1859">
        <v>5</v>
      </c>
      <c r="S1859">
        <v>5</v>
      </c>
      <c r="T1859">
        <v>5</v>
      </c>
      <c r="U1859">
        <v>5</v>
      </c>
      <c r="V1859">
        <v>5</v>
      </c>
      <c r="W1859">
        <v>5</v>
      </c>
      <c r="X1859" t="s">
        <v>9350</v>
      </c>
      <c r="Y1859" t="s">
        <v>34</v>
      </c>
      <c r="AA1859" t="s">
        <v>9353</v>
      </c>
      <c r="AB1859" t="s">
        <v>9353</v>
      </c>
    </row>
    <row r="1860" spans="1:28" x14ac:dyDescent="0.2">
      <c r="A1860">
        <v>2022</v>
      </c>
      <c r="B1860" t="s">
        <v>25</v>
      </c>
      <c r="C1860" t="s">
        <v>158</v>
      </c>
      <c r="D1860" t="s">
        <v>27</v>
      </c>
      <c r="E1860" s="1">
        <v>39124</v>
      </c>
      <c r="F1860">
        <v>4</v>
      </c>
      <c r="G1860">
        <v>277</v>
      </c>
      <c r="H1860" t="s">
        <v>52</v>
      </c>
      <c r="I1860" t="s">
        <v>36</v>
      </c>
      <c r="J1860" t="s">
        <v>9336</v>
      </c>
      <c r="K1860" t="s">
        <v>9206</v>
      </c>
      <c r="L1860" t="s">
        <v>30</v>
      </c>
      <c r="M1860" t="s">
        <v>48</v>
      </c>
      <c r="N1860" t="s">
        <v>32</v>
      </c>
      <c r="O1860" t="s">
        <v>4016</v>
      </c>
      <c r="P1860" s="4" t="s">
        <v>4017</v>
      </c>
      <c r="Q1860">
        <v>6</v>
      </c>
      <c r="R1860">
        <v>5</v>
      </c>
      <c r="S1860">
        <v>5</v>
      </c>
      <c r="T1860">
        <v>4.9000000000000004</v>
      </c>
      <c r="U1860">
        <v>5</v>
      </c>
      <c r="V1860">
        <v>4.9000000000000004</v>
      </c>
      <c r="W1860">
        <v>5</v>
      </c>
      <c r="X1860" t="s">
        <v>9350</v>
      </c>
      <c r="Y1860" t="s">
        <v>34</v>
      </c>
      <c r="AA1860" t="s">
        <v>9353</v>
      </c>
      <c r="AB1860" t="s">
        <v>9353</v>
      </c>
    </row>
    <row r="1861" spans="1:28" x14ac:dyDescent="0.2">
      <c r="A1861">
        <v>2023</v>
      </c>
      <c r="B1861" t="s">
        <v>25</v>
      </c>
      <c r="C1861" t="s">
        <v>155</v>
      </c>
      <c r="D1861" t="s">
        <v>27</v>
      </c>
      <c r="E1861" s="1">
        <v>46988</v>
      </c>
      <c r="F1861">
        <v>4</v>
      </c>
      <c r="G1861">
        <v>277</v>
      </c>
      <c r="H1861" t="s">
        <v>47</v>
      </c>
      <c r="I1861" t="s">
        <v>36</v>
      </c>
      <c r="J1861" t="s">
        <v>43</v>
      </c>
      <c r="L1861" t="s">
        <v>30</v>
      </c>
      <c r="M1861" t="s">
        <v>31</v>
      </c>
      <c r="N1861" t="s">
        <v>32</v>
      </c>
      <c r="O1861" t="s">
        <v>4018</v>
      </c>
      <c r="P1861" s="4" t="s">
        <v>4019</v>
      </c>
      <c r="Q1861">
        <v>12312</v>
      </c>
      <c r="R1861">
        <v>5</v>
      </c>
      <c r="S1861">
        <v>5</v>
      </c>
      <c r="T1861">
        <v>4</v>
      </c>
      <c r="U1861">
        <v>4</v>
      </c>
      <c r="V1861">
        <v>4</v>
      </c>
      <c r="W1861">
        <v>5</v>
      </c>
      <c r="X1861" t="s">
        <v>9350</v>
      </c>
      <c r="Y1861" t="s">
        <v>34</v>
      </c>
      <c r="AA1861" t="s">
        <v>9353</v>
      </c>
      <c r="AB1861" t="s">
        <v>9353</v>
      </c>
    </row>
    <row r="1862" spans="1:28" x14ac:dyDescent="0.2">
      <c r="A1862">
        <v>2023</v>
      </c>
      <c r="B1862" t="s">
        <v>25</v>
      </c>
      <c r="C1862" t="s">
        <v>94</v>
      </c>
      <c r="D1862" t="s">
        <v>27</v>
      </c>
      <c r="E1862" s="1">
        <v>46948</v>
      </c>
      <c r="F1862">
        <v>5</v>
      </c>
      <c r="G1862">
        <v>141</v>
      </c>
      <c r="H1862" t="s">
        <v>308</v>
      </c>
      <c r="I1862" t="s">
        <v>36</v>
      </c>
      <c r="J1862" t="s">
        <v>9336</v>
      </c>
      <c r="L1862" t="s">
        <v>30</v>
      </c>
      <c r="M1862" t="s">
        <v>31</v>
      </c>
      <c r="N1862" t="s">
        <v>32</v>
      </c>
      <c r="O1862" t="s">
        <v>4177</v>
      </c>
      <c r="P1862" s="4" t="s">
        <v>4178</v>
      </c>
      <c r="Q1862">
        <v>0</v>
      </c>
      <c r="R1862">
        <v>5</v>
      </c>
      <c r="S1862">
        <v>4.8</v>
      </c>
      <c r="T1862">
        <v>4.8</v>
      </c>
      <c r="U1862">
        <v>4.2</v>
      </c>
      <c r="V1862">
        <v>5</v>
      </c>
      <c r="W1862">
        <v>5</v>
      </c>
      <c r="X1862" t="s">
        <v>9350</v>
      </c>
      <c r="Y1862" t="s">
        <v>34</v>
      </c>
      <c r="AA1862" t="s">
        <v>9353</v>
      </c>
      <c r="AB1862" t="s">
        <v>9353</v>
      </c>
    </row>
    <row r="1863" spans="1:28" x14ac:dyDescent="0.2">
      <c r="A1863">
        <v>2022</v>
      </c>
      <c r="B1863" t="s">
        <v>25</v>
      </c>
      <c r="C1863" t="s">
        <v>46</v>
      </c>
      <c r="D1863" t="s">
        <v>983</v>
      </c>
      <c r="E1863" s="1">
        <v>44999</v>
      </c>
      <c r="F1863">
        <v>4.5999999999999996</v>
      </c>
      <c r="G1863">
        <v>1963</v>
      </c>
      <c r="H1863" t="s">
        <v>28</v>
      </c>
      <c r="I1863" t="s">
        <v>36</v>
      </c>
      <c r="J1863" t="s">
        <v>9336</v>
      </c>
      <c r="K1863" t="s">
        <v>9203</v>
      </c>
      <c r="L1863" t="s">
        <v>30</v>
      </c>
      <c r="M1863" t="s">
        <v>48</v>
      </c>
      <c r="N1863" t="s">
        <v>32</v>
      </c>
      <c r="O1863" t="s">
        <v>4553</v>
      </c>
      <c r="P1863" s="4" t="s">
        <v>4554</v>
      </c>
      <c r="Q1863">
        <v>1679</v>
      </c>
      <c r="R1863">
        <v>5</v>
      </c>
      <c r="S1863">
        <v>5</v>
      </c>
      <c r="T1863">
        <v>5</v>
      </c>
      <c r="U1863">
        <v>5</v>
      </c>
      <c r="V1863">
        <v>5</v>
      </c>
      <c r="W1863">
        <v>5</v>
      </c>
      <c r="X1863" t="s">
        <v>9350</v>
      </c>
      <c r="Y1863" t="s">
        <v>34</v>
      </c>
      <c r="AA1863" t="s">
        <v>9353</v>
      </c>
      <c r="AB1863" t="s">
        <v>9353</v>
      </c>
    </row>
    <row r="1864" spans="1:28" x14ac:dyDescent="0.2">
      <c r="A1864">
        <v>2023</v>
      </c>
      <c r="B1864" t="s">
        <v>25</v>
      </c>
      <c r="C1864" t="s">
        <v>26</v>
      </c>
      <c r="D1864" t="s">
        <v>27</v>
      </c>
      <c r="E1864" s="1">
        <v>43495</v>
      </c>
      <c r="F1864">
        <v>4.5</v>
      </c>
      <c r="G1864">
        <v>1627</v>
      </c>
      <c r="H1864" t="s">
        <v>96</v>
      </c>
      <c r="I1864" t="s">
        <v>97</v>
      </c>
      <c r="J1864" t="s">
        <v>9336</v>
      </c>
      <c r="L1864" t="s">
        <v>30</v>
      </c>
      <c r="M1864" t="s">
        <v>31</v>
      </c>
      <c r="N1864" t="s">
        <v>32</v>
      </c>
      <c r="O1864" t="s">
        <v>4555</v>
      </c>
      <c r="P1864" s="4" t="s">
        <v>4556</v>
      </c>
      <c r="Q1864">
        <v>10</v>
      </c>
      <c r="R1864">
        <v>5</v>
      </c>
      <c r="S1864">
        <v>4.8</v>
      </c>
      <c r="T1864">
        <v>4.8</v>
      </c>
      <c r="U1864">
        <v>4.2</v>
      </c>
      <c r="V1864">
        <v>5</v>
      </c>
      <c r="W1864">
        <v>5</v>
      </c>
      <c r="X1864" t="s">
        <v>9350</v>
      </c>
      <c r="Y1864" t="s">
        <v>34</v>
      </c>
      <c r="AA1864" t="s">
        <v>9353</v>
      </c>
      <c r="AB1864" t="s">
        <v>9353</v>
      </c>
    </row>
    <row r="1865" spans="1:28" x14ac:dyDescent="0.2">
      <c r="A1865">
        <v>2017</v>
      </c>
      <c r="B1865" t="s">
        <v>25</v>
      </c>
      <c r="C1865" t="s">
        <v>811</v>
      </c>
      <c r="D1865" t="s">
        <v>983</v>
      </c>
      <c r="E1865" s="1">
        <v>19888</v>
      </c>
      <c r="F1865">
        <v>4.3</v>
      </c>
      <c r="G1865">
        <v>111</v>
      </c>
      <c r="H1865" t="s">
        <v>52</v>
      </c>
      <c r="I1865" t="s">
        <v>36</v>
      </c>
      <c r="J1865" t="s">
        <v>43</v>
      </c>
      <c r="K1865" t="s">
        <v>9267</v>
      </c>
      <c r="L1865" t="s">
        <v>30</v>
      </c>
      <c r="M1865" t="s">
        <v>38</v>
      </c>
      <c r="N1865" t="s">
        <v>985</v>
      </c>
      <c r="O1865" t="s">
        <v>4724</v>
      </c>
      <c r="P1865" s="4" t="s">
        <v>4725</v>
      </c>
      <c r="Q1865">
        <v>53891</v>
      </c>
      <c r="R1865">
        <v>4.8</v>
      </c>
      <c r="S1865">
        <v>4.8</v>
      </c>
      <c r="T1865">
        <v>4.8</v>
      </c>
      <c r="U1865">
        <v>4.8</v>
      </c>
      <c r="V1865">
        <v>4.8</v>
      </c>
      <c r="W1865">
        <v>4.9000000000000004</v>
      </c>
      <c r="X1865" t="s">
        <v>9350</v>
      </c>
      <c r="Y1865" t="s">
        <v>34</v>
      </c>
      <c r="AA1865" t="s">
        <v>9353</v>
      </c>
      <c r="AB1865" t="s">
        <v>9353</v>
      </c>
    </row>
    <row r="1866" spans="1:28" x14ac:dyDescent="0.2">
      <c r="A1866">
        <v>2022</v>
      </c>
      <c r="B1866" t="s">
        <v>25</v>
      </c>
      <c r="C1866" t="s">
        <v>3351</v>
      </c>
      <c r="D1866" t="s">
        <v>983</v>
      </c>
      <c r="E1866" s="1">
        <v>30997</v>
      </c>
      <c r="F1866">
        <v>4</v>
      </c>
      <c r="G1866">
        <v>277</v>
      </c>
      <c r="H1866" t="s">
        <v>47</v>
      </c>
      <c r="I1866" t="s">
        <v>36</v>
      </c>
      <c r="J1866" t="s">
        <v>9336</v>
      </c>
      <c r="K1866" t="s">
        <v>9209</v>
      </c>
      <c r="L1866" t="s">
        <v>30</v>
      </c>
      <c r="M1866" t="s">
        <v>38</v>
      </c>
      <c r="N1866" t="s">
        <v>78</v>
      </c>
      <c r="O1866" t="s">
        <v>4899</v>
      </c>
      <c r="P1866" s="4" t="s">
        <v>4900</v>
      </c>
      <c r="Q1866">
        <v>10602</v>
      </c>
      <c r="R1866">
        <v>4.9000000000000004</v>
      </c>
      <c r="S1866">
        <v>4.8</v>
      </c>
      <c r="T1866">
        <v>4.7</v>
      </c>
      <c r="U1866">
        <v>4.8</v>
      </c>
      <c r="V1866">
        <v>4.7</v>
      </c>
      <c r="W1866">
        <v>4.9000000000000004</v>
      </c>
      <c r="X1866" t="s">
        <v>9350</v>
      </c>
      <c r="Y1866" t="s">
        <v>34</v>
      </c>
      <c r="AA1866" t="s">
        <v>9353</v>
      </c>
      <c r="AB1866" t="s">
        <v>9353</v>
      </c>
    </row>
    <row r="1867" spans="1:28" x14ac:dyDescent="0.2">
      <c r="A1867">
        <v>2023</v>
      </c>
      <c r="B1867" t="s">
        <v>25</v>
      </c>
      <c r="C1867" t="s">
        <v>46</v>
      </c>
      <c r="D1867" t="s">
        <v>27</v>
      </c>
      <c r="E1867" s="1">
        <v>51845</v>
      </c>
      <c r="F1867">
        <v>3.7</v>
      </c>
      <c r="G1867">
        <v>271</v>
      </c>
      <c r="H1867" t="s">
        <v>89</v>
      </c>
      <c r="I1867" t="s">
        <v>36</v>
      </c>
      <c r="J1867" t="s">
        <v>9337</v>
      </c>
      <c r="L1867" t="s">
        <v>30</v>
      </c>
      <c r="M1867" t="s">
        <v>31</v>
      </c>
      <c r="N1867" t="s">
        <v>72</v>
      </c>
      <c r="O1867" t="s">
        <v>4901</v>
      </c>
      <c r="P1867" s="4" t="s">
        <v>4902</v>
      </c>
      <c r="Q1867">
        <v>0</v>
      </c>
      <c r="R1867">
        <v>2</v>
      </c>
      <c r="S1867">
        <v>0</v>
      </c>
      <c r="T1867">
        <v>2</v>
      </c>
      <c r="U1867">
        <v>1</v>
      </c>
      <c r="V1867">
        <v>0</v>
      </c>
      <c r="W1867">
        <v>0</v>
      </c>
      <c r="X1867" t="s">
        <v>9350</v>
      </c>
      <c r="Y1867" t="s">
        <v>34</v>
      </c>
      <c r="AA1867" t="s">
        <v>9353</v>
      </c>
      <c r="AB1867" t="s">
        <v>9353</v>
      </c>
    </row>
    <row r="1868" spans="1:28" x14ac:dyDescent="0.2">
      <c r="A1868">
        <v>2022</v>
      </c>
      <c r="B1868" t="s">
        <v>25</v>
      </c>
      <c r="C1868" t="s">
        <v>46</v>
      </c>
      <c r="D1868" t="s">
        <v>27</v>
      </c>
      <c r="E1868" s="1">
        <v>41992</v>
      </c>
      <c r="F1868">
        <v>4.5</v>
      </c>
      <c r="G1868">
        <v>821</v>
      </c>
      <c r="H1868" t="s">
        <v>82</v>
      </c>
      <c r="I1868" t="s">
        <v>36</v>
      </c>
      <c r="J1868" t="s">
        <v>9336</v>
      </c>
      <c r="K1868" t="s">
        <v>9203</v>
      </c>
      <c r="L1868" t="s">
        <v>30</v>
      </c>
      <c r="M1868" t="s">
        <v>48</v>
      </c>
      <c r="N1868" t="s">
        <v>32</v>
      </c>
      <c r="O1868" t="s">
        <v>5090</v>
      </c>
      <c r="P1868" s="4" t="s">
        <v>5091</v>
      </c>
      <c r="Q1868">
        <v>14271</v>
      </c>
      <c r="R1868">
        <v>5</v>
      </c>
      <c r="S1868">
        <v>5</v>
      </c>
      <c r="T1868">
        <v>5</v>
      </c>
      <c r="U1868">
        <v>5</v>
      </c>
      <c r="V1868">
        <v>5</v>
      </c>
      <c r="W1868">
        <v>5</v>
      </c>
      <c r="X1868" t="s">
        <v>9350</v>
      </c>
      <c r="Y1868" t="s">
        <v>34</v>
      </c>
      <c r="AA1868" t="s">
        <v>9353</v>
      </c>
      <c r="AB1868" t="s">
        <v>9353</v>
      </c>
    </row>
    <row r="1869" spans="1:28" x14ac:dyDescent="0.2">
      <c r="A1869">
        <v>2019</v>
      </c>
      <c r="B1869" t="s">
        <v>25</v>
      </c>
      <c r="C1869" t="s">
        <v>1885</v>
      </c>
      <c r="D1869" t="s">
        <v>983</v>
      </c>
      <c r="E1869" s="1">
        <v>29911</v>
      </c>
      <c r="F1869">
        <v>4.5999999999999996</v>
      </c>
      <c r="G1869">
        <v>1963</v>
      </c>
      <c r="H1869" t="s">
        <v>28</v>
      </c>
      <c r="I1869" t="s">
        <v>385</v>
      </c>
      <c r="J1869" t="s">
        <v>43</v>
      </c>
      <c r="K1869" t="s">
        <v>9213</v>
      </c>
      <c r="L1869" t="s">
        <v>30</v>
      </c>
      <c r="M1869" t="s">
        <v>57</v>
      </c>
      <c r="N1869" t="s">
        <v>134</v>
      </c>
      <c r="O1869" t="s">
        <v>5092</v>
      </c>
      <c r="P1869" s="4" t="s">
        <v>5093</v>
      </c>
      <c r="Q1869">
        <v>25581</v>
      </c>
      <c r="R1869">
        <v>4.7</v>
      </c>
      <c r="S1869">
        <v>4.7</v>
      </c>
      <c r="T1869">
        <v>4.7</v>
      </c>
      <c r="U1869">
        <v>4.7</v>
      </c>
      <c r="V1869">
        <v>4.8</v>
      </c>
      <c r="W1869">
        <v>4.8</v>
      </c>
      <c r="X1869" t="s">
        <v>9350</v>
      </c>
      <c r="Y1869" t="s">
        <v>34</v>
      </c>
      <c r="AA1869" t="s">
        <v>9353</v>
      </c>
      <c r="AB1869" t="s">
        <v>9353</v>
      </c>
    </row>
    <row r="1870" spans="1:28" x14ac:dyDescent="0.2">
      <c r="A1870">
        <v>2003</v>
      </c>
      <c r="B1870" t="s">
        <v>25</v>
      </c>
      <c r="C1870" t="s">
        <v>2274</v>
      </c>
      <c r="D1870" t="s">
        <v>983</v>
      </c>
      <c r="E1870" s="1">
        <v>5900</v>
      </c>
      <c r="F1870">
        <v>4.5</v>
      </c>
      <c r="G1870">
        <v>4</v>
      </c>
      <c r="H1870" t="s">
        <v>5438</v>
      </c>
      <c r="I1870" t="s">
        <v>5439</v>
      </c>
      <c r="J1870" t="s">
        <v>1315</v>
      </c>
      <c r="K1870" t="s">
        <v>9272</v>
      </c>
      <c r="L1870" t="s">
        <v>30</v>
      </c>
      <c r="M1870" t="s">
        <v>31</v>
      </c>
      <c r="N1870" t="s">
        <v>5440</v>
      </c>
      <c r="O1870" t="s">
        <v>5441</v>
      </c>
      <c r="P1870" s="4">
        <v>124231</v>
      </c>
      <c r="Q1870">
        <v>202726</v>
      </c>
      <c r="R1870">
        <v>4.5</v>
      </c>
      <c r="S1870">
        <v>4.5</v>
      </c>
      <c r="T1870">
        <v>4.3</v>
      </c>
      <c r="U1870">
        <v>4.7</v>
      </c>
      <c r="V1870">
        <v>4.5</v>
      </c>
      <c r="W1870">
        <v>4.8</v>
      </c>
      <c r="X1870" t="s">
        <v>9350</v>
      </c>
      <c r="Y1870" t="s">
        <v>34</v>
      </c>
      <c r="AA1870" t="s">
        <v>9353</v>
      </c>
      <c r="AB1870" t="s">
        <v>9353</v>
      </c>
    </row>
    <row r="1871" spans="1:28" x14ac:dyDescent="0.2">
      <c r="A1871">
        <v>2022</v>
      </c>
      <c r="B1871" t="s">
        <v>25</v>
      </c>
      <c r="C1871" t="s">
        <v>150</v>
      </c>
      <c r="D1871" t="s">
        <v>27</v>
      </c>
      <c r="E1871" s="1">
        <v>42105</v>
      </c>
      <c r="F1871">
        <v>3.4</v>
      </c>
      <c r="G1871">
        <v>54</v>
      </c>
      <c r="H1871" t="s">
        <v>52</v>
      </c>
      <c r="I1871" t="s">
        <v>36</v>
      </c>
      <c r="J1871" t="s">
        <v>9336</v>
      </c>
      <c r="K1871" t="s">
        <v>9204</v>
      </c>
      <c r="L1871" t="s">
        <v>30</v>
      </c>
      <c r="M1871" t="s">
        <v>48</v>
      </c>
      <c r="N1871" t="s">
        <v>32</v>
      </c>
      <c r="O1871" t="s">
        <v>5452</v>
      </c>
      <c r="P1871" s="4" t="s">
        <v>5453</v>
      </c>
      <c r="Q1871">
        <v>2</v>
      </c>
      <c r="R1871">
        <v>5</v>
      </c>
      <c r="S1871">
        <v>5</v>
      </c>
      <c r="T1871">
        <v>5</v>
      </c>
      <c r="U1871">
        <v>5</v>
      </c>
      <c r="V1871">
        <v>5</v>
      </c>
      <c r="W1871">
        <v>5</v>
      </c>
      <c r="X1871" t="s">
        <v>9350</v>
      </c>
      <c r="Y1871" t="s">
        <v>34</v>
      </c>
      <c r="AA1871" t="s">
        <v>9353</v>
      </c>
      <c r="AB1871" t="s">
        <v>9353</v>
      </c>
    </row>
    <row r="1872" spans="1:28" x14ac:dyDescent="0.2">
      <c r="A1872">
        <v>2023</v>
      </c>
      <c r="B1872" t="s">
        <v>25</v>
      </c>
      <c r="C1872" t="s">
        <v>414</v>
      </c>
      <c r="D1872" t="s">
        <v>27</v>
      </c>
      <c r="E1872" s="1">
        <v>45740</v>
      </c>
      <c r="F1872">
        <v>3.4</v>
      </c>
      <c r="G1872">
        <v>54</v>
      </c>
      <c r="H1872" t="s">
        <v>28</v>
      </c>
      <c r="I1872" t="s">
        <v>97</v>
      </c>
      <c r="J1872" t="s">
        <v>9336</v>
      </c>
      <c r="L1872" t="s">
        <v>30</v>
      </c>
      <c r="M1872" t="s">
        <v>57</v>
      </c>
      <c r="N1872" t="s">
        <v>72</v>
      </c>
      <c r="O1872" t="s">
        <v>5454</v>
      </c>
      <c r="P1872" s="4" t="s">
        <v>5455</v>
      </c>
      <c r="Q1872">
        <v>2</v>
      </c>
      <c r="R1872">
        <v>2</v>
      </c>
      <c r="S1872">
        <v>0</v>
      </c>
      <c r="T1872">
        <v>2</v>
      </c>
      <c r="U1872">
        <v>1</v>
      </c>
      <c r="V1872">
        <v>0</v>
      </c>
      <c r="W1872">
        <v>0</v>
      </c>
      <c r="X1872" t="s">
        <v>9350</v>
      </c>
      <c r="Y1872" t="s">
        <v>34</v>
      </c>
      <c r="AA1872" t="s">
        <v>9353</v>
      </c>
      <c r="AB1872" t="s">
        <v>9353</v>
      </c>
    </row>
    <row r="1873" spans="1:28" x14ac:dyDescent="0.2">
      <c r="A1873">
        <v>2022</v>
      </c>
      <c r="B1873" t="s">
        <v>25</v>
      </c>
      <c r="C1873" t="s">
        <v>74</v>
      </c>
      <c r="D1873" t="s">
        <v>27</v>
      </c>
      <c r="E1873" s="1">
        <v>42461</v>
      </c>
      <c r="F1873">
        <v>4</v>
      </c>
      <c r="G1873">
        <v>277</v>
      </c>
      <c r="H1873" t="s">
        <v>47</v>
      </c>
      <c r="I1873" t="s">
        <v>36</v>
      </c>
      <c r="J1873" t="s">
        <v>9336</v>
      </c>
      <c r="K1873" t="s">
        <v>9204</v>
      </c>
      <c r="L1873" t="s">
        <v>30</v>
      </c>
      <c r="M1873" t="s">
        <v>48</v>
      </c>
      <c r="N1873" t="s">
        <v>32</v>
      </c>
      <c r="O1873" t="s">
        <v>5460</v>
      </c>
      <c r="P1873" s="4" t="s">
        <v>5461</v>
      </c>
      <c r="Q1873">
        <v>5</v>
      </c>
      <c r="R1873">
        <v>5</v>
      </c>
      <c r="S1873">
        <v>5</v>
      </c>
      <c r="T1873">
        <v>5</v>
      </c>
      <c r="U1873">
        <v>5</v>
      </c>
      <c r="V1873">
        <v>5</v>
      </c>
      <c r="W1873">
        <v>5</v>
      </c>
      <c r="X1873" t="s">
        <v>9350</v>
      </c>
      <c r="Y1873" t="s">
        <v>34</v>
      </c>
      <c r="AA1873" t="s">
        <v>9353</v>
      </c>
      <c r="AB1873" t="s">
        <v>9353</v>
      </c>
    </row>
    <row r="1874" spans="1:28" x14ac:dyDescent="0.2">
      <c r="A1874">
        <v>2023</v>
      </c>
      <c r="B1874" t="s">
        <v>25</v>
      </c>
      <c r="C1874" t="s">
        <v>26</v>
      </c>
      <c r="D1874" t="s">
        <v>27</v>
      </c>
      <c r="E1874" s="1">
        <v>43470</v>
      </c>
      <c r="F1874">
        <v>4.8</v>
      </c>
      <c r="G1874">
        <v>13</v>
      </c>
      <c r="H1874" t="s">
        <v>47</v>
      </c>
      <c r="I1874" t="s">
        <v>36</v>
      </c>
      <c r="J1874" t="s">
        <v>9336</v>
      </c>
      <c r="L1874" t="s">
        <v>30</v>
      </c>
      <c r="M1874" t="s">
        <v>48</v>
      </c>
      <c r="N1874" t="s">
        <v>32</v>
      </c>
      <c r="O1874" t="s">
        <v>5631</v>
      </c>
      <c r="P1874" s="4" t="s">
        <v>5632</v>
      </c>
      <c r="Q1874">
        <v>5</v>
      </c>
      <c r="R1874">
        <v>5</v>
      </c>
      <c r="S1874">
        <v>4.8</v>
      </c>
      <c r="T1874">
        <v>4.8</v>
      </c>
      <c r="U1874">
        <v>4.2</v>
      </c>
      <c r="V1874">
        <v>5</v>
      </c>
      <c r="W1874">
        <v>5</v>
      </c>
      <c r="X1874" t="s">
        <v>9350</v>
      </c>
      <c r="Y1874" t="s">
        <v>34</v>
      </c>
      <c r="AA1874" t="s">
        <v>9353</v>
      </c>
      <c r="AB1874" t="s">
        <v>9353</v>
      </c>
    </row>
    <row r="1875" spans="1:28" x14ac:dyDescent="0.2">
      <c r="A1875">
        <v>2008</v>
      </c>
      <c r="B1875" t="s">
        <v>25</v>
      </c>
      <c r="C1875" t="s">
        <v>77</v>
      </c>
      <c r="D1875" t="s">
        <v>983</v>
      </c>
      <c r="E1875" s="1">
        <v>8599</v>
      </c>
      <c r="F1875">
        <v>4</v>
      </c>
      <c r="G1875">
        <v>321</v>
      </c>
      <c r="H1875" t="s">
        <v>984</v>
      </c>
      <c r="I1875" t="s">
        <v>86</v>
      </c>
      <c r="J1875" t="s">
        <v>1315</v>
      </c>
      <c r="K1875" t="s">
        <v>9237</v>
      </c>
      <c r="L1875" t="s">
        <v>30</v>
      </c>
      <c r="M1875" t="s">
        <v>1194</v>
      </c>
      <c r="N1875" t="s">
        <v>1205</v>
      </c>
      <c r="O1875" t="s">
        <v>5639</v>
      </c>
      <c r="P1875" s="4" t="s">
        <v>5640</v>
      </c>
      <c r="Q1875">
        <v>152231</v>
      </c>
      <c r="R1875">
        <v>4.4000000000000004</v>
      </c>
      <c r="S1875">
        <v>4.4000000000000004</v>
      </c>
      <c r="T1875">
        <v>4.3</v>
      </c>
      <c r="U1875">
        <v>4.5999999999999996</v>
      </c>
      <c r="V1875">
        <v>4.4000000000000004</v>
      </c>
      <c r="W1875">
        <v>4.8</v>
      </c>
      <c r="X1875" t="s">
        <v>9350</v>
      </c>
      <c r="Y1875" t="s">
        <v>34</v>
      </c>
      <c r="AA1875" t="s">
        <v>9353</v>
      </c>
      <c r="AB1875" t="s">
        <v>9353</v>
      </c>
    </row>
    <row r="1876" spans="1:28" x14ac:dyDescent="0.2">
      <c r="A1876">
        <v>2023</v>
      </c>
      <c r="B1876" t="s">
        <v>25</v>
      </c>
      <c r="C1876" t="s">
        <v>77</v>
      </c>
      <c r="D1876" t="s">
        <v>27</v>
      </c>
      <c r="E1876" s="1">
        <v>37510</v>
      </c>
      <c r="F1876">
        <v>3.7</v>
      </c>
      <c r="G1876">
        <v>271</v>
      </c>
      <c r="H1876" t="s">
        <v>28</v>
      </c>
      <c r="I1876" t="s">
        <v>97</v>
      </c>
      <c r="J1876" t="s">
        <v>9337</v>
      </c>
      <c r="L1876" t="s">
        <v>30</v>
      </c>
      <c r="M1876" t="s">
        <v>38</v>
      </c>
      <c r="N1876" t="s">
        <v>78</v>
      </c>
      <c r="O1876" t="s">
        <v>6003</v>
      </c>
      <c r="P1876" s="4" t="s">
        <v>6004</v>
      </c>
      <c r="Q1876">
        <v>0</v>
      </c>
      <c r="R1876">
        <v>5</v>
      </c>
      <c r="S1876">
        <v>5</v>
      </c>
      <c r="T1876">
        <v>5</v>
      </c>
      <c r="U1876">
        <v>4</v>
      </c>
      <c r="V1876">
        <v>4</v>
      </c>
      <c r="W1876">
        <v>5</v>
      </c>
      <c r="X1876" t="s">
        <v>9350</v>
      </c>
      <c r="Y1876" t="s">
        <v>34</v>
      </c>
      <c r="AA1876" t="s">
        <v>9353</v>
      </c>
      <c r="AB1876" t="s">
        <v>9353</v>
      </c>
    </row>
    <row r="1877" spans="1:28" x14ac:dyDescent="0.2">
      <c r="A1877">
        <v>2022</v>
      </c>
      <c r="B1877" t="s">
        <v>25</v>
      </c>
      <c r="C1877" t="s">
        <v>1301</v>
      </c>
      <c r="D1877" t="s">
        <v>27</v>
      </c>
      <c r="E1877" s="1">
        <v>27774</v>
      </c>
      <c r="F1877">
        <v>4.5</v>
      </c>
      <c r="G1877">
        <v>821</v>
      </c>
      <c r="H1877" t="s">
        <v>28</v>
      </c>
      <c r="I1877" t="s">
        <v>385</v>
      </c>
      <c r="J1877" t="s">
        <v>43</v>
      </c>
      <c r="K1877" t="s">
        <v>9240</v>
      </c>
      <c r="L1877" t="s">
        <v>37</v>
      </c>
      <c r="M1877" t="s">
        <v>38</v>
      </c>
      <c r="N1877" t="s">
        <v>1223</v>
      </c>
      <c r="O1877" t="s">
        <v>6173</v>
      </c>
      <c r="P1877" s="4" t="s">
        <v>6174</v>
      </c>
      <c r="Q1877">
        <v>14860</v>
      </c>
      <c r="R1877">
        <v>2</v>
      </c>
      <c r="S1877">
        <v>0</v>
      </c>
      <c r="T1877">
        <v>2</v>
      </c>
      <c r="U1877">
        <v>1</v>
      </c>
      <c r="V1877">
        <v>0</v>
      </c>
      <c r="W1877">
        <v>0</v>
      </c>
      <c r="X1877" t="s">
        <v>9350</v>
      </c>
      <c r="Y1877" t="s">
        <v>34</v>
      </c>
      <c r="AA1877" t="s">
        <v>9353</v>
      </c>
      <c r="AB1877" t="s">
        <v>9353</v>
      </c>
    </row>
    <row r="1878" spans="1:28" x14ac:dyDescent="0.2">
      <c r="A1878">
        <v>2016</v>
      </c>
      <c r="B1878" t="s">
        <v>25</v>
      </c>
      <c r="C1878" t="s">
        <v>54</v>
      </c>
      <c r="D1878" t="s">
        <v>983</v>
      </c>
      <c r="E1878" s="1">
        <v>20252</v>
      </c>
      <c r="F1878">
        <v>4.8</v>
      </c>
      <c r="G1878">
        <v>288</v>
      </c>
      <c r="H1878" t="s">
        <v>86</v>
      </c>
      <c r="I1878" t="s">
        <v>97</v>
      </c>
      <c r="J1878" t="s">
        <v>43</v>
      </c>
      <c r="K1878" t="s">
        <v>9215</v>
      </c>
      <c r="L1878" t="s">
        <v>30</v>
      </c>
      <c r="M1878" t="s">
        <v>1233</v>
      </c>
      <c r="N1878" t="s">
        <v>1356</v>
      </c>
      <c r="O1878" t="s">
        <v>6175</v>
      </c>
      <c r="P1878" s="4" t="s">
        <v>6176</v>
      </c>
      <c r="Q1878">
        <v>101355</v>
      </c>
      <c r="R1878">
        <v>4.8</v>
      </c>
      <c r="S1878">
        <v>4.5999999999999996</v>
      </c>
      <c r="T1878">
        <v>4.7</v>
      </c>
      <c r="U1878">
        <v>4.5999999999999996</v>
      </c>
      <c r="V1878">
        <v>4.7</v>
      </c>
      <c r="W1878">
        <v>4.8</v>
      </c>
      <c r="X1878" t="s">
        <v>9350</v>
      </c>
      <c r="Y1878" t="s">
        <v>34</v>
      </c>
      <c r="AA1878" t="s">
        <v>9353</v>
      </c>
      <c r="AB1878" t="s">
        <v>9353</v>
      </c>
    </row>
    <row r="1879" spans="1:28" x14ac:dyDescent="0.2">
      <c r="A1879">
        <v>2018</v>
      </c>
      <c r="B1879" t="s">
        <v>25</v>
      </c>
      <c r="C1879" t="s">
        <v>669</v>
      </c>
      <c r="D1879" t="s">
        <v>983</v>
      </c>
      <c r="E1879" s="1">
        <v>26970</v>
      </c>
      <c r="F1879">
        <v>4.2</v>
      </c>
      <c r="G1879">
        <v>556</v>
      </c>
      <c r="H1879" t="s">
        <v>97</v>
      </c>
      <c r="I1879" t="s">
        <v>36</v>
      </c>
      <c r="J1879" t="s">
        <v>43</v>
      </c>
      <c r="K1879" t="s">
        <v>9234</v>
      </c>
      <c r="L1879" t="s">
        <v>30</v>
      </c>
      <c r="M1879" t="s">
        <v>38</v>
      </c>
      <c r="N1879" t="s">
        <v>78</v>
      </c>
      <c r="O1879" t="s">
        <v>6190</v>
      </c>
      <c r="P1879" s="4">
        <v>44080</v>
      </c>
      <c r="Q1879">
        <v>47740</v>
      </c>
      <c r="R1879">
        <v>4.7</v>
      </c>
      <c r="S1879">
        <v>4.7</v>
      </c>
      <c r="T1879">
        <v>4.8</v>
      </c>
      <c r="U1879">
        <v>4.8</v>
      </c>
      <c r="V1879">
        <v>4.9000000000000004</v>
      </c>
      <c r="W1879">
        <v>4.8</v>
      </c>
      <c r="X1879" t="s">
        <v>9350</v>
      </c>
      <c r="Y1879" t="s">
        <v>34</v>
      </c>
      <c r="AA1879" t="s">
        <v>9353</v>
      </c>
      <c r="AB1879" t="s">
        <v>9353</v>
      </c>
    </row>
    <row r="1880" spans="1:28" x14ac:dyDescent="0.2">
      <c r="A1880">
        <v>2021</v>
      </c>
      <c r="B1880" t="s">
        <v>25</v>
      </c>
      <c r="C1880" t="s">
        <v>150</v>
      </c>
      <c r="D1880" t="s">
        <v>983</v>
      </c>
      <c r="E1880" s="1">
        <v>36529</v>
      </c>
      <c r="F1880">
        <v>4.2</v>
      </c>
      <c r="G1880">
        <v>318</v>
      </c>
      <c r="H1880" t="s">
        <v>82</v>
      </c>
      <c r="I1880" t="s">
        <v>97</v>
      </c>
      <c r="J1880" t="s">
        <v>9336</v>
      </c>
      <c r="K1880" t="s">
        <v>9204</v>
      </c>
      <c r="L1880" t="s">
        <v>30</v>
      </c>
      <c r="M1880" t="s">
        <v>48</v>
      </c>
      <c r="N1880" t="s">
        <v>32</v>
      </c>
      <c r="O1880" t="s">
        <v>6193</v>
      </c>
      <c r="P1880" s="4" t="s">
        <v>6194</v>
      </c>
      <c r="Q1880">
        <v>31324</v>
      </c>
      <c r="R1880">
        <v>4.9000000000000004</v>
      </c>
      <c r="S1880">
        <v>4.8</v>
      </c>
      <c r="T1880">
        <v>4.8</v>
      </c>
      <c r="U1880">
        <v>4.7</v>
      </c>
      <c r="V1880">
        <v>4.7</v>
      </c>
      <c r="W1880">
        <v>4.8</v>
      </c>
      <c r="X1880" t="s">
        <v>9350</v>
      </c>
      <c r="Y1880" t="s">
        <v>34</v>
      </c>
      <c r="AA1880" t="s">
        <v>9353</v>
      </c>
      <c r="AB1880" t="s">
        <v>9353</v>
      </c>
    </row>
    <row r="1881" spans="1:28" x14ac:dyDescent="0.2">
      <c r="A1881">
        <v>2020</v>
      </c>
      <c r="B1881" t="s">
        <v>25</v>
      </c>
      <c r="C1881" t="s">
        <v>150</v>
      </c>
      <c r="D1881" t="s">
        <v>983</v>
      </c>
      <c r="E1881" s="1">
        <v>30999</v>
      </c>
      <c r="F1881">
        <v>4.5</v>
      </c>
      <c r="G1881">
        <v>1627</v>
      </c>
      <c r="H1881" t="s">
        <v>464</v>
      </c>
      <c r="I1881" t="s">
        <v>29</v>
      </c>
      <c r="J1881" t="s">
        <v>9336</v>
      </c>
      <c r="K1881" t="s">
        <v>9233</v>
      </c>
      <c r="L1881" t="s">
        <v>30</v>
      </c>
      <c r="M1881" t="s">
        <v>1233</v>
      </c>
      <c r="N1881" t="s">
        <v>32</v>
      </c>
      <c r="O1881" t="s">
        <v>6361</v>
      </c>
      <c r="P1881" s="4" t="s">
        <v>6362</v>
      </c>
      <c r="Q1881">
        <v>49171</v>
      </c>
      <c r="R1881">
        <v>4.5999999999999996</v>
      </c>
      <c r="S1881">
        <v>4.5</v>
      </c>
      <c r="T1881">
        <v>4.2</v>
      </c>
      <c r="U1881">
        <v>4.0999999999999996</v>
      </c>
      <c r="V1881">
        <v>4.5</v>
      </c>
      <c r="W1881">
        <v>4.0999999999999996</v>
      </c>
      <c r="X1881" t="s">
        <v>9350</v>
      </c>
      <c r="Y1881" t="s">
        <v>34</v>
      </c>
      <c r="AA1881" t="s">
        <v>9353</v>
      </c>
      <c r="AB1881" t="s">
        <v>9353</v>
      </c>
    </row>
    <row r="1882" spans="1:28" x14ac:dyDescent="0.2">
      <c r="A1882">
        <v>2022</v>
      </c>
      <c r="B1882" t="s">
        <v>25</v>
      </c>
      <c r="C1882" t="s">
        <v>150</v>
      </c>
      <c r="D1882" t="s">
        <v>27</v>
      </c>
      <c r="E1882" s="1">
        <v>44492</v>
      </c>
      <c r="F1882">
        <v>5</v>
      </c>
      <c r="G1882">
        <v>141</v>
      </c>
      <c r="H1882" t="s">
        <v>28</v>
      </c>
      <c r="I1882" t="s">
        <v>86</v>
      </c>
      <c r="J1882" t="s">
        <v>9336</v>
      </c>
      <c r="K1882" t="s">
        <v>9204</v>
      </c>
      <c r="L1882" t="s">
        <v>30</v>
      </c>
      <c r="M1882" t="s">
        <v>48</v>
      </c>
      <c r="N1882" t="s">
        <v>32</v>
      </c>
      <c r="O1882" t="s">
        <v>6365</v>
      </c>
      <c r="P1882" s="4" t="s">
        <v>6366</v>
      </c>
      <c r="Q1882">
        <v>9</v>
      </c>
      <c r="R1882">
        <v>5</v>
      </c>
      <c r="S1882">
        <v>5</v>
      </c>
      <c r="T1882">
        <v>5</v>
      </c>
      <c r="U1882">
        <v>5</v>
      </c>
      <c r="V1882">
        <v>5</v>
      </c>
      <c r="W1882">
        <v>5</v>
      </c>
      <c r="X1882" t="s">
        <v>9350</v>
      </c>
      <c r="Y1882" t="s">
        <v>34</v>
      </c>
      <c r="AA1882" t="s">
        <v>9353</v>
      </c>
      <c r="AB1882" t="s">
        <v>9353</v>
      </c>
    </row>
    <row r="1883" spans="1:28" x14ac:dyDescent="0.2">
      <c r="A1883">
        <v>2022</v>
      </c>
      <c r="B1883" t="s">
        <v>25</v>
      </c>
      <c r="C1883" t="s">
        <v>74</v>
      </c>
      <c r="D1883" t="s">
        <v>27</v>
      </c>
      <c r="E1883" s="1">
        <v>43100</v>
      </c>
      <c r="F1883">
        <v>3.4</v>
      </c>
      <c r="G1883">
        <v>54</v>
      </c>
      <c r="H1883" t="s">
        <v>28</v>
      </c>
      <c r="I1883" t="s">
        <v>36</v>
      </c>
      <c r="J1883" t="s">
        <v>9336</v>
      </c>
      <c r="K1883" t="s">
        <v>9204</v>
      </c>
      <c r="L1883" t="s">
        <v>30</v>
      </c>
      <c r="M1883" t="s">
        <v>48</v>
      </c>
      <c r="N1883" t="s">
        <v>32</v>
      </c>
      <c r="O1883" t="s">
        <v>6377</v>
      </c>
      <c r="P1883" s="4" t="s">
        <v>6378</v>
      </c>
      <c r="Q1883">
        <v>2</v>
      </c>
      <c r="R1883">
        <v>5</v>
      </c>
      <c r="S1883">
        <v>5</v>
      </c>
      <c r="T1883">
        <v>5</v>
      </c>
      <c r="U1883">
        <v>5</v>
      </c>
      <c r="V1883">
        <v>5</v>
      </c>
      <c r="W1883">
        <v>5</v>
      </c>
      <c r="X1883" t="s">
        <v>9350</v>
      </c>
      <c r="Y1883" t="s">
        <v>34</v>
      </c>
      <c r="AA1883" t="s">
        <v>9353</v>
      </c>
      <c r="AB1883" t="s">
        <v>9353</v>
      </c>
    </row>
    <row r="1884" spans="1:28" x14ac:dyDescent="0.2">
      <c r="A1884">
        <v>2021</v>
      </c>
      <c r="B1884" t="s">
        <v>25</v>
      </c>
      <c r="C1884" t="s">
        <v>1215</v>
      </c>
      <c r="D1884" t="s">
        <v>27</v>
      </c>
      <c r="E1884" s="1">
        <v>32451</v>
      </c>
      <c r="F1884">
        <v>4</v>
      </c>
      <c r="G1884">
        <v>277</v>
      </c>
      <c r="H1884" t="s">
        <v>71</v>
      </c>
      <c r="I1884" t="s">
        <v>36</v>
      </c>
      <c r="J1884" t="s">
        <v>9336</v>
      </c>
      <c r="K1884" t="s">
        <v>9206</v>
      </c>
      <c r="L1884" t="s">
        <v>30</v>
      </c>
      <c r="M1884" t="s">
        <v>48</v>
      </c>
      <c r="N1884" t="s">
        <v>32</v>
      </c>
      <c r="O1884" t="s">
        <v>6379</v>
      </c>
      <c r="P1884" s="4" t="s">
        <v>6380</v>
      </c>
      <c r="Q1884">
        <v>15789</v>
      </c>
      <c r="R1884">
        <v>4.9000000000000004</v>
      </c>
      <c r="S1884">
        <v>4.7</v>
      </c>
      <c r="T1884">
        <v>4.8</v>
      </c>
      <c r="U1884">
        <v>4.5999999999999996</v>
      </c>
      <c r="V1884">
        <v>4.8</v>
      </c>
      <c r="W1884">
        <v>4.8</v>
      </c>
      <c r="X1884" t="s">
        <v>9350</v>
      </c>
      <c r="Y1884" t="s">
        <v>34</v>
      </c>
      <c r="AA1884" t="s">
        <v>9353</v>
      </c>
      <c r="AB1884" t="s">
        <v>9353</v>
      </c>
    </row>
    <row r="1885" spans="1:28" x14ac:dyDescent="0.2">
      <c r="A1885">
        <v>2018</v>
      </c>
      <c r="B1885" t="s">
        <v>25</v>
      </c>
      <c r="C1885" t="s">
        <v>150</v>
      </c>
      <c r="D1885" t="s">
        <v>983</v>
      </c>
      <c r="E1885" s="1">
        <v>28974</v>
      </c>
      <c r="F1885">
        <v>4.5999999999999996</v>
      </c>
      <c r="G1885">
        <v>4</v>
      </c>
      <c r="H1885" t="s">
        <v>6530</v>
      </c>
      <c r="I1885" t="s">
        <v>86</v>
      </c>
      <c r="J1885" t="s">
        <v>9336</v>
      </c>
      <c r="K1885" t="s">
        <v>9233</v>
      </c>
      <c r="L1885" t="s">
        <v>30</v>
      </c>
      <c r="M1885" t="s">
        <v>1233</v>
      </c>
      <c r="N1885" t="s">
        <v>84</v>
      </c>
      <c r="O1885" t="s">
        <v>6531</v>
      </c>
      <c r="P1885" s="4" t="s">
        <v>6532</v>
      </c>
      <c r="Q1885">
        <v>50213</v>
      </c>
      <c r="R1885">
        <v>4.7</v>
      </c>
      <c r="S1885">
        <v>4.5999999999999996</v>
      </c>
      <c r="T1885">
        <v>4.7</v>
      </c>
      <c r="U1885">
        <v>4.5</v>
      </c>
      <c r="V1885">
        <v>4.5999999999999996</v>
      </c>
      <c r="W1885">
        <v>4.7</v>
      </c>
      <c r="X1885" t="s">
        <v>9350</v>
      </c>
      <c r="Y1885" t="s">
        <v>34</v>
      </c>
      <c r="AA1885" t="s">
        <v>9353</v>
      </c>
      <c r="AB1885" t="s">
        <v>9353</v>
      </c>
    </row>
    <row r="1886" spans="1:28" x14ac:dyDescent="0.2">
      <c r="A1886">
        <v>2022</v>
      </c>
      <c r="B1886" t="s">
        <v>25</v>
      </c>
      <c r="C1886" t="s">
        <v>147</v>
      </c>
      <c r="D1886" t="s">
        <v>983</v>
      </c>
      <c r="E1886" s="1">
        <v>42995</v>
      </c>
      <c r="F1886">
        <v>4.9000000000000004</v>
      </c>
      <c r="G1886">
        <v>3531</v>
      </c>
      <c r="H1886" t="s">
        <v>36</v>
      </c>
      <c r="I1886" t="s">
        <v>36</v>
      </c>
      <c r="J1886" t="s">
        <v>9336</v>
      </c>
      <c r="K1886" t="s">
        <v>9206</v>
      </c>
      <c r="L1886" t="s">
        <v>30</v>
      </c>
      <c r="M1886" t="s">
        <v>48</v>
      </c>
      <c r="N1886" t="s">
        <v>32</v>
      </c>
      <c r="O1886" t="s">
        <v>6718</v>
      </c>
      <c r="P1886" s="4" t="s">
        <v>6719</v>
      </c>
      <c r="Q1886">
        <v>18160</v>
      </c>
      <c r="R1886">
        <v>5</v>
      </c>
      <c r="S1886">
        <v>5</v>
      </c>
      <c r="T1886">
        <v>4.9000000000000004</v>
      </c>
      <c r="U1886">
        <v>5</v>
      </c>
      <c r="V1886">
        <v>4.9000000000000004</v>
      </c>
      <c r="W1886">
        <v>5</v>
      </c>
      <c r="X1886" t="s">
        <v>9350</v>
      </c>
      <c r="Y1886" t="s">
        <v>34</v>
      </c>
      <c r="AA1886" t="s">
        <v>9353</v>
      </c>
      <c r="AB1886" t="s">
        <v>9353</v>
      </c>
    </row>
    <row r="1887" spans="1:28" x14ac:dyDescent="0.2">
      <c r="A1887">
        <v>2019</v>
      </c>
      <c r="B1887" t="s">
        <v>25</v>
      </c>
      <c r="C1887" t="s">
        <v>158</v>
      </c>
      <c r="D1887" t="s">
        <v>983</v>
      </c>
      <c r="E1887" s="1">
        <v>34900</v>
      </c>
      <c r="F1887">
        <v>3.4</v>
      </c>
      <c r="G1887">
        <v>54</v>
      </c>
      <c r="H1887" t="s">
        <v>52</v>
      </c>
      <c r="I1887" t="s">
        <v>36</v>
      </c>
      <c r="J1887" t="s">
        <v>9336</v>
      </c>
      <c r="K1887" t="s">
        <v>9206</v>
      </c>
      <c r="L1887" t="s">
        <v>30</v>
      </c>
      <c r="M1887" t="s">
        <v>48</v>
      </c>
      <c r="N1887" t="s">
        <v>32</v>
      </c>
      <c r="O1887" t="s">
        <v>6722</v>
      </c>
      <c r="P1887" s="4" t="s">
        <v>6723</v>
      </c>
      <c r="Q1887">
        <v>16952</v>
      </c>
      <c r="R1887">
        <v>4.8</v>
      </c>
      <c r="S1887">
        <v>4.7</v>
      </c>
      <c r="T1887">
        <v>4.7</v>
      </c>
      <c r="U1887">
        <v>4.5999999999999996</v>
      </c>
      <c r="V1887">
        <v>4.7</v>
      </c>
      <c r="W1887">
        <v>4.8</v>
      </c>
      <c r="X1887" t="s">
        <v>9350</v>
      </c>
      <c r="Y1887" t="s">
        <v>34</v>
      </c>
      <c r="AA1887" t="s">
        <v>9353</v>
      </c>
      <c r="AB1887" t="s">
        <v>9353</v>
      </c>
    </row>
    <row r="1888" spans="1:28" x14ac:dyDescent="0.2">
      <c r="A1888">
        <v>2019</v>
      </c>
      <c r="B1888" t="s">
        <v>25</v>
      </c>
      <c r="C1888" t="s">
        <v>1193</v>
      </c>
      <c r="D1888" t="s">
        <v>983</v>
      </c>
      <c r="E1888" s="1">
        <v>19512</v>
      </c>
      <c r="F1888">
        <v>4.3</v>
      </c>
      <c r="G1888">
        <v>125</v>
      </c>
      <c r="H1888" t="s">
        <v>86</v>
      </c>
      <c r="I1888" t="s">
        <v>36</v>
      </c>
      <c r="J1888" t="s">
        <v>43</v>
      </c>
      <c r="K1888" t="s">
        <v>9227</v>
      </c>
      <c r="L1888" t="s">
        <v>30</v>
      </c>
      <c r="M1888" t="s">
        <v>38</v>
      </c>
      <c r="N1888" t="s">
        <v>1226</v>
      </c>
      <c r="O1888" t="s">
        <v>6886</v>
      </c>
      <c r="P1888" s="4" t="s">
        <v>6887</v>
      </c>
      <c r="Q1888">
        <v>63261</v>
      </c>
      <c r="R1888">
        <v>4.8</v>
      </c>
      <c r="S1888">
        <v>4.8</v>
      </c>
      <c r="T1888">
        <v>4.9000000000000004</v>
      </c>
      <c r="U1888">
        <v>4.8</v>
      </c>
      <c r="V1888">
        <v>4.9000000000000004</v>
      </c>
      <c r="W1888">
        <v>4.9000000000000004</v>
      </c>
      <c r="X1888" t="s">
        <v>9350</v>
      </c>
      <c r="Y1888" t="s">
        <v>34</v>
      </c>
      <c r="AA1888" t="s">
        <v>9353</v>
      </c>
      <c r="AB1888" t="s">
        <v>9353</v>
      </c>
    </row>
    <row r="1889" spans="1:28" x14ac:dyDescent="0.2">
      <c r="A1889">
        <v>2020</v>
      </c>
      <c r="B1889" t="s">
        <v>25</v>
      </c>
      <c r="C1889" t="s">
        <v>1301</v>
      </c>
      <c r="D1889" t="s">
        <v>983</v>
      </c>
      <c r="E1889" s="1">
        <v>23500</v>
      </c>
      <c r="F1889">
        <v>4.4000000000000004</v>
      </c>
      <c r="G1889">
        <v>712</v>
      </c>
      <c r="H1889" t="s">
        <v>36</v>
      </c>
      <c r="I1889" t="s">
        <v>86</v>
      </c>
      <c r="J1889" t="s">
        <v>43</v>
      </c>
      <c r="K1889" t="s">
        <v>9240</v>
      </c>
      <c r="L1889" t="s">
        <v>37</v>
      </c>
      <c r="M1889" t="s">
        <v>212</v>
      </c>
      <c r="N1889" t="s">
        <v>1430</v>
      </c>
      <c r="O1889" t="s">
        <v>6888</v>
      </c>
      <c r="P1889" s="4" t="s">
        <v>6889</v>
      </c>
      <c r="Q1889">
        <v>85552</v>
      </c>
      <c r="R1889">
        <v>4.5</v>
      </c>
      <c r="S1889">
        <v>4.8</v>
      </c>
      <c r="T1889">
        <v>4.5</v>
      </c>
      <c r="U1889">
        <v>4.8</v>
      </c>
      <c r="V1889">
        <v>4.9000000000000004</v>
      </c>
      <c r="W1889">
        <v>5</v>
      </c>
      <c r="X1889" t="s">
        <v>9350</v>
      </c>
      <c r="Y1889" t="s">
        <v>34</v>
      </c>
      <c r="AA1889" t="s">
        <v>9353</v>
      </c>
      <c r="AB1889" t="s">
        <v>9353</v>
      </c>
    </row>
    <row r="1890" spans="1:28" x14ac:dyDescent="0.2">
      <c r="A1890">
        <v>2023</v>
      </c>
      <c r="B1890" t="s">
        <v>25</v>
      </c>
      <c r="C1890" t="s">
        <v>94</v>
      </c>
      <c r="D1890" t="s">
        <v>27</v>
      </c>
      <c r="E1890" s="1">
        <v>47610</v>
      </c>
      <c r="F1890">
        <v>4.8</v>
      </c>
      <c r="G1890">
        <v>13</v>
      </c>
      <c r="H1890" t="s">
        <v>52</v>
      </c>
      <c r="I1890" t="s">
        <v>36</v>
      </c>
      <c r="J1890" t="s">
        <v>9336</v>
      </c>
      <c r="L1890" t="s">
        <v>30</v>
      </c>
      <c r="M1890" t="s">
        <v>48</v>
      </c>
      <c r="N1890" t="s">
        <v>32</v>
      </c>
      <c r="O1890" t="s">
        <v>7257</v>
      </c>
      <c r="P1890" s="4" t="s">
        <v>7258</v>
      </c>
      <c r="Q1890">
        <v>1</v>
      </c>
      <c r="R1890">
        <v>5</v>
      </c>
      <c r="S1890">
        <v>4.8</v>
      </c>
      <c r="T1890">
        <v>4.8</v>
      </c>
      <c r="U1890">
        <v>4.2</v>
      </c>
      <c r="V1890">
        <v>5</v>
      </c>
      <c r="W1890">
        <v>5</v>
      </c>
      <c r="X1890" t="s">
        <v>9350</v>
      </c>
      <c r="Y1890" t="s">
        <v>34</v>
      </c>
      <c r="AA1890" t="s">
        <v>9353</v>
      </c>
      <c r="AB1890" t="s">
        <v>9353</v>
      </c>
    </row>
    <row r="1891" spans="1:28" x14ac:dyDescent="0.2">
      <c r="A1891">
        <v>2023</v>
      </c>
      <c r="B1891" t="s">
        <v>25</v>
      </c>
      <c r="C1891" t="s">
        <v>51</v>
      </c>
      <c r="D1891" t="s">
        <v>27</v>
      </c>
      <c r="E1891" s="1">
        <v>40240</v>
      </c>
      <c r="F1891">
        <v>3.7</v>
      </c>
      <c r="G1891">
        <v>271</v>
      </c>
      <c r="H1891" t="s">
        <v>472</v>
      </c>
      <c r="I1891" t="s">
        <v>36</v>
      </c>
      <c r="J1891" t="s">
        <v>9336</v>
      </c>
      <c r="L1891" t="s">
        <v>37</v>
      </c>
      <c r="M1891" t="s">
        <v>38</v>
      </c>
      <c r="N1891" t="s">
        <v>39</v>
      </c>
      <c r="O1891" t="s">
        <v>7267</v>
      </c>
      <c r="P1891" s="4" t="s">
        <v>7268</v>
      </c>
      <c r="Q1891">
        <v>2</v>
      </c>
      <c r="R1891">
        <v>5</v>
      </c>
      <c r="S1891">
        <v>3</v>
      </c>
      <c r="T1891">
        <v>4</v>
      </c>
      <c r="U1891">
        <v>4</v>
      </c>
      <c r="V1891">
        <v>5</v>
      </c>
      <c r="W1891">
        <v>5</v>
      </c>
      <c r="X1891" t="s">
        <v>9350</v>
      </c>
      <c r="Y1891" t="s">
        <v>34</v>
      </c>
      <c r="AA1891" t="s">
        <v>9353</v>
      </c>
      <c r="AB1891" t="s">
        <v>9353</v>
      </c>
    </row>
    <row r="1892" spans="1:28" x14ac:dyDescent="0.2">
      <c r="A1892">
        <v>2020</v>
      </c>
      <c r="B1892" t="s">
        <v>25</v>
      </c>
      <c r="C1892" t="s">
        <v>1973</v>
      </c>
      <c r="D1892" t="s">
        <v>983</v>
      </c>
      <c r="E1892" s="1">
        <v>34599</v>
      </c>
      <c r="F1892">
        <v>4</v>
      </c>
      <c r="G1892">
        <v>277</v>
      </c>
      <c r="H1892" t="s">
        <v>36</v>
      </c>
      <c r="I1892" t="s">
        <v>36</v>
      </c>
      <c r="J1892" t="s">
        <v>9336</v>
      </c>
      <c r="K1892" t="s">
        <v>9206</v>
      </c>
      <c r="L1892" t="s">
        <v>30</v>
      </c>
      <c r="M1892" t="s">
        <v>48</v>
      </c>
      <c r="N1892" t="s">
        <v>32</v>
      </c>
      <c r="O1892" t="s">
        <v>7455</v>
      </c>
      <c r="P1892" s="4" t="s">
        <v>7456</v>
      </c>
      <c r="Q1892">
        <v>27545</v>
      </c>
      <c r="R1892">
        <v>4.9000000000000004</v>
      </c>
      <c r="S1892">
        <v>4.8</v>
      </c>
      <c r="T1892">
        <v>4.8</v>
      </c>
      <c r="U1892">
        <v>4.5999999999999996</v>
      </c>
      <c r="V1892">
        <v>4.8</v>
      </c>
      <c r="W1892">
        <v>4.8</v>
      </c>
      <c r="X1892" t="s">
        <v>9350</v>
      </c>
      <c r="Y1892" t="s">
        <v>34</v>
      </c>
      <c r="AA1892" t="s">
        <v>9353</v>
      </c>
      <c r="AB1892" t="s">
        <v>9353</v>
      </c>
    </row>
    <row r="1893" spans="1:28" x14ac:dyDescent="0.2">
      <c r="A1893">
        <v>2020</v>
      </c>
      <c r="B1893" t="s">
        <v>25</v>
      </c>
      <c r="C1893" t="s">
        <v>150</v>
      </c>
      <c r="D1893" t="s">
        <v>27</v>
      </c>
      <c r="E1893" s="1">
        <v>27994</v>
      </c>
      <c r="F1893">
        <v>4.5</v>
      </c>
      <c r="G1893">
        <v>821</v>
      </c>
      <c r="H1893" t="s">
        <v>28</v>
      </c>
      <c r="I1893" t="s">
        <v>29</v>
      </c>
      <c r="J1893" t="s">
        <v>9336</v>
      </c>
      <c r="K1893" t="s">
        <v>9233</v>
      </c>
      <c r="L1893" t="s">
        <v>30</v>
      </c>
      <c r="M1893" t="s">
        <v>1233</v>
      </c>
      <c r="N1893" t="s">
        <v>32</v>
      </c>
      <c r="O1893" t="s">
        <v>7632</v>
      </c>
      <c r="P1893" s="4" t="s">
        <v>7633</v>
      </c>
      <c r="Q1893">
        <v>82891</v>
      </c>
      <c r="R1893">
        <v>4.5999999999999996</v>
      </c>
      <c r="S1893">
        <v>4.5</v>
      </c>
      <c r="T1893">
        <v>4.2</v>
      </c>
      <c r="U1893">
        <v>4.0999999999999996</v>
      </c>
      <c r="V1893">
        <v>4.5</v>
      </c>
      <c r="W1893">
        <v>4.0999999999999996</v>
      </c>
      <c r="X1893" t="s">
        <v>9350</v>
      </c>
      <c r="Y1893" t="s">
        <v>34</v>
      </c>
      <c r="AA1893" t="s">
        <v>9353</v>
      </c>
      <c r="AB1893" t="s">
        <v>9353</v>
      </c>
    </row>
    <row r="1894" spans="1:28" x14ac:dyDescent="0.2">
      <c r="A1894">
        <v>2019</v>
      </c>
      <c r="B1894" t="s">
        <v>25</v>
      </c>
      <c r="C1894" t="s">
        <v>115</v>
      </c>
      <c r="D1894" t="s">
        <v>983</v>
      </c>
      <c r="E1894" s="1">
        <v>22999</v>
      </c>
      <c r="F1894">
        <v>4.4000000000000004</v>
      </c>
      <c r="G1894">
        <v>1131</v>
      </c>
      <c r="H1894" t="s">
        <v>28</v>
      </c>
      <c r="I1894" t="s">
        <v>36</v>
      </c>
      <c r="J1894" t="s">
        <v>43</v>
      </c>
      <c r="K1894" t="s">
        <v>9303</v>
      </c>
      <c r="L1894" t="s">
        <v>30</v>
      </c>
      <c r="M1894" t="s">
        <v>38</v>
      </c>
      <c r="N1894" t="s">
        <v>1226</v>
      </c>
      <c r="O1894" t="s">
        <v>7634</v>
      </c>
      <c r="P1894" s="4" t="s">
        <v>7635</v>
      </c>
      <c r="Q1894">
        <v>31046</v>
      </c>
      <c r="R1894">
        <v>4.8</v>
      </c>
      <c r="S1894">
        <v>4.8</v>
      </c>
      <c r="T1894">
        <v>4.9000000000000004</v>
      </c>
      <c r="U1894">
        <v>4.8</v>
      </c>
      <c r="V1894">
        <v>4.9000000000000004</v>
      </c>
      <c r="W1894">
        <v>4.9000000000000004</v>
      </c>
      <c r="X1894" t="s">
        <v>9350</v>
      </c>
      <c r="Y1894" t="s">
        <v>34</v>
      </c>
      <c r="AA1894" t="s">
        <v>9353</v>
      </c>
      <c r="AB1894" t="s">
        <v>9353</v>
      </c>
    </row>
    <row r="1895" spans="1:28" x14ac:dyDescent="0.2">
      <c r="A1895">
        <v>2020</v>
      </c>
      <c r="B1895" t="s">
        <v>25</v>
      </c>
      <c r="C1895" t="s">
        <v>150</v>
      </c>
      <c r="D1895" t="s">
        <v>27</v>
      </c>
      <c r="E1895" s="1">
        <v>31964</v>
      </c>
      <c r="F1895">
        <v>4.5</v>
      </c>
      <c r="G1895">
        <v>821</v>
      </c>
      <c r="H1895" t="s">
        <v>71</v>
      </c>
      <c r="I1895" t="s">
        <v>97</v>
      </c>
      <c r="J1895" t="s">
        <v>9336</v>
      </c>
      <c r="K1895" t="s">
        <v>9233</v>
      </c>
      <c r="L1895" t="s">
        <v>30</v>
      </c>
      <c r="M1895" t="s">
        <v>1233</v>
      </c>
      <c r="N1895" t="s">
        <v>32</v>
      </c>
      <c r="O1895" t="s">
        <v>7636</v>
      </c>
      <c r="P1895" s="4" t="s">
        <v>7637</v>
      </c>
      <c r="Q1895">
        <v>32809</v>
      </c>
      <c r="R1895">
        <v>4.5999999999999996</v>
      </c>
      <c r="S1895">
        <v>4.5</v>
      </c>
      <c r="T1895">
        <v>4.2</v>
      </c>
      <c r="U1895">
        <v>4.0999999999999996</v>
      </c>
      <c r="V1895">
        <v>4.5</v>
      </c>
      <c r="W1895">
        <v>4.0999999999999996</v>
      </c>
      <c r="X1895" t="s">
        <v>9350</v>
      </c>
      <c r="Y1895" t="s">
        <v>34</v>
      </c>
      <c r="AA1895" t="s">
        <v>9353</v>
      </c>
      <c r="AB1895" t="s">
        <v>9353</v>
      </c>
    </row>
    <row r="1896" spans="1:28" x14ac:dyDescent="0.2">
      <c r="A1896">
        <v>2023</v>
      </c>
      <c r="B1896" t="s">
        <v>25</v>
      </c>
      <c r="C1896" t="s">
        <v>94</v>
      </c>
      <c r="D1896" t="s">
        <v>27</v>
      </c>
      <c r="E1896" s="1">
        <v>46420</v>
      </c>
      <c r="F1896">
        <v>4.8</v>
      </c>
      <c r="G1896">
        <v>13</v>
      </c>
      <c r="H1896" t="s">
        <v>47</v>
      </c>
      <c r="I1896" t="s">
        <v>36</v>
      </c>
      <c r="J1896" t="s">
        <v>9336</v>
      </c>
      <c r="L1896" t="s">
        <v>30</v>
      </c>
      <c r="M1896" t="s">
        <v>48</v>
      </c>
      <c r="N1896" t="s">
        <v>32</v>
      </c>
      <c r="O1896" t="s">
        <v>7643</v>
      </c>
      <c r="P1896" s="4" t="s">
        <v>7644</v>
      </c>
      <c r="Q1896">
        <v>6</v>
      </c>
      <c r="R1896">
        <v>5</v>
      </c>
      <c r="S1896">
        <v>4.8</v>
      </c>
      <c r="T1896">
        <v>4.8</v>
      </c>
      <c r="U1896">
        <v>4.2</v>
      </c>
      <c r="V1896">
        <v>5</v>
      </c>
      <c r="W1896">
        <v>5</v>
      </c>
      <c r="X1896" t="s">
        <v>9350</v>
      </c>
      <c r="Y1896" t="s">
        <v>34</v>
      </c>
      <c r="AA1896" t="s">
        <v>9353</v>
      </c>
      <c r="AB1896" t="s">
        <v>9353</v>
      </c>
    </row>
    <row r="1897" spans="1:28" x14ac:dyDescent="0.2">
      <c r="A1897">
        <v>2022</v>
      </c>
      <c r="B1897" t="s">
        <v>25</v>
      </c>
      <c r="C1897" t="s">
        <v>787</v>
      </c>
      <c r="D1897" t="s">
        <v>27</v>
      </c>
      <c r="E1897" s="1">
        <v>31739</v>
      </c>
      <c r="F1897">
        <v>4.5</v>
      </c>
      <c r="G1897">
        <v>821</v>
      </c>
      <c r="H1897" t="s">
        <v>47</v>
      </c>
      <c r="I1897" t="s">
        <v>36</v>
      </c>
      <c r="J1897" t="s">
        <v>43</v>
      </c>
      <c r="K1897" t="s">
        <v>9221</v>
      </c>
      <c r="L1897" t="s">
        <v>30</v>
      </c>
      <c r="M1897" t="s">
        <v>38</v>
      </c>
      <c r="N1897" t="s">
        <v>78</v>
      </c>
      <c r="O1897" t="s">
        <v>7827</v>
      </c>
      <c r="P1897" s="4" t="s">
        <v>7828</v>
      </c>
      <c r="Q1897">
        <v>5</v>
      </c>
      <c r="R1897">
        <v>4.5999999999999996</v>
      </c>
      <c r="S1897">
        <v>4.9000000000000004</v>
      </c>
      <c r="T1897">
        <v>4.4000000000000004</v>
      </c>
      <c r="U1897">
        <v>4.5999999999999996</v>
      </c>
      <c r="V1897">
        <v>4.5999999999999996</v>
      </c>
      <c r="W1897">
        <v>4.7</v>
      </c>
      <c r="X1897" t="s">
        <v>9350</v>
      </c>
      <c r="Y1897" t="s">
        <v>34</v>
      </c>
      <c r="AA1897" t="s">
        <v>9353</v>
      </c>
      <c r="AB1897" t="s">
        <v>9353</v>
      </c>
    </row>
    <row r="1898" spans="1:28" x14ac:dyDescent="0.2">
      <c r="A1898">
        <v>2020</v>
      </c>
      <c r="B1898" t="s">
        <v>25</v>
      </c>
      <c r="C1898" t="s">
        <v>272</v>
      </c>
      <c r="D1898" t="s">
        <v>983</v>
      </c>
      <c r="E1898" s="1">
        <v>33450</v>
      </c>
      <c r="F1898">
        <v>4</v>
      </c>
      <c r="G1898">
        <v>277</v>
      </c>
      <c r="H1898" t="s">
        <v>562</v>
      </c>
      <c r="I1898" t="s">
        <v>97</v>
      </c>
      <c r="J1898" t="s">
        <v>9336</v>
      </c>
      <c r="K1898" t="s">
        <v>9204</v>
      </c>
      <c r="L1898" t="s">
        <v>30</v>
      </c>
      <c r="M1898" t="s">
        <v>48</v>
      </c>
      <c r="N1898" t="s">
        <v>32</v>
      </c>
      <c r="O1898" t="s">
        <v>7845</v>
      </c>
      <c r="P1898" s="4" t="s">
        <v>7846</v>
      </c>
      <c r="Q1898">
        <v>59772</v>
      </c>
      <c r="R1898">
        <v>4.5999999999999996</v>
      </c>
      <c r="S1898">
        <v>4.5</v>
      </c>
      <c r="T1898">
        <v>4.2</v>
      </c>
      <c r="U1898">
        <v>4.0999999999999996</v>
      </c>
      <c r="V1898">
        <v>4.5</v>
      </c>
      <c r="W1898">
        <v>4.0999999999999996</v>
      </c>
      <c r="X1898" t="s">
        <v>9350</v>
      </c>
      <c r="Y1898" t="s">
        <v>34</v>
      </c>
      <c r="AA1898" t="s">
        <v>9353</v>
      </c>
      <c r="AB1898" t="s">
        <v>9353</v>
      </c>
    </row>
    <row r="1899" spans="1:28" x14ac:dyDescent="0.2">
      <c r="A1899">
        <v>2019</v>
      </c>
      <c r="B1899" t="s">
        <v>25</v>
      </c>
      <c r="C1899" t="s">
        <v>982</v>
      </c>
      <c r="D1899" t="s">
        <v>983</v>
      </c>
      <c r="E1899" s="1">
        <v>22999</v>
      </c>
      <c r="F1899">
        <v>4.5</v>
      </c>
      <c r="G1899">
        <v>1627</v>
      </c>
      <c r="H1899" t="s">
        <v>1994</v>
      </c>
      <c r="I1899" t="s">
        <v>385</v>
      </c>
      <c r="J1899" t="s">
        <v>43</v>
      </c>
      <c r="K1899" t="s">
        <v>9227</v>
      </c>
      <c r="L1899" t="s">
        <v>30</v>
      </c>
      <c r="M1899" t="s">
        <v>38</v>
      </c>
      <c r="N1899" t="s">
        <v>78</v>
      </c>
      <c r="O1899" t="s">
        <v>8167</v>
      </c>
      <c r="P1899" s="4" t="s">
        <v>8168</v>
      </c>
      <c r="Q1899">
        <v>29549</v>
      </c>
      <c r="R1899">
        <v>4.7</v>
      </c>
      <c r="S1899">
        <v>4.7</v>
      </c>
      <c r="T1899">
        <v>4.7</v>
      </c>
      <c r="U1899">
        <v>4.7</v>
      </c>
      <c r="V1899">
        <v>4.8</v>
      </c>
      <c r="W1899">
        <v>4.8</v>
      </c>
      <c r="X1899" t="s">
        <v>9350</v>
      </c>
      <c r="Y1899" t="s">
        <v>34</v>
      </c>
      <c r="AA1899" t="s">
        <v>9353</v>
      </c>
      <c r="AB1899" t="s">
        <v>9353</v>
      </c>
    </row>
    <row r="1900" spans="1:28" x14ac:dyDescent="0.2">
      <c r="A1900">
        <v>2023</v>
      </c>
      <c r="B1900" t="s">
        <v>25</v>
      </c>
      <c r="C1900" t="s">
        <v>328</v>
      </c>
      <c r="D1900" t="s">
        <v>27</v>
      </c>
      <c r="E1900" s="1">
        <v>46400</v>
      </c>
      <c r="F1900">
        <v>4.4000000000000004</v>
      </c>
      <c r="G1900">
        <v>13</v>
      </c>
      <c r="H1900" t="s">
        <v>28</v>
      </c>
      <c r="I1900" t="s">
        <v>36</v>
      </c>
      <c r="J1900" t="s">
        <v>43</v>
      </c>
      <c r="L1900" t="s">
        <v>30</v>
      </c>
      <c r="M1900" t="s">
        <v>57</v>
      </c>
      <c r="N1900" t="s">
        <v>32</v>
      </c>
      <c r="O1900" t="s">
        <v>8175</v>
      </c>
      <c r="P1900" s="4" t="s">
        <v>8176</v>
      </c>
      <c r="Q1900">
        <v>1</v>
      </c>
      <c r="R1900">
        <v>5</v>
      </c>
      <c r="S1900">
        <v>5</v>
      </c>
      <c r="T1900">
        <v>4</v>
      </c>
      <c r="U1900">
        <v>4</v>
      </c>
      <c r="V1900">
        <v>4</v>
      </c>
      <c r="W1900">
        <v>5</v>
      </c>
      <c r="X1900" t="s">
        <v>9350</v>
      </c>
      <c r="Y1900" t="s">
        <v>34</v>
      </c>
      <c r="AA1900" t="s">
        <v>9353</v>
      </c>
      <c r="AB1900" t="s">
        <v>9353</v>
      </c>
    </row>
    <row r="1901" spans="1:28" x14ac:dyDescent="0.2">
      <c r="A1901">
        <v>2021</v>
      </c>
      <c r="B1901" t="s">
        <v>25</v>
      </c>
      <c r="C1901" t="s">
        <v>74</v>
      </c>
      <c r="D1901" t="s">
        <v>983</v>
      </c>
      <c r="E1901" s="1">
        <v>37591</v>
      </c>
      <c r="F1901">
        <v>4.4000000000000004</v>
      </c>
      <c r="G1901">
        <v>212</v>
      </c>
      <c r="H1901" t="s">
        <v>28</v>
      </c>
      <c r="I1901" t="s">
        <v>36</v>
      </c>
      <c r="J1901" t="s">
        <v>9336</v>
      </c>
      <c r="K1901" t="s">
        <v>9204</v>
      </c>
      <c r="L1901" t="s">
        <v>30</v>
      </c>
      <c r="M1901" t="s">
        <v>48</v>
      </c>
      <c r="N1901" t="s">
        <v>32</v>
      </c>
      <c r="O1901" t="s">
        <v>8182</v>
      </c>
      <c r="P1901" s="4" t="s">
        <v>8183</v>
      </c>
      <c r="Q1901">
        <v>22983</v>
      </c>
      <c r="R1901">
        <v>4.9000000000000004</v>
      </c>
      <c r="S1901">
        <v>4.8</v>
      </c>
      <c r="T1901">
        <v>4.8</v>
      </c>
      <c r="U1901">
        <v>4.7</v>
      </c>
      <c r="V1901">
        <v>4.7</v>
      </c>
      <c r="W1901">
        <v>4.8</v>
      </c>
      <c r="X1901" t="s">
        <v>9350</v>
      </c>
      <c r="Y1901" t="s">
        <v>34</v>
      </c>
      <c r="AA1901" t="s">
        <v>9353</v>
      </c>
      <c r="AB1901" t="s">
        <v>9353</v>
      </c>
    </row>
    <row r="1902" spans="1:28" x14ac:dyDescent="0.2">
      <c r="A1902">
        <v>2023</v>
      </c>
      <c r="B1902" t="s">
        <v>25</v>
      </c>
      <c r="C1902" t="s">
        <v>54</v>
      </c>
      <c r="D1902" t="s">
        <v>27</v>
      </c>
      <c r="E1902" s="1">
        <v>42360</v>
      </c>
      <c r="F1902">
        <v>4.9000000000000004</v>
      </c>
      <c r="G1902">
        <v>68</v>
      </c>
      <c r="H1902" t="s">
        <v>28</v>
      </c>
      <c r="I1902" t="s">
        <v>36</v>
      </c>
      <c r="J1902" t="s">
        <v>43</v>
      </c>
      <c r="L1902" t="s">
        <v>30</v>
      </c>
      <c r="M1902" t="s">
        <v>31</v>
      </c>
      <c r="N1902" t="s">
        <v>32</v>
      </c>
      <c r="O1902" t="s">
        <v>8339</v>
      </c>
      <c r="P1902" s="4" t="s">
        <v>8340</v>
      </c>
      <c r="Q1902">
        <v>10</v>
      </c>
      <c r="R1902">
        <v>5</v>
      </c>
      <c r="S1902">
        <v>5</v>
      </c>
      <c r="T1902">
        <v>4</v>
      </c>
      <c r="U1902">
        <v>4</v>
      </c>
      <c r="V1902">
        <v>4</v>
      </c>
      <c r="W1902">
        <v>5</v>
      </c>
      <c r="X1902" t="s">
        <v>9350</v>
      </c>
      <c r="Y1902" t="s">
        <v>34</v>
      </c>
      <c r="AA1902" t="s">
        <v>9353</v>
      </c>
      <c r="AB1902" t="s">
        <v>9353</v>
      </c>
    </row>
    <row r="1903" spans="1:28" x14ac:dyDescent="0.2">
      <c r="A1903">
        <v>2019</v>
      </c>
      <c r="B1903" t="s">
        <v>25</v>
      </c>
      <c r="C1903" t="s">
        <v>1193</v>
      </c>
      <c r="D1903" t="s">
        <v>983</v>
      </c>
      <c r="E1903" s="1">
        <v>25950</v>
      </c>
      <c r="F1903">
        <v>4.9000000000000004</v>
      </c>
      <c r="G1903">
        <v>21</v>
      </c>
      <c r="H1903" t="s">
        <v>86</v>
      </c>
      <c r="I1903" t="s">
        <v>86</v>
      </c>
      <c r="J1903" t="s">
        <v>43</v>
      </c>
      <c r="K1903" t="s">
        <v>9227</v>
      </c>
      <c r="L1903" t="s">
        <v>30</v>
      </c>
      <c r="M1903" t="s">
        <v>38</v>
      </c>
      <c r="N1903" t="s">
        <v>1226</v>
      </c>
      <c r="O1903" t="s">
        <v>8354</v>
      </c>
      <c r="P1903" s="4">
        <v>16611</v>
      </c>
      <c r="Q1903">
        <v>41812</v>
      </c>
      <c r="R1903">
        <v>4.8</v>
      </c>
      <c r="S1903">
        <v>4.8</v>
      </c>
      <c r="T1903">
        <v>4.9000000000000004</v>
      </c>
      <c r="U1903">
        <v>4.8</v>
      </c>
      <c r="V1903">
        <v>4.9000000000000004</v>
      </c>
      <c r="W1903">
        <v>4.9000000000000004</v>
      </c>
      <c r="X1903" t="s">
        <v>9350</v>
      </c>
      <c r="Y1903" t="s">
        <v>34</v>
      </c>
      <c r="AA1903" t="s">
        <v>9353</v>
      </c>
      <c r="AB1903" t="s">
        <v>9353</v>
      </c>
    </row>
    <row r="1904" spans="1:28" x14ac:dyDescent="0.2">
      <c r="A1904">
        <v>2019</v>
      </c>
      <c r="B1904" t="s">
        <v>25</v>
      </c>
      <c r="C1904" t="s">
        <v>669</v>
      </c>
      <c r="D1904" t="s">
        <v>983</v>
      </c>
      <c r="E1904" s="1">
        <v>20488</v>
      </c>
      <c r="F1904">
        <v>4.5</v>
      </c>
      <c r="G1904">
        <v>345</v>
      </c>
      <c r="H1904" t="s">
        <v>231</v>
      </c>
      <c r="I1904" t="s">
        <v>36</v>
      </c>
      <c r="J1904" t="s">
        <v>43</v>
      </c>
      <c r="K1904" t="s">
        <v>9252</v>
      </c>
      <c r="L1904" t="s">
        <v>30</v>
      </c>
      <c r="M1904" t="s">
        <v>38</v>
      </c>
      <c r="N1904" t="s">
        <v>78</v>
      </c>
      <c r="O1904" t="s">
        <v>8518</v>
      </c>
      <c r="P1904" s="4" t="s">
        <v>8519</v>
      </c>
      <c r="Q1904">
        <v>72148</v>
      </c>
      <c r="R1904">
        <v>4.8</v>
      </c>
      <c r="S1904">
        <v>4.8</v>
      </c>
      <c r="T1904">
        <v>4.9000000000000004</v>
      </c>
      <c r="U1904">
        <v>4.8</v>
      </c>
      <c r="V1904">
        <v>4.9000000000000004</v>
      </c>
      <c r="W1904">
        <v>4.9000000000000004</v>
      </c>
      <c r="X1904" t="s">
        <v>9350</v>
      </c>
      <c r="Y1904" t="s">
        <v>34</v>
      </c>
      <c r="AA1904" t="s">
        <v>9353</v>
      </c>
      <c r="AB1904" t="s">
        <v>9353</v>
      </c>
    </row>
    <row r="1905" spans="1:28" x14ac:dyDescent="0.2">
      <c r="A1905">
        <v>2020</v>
      </c>
      <c r="B1905" t="s">
        <v>25</v>
      </c>
      <c r="C1905" t="s">
        <v>150</v>
      </c>
      <c r="D1905" t="s">
        <v>983</v>
      </c>
      <c r="E1905" s="1">
        <v>33389</v>
      </c>
      <c r="F1905">
        <v>4.5999999999999996</v>
      </c>
      <c r="G1905">
        <v>446</v>
      </c>
      <c r="H1905" t="s">
        <v>71</v>
      </c>
      <c r="I1905" t="s">
        <v>36</v>
      </c>
      <c r="J1905" t="s">
        <v>9336</v>
      </c>
      <c r="K1905" t="s">
        <v>9233</v>
      </c>
      <c r="L1905" t="s">
        <v>30</v>
      </c>
      <c r="M1905" t="s">
        <v>1233</v>
      </c>
      <c r="N1905" t="s">
        <v>32</v>
      </c>
      <c r="O1905" t="s">
        <v>8520</v>
      </c>
      <c r="P1905" s="4" t="s">
        <v>8521</v>
      </c>
      <c r="Q1905">
        <v>28519</v>
      </c>
      <c r="R1905">
        <v>4.5999999999999996</v>
      </c>
      <c r="S1905">
        <v>4.5</v>
      </c>
      <c r="T1905">
        <v>4.2</v>
      </c>
      <c r="U1905">
        <v>4.0999999999999996</v>
      </c>
      <c r="V1905">
        <v>4.5</v>
      </c>
      <c r="W1905">
        <v>4.0999999999999996</v>
      </c>
      <c r="X1905" t="s">
        <v>9350</v>
      </c>
      <c r="Y1905" t="s">
        <v>34</v>
      </c>
      <c r="AA1905" t="s">
        <v>9353</v>
      </c>
      <c r="AB1905" t="s">
        <v>9353</v>
      </c>
    </row>
    <row r="1906" spans="1:28" x14ac:dyDescent="0.2">
      <c r="A1906">
        <v>2021</v>
      </c>
      <c r="B1906" t="s">
        <v>25</v>
      </c>
      <c r="C1906" t="s">
        <v>74</v>
      </c>
      <c r="D1906" t="s">
        <v>983</v>
      </c>
      <c r="E1906" s="1">
        <v>37900</v>
      </c>
      <c r="F1906">
        <v>3.4</v>
      </c>
      <c r="G1906">
        <v>54</v>
      </c>
      <c r="H1906" t="s">
        <v>28</v>
      </c>
      <c r="I1906" t="s">
        <v>36</v>
      </c>
      <c r="J1906" t="s">
        <v>9336</v>
      </c>
      <c r="K1906" t="s">
        <v>9204</v>
      </c>
      <c r="L1906" t="s">
        <v>30</v>
      </c>
      <c r="M1906" t="s">
        <v>48</v>
      </c>
      <c r="N1906" t="s">
        <v>32</v>
      </c>
      <c r="O1906" t="s">
        <v>8526</v>
      </c>
      <c r="P1906" s="4" t="s">
        <v>8527</v>
      </c>
      <c r="Q1906">
        <v>34737</v>
      </c>
      <c r="R1906">
        <v>4.9000000000000004</v>
      </c>
      <c r="S1906">
        <v>4.8</v>
      </c>
      <c r="T1906">
        <v>4.8</v>
      </c>
      <c r="U1906">
        <v>4.7</v>
      </c>
      <c r="V1906">
        <v>4.7</v>
      </c>
      <c r="W1906">
        <v>4.8</v>
      </c>
      <c r="X1906" t="s">
        <v>9350</v>
      </c>
      <c r="Y1906" t="s">
        <v>34</v>
      </c>
      <c r="AA1906" t="s">
        <v>9353</v>
      </c>
      <c r="AB1906" t="s">
        <v>9353</v>
      </c>
    </row>
    <row r="1907" spans="1:28" x14ac:dyDescent="0.2">
      <c r="A1907">
        <v>2021</v>
      </c>
      <c r="B1907" t="s">
        <v>25</v>
      </c>
      <c r="C1907" t="s">
        <v>2368</v>
      </c>
      <c r="D1907" t="s">
        <v>983</v>
      </c>
      <c r="E1907" s="1">
        <v>34900</v>
      </c>
      <c r="F1907">
        <v>3.4</v>
      </c>
      <c r="G1907">
        <v>54</v>
      </c>
      <c r="H1907" t="s">
        <v>71</v>
      </c>
      <c r="I1907" t="s">
        <v>97</v>
      </c>
      <c r="J1907" t="s">
        <v>43</v>
      </c>
      <c r="K1907" t="s">
        <v>9216</v>
      </c>
      <c r="L1907" t="s">
        <v>30</v>
      </c>
      <c r="M1907" t="s">
        <v>48</v>
      </c>
      <c r="N1907" t="s">
        <v>32</v>
      </c>
      <c r="O1907" t="s">
        <v>8528</v>
      </c>
      <c r="P1907" s="4" t="s">
        <v>8529</v>
      </c>
      <c r="Q1907">
        <v>26364</v>
      </c>
      <c r="R1907">
        <v>4.9000000000000004</v>
      </c>
      <c r="S1907">
        <v>4.8</v>
      </c>
      <c r="T1907">
        <v>4.8</v>
      </c>
      <c r="U1907">
        <v>4.7</v>
      </c>
      <c r="V1907">
        <v>4.7</v>
      </c>
      <c r="W1907">
        <v>4.8</v>
      </c>
      <c r="X1907" t="s">
        <v>9350</v>
      </c>
      <c r="Y1907" t="s">
        <v>34</v>
      </c>
      <c r="AA1907" t="s">
        <v>9353</v>
      </c>
      <c r="AB1907" t="s">
        <v>9353</v>
      </c>
    </row>
    <row r="1908" spans="1:28" x14ac:dyDescent="0.2">
      <c r="A1908">
        <v>2020</v>
      </c>
      <c r="B1908" t="s">
        <v>25</v>
      </c>
      <c r="C1908" t="s">
        <v>150</v>
      </c>
      <c r="D1908" t="s">
        <v>983</v>
      </c>
      <c r="E1908" s="1">
        <v>32900</v>
      </c>
      <c r="F1908">
        <v>3.4</v>
      </c>
      <c r="G1908">
        <v>54</v>
      </c>
      <c r="H1908" t="s">
        <v>28</v>
      </c>
      <c r="I1908" t="s">
        <v>29</v>
      </c>
      <c r="J1908" t="s">
        <v>9336</v>
      </c>
      <c r="K1908" t="s">
        <v>9233</v>
      </c>
      <c r="L1908" t="s">
        <v>30</v>
      </c>
      <c r="M1908" t="s">
        <v>1233</v>
      </c>
      <c r="N1908" t="s">
        <v>32</v>
      </c>
      <c r="O1908" t="s">
        <v>8530</v>
      </c>
      <c r="P1908" s="4" t="s">
        <v>8531</v>
      </c>
      <c r="Q1908">
        <v>51739</v>
      </c>
      <c r="R1908">
        <v>4.5999999999999996</v>
      </c>
      <c r="S1908">
        <v>4.5</v>
      </c>
      <c r="T1908">
        <v>4.2</v>
      </c>
      <c r="U1908">
        <v>4.0999999999999996</v>
      </c>
      <c r="V1908">
        <v>4.5</v>
      </c>
      <c r="W1908">
        <v>4.0999999999999996</v>
      </c>
      <c r="X1908" t="s">
        <v>9350</v>
      </c>
      <c r="Y1908" t="s">
        <v>34</v>
      </c>
      <c r="AA1908" t="s">
        <v>9353</v>
      </c>
      <c r="AB1908" t="s">
        <v>9353</v>
      </c>
    </row>
    <row r="1909" spans="1:28" x14ac:dyDescent="0.2">
      <c r="A1909">
        <v>2021</v>
      </c>
      <c r="B1909" t="s">
        <v>25</v>
      </c>
      <c r="C1909" t="s">
        <v>74</v>
      </c>
      <c r="D1909" t="s">
        <v>983</v>
      </c>
      <c r="E1909" s="1">
        <v>37900</v>
      </c>
      <c r="F1909">
        <v>3.4</v>
      </c>
      <c r="G1909">
        <v>54</v>
      </c>
      <c r="H1909" t="s">
        <v>28</v>
      </c>
      <c r="I1909" t="s">
        <v>36</v>
      </c>
      <c r="J1909" t="s">
        <v>9336</v>
      </c>
      <c r="K1909" t="s">
        <v>9204</v>
      </c>
      <c r="L1909" t="s">
        <v>30</v>
      </c>
      <c r="M1909" t="s">
        <v>48</v>
      </c>
      <c r="N1909" t="s">
        <v>32</v>
      </c>
      <c r="O1909" t="s">
        <v>8532</v>
      </c>
      <c r="P1909" s="4" t="s">
        <v>8533</v>
      </c>
      <c r="Q1909">
        <v>14412</v>
      </c>
      <c r="R1909">
        <v>4.9000000000000004</v>
      </c>
      <c r="S1909">
        <v>4.8</v>
      </c>
      <c r="T1909">
        <v>4.8</v>
      </c>
      <c r="U1909">
        <v>4.7</v>
      </c>
      <c r="V1909">
        <v>4.7</v>
      </c>
      <c r="W1909">
        <v>4.8</v>
      </c>
      <c r="X1909" t="s">
        <v>9350</v>
      </c>
      <c r="Y1909" t="s">
        <v>34</v>
      </c>
      <c r="AA1909" t="s">
        <v>9353</v>
      </c>
      <c r="AB1909" t="s">
        <v>9353</v>
      </c>
    </row>
    <row r="1910" spans="1:28" x14ac:dyDescent="0.2">
      <c r="A1910">
        <v>2019</v>
      </c>
      <c r="B1910" t="s">
        <v>25</v>
      </c>
      <c r="C1910" t="s">
        <v>175</v>
      </c>
      <c r="D1910" t="s">
        <v>983</v>
      </c>
      <c r="E1910" s="1">
        <v>30900</v>
      </c>
      <c r="F1910">
        <v>4.8</v>
      </c>
      <c r="G1910">
        <v>3</v>
      </c>
      <c r="H1910" t="s">
        <v>28</v>
      </c>
      <c r="I1910" t="s">
        <v>36</v>
      </c>
      <c r="J1910" t="s">
        <v>9336</v>
      </c>
      <c r="K1910" t="s">
        <v>9276</v>
      </c>
      <c r="L1910" t="s">
        <v>30</v>
      </c>
      <c r="M1910" t="s">
        <v>38</v>
      </c>
      <c r="N1910" t="s">
        <v>78</v>
      </c>
      <c r="O1910" t="s">
        <v>8871</v>
      </c>
      <c r="P1910" s="4">
        <v>162232</v>
      </c>
      <c r="Q1910">
        <v>62229</v>
      </c>
      <c r="R1910">
        <v>4.8</v>
      </c>
      <c r="S1910">
        <v>4.8</v>
      </c>
      <c r="T1910">
        <v>4.7</v>
      </c>
      <c r="U1910">
        <v>4.7</v>
      </c>
      <c r="V1910">
        <v>4.8</v>
      </c>
      <c r="W1910">
        <v>4.8</v>
      </c>
      <c r="X1910" t="s">
        <v>9350</v>
      </c>
      <c r="Y1910" t="s">
        <v>34</v>
      </c>
      <c r="AA1910" t="s">
        <v>9353</v>
      </c>
      <c r="AB1910" t="s">
        <v>9353</v>
      </c>
    </row>
    <row r="1911" spans="1:28" x14ac:dyDescent="0.2">
      <c r="A1911">
        <v>2020</v>
      </c>
      <c r="B1911" t="s">
        <v>25</v>
      </c>
      <c r="C1911" t="s">
        <v>1202</v>
      </c>
      <c r="D1911" t="s">
        <v>983</v>
      </c>
      <c r="E1911" s="1">
        <v>28588</v>
      </c>
      <c r="F1911">
        <v>4.5</v>
      </c>
      <c r="G1911">
        <v>345</v>
      </c>
      <c r="H1911" t="s">
        <v>28</v>
      </c>
      <c r="I1911" t="s">
        <v>36</v>
      </c>
      <c r="J1911" t="s">
        <v>43</v>
      </c>
      <c r="K1911" t="s">
        <v>9228</v>
      </c>
      <c r="L1911" t="s">
        <v>37</v>
      </c>
      <c r="M1911" t="s">
        <v>38</v>
      </c>
      <c r="N1911" t="s">
        <v>192</v>
      </c>
      <c r="O1911" t="s">
        <v>8874</v>
      </c>
      <c r="P1911" s="4" t="s">
        <v>8875</v>
      </c>
      <c r="Q1911">
        <v>52823</v>
      </c>
      <c r="R1911">
        <v>4.7</v>
      </c>
      <c r="S1911">
        <v>4.8</v>
      </c>
      <c r="T1911">
        <v>4.5</v>
      </c>
      <c r="U1911">
        <v>4.5999999999999996</v>
      </c>
      <c r="V1911">
        <v>4.7</v>
      </c>
      <c r="W1911">
        <v>4.8</v>
      </c>
      <c r="X1911" t="s">
        <v>9350</v>
      </c>
      <c r="Y1911" t="s">
        <v>34</v>
      </c>
      <c r="AA1911" t="s">
        <v>9353</v>
      </c>
      <c r="AB1911" t="s">
        <v>9353</v>
      </c>
    </row>
    <row r="1912" spans="1:28" x14ac:dyDescent="0.2">
      <c r="A1912">
        <v>2022</v>
      </c>
      <c r="B1912" t="s">
        <v>25</v>
      </c>
      <c r="C1912" t="s">
        <v>103</v>
      </c>
      <c r="D1912" t="s">
        <v>27</v>
      </c>
      <c r="E1912" s="1">
        <v>30470</v>
      </c>
      <c r="F1912">
        <v>4.8</v>
      </c>
      <c r="G1912">
        <v>723</v>
      </c>
      <c r="H1912" t="s">
        <v>28</v>
      </c>
      <c r="I1912" t="s">
        <v>36</v>
      </c>
      <c r="J1912" t="s">
        <v>43</v>
      </c>
      <c r="K1912" t="s">
        <v>9207</v>
      </c>
      <c r="L1912" t="s">
        <v>30</v>
      </c>
      <c r="M1912" t="s">
        <v>38</v>
      </c>
      <c r="N1912" t="s">
        <v>78</v>
      </c>
      <c r="O1912" t="s">
        <v>131</v>
      </c>
      <c r="P1912" s="4" t="s">
        <v>132</v>
      </c>
      <c r="Q1912">
        <v>5</v>
      </c>
      <c r="R1912">
        <v>5</v>
      </c>
      <c r="S1912">
        <v>5</v>
      </c>
      <c r="T1912">
        <v>5</v>
      </c>
      <c r="U1912">
        <v>5</v>
      </c>
      <c r="V1912">
        <v>5</v>
      </c>
      <c r="W1912">
        <v>5</v>
      </c>
      <c r="X1912" t="s">
        <v>9353</v>
      </c>
      <c r="Y1912" t="s">
        <v>34</v>
      </c>
      <c r="AA1912" t="s">
        <v>9353</v>
      </c>
      <c r="AB1912" t="s">
        <v>9353</v>
      </c>
    </row>
    <row r="1913" spans="1:28" x14ac:dyDescent="0.2">
      <c r="A1913">
        <v>2022</v>
      </c>
      <c r="B1913" t="s">
        <v>25</v>
      </c>
      <c r="C1913" t="s">
        <v>133</v>
      </c>
      <c r="D1913" t="s">
        <v>27</v>
      </c>
      <c r="E1913" s="1">
        <v>35150</v>
      </c>
      <c r="F1913">
        <v>4.8</v>
      </c>
      <c r="G1913">
        <v>723</v>
      </c>
      <c r="H1913" t="s">
        <v>28</v>
      </c>
      <c r="I1913" t="s">
        <v>36</v>
      </c>
      <c r="J1913" t="s">
        <v>43</v>
      </c>
      <c r="K1913" t="s">
        <v>9213</v>
      </c>
      <c r="L1913" t="s">
        <v>30</v>
      </c>
      <c r="M1913" t="s">
        <v>57</v>
      </c>
      <c r="N1913" t="s">
        <v>134</v>
      </c>
      <c r="O1913" t="s">
        <v>135</v>
      </c>
      <c r="P1913" s="4" t="s">
        <v>136</v>
      </c>
      <c r="Q1913">
        <v>5</v>
      </c>
      <c r="R1913">
        <v>5</v>
      </c>
      <c r="S1913">
        <v>5</v>
      </c>
      <c r="T1913">
        <v>5</v>
      </c>
      <c r="U1913">
        <v>5</v>
      </c>
      <c r="V1913">
        <v>5</v>
      </c>
      <c r="W1913">
        <v>5</v>
      </c>
      <c r="X1913" t="s">
        <v>9353</v>
      </c>
      <c r="Y1913" t="s">
        <v>34</v>
      </c>
      <c r="AA1913" t="s">
        <v>9353</v>
      </c>
      <c r="AB1913" t="s">
        <v>9353</v>
      </c>
    </row>
    <row r="1914" spans="1:28" x14ac:dyDescent="0.2">
      <c r="A1914">
        <v>2022</v>
      </c>
      <c r="B1914" t="s">
        <v>25</v>
      </c>
      <c r="C1914" t="s">
        <v>103</v>
      </c>
      <c r="D1914" t="s">
        <v>27</v>
      </c>
      <c r="E1914" s="1">
        <v>30075</v>
      </c>
      <c r="F1914">
        <v>4.8</v>
      </c>
      <c r="G1914">
        <v>723</v>
      </c>
      <c r="H1914" t="s">
        <v>52</v>
      </c>
      <c r="I1914" t="s">
        <v>36</v>
      </c>
      <c r="J1914" t="s">
        <v>43</v>
      </c>
      <c r="K1914" t="s">
        <v>9207</v>
      </c>
      <c r="L1914" t="s">
        <v>30</v>
      </c>
      <c r="M1914" t="s">
        <v>38</v>
      </c>
      <c r="N1914" t="s">
        <v>78</v>
      </c>
      <c r="O1914" t="s">
        <v>137</v>
      </c>
      <c r="P1914" s="4" t="s">
        <v>138</v>
      </c>
      <c r="Q1914">
        <v>5</v>
      </c>
      <c r="R1914">
        <v>5</v>
      </c>
      <c r="S1914">
        <v>5</v>
      </c>
      <c r="T1914">
        <v>5</v>
      </c>
      <c r="U1914">
        <v>5</v>
      </c>
      <c r="V1914">
        <v>5</v>
      </c>
      <c r="W1914">
        <v>5</v>
      </c>
      <c r="X1914" t="s">
        <v>9353</v>
      </c>
      <c r="Y1914" t="s">
        <v>34</v>
      </c>
      <c r="AA1914" t="s">
        <v>9353</v>
      </c>
      <c r="AB1914" t="s">
        <v>9353</v>
      </c>
    </row>
    <row r="1915" spans="1:28" x14ac:dyDescent="0.2">
      <c r="A1915">
        <v>2023</v>
      </c>
      <c r="B1915" t="s">
        <v>25</v>
      </c>
      <c r="C1915" t="s">
        <v>248</v>
      </c>
      <c r="D1915" t="s">
        <v>27</v>
      </c>
      <c r="E1915" s="1">
        <v>50915</v>
      </c>
      <c r="F1915">
        <v>4.4000000000000004</v>
      </c>
      <c r="G1915">
        <v>12</v>
      </c>
      <c r="H1915" t="s">
        <v>71</v>
      </c>
      <c r="I1915" t="s">
        <v>97</v>
      </c>
      <c r="J1915" t="s">
        <v>43</v>
      </c>
      <c r="L1915" t="s">
        <v>30</v>
      </c>
      <c r="M1915" t="s">
        <v>57</v>
      </c>
      <c r="N1915" t="s">
        <v>32</v>
      </c>
      <c r="O1915" t="s">
        <v>848</v>
      </c>
      <c r="P1915" s="4">
        <v>2070</v>
      </c>
      <c r="Q1915">
        <v>2</v>
      </c>
      <c r="R1915">
        <v>5</v>
      </c>
      <c r="S1915">
        <v>5</v>
      </c>
      <c r="T1915">
        <v>4</v>
      </c>
      <c r="U1915">
        <v>4</v>
      </c>
      <c r="V1915">
        <v>4</v>
      </c>
      <c r="W1915">
        <v>5</v>
      </c>
      <c r="X1915" t="s">
        <v>9353</v>
      </c>
      <c r="Y1915" t="s">
        <v>34</v>
      </c>
      <c r="AA1915" t="s">
        <v>9353</v>
      </c>
      <c r="AB1915" t="s">
        <v>9353</v>
      </c>
    </row>
    <row r="1916" spans="1:28" x14ac:dyDescent="0.2">
      <c r="A1916">
        <v>2023</v>
      </c>
      <c r="B1916" t="s">
        <v>25</v>
      </c>
      <c r="C1916" t="s">
        <v>115</v>
      </c>
      <c r="D1916" t="s">
        <v>27</v>
      </c>
      <c r="E1916" s="1">
        <v>26940</v>
      </c>
      <c r="F1916">
        <v>3.9</v>
      </c>
      <c r="G1916">
        <v>187</v>
      </c>
      <c r="H1916" t="s">
        <v>47</v>
      </c>
      <c r="I1916" t="s">
        <v>36</v>
      </c>
      <c r="J1916" t="s">
        <v>43</v>
      </c>
      <c r="L1916" t="s">
        <v>30</v>
      </c>
      <c r="M1916" t="s">
        <v>401</v>
      </c>
      <c r="N1916" t="s">
        <v>276</v>
      </c>
      <c r="O1916" t="s">
        <v>860</v>
      </c>
      <c r="P1916" s="4" t="s">
        <v>861</v>
      </c>
      <c r="Q1916">
        <v>2</v>
      </c>
      <c r="R1916">
        <v>2</v>
      </c>
      <c r="S1916">
        <v>0</v>
      </c>
      <c r="T1916">
        <v>2</v>
      </c>
      <c r="U1916">
        <v>1</v>
      </c>
      <c r="V1916">
        <v>0</v>
      </c>
      <c r="W1916">
        <v>0</v>
      </c>
      <c r="X1916" t="s">
        <v>9353</v>
      </c>
      <c r="Y1916" t="s">
        <v>34</v>
      </c>
      <c r="AA1916" t="s">
        <v>9353</v>
      </c>
      <c r="AB1916" t="s">
        <v>9353</v>
      </c>
    </row>
    <row r="1917" spans="1:28" x14ac:dyDescent="0.2">
      <c r="A1917">
        <v>2023</v>
      </c>
      <c r="B1917" t="s">
        <v>25</v>
      </c>
      <c r="C1917" t="s">
        <v>94</v>
      </c>
      <c r="D1917" t="s">
        <v>27</v>
      </c>
      <c r="E1917" s="1">
        <v>48925</v>
      </c>
      <c r="F1917">
        <v>4.8</v>
      </c>
      <c r="G1917">
        <v>723</v>
      </c>
      <c r="H1917" t="s">
        <v>71</v>
      </c>
      <c r="I1917" t="s">
        <v>36</v>
      </c>
      <c r="J1917" t="s">
        <v>9336</v>
      </c>
      <c r="L1917" t="s">
        <v>30</v>
      </c>
      <c r="M1917" t="s">
        <v>31</v>
      </c>
      <c r="N1917" t="s">
        <v>32</v>
      </c>
      <c r="O1917" t="s">
        <v>866</v>
      </c>
      <c r="P1917" s="4" t="s">
        <v>867</v>
      </c>
      <c r="Q1917">
        <v>5</v>
      </c>
      <c r="R1917">
        <v>5</v>
      </c>
      <c r="S1917">
        <v>4.8</v>
      </c>
      <c r="T1917">
        <v>4.8</v>
      </c>
      <c r="U1917">
        <v>4.2</v>
      </c>
      <c r="V1917">
        <v>5</v>
      </c>
      <c r="W1917">
        <v>5</v>
      </c>
      <c r="X1917" t="s">
        <v>9353</v>
      </c>
      <c r="Y1917" t="s">
        <v>34</v>
      </c>
      <c r="AA1917" t="s">
        <v>9353</v>
      </c>
      <c r="AB1917" t="s">
        <v>9353</v>
      </c>
    </row>
    <row r="1918" spans="1:28" x14ac:dyDescent="0.2">
      <c r="A1918">
        <v>2023</v>
      </c>
      <c r="B1918" t="s">
        <v>25</v>
      </c>
      <c r="C1918" t="s">
        <v>77</v>
      </c>
      <c r="D1918" t="s">
        <v>27</v>
      </c>
      <c r="E1918" s="1">
        <v>40505</v>
      </c>
      <c r="F1918">
        <v>4</v>
      </c>
      <c r="G1918">
        <v>228</v>
      </c>
      <c r="H1918" t="s">
        <v>322</v>
      </c>
      <c r="I1918" t="s">
        <v>86</v>
      </c>
      <c r="J1918" t="s">
        <v>9336</v>
      </c>
      <c r="L1918" t="s">
        <v>30</v>
      </c>
      <c r="M1918" t="s">
        <v>38</v>
      </c>
      <c r="N1918" t="s">
        <v>78</v>
      </c>
      <c r="O1918" t="s">
        <v>1047</v>
      </c>
      <c r="P1918" s="4" t="s">
        <v>1048</v>
      </c>
      <c r="Q1918">
        <v>12</v>
      </c>
      <c r="R1918">
        <v>5</v>
      </c>
      <c r="S1918">
        <v>5</v>
      </c>
      <c r="T1918">
        <v>5</v>
      </c>
      <c r="U1918">
        <v>4</v>
      </c>
      <c r="V1918">
        <v>4</v>
      </c>
      <c r="W1918">
        <v>5</v>
      </c>
      <c r="X1918" t="s">
        <v>9353</v>
      </c>
      <c r="Y1918" t="s">
        <v>34</v>
      </c>
      <c r="AA1918" t="s">
        <v>9353</v>
      </c>
      <c r="AB1918" t="s">
        <v>9353</v>
      </c>
    </row>
    <row r="1919" spans="1:28" x14ac:dyDescent="0.2">
      <c r="A1919">
        <v>2020</v>
      </c>
      <c r="B1919" t="s">
        <v>25</v>
      </c>
      <c r="C1919" t="s">
        <v>1262</v>
      </c>
      <c r="D1919" t="s">
        <v>983</v>
      </c>
      <c r="E1919" s="1">
        <v>32988</v>
      </c>
      <c r="F1919">
        <v>4.2</v>
      </c>
      <c r="G1919">
        <v>816</v>
      </c>
      <c r="H1919" t="s">
        <v>28</v>
      </c>
      <c r="I1919" t="s">
        <v>385</v>
      </c>
      <c r="J1919" t="s">
        <v>9336</v>
      </c>
      <c r="K1919" t="s">
        <v>9236</v>
      </c>
      <c r="L1919" t="s">
        <v>37</v>
      </c>
      <c r="M1919" t="s">
        <v>38</v>
      </c>
      <c r="N1919" t="s">
        <v>192</v>
      </c>
      <c r="O1919" t="s">
        <v>1263</v>
      </c>
      <c r="P1919" s="4" t="s">
        <v>1264</v>
      </c>
      <c r="Q1919">
        <v>30311</v>
      </c>
      <c r="R1919">
        <v>4.7</v>
      </c>
      <c r="S1919">
        <v>4.5999999999999996</v>
      </c>
      <c r="T1919">
        <v>4.3</v>
      </c>
      <c r="U1919">
        <v>4.3</v>
      </c>
      <c r="V1919">
        <v>4.5999999999999996</v>
      </c>
      <c r="W1919">
        <v>4.5999999999999996</v>
      </c>
      <c r="X1919" t="s">
        <v>9353</v>
      </c>
      <c r="Y1919" t="s">
        <v>34</v>
      </c>
      <c r="AA1919" t="s">
        <v>9353</v>
      </c>
      <c r="AB1919" t="s">
        <v>9353</v>
      </c>
    </row>
    <row r="1920" spans="1:28" x14ac:dyDescent="0.2">
      <c r="A1920">
        <v>2022</v>
      </c>
      <c r="B1920" t="s">
        <v>25</v>
      </c>
      <c r="C1920" t="s">
        <v>81</v>
      </c>
      <c r="D1920" t="s">
        <v>27</v>
      </c>
      <c r="E1920" s="1">
        <v>40770</v>
      </c>
      <c r="F1920">
        <v>4</v>
      </c>
      <c r="G1920">
        <v>228</v>
      </c>
      <c r="H1920" t="s">
        <v>1632</v>
      </c>
      <c r="I1920" t="s">
        <v>86</v>
      </c>
      <c r="J1920" t="s">
        <v>9336</v>
      </c>
      <c r="K1920" t="s">
        <v>9204</v>
      </c>
      <c r="L1920" t="s">
        <v>30</v>
      </c>
      <c r="M1920" t="s">
        <v>48</v>
      </c>
      <c r="N1920" t="s">
        <v>32</v>
      </c>
      <c r="O1920" t="s">
        <v>1633</v>
      </c>
      <c r="P1920" s="4" t="s">
        <v>1634</v>
      </c>
      <c r="Q1920">
        <v>12</v>
      </c>
      <c r="R1920">
        <v>5</v>
      </c>
      <c r="S1920">
        <v>5</v>
      </c>
      <c r="T1920">
        <v>5</v>
      </c>
      <c r="U1920">
        <v>5</v>
      </c>
      <c r="V1920">
        <v>5</v>
      </c>
      <c r="W1920">
        <v>5</v>
      </c>
      <c r="X1920" t="s">
        <v>9353</v>
      </c>
      <c r="Y1920" t="s">
        <v>34</v>
      </c>
      <c r="AA1920" t="s">
        <v>9353</v>
      </c>
      <c r="AB1920" t="s">
        <v>9353</v>
      </c>
    </row>
    <row r="1921" spans="1:28" x14ac:dyDescent="0.2">
      <c r="A1921">
        <v>2022</v>
      </c>
      <c r="B1921" t="s">
        <v>25</v>
      </c>
      <c r="C1921" t="s">
        <v>46</v>
      </c>
      <c r="D1921" t="s">
        <v>27</v>
      </c>
      <c r="E1921" s="1">
        <v>46500</v>
      </c>
      <c r="F1921">
        <v>4.8</v>
      </c>
      <c r="G1921">
        <v>723</v>
      </c>
      <c r="H1921" t="s">
        <v>47</v>
      </c>
      <c r="I1921" t="s">
        <v>36</v>
      </c>
      <c r="J1921" t="s">
        <v>9336</v>
      </c>
      <c r="K1921" t="s">
        <v>9203</v>
      </c>
      <c r="L1921" t="s">
        <v>30</v>
      </c>
      <c r="M1921" t="s">
        <v>48</v>
      </c>
      <c r="N1921" t="s">
        <v>32</v>
      </c>
      <c r="O1921" t="s">
        <v>1635</v>
      </c>
      <c r="P1921" s="4" t="s">
        <v>1636</v>
      </c>
      <c r="Q1921">
        <v>5</v>
      </c>
      <c r="R1921">
        <v>5</v>
      </c>
      <c r="S1921">
        <v>5</v>
      </c>
      <c r="T1921">
        <v>5</v>
      </c>
      <c r="U1921">
        <v>5</v>
      </c>
      <c r="V1921">
        <v>5</v>
      </c>
      <c r="W1921">
        <v>5</v>
      </c>
      <c r="X1921" t="s">
        <v>9353</v>
      </c>
      <c r="Y1921" t="s">
        <v>34</v>
      </c>
      <c r="AA1921" t="s">
        <v>9353</v>
      </c>
      <c r="AB1921" t="s">
        <v>9353</v>
      </c>
    </row>
    <row r="1922" spans="1:28" x14ac:dyDescent="0.2">
      <c r="A1922">
        <v>2022</v>
      </c>
      <c r="B1922" t="s">
        <v>25</v>
      </c>
      <c r="C1922" t="s">
        <v>103</v>
      </c>
      <c r="D1922" t="s">
        <v>27</v>
      </c>
      <c r="E1922" s="1">
        <v>30470</v>
      </c>
      <c r="F1922">
        <v>2.2000000000000002</v>
      </c>
      <c r="G1922">
        <v>11</v>
      </c>
      <c r="H1922" t="s">
        <v>28</v>
      </c>
      <c r="I1922" t="s">
        <v>36</v>
      </c>
      <c r="J1922" t="s">
        <v>43</v>
      </c>
      <c r="K1922" t="s">
        <v>9207</v>
      </c>
      <c r="L1922" t="s">
        <v>30</v>
      </c>
      <c r="M1922" t="s">
        <v>38</v>
      </c>
      <c r="N1922" t="s">
        <v>78</v>
      </c>
      <c r="O1922" t="s">
        <v>1812</v>
      </c>
      <c r="P1922" s="4" t="s">
        <v>1813</v>
      </c>
      <c r="Q1922">
        <v>0</v>
      </c>
      <c r="R1922">
        <v>5</v>
      </c>
      <c r="S1922">
        <v>5</v>
      </c>
      <c r="T1922">
        <v>5</v>
      </c>
      <c r="U1922">
        <v>5</v>
      </c>
      <c r="V1922">
        <v>5</v>
      </c>
      <c r="W1922">
        <v>5</v>
      </c>
      <c r="X1922" t="s">
        <v>9353</v>
      </c>
      <c r="Y1922" t="s">
        <v>34</v>
      </c>
      <c r="AA1922" t="s">
        <v>9353</v>
      </c>
      <c r="AB1922" t="s">
        <v>9353</v>
      </c>
    </row>
    <row r="1923" spans="1:28" x14ac:dyDescent="0.2">
      <c r="A1923">
        <v>2022</v>
      </c>
      <c r="B1923" t="s">
        <v>25</v>
      </c>
      <c r="C1923" t="s">
        <v>103</v>
      </c>
      <c r="D1923" t="s">
        <v>27</v>
      </c>
      <c r="E1923" s="1">
        <v>30470</v>
      </c>
      <c r="F1923">
        <v>4</v>
      </c>
      <c r="G1923">
        <v>228</v>
      </c>
      <c r="H1923" t="s">
        <v>442</v>
      </c>
      <c r="I1923" t="s">
        <v>86</v>
      </c>
      <c r="J1923" t="s">
        <v>43</v>
      </c>
      <c r="K1923" t="s">
        <v>9207</v>
      </c>
      <c r="L1923" t="s">
        <v>30</v>
      </c>
      <c r="M1923" t="s">
        <v>38</v>
      </c>
      <c r="N1923" t="s">
        <v>78</v>
      </c>
      <c r="O1923" t="s">
        <v>1814</v>
      </c>
      <c r="P1923" s="4" t="s">
        <v>1815</v>
      </c>
      <c r="Q1923">
        <v>11</v>
      </c>
      <c r="R1923">
        <v>5</v>
      </c>
      <c r="S1923">
        <v>5</v>
      </c>
      <c r="T1923">
        <v>5</v>
      </c>
      <c r="U1923">
        <v>5</v>
      </c>
      <c r="V1923">
        <v>5</v>
      </c>
      <c r="W1923">
        <v>5</v>
      </c>
      <c r="X1923" t="s">
        <v>9353</v>
      </c>
      <c r="Y1923" t="s">
        <v>34</v>
      </c>
      <c r="AA1923" t="s">
        <v>9353</v>
      </c>
      <c r="AB1923" t="s">
        <v>9353</v>
      </c>
    </row>
    <row r="1924" spans="1:28" x14ac:dyDescent="0.2">
      <c r="A1924">
        <v>2022</v>
      </c>
      <c r="B1924" t="s">
        <v>25</v>
      </c>
      <c r="C1924" t="s">
        <v>133</v>
      </c>
      <c r="D1924" t="s">
        <v>27</v>
      </c>
      <c r="E1924" s="1">
        <v>35150</v>
      </c>
      <c r="F1924">
        <v>2.2000000000000002</v>
      </c>
      <c r="G1924">
        <v>11</v>
      </c>
      <c r="H1924" t="s">
        <v>67</v>
      </c>
      <c r="I1924" t="s">
        <v>36</v>
      </c>
      <c r="J1924" t="s">
        <v>43</v>
      </c>
      <c r="K1924" t="s">
        <v>9213</v>
      </c>
      <c r="L1924" t="s">
        <v>30</v>
      </c>
      <c r="M1924" t="s">
        <v>57</v>
      </c>
      <c r="N1924" t="s">
        <v>134</v>
      </c>
      <c r="O1924" t="s">
        <v>1997</v>
      </c>
      <c r="P1924" s="4" t="s">
        <v>1998</v>
      </c>
      <c r="Q1924">
        <v>0</v>
      </c>
      <c r="R1924">
        <v>5</v>
      </c>
      <c r="S1924">
        <v>5</v>
      </c>
      <c r="T1924">
        <v>5</v>
      </c>
      <c r="U1924">
        <v>5</v>
      </c>
      <c r="V1924">
        <v>5</v>
      </c>
      <c r="W1924">
        <v>5</v>
      </c>
      <c r="X1924" t="s">
        <v>9353</v>
      </c>
      <c r="Y1924" t="s">
        <v>34</v>
      </c>
      <c r="AA1924" t="s">
        <v>9353</v>
      </c>
      <c r="AB1924" t="s">
        <v>9353</v>
      </c>
    </row>
    <row r="1925" spans="1:28" x14ac:dyDescent="0.2">
      <c r="A1925">
        <v>2022</v>
      </c>
      <c r="B1925" t="s">
        <v>25</v>
      </c>
      <c r="C1925" t="s">
        <v>239</v>
      </c>
      <c r="D1925" t="s">
        <v>27</v>
      </c>
      <c r="E1925" s="1">
        <v>31960</v>
      </c>
      <c r="F1925">
        <v>2.2000000000000002</v>
      </c>
      <c r="G1925">
        <v>11</v>
      </c>
      <c r="H1925" t="s">
        <v>47</v>
      </c>
      <c r="I1925" t="s">
        <v>36</v>
      </c>
      <c r="J1925" t="s">
        <v>43</v>
      </c>
      <c r="K1925" t="s">
        <v>9207</v>
      </c>
      <c r="L1925" t="s">
        <v>30</v>
      </c>
      <c r="M1925" t="s">
        <v>38</v>
      </c>
      <c r="N1925" t="s">
        <v>78</v>
      </c>
      <c r="O1925" t="s">
        <v>1999</v>
      </c>
      <c r="P1925" s="4" t="s">
        <v>2000</v>
      </c>
      <c r="Q1925">
        <v>0</v>
      </c>
      <c r="R1925">
        <v>5</v>
      </c>
      <c r="S1925">
        <v>5</v>
      </c>
      <c r="T1925">
        <v>5</v>
      </c>
      <c r="U1925">
        <v>5</v>
      </c>
      <c r="V1925">
        <v>5</v>
      </c>
      <c r="W1925">
        <v>5</v>
      </c>
      <c r="X1925" t="s">
        <v>9353</v>
      </c>
      <c r="Y1925" t="s">
        <v>34</v>
      </c>
      <c r="AA1925" t="s">
        <v>9353</v>
      </c>
      <c r="AB1925" t="s">
        <v>9353</v>
      </c>
    </row>
    <row r="1926" spans="1:28" x14ac:dyDescent="0.2">
      <c r="A1926">
        <v>2022</v>
      </c>
      <c r="B1926" t="s">
        <v>25</v>
      </c>
      <c r="C1926" t="s">
        <v>239</v>
      </c>
      <c r="D1926" t="s">
        <v>27</v>
      </c>
      <c r="E1926" s="1">
        <v>31960</v>
      </c>
      <c r="F1926">
        <v>2.2000000000000002</v>
      </c>
      <c r="G1926">
        <v>11</v>
      </c>
      <c r="H1926" t="s">
        <v>47</v>
      </c>
      <c r="I1926" t="s">
        <v>36</v>
      </c>
      <c r="J1926" t="s">
        <v>43</v>
      </c>
      <c r="K1926" t="s">
        <v>9207</v>
      </c>
      <c r="L1926" t="s">
        <v>30</v>
      </c>
      <c r="M1926" t="s">
        <v>38</v>
      </c>
      <c r="N1926" t="s">
        <v>78</v>
      </c>
      <c r="O1926" t="s">
        <v>2001</v>
      </c>
      <c r="P1926" s="4" t="s">
        <v>2002</v>
      </c>
      <c r="Q1926">
        <v>0</v>
      </c>
      <c r="R1926">
        <v>5</v>
      </c>
      <c r="S1926">
        <v>5</v>
      </c>
      <c r="T1926">
        <v>5</v>
      </c>
      <c r="U1926">
        <v>5</v>
      </c>
      <c r="V1926">
        <v>5</v>
      </c>
      <c r="W1926">
        <v>5</v>
      </c>
      <c r="X1926" t="s">
        <v>9353</v>
      </c>
      <c r="Y1926" t="s">
        <v>34</v>
      </c>
      <c r="AA1926" t="s">
        <v>9353</v>
      </c>
      <c r="AB1926" t="s">
        <v>9353</v>
      </c>
    </row>
    <row r="1927" spans="1:28" x14ac:dyDescent="0.2">
      <c r="A1927">
        <v>2022</v>
      </c>
      <c r="B1927" t="s">
        <v>25</v>
      </c>
      <c r="C1927" t="s">
        <v>103</v>
      </c>
      <c r="D1927" t="s">
        <v>27</v>
      </c>
      <c r="E1927" s="1">
        <v>30470</v>
      </c>
      <c r="F1927">
        <v>4.8</v>
      </c>
      <c r="G1927">
        <v>723</v>
      </c>
      <c r="H1927" t="s">
        <v>28</v>
      </c>
      <c r="I1927" t="s">
        <v>36</v>
      </c>
      <c r="J1927" t="s">
        <v>43</v>
      </c>
      <c r="K1927" t="s">
        <v>9207</v>
      </c>
      <c r="L1927" t="s">
        <v>30</v>
      </c>
      <c r="M1927" t="s">
        <v>38</v>
      </c>
      <c r="N1927" t="s">
        <v>78</v>
      </c>
      <c r="O1927" t="s">
        <v>2003</v>
      </c>
      <c r="P1927" s="4" t="s">
        <v>2004</v>
      </c>
      <c r="Q1927">
        <v>5</v>
      </c>
      <c r="R1927">
        <v>5</v>
      </c>
      <c r="S1927">
        <v>5</v>
      </c>
      <c r="T1927">
        <v>5</v>
      </c>
      <c r="U1927">
        <v>5</v>
      </c>
      <c r="V1927">
        <v>5</v>
      </c>
      <c r="W1927">
        <v>5</v>
      </c>
      <c r="X1927" t="s">
        <v>9353</v>
      </c>
      <c r="Y1927" t="s">
        <v>34</v>
      </c>
      <c r="AA1927" t="s">
        <v>9353</v>
      </c>
      <c r="AB1927" t="s">
        <v>9353</v>
      </c>
    </row>
    <row r="1928" spans="1:28" x14ac:dyDescent="0.2">
      <c r="A1928">
        <v>2022</v>
      </c>
      <c r="B1928" t="s">
        <v>25</v>
      </c>
      <c r="C1928" t="s">
        <v>103</v>
      </c>
      <c r="D1928" t="s">
        <v>27</v>
      </c>
      <c r="E1928" s="1">
        <v>30075</v>
      </c>
      <c r="F1928">
        <v>4</v>
      </c>
      <c r="G1928">
        <v>228</v>
      </c>
      <c r="H1928" t="s">
        <v>804</v>
      </c>
      <c r="I1928" t="s">
        <v>86</v>
      </c>
      <c r="J1928" t="s">
        <v>43</v>
      </c>
      <c r="K1928" t="s">
        <v>9207</v>
      </c>
      <c r="L1928" t="s">
        <v>30</v>
      </c>
      <c r="M1928" t="s">
        <v>38</v>
      </c>
      <c r="N1928" t="s">
        <v>78</v>
      </c>
      <c r="O1928" t="s">
        <v>2005</v>
      </c>
      <c r="P1928" s="4" t="s">
        <v>2006</v>
      </c>
      <c r="Q1928">
        <v>30</v>
      </c>
      <c r="R1928">
        <v>5</v>
      </c>
      <c r="S1928">
        <v>5</v>
      </c>
      <c r="T1928">
        <v>5</v>
      </c>
      <c r="U1928">
        <v>5</v>
      </c>
      <c r="V1928">
        <v>5</v>
      </c>
      <c r="W1928">
        <v>5</v>
      </c>
      <c r="X1928" t="s">
        <v>9353</v>
      </c>
      <c r="Y1928" t="s">
        <v>34</v>
      </c>
      <c r="AA1928" t="s">
        <v>9353</v>
      </c>
      <c r="AB1928" t="s">
        <v>9353</v>
      </c>
    </row>
    <row r="1929" spans="1:28" x14ac:dyDescent="0.2">
      <c r="A1929">
        <v>2022</v>
      </c>
      <c r="B1929" t="s">
        <v>25</v>
      </c>
      <c r="C1929" t="s">
        <v>103</v>
      </c>
      <c r="D1929" t="s">
        <v>27</v>
      </c>
      <c r="E1929" s="1">
        <v>30075</v>
      </c>
      <c r="F1929">
        <v>2.8</v>
      </c>
      <c r="G1929">
        <v>95</v>
      </c>
      <c r="H1929" t="s">
        <v>52</v>
      </c>
      <c r="I1929" t="s">
        <v>36</v>
      </c>
      <c r="J1929" t="s">
        <v>43</v>
      </c>
      <c r="K1929" t="s">
        <v>9207</v>
      </c>
      <c r="L1929" t="s">
        <v>30</v>
      </c>
      <c r="M1929" t="s">
        <v>38</v>
      </c>
      <c r="N1929" t="s">
        <v>78</v>
      </c>
      <c r="O1929" t="s">
        <v>2007</v>
      </c>
      <c r="P1929" s="4">
        <v>98830</v>
      </c>
      <c r="Q1929">
        <v>0</v>
      </c>
      <c r="R1929">
        <v>5</v>
      </c>
      <c r="S1929">
        <v>5</v>
      </c>
      <c r="T1929">
        <v>5</v>
      </c>
      <c r="U1929">
        <v>5</v>
      </c>
      <c r="V1929">
        <v>5</v>
      </c>
      <c r="W1929">
        <v>5</v>
      </c>
      <c r="X1929" t="s">
        <v>9353</v>
      </c>
      <c r="Y1929" t="s">
        <v>34</v>
      </c>
      <c r="AA1929" t="s">
        <v>9353</v>
      </c>
      <c r="AB1929" t="s">
        <v>9353</v>
      </c>
    </row>
    <row r="1930" spans="1:28" x14ac:dyDescent="0.2">
      <c r="A1930">
        <v>2020</v>
      </c>
      <c r="B1930" t="s">
        <v>25</v>
      </c>
      <c r="C1930" t="s">
        <v>248</v>
      </c>
      <c r="D1930" t="s">
        <v>983</v>
      </c>
      <c r="E1930" s="1">
        <v>43443</v>
      </c>
      <c r="F1930">
        <v>4.7</v>
      </c>
      <c r="G1930">
        <v>28</v>
      </c>
      <c r="H1930" t="s">
        <v>180</v>
      </c>
      <c r="I1930" t="s">
        <v>29</v>
      </c>
      <c r="J1930" t="s">
        <v>43</v>
      </c>
      <c r="K1930" t="s">
        <v>9215</v>
      </c>
      <c r="L1930" t="s">
        <v>30</v>
      </c>
      <c r="M1930" t="s">
        <v>57</v>
      </c>
      <c r="N1930" t="s">
        <v>32</v>
      </c>
      <c r="O1930" t="s">
        <v>2335</v>
      </c>
      <c r="P1930" s="4" t="s">
        <v>2336</v>
      </c>
      <c r="Q1930">
        <v>54977</v>
      </c>
      <c r="R1930">
        <v>4.8</v>
      </c>
      <c r="S1930">
        <v>4.8</v>
      </c>
      <c r="T1930">
        <v>4.7</v>
      </c>
      <c r="U1930">
        <v>4.5999999999999996</v>
      </c>
      <c r="V1930">
        <v>4.7</v>
      </c>
      <c r="W1930">
        <v>4.7</v>
      </c>
      <c r="X1930" t="s">
        <v>9353</v>
      </c>
      <c r="Y1930" t="s">
        <v>34</v>
      </c>
      <c r="AA1930" t="s">
        <v>9353</v>
      </c>
      <c r="AB1930" t="s">
        <v>9353</v>
      </c>
    </row>
    <row r="1931" spans="1:28" x14ac:dyDescent="0.2">
      <c r="A1931">
        <v>2023</v>
      </c>
      <c r="B1931" t="s">
        <v>25</v>
      </c>
      <c r="C1931" t="s">
        <v>77</v>
      </c>
      <c r="D1931" t="s">
        <v>27</v>
      </c>
      <c r="E1931" s="1">
        <v>36900</v>
      </c>
      <c r="F1931">
        <v>4.7</v>
      </c>
      <c r="G1931">
        <v>12</v>
      </c>
      <c r="H1931" t="s">
        <v>28</v>
      </c>
      <c r="I1931" t="s">
        <v>36</v>
      </c>
      <c r="J1931" t="s">
        <v>9337</v>
      </c>
      <c r="L1931" t="s">
        <v>30</v>
      </c>
      <c r="M1931" t="s">
        <v>38</v>
      </c>
      <c r="N1931" t="s">
        <v>78</v>
      </c>
      <c r="O1931" t="s">
        <v>2520</v>
      </c>
      <c r="P1931" s="4">
        <v>2089</v>
      </c>
      <c r="Q1931">
        <v>2</v>
      </c>
      <c r="R1931">
        <v>5</v>
      </c>
      <c r="S1931">
        <v>5</v>
      </c>
      <c r="T1931">
        <v>5</v>
      </c>
      <c r="U1931">
        <v>4</v>
      </c>
      <c r="V1931">
        <v>4</v>
      </c>
      <c r="W1931">
        <v>5</v>
      </c>
      <c r="X1931" t="s">
        <v>9353</v>
      </c>
      <c r="Y1931" t="s">
        <v>34</v>
      </c>
      <c r="AA1931" t="s">
        <v>9353</v>
      </c>
      <c r="AB1931" t="s">
        <v>9353</v>
      </c>
    </row>
    <row r="1932" spans="1:28" x14ac:dyDescent="0.2">
      <c r="A1932">
        <v>2020</v>
      </c>
      <c r="B1932" t="s">
        <v>25</v>
      </c>
      <c r="C1932" t="s">
        <v>115</v>
      </c>
      <c r="D1932" t="s">
        <v>983</v>
      </c>
      <c r="E1932" s="1">
        <v>26716</v>
      </c>
      <c r="F1932">
        <v>4.9000000000000004</v>
      </c>
      <c r="G1932">
        <v>239</v>
      </c>
      <c r="H1932" t="s">
        <v>562</v>
      </c>
      <c r="I1932" t="s">
        <v>86</v>
      </c>
      <c r="J1932" t="s">
        <v>43</v>
      </c>
      <c r="K1932" t="s">
        <v>9207</v>
      </c>
      <c r="L1932" t="s">
        <v>30</v>
      </c>
      <c r="M1932" t="s">
        <v>38</v>
      </c>
      <c r="N1932" t="s">
        <v>78</v>
      </c>
      <c r="O1932" t="s">
        <v>2531</v>
      </c>
      <c r="P1932" s="4" t="s">
        <v>2532</v>
      </c>
      <c r="Q1932">
        <v>26765</v>
      </c>
      <c r="R1932">
        <v>4.8</v>
      </c>
      <c r="S1932">
        <v>4.8</v>
      </c>
      <c r="T1932">
        <v>4.9000000000000004</v>
      </c>
      <c r="U1932">
        <v>4.8</v>
      </c>
      <c r="V1932">
        <v>4.9000000000000004</v>
      </c>
      <c r="W1932">
        <v>4.9000000000000004</v>
      </c>
      <c r="X1932" t="s">
        <v>9353</v>
      </c>
      <c r="Y1932" t="s">
        <v>34</v>
      </c>
      <c r="AA1932" t="s">
        <v>9353</v>
      </c>
      <c r="AB1932" t="s">
        <v>9353</v>
      </c>
    </row>
    <row r="1933" spans="1:28" x14ac:dyDescent="0.2">
      <c r="A1933">
        <v>2023</v>
      </c>
      <c r="B1933" t="s">
        <v>25</v>
      </c>
      <c r="C1933" t="s">
        <v>46</v>
      </c>
      <c r="D1933" t="s">
        <v>27</v>
      </c>
      <c r="E1933" s="1">
        <v>51845</v>
      </c>
      <c r="F1933">
        <v>3.9</v>
      </c>
      <c r="G1933">
        <v>187</v>
      </c>
      <c r="H1933" t="s">
        <v>89</v>
      </c>
      <c r="I1933" t="s">
        <v>36</v>
      </c>
      <c r="J1933" t="s">
        <v>9336</v>
      </c>
      <c r="L1933" t="s">
        <v>30</v>
      </c>
      <c r="M1933" t="s">
        <v>57</v>
      </c>
      <c r="N1933" t="s">
        <v>72</v>
      </c>
      <c r="O1933" t="s">
        <v>2697</v>
      </c>
      <c r="P1933" s="4" t="s">
        <v>2698</v>
      </c>
      <c r="Q1933">
        <v>9</v>
      </c>
      <c r="R1933">
        <v>2</v>
      </c>
      <c r="S1933">
        <v>0</v>
      </c>
      <c r="T1933">
        <v>2</v>
      </c>
      <c r="U1933">
        <v>1</v>
      </c>
      <c r="V1933">
        <v>0</v>
      </c>
      <c r="W1933">
        <v>0</v>
      </c>
      <c r="X1933" t="s">
        <v>9353</v>
      </c>
      <c r="Y1933" t="s">
        <v>34</v>
      </c>
      <c r="AA1933" t="s">
        <v>9353</v>
      </c>
      <c r="AB1933" t="s">
        <v>9353</v>
      </c>
    </row>
    <row r="1934" spans="1:28" x14ac:dyDescent="0.2">
      <c r="A1934">
        <v>2020</v>
      </c>
      <c r="B1934" t="s">
        <v>25</v>
      </c>
      <c r="C1934" t="s">
        <v>115</v>
      </c>
      <c r="D1934" t="s">
        <v>983</v>
      </c>
      <c r="E1934" s="1">
        <v>24875</v>
      </c>
      <c r="F1934">
        <v>5</v>
      </c>
      <c r="G1934">
        <v>372</v>
      </c>
      <c r="H1934" t="s">
        <v>97</v>
      </c>
      <c r="I1934" t="s">
        <v>36</v>
      </c>
      <c r="J1934" t="s">
        <v>43</v>
      </c>
      <c r="K1934" t="s">
        <v>9212</v>
      </c>
      <c r="L1934" t="s">
        <v>30</v>
      </c>
      <c r="M1934" t="s">
        <v>38</v>
      </c>
      <c r="N1934" t="s">
        <v>1226</v>
      </c>
      <c r="O1934" t="s">
        <v>2699</v>
      </c>
      <c r="P1934" s="4" t="s">
        <v>2700</v>
      </c>
      <c r="Q1934">
        <v>26102</v>
      </c>
      <c r="R1934">
        <v>4.8</v>
      </c>
      <c r="S1934">
        <v>4.8</v>
      </c>
      <c r="T1934">
        <v>4.9000000000000004</v>
      </c>
      <c r="U1934">
        <v>4.8</v>
      </c>
      <c r="V1934">
        <v>4.9000000000000004</v>
      </c>
      <c r="W1934">
        <v>4.9000000000000004</v>
      </c>
      <c r="X1934" t="s">
        <v>9353</v>
      </c>
      <c r="Y1934" t="s">
        <v>34</v>
      </c>
      <c r="AA1934" t="s">
        <v>9353</v>
      </c>
      <c r="AB1934" t="s">
        <v>9353</v>
      </c>
    </row>
    <row r="1935" spans="1:28" x14ac:dyDescent="0.2">
      <c r="A1935">
        <v>2023</v>
      </c>
      <c r="B1935" t="s">
        <v>25</v>
      </c>
      <c r="C1935" t="s">
        <v>26</v>
      </c>
      <c r="D1935" t="s">
        <v>27</v>
      </c>
      <c r="E1935" s="1">
        <v>43470</v>
      </c>
      <c r="F1935">
        <v>4.8</v>
      </c>
      <c r="G1935">
        <v>723</v>
      </c>
      <c r="H1935" t="s">
        <v>28</v>
      </c>
      <c r="I1935" t="s">
        <v>36</v>
      </c>
      <c r="J1935" t="s">
        <v>9336</v>
      </c>
      <c r="L1935" t="s">
        <v>30</v>
      </c>
      <c r="M1935" t="s">
        <v>31</v>
      </c>
      <c r="N1935" t="s">
        <v>32</v>
      </c>
      <c r="O1935" t="s">
        <v>2890</v>
      </c>
      <c r="P1935" s="4" t="s">
        <v>2891</v>
      </c>
      <c r="Q1935">
        <v>11</v>
      </c>
      <c r="R1935">
        <v>5</v>
      </c>
      <c r="S1935">
        <v>4.8</v>
      </c>
      <c r="T1935">
        <v>4.8</v>
      </c>
      <c r="U1935">
        <v>4.2</v>
      </c>
      <c r="V1935">
        <v>5</v>
      </c>
      <c r="W1935">
        <v>5</v>
      </c>
      <c r="X1935" t="s">
        <v>9353</v>
      </c>
      <c r="Y1935" t="s">
        <v>34</v>
      </c>
      <c r="AA1935" t="s">
        <v>9353</v>
      </c>
      <c r="AB1935" t="s">
        <v>9353</v>
      </c>
    </row>
    <row r="1936" spans="1:28" x14ac:dyDescent="0.2">
      <c r="A1936">
        <v>2023</v>
      </c>
      <c r="B1936" t="s">
        <v>25</v>
      </c>
      <c r="C1936" t="s">
        <v>26</v>
      </c>
      <c r="D1936" t="s">
        <v>27</v>
      </c>
      <c r="E1936" s="1">
        <v>45975</v>
      </c>
      <c r="F1936">
        <v>4.8</v>
      </c>
      <c r="G1936">
        <v>723</v>
      </c>
      <c r="H1936" t="s">
        <v>96</v>
      </c>
      <c r="I1936" t="s">
        <v>97</v>
      </c>
      <c r="J1936" t="s">
        <v>9336</v>
      </c>
      <c r="L1936" t="s">
        <v>30</v>
      </c>
      <c r="M1936" t="s">
        <v>31</v>
      </c>
      <c r="N1936" t="s">
        <v>32</v>
      </c>
      <c r="O1936" t="s">
        <v>2892</v>
      </c>
      <c r="P1936" s="4" t="s">
        <v>2893</v>
      </c>
      <c r="Q1936">
        <v>5</v>
      </c>
      <c r="R1936">
        <v>5</v>
      </c>
      <c r="S1936">
        <v>4.8</v>
      </c>
      <c r="T1936">
        <v>4.8</v>
      </c>
      <c r="U1936">
        <v>4.2</v>
      </c>
      <c r="V1936">
        <v>5</v>
      </c>
      <c r="W1936">
        <v>5</v>
      </c>
      <c r="X1936" t="s">
        <v>9353</v>
      </c>
      <c r="Y1936" t="s">
        <v>34</v>
      </c>
      <c r="AA1936" t="s">
        <v>9353</v>
      </c>
      <c r="AB1936" t="s">
        <v>9353</v>
      </c>
    </row>
    <row r="1937" spans="1:28" x14ac:dyDescent="0.2">
      <c r="A1937">
        <v>2022</v>
      </c>
      <c r="B1937" t="s">
        <v>25</v>
      </c>
      <c r="C1937" t="s">
        <v>81</v>
      </c>
      <c r="D1937" t="s">
        <v>27</v>
      </c>
      <c r="E1937" s="1">
        <v>39770</v>
      </c>
      <c r="F1937">
        <v>4.8</v>
      </c>
      <c r="G1937">
        <v>723</v>
      </c>
      <c r="H1937" t="s">
        <v>231</v>
      </c>
      <c r="I1937" t="s">
        <v>86</v>
      </c>
      <c r="J1937" t="s">
        <v>43</v>
      </c>
      <c r="K1937" t="s">
        <v>9216</v>
      </c>
      <c r="L1937" t="s">
        <v>30</v>
      </c>
      <c r="M1937" t="s">
        <v>48</v>
      </c>
      <c r="N1937" t="s">
        <v>32</v>
      </c>
      <c r="O1937" t="s">
        <v>2894</v>
      </c>
      <c r="P1937" s="4" t="s">
        <v>2895</v>
      </c>
      <c r="Q1937">
        <v>5</v>
      </c>
      <c r="R1937">
        <v>5</v>
      </c>
      <c r="S1937">
        <v>5</v>
      </c>
      <c r="T1937">
        <v>5</v>
      </c>
      <c r="U1937">
        <v>5</v>
      </c>
      <c r="V1937">
        <v>5</v>
      </c>
      <c r="W1937">
        <v>5</v>
      </c>
      <c r="X1937" t="s">
        <v>9353</v>
      </c>
      <c r="Y1937" t="s">
        <v>34</v>
      </c>
      <c r="AA1937" t="s">
        <v>9353</v>
      </c>
      <c r="AB1937" t="s">
        <v>9353</v>
      </c>
    </row>
    <row r="1938" spans="1:28" x14ac:dyDescent="0.2">
      <c r="A1938">
        <v>2022</v>
      </c>
      <c r="B1938" t="s">
        <v>25</v>
      </c>
      <c r="C1938" t="s">
        <v>74</v>
      </c>
      <c r="D1938" t="s">
        <v>27</v>
      </c>
      <c r="E1938" s="1">
        <v>44600</v>
      </c>
      <c r="F1938">
        <v>3.9</v>
      </c>
      <c r="G1938">
        <v>187</v>
      </c>
      <c r="H1938" t="s">
        <v>28</v>
      </c>
      <c r="I1938" t="s">
        <v>36</v>
      </c>
      <c r="J1938" t="s">
        <v>9336</v>
      </c>
      <c r="K1938" t="s">
        <v>9204</v>
      </c>
      <c r="L1938" t="s">
        <v>30</v>
      </c>
      <c r="M1938" t="s">
        <v>48</v>
      </c>
      <c r="N1938" t="s">
        <v>32</v>
      </c>
      <c r="O1938" t="s">
        <v>3066</v>
      </c>
      <c r="P1938" s="4" t="s">
        <v>3067</v>
      </c>
      <c r="Q1938">
        <v>4</v>
      </c>
      <c r="R1938">
        <v>5</v>
      </c>
      <c r="S1938">
        <v>5</v>
      </c>
      <c r="T1938">
        <v>5</v>
      </c>
      <c r="U1938">
        <v>5</v>
      </c>
      <c r="V1938">
        <v>5</v>
      </c>
      <c r="W1938">
        <v>5</v>
      </c>
      <c r="X1938" t="s">
        <v>9353</v>
      </c>
      <c r="Y1938" t="s">
        <v>34</v>
      </c>
      <c r="AA1938" t="s">
        <v>9353</v>
      </c>
      <c r="AB1938" t="s">
        <v>9353</v>
      </c>
    </row>
    <row r="1939" spans="1:28" x14ac:dyDescent="0.2">
      <c r="A1939">
        <v>2022</v>
      </c>
      <c r="B1939" t="s">
        <v>25</v>
      </c>
      <c r="C1939" t="s">
        <v>74</v>
      </c>
      <c r="D1939" t="s">
        <v>27</v>
      </c>
      <c r="E1939" s="1">
        <v>44205</v>
      </c>
      <c r="F1939">
        <v>2.2000000000000002</v>
      </c>
      <c r="G1939">
        <v>11</v>
      </c>
      <c r="H1939" t="s">
        <v>52</v>
      </c>
      <c r="I1939" t="s">
        <v>36</v>
      </c>
      <c r="J1939" t="s">
        <v>9336</v>
      </c>
      <c r="K1939" t="s">
        <v>9204</v>
      </c>
      <c r="L1939" t="s">
        <v>30</v>
      </c>
      <c r="M1939" t="s">
        <v>48</v>
      </c>
      <c r="N1939" t="s">
        <v>32</v>
      </c>
      <c r="O1939" t="s">
        <v>3072</v>
      </c>
      <c r="P1939" s="4" t="s">
        <v>3073</v>
      </c>
      <c r="Q1939">
        <v>0</v>
      </c>
      <c r="R1939">
        <v>5</v>
      </c>
      <c r="S1939">
        <v>5</v>
      </c>
      <c r="T1939">
        <v>5</v>
      </c>
      <c r="U1939">
        <v>5</v>
      </c>
      <c r="V1939">
        <v>5</v>
      </c>
      <c r="W1939">
        <v>5</v>
      </c>
      <c r="X1939" t="s">
        <v>9353</v>
      </c>
      <c r="Y1939" t="s">
        <v>34</v>
      </c>
      <c r="AA1939" t="s">
        <v>9353</v>
      </c>
      <c r="AB1939" t="s">
        <v>9353</v>
      </c>
    </row>
    <row r="1940" spans="1:28" x14ac:dyDescent="0.2">
      <c r="A1940">
        <v>2023</v>
      </c>
      <c r="B1940" t="s">
        <v>25</v>
      </c>
      <c r="C1940" t="s">
        <v>77</v>
      </c>
      <c r="D1940" t="s">
        <v>27</v>
      </c>
      <c r="E1940" s="1">
        <v>36900</v>
      </c>
      <c r="F1940">
        <v>4.7</v>
      </c>
      <c r="G1940">
        <v>12</v>
      </c>
      <c r="H1940" t="s">
        <v>28</v>
      </c>
      <c r="I1940" t="s">
        <v>36</v>
      </c>
      <c r="J1940" t="s">
        <v>9337</v>
      </c>
      <c r="L1940" t="s">
        <v>30</v>
      </c>
      <c r="M1940" t="s">
        <v>38</v>
      </c>
      <c r="N1940" t="s">
        <v>78</v>
      </c>
      <c r="O1940" t="s">
        <v>3253</v>
      </c>
      <c r="P1940" s="4">
        <v>2090</v>
      </c>
      <c r="Q1940">
        <v>2</v>
      </c>
      <c r="R1940">
        <v>5</v>
      </c>
      <c r="S1940">
        <v>5</v>
      </c>
      <c r="T1940">
        <v>5</v>
      </c>
      <c r="U1940">
        <v>4</v>
      </c>
      <c r="V1940">
        <v>4</v>
      </c>
      <c r="W1940">
        <v>5</v>
      </c>
      <c r="X1940" t="s">
        <v>9353</v>
      </c>
      <c r="Y1940" t="s">
        <v>34</v>
      </c>
      <c r="AA1940" t="s">
        <v>9353</v>
      </c>
      <c r="AB1940" t="s">
        <v>9353</v>
      </c>
    </row>
    <row r="1941" spans="1:28" x14ac:dyDescent="0.2">
      <c r="A1941">
        <v>2021</v>
      </c>
      <c r="B1941" t="s">
        <v>25</v>
      </c>
      <c r="C1941" t="s">
        <v>115</v>
      </c>
      <c r="D1941" t="s">
        <v>983</v>
      </c>
      <c r="E1941" s="1">
        <v>26999</v>
      </c>
      <c r="F1941">
        <v>5</v>
      </c>
      <c r="G1941">
        <v>4876</v>
      </c>
      <c r="H1941" t="s">
        <v>71</v>
      </c>
      <c r="I1941" t="s">
        <v>86</v>
      </c>
      <c r="J1941" t="s">
        <v>43</v>
      </c>
      <c r="K1941" t="s">
        <v>9212</v>
      </c>
      <c r="L1941" t="s">
        <v>30</v>
      </c>
      <c r="M1941" t="s">
        <v>38</v>
      </c>
      <c r="N1941" t="s">
        <v>1226</v>
      </c>
      <c r="O1941" t="s">
        <v>3254</v>
      </c>
      <c r="P1941" s="4" t="s">
        <v>3255</v>
      </c>
      <c r="Q1941">
        <v>32974</v>
      </c>
      <c r="R1941">
        <v>4.5999999999999996</v>
      </c>
      <c r="S1941">
        <v>4.7</v>
      </c>
      <c r="T1941">
        <v>4.7</v>
      </c>
      <c r="U1941">
        <v>4.5999999999999996</v>
      </c>
      <c r="V1941">
        <v>4.8</v>
      </c>
      <c r="W1941">
        <v>4.5999999999999996</v>
      </c>
      <c r="X1941" t="s">
        <v>9353</v>
      </c>
      <c r="Y1941" t="s">
        <v>34</v>
      </c>
      <c r="AA1941" t="s">
        <v>9353</v>
      </c>
      <c r="AB1941" t="s">
        <v>9353</v>
      </c>
    </row>
    <row r="1942" spans="1:28" x14ac:dyDescent="0.2">
      <c r="A1942">
        <v>2022</v>
      </c>
      <c r="B1942" t="s">
        <v>25</v>
      </c>
      <c r="C1942" t="s">
        <v>81</v>
      </c>
      <c r="D1942" t="s">
        <v>27</v>
      </c>
      <c r="E1942" s="1">
        <v>40375</v>
      </c>
      <c r="F1942">
        <v>4</v>
      </c>
      <c r="G1942">
        <v>228</v>
      </c>
      <c r="H1942" t="s">
        <v>804</v>
      </c>
      <c r="I1942" t="s">
        <v>86</v>
      </c>
      <c r="J1942" t="s">
        <v>9336</v>
      </c>
      <c r="K1942" t="s">
        <v>9204</v>
      </c>
      <c r="L1942" t="s">
        <v>30</v>
      </c>
      <c r="M1942" t="s">
        <v>48</v>
      </c>
      <c r="N1942" t="s">
        <v>32</v>
      </c>
      <c r="O1942" t="s">
        <v>3270</v>
      </c>
      <c r="P1942" s="4" t="s">
        <v>3271</v>
      </c>
      <c r="Q1942">
        <v>12</v>
      </c>
      <c r="R1942">
        <v>5</v>
      </c>
      <c r="S1942">
        <v>5</v>
      </c>
      <c r="T1942">
        <v>5</v>
      </c>
      <c r="U1942">
        <v>5</v>
      </c>
      <c r="V1942">
        <v>5</v>
      </c>
      <c r="W1942">
        <v>5</v>
      </c>
      <c r="X1942" t="s">
        <v>9353</v>
      </c>
      <c r="Y1942" t="s">
        <v>34</v>
      </c>
      <c r="AA1942" t="s">
        <v>9353</v>
      </c>
      <c r="AB1942" t="s">
        <v>9353</v>
      </c>
    </row>
    <row r="1943" spans="1:28" x14ac:dyDescent="0.2">
      <c r="A1943">
        <v>2020</v>
      </c>
      <c r="B1943" t="s">
        <v>25</v>
      </c>
      <c r="C1943" t="s">
        <v>399</v>
      </c>
      <c r="D1943" t="s">
        <v>983</v>
      </c>
      <c r="E1943" s="1">
        <v>25428</v>
      </c>
      <c r="F1943">
        <v>4.5</v>
      </c>
      <c r="G1943">
        <v>26</v>
      </c>
      <c r="H1943" t="s">
        <v>82</v>
      </c>
      <c r="I1943" t="s">
        <v>36</v>
      </c>
      <c r="J1943" t="s">
        <v>43</v>
      </c>
      <c r="K1943" t="s">
        <v>9231</v>
      </c>
      <c r="L1943" t="s">
        <v>30</v>
      </c>
      <c r="M1943" t="s">
        <v>401</v>
      </c>
      <c r="N1943" t="s">
        <v>78</v>
      </c>
      <c r="O1943" t="s">
        <v>3452</v>
      </c>
      <c r="P1943" s="4">
        <v>20639</v>
      </c>
      <c r="Q1943">
        <v>50205</v>
      </c>
      <c r="R1943">
        <v>4.8</v>
      </c>
      <c r="S1943">
        <v>4.8</v>
      </c>
      <c r="T1943">
        <v>4.8</v>
      </c>
      <c r="U1943">
        <v>4.8</v>
      </c>
      <c r="V1943">
        <v>4.9000000000000004</v>
      </c>
      <c r="W1943">
        <v>4.9000000000000004</v>
      </c>
      <c r="X1943" t="s">
        <v>9353</v>
      </c>
      <c r="Y1943" t="s">
        <v>34</v>
      </c>
      <c r="AA1943" t="s">
        <v>9353</v>
      </c>
      <c r="AB1943" t="s">
        <v>9353</v>
      </c>
    </row>
    <row r="1944" spans="1:28" x14ac:dyDescent="0.2">
      <c r="A1944">
        <v>2023</v>
      </c>
      <c r="B1944" t="s">
        <v>25</v>
      </c>
      <c r="C1944" t="s">
        <v>107</v>
      </c>
      <c r="D1944" t="s">
        <v>27</v>
      </c>
      <c r="E1944" s="1">
        <v>28790</v>
      </c>
      <c r="F1944">
        <v>4.8</v>
      </c>
      <c r="G1944">
        <v>723</v>
      </c>
      <c r="H1944" t="s">
        <v>59</v>
      </c>
      <c r="I1944" t="s">
        <v>36</v>
      </c>
      <c r="J1944" t="s">
        <v>9336</v>
      </c>
      <c r="L1944" t="s">
        <v>30</v>
      </c>
      <c r="M1944" t="s">
        <v>38</v>
      </c>
      <c r="N1944" t="s">
        <v>276</v>
      </c>
      <c r="O1944" t="s">
        <v>3453</v>
      </c>
      <c r="P1944" s="4" t="s">
        <v>3454</v>
      </c>
      <c r="Q1944">
        <v>5</v>
      </c>
      <c r="R1944">
        <v>4</v>
      </c>
      <c r="S1944">
        <v>5</v>
      </c>
      <c r="T1944">
        <v>4</v>
      </c>
      <c r="U1944">
        <v>5</v>
      </c>
      <c r="V1944">
        <v>5</v>
      </c>
      <c r="W1944">
        <v>5</v>
      </c>
      <c r="X1944" t="s">
        <v>9353</v>
      </c>
      <c r="Y1944" t="s">
        <v>34</v>
      </c>
      <c r="AA1944" t="s">
        <v>9353</v>
      </c>
      <c r="AB1944" t="s">
        <v>9353</v>
      </c>
    </row>
    <row r="1945" spans="1:28" x14ac:dyDescent="0.2">
      <c r="A1945">
        <v>2022</v>
      </c>
      <c r="B1945" t="s">
        <v>25</v>
      </c>
      <c r="C1945" t="s">
        <v>133</v>
      </c>
      <c r="D1945" t="s">
        <v>27</v>
      </c>
      <c r="E1945" s="1">
        <v>35150</v>
      </c>
      <c r="F1945">
        <v>3.9</v>
      </c>
      <c r="G1945">
        <v>187</v>
      </c>
      <c r="H1945" t="s">
        <v>47</v>
      </c>
      <c r="I1945" t="s">
        <v>36</v>
      </c>
      <c r="J1945" t="s">
        <v>43</v>
      </c>
      <c r="K1945" t="s">
        <v>9213</v>
      </c>
      <c r="L1945" t="s">
        <v>30</v>
      </c>
      <c r="M1945" t="s">
        <v>57</v>
      </c>
      <c r="N1945" t="s">
        <v>134</v>
      </c>
      <c r="O1945" t="s">
        <v>3643</v>
      </c>
      <c r="P1945" s="4" t="s">
        <v>3644</v>
      </c>
      <c r="Q1945">
        <v>2</v>
      </c>
      <c r="R1945">
        <v>5</v>
      </c>
      <c r="S1945">
        <v>5</v>
      </c>
      <c r="T1945">
        <v>5</v>
      </c>
      <c r="U1945">
        <v>5</v>
      </c>
      <c r="V1945">
        <v>5</v>
      </c>
      <c r="W1945">
        <v>5</v>
      </c>
      <c r="X1945" t="s">
        <v>9353</v>
      </c>
      <c r="Y1945" t="s">
        <v>34</v>
      </c>
      <c r="AA1945" t="s">
        <v>9353</v>
      </c>
      <c r="AB1945" t="s">
        <v>9353</v>
      </c>
    </row>
    <row r="1946" spans="1:28" x14ac:dyDescent="0.2">
      <c r="A1946">
        <v>2022</v>
      </c>
      <c r="B1946" t="s">
        <v>25</v>
      </c>
      <c r="C1946" t="s">
        <v>81</v>
      </c>
      <c r="D1946" t="s">
        <v>27</v>
      </c>
      <c r="E1946" s="1">
        <v>41375</v>
      </c>
      <c r="F1946">
        <v>4.8</v>
      </c>
      <c r="G1946">
        <v>723</v>
      </c>
      <c r="H1946" t="s">
        <v>36</v>
      </c>
      <c r="I1946" t="s">
        <v>86</v>
      </c>
      <c r="J1946" t="s">
        <v>9336</v>
      </c>
      <c r="K1946" t="s">
        <v>9204</v>
      </c>
      <c r="L1946" t="s">
        <v>30</v>
      </c>
      <c r="M1946" t="s">
        <v>48</v>
      </c>
      <c r="N1946" t="s">
        <v>32</v>
      </c>
      <c r="O1946" t="s">
        <v>3652</v>
      </c>
      <c r="P1946" s="4" t="s">
        <v>3653</v>
      </c>
      <c r="Q1946">
        <v>2</v>
      </c>
      <c r="R1946">
        <v>5</v>
      </c>
      <c r="S1946">
        <v>5</v>
      </c>
      <c r="T1946">
        <v>5</v>
      </c>
      <c r="U1946">
        <v>5</v>
      </c>
      <c r="V1946">
        <v>5</v>
      </c>
      <c r="W1946">
        <v>5</v>
      </c>
      <c r="X1946" t="s">
        <v>9353</v>
      </c>
      <c r="Y1946" t="s">
        <v>34</v>
      </c>
      <c r="AA1946" t="s">
        <v>9353</v>
      </c>
      <c r="AB1946" t="s">
        <v>9353</v>
      </c>
    </row>
    <row r="1947" spans="1:28" x14ac:dyDescent="0.2">
      <c r="A1947">
        <v>2017</v>
      </c>
      <c r="B1947" t="s">
        <v>25</v>
      </c>
      <c r="C1947" t="s">
        <v>669</v>
      </c>
      <c r="D1947" t="s">
        <v>983</v>
      </c>
      <c r="E1947" s="1">
        <v>17263</v>
      </c>
      <c r="F1947">
        <v>4.3</v>
      </c>
      <c r="G1947">
        <v>228</v>
      </c>
      <c r="H1947" t="s">
        <v>400</v>
      </c>
      <c r="I1947" t="s">
        <v>36</v>
      </c>
      <c r="J1947" t="s">
        <v>43</v>
      </c>
      <c r="K1947" t="s">
        <v>9234</v>
      </c>
      <c r="L1947" t="s">
        <v>30</v>
      </c>
      <c r="M1947" t="s">
        <v>38</v>
      </c>
      <c r="N1947" t="s">
        <v>1226</v>
      </c>
      <c r="O1947" t="s">
        <v>3828</v>
      </c>
      <c r="P1947" s="4">
        <v>1780</v>
      </c>
      <c r="Q1947">
        <v>95845</v>
      </c>
      <c r="R1947">
        <v>4.7</v>
      </c>
      <c r="S1947">
        <v>4.7</v>
      </c>
      <c r="T1947">
        <v>4.8</v>
      </c>
      <c r="U1947">
        <v>4.8</v>
      </c>
      <c r="V1947">
        <v>4.8</v>
      </c>
      <c r="W1947">
        <v>4.8</v>
      </c>
      <c r="X1947" t="s">
        <v>9353</v>
      </c>
      <c r="Y1947" t="s">
        <v>34</v>
      </c>
      <c r="AA1947" t="s">
        <v>9353</v>
      </c>
      <c r="AB1947" t="s">
        <v>9353</v>
      </c>
    </row>
    <row r="1948" spans="1:28" x14ac:dyDescent="0.2">
      <c r="A1948">
        <v>2023</v>
      </c>
      <c r="B1948" t="s">
        <v>25</v>
      </c>
      <c r="C1948" t="s">
        <v>303</v>
      </c>
      <c r="D1948" t="s">
        <v>27</v>
      </c>
      <c r="E1948" s="1">
        <v>29195</v>
      </c>
      <c r="F1948">
        <v>4.8</v>
      </c>
      <c r="G1948">
        <v>723</v>
      </c>
      <c r="H1948" t="s">
        <v>71</v>
      </c>
      <c r="I1948" t="s">
        <v>36</v>
      </c>
      <c r="J1948" t="s">
        <v>43</v>
      </c>
      <c r="L1948" t="s">
        <v>30</v>
      </c>
      <c r="M1948" t="s">
        <v>38</v>
      </c>
      <c r="N1948" t="s">
        <v>276</v>
      </c>
      <c r="O1948" t="s">
        <v>4000</v>
      </c>
      <c r="P1948" s="4" t="s">
        <v>4001</v>
      </c>
      <c r="Q1948">
        <v>5</v>
      </c>
      <c r="R1948">
        <v>4</v>
      </c>
      <c r="S1948">
        <v>5</v>
      </c>
      <c r="T1948">
        <v>4</v>
      </c>
      <c r="U1948">
        <v>5</v>
      </c>
      <c r="V1948">
        <v>5</v>
      </c>
      <c r="W1948">
        <v>5</v>
      </c>
      <c r="X1948" t="s">
        <v>9353</v>
      </c>
      <c r="Y1948" t="s">
        <v>34</v>
      </c>
      <c r="AA1948" t="s">
        <v>9353</v>
      </c>
      <c r="AB1948" t="s">
        <v>9353</v>
      </c>
    </row>
    <row r="1949" spans="1:28" x14ac:dyDescent="0.2">
      <c r="A1949">
        <v>2019</v>
      </c>
      <c r="B1949" t="s">
        <v>25</v>
      </c>
      <c r="C1949" t="s">
        <v>1973</v>
      </c>
      <c r="D1949" t="s">
        <v>983</v>
      </c>
      <c r="E1949" s="1">
        <v>32598</v>
      </c>
      <c r="F1949">
        <v>4.4000000000000004</v>
      </c>
      <c r="G1949">
        <v>153</v>
      </c>
      <c r="H1949" t="s">
        <v>562</v>
      </c>
      <c r="I1949" t="s">
        <v>36</v>
      </c>
      <c r="J1949" t="s">
        <v>9336</v>
      </c>
      <c r="K1949" t="s">
        <v>9206</v>
      </c>
      <c r="L1949" t="s">
        <v>30</v>
      </c>
      <c r="M1949" t="s">
        <v>31</v>
      </c>
      <c r="N1949" t="s">
        <v>431</v>
      </c>
      <c r="O1949" t="s">
        <v>4152</v>
      </c>
      <c r="P1949" s="4" t="s">
        <v>4153</v>
      </c>
      <c r="Q1949">
        <v>40637</v>
      </c>
      <c r="R1949">
        <v>4.8</v>
      </c>
      <c r="S1949">
        <v>4.7</v>
      </c>
      <c r="T1949">
        <v>4.7</v>
      </c>
      <c r="U1949">
        <v>4.5999999999999996</v>
      </c>
      <c r="V1949">
        <v>4.7</v>
      </c>
      <c r="W1949">
        <v>4.8</v>
      </c>
      <c r="X1949" t="s">
        <v>9353</v>
      </c>
      <c r="Y1949" t="s">
        <v>34</v>
      </c>
      <c r="AA1949" t="s">
        <v>9353</v>
      </c>
      <c r="AB1949" t="s">
        <v>9353</v>
      </c>
    </row>
    <row r="1950" spans="1:28" x14ac:dyDescent="0.2">
      <c r="A1950">
        <v>2021</v>
      </c>
      <c r="B1950" t="s">
        <v>25</v>
      </c>
      <c r="C1950" t="s">
        <v>175</v>
      </c>
      <c r="D1950" t="s">
        <v>983</v>
      </c>
      <c r="E1950" s="1">
        <v>38988</v>
      </c>
      <c r="F1950">
        <v>4.9000000000000004</v>
      </c>
      <c r="G1950">
        <v>12</v>
      </c>
      <c r="H1950" t="s">
        <v>472</v>
      </c>
      <c r="I1950" t="s">
        <v>97</v>
      </c>
      <c r="J1950" t="s">
        <v>9336</v>
      </c>
      <c r="K1950" t="s">
        <v>9209</v>
      </c>
      <c r="L1950" t="s">
        <v>30</v>
      </c>
      <c r="M1950" t="s">
        <v>38</v>
      </c>
      <c r="N1950" t="s">
        <v>78</v>
      </c>
      <c r="O1950" t="s">
        <v>4352</v>
      </c>
      <c r="P1950" s="4">
        <v>10119411</v>
      </c>
      <c r="Q1950">
        <v>34045</v>
      </c>
      <c r="R1950">
        <v>4.9000000000000004</v>
      </c>
      <c r="S1950">
        <v>4.8</v>
      </c>
      <c r="T1950">
        <v>4.8</v>
      </c>
      <c r="U1950">
        <v>4.8</v>
      </c>
      <c r="V1950">
        <v>4.9000000000000004</v>
      </c>
      <c r="W1950">
        <v>4.9000000000000004</v>
      </c>
      <c r="X1950" t="s">
        <v>9353</v>
      </c>
      <c r="Y1950" t="s">
        <v>34</v>
      </c>
      <c r="AA1950" t="s">
        <v>9353</v>
      </c>
      <c r="AB1950" t="s">
        <v>9353</v>
      </c>
    </row>
    <row r="1951" spans="1:28" x14ac:dyDescent="0.2">
      <c r="A1951">
        <v>2019</v>
      </c>
      <c r="B1951" t="s">
        <v>25</v>
      </c>
      <c r="C1951" t="s">
        <v>1973</v>
      </c>
      <c r="D1951" t="s">
        <v>983</v>
      </c>
      <c r="E1951" s="1">
        <v>24900</v>
      </c>
      <c r="F1951">
        <v>5</v>
      </c>
      <c r="G1951">
        <v>1833</v>
      </c>
      <c r="H1951" t="s">
        <v>1216</v>
      </c>
      <c r="I1951" t="s">
        <v>36</v>
      </c>
      <c r="J1951" t="s">
        <v>9336</v>
      </c>
      <c r="K1951" t="s">
        <v>9206</v>
      </c>
      <c r="L1951" t="s">
        <v>30</v>
      </c>
      <c r="M1951" t="s">
        <v>48</v>
      </c>
      <c r="N1951" t="s">
        <v>32</v>
      </c>
      <c r="O1951" t="s">
        <v>4353</v>
      </c>
      <c r="P1951" s="4" t="s">
        <v>4354</v>
      </c>
      <c r="Q1951">
        <v>86718</v>
      </c>
      <c r="R1951">
        <v>4.8</v>
      </c>
      <c r="S1951">
        <v>4.7</v>
      </c>
      <c r="T1951">
        <v>4.7</v>
      </c>
      <c r="U1951">
        <v>4.5999999999999996</v>
      </c>
      <c r="V1951">
        <v>4.7</v>
      </c>
      <c r="W1951">
        <v>4.8</v>
      </c>
      <c r="X1951" t="s">
        <v>9353</v>
      </c>
      <c r="Y1951" t="s">
        <v>34</v>
      </c>
      <c r="AA1951" t="s">
        <v>9353</v>
      </c>
      <c r="AB1951" t="s">
        <v>9353</v>
      </c>
    </row>
    <row r="1952" spans="1:28" x14ac:dyDescent="0.2">
      <c r="A1952">
        <v>2022</v>
      </c>
      <c r="B1952" t="s">
        <v>25</v>
      </c>
      <c r="C1952" t="s">
        <v>81</v>
      </c>
      <c r="D1952" t="s">
        <v>27</v>
      </c>
      <c r="E1952" s="1">
        <v>41770</v>
      </c>
      <c r="F1952">
        <v>4.8</v>
      </c>
      <c r="G1952">
        <v>723</v>
      </c>
      <c r="H1952" t="s">
        <v>28</v>
      </c>
      <c r="I1952" t="s">
        <v>36</v>
      </c>
      <c r="J1952" t="s">
        <v>9336</v>
      </c>
      <c r="K1952" t="s">
        <v>9204</v>
      </c>
      <c r="L1952" t="s">
        <v>30</v>
      </c>
      <c r="M1952" t="s">
        <v>48</v>
      </c>
      <c r="N1952" t="s">
        <v>32</v>
      </c>
      <c r="O1952" t="s">
        <v>4366</v>
      </c>
      <c r="P1952" s="4" t="s">
        <v>4367</v>
      </c>
      <c r="Q1952">
        <v>5</v>
      </c>
      <c r="R1952">
        <v>5</v>
      </c>
      <c r="S1952">
        <v>5</v>
      </c>
      <c r="T1952">
        <v>5</v>
      </c>
      <c r="U1952">
        <v>5</v>
      </c>
      <c r="V1952">
        <v>5</v>
      </c>
      <c r="W1952">
        <v>5</v>
      </c>
      <c r="X1952" t="s">
        <v>9353</v>
      </c>
      <c r="Y1952" t="s">
        <v>34</v>
      </c>
      <c r="AA1952" t="s">
        <v>9353</v>
      </c>
      <c r="AB1952" t="s">
        <v>9353</v>
      </c>
    </row>
    <row r="1953" spans="1:28" x14ac:dyDescent="0.2">
      <c r="A1953">
        <v>2018</v>
      </c>
      <c r="B1953" t="s">
        <v>25</v>
      </c>
      <c r="C1953" t="s">
        <v>1651</v>
      </c>
      <c r="D1953" t="s">
        <v>983</v>
      </c>
      <c r="E1953" s="1">
        <v>24700</v>
      </c>
      <c r="F1953">
        <v>4</v>
      </c>
      <c r="G1953">
        <v>1641</v>
      </c>
      <c r="H1953" t="s">
        <v>55</v>
      </c>
      <c r="I1953" t="s">
        <v>97</v>
      </c>
      <c r="J1953" t="s">
        <v>43</v>
      </c>
      <c r="K1953" t="s">
        <v>9215</v>
      </c>
      <c r="L1953" t="s">
        <v>30</v>
      </c>
      <c r="M1953" t="s">
        <v>48</v>
      </c>
      <c r="N1953" t="s">
        <v>32</v>
      </c>
      <c r="O1953" t="s">
        <v>4368</v>
      </c>
      <c r="P1953" s="4" t="s">
        <v>4369</v>
      </c>
      <c r="Q1953">
        <v>70086</v>
      </c>
      <c r="R1953">
        <v>4.8</v>
      </c>
      <c r="S1953">
        <v>4.7</v>
      </c>
      <c r="T1953">
        <v>4.5999999999999996</v>
      </c>
      <c r="U1953">
        <v>4.3</v>
      </c>
      <c r="V1953">
        <v>4.7</v>
      </c>
      <c r="W1953">
        <v>4.5999999999999996</v>
      </c>
      <c r="X1953" t="s">
        <v>9353</v>
      </c>
      <c r="Y1953" t="s">
        <v>34</v>
      </c>
      <c r="AA1953" t="s">
        <v>9353</v>
      </c>
      <c r="AB1953" t="s">
        <v>9353</v>
      </c>
    </row>
    <row r="1954" spans="1:28" x14ac:dyDescent="0.2">
      <c r="A1954">
        <v>2022</v>
      </c>
      <c r="B1954" t="s">
        <v>25</v>
      </c>
      <c r="C1954" t="s">
        <v>107</v>
      </c>
      <c r="D1954" t="s">
        <v>27</v>
      </c>
      <c r="E1954" s="1">
        <v>26940</v>
      </c>
      <c r="F1954">
        <v>4</v>
      </c>
      <c r="G1954">
        <v>228</v>
      </c>
      <c r="H1954" t="s">
        <v>231</v>
      </c>
      <c r="I1954" t="s">
        <v>86</v>
      </c>
      <c r="J1954" t="s">
        <v>9336</v>
      </c>
      <c r="K1954" t="s">
        <v>9217</v>
      </c>
      <c r="L1954" t="s">
        <v>30</v>
      </c>
      <c r="M1954" t="s">
        <v>38</v>
      </c>
      <c r="N1954" t="s">
        <v>305</v>
      </c>
      <c r="O1954" t="s">
        <v>4539</v>
      </c>
      <c r="P1954" s="4" t="s">
        <v>4540</v>
      </c>
      <c r="Q1954">
        <v>15635</v>
      </c>
      <c r="R1954">
        <v>3.8</v>
      </c>
      <c r="S1954">
        <v>3.2</v>
      </c>
      <c r="T1954">
        <v>3.6</v>
      </c>
      <c r="U1954">
        <v>3.6</v>
      </c>
      <c r="V1954">
        <v>4.2</v>
      </c>
      <c r="W1954">
        <v>4.2</v>
      </c>
      <c r="X1954" t="s">
        <v>9353</v>
      </c>
      <c r="Y1954" t="s">
        <v>34</v>
      </c>
      <c r="AA1954" t="s">
        <v>9353</v>
      </c>
      <c r="AB1954" t="s">
        <v>9353</v>
      </c>
    </row>
    <row r="1955" spans="1:28" x14ac:dyDescent="0.2">
      <c r="A1955">
        <v>2018</v>
      </c>
      <c r="B1955" t="s">
        <v>25</v>
      </c>
      <c r="C1955" t="s">
        <v>1294</v>
      </c>
      <c r="D1955" t="s">
        <v>983</v>
      </c>
      <c r="E1955" s="1">
        <v>25555</v>
      </c>
      <c r="F1955">
        <v>4.4000000000000004</v>
      </c>
      <c r="G1955">
        <v>2538</v>
      </c>
      <c r="H1955" t="s">
        <v>36</v>
      </c>
      <c r="I1955" t="s">
        <v>36</v>
      </c>
      <c r="J1955" t="s">
        <v>43</v>
      </c>
      <c r="L1955" t="s">
        <v>37</v>
      </c>
      <c r="M1955" t="s">
        <v>38</v>
      </c>
      <c r="N1955" t="s">
        <v>1223</v>
      </c>
      <c r="O1955" t="s">
        <v>4541</v>
      </c>
      <c r="P1955" s="4">
        <v>30663</v>
      </c>
      <c r="Q1955">
        <v>33638</v>
      </c>
      <c r="R1955">
        <v>4.8</v>
      </c>
      <c r="S1955">
        <v>4.7</v>
      </c>
      <c r="T1955">
        <v>4.5999999999999996</v>
      </c>
      <c r="U1955">
        <v>4.5999999999999996</v>
      </c>
      <c r="V1955">
        <v>4.4000000000000004</v>
      </c>
      <c r="W1955">
        <v>4.7</v>
      </c>
      <c r="X1955" t="s">
        <v>9353</v>
      </c>
      <c r="Y1955" t="s">
        <v>34</v>
      </c>
      <c r="AA1955" t="s">
        <v>9353</v>
      </c>
      <c r="AB1955" t="s">
        <v>9353</v>
      </c>
    </row>
    <row r="1956" spans="1:28" x14ac:dyDescent="0.2">
      <c r="A1956">
        <v>2022</v>
      </c>
      <c r="B1956" t="s">
        <v>25</v>
      </c>
      <c r="C1956" t="s">
        <v>103</v>
      </c>
      <c r="D1956" t="s">
        <v>27</v>
      </c>
      <c r="E1956" s="1">
        <v>30470</v>
      </c>
      <c r="F1956">
        <v>2.8</v>
      </c>
      <c r="G1956">
        <v>95</v>
      </c>
      <c r="H1956" t="s">
        <v>67</v>
      </c>
      <c r="I1956" t="s">
        <v>36</v>
      </c>
      <c r="J1956" t="s">
        <v>43</v>
      </c>
      <c r="K1956" t="s">
        <v>9207</v>
      </c>
      <c r="L1956" t="s">
        <v>30</v>
      </c>
      <c r="M1956" t="s">
        <v>38</v>
      </c>
      <c r="N1956" t="s">
        <v>78</v>
      </c>
      <c r="O1956" t="s">
        <v>4542</v>
      </c>
      <c r="P1956" s="4">
        <v>98756</v>
      </c>
      <c r="Q1956">
        <v>0</v>
      </c>
      <c r="R1956">
        <v>5</v>
      </c>
      <c r="S1956">
        <v>5</v>
      </c>
      <c r="T1956">
        <v>5</v>
      </c>
      <c r="U1956">
        <v>5</v>
      </c>
      <c r="V1956">
        <v>5</v>
      </c>
      <c r="W1956">
        <v>5</v>
      </c>
      <c r="X1956" t="s">
        <v>9353</v>
      </c>
      <c r="Y1956" t="s">
        <v>34</v>
      </c>
      <c r="AA1956" t="s">
        <v>9353</v>
      </c>
      <c r="AB1956" t="s">
        <v>9353</v>
      </c>
    </row>
    <row r="1957" spans="1:28" x14ac:dyDescent="0.2">
      <c r="A1957">
        <v>2019</v>
      </c>
      <c r="B1957" t="s">
        <v>25</v>
      </c>
      <c r="C1957" t="s">
        <v>158</v>
      </c>
      <c r="D1957" t="s">
        <v>983</v>
      </c>
      <c r="E1957" s="1">
        <v>32398</v>
      </c>
      <c r="F1957">
        <v>4.4000000000000004</v>
      </c>
      <c r="G1957">
        <v>153</v>
      </c>
      <c r="H1957" t="s">
        <v>4865</v>
      </c>
      <c r="I1957" t="s">
        <v>97</v>
      </c>
      <c r="J1957" t="s">
        <v>9336</v>
      </c>
      <c r="K1957" t="s">
        <v>9206</v>
      </c>
      <c r="L1957" t="s">
        <v>30</v>
      </c>
      <c r="M1957" t="s">
        <v>31</v>
      </c>
      <c r="N1957" t="s">
        <v>431</v>
      </c>
      <c r="O1957" t="s">
        <v>4866</v>
      </c>
      <c r="P1957" s="4" t="s">
        <v>4867</v>
      </c>
      <c r="Q1957">
        <v>33011</v>
      </c>
      <c r="R1957">
        <v>4.8</v>
      </c>
      <c r="S1957">
        <v>4.7</v>
      </c>
      <c r="T1957">
        <v>4.7</v>
      </c>
      <c r="U1957">
        <v>4.5999999999999996</v>
      </c>
      <c r="V1957">
        <v>4.7</v>
      </c>
      <c r="W1957">
        <v>4.8</v>
      </c>
      <c r="X1957" t="s">
        <v>9353</v>
      </c>
      <c r="Y1957" t="s">
        <v>34</v>
      </c>
      <c r="AA1957" t="s">
        <v>9353</v>
      </c>
      <c r="AB1957" t="s">
        <v>9353</v>
      </c>
    </row>
    <row r="1958" spans="1:28" x14ac:dyDescent="0.2">
      <c r="A1958">
        <v>2020</v>
      </c>
      <c r="B1958" t="s">
        <v>25</v>
      </c>
      <c r="C1958" t="s">
        <v>158</v>
      </c>
      <c r="D1958" t="s">
        <v>983</v>
      </c>
      <c r="E1958" s="1">
        <v>30291</v>
      </c>
      <c r="F1958">
        <v>2.2000000000000002</v>
      </c>
      <c r="G1958">
        <v>57</v>
      </c>
      <c r="H1958" t="s">
        <v>71</v>
      </c>
      <c r="I1958" t="s">
        <v>86</v>
      </c>
      <c r="J1958" t="s">
        <v>43</v>
      </c>
      <c r="K1958" t="s">
        <v>9242</v>
      </c>
      <c r="L1958" t="s">
        <v>30</v>
      </c>
      <c r="M1958" t="s">
        <v>48</v>
      </c>
      <c r="N1958" t="s">
        <v>32</v>
      </c>
      <c r="O1958" t="s">
        <v>5064</v>
      </c>
      <c r="P1958" s="4" t="s">
        <v>5065</v>
      </c>
      <c r="Q1958">
        <v>38977</v>
      </c>
      <c r="R1958">
        <v>4.9000000000000004</v>
      </c>
      <c r="S1958">
        <v>4.8</v>
      </c>
      <c r="T1958">
        <v>4.8</v>
      </c>
      <c r="U1958">
        <v>4.5999999999999996</v>
      </c>
      <c r="V1958">
        <v>4.8</v>
      </c>
      <c r="W1958">
        <v>4.8</v>
      </c>
      <c r="X1958" t="s">
        <v>9353</v>
      </c>
      <c r="Y1958" t="s">
        <v>34</v>
      </c>
      <c r="AA1958" t="s">
        <v>9353</v>
      </c>
      <c r="AB1958" t="s">
        <v>9353</v>
      </c>
    </row>
    <row r="1959" spans="1:28" x14ac:dyDescent="0.2">
      <c r="A1959">
        <v>2022</v>
      </c>
      <c r="B1959" t="s">
        <v>25</v>
      </c>
      <c r="C1959" t="s">
        <v>103</v>
      </c>
      <c r="D1959" t="s">
        <v>27</v>
      </c>
      <c r="E1959" s="1">
        <v>30470</v>
      </c>
      <c r="F1959">
        <v>4.8</v>
      </c>
      <c r="G1959">
        <v>723</v>
      </c>
      <c r="H1959" t="s">
        <v>28</v>
      </c>
      <c r="I1959" t="s">
        <v>36</v>
      </c>
      <c r="J1959" t="s">
        <v>43</v>
      </c>
      <c r="K1959" t="s">
        <v>9207</v>
      </c>
      <c r="L1959" t="s">
        <v>30</v>
      </c>
      <c r="M1959" t="s">
        <v>38</v>
      </c>
      <c r="N1959" t="s">
        <v>78</v>
      </c>
      <c r="O1959" t="s">
        <v>5244</v>
      </c>
      <c r="P1959" s="4" t="s">
        <v>5245</v>
      </c>
      <c r="Q1959">
        <v>5</v>
      </c>
      <c r="R1959">
        <v>5</v>
      </c>
      <c r="S1959">
        <v>5</v>
      </c>
      <c r="T1959">
        <v>5</v>
      </c>
      <c r="U1959">
        <v>5</v>
      </c>
      <c r="V1959">
        <v>5</v>
      </c>
      <c r="W1959">
        <v>5</v>
      </c>
      <c r="X1959" t="s">
        <v>9353</v>
      </c>
      <c r="Y1959" t="s">
        <v>34</v>
      </c>
      <c r="AA1959" t="s">
        <v>9353</v>
      </c>
      <c r="AB1959" t="s">
        <v>9353</v>
      </c>
    </row>
    <row r="1960" spans="1:28" x14ac:dyDescent="0.2">
      <c r="A1960">
        <v>2019</v>
      </c>
      <c r="B1960" t="s">
        <v>25</v>
      </c>
      <c r="C1960" t="s">
        <v>150</v>
      </c>
      <c r="D1960" t="s">
        <v>983</v>
      </c>
      <c r="E1960" s="1">
        <v>33451</v>
      </c>
      <c r="F1960">
        <v>5</v>
      </c>
      <c r="G1960">
        <v>372</v>
      </c>
      <c r="H1960" t="s">
        <v>86</v>
      </c>
      <c r="I1960" t="s">
        <v>29</v>
      </c>
      <c r="J1960" t="s">
        <v>9336</v>
      </c>
      <c r="K1960" t="s">
        <v>9233</v>
      </c>
      <c r="L1960" t="s">
        <v>30</v>
      </c>
      <c r="M1960" t="s">
        <v>1233</v>
      </c>
      <c r="N1960" t="s">
        <v>32</v>
      </c>
      <c r="O1960" t="s">
        <v>5424</v>
      </c>
      <c r="P1960" s="4" t="s">
        <v>5425</v>
      </c>
      <c r="Q1960">
        <v>16254</v>
      </c>
      <c r="R1960">
        <v>4.8</v>
      </c>
      <c r="S1960">
        <v>4.7</v>
      </c>
      <c r="T1960">
        <v>4.7</v>
      </c>
      <c r="U1960">
        <v>4.5999999999999996</v>
      </c>
      <c r="V1960">
        <v>4.7</v>
      </c>
      <c r="W1960">
        <v>4.8</v>
      </c>
      <c r="X1960" t="s">
        <v>9353</v>
      </c>
      <c r="Y1960" t="s">
        <v>34</v>
      </c>
      <c r="AA1960" t="s">
        <v>9353</v>
      </c>
      <c r="AB1960" t="s">
        <v>9353</v>
      </c>
    </row>
    <row r="1961" spans="1:28" x14ac:dyDescent="0.2">
      <c r="A1961">
        <v>2023</v>
      </c>
      <c r="B1961" t="s">
        <v>25</v>
      </c>
      <c r="C1961" t="s">
        <v>77</v>
      </c>
      <c r="D1961" t="s">
        <v>27</v>
      </c>
      <c r="E1961" s="1">
        <v>36505</v>
      </c>
      <c r="F1961">
        <v>4.7</v>
      </c>
      <c r="G1961">
        <v>12</v>
      </c>
      <c r="H1961" t="s">
        <v>82</v>
      </c>
      <c r="I1961" t="s">
        <v>36</v>
      </c>
      <c r="J1961" t="s">
        <v>9336</v>
      </c>
      <c r="L1961" t="s">
        <v>30</v>
      </c>
      <c r="M1961" t="s">
        <v>38</v>
      </c>
      <c r="N1961" t="s">
        <v>78</v>
      </c>
      <c r="O1961" t="s">
        <v>5595</v>
      </c>
      <c r="P1961" s="4">
        <v>1959</v>
      </c>
      <c r="Q1961">
        <v>2</v>
      </c>
      <c r="R1961">
        <v>5</v>
      </c>
      <c r="S1961">
        <v>5</v>
      </c>
      <c r="T1961">
        <v>5</v>
      </c>
      <c r="U1961">
        <v>4</v>
      </c>
      <c r="V1961">
        <v>4</v>
      </c>
      <c r="W1961">
        <v>5</v>
      </c>
      <c r="X1961" t="s">
        <v>9353</v>
      </c>
      <c r="Y1961" t="s">
        <v>34</v>
      </c>
      <c r="AA1961" t="s">
        <v>9353</v>
      </c>
      <c r="AB1961" t="s">
        <v>9353</v>
      </c>
    </row>
    <row r="1962" spans="1:28" x14ac:dyDescent="0.2">
      <c r="A1962">
        <v>2007</v>
      </c>
      <c r="B1962" t="s">
        <v>25</v>
      </c>
      <c r="C1962" t="s">
        <v>1922</v>
      </c>
      <c r="D1962" t="s">
        <v>983</v>
      </c>
      <c r="E1962" s="1">
        <v>9999</v>
      </c>
      <c r="F1962">
        <v>4</v>
      </c>
      <c r="G1962">
        <v>51</v>
      </c>
      <c r="H1962" t="s">
        <v>180</v>
      </c>
      <c r="I1962" t="s">
        <v>97</v>
      </c>
      <c r="J1962" t="s">
        <v>43</v>
      </c>
      <c r="K1962" t="s">
        <v>9238</v>
      </c>
      <c r="L1962" t="s">
        <v>30</v>
      </c>
      <c r="M1962" t="s">
        <v>1194</v>
      </c>
      <c r="N1962" t="s">
        <v>1356</v>
      </c>
      <c r="O1962" t="s">
        <v>5598</v>
      </c>
      <c r="P1962" s="4" t="s">
        <v>5599</v>
      </c>
      <c r="Q1962">
        <v>100078</v>
      </c>
      <c r="R1962">
        <v>4.5999999999999996</v>
      </c>
      <c r="S1962">
        <v>4.5999999999999996</v>
      </c>
      <c r="T1962">
        <v>4.3</v>
      </c>
      <c r="U1962">
        <v>4.3</v>
      </c>
      <c r="V1962">
        <v>4.3</v>
      </c>
      <c r="W1962">
        <v>4.4000000000000004</v>
      </c>
      <c r="X1962" t="s">
        <v>9353</v>
      </c>
      <c r="Y1962" t="s">
        <v>34</v>
      </c>
      <c r="AA1962" t="s">
        <v>9353</v>
      </c>
      <c r="AB1962" t="s">
        <v>9353</v>
      </c>
    </row>
    <row r="1963" spans="1:28" x14ac:dyDescent="0.2">
      <c r="A1963">
        <v>2019</v>
      </c>
      <c r="B1963" t="s">
        <v>25</v>
      </c>
      <c r="C1963" t="s">
        <v>1281</v>
      </c>
      <c r="D1963" t="s">
        <v>983</v>
      </c>
      <c r="E1963" s="1">
        <v>26000</v>
      </c>
      <c r="F1963">
        <v>4</v>
      </c>
      <c r="G1963">
        <v>228</v>
      </c>
      <c r="H1963" t="s">
        <v>1216</v>
      </c>
      <c r="I1963" t="s">
        <v>29</v>
      </c>
      <c r="J1963" t="s">
        <v>9336</v>
      </c>
      <c r="K1963" t="s">
        <v>9238</v>
      </c>
      <c r="L1963" t="s">
        <v>30</v>
      </c>
      <c r="M1963" t="s">
        <v>1233</v>
      </c>
      <c r="N1963" t="s">
        <v>32</v>
      </c>
      <c r="O1963" t="s">
        <v>5615</v>
      </c>
      <c r="P1963" s="4" t="s">
        <v>5616</v>
      </c>
      <c r="Q1963">
        <v>89375</v>
      </c>
      <c r="R1963">
        <v>4.9000000000000004</v>
      </c>
      <c r="S1963">
        <v>4.8</v>
      </c>
      <c r="T1963">
        <v>4.8</v>
      </c>
      <c r="U1963">
        <v>4.5999999999999996</v>
      </c>
      <c r="V1963">
        <v>4.7</v>
      </c>
      <c r="W1963">
        <v>4.9000000000000004</v>
      </c>
      <c r="X1963" t="s">
        <v>9353</v>
      </c>
      <c r="Y1963" t="s">
        <v>34</v>
      </c>
      <c r="AA1963" t="s">
        <v>9353</v>
      </c>
      <c r="AB1963" t="s">
        <v>9353</v>
      </c>
    </row>
    <row r="1964" spans="1:28" x14ac:dyDescent="0.2">
      <c r="A1964">
        <v>2022</v>
      </c>
      <c r="B1964" t="s">
        <v>25</v>
      </c>
      <c r="C1964" t="s">
        <v>81</v>
      </c>
      <c r="D1964" t="s">
        <v>27</v>
      </c>
      <c r="E1964" s="1">
        <v>41770</v>
      </c>
      <c r="F1964">
        <v>4</v>
      </c>
      <c r="G1964">
        <v>228</v>
      </c>
      <c r="H1964" t="s">
        <v>231</v>
      </c>
      <c r="I1964" t="s">
        <v>86</v>
      </c>
      <c r="J1964" t="s">
        <v>9336</v>
      </c>
      <c r="K1964" t="s">
        <v>9204</v>
      </c>
      <c r="L1964" t="s">
        <v>30</v>
      </c>
      <c r="M1964" t="s">
        <v>48</v>
      </c>
      <c r="N1964" t="s">
        <v>32</v>
      </c>
      <c r="O1964" t="s">
        <v>5617</v>
      </c>
      <c r="P1964" s="4" t="s">
        <v>5618</v>
      </c>
      <c r="Q1964">
        <v>12</v>
      </c>
      <c r="R1964">
        <v>5</v>
      </c>
      <c r="S1964">
        <v>5</v>
      </c>
      <c r="T1964">
        <v>5</v>
      </c>
      <c r="U1964">
        <v>5</v>
      </c>
      <c r="V1964">
        <v>5</v>
      </c>
      <c r="W1964">
        <v>5</v>
      </c>
      <c r="X1964" t="s">
        <v>9353</v>
      </c>
      <c r="Y1964" t="s">
        <v>34</v>
      </c>
      <c r="AA1964" t="s">
        <v>9353</v>
      </c>
      <c r="AB1964" t="s">
        <v>9353</v>
      </c>
    </row>
    <row r="1965" spans="1:28" x14ac:dyDescent="0.2">
      <c r="A1965">
        <v>2022</v>
      </c>
      <c r="B1965" t="s">
        <v>25</v>
      </c>
      <c r="C1965" t="s">
        <v>239</v>
      </c>
      <c r="D1965" t="s">
        <v>983</v>
      </c>
      <c r="E1965" s="1">
        <v>36988</v>
      </c>
      <c r="F1965">
        <v>5</v>
      </c>
      <c r="G1965">
        <v>12</v>
      </c>
      <c r="H1965" t="s">
        <v>562</v>
      </c>
      <c r="I1965" t="s">
        <v>36</v>
      </c>
      <c r="J1965" t="s">
        <v>43</v>
      </c>
      <c r="K1965" t="s">
        <v>9207</v>
      </c>
      <c r="L1965" t="s">
        <v>30</v>
      </c>
      <c r="M1965" t="s">
        <v>38</v>
      </c>
      <c r="N1965" t="s">
        <v>78</v>
      </c>
      <c r="O1965" t="s">
        <v>5788</v>
      </c>
      <c r="P1965" s="4">
        <v>21118511</v>
      </c>
      <c r="Q1965">
        <v>6654</v>
      </c>
      <c r="R1965">
        <v>5</v>
      </c>
      <c r="S1965">
        <v>5</v>
      </c>
      <c r="T1965">
        <v>5</v>
      </c>
      <c r="U1965">
        <v>5</v>
      </c>
      <c r="V1965">
        <v>5</v>
      </c>
      <c r="W1965">
        <v>5</v>
      </c>
      <c r="X1965" t="s">
        <v>9353</v>
      </c>
      <c r="Y1965" t="s">
        <v>34</v>
      </c>
      <c r="AA1965" t="s">
        <v>9353</v>
      </c>
      <c r="AB1965" t="s">
        <v>9353</v>
      </c>
    </row>
    <row r="1966" spans="1:28" x14ac:dyDescent="0.2">
      <c r="A1966">
        <v>2012</v>
      </c>
      <c r="B1966" t="s">
        <v>25</v>
      </c>
      <c r="C1966" t="s">
        <v>1922</v>
      </c>
      <c r="D1966" t="s">
        <v>983</v>
      </c>
      <c r="E1966" s="1">
        <v>15825</v>
      </c>
      <c r="F1966">
        <v>4.5999999999999996</v>
      </c>
      <c r="G1966">
        <v>1</v>
      </c>
      <c r="H1966" t="s">
        <v>97</v>
      </c>
      <c r="I1966" t="s">
        <v>86</v>
      </c>
      <c r="J1966" t="s">
        <v>43</v>
      </c>
      <c r="K1966" t="s">
        <v>9274</v>
      </c>
      <c r="L1966" t="s">
        <v>30</v>
      </c>
      <c r="M1966" t="s">
        <v>1194</v>
      </c>
      <c r="N1966" t="s">
        <v>1356</v>
      </c>
      <c r="O1966" t="s">
        <v>5796</v>
      </c>
      <c r="P1966" s="4" t="s">
        <v>5797</v>
      </c>
      <c r="Q1966">
        <v>56555</v>
      </c>
      <c r="R1966">
        <v>4.7</v>
      </c>
      <c r="S1966">
        <v>4.5999999999999996</v>
      </c>
      <c r="T1966">
        <v>4.5999999999999996</v>
      </c>
      <c r="U1966">
        <v>4.4000000000000004</v>
      </c>
      <c r="V1966">
        <v>4.5</v>
      </c>
      <c r="W1966">
        <v>4.7</v>
      </c>
      <c r="X1966" t="s">
        <v>9353</v>
      </c>
      <c r="Y1966" t="s">
        <v>34</v>
      </c>
      <c r="AA1966" t="s">
        <v>9353</v>
      </c>
      <c r="AB1966" t="s">
        <v>9353</v>
      </c>
    </row>
    <row r="1967" spans="1:28" x14ac:dyDescent="0.2">
      <c r="A1967">
        <v>2019</v>
      </c>
      <c r="B1967" t="s">
        <v>25</v>
      </c>
      <c r="C1967" t="s">
        <v>1651</v>
      </c>
      <c r="D1967" t="s">
        <v>983</v>
      </c>
      <c r="E1967" s="1">
        <v>20849</v>
      </c>
      <c r="F1967">
        <v>4.5999999999999996</v>
      </c>
      <c r="G1967">
        <v>1</v>
      </c>
      <c r="H1967" t="s">
        <v>41</v>
      </c>
      <c r="I1967" t="s">
        <v>86</v>
      </c>
      <c r="J1967" t="s">
        <v>43</v>
      </c>
      <c r="K1967" t="s">
        <v>9215</v>
      </c>
      <c r="L1967" t="s">
        <v>30</v>
      </c>
      <c r="M1967" t="s">
        <v>31</v>
      </c>
      <c r="N1967" t="s">
        <v>84</v>
      </c>
      <c r="O1967" t="s">
        <v>6515</v>
      </c>
      <c r="P1967" s="4" t="s">
        <v>6516</v>
      </c>
      <c r="Q1967">
        <v>123566</v>
      </c>
      <c r="R1967">
        <v>4.8</v>
      </c>
      <c r="S1967">
        <v>4.5999999999999996</v>
      </c>
      <c r="T1967">
        <v>4.5</v>
      </c>
      <c r="U1967">
        <v>4.3</v>
      </c>
      <c r="V1967">
        <v>4.7</v>
      </c>
      <c r="W1967">
        <v>4.5</v>
      </c>
      <c r="X1967" t="s">
        <v>9353</v>
      </c>
      <c r="Y1967" t="s">
        <v>34</v>
      </c>
      <c r="AA1967" t="s">
        <v>9353</v>
      </c>
      <c r="AB1967" t="s">
        <v>9353</v>
      </c>
    </row>
    <row r="1968" spans="1:28" x14ac:dyDescent="0.2">
      <c r="A1968">
        <v>2018</v>
      </c>
      <c r="B1968" t="s">
        <v>25</v>
      </c>
      <c r="C1968" t="s">
        <v>54</v>
      </c>
      <c r="D1968" t="s">
        <v>983</v>
      </c>
      <c r="E1968" s="1">
        <v>31735</v>
      </c>
      <c r="F1968">
        <v>3.2</v>
      </c>
      <c r="G1968">
        <v>15</v>
      </c>
      <c r="H1968" t="s">
        <v>71</v>
      </c>
      <c r="I1968" t="s">
        <v>97</v>
      </c>
      <c r="J1968" t="s">
        <v>43</v>
      </c>
      <c r="K1968" t="s">
        <v>9215</v>
      </c>
      <c r="L1968" t="s">
        <v>30</v>
      </c>
      <c r="M1968" t="s">
        <v>48</v>
      </c>
      <c r="N1968" t="s">
        <v>32</v>
      </c>
      <c r="O1968" t="s">
        <v>6519</v>
      </c>
      <c r="P1968" s="4" t="s">
        <v>6520</v>
      </c>
      <c r="Q1968">
        <v>47268</v>
      </c>
      <c r="R1968">
        <v>4.8</v>
      </c>
      <c r="S1968">
        <v>4.7</v>
      </c>
      <c r="T1968">
        <v>4.5999999999999996</v>
      </c>
      <c r="U1968">
        <v>4.3</v>
      </c>
      <c r="V1968">
        <v>4.7</v>
      </c>
      <c r="W1968">
        <v>4.5999999999999996</v>
      </c>
      <c r="X1968" t="s">
        <v>9353</v>
      </c>
      <c r="Y1968" t="s">
        <v>34</v>
      </c>
      <c r="AA1968" t="s">
        <v>9353</v>
      </c>
      <c r="AB1968" t="s">
        <v>9353</v>
      </c>
    </row>
    <row r="1969" spans="1:28" x14ac:dyDescent="0.2">
      <c r="A1969">
        <v>2017</v>
      </c>
      <c r="B1969" t="s">
        <v>25</v>
      </c>
      <c r="C1969" t="s">
        <v>1354</v>
      </c>
      <c r="D1969" t="s">
        <v>983</v>
      </c>
      <c r="E1969" s="1">
        <v>21763</v>
      </c>
      <c r="F1969">
        <v>4.7</v>
      </c>
      <c r="G1969">
        <v>1</v>
      </c>
      <c r="H1969" t="s">
        <v>71</v>
      </c>
      <c r="I1969" t="s">
        <v>86</v>
      </c>
      <c r="J1969" t="s">
        <v>43</v>
      </c>
      <c r="K1969" t="s">
        <v>9243</v>
      </c>
      <c r="L1969" t="s">
        <v>30</v>
      </c>
      <c r="M1969" t="s">
        <v>31</v>
      </c>
      <c r="N1969" t="s">
        <v>84</v>
      </c>
      <c r="O1969" t="s">
        <v>6879</v>
      </c>
      <c r="P1969" s="4" t="s">
        <v>6880</v>
      </c>
      <c r="Q1969">
        <v>93134</v>
      </c>
      <c r="R1969">
        <v>4.8</v>
      </c>
      <c r="S1969">
        <v>4.5999999999999996</v>
      </c>
      <c r="T1969">
        <v>4.8</v>
      </c>
      <c r="U1969">
        <v>4.5999999999999996</v>
      </c>
      <c r="V1969">
        <v>4.7</v>
      </c>
      <c r="W1969">
        <v>4.8</v>
      </c>
      <c r="X1969" t="s">
        <v>9353</v>
      </c>
      <c r="Y1969" t="s">
        <v>34</v>
      </c>
      <c r="AA1969" t="s">
        <v>9353</v>
      </c>
      <c r="AB1969" t="s">
        <v>9353</v>
      </c>
    </row>
    <row r="1970" spans="1:28" x14ac:dyDescent="0.2">
      <c r="A1970">
        <v>2022</v>
      </c>
      <c r="B1970" t="s">
        <v>25</v>
      </c>
      <c r="C1970" t="s">
        <v>103</v>
      </c>
      <c r="D1970" t="s">
        <v>27</v>
      </c>
      <c r="E1970" s="1">
        <v>30470</v>
      </c>
      <c r="F1970">
        <v>3.9</v>
      </c>
      <c r="G1970">
        <v>187</v>
      </c>
      <c r="H1970" t="s">
        <v>28</v>
      </c>
      <c r="I1970" t="s">
        <v>36</v>
      </c>
      <c r="J1970" t="s">
        <v>43</v>
      </c>
      <c r="K1970" t="s">
        <v>9207</v>
      </c>
      <c r="L1970" t="s">
        <v>30</v>
      </c>
      <c r="M1970" t="s">
        <v>38</v>
      </c>
      <c r="N1970" t="s">
        <v>78</v>
      </c>
      <c r="O1970" t="s">
        <v>7083</v>
      </c>
      <c r="P1970" s="4" t="s">
        <v>7084</v>
      </c>
      <c r="Q1970">
        <v>2</v>
      </c>
      <c r="R1970">
        <v>5</v>
      </c>
      <c r="S1970">
        <v>5</v>
      </c>
      <c r="T1970">
        <v>5</v>
      </c>
      <c r="U1970">
        <v>5</v>
      </c>
      <c r="V1970">
        <v>5</v>
      </c>
      <c r="W1970">
        <v>5</v>
      </c>
      <c r="X1970" t="s">
        <v>9353</v>
      </c>
      <c r="Y1970" t="s">
        <v>34</v>
      </c>
      <c r="AA1970" t="s">
        <v>9353</v>
      </c>
      <c r="AB1970" t="s">
        <v>9353</v>
      </c>
    </row>
    <row r="1971" spans="1:28" x14ac:dyDescent="0.2">
      <c r="A1971">
        <v>2017</v>
      </c>
      <c r="B1971" t="s">
        <v>25</v>
      </c>
      <c r="C1971" t="s">
        <v>7252</v>
      </c>
      <c r="D1971" t="s">
        <v>983</v>
      </c>
      <c r="E1971" s="1">
        <v>19500</v>
      </c>
      <c r="F1971">
        <v>4.7</v>
      </c>
      <c r="G1971">
        <v>2579</v>
      </c>
      <c r="H1971" t="s">
        <v>1146</v>
      </c>
      <c r="I1971" t="s">
        <v>36</v>
      </c>
      <c r="J1971" t="s">
        <v>43</v>
      </c>
      <c r="K1971" t="s">
        <v>9234</v>
      </c>
      <c r="L1971" t="s">
        <v>30</v>
      </c>
      <c r="M1971" t="s">
        <v>38</v>
      </c>
      <c r="N1971" t="s">
        <v>78</v>
      </c>
      <c r="O1971" t="s">
        <v>7253</v>
      </c>
      <c r="P1971" s="4">
        <v>22774</v>
      </c>
      <c r="Q1971">
        <v>72701</v>
      </c>
      <c r="R1971">
        <v>4.7</v>
      </c>
      <c r="S1971">
        <v>4.7</v>
      </c>
      <c r="T1971">
        <v>4.8</v>
      </c>
      <c r="U1971">
        <v>4.8</v>
      </c>
      <c r="V1971">
        <v>4.8</v>
      </c>
      <c r="W1971">
        <v>4.8</v>
      </c>
      <c r="X1971" t="s">
        <v>9353</v>
      </c>
      <c r="Y1971" t="s">
        <v>34</v>
      </c>
      <c r="AA1971" t="s">
        <v>9353</v>
      </c>
      <c r="AB1971" t="s">
        <v>9353</v>
      </c>
    </row>
    <row r="1972" spans="1:28" x14ac:dyDescent="0.2">
      <c r="A1972">
        <v>2022</v>
      </c>
      <c r="B1972" t="s">
        <v>25</v>
      </c>
      <c r="C1972" t="s">
        <v>133</v>
      </c>
      <c r="D1972" t="s">
        <v>27</v>
      </c>
      <c r="E1972" s="1">
        <v>35150</v>
      </c>
      <c r="F1972">
        <v>3.9</v>
      </c>
      <c r="G1972">
        <v>187</v>
      </c>
      <c r="H1972" t="s">
        <v>47</v>
      </c>
      <c r="I1972" t="s">
        <v>36</v>
      </c>
      <c r="J1972" t="s">
        <v>43</v>
      </c>
      <c r="K1972" t="s">
        <v>9213</v>
      </c>
      <c r="L1972" t="s">
        <v>30</v>
      </c>
      <c r="M1972" t="s">
        <v>57</v>
      </c>
      <c r="N1972" t="s">
        <v>134</v>
      </c>
      <c r="O1972" t="s">
        <v>7418</v>
      </c>
      <c r="P1972" s="4" t="s">
        <v>7419</v>
      </c>
      <c r="Q1972">
        <v>5</v>
      </c>
      <c r="R1972">
        <v>5</v>
      </c>
      <c r="S1972">
        <v>5</v>
      </c>
      <c r="T1972">
        <v>5</v>
      </c>
      <c r="U1972">
        <v>5</v>
      </c>
      <c r="V1972">
        <v>5</v>
      </c>
      <c r="W1972">
        <v>5</v>
      </c>
      <c r="X1972" t="s">
        <v>9353</v>
      </c>
      <c r="Y1972" t="s">
        <v>34</v>
      </c>
      <c r="AA1972" t="s">
        <v>9353</v>
      </c>
      <c r="AB1972" t="s">
        <v>9353</v>
      </c>
    </row>
    <row r="1973" spans="1:28" x14ac:dyDescent="0.2">
      <c r="A1973">
        <v>2020</v>
      </c>
      <c r="B1973" t="s">
        <v>25</v>
      </c>
      <c r="C1973" t="s">
        <v>1208</v>
      </c>
      <c r="D1973" t="s">
        <v>27</v>
      </c>
      <c r="E1973" s="1">
        <v>23000</v>
      </c>
      <c r="F1973">
        <v>4</v>
      </c>
      <c r="G1973">
        <v>228</v>
      </c>
      <c r="H1973" t="s">
        <v>52</v>
      </c>
      <c r="I1973" t="s">
        <v>36</v>
      </c>
      <c r="J1973" t="s">
        <v>43</v>
      </c>
      <c r="K1973" t="s">
        <v>9227</v>
      </c>
      <c r="L1973" t="s">
        <v>30</v>
      </c>
      <c r="M1973" t="s">
        <v>38</v>
      </c>
      <c r="N1973" t="s">
        <v>78</v>
      </c>
      <c r="O1973" t="s">
        <v>7433</v>
      </c>
      <c r="P1973" s="4" t="s">
        <v>7434</v>
      </c>
      <c r="Q1973">
        <v>44361</v>
      </c>
      <c r="R1973">
        <v>4.8</v>
      </c>
      <c r="S1973">
        <v>4.8</v>
      </c>
      <c r="T1973">
        <v>4.8</v>
      </c>
      <c r="U1973">
        <v>4.8</v>
      </c>
      <c r="V1973">
        <v>4.9000000000000004</v>
      </c>
      <c r="W1973">
        <v>4.9000000000000004</v>
      </c>
      <c r="X1973" t="s">
        <v>9353</v>
      </c>
      <c r="Y1973" t="s">
        <v>34</v>
      </c>
      <c r="AA1973" t="s">
        <v>9353</v>
      </c>
      <c r="AB1973" t="s">
        <v>9353</v>
      </c>
    </row>
    <row r="1974" spans="1:28" x14ac:dyDescent="0.2">
      <c r="A1974">
        <v>2017</v>
      </c>
      <c r="B1974" t="s">
        <v>25</v>
      </c>
      <c r="C1974" t="s">
        <v>1059</v>
      </c>
      <c r="D1974" t="s">
        <v>983</v>
      </c>
      <c r="E1974" s="1">
        <v>37500</v>
      </c>
      <c r="F1974">
        <v>4.8</v>
      </c>
      <c r="G1974">
        <v>723</v>
      </c>
      <c r="H1974" t="s">
        <v>1163</v>
      </c>
      <c r="I1974" t="s">
        <v>597</v>
      </c>
      <c r="J1974" t="s">
        <v>43</v>
      </c>
      <c r="K1974" t="s">
        <v>9225</v>
      </c>
      <c r="L1974" t="s">
        <v>30</v>
      </c>
      <c r="M1974" t="s">
        <v>401</v>
      </c>
      <c r="N1974" t="s">
        <v>134</v>
      </c>
      <c r="O1974" t="s">
        <v>7435</v>
      </c>
      <c r="P1974" s="4" t="s">
        <v>7436</v>
      </c>
      <c r="Q1974">
        <v>21362</v>
      </c>
      <c r="R1974">
        <v>4.7</v>
      </c>
      <c r="S1974">
        <v>4.7</v>
      </c>
      <c r="T1974">
        <v>4.8</v>
      </c>
      <c r="U1974">
        <v>4.8</v>
      </c>
      <c r="V1974">
        <v>4.8</v>
      </c>
      <c r="W1974">
        <v>4.8</v>
      </c>
      <c r="X1974" t="s">
        <v>9353</v>
      </c>
      <c r="Y1974" t="s">
        <v>34</v>
      </c>
      <c r="AA1974" t="s">
        <v>9353</v>
      </c>
      <c r="AB1974" t="s">
        <v>9353</v>
      </c>
    </row>
    <row r="1975" spans="1:28" x14ac:dyDescent="0.2">
      <c r="A1975">
        <v>2022</v>
      </c>
      <c r="B1975" t="s">
        <v>25</v>
      </c>
      <c r="C1975" t="s">
        <v>81</v>
      </c>
      <c r="D1975" t="s">
        <v>983</v>
      </c>
      <c r="E1975" s="1">
        <v>34798</v>
      </c>
      <c r="F1975">
        <v>5</v>
      </c>
      <c r="G1975">
        <v>119</v>
      </c>
      <c r="H1975" t="s">
        <v>28</v>
      </c>
      <c r="I1975" t="s">
        <v>36</v>
      </c>
      <c r="J1975" t="s">
        <v>43</v>
      </c>
      <c r="K1975" t="s">
        <v>9216</v>
      </c>
      <c r="L1975" t="s">
        <v>30</v>
      </c>
      <c r="M1975" t="s">
        <v>48</v>
      </c>
      <c r="N1975" t="s">
        <v>32</v>
      </c>
      <c r="O1975" t="s">
        <v>7801</v>
      </c>
      <c r="P1975" s="4" t="s">
        <v>7802</v>
      </c>
      <c r="Q1975">
        <v>22505</v>
      </c>
      <c r="R1975">
        <v>5</v>
      </c>
      <c r="S1975">
        <v>5</v>
      </c>
      <c r="T1975">
        <v>5</v>
      </c>
      <c r="U1975">
        <v>5</v>
      </c>
      <c r="V1975">
        <v>5</v>
      </c>
      <c r="W1975">
        <v>5</v>
      </c>
      <c r="X1975" t="s">
        <v>9353</v>
      </c>
      <c r="Y1975" t="s">
        <v>34</v>
      </c>
      <c r="AA1975" t="s">
        <v>9353</v>
      </c>
      <c r="AB1975" t="s">
        <v>9353</v>
      </c>
    </row>
    <row r="1976" spans="1:28" x14ac:dyDescent="0.2">
      <c r="A1976">
        <v>2016</v>
      </c>
      <c r="B1976" t="s">
        <v>25</v>
      </c>
      <c r="C1976" t="s">
        <v>356</v>
      </c>
      <c r="D1976" t="s">
        <v>983</v>
      </c>
      <c r="E1976" s="1">
        <v>16588</v>
      </c>
      <c r="F1976">
        <v>4.5</v>
      </c>
      <c r="G1976">
        <v>26</v>
      </c>
      <c r="H1976" t="s">
        <v>82</v>
      </c>
      <c r="I1976" t="s">
        <v>36</v>
      </c>
      <c r="J1976" t="s">
        <v>43</v>
      </c>
      <c r="K1976" t="s">
        <v>9253</v>
      </c>
      <c r="L1976" t="s">
        <v>30</v>
      </c>
      <c r="M1976" t="s">
        <v>38</v>
      </c>
      <c r="N1976" t="s">
        <v>78</v>
      </c>
      <c r="O1976" t="s">
        <v>7817</v>
      </c>
      <c r="P1976" s="4">
        <v>20445</v>
      </c>
      <c r="Q1976">
        <v>113444</v>
      </c>
      <c r="R1976">
        <v>4.5999999999999996</v>
      </c>
      <c r="S1976">
        <v>4.5999999999999996</v>
      </c>
      <c r="T1976">
        <v>4.5999999999999996</v>
      </c>
      <c r="U1976">
        <v>4.5999999999999996</v>
      </c>
      <c r="V1976">
        <v>4.8</v>
      </c>
      <c r="W1976">
        <v>4.5999999999999996</v>
      </c>
      <c r="X1976" t="s">
        <v>9353</v>
      </c>
      <c r="Y1976" t="s">
        <v>34</v>
      </c>
      <c r="AA1976" t="s">
        <v>9353</v>
      </c>
      <c r="AB1976" t="s">
        <v>9353</v>
      </c>
    </row>
    <row r="1977" spans="1:28" x14ac:dyDescent="0.2">
      <c r="A1977">
        <v>2022</v>
      </c>
      <c r="B1977" t="s">
        <v>25</v>
      </c>
      <c r="C1977" t="s">
        <v>103</v>
      </c>
      <c r="D1977" t="s">
        <v>27</v>
      </c>
      <c r="E1977" s="1">
        <v>30470</v>
      </c>
      <c r="F1977">
        <v>2.2000000000000002</v>
      </c>
      <c r="G1977">
        <v>11</v>
      </c>
      <c r="H1977" t="s">
        <v>47</v>
      </c>
      <c r="I1977" t="s">
        <v>36</v>
      </c>
      <c r="J1977" t="s">
        <v>43</v>
      </c>
      <c r="K1977" t="s">
        <v>9207</v>
      </c>
      <c r="L1977" t="s">
        <v>30</v>
      </c>
      <c r="M1977" t="s">
        <v>38</v>
      </c>
      <c r="N1977" t="s">
        <v>78</v>
      </c>
      <c r="O1977" t="s">
        <v>8506</v>
      </c>
      <c r="P1977" s="4" t="s">
        <v>8507</v>
      </c>
      <c r="Q1977">
        <v>0</v>
      </c>
      <c r="R1977">
        <v>5</v>
      </c>
      <c r="S1977">
        <v>5</v>
      </c>
      <c r="T1977">
        <v>5</v>
      </c>
      <c r="U1977">
        <v>5</v>
      </c>
      <c r="V1977">
        <v>5</v>
      </c>
      <c r="W1977">
        <v>5</v>
      </c>
      <c r="X1977" t="s">
        <v>9353</v>
      </c>
      <c r="Y1977" t="s">
        <v>34</v>
      </c>
      <c r="AA1977" t="s">
        <v>9353</v>
      </c>
      <c r="AB1977" t="s">
        <v>9353</v>
      </c>
    </row>
    <row r="1978" spans="1:28" x14ac:dyDescent="0.2">
      <c r="A1978">
        <v>2023</v>
      </c>
      <c r="B1978" t="s">
        <v>25</v>
      </c>
      <c r="C1978" t="s">
        <v>26</v>
      </c>
      <c r="D1978" t="s">
        <v>27</v>
      </c>
      <c r="E1978" s="1">
        <v>43755</v>
      </c>
      <c r="F1978">
        <v>4.8</v>
      </c>
      <c r="G1978">
        <v>723</v>
      </c>
      <c r="H1978" t="s">
        <v>28</v>
      </c>
      <c r="I1978" t="s">
        <v>36</v>
      </c>
      <c r="J1978" t="s">
        <v>9336</v>
      </c>
      <c r="L1978" t="s">
        <v>30</v>
      </c>
      <c r="M1978" t="s">
        <v>31</v>
      </c>
      <c r="N1978" t="s">
        <v>32</v>
      </c>
      <c r="O1978" t="s">
        <v>8510</v>
      </c>
      <c r="P1978" s="4" t="s">
        <v>8511</v>
      </c>
      <c r="Q1978">
        <v>5</v>
      </c>
      <c r="R1978">
        <v>5</v>
      </c>
      <c r="S1978">
        <v>4.8</v>
      </c>
      <c r="T1978">
        <v>4.8</v>
      </c>
      <c r="U1978">
        <v>4.2</v>
      </c>
      <c r="V1978">
        <v>5</v>
      </c>
      <c r="W1978">
        <v>5</v>
      </c>
      <c r="X1978" t="s">
        <v>9353</v>
      </c>
      <c r="Y1978" t="s">
        <v>34</v>
      </c>
      <c r="AA1978" t="s">
        <v>9353</v>
      </c>
      <c r="AB1978" t="s">
        <v>9353</v>
      </c>
    </row>
    <row r="1979" spans="1:28" x14ac:dyDescent="0.2">
      <c r="A1979">
        <v>2022</v>
      </c>
      <c r="B1979" t="s">
        <v>25</v>
      </c>
      <c r="C1979" t="s">
        <v>103</v>
      </c>
      <c r="D1979" t="s">
        <v>27</v>
      </c>
      <c r="E1979" s="1">
        <v>30470</v>
      </c>
      <c r="F1979">
        <v>4.8</v>
      </c>
      <c r="G1979">
        <v>723</v>
      </c>
      <c r="H1979" t="s">
        <v>231</v>
      </c>
      <c r="I1979" t="s">
        <v>36</v>
      </c>
      <c r="J1979" t="s">
        <v>43</v>
      </c>
      <c r="K1979" t="s">
        <v>9207</v>
      </c>
      <c r="L1979" t="s">
        <v>30</v>
      </c>
      <c r="M1979" t="s">
        <v>38</v>
      </c>
      <c r="N1979" t="s">
        <v>78</v>
      </c>
      <c r="O1979" t="s">
        <v>8705</v>
      </c>
      <c r="P1979" s="4" t="s">
        <v>8706</v>
      </c>
      <c r="Q1979">
        <v>5</v>
      </c>
      <c r="R1979">
        <v>5</v>
      </c>
      <c r="S1979">
        <v>5</v>
      </c>
      <c r="T1979">
        <v>5</v>
      </c>
      <c r="U1979">
        <v>5</v>
      </c>
      <c r="V1979">
        <v>5</v>
      </c>
      <c r="W1979">
        <v>5</v>
      </c>
      <c r="X1979" t="s">
        <v>9353</v>
      </c>
      <c r="Y1979" t="s">
        <v>34</v>
      </c>
      <c r="AA1979" t="s">
        <v>9353</v>
      </c>
      <c r="AB1979" t="s">
        <v>9353</v>
      </c>
    </row>
    <row r="1980" spans="1:28" x14ac:dyDescent="0.2">
      <c r="A1980">
        <v>2023</v>
      </c>
      <c r="B1980" t="s">
        <v>25</v>
      </c>
      <c r="C1980" t="s">
        <v>147</v>
      </c>
      <c r="D1980" t="s">
        <v>27</v>
      </c>
      <c r="E1980" s="1">
        <v>45185</v>
      </c>
      <c r="F1980">
        <v>4.8</v>
      </c>
      <c r="G1980">
        <v>723</v>
      </c>
      <c r="H1980" t="s">
        <v>804</v>
      </c>
      <c r="I1980" t="s">
        <v>36</v>
      </c>
      <c r="J1980" t="s">
        <v>9336</v>
      </c>
      <c r="L1980" t="s">
        <v>30</v>
      </c>
      <c r="M1980" t="s">
        <v>31</v>
      </c>
      <c r="N1980" t="s">
        <v>32</v>
      </c>
      <c r="O1980" t="s">
        <v>8863</v>
      </c>
      <c r="P1980" s="4" t="s">
        <v>8864</v>
      </c>
      <c r="Q1980">
        <v>5</v>
      </c>
      <c r="R1980">
        <v>2</v>
      </c>
      <c r="S1980">
        <v>0</v>
      </c>
      <c r="T1980">
        <v>2</v>
      </c>
      <c r="U1980">
        <v>1</v>
      </c>
      <c r="V1980">
        <v>0</v>
      </c>
      <c r="W1980">
        <v>0</v>
      </c>
      <c r="X1980" t="s">
        <v>9353</v>
      </c>
      <c r="Y1980" t="s">
        <v>34</v>
      </c>
      <c r="AA1980" t="s">
        <v>9353</v>
      </c>
      <c r="AB1980" t="s">
        <v>9353</v>
      </c>
    </row>
    <row r="1981" spans="1:28" x14ac:dyDescent="0.2">
      <c r="A1981">
        <v>2023</v>
      </c>
      <c r="B1981" t="s">
        <v>25</v>
      </c>
      <c r="C1981" t="s">
        <v>99</v>
      </c>
      <c r="D1981" t="s">
        <v>27</v>
      </c>
      <c r="E1981" s="1">
        <v>48250</v>
      </c>
      <c r="F1981">
        <v>2.2000000000000002</v>
      </c>
      <c r="G1981">
        <v>11</v>
      </c>
      <c r="H1981" t="s">
        <v>28</v>
      </c>
      <c r="I1981" t="s">
        <v>97</v>
      </c>
      <c r="J1981" t="s">
        <v>9336</v>
      </c>
      <c r="L1981" t="s">
        <v>30</v>
      </c>
      <c r="M1981" t="s">
        <v>48</v>
      </c>
      <c r="N1981" t="s">
        <v>32</v>
      </c>
      <c r="O1981" t="s">
        <v>9058</v>
      </c>
      <c r="P1981" s="4" t="s">
        <v>9059</v>
      </c>
      <c r="Q1981">
        <v>0</v>
      </c>
      <c r="R1981">
        <v>2</v>
      </c>
      <c r="S1981">
        <v>0</v>
      </c>
      <c r="T1981">
        <v>2</v>
      </c>
      <c r="U1981">
        <v>1</v>
      </c>
      <c r="V1981">
        <v>0</v>
      </c>
      <c r="W1981">
        <v>0</v>
      </c>
      <c r="X1981" t="s">
        <v>9353</v>
      </c>
      <c r="Y1981" t="s">
        <v>34</v>
      </c>
      <c r="AA1981" t="s">
        <v>9353</v>
      </c>
      <c r="AB1981" t="s">
        <v>9353</v>
      </c>
    </row>
    <row r="1982" spans="1:28" x14ac:dyDescent="0.2">
      <c r="A1982">
        <v>2023</v>
      </c>
      <c r="B1982" t="s">
        <v>25</v>
      </c>
      <c r="C1982" t="s">
        <v>35</v>
      </c>
      <c r="D1982" t="s">
        <v>27</v>
      </c>
      <c r="E1982" s="1">
        <v>34090</v>
      </c>
      <c r="F1982">
        <v>4.4000000000000004</v>
      </c>
      <c r="G1982">
        <v>3</v>
      </c>
      <c r="H1982" t="s">
        <v>216</v>
      </c>
      <c r="I1982" t="s">
        <v>36</v>
      </c>
      <c r="J1982" t="s">
        <v>43</v>
      </c>
      <c r="L1982" t="s">
        <v>37</v>
      </c>
      <c r="M1982" t="s">
        <v>38</v>
      </c>
      <c r="N1982" t="s">
        <v>39</v>
      </c>
      <c r="O1982" t="s">
        <v>217</v>
      </c>
      <c r="P1982" s="4" t="s">
        <v>218</v>
      </c>
      <c r="Q1982">
        <v>12</v>
      </c>
      <c r="R1982">
        <v>5</v>
      </c>
      <c r="S1982">
        <v>3</v>
      </c>
      <c r="T1982">
        <v>4</v>
      </c>
      <c r="U1982">
        <v>4</v>
      </c>
      <c r="V1982">
        <v>5</v>
      </c>
      <c r="W1982">
        <v>5</v>
      </c>
      <c r="X1982" t="s">
        <v>9353</v>
      </c>
      <c r="Y1982" t="s">
        <v>34</v>
      </c>
      <c r="AA1982" t="s">
        <v>9353</v>
      </c>
      <c r="AB1982" t="s">
        <v>9353</v>
      </c>
    </row>
    <row r="1983" spans="1:28" x14ac:dyDescent="0.2">
      <c r="A1983">
        <v>2022</v>
      </c>
      <c r="B1983" t="s">
        <v>25</v>
      </c>
      <c r="C1983" t="s">
        <v>103</v>
      </c>
      <c r="D1983" t="s">
        <v>27</v>
      </c>
      <c r="E1983" s="1">
        <v>30470</v>
      </c>
      <c r="F1983">
        <v>5</v>
      </c>
      <c r="G1983">
        <v>3</v>
      </c>
      <c r="H1983" t="s">
        <v>97</v>
      </c>
      <c r="I1983" t="s">
        <v>36</v>
      </c>
      <c r="J1983" t="s">
        <v>43</v>
      </c>
      <c r="K1983" t="s">
        <v>9207</v>
      </c>
      <c r="L1983" t="s">
        <v>30</v>
      </c>
      <c r="M1983" t="s">
        <v>38</v>
      </c>
      <c r="N1983" t="s">
        <v>78</v>
      </c>
      <c r="O1983" t="s">
        <v>219</v>
      </c>
      <c r="P1983" s="4" t="s">
        <v>220</v>
      </c>
      <c r="Q1983">
        <v>0</v>
      </c>
      <c r="R1983">
        <v>5</v>
      </c>
      <c r="S1983">
        <v>5</v>
      </c>
      <c r="T1983">
        <v>5</v>
      </c>
      <c r="U1983">
        <v>5</v>
      </c>
      <c r="V1983">
        <v>5</v>
      </c>
      <c r="W1983">
        <v>5</v>
      </c>
      <c r="X1983" t="s">
        <v>9353</v>
      </c>
      <c r="Y1983" t="s">
        <v>34</v>
      </c>
      <c r="AA1983" t="s">
        <v>9353</v>
      </c>
      <c r="AB1983" t="s">
        <v>9353</v>
      </c>
    </row>
    <row r="1984" spans="1:28" x14ac:dyDescent="0.2">
      <c r="A1984">
        <v>2023</v>
      </c>
      <c r="B1984" t="s">
        <v>25</v>
      </c>
      <c r="C1984" t="s">
        <v>94</v>
      </c>
      <c r="D1984" t="s">
        <v>27</v>
      </c>
      <c r="E1984" s="1">
        <v>46705</v>
      </c>
      <c r="F1984">
        <v>4.8</v>
      </c>
      <c r="G1984">
        <v>3</v>
      </c>
      <c r="H1984" t="s">
        <v>97</v>
      </c>
      <c r="I1984" t="s">
        <v>36</v>
      </c>
      <c r="J1984" t="s">
        <v>9336</v>
      </c>
      <c r="L1984" t="s">
        <v>30</v>
      </c>
      <c r="M1984" t="s">
        <v>48</v>
      </c>
      <c r="N1984" t="s">
        <v>32</v>
      </c>
      <c r="O1984" t="s">
        <v>221</v>
      </c>
      <c r="P1984" s="4" t="s">
        <v>222</v>
      </c>
      <c r="Q1984">
        <v>0</v>
      </c>
      <c r="R1984">
        <v>5</v>
      </c>
      <c r="S1984">
        <v>4.8</v>
      </c>
      <c r="T1984">
        <v>4.8</v>
      </c>
      <c r="U1984">
        <v>4.2</v>
      </c>
      <c r="V1984">
        <v>5</v>
      </c>
      <c r="W1984">
        <v>5</v>
      </c>
      <c r="X1984" t="s">
        <v>9353</v>
      </c>
      <c r="Y1984" t="s">
        <v>34</v>
      </c>
      <c r="AA1984" t="s">
        <v>9353</v>
      </c>
      <c r="AB1984" t="s">
        <v>9353</v>
      </c>
    </row>
    <row r="1985" spans="1:28" x14ac:dyDescent="0.2">
      <c r="A1985">
        <v>2023</v>
      </c>
      <c r="B1985" t="s">
        <v>25</v>
      </c>
      <c r="C1985" t="s">
        <v>201</v>
      </c>
      <c r="D1985" t="s">
        <v>27</v>
      </c>
      <c r="E1985" s="1">
        <v>47920</v>
      </c>
      <c r="F1985">
        <v>4.8</v>
      </c>
      <c r="G1985">
        <v>3</v>
      </c>
      <c r="H1985" t="s">
        <v>216</v>
      </c>
      <c r="I1985" t="s">
        <v>36</v>
      </c>
      <c r="J1985" t="s">
        <v>9336</v>
      </c>
      <c r="L1985" t="s">
        <v>30</v>
      </c>
      <c r="M1985" t="s">
        <v>48</v>
      </c>
      <c r="N1985" t="s">
        <v>32</v>
      </c>
      <c r="O1985" t="s">
        <v>223</v>
      </c>
      <c r="P1985" s="4" t="s">
        <v>224</v>
      </c>
      <c r="Q1985">
        <v>0</v>
      </c>
      <c r="R1985">
        <v>5</v>
      </c>
      <c r="S1985">
        <v>4.8</v>
      </c>
      <c r="T1985">
        <v>4.8</v>
      </c>
      <c r="U1985">
        <v>4.2</v>
      </c>
      <c r="V1985">
        <v>5</v>
      </c>
      <c r="W1985">
        <v>5</v>
      </c>
      <c r="X1985" t="s">
        <v>9353</v>
      </c>
      <c r="Y1985" t="s">
        <v>34</v>
      </c>
      <c r="AA1985" t="s">
        <v>9353</v>
      </c>
      <c r="AB1985" t="s">
        <v>9353</v>
      </c>
    </row>
    <row r="1986" spans="1:28" x14ac:dyDescent="0.2">
      <c r="A1986">
        <v>2022</v>
      </c>
      <c r="B1986" t="s">
        <v>25</v>
      </c>
      <c r="C1986" t="s">
        <v>103</v>
      </c>
      <c r="D1986" t="s">
        <v>27</v>
      </c>
      <c r="E1986" s="1">
        <v>30470</v>
      </c>
      <c r="F1986">
        <v>5</v>
      </c>
      <c r="G1986">
        <v>3</v>
      </c>
      <c r="H1986" t="s">
        <v>216</v>
      </c>
      <c r="I1986" t="s">
        <v>36</v>
      </c>
      <c r="J1986" t="s">
        <v>43</v>
      </c>
      <c r="K1986" t="s">
        <v>9207</v>
      </c>
      <c r="L1986" t="s">
        <v>30</v>
      </c>
      <c r="M1986" t="s">
        <v>38</v>
      </c>
      <c r="N1986" t="s">
        <v>78</v>
      </c>
      <c r="O1986" t="s">
        <v>225</v>
      </c>
      <c r="P1986" s="4" t="s">
        <v>226</v>
      </c>
      <c r="Q1986">
        <v>0</v>
      </c>
      <c r="R1986">
        <v>5</v>
      </c>
      <c r="S1986">
        <v>5</v>
      </c>
      <c r="T1986">
        <v>5</v>
      </c>
      <c r="U1986">
        <v>5</v>
      </c>
      <c r="V1986">
        <v>5</v>
      </c>
      <c r="W1986">
        <v>5</v>
      </c>
      <c r="X1986" t="s">
        <v>9353</v>
      </c>
      <c r="Y1986" t="s">
        <v>34</v>
      </c>
      <c r="AA1986" t="s">
        <v>9353</v>
      </c>
      <c r="AB1986" t="s">
        <v>9353</v>
      </c>
    </row>
    <row r="1987" spans="1:28" x14ac:dyDescent="0.2">
      <c r="A1987">
        <v>2022</v>
      </c>
      <c r="B1987" t="s">
        <v>25</v>
      </c>
      <c r="C1987" t="s">
        <v>99</v>
      </c>
      <c r="D1987" t="s">
        <v>27</v>
      </c>
      <c r="E1987" s="1">
        <v>50125</v>
      </c>
      <c r="F1987">
        <v>5</v>
      </c>
      <c r="G1987">
        <v>5663</v>
      </c>
      <c r="H1987" t="s">
        <v>36</v>
      </c>
      <c r="I1987" t="s">
        <v>36</v>
      </c>
      <c r="J1987" t="s">
        <v>9336</v>
      </c>
      <c r="K1987" t="s">
        <v>9206</v>
      </c>
      <c r="L1987" t="s">
        <v>30</v>
      </c>
      <c r="M1987" t="s">
        <v>48</v>
      </c>
      <c r="N1987" t="s">
        <v>32</v>
      </c>
      <c r="O1987" t="s">
        <v>229</v>
      </c>
      <c r="P1987" s="4" t="s">
        <v>230</v>
      </c>
      <c r="Q1987">
        <v>1</v>
      </c>
      <c r="R1987">
        <v>5</v>
      </c>
      <c r="S1987">
        <v>5</v>
      </c>
      <c r="T1987">
        <v>4.9000000000000004</v>
      </c>
      <c r="U1987">
        <v>5</v>
      </c>
      <c r="V1987">
        <v>4.9000000000000004</v>
      </c>
      <c r="W1987">
        <v>5</v>
      </c>
      <c r="X1987" t="s">
        <v>9353</v>
      </c>
      <c r="Y1987" t="s">
        <v>34</v>
      </c>
      <c r="AA1987" t="s">
        <v>9353</v>
      </c>
      <c r="AB1987" t="s">
        <v>9353</v>
      </c>
    </row>
    <row r="1988" spans="1:28" x14ac:dyDescent="0.2">
      <c r="A1988">
        <v>2022</v>
      </c>
      <c r="B1988" t="s">
        <v>25</v>
      </c>
      <c r="C1988" t="s">
        <v>133</v>
      </c>
      <c r="D1988" t="s">
        <v>27</v>
      </c>
      <c r="E1988" s="1">
        <v>34755</v>
      </c>
      <c r="F1988">
        <v>5</v>
      </c>
      <c r="G1988">
        <v>3</v>
      </c>
      <c r="H1988" t="s">
        <v>245</v>
      </c>
      <c r="I1988" t="s">
        <v>36</v>
      </c>
      <c r="J1988" t="s">
        <v>43</v>
      </c>
      <c r="K1988" t="s">
        <v>9213</v>
      </c>
      <c r="L1988" t="s">
        <v>30</v>
      </c>
      <c r="M1988" t="s">
        <v>57</v>
      </c>
      <c r="N1988" t="s">
        <v>134</v>
      </c>
      <c r="O1988" t="s">
        <v>317</v>
      </c>
      <c r="P1988" s="4" t="s">
        <v>318</v>
      </c>
      <c r="Q1988">
        <v>0</v>
      </c>
      <c r="R1988">
        <v>5</v>
      </c>
      <c r="S1988">
        <v>5</v>
      </c>
      <c r="T1988">
        <v>5</v>
      </c>
      <c r="U1988">
        <v>5</v>
      </c>
      <c r="V1988">
        <v>5</v>
      </c>
      <c r="W1988">
        <v>5</v>
      </c>
      <c r="X1988" t="s">
        <v>9353</v>
      </c>
      <c r="Y1988" t="s">
        <v>34</v>
      </c>
      <c r="AA1988" t="s">
        <v>9353</v>
      </c>
      <c r="AB1988" t="s">
        <v>9353</v>
      </c>
    </row>
    <row r="1989" spans="1:28" x14ac:dyDescent="0.2">
      <c r="A1989">
        <v>2023</v>
      </c>
      <c r="B1989" t="s">
        <v>25</v>
      </c>
      <c r="C1989" t="s">
        <v>147</v>
      </c>
      <c r="D1989" t="s">
        <v>27</v>
      </c>
      <c r="E1989" s="1">
        <v>45290</v>
      </c>
      <c r="F1989">
        <v>4.7</v>
      </c>
      <c r="G1989">
        <v>739</v>
      </c>
      <c r="H1989" t="s">
        <v>216</v>
      </c>
      <c r="I1989" t="s">
        <v>36</v>
      </c>
      <c r="J1989" t="s">
        <v>9336</v>
      </c>
      <c r="L1989" t="s">
        <v>30</v>
      </c>
      <c r="M1989" t="s">
        <v>48</v>
      </c>
      <c r="N1989" t="s">
        <v>32</v>
      </c>
      <c r="O1989" t="s">
        <v>549</v>
      </c>
      <c r="P1989" s="4" t="s">
        <v>550</v>
      </c>
      <c r="Q1989">
        <v>0</v>
      </c>
      <c r="R1989">
        <v>2</v>
      </c>
      <c r="S1989">
        <v>0</v>
      </c>
      <c r="T1989">
        <v>2</v>
      </c>
      <c r="U1989">
        <v>1</v>
      </c>
      <c r="V1989">
        <v>0</v>
      </c>
      <c r="W1989">
        <v>0</v>
      </c>
      <c r="X1989" t="s">
        <v>9353</v>
      </c>
      <c r="Y1989" t="s">
        <v>34</v>
      </c>
      <c r="AA1989" t="s">
        <v>9353</v>
      </c>
      <c r="AB1989" t="s">
        <v>9353</v>
      </c>
    </row>
    <row r="1990" spans="1:28" x14ac:dyDescent="0.2">
      <c r="A1990">
        <v>2022</v>
      </c>
      <c r="B1990" t="s">
        <v>25</v>
      </c>
      <c r="C1990" t="s">
        <v>46</v>
      </c>
      <c r="D1990" t="s">
        <v>27</v>
      </c>
      <c r="E1990" s="1">
        <v>46105</v>
      </c>
      <c r="F1990">
        <v>5</v>
      </c>
      <c r="G1990">
        <v>3</v>
      </c>
      <c r="H1990" t="s">
        <v>36</v>
      </c>
      <c r="I1990" t="s">
        <v>36</v>
      </c>
      <c r="J1990" t="s">
        <v>9336</v>
      </c>
      <c r="K1990" t="s">
        <v>9203</v>
      </c>
      <c r="L1990" t="s">
        <v>30</v>
      </c>
      <c r="M1990" t="s">
        <v>48</v>
      </c>
      <c r="N1990" t="s">
        <v>32</v>
      </c>
      <c r="O1990" t="s">
        <v>551</v>
      </c>
      <c r="P1990" s="4" t="s">
        <v>552</v>
      </c>
      <c r="Q1990">
        <v>0</v>
      </c>
      <c r="R1990">
        <v>5</v>
      </c>
      <c r="S1990">
        <v>5</v>
      </c>
      <c r="T1990">
        <v>5</v>
      </c>
      <c r="U1990">
        <v>5</v>
      </c>
      <c r="V1990">
        <v>5</v>
      </c>
      <c r="W1990">
        <v>5</v>
      </c>
      <c r="X1990" t="s">
        <v>9353</v>
      </c>
      <c r="Y1990" t="s">
        <v>34</v>
      </c>
      <c r="AA1990" t="s">
        <v>9353</v>
      </c>
      <c r="AB1990" t="s">
        <v>9353</v>
      </c>
    </row>
    <row r="1991" spans="1:28" x14ac:dyDescent="0.2">
      <c r="A1991">
        <v>2023</v>
      </c>
      <c r="B1991" t="s">
        <v>25</v>
      </c>
      <c r="C1991" t="s">
        <v>77</v>
      </c>
      <c r="D1991" t="s">
        <v>27</v>
      </c>
      <c r="E1991" s="1">
        <v>36900</v>
      </c>
      <c r="F1991">
        <v>4.7</v>
      </c>
      <c r="G1991">
        <v>43</v>
      </c>
      <c r="H1991" t="s">
        <v>28</v>
      </c>
      <c r="I1991" t="s">
        <v>97</v>
      </c>
      <c r="J1991" t="s">
        <v>9336</v>
      </c>
      <c r="L1991" t="s">
        <v>30</v>
      </c>
      <c r="M1991" t="s">
        <v>38</v>
      </c>
      <c r="N1991" t="s">
        <v>78</v>
      </c>
      <c r="O1991" t="s">
        <v>710</v>
      </c>
      <c r="P1991" s="4" t="s">
        <v>711</v>
      </c>
      <c r="Q1991">
        <v>5</v>
      </c>
      <c r="R1991">
        <v>5</v>
      </c>
      <c r="S1991">
        <v>5</v>
      </c>
      <c r="T1991">
        <v>5</v>
      </c>
      <c r="U1991">
        <v>4</v>
      </c>
      <c r="V1991">
        <v>4</v>
      </c>
      <c r="W1991">
        <v>5</v>
      </c>
      <c r="X1991" t="s">
        <v>9353</v>
      </c>
      <c r="Y1991" t="s">
        <v>34</v>
      </c>
      <c r="AA1991" t="s">
        <v>9353</v>
      </c>
      <c r="AB1991" t="s">
        <v>9353</v>
      </c>
    </row>
    <row r="1992" spans="1:28" x14ac:dyDescent="0.2">
      <c r="A1992">
        <v>2023</v>
      </c>
      <c r="B1992" t="s">
        <v>25</v>
      </c>
      <c r="C1992" t="s">
        <v>51</v>
      </c>
      <c r="D1992" t="s">
        <v>27</v>
      </c>
      <c r="E1992" s="1">
        <v>40240</v>
      </c>
      <c r="F1992">
        <v>4.4000000000000004</v>
      </c>
      <c r="G1992">
        <v>3</v>
      </c>
      <c r="H1992" t="s">
        <v>216</v>
      </c>
      <c r="I1992" t="s">
        <v>36</v>
      </c>
      <c r="J1992" t="s">
        <v>9336</v>
      </c>
      <c r="L1992" t="s">
        <v>37</v>
      </c>
      <c r="M1992" t="s">
        <v>38</v>
      </c>
      <c r="N1992" t="s">
        <v>39</v>
      </c>
      <c r="O1992" t="s">
        <v>730</v>
      </c>
      <c r="P1992" s="4" t="s">
        <v>731</v>
      </c>
      <c r="Q1992">
        <v>0</v>
      </c>
      <c r="R1992">
        <v>5</v>
      </c>
      <c r="S1992">
        <v>3</v>
      </c>
      <c r="T1992">
        <v>4</v>
      </c>
      <c r="U1992">
        <v>4</v>
      </c>
      <c r="V1992">
        <v>5</v>
      </c>
      <c r="W1992">
        <v>5</v>
      </c>
      <c r="X1992" t="s">
        <v>9353</v>
      </c>
      <c r="Y1992" t="s">
        <v>34</v>
      </c>
      <c r="AA1992" t="s">
        <v>9353</v>
      </c>
      <c r="AB1992" t="s">
        <v>9353</v>
      </c>
    </row>
    <row r="1993" spans="1:28" x14ac:dyDescent="0.2">
      <c r="A1993">
        <v>2022</v>
      </c>
      <c r="B1993" t="s">
        <v>25</v>
      </c>
      <c r="C1993" t="s">
        <v>46</v>
      </c>
      <c r="D1993" t="s">
        <v>27</v>
      </c>
      <c r="E1993" s="1">
        <v>46105</v>
      </c>
      <c r="F1993">
        <v>5</v>
      </c>
      <c r="G1993">
        <v>3</v>
      </c>
      <c r="H1993" t="s">
        <v>36</v>
      </c>
      <c r="I1993" t="s">
        <v>36</v>
      </c>
      <c r="J1993" t="s">
        <v>9336</v>
      </c>
      <c r="K1993" t="s">
        <v>9203</v>
      </c>
      <c r="L1993" t="s">
        <v>30</v>
      </c>
      <c r="M1993" t="s">
        <v>48</v>
      </c>
      <c r="N1993" t="s">
        <v>32</v>
      </c>
      <c r="O1993" t="s">
        <v>732</v>
      </c>
      <c r="P1993" s="4" t="s">
        <v>733</v>
      </c>
      <c r="Q1993">
        <v>0</v>
      </c>
      <c r="R1993">
        <v>5</v>
      </c>
      <c r="S1993">
        <v>5</v>
      </c>
      <c r="T1993">
        <v>5</v>
      </c>
      <c r="U1993">
        <v>5</v>
      </c>
      <c r="V1993">
        <v>5</v>
      </c>
      <c r="W1993">
        <v>5</v>
      </c>
      <c r="X1993" t="s">
        <v>9353</v>
      </c>
      <c r="Y1993" t="s">
        <v>34</v>
      </c>
      <c r="AA1993" t="s">
        <v>9353</v>
      </c>
      <c r="AB1993" t="s">
        <v>9353</v>
      </c>
    </row>
    <row r="1994" spans="1:28" x14ac:dyDescent="0.2">
      <c r="A1994">
        <v>2023</v>
      </c>
      <c r="B1994" t="s">
        <v>25</v>
      </c>
      <c r="C1994" t="s">
        <v>26</v>
      </c>
      <c r="D1994" t="s">
        <v>27</v>
      </c>
      <c r="E1994" s="1">
        <v>43075</v>
      </c>
      <c r="F1994">
        <v>5</v>
      </c>
      <c r="G1994">
        <v>5663</v>
      </c>
      <c r="H1994" t="s">
        <v>245</v>
      </c>
      <c r="I1994" t="s">
        <v>36</v>
      </c>
      <c r="J1994" t="s">
        <v>9336</v>
      </c>
      <c r="L1994" t="s">
        <v>30</v>
      </c>
      <c r="M1994" t="s">
        <v>48</v>
      </c>
      <c r="N1994" t="s">
        <v>32</v>
      </c>
      <c r="O1994" t="s">
        <v>741</v>
      </c>
      <c r="P1994" s="4" t="s">
        <v>742</v>
      </c>
      <c r="Q1994">
        <v>1</v>
      </c>
      <c r="R1994">
        <v>5</v>
      </c>
      <c r="S1994">
        <v>4.8</v>
      </c>
      <c r="T1994">
        <v>4.8</v>
      </c>
      <c r="U1994">
        <v>4.2</v>
      </c>
      <c r="V1994">
        <v>5</v>
      </c>
      <c r="W1994">
        <v>5</v>
      </c>
      <c r="X1994" t="s">
        <v>9353</v>
      </c>
      <c r="Y1994" t="s">
        <v>34</v>
      </c>
      <c r="AA1994" t="s">
        <v>9353</v>
      </c>
      <c r="AB1994" t="s">
        <v>9353</v>
      </c>
    </row>
    <row r="1995" spans="1:28" x14ac:dyDescent="0.2">
      <c r="A1995">
        <v>2022</v>
      </c>
      <c r="B1995" t="s">
        <v>25</v>
      </c>
      <c r="C1995" t="s">
        <v>74</v>
      </c>
      <c r="D1995" t="s">
        <v>27</v>
      </c>
      <c r="E1995" s="1">
        <v>44205</v>
      </c>
      <c r="F1995">
        <v>5</v>
      </c>
      <c r="G1995">
        <v>3</v>
      </c>
      <c r="H1995" t="s">
        <v>245</v>
      </c>
      <c r="I1995" t="s">
        <v>97</v>
      </c>
      <c r="J1995" t="s">
        <v>9336</v>
      </c>
      <c r="K1995" t="s">
        <v>9204</v>
      </c>
      <c r="L1995" t="s">
        <v>30</v>
      </c>
      <c r="M1995" t="s">
        <v>48</v>
      </c>
      <c r="N1995" t="s">
        <v>32</v>
      </c>
      <c r="O1995" t="s">
        <v>900</v>
      </c>
      <c r="P1995" s="4" t="s">
        <v>901</v>
      </c>
      <c r="Q1995">
        <v>0</v>
      </c>
      <c r="R1995">
        <v>5</v>
      </c>
      <c r="S1995">
        <v>5</v>
      </c>
      <c r="T1995">
        <v>5</v>
      </c>
      <c r="U1995">
        <v>5</v>
      </c>
      <c r="V1995">
        <v>5</v>
      </c>
      <c r="W1995">
        <v>5</v>
      </c>
      <c r="X1995" t="s">
        <v>9353</v>
      </c>
      <c r="Y1995" t="s">
        <v>34</v>
      </c>
      <c r="AA1995" t="s">
        <v>9353</v>
      </c>
      <c r="AB1995" t="s">
        <v>9353</v>
      </c>
    </row>
    <row r="1996" spans="1:28" x14ac:dyDescent="0.2">
      <c r="A1996">
        <v>2023</v>
      </c>
      <c r="B1996" t="s">
        <v>25</v>
      </c>
      <c r="C1996" t="s">
        <v>107</v>
      </c>
      <c r="D1996" t="s">
        <v>27</v>
      </c>
      <c r="E1996" s="1">
        <v>29040</v>
      </c>
      <c r="F1996">
        <v>4.5999999999999996</v>
      </c>
      <c r="G1996">
        <v>3</v>
      </c>
      <c r="H1996" t="s">
        <v>216</v>
      </c>
      <c r="I1996" t="s">
        <v>36</v>
      </c>
      <c r="J1996" t="s">
        <v>9336</v>
      </c>
      <c r="L1996" t="s">
        <v>30</v>
      </c>
      <c r="M1996" t="s">
        <v>38</v>
      </c>
      <c r="N1996" t="s">
        <v>276</v>
      </c>
      <c r="O1996" t="s">
        <v>902</v>
      </c>
      <c r="P1996" s="4" t="s">
        <v>903</v>
      </c>
      <c r="Q1996">
        <v>0</v>
      </c>
      <c r="R1996">
        <v>4</v>
      </c>
      <c r="S1996">
        <v>5</v>
      </c>
      <c r="T1996">
        <v>4</v>
      </c>
      <c r="U1996">
        <v>5</v>
      </c>
      <c r="V1996">
        <v>5</v>
      </c>
      <c r="W1996">
        <v>5</v>
      </c>
      <c r="X1996" t="s">
        <v>9353</v>
      </c>
      <c r="Y1996" t="s">
        <v>34</v>
      </c>
      <c r="AA1996" t="s">
        <v>9353</v>
      </c>
      <c r="AB1996" t="s">
        <v>9353</v>
      </c>
    </row>
    <row r="1997" spans="1:28" x14ac:dyDescent="0.2">
      <c r="A1997">
        <v>2023</v>
      </c>
      <c r="B1997" t="s">
        <v>25</v>
      </c>
      <c r="C1997" t="s">
        <v>275</v>
      </c>
      <c r="D1997" t="s">
        <v>27</v>
      </c>
      <c r="E1997" s="1">
        <v>25045</v>
      </c>
      <c r="F1997">
        <v>4.5999999999999996</v>
      </c>
      <c r="G1997">
        <v>31</v>
      </c>
      <c r="H1997" t="s">
        <v>97</v>
      </c>
      <c r="I1997" t="s">
        <v>86</v>
      </c>
      <c r="J1997" t="s">
        <v>43</v>
      </c>
      <c r="L1997" t="s">
        <v>30</v>
      </c>
      <c r="M1997" t="s">
        <v>38</v>
      </c>
      <c r="N1997" t="s">
        <v>276</v>
      </c>
      <c r="O1997" t="s">
        <v>908</v>
      </c>
      <c r="P1997" s="4" t="s">
        <v>909</v>
      </c>
      <c r="Q1997">
        <v>11</v>
      </c>
      <c r="R1997">
        <v>4</v>
      </c>
      <c r="S1997">
        <v>5</v>
      </c>
      <c r="T1997">
        <v>4</v>
      </c>
      <c r="U1997">
        <v>5</v>
      </c>
      <c r="V1997">
        <v>5</v>
      </c>
      <c r="W1997">
        <v>5</v>
      </c>
      <c r="X1997" t="s">
        <v>9353</v>
      </c>
      <c r="Y1997" t="s">
        <v>34</v>
      </c>
      <c r="AA1997" t="s">
        <v>9353</v>
      </c>
      <c r="AB1997" t="s">
        <v>9353</v>
      </c>
    </row>
    <row r="1998" spans="1:28" x14ac:dyDescent="0.2">
      <c r="A1998">
        <v>2023</v>
      </c>
      <c r="B1998" t="s">
        <v>25</v>
      </c>
      <c r="C1998" t="s">
        <v>51</v>
      </c>
      <c r="D1998" t="s">
        <v>27</v>
      </c>
      <c r="E1998" s="1">
        <v>39845</v>
      </c>
      <c r="F1998">
        <v>5</v>
      </c>
      <c r="G1998">
        <v>5663</v>
      </c>
      <c r="H1998" t="s">
        <v>36</v>
      </c>
      <c r="I1998" t="s">
        <v>36</v>
      </c>
      <c r="J1998" t="s">
        <v>9336</v>
      </c>
      <c r="L1998" t="s">
        <v>37</v>
      </c>
      <c r="M1998" t="s">
        <v>38</v>
      </c>
      <c r="N1998" t="s">
        <v>39</v>
      </c>
      <c r="O1998" t="s">
        <v>920</v>
      </c>
      <c r="P1998" s="4" t="s">
        <v>921</v>
      </c>
      <c r="Q1998">
        <v>1</v>
      </c>
      <c r="R1998">
        <v>5</v>
      </c>
      <c r="S1998">
        <v>3</v>
      </c>
      <c r="T1998">
        <v>4</v>
      </c>
      <c r="U1998">
        <v>4</v>
      </c>
      <c r="V1998">
        <v>5</v>
      </c>
      <c r="W1998">
        <v>5</v>
      </c>
      <c r="X1998" t="s">
        <v>9353</v>
      </c>
      <c r="Y1998" t="s">
        <v>34</v>
      </c>
      <c r="AA1998" t="s">
        <v>9353</v>
      </c>
      <c r="AB1998" t="s">
        <v>9353</v>
      </c>
    </row>
    <row r="1999" spans="1:28" x14ac:dyDescent="0.2">
      <c r="A1999">
        <v>2023</v>
      </c>
      <c r="B1999" t="s">
        <v>25</v>
      </c>
      <c r="C1999" t="s">
        <v>51</v>
      </c>
      <c r="D1999" t="s">
        <v>27</v>
      </c>
      <c r="E1999" s="1">
        <v>39845</v>
      </c>
      <c r="F1999">
        <v>5</v>
      </c>
      <c r="G1999">
        <v>5663</v>
      </c>
      <c r="H1999" t="s">
        <v>556</v>
      </c>
      <c r="I1999" t="s">
        <v>97</v>
      </c>
      <c r="J1999" t="s">
        <v>9336</v>
      </c>
      <c r="L1999" t="s">
        <v>37</v>
      </c>
      <c r="M1999" t="s">
        <v>38</v>
      </c>
      <c r="N1999" t="s">
        <v>39</v>
      </c>
      <c r="O1999" t="s">
        <v>922</v>
      </c>
      <c r="P1999" s="4" t="s">
        <v>923</v>
      </c>
      <c r="Q1999">
        <v>0</v>
      </c>
      <c r="R1999">
        <v>5</v>
      </c>
      <c r="S1999">
        <v>3</v>
      </c>
      <c r="T1999">
        <v>4</v>
      </c>
      <c r="U1999">
        <v>4</v>
      </c>
      <c r="V1999">
        <v>5</v>
      </c>
      <c r="W1999">
        <v>5</v>
      </c>
      <c r="X1999" t="s">
        <v>9353</v>
      </c>
      <c r="Y1999" t="s">
        <v>34</v>
      </c>
      <c r="AA1999" t="s">
        <v>9353</v>
      </c>
      <c r="AB1999" t="s">
        <v>9353</v>
      </c>
    </row>
    <row r="2000" spans="1:28" x14ac:dyDescent="0.2">
      <c r="A2000">
        <v>2022</v>
      </c>
      <c r="B2000" t="s">
        <v>25</v>
      </c>
      <c r="C2000" t="s">
        <v>103</v>
      </c>
      <c r="D2000" t="s">
        <v>27</v>
      </c>
      <c r="E2000" s="1">
        <v>30470</v>
      </c>
      <c r="F2000">
        <v>5</v>
      </c>
      <c r="G2000">
        <v>3</v>
      </c>
      <c r="H2000" t="s">
        <v>216</v>
      </c>
      <c r="I2000" t="s">
        <v>36</v>
      </c>
      <c r="J2000" t="s">
        <v>43</v>
      </c>
      <c r="K2000" t="s">
        <v>9207</v>
      </c>
      <c r="L2000" t="s">
        <v>30</v>
      </c>
      <c r="M2000" t="s">
        <v>38</v>
      </c>
      <c r="N2000" t="s">
        <v>78</v>
      </c>
      <c r="O2000" t="s">
        <v>1079</v>
      </c>
      <c r="P2000" s="4" t="s">
        <v>1080</v>
      </c>
      <c r="Q2000">
        <v>0</v>
      </c>
      <c r="R2000">
        <v>5</v>
      </c>
      <c r="S2000">
        <v>5</v>
      </c>
      <c r="T2000">
        <v>5</v>
      </c>
      <c r="U2000">
        <v>5</v>
      </c>
      <c r="V2000">
        <v>5</v>
      </c>
      <c r="W2000">
        <v>5</v>
      </c>
      <c r="X2000" t="s">
        <v>9353</v>
      </c>
      <c r="Y2000" t="s">
        <v>34</v>
      </c>
      <c r="AA2000" t="s">
        <v>9353</v>
      </c>
      <c r="AB2000" t="s">
        <v>9353</v>
      </c>
    </row>
    <row r="2001" spans="1:28" x14ac:dyDescent="0.2">
      <c r="A2001">
        <v>2022</v>
      </c>
      <c r="B2001" t="s">
        <v>25</v>
      </c>
      <c r="C2001" t="s">
        <v>158</v>
      </c>
      <c r="D2001" t="s">
        <v>27</v>
      </c>
      <c r="E2001" s="1">
        <v>41765</v>
      </c>
      <c r="F2001">
        <v>4.8</v>
      </c>
      <c r="G2001">
        <v>162</v>
      </c>
      <c r="H2001" t="s">
        <v>1091</v>
      </c>
      <c r="I2001" t="s">
        <v>97</v>
      </c>
      <c r="J2001" t="s">
        <v>9336</v>
      </c>
      <c r="K2001" t="s">
        <v>9206</v>
      </c>
      <c r="L2001" t="s">
        <v>30</v>
      </c>
      <c r="M2001" t="s">
        <v>48</v>
      </c>
      <c r="N2001" t="s">
        <v>32</v>
      </c>
      <c r="O2001" t="s">
        <v>1092</v>
      </c>
      <c r="P2001" s="4">
        <v>18463</v>
      </c>
      <c r="Q2001">
        <v>2</v>
      </c>
      <c r="R2001">
        <v>5</v>
      </c>
      <c r="S2001">
        <v>5</v>
      </c>
      <c r="T2001">
        <v>4.9000000000000004</v>
      </c>
      <c r="U2001">
        <v>5</v>
      </c>
      <c r="V2001">
        <v>4.9000000000000004</v>
      </c>
      <c r="W2001">
        <v>5</v>
      </c>
      <c r="X2001" t="s">
        <v>9353</v>
      </c>
      <c r="Y2001" t="s">
        <v>34</v>
      </c>
      <c r="AA2001" t="s">
        <v>9353</v>
      </c>
      <c r="AB2001" t="s">
        <v>9353</v>
      </c>
    </row>
    <row r="2002" spans="1:28" x14ac:dyDescent="0.2">
      <c r="A2002">
        <v>2023</v>
      </c>
      <c r="B2002" t="s">
        <v>25</v>
      </c>
      <c r="C2002" t="s">
        <v>77</v>
      </c>
      <c r="D2002" t="s">
        <v>27</v>
      </c>
      <c r="E2002" s="1">
        <v>36900</v>
      </c>
      <c r="F2002">
        <v>4.7</v>
      </c>
      <c r="G2002">
        <v>334</v>
      </c>
      <c r="H2002" t="s">
        <v>28</v>
      </c>
      <c r="I2002" t="s">
        <v>97</v>
      </c>
      <c r="J2002" t="s">
        <v>9336</v>
      </c>
      <c r="L2002" t="s">
        <v>30</v>
      </c>
      <c r="M2002" t="s">
        <v>38</v>
      </c>
      <c r="N2002" t="s">
        <v>78</v>
      </c>
      <c r="O2002" t="s">
        <v>1099</v>
      </c>
      <c r="P2002" s="4" t="s">
        <v>1100</v>
      </c>
      <c r="Q2002">
        <v>5</v>
      </c>
      <c r="R2002">
        <v>5</v>
      </c>
      <c r="S2002">
        <v>5</v>
      </c>
      <c r="T2002">
        <v>5</v>
      </c>
      <c r="U2002">
        <v>4</v>
      </c>
      <c r="V2002">
        <v>4</v>
      </c>
      <c r="W2002">
        <v>5</v>
      </c>
      <c r="X2002" t="s">
        <v>9353</v>
      </c>
      <c r="Y2002" t="s">
        <v>34</v>
      </c>
      <c r="AA2002" t="s">
        <v>9353</v>
      </c>
      <c r="AB2002" t="s">
        <v>9353</v>
      </c>
    </row>
    <row r="2003" spans="1:28" x14ac:dyDescent="0.2">
      <c r="A2003">
        <v>2022</v>
      </c>
      <c r="B2003" t="s">
        <v>25</v>
      </c>
      <c r="C2003" t="s">
        <v>74</v>
      </c>
      <c r="D2003" t="s">
        <v>983</v>
      </c>
      <c r="E2003" s="1">
        <v>40700</v>
      </c>
      <c r="F2003">
        <v>4.5</v>
      </c>
      <c r="G2003">
        <v>463</v>
      </c>
      <c r="H2003" t="s">
        <v>1341</v>
      </c>
      <c r="I2003" t="s">
        <v>86</v>
      </c>
      <c r="J2003" t="s">
        <v>9336</v>
      </c>
      <c r="K2003" t="s">
        <v>9204</v>
      </c>
      <c r="L2003" t="s">
        <v>30</v>
      </c>
      <c r="M2003" t="s">
        <v>48</v>
      </c>
      <c r="N2003" t="s">
        <v>32</v>
      </c>
      <c r="O2003" t="s">
        <v>1342</v>
      </c>
      <c r="P2003" s="4" t="s">
        <v>1343</v>
      </c>
      <c r="Q2003">
        <v>12173</v>
      </c>
      <c r="R2003">
        <v>5</v>
      </c>
      <c r="S2003">
        <v>5</v>
      </c>
      <c r="T2003">
        <v>5</v>
      </c>
      <c r="U2003">
        <v>5</v>
      </c>
      <c r="V2003">
        <v>5</v>
      </c>
      <c r="W2003">
        <v>5</v>
      </c>
      <c r="X2003" t="s">
        <v>9353</v>
      </c>
      <c r="Y2003" t="s">
        <v>34</v>
      </c>
      <c r="AA2003" t="s">
        <v>9354</v>
      </c>
      <c r="AB2003" t="s">
        <v>9354</v>
      </c>
    </row>
    <row r="2004" spans="1:28" x14ac:dyDescent="0.2">
      <c r="A2004">
        <v>2023</v>
      </c>
      <c r="B2004" t="s">
        <v>25</v>
      </c>
      <c r="C2004" t="s">
        <v>248</v>
      </c>
      <c r="D2004" t="s">
        <v>27</v>
      </c>
      <c r="E2004" s="1">
        <v>51310</v>
      </c>
      <c r="F2004">
        <v>5</v>
      </c>
      <c r="G2004">
        <v>5663</v>
      </c>
      <c r="H2004" t="s">
        <v>308</v>
      </c>
      <c r="I2004" t="s">
        <v>29</v>
      </c>
      <c r="J2004" t="s">
        <v>43</v>
      </c>
      <c r="L2004" t="s">
        <v>30</v>
      </c>
      <c r="M2004" t="s">
        <v>57</v>
      </c>
      <c r="N2004" t="s">
        <v>32</v>
      </c>
      <c r="O2004" t="s">
        <v>1468</v>
      </c>
      <c r="P2004" s="4" t="s">
        <v>1469</v>
      </c>
      <c r="Q2004">
        <v>0</v>
      </c>
      <c r="R2004">
        <v>5</v>
      </c>
      <c r="S2004">
        <v>5</v>
      </c>
      <c r="T2004">
        <v>4</v>
      </c>
      <c r="U2004">
        <v>4</v>
      </c>
      <c r="V2004">
        <v>4</v>
      </c>
      <c r="W2004">
        <v>5</v>
      </c>
      <c r="X2004" t="s">
        <v>9353</v>
      </c>
      <c r="Y2004" t="s">
        <v>34</v>
      </c>
      <c r="AA2004" t="s">
        <v>9354</v>
      </c>
      <c r="AB2004" t="s">
        <v>9354</v>
      </c>
    </row>
    <row r="2005" spans="1:28" x14ac:dyDescent="0.2">
      <c r="A2005">
        <v>2023</v>
      </c>
      <c r="B2005" t="s">
        <v>25</v>
      </c>
      <c r="C2005" t="s">
        <v>94</v>
      </c>
      <c r="D2005" t="s">
        <v>27</v>
      </c>
      <c r="E2005" s="1">
        <v>49320</v>
      </c>
      <c r="F2005">
        <v>4.8</v>
      </c>
      <c r="G2005">
        <v>3</v>
      </c>
      <c r="H2005" t="s">
        <v>308</v>
      </c>
      <c r="I2005" t="s">
        <v>36</v>
      </c>
      <c r="J2005" t="s">
        <v>9336</v>
      </c>
      <c r="L2005" t="s">
        <v>30</v>
      </c>
      <c r="M2005" t="s">
        <v>48</v>
      </c>
      <c r="N2005" t="s">
        <v>32</v>
      </c>
      <c r="O2005" t="s">
        <v>1676</v>
      </c>
      <c r="P2005" s="4" t="s">
        <v>1677</v>
      </c>
      <c r="Q2005">
        <v>0</v>
      </c>
      <c r="R2005">
        <v>5</v>
      </c>
      <c r="S2005">
        <v>4.8</v>
      </c>
      <c r="T2005">
        <v>4.8</v>
      </c>
      <c r="U2005">
        <v>4.2</v>
      </c>
      <c r="V2005">
        <v>5</v>
      </c>
      <c r="W2005">
        <v>5</v>
      </c>
      <c r="X2005" t="s">
        <v>9353</v>
      </c>
      <c r="Y2005" t="s">
        <v>34</v>
      </c>
      <c r="AA2005" t="s">
        <v>9354</v>
      </c>
      <c r="AB2005" t="s">
        <v>9354</v>
      </c>
    </row>
    <row r="2006" spans="1:28" x14ac:dyDescent="0.2">
      <c r="A2006">
        <v>2023</v>
      </c>
      <c r="B2006" t="s">
        <v>25</v>
      </c>
      <c r="C2006" t="s">
        <v>328</v>
      </c>
      <c r="D2006" t="s">
        <v>27</v>
      </c>
      <c r="E2006" s="1">
        <v>46290</v>
      </c>
      <c r="F2006">
        <v>5</v>
      </c>
      <c r="G2006">
        <v>5663</v>
      </c>
      <c r="H2006" t="s">
        <v>308</v>
      </c>
      <c r="I2006" t="s">
        <v>29</v>
      </c>
      <c r="J2006" t="s">
        <v>43</v>
      </c>
      <c r="L2006" t="s">
        <v>30</v>
      </c>
      <c r="M2006" t="s">
        <v>57</v>
      </c>
      <c r="N2006" t="s">
        <v>32</v>
      </c>
      <c r="O2006" t="s">
        <v>1867</v>
      </c>
      <c r="P2006" s="4" t="s">
        <v>1868</v>
      </c>
      <c r="Q2006">
        <v>1</v>
      </c>
      <c r="R2006">
        <v>5</v>
      </c>
      <c r="S2006">
        <v>5</v>
      </c>
      <c r="T2006">
        <v>4</v>
      </c>
      <c r="U2006">
        <v>4</v>
      </c>
      <c r="V2006">
        <v>4</v>
      </c>
      <c r="W2006">
        <v>5</v>
      </c>
      <c r="X2006" t="s">
        <v>9353</v>
      </c>
      <c r="Y2006" t="s">
        <v>34</v>
      </c>
      <c r="AA2006" t="s">
        <v>9354</v>
      </c>
      <c r="AB2006" t="s">
        <v>9354</v>
      </c>
    </row>
    <row r="2007" spans="1:28" x14ac:dyDescent="0.2">
      <c r="A2007">
        <v>2023</v>
      </c>
      <c r="B2007" t="s">
        <v>25</v>
      </c>
      <c r="C2007" t="s">
        <v>51</v>
      </c>
      <c r="D2007" t="s">
        <v>27</v>
      </c>
      <c r="E2007" s="1">
        <v>39845</v>
      </c>
      <c r="F2007">
        <v>4.7</v>
      </c>
      <c r="G2007">
        <v>334</v>
      </c>
      <c r="H2007" t="s">
        <v>52</v>
      </c>
      <c r="I2007" t="s">
        <v>36</v>
      </c>
      <c r="J2007" t="s">
        <v>9336</v>
      </c>
      <c r="L2007" t="s">
        <v>37</v>
      </c>
      <c r="M2007" t="s">
        <v>38</v>
      </c>
      <c r="N2007" t="s">
        <v>39</v>
      </c>
      <c r="O2007" t="s">
        <v>1870</v>
      </c>
      <c r="P2007" s="4" t="s">
        <v>1871</v>
      </c>
      <c r="Q2007">
        <v>8</v>
      </c>
      <c r="R2007">
        <v>5</v>
      </c>
      <c r="S2007">
        <v>3</v>
      </c>
      <c r="T2007">
        <v>4</v>
      </c>
      <c r="U2007">
        <v>4</v>
      </c>
      <c r="V2007">
        <v>5</v>
      </c>
      <c r="W2007">
        <v>5</v>
      </c>
      <c r="X2007" t="s">
        <v>9353</v>
      </c>
      <c r="Y2007" t="s">
        <v>34</v>
      </c>
      <c r="AA2007" t="s">
        <v>9354</v>
      </c>
      <c r="AB2007" t="s">
        <v>9354</v>
      </c>
    </row>
    <row r="2008" spans="1:28" x14ac:dyDescent="0.2">
      <c r="A2008">
        <v>2023</v>
      </c>
      <c r="B2008" t="s">
        <v>25</v>
      </c>
      <c r="C2008" t="s">
        <v>152</v>
      </c>
      <c r="D2008" t="s">
        <v>27</v>
      </c>
      <c r="E2008" s="1">
        <v>34250</v>
      </c>
      <c r="F2008">
        <v>4.7</v>
      </c>
      <c r="G2008">
        <v>3</v>
      </c>
      <c r="H2008" t="s">
        <v>67</v>
      </c>
      <c r="I2008" t="s">
        <v>36</v>
      </c>
      <c r="J2008" t="s">
        <v>9336</v>
      </c>
      <c r="L2008" t="s">
        <v>30</v>
      </c>
      <c r="M2008" t="s">
        <v>38</v>
      </c>
      <c r="N2008" t="s">
        <v>78</v>
      </c>
      <c r="O2008" t="s">
        <v>2052</v>
      </c>
      <c r="P2008" s="4" t="s">
        <v>2053</v>
      </c>
      <c r="Q2008">
        <v>0</v>
      </c>
      <c r="R2008">
        <v>5</v>
      </c>
      <c r="S2008">
        <v>5</v>
      </c>
      <c r="T2008">
        <v>5</v>
      </c>
      <c r="U2008">
        <v>4</v>
      </c>
      <c r="V2008">
        <v>4</v>
      </c>
      <c r="W2008">
        <v>5</v>
      </c>
      <c r="X2008" t="s">
        <v>9353</v>
      </c>
      <c r="Y2008" t="s">
        <v>34</v>
      </c>
      <c r="AA2008" t="s">
        <v>9354</v>
      </c>
      <c r="AB2008" t="s">
        <v>9354</v>
      </c>
    </row>
    <row r="2009" spans="1:28" x14ac:dyDescent="0.2">
      <c r="A2009">
        <v>2022</v>
      </c>
      <c r="B2009" t="s">
        <v>25</v>
      </c>
      <c r="C2009" t="s">
        <v>74</v>
      </c>
      <c r="D2009" t="s">
        <v>27</v>
      </c>
      <c r="E2009" s="1">
        <v>44600</v>
      </c>
      <c r="F2009">
        <v>5</v>
      </c>
      <c r="G2009">
        <v>3</v>
      </c>
      <c r="H2009" t="s">
        <v>216</v>
      </c>
      <c r="I2009" t="s">
        <v>36</v>
      </c>
      <c r="J2009" t="s">
        <v>9336</v>
      </c>
      <c r="K2009" t="s">
        <v>9204</v>
      </c>
      <c r="L2009" t="s">
        <v>30</v>
      </c>
      <c r="M2009" t="s">
        <v>48</v>
      </c>
      <c r="N2009" t="s">
        <v>32</v>
      </c>
      <c r="O2009" t="s">
        <v>2054</v>
      </c>
      <c r="P2009" s="4" t="s">
        <v>2055</v>
      </c>
      <c r="Q2009">
        <v>0</v>
      </c>
      <c r="R2009">
        <v>5</v>
      </c>
      <c r="S2009">
        <v>5</v>
      </c>
      <c r="T2009">
        <v>5</v>
      </c>
      <c r="U2009">
        <v>5</v>
      </c>
      <c r="V2009">
        <v>5</v>
      </c>
      <c r="W2009">
        <v>5</v>
      </c>
      <c r="X2009" t="s">
        <v>9353</v>
      </c>
      <c r="Y2009" t="s">
        <v>34</v>
      </c>
      <c r="AA2009" t="s">
        <v>9354</v>
      </c>
      <c r="AB2009" t="s">
        <v>9354</v>
      </c>
    </row>
    <row r="2010" spans="1:28" x14ac:dyDescent="0.2">
      <c r="A2010">
        <v>2022</v>
      </c>
      <c r="B2010" t="s">
        <v>25</v>
      </c>
      <c r="C2010" t="s">
        <v>272</v>
      </c>
      <c r="D2010" t="s">
        <v>983</v>
      </c>
      <c r="E2010" s="1">
        <v>39081</v>
      </c>
      <c r="F2010">
        <v>4.7</v>
      </c>
      <c r="G2010">
        <v>334</v>
      </c>
      <c r="H2010" t="s">
        <v>1146</v>
      </c>
      <c r="I2010" t="s">
        <v>29</v>
      </c>
      <c r="J2010" t="s">
        <v>43</v>
      </c>
      <c r="K2010" t="s">
        <v>9216</v>
      </c>
      <c r="L2010" t="s">
        <v>30</v>
      </c>
      <c r="M2010" t="s">
        <v>48</v>
      </c>
      <c r="N2010" t="s">
        <v>32</v>
      </c>
      <c r="O2010" t="s">
        <v>2071</v>
      </c>
      <c r="P2010" s="4">
        <v>20280</v>
      </c>
      <c r="Q2010">
        <v>12095</v>
      </c>
      <c r="R2010">
        <v>5</v>
      </c>
      <c r="S2010">
        <v>5</v>
      </c>
      <c r="T2010">
        <v>5</v>
      </c>
      <c r="U2010">
        <v>5</v>
      </c>
      <c r="V2010">
        <v>5</v>
      </c>
      <c r="W2010">
        <v>5</v>
      </c>
      <c r="X2010" t="s">
        <v>9353</v>
      </c>
      <c r="Y2010" t="s">
        <v>34</v>
      </c>
      <c r="AA2010" t="s">
        <v>9354</v>
      </c>
      <c r="AB2010" t="s">
        <v>9354</v>
      </c>
    </row>
    <row r="2011" spans="1:28" x14ac:dyDescent="0.2">
      <c r="A2011">
        <v>2023</v>
      </c>
      <c r="B2011" t="s">
        <v>25</v>
      </c>
      <c r="C2011" t="s">
        <v>147</v>
      </c>
      <c r="D2011" t="s">
        <v>27</v>
      </c>
      <c r="E2011" s="1">
        <v>45920</v>
      </c>
      <c r="F2011">
        <v>3.1</v>
      </c>
      <c r="G2011">
        <v>134</v>
      </c>
      <c r="H2011" t="s">
        <v>216</v>
      </c>
      <c r="I2011" t="s">
        <v>36</v>
      </c>
      <c r="J2011" t="s">
        <v>9336</v>
      </c>
      <c r="L2011" t="s">
        <v>30</v>
      </c>
      <c r="M2011" t="s">
        <v>48</v>
      </c>
      <c r="N2011" t="s">
        <v>32</v>
      </c>
      <c r="O2011" t="s">
        <v>2228</v>
      </c>
      <c r="P2011" s="4" t="s">
        <v>2229</v>
      </c>
      <c r="Q2011">
        <v>0</v>
      </c>
      <c r="R2011">
        <v>2</v>
      </c>
      <c r="S2011">
        <v>0</v>
      </c>
      <c r="T2011">
        <v>2</v>
      </c>
      <c r="U2011">
        <v>1</v>
      </c>
      <c r="V2011">
        <v>0</v>
      </c>
      <c r="W2011">
        <v>0</v>
      </c>
      <c r="X2011" t="s">
        <v>9353</v>
      </c>
      <c r="Y2011" t="s">
        <v>34</v>
      </c>
      <c r="AA2011" t="s">
        <v>9354</v>
      </c>
      <c r="AB2011" t="s">
        <v>9354</v>
      </c>
    </row>
    <row r="2012" spans="1:28" x14ac:dyDescent="0.2">
      <c r="A2012">
        <v>2023</v>
      </c>
      <c r="B2012" t="s">
        <v>25</v>
      </c>
      <c r="C2012" t="s">
        <v>51</v>
      </c>
      <c r="D2012" t="s">
        <v>27</v>
      </c>
      <c r="E2012" s="1">
        <v>39845</v>
      </c>
      <c r="F2012">
        <v>4.8</v>
      </c>
      <c r="G2012">
        <v>162</v>
      </c>
      <c r="H2012" t="s">
        <v>180</v>
      </c>
      <c r="I2012" t="s">
        <v>36</v>
      </c>
      <c r="J2012" t="s">
        <v>9336</v>
      </c>
      <c r="L2012" t="s">
        <v>37</v>
      </c>
      <c r="M2012" t="s">
        <v>38</v>
      </c>
      <c r="N2012" t="s">
        <v>39</v>
      </c>
      <c r="O2012" t="s">
        <v>2408</v>
      </c>
      <c r="P2012" s="4">
        <v>18508</v>
      </c>
      <c r="Q2012">
        <v>2</v>
      </c>
      <c r="R2012">
        <v>5</v>
      </c>
      <c r="S2012">
        <v>3</v>
      </c>
      <c r="T2012">
        <v>4</v>
      </c>
      <c r="U2012">
        <v>4</v>
      </c>
      <c r="V2012">
        <v>5</v>
      </c>
      <c r="W2012">
        <v>5</v>
      </c>
      <c r="X2012" t="s">
        <v>9353</v>
      </c>
      <c r="Y2012" t="s">
        <v>34</v>
      </c>
      <c r="AA2012" t="s">
        <v>9354</v>
      </c>
      <c r="AB2012" t="s">
        <v>9354</v>
      </c>
    </row>
    <row r="2013" spans="1:28" x14ac:dyDescent="0.2">
      <c r="A2013">
        <v>2023</v>
      </c>
      <c r="B2013" t="s">
        <v>25</v>
      </c>
      <c r="C2013" t="s">
        <v>51</v>
      </c>
      <c r="D2013" t="s">
        <v>27</v>
      </c>
      <c r="E2013" s="1">
        <v>40240</v>
      </c>
      <c r="F2013">
        <v>3.1</v>
      </c>
      <c r="G2013">
        <v>314</v>
      </c>
      <c r="H2013" t="s">
        <v>59</v>
      </c>
      <c r="I2013" t="s">
        <v>36</v>
      </c>
      <c r="J2013" t="s">
        <v>9336</v>
      </c>
      <c r="L2013" t="s">
        <v>37</v>
      </c>
      <c r="M2013" t="s">
        <v>38</v>
      </c>
      <c r="N2013" t="s">
        <v>39</v>
      </c>
      <c r="O2013" t="s">
        <v>2409</v>
      </c>
      <c r="P2013" s="4">
        <v>347706</v>
      </c>
      <c r="Q2013">
        <v>10</v>
      </c>
      <c r="R2013">
        <v>5</v>
      </c>
      <c r="S2013">
        <v>3</v>
      </c>
      <c r="T2013">
        <v>4</v>
      </c>
      <c r="U2013">
        <v>4</v>
      </c>
      <c r="V2013">
        <v>5</v>
      </c>
      <c r="W2013">
        <v>5</v>
      </c>
      <c r="X2013" t="s">
        <v>9353</v>
      </c>
      <c r="Y2013" t="s">
        <v>34</v>
      </c>
      <c r="AA2013" t="s">
        <v>9354</v>
      </c>
      <c r="AB2013" t="s">
        <v>9354</v>
      </c>
    </row>
    <row r="2014" spans="1:28" x14ac:dyDescent="0.2">
      <c r="A2014">
        <v>2022</v>
      </c>
      <c r="B2014" t="s">
        <v>25</v>
      </c>
      <c r="C2014" t="s">
        <v>46</v>
      </c>
      <c r="D2014" t="s">
        <v>27</v>
      </c>
      <c r="E2014" s="1">
        <v>46105</v>
      </c>
      <c r="F2014">
        <v>5</v>
      </c>
      <c r="G2014">
        <v>43</v>
      </c>
      <c r="H2014" t="s">
        <v>381</v>
      </c>
      <c r="I2014" t="s">
        <v>36</v>
      </c>
      <c r="J2014" t="s">
        <v>9337</v>
      </c>
      <c r="K2014" t="s">
        <v>9203</v>
      </c>
      <c r="L2014" t="s">
        <v>30</v>
      </c>
      <c r="M2014" t="s">
        <v>48</v>
      </c>
      <c r="N2014" t="s">
        <v>32</v>
      </c>
      <c r="O2014" t="s">
        <v>2563</v>
      </c>
      <c r="P2014" s="4" t="s">
        <v>2564</v>
      </c>
      <c r="Q2014">
        <v>5</v>
      </c>
      <c r="R2014">
        <v>5</v>
      </c>
      <c r="S2014">
        <v>5</v>
      </c>
      <c r="T2014">
        <v>5</v>
      </c>
      <c r="U2014">
        <v>5</v>
      </c>
      <c r="V2014">
        <v>5</v>
      </c>
      <c r="W2014">
        <v>5</v>
      </c>
      <c r="X2014" t="s">
        <v>9353</v>
      </c>
      <c r="Y2014" t="s">
        <v>34</v>
      </c>
      <c r="AA2014" t="s">
        <v>9354</v>
      </c>
      <c r="AB2014" t="s">
        <v>9354</v>
      </c>
    </row>
    <row r="2015" spans="1:28" x14ac:dyDescent="0.2">
      <c r="A2015">
        <v>2021</v>
      </c>
      <c r="B2015" t="s">
        <v>25</v>
      </c>
      <c r="C2015" t="s">
        <v>54</v>
      </c>
      <c r="D2015" t="s">
        <v>983</v>
      </c>
      <c r="E2015" s="1">
        <v>36595</v>
      </c>
      <c r="F2015">
        <v>4.5999999999999996</v>
      </c>
      <c r="G2015">
        <v>165</v>
      </c>
      <c r="H2015" t="s">
        <v>180</v>
      </c>
      <c r="I2015" t="s">
        <v>97</v>
      </c>
      <c r="J2015" t="s">
        <v>43</v>
      </c>
      <c r="K2015" t="s">
        <v>9215</v>
      </c>
      <c r="L2015" t="s">
        <v>30</v>
      </c>
      <c r="M2015" t="s">
        <v>57</v>
      </c>
      <c r="N2015" t="s">
        <v>32</v>
      </c>
      <c r="O2015" t="s">
        <v>2565</v>
      </c>
      <c r="P2015" s="4">
        <v>34398</v>
      </c>
      <c r="Q2015">
        <v>30448</v>
      </c>
      <c r="R2015">
        <v>5</v>
      </c>
      <c r="S2015">
        <v>5</v>
      </c>
      <c r="T2015">
        <v>4.9000000000000004</v>
      </c>
      <c r="U2015">
        <v>4.8</v>
      </c>
      <c r="V2015">
        <v>4.8</v>
      </c>
      <c r="W2015">
        <v>5</v>
      </c>
      <c r="X2015" t="s">
        <v>9353</v>
      </c>
      <c r="Y2015" t="s">
        <v>34</v>
      </c>
      <c r="AA2015" t="s">
        <v>9354</v>
      </c>
      <c r="AB2015" t="s">
        <v>9354</v>
      </c>
    </row>
    <row r="2016" spans="1:28" x14ac:dyDescent="0.2">
      <c r="A2016">
        <v>2023</v>
      </c>
      <c r="B2016" t="s">
        <v>25</v>
      </c>
      <c r="C2016" t="s">
        <v>152</v>
      </c>
      <c r="D2016" t="s">
        <v>27</v>
      </c>
      <c r="E2016" s="1">
        <v>32750</v>
      </c>
      <c r="F2016">
        <v>4.7</v>
      </c>
      <c r="G2016">
        <v>3</v>
      </c>
      <c r="H2016" t="s">
        <v>41</v>
      </c>
      <c r="I2016" t="s">
        <v>86</v>
      </c>
      <c r="J2016" t="s">
        <v>43</v>
      </c>
      <c r="L2016" t="s">
        <v>30</v>
      </c>
      <c r="M2016" t="s">
        <v>38</v>
      </c>
      <c r="N2016" t="s">
        <v>78</v>
      </c>
      <c r="O2016" t="s">
        <v>2575</v>
      </c>
      <c r="P2016" s="4" t="s">
        <v>2576</v>
      </c>
      <c r="Q2016">
        <v>0</v>
      </c>
      <c r="R2016">
        <v>5</v>
      </c>
      <c r="S2016">
        <v>5</v>
      </c>
      <c r="T2016">
        <v>5</v>
      </c>
      <c r="U2016">
        <v>4</v>
      </c>
      <c r="V2016">
        <v>4</v>
      </c>
      <c r="W2016">
        <v>5</v>
      </c>
      <c r="X2016" t="s">
        <v>9353</v>
      </c>
      <c r="Y2016" t="s">
        <v>34</v>
      </c>
      <c r="AA2016" t="s">
        <v>9354</v>
      </c>
      <c r="AB2016" t="s">
        <v>9354</v>
      </c>
    </row>
    <row r="2017" spans="1:28" x14ac:dyDescent="0.2">
      <c r="A2017">
        <v>2020</v>
      </c>
      <c r="B2017" t="s">
        <v>25</v>
      </c>
      <c r="C2017" t="s">
        <v>248</v>
      </c>
      <c r="D2017" t="s">
        <v>27</v>
      </c>
      <c r="E2017" s="1">
        <v>41922</v>
      </c>
      <c r="F2017">
        <v>4.7</v>
      </c>
      <c r="G2017">
        <v>31</v>
      </c>
      <c r="H2017" t="s">
        <v>28</v>
      </c>
      <c r="I2017" t="s">
        <v>97</v>
      </c>
      <c r="J2017" t="s">
        <v>43</v>
      </c>
      <c r="K2017" t="s">
        <v>9215</v>
      </c>
      <c r="L2017" t="s">
        <v>30</v>
      </c>
      <c r="M2017" t="s">
        <v>57</v>
      </c>
      <c r="N2017" t="s">
        <v>32</v>
      </c>
      <c r="O2017" t="s">
        <v>2585</v>
      </c>
      <c r="P2017" s="4" t="s">
        <v>2586</v>
      </c>
      <c r="Q2017">
        <v>47866</v>
      </c>
      <c r="R2017">
        <v>4.8</v>
      </c>
      <c r="S2017">
        <v>4.8</v>
      </c>
      <c r="T2017">
        <v>4.7</v>
      </c>
      <c r="U2017">
        <v>4.5999999999999996</v>
      </c>
      <c r="V2017">
        <v>4.7</v>
      </c>
      <c r="W2017">
        <v>4.7</v>
      </c>
      <c r="X2017" t="s">
        <v>9353</v>
      </c>
      <c r="Y2017" t="s">
        <v>34</v>
      </c>
      <c r="AA2017" t="s">
        <v>9354</v>
      </c>
      <c r="AB2017" t="s">
        <v>9354</v>
      </c>
    </row>
    <row r="2018" spans="1:28" x14ac:dyDescent="0.2">
      <c r="A2018">
        <v>2023</v>
      </c>
      <c r="B2018" t="s">
        <v>25</v>
      </c>
      <c r="C2018" t="s">
        <v>77</v>
      </c>
      <c r="D2018" t="s">
        <v>27</v>
      </c>
      <c r="E2018" s="1">
        <v>36900</v>
      </c>
      <c r="F2018">
        <v>4.7</v>
      </c>
      <c r="G2018">
        <v>3</v>
      </c>
      <c r="H2018" t="s">
        <v>67</v>
      </c>
      <c r="I2018" t="s">
        <v>36</v>
      </c>
      <c r="J2018" t="s">
        <v>9336</v>
      </c>
      <c r="L2018" t="s">
        <v>30</v>
      </c>
      <c r="M2018" t="s">
        <v>38</v>
      </c>
      <c r="N2018" t="s">
        <v>78</v>
      </c>
      <c r="O2018" t="s">
        <v>2756</v>
      </c>
      <c r="P2018" s="4" t="s">
        <v>2757</v>
      </c>
      <c r="Q2018">
        <v>0</v>
      </c>
      <c r="R2018">
        <v>5</v>
      </c>
      <c r="S2018">
        <v>5</v>
      </c>
      <c r="T2018">
        <v>5</v>
      </c>
      <c r="U2018">
        <v>4</v>
      </c>
      <c r="V2018">
        <v>4</v>
      </c>
      <c r="W2018">
        <v>5</v>
      </c>
      <c r="X2018" t="s">
        <v>9353</v>
      </c>
      <c r="Y2018" t="s">
        <v>34</v>
      </c>
      <c r="AA2018" t="s">
        <v>9354</v>
      </c>
      <c r="AB2018" t="s">
        <v>9354</v>
      </c>
    </row>
    <row r="2019" spans="1:28" x14ac:dyDescent="0.2">
      <c r="A2019">
        <v>2021</v>
      </c>
      <c r="B2019" t="s">
        <v>25</v>
      </c>
      <c r="C2019" t="s">
        <v>1358</v>
      </c>
      <c r="D2019" t="s">
        <v>27</v>
      </c>
      <c r="E2019" s="1">
        <v>35199</v>
      </c>
      <c r="F2019">
        <v>4.5</v>
      </c>
      <c r="G2019">
        <v>463</v>
      </c>
      <c r="H2019" t="s">
        <v>86</v>
      </c>
      <c r="I2019" t="s">
        <v>36</v>
      </c>
      <c r="J2019" t="s">
        <v>9336</v>
      </c>
      <c r="K2019" t="s">
        <v>9205</v>
      </c>
      <c r="L2019" t="s">
        <v>30</v>
      </c>
      <c r="M2019" t="s">
        <v>48</v>
      </c>
      <c r="N2019" t="s">
        <v>32</v>
      </c>
      <c r="O2019" t="s">
        <v>2943</v>
      </c>
      <c r="P2019" s="4" t="s">
        <v>2944</v>
      </c>
      <c r="Q2019">
        <v>11632</v>
      </c>
      <c r="R2019">
        <v>4.9000000000000004</v>
      </c>
      <c r="S2019">
        <v>4.7</v>
      </c>
      <c r="T2019">
        <v>4.7</v>
      </c>
      <c r="U2019">
        <v>4.5</v>
      </c>
      <c r="V2019">
        <v>4.9000000000000004</v>
      </c>
      <c r="W2019">
        <v>4.5999999999999996</v>
      </c>
      <c r="X2019" t="s">
        <v>9353</v>
      </c>
      <c r="Y2019" t="s">
        <v>34</v>
      </c>
      <c r="AA2019" t="s">
        <v>9354</v>
      </c>
      <c r="AB2019" t="s">
        <v>9354</v>
      </c>
    </row>
    <row r="2020" spans="1:28" x14ac:dyDescent="0.2">
      <c r="A2020">
        <v>2011</v>
      </c>
      <c r="B2020" t="s">
        <v>25</v>
      </c>
      <c r="C2020" t="s">
        <v>2906</v>
      </c>
      <c r="D2020" t="s">
        <v>983</v>
      </c>
      <c r="E2020" s="1">
        <v>13995</v>
      </c>
      <c r="F2020">
        <v>4.4000000000000004</v>
      </c>
      <c r="G2020">
        <v>715</v>
      </c>
      <c r="H2020" t="s">
        <v>2907</v>
      </c>
      <c r="I2020" t="s">
        <v>36</v>
      </c>
      <c r="J2020" t="s">
        <v>1315</v>
      </c>
      <c r="K2020" t="s">
        <v>9233</v>
      </c>
      <c r="L2020" t="s">
        <v>30</v>
      </c>
      <c r="M2020" t="s">
        <v>1194</v>
      </c>
      <c r="N2020" t="s">
        <v>1356</v>
      </c>
      <c r="O2020" t="s">
        <v>3331</v>
      </c>
      <c r="P2020" s="4" t="s">
        <v>3332</v>
      </c>
      <c r="Q2020">
        <v>116946</v>
      </c>
      <c r="R2020">
        <v>4.8</v>
      </c>
      <c r="S2020">
        <v>4.8</v>
      </c>
      <c r="T2020">
        <v>4.8</v>
      </c>
      <c r="U2020">
        <v>4.7</v>
      </c>
      <c r="V2020">
        <v>4.9000000000000004</v>
      </c>
      <c r="W2020">
        <v>4.8</v>
      </c>
      <c r="X2020" t="s">
        <v>9353</v>
      </c>
      <c r="Y2020" t="s">
        <v>34</v>
      </c>
      <c r="AA2020" t="s">
        <v>9354</v>
      </c>
      <c r="AB2020" t="s">
        <v>9354</v>
      </c>
    </row>
    <row r="2021" spans="1:28" x14ac:dyDescent="0.2">
      <c r="A2021">
        <v>2023</v>
      </c>
      <c r="B2021" t="s">
        <v>25</v>
      </c>
      <c r="C2021" t="s">
        <v>51</v>
      </c>
      <c r="D2021" t="s">
        <v>27</v>
      </c>
      <c r="E2021" s="1">
        <v>40395</v>
      </c>
      <c r="F2021">
        <v>4.5</v>
      </c>
      <c r="G2021">
        <v>463</v>
      </c>
      <c r="H2021" t="s">
        <v>322</v>
      </c>
      <c r="I2021" t="s">
        <v>36</v>
      </c>
      <c r="J2021" t="s">
        <v>9336</v>
      </c>
      <c r="L2021" t="s">
        <v>37</v>
      </c>
      <c r="M2021" t="s">
        <v>38</v>
      </c>
      <c r="N2021" t="s">
        <v>39</v>
      </c>
      <c r="O2021" t="s">
        <v>3334</v>
      </c>
      <c r="P2021" s="4" t="s">
        <v>3335</v>
      </c>
      <c r="Q2021">
        <v>8</v>
      </c>
      <c r="R2021">
        <v>5</v>
      </c>
      <c r="S2021">
        <v>3</v>
      </c>
      <c r="T2021">
        <v>4</v>
      </c>
      <c r="U2021">
        <v>4</v>
      </c>
      <c r="V2021">
        <v>5</v>
      </c>
      <c r="W2021">
        <v>5</v>
      </c>
      <c r="X2021" t="s">
        <v>9353</v>
      </c>
      <c r="Y2021" t="s">
        <v>34</v>
      </c>
      <c r="AA2021" t="s">
        <v>9354</v>
      </c>
      <c r="AB2021" t="s">
        <v>9354</v>
      </c>
    </row>
    <row r="2022" spans="1:28" x14ac:dyDescent="0.2">
      <c r="A2022">
        <v>2022</v>
      </c>
      <c r="B2022" t="s">
        <v>25</v>
      </c>
      <c r="C2022" t="s">
        <v>356</v>
      </c>
      <c r="D2022" t="s">
        <v>27</v>
      </c>
      <c r="E2022" s="1">
        <v>30640</v>
      </c>
      <c r="F2022">
        <v>4.5999999999999996</v>
      </c>
      <c r="G2022">
        <v>3</v>
      </c>
      <c r="H2022" t="s">
        <v>3483</v>
      </c>
      <c r="I2022" t="s">
        <v>36</v>
      </c>
      <c r="J2022" t="s">
        <v>43</v>
      </c>
      <c r="K2022" t="s">
        <v>9255</v>
      </c>
      <c r="L2022" t="s">
        <v>30</v>
      </c>
      <c r="M2022" t="s">
        <v>38</v>
      </c>
      <c r="N2022" t="s">
        <v>78</v>
      </c>
      <c r="O2022" t="s">
        <v>3484</v>
      </c>
      <c r="P2022" s="4" t="s">
        <v>3485</v>
      </c>
      <c r="Q2022">
        <v>0</v>
      </c>
      <c r="R2022">
        <v>4.5999999999999996</v>
      </c>
      <c r="S2022">
        <v>4.9000000000000004</v>
      </c>
      <c r="T2022">
        <v>4.4000000000000004</v>
      </c>
      <c r="U2022">
        <v>4.5999999999999996</v>
      </c>
      <c r="V2022">
        <v>4.5999999999999996</v>
      </c>
      <c r="W2022">
        <v>4.7</v>
      </c>
      <c r="X2022" t="s">
        <v>9353</v>
      </c>
      <c r="Y2022" t="s">
        <v>34</v>
      </c>
      <c r="AA2022" t="s">
        <v>9354</v>
      </c>
      <c r="AB2022" t="s">
        <v>9354</v>
      </c>
    </row>
    <row r="2023" spans="1:28" x14ac:dyDescent="0.2">
      <c r="A2023">
        <v>2023</v>
      </c>
      <c r="B2023" t="s">
        <v>25</v>
      </c>
      <c r="C2023" t="s">
        <v>77</v>
      </c>
      <c r="D2023" t="s">
        <v>27</v>
      </c>
      <c r="E2023" s="1">
        <v>36900</v>
      </c>
      <c r="F2023">
        <v>4.8</v>
      </c>
      <c r="G2023">
        <v>162</v>
      </c>
      <c r="H2023" t="s">
        <v>86</v>
      </c>
      <c r="I2023" t="s">
        <v>97</v>
      </c>
      <c r="J2023" t="s">
        <v>9336</v>
      </c>
      <c r="L2023" t="s">
        <v>30</v>
      </c>
      <c r="M2023" t="s">
        <v>38</v>
      </c>
      <c r="N2023" t="s">
        <v>78</v>
      </c>
      <c r="O2023" t="s">
        <v>3494</v>
      </c>
      <c r="P2023" s="4">
        <v>18483</v>
      </c>
      <c r="Q2023">
        <v>2</v>
      </c>
      <c r="R2023">
        <v>5</v>
      </c>
      <c r="S2023">
        <v>5</v>
      </c>
      <c r="T2023">
        <v>5</v>
      </c>
      <c r="U2023">
        <v>4</v>
      </c>
      <c r="V2023">
        <v>4</v>
      </c>
      <c r="W2023">
        <v>5</v>
      </c>
      <c r="X2023" t="s">
        <v>9353</v>
      </c>
      <c r="Y2023" t="s">
        <v>34</v>
      </c>
      <c r="AA2023" t="s">
        <v>9354</v>
      </c>
      <c r="AB2023" t="s">
        <v>9354</v>
      </c>
    </row>
    <row r="2024" spans="1:28" x14ac:dyDescent="0.2">
      <c r="A2024">
        <v>2019</v>
      </c>
      <c r="B2024" t="s">
        <v>25</v>
      </c>
      <c r="C2024" t="s">
        <v>54</v>
      </c>
      <c r="D2024" t="s">
        <v>983</v>
      </c>
      <c r="E2024" s="1">
        <v>30900</v>
      </c>
      <c r="F2024">
        <v>4.4000000000000004</v>
      </c>
      <c r="G2024">
        <v>111</v>
      </c>
      <c r="H2024" t="s">
        <v>1216</v>
      </c>
      <c r="I2024" t="s">
        <v>97</v>
      </c>
      <c r="J2024" t="s">
        <v>43</v>
      </c>
      <c r="K2024" t="s">
        <v>9215</v>
      </c>
      <c r="L2024" t="s">
        <v>30</v>
      </c>
      <c r="M2024" t="s">
        <v>48</v>
      </c>
      <c r="N2024" t="s">
        <v>32</v>
      </c>
      <c r="O2024" t="s">
        <v>3505</v>
      </c>
      <c r="P2024" s="4" t="s">
        <v>3506</v>
      </c>
      <c r="Q2024">
        <v>57432</v>
      </c>
      <c r="R2024">
        <v>4.8</v>
      </c>
      <c r="S2024">
        <v>4.5999999999999996</v>
      </c>
      <c r="T2024">
        <v>4.5</v>
      </c>
      <c r="U2024">
        <v>4.3</v>
      </c>
      <c r="V2024">
        <v>4.7</v>
      </c>
      <c r="W2024">
        <v>4.5</v>
      </c>
      <c r="X2024" t="s">
        <v>9353</v>
      </c>
      <c r="Y2024" t="s">
        <v>34</v>
      </c>
      <c r="AA2024" t="s">
        <v>9354</v>
      </c>
      <c r="AB2024" t="s">
        <v>9354</v>
      </c>
    </row>
    <row r="2025" spans="1:28" x14ac:dyDescent="0.2">
      <c r="A2025">
        <v>2016</v>
      </c>
      <c r="B2025" t="s">
        <v>25</v>
      </c>
      <c r="C2025" t="s">
        <v>54</v>
      </c>
      <c r="D2025" t="s">
        <v>983</v>
      </c>
      <c r="E2025" s="1">
        <v>22245</v>
      </c>
      <c r="F2025">
        <v>4.5</v>
      </c>
      <c r="G2025">
        <v>413</v>
      </c>
      <c r="H2025" t="s">
        <v>71</v>
      </c>
      <c r="I2025" t="s">
        <v>97</v>
      </c>
      <c r="J2025" t="s">
        <v>43</v>
      </c>
      <c r="K2025" t="s">
        <v>9215</v>
      </c>
      <c r="L2025" t="s">
        <v>30</v>
      </c>
      <c r="M2025" t="s">
        <v>1233</v>
      </c>
      <c r="N2025" t="s">
        <v>1356</v>
      </c>
      <c r="O2025" t="s">
        <v>3507</v>
      </c>
      <c r="P2025" s="4" t="s">
        <v>3508</v>
      </c>
      <c r="Q2025">
        <v>83829</v>
      </c>
      <c r="R2025">
        <v>4.8</v>
      </c>
      <c r="S2025">
        <v>4.5999999999999996</v>
      </c>
      <c r="T2025">
        <v>4.7</v>
      </c>
      <c r="U2025">
        <v>4.5999999999999996</v>
      </c>
      <c r="V2025">
        <v>4.7</v>
      </c>
      <c r="W2025">
        <v>4.8</v>
      </c>
      <c r="X2025" t="s">
        <v>9353</v>
      </c>
      <c r="Y2025" t="s">
        <v>34</v>
      </c>
      <c r="AA2025" t="s">
        <v>9354</v>
      </c>
      <c r="AB2025" t="s">
        <v>9354</v>
      </c>
    </row>
    <row r="2026" spans="1:28" x14ac:dyDescent="0.2">
      <c r="A2026">
        <v>2023</v>
      </c>
      <c r="B2026" t="s">
        <v>25</v>
      </c>
      <c r="C2026" t="s">
        <v>303</v>
      </c>
      <c r="D2026" t="s">
        <v>27</v>
      </c>
      <c r="E2026" s="1">
        <v>29540</v>
      </c>
      <c r="F2026">
        <v>4.5999999999999996</v>
      </c>
      <c r="G2026">
        <v>31</v>
      </c>
      <c r="H2026" t="s">
        <v>86</v>
      </c>
      <c r="I2026" t="s">
        <v>86</v>
      </c>
      <c r="J2026" t="s">
        <v>43</v>
      </c>
      <c r="L2026" t="s">
        <v>30</v>
      </c>
      <c r="M2026" t="s">
        <v>38</v>
      </c>
      <c r="N2026" t="s">
        <v>276</v>
      </c>
      <c r="O2026" t="s">
        <v>3698</v>
      </c>
      <c r="P2026" s="4" t="s">
        <v>3699</v>
      </c>
      <c r="Q2026">
        <v>11</v>
      </c>
      <c r="R2026">
        <v>4</v>
      </c>
      <c r="S2026">
        <v>5</v>
      </c>
      <c r="T2026">
        <v>4</v>
      </c>
      <c r="U2026">
        <v>5</v>
      </c>
      <c r="V2026">
        <v>5</v>
      </c>
      <c r="W2026">
        <v>5</v>
      </c>
      <c r="X2026" t="s">
        <v>9353</v>
      </c>
      <c r="Y2026" t="s">
        <v>34</v>
      </c>
      <c r="AA2026" t="s">
        <v>9354</v>
      </c>
      <c r="AB2026" t="s">
        <v>9354</v>
      </c>
    </row>
    <row r="2027" spans="1:28" x14ac:dyDescent="0.2">
      <c r="A2027">
        <v>2022</v>
      </c>
      <c r="B2027" t="s">
        <v>25</v>
      </c>
      <c r="C2027" t="s">
        <v>669</v>
      </c>
      <c r="D2027" t="s">
        <v>983</v>
      </c>
      <c r="E2027" s="1">
        <v>26933</v>
      </c>
      <c r="F2027">
        <v>4.5999999999999996</v>
      </c>
      <c r="G2027">
        <v>5</v>
      </c>
      <c r="H2027" t="s">
        <v>36</v>
      </c>
      <c r="I2027" t="s">
        <v>36</v>
      </c>
      <c r="J2027" t="s">
        <v>43</v>
      </c>
      <c r="K2027" t="s">
        <v>9223</v>
      </c>
      <c r="L2027" t="s">
        <v>30</v>
      </c>
      <c r="M2027" t="s">
        <v>38</v>
      </c>
      <c r="N2027" t="s">
        <v>78</v>
      </c>
      <c r="O2027" t="s">
        <v>3707</v>
      </c>
      <c r="P2027" s="4">
        <v>47452</v>
      </c>
      <c r="Q2027">
        <v>25127</v>
      </c>
      <c r="R2027">
        <v>4.5999999999999996</v>
      </c>
      <c r="S2027">
        <v>4.9000000000000004</v>
      </c>
      <c r="T2027">
        <v>4.4000000000000004</v>
      </c>
      <c r="U2027">
        <v>4.5999999999999996</v>
      </c>
      <c r="V2027">
        <v>4.5999999999999996</v>
      </c>
      <c r="W2027">
        <v>4.7</v>
      </c>
      <c r="X2027" t="s">
        <v>9353</v>
      </c>
      <c r="Y2027" t="s">
        <v>34</v>
      </c>
      <c r="AA2027" t="s">
        <v>9354</v>
      </c>
      <c r="AB2027" t="s">
        <v>9354</v>
      </c>
    </row>
    <row r="2028" spans="1:28" x14ac:dyDescent="0.2">
      <c r="A2028">
        <v>2017</v>
      </c>
      <c r="B2028" t="s">
        <v>25</v>
      </c>
      <c r="C2028" t="s">
        <v>2651</v>
      </c>
      <c r="D2028" t="s">
        <v>983</v>
      </c>
      <c r="E2028" s="1">
        <v>19995</v>
      </c>
      <c r="F2028">
        <v>4.5999999999999996</v>
      </c>
      <c r="G2028">
        <v>165</v>
      </c>
      <c r="H2028" t="s">
        <v>1593</v>
      </c>
      <c r="I2028" t="s">
        <v>36</v>
      </c>
      <c r="J2028" t="s">
        <v>9336</v>
      </c>
      <c r="K2028" t="s">
        <v>9232</v>
      </c>
      <c r="L2028" t="s">
        <v>30</v>
      </c>
      <c r="M2028" t="s">
        <v>38</v>
      </c>
      <c r="N2028" t="s">
        <v>305</v>
      </c>
      <c r="O2028" t="s">
        <v>3864</v>
      </c>
      <c r="P2028" s="4">
        <v>711063</v>
      </c>
      <c r="Q2028">
        <v>55386</v>
      </c>
      <c r="R2028">
        <v>4.5999999999999996</v>
      </c>
      <c r="S2028">
        <v>4.4000000000000004</v>
      </c>
      <c r="T2028">
        <v>4.4000000000000004</v>
      </c>
      <c r="U2028">
        <v>4.5</v>
      </c>
      <c r="V2028">
        <v>4.7</v>
      </c>
      <c r="W2028">
        <v>4.7</v>
      </c>
      <c r="X2028" t="s">
        <v>9353</v>
      </c>
      <c r="Y2028" t="s">
        <v>34</v>
      </c>
      <c r="AA2028" t="s">
        <v>9354</v>
      </c>
      <c r="AB2028" t="s">
        <v>9354</v>
      </c>
    </row>
    <row r="2029" spans="1:28" x14ac:dyDescent="0.2">
      <c r="A2029">
        <v>2023</v>
      </c>
      <c r="B2029" t="s">
        <v>25</v>
      </c>
      <c r="C2029" t="s">
        <v>115</v>
      </c>
      <c r="D2029" t="s">
        <v>27</v>
      </c>
      <c r="E2029" s="1">
        <v>25745</v>
      </c>
      <c r="F2029">
        <v>4.7</v>
      </c>
      <c r="G2029">
        <v>739</v>
      </c>
      <c r="H2029" t="s">
        <v>245</v>
      </c>
      <c r="I2029" t="s">
        <v>36</v>
      </c>
      <c r="J2029" t="s">
        <v>43</v>
      </c>
      <c r="L2029" t="s">
        <v>30</v>
      </c>
      <c r="M2029" t="s">
        <v>38</v>
      </c>
      <c r="N2029" t="s">
        <v>276</v>
      </c>
      <c r="O2029" t="s">
        <v>3872</v>
      </c>
      <c r="P2029" s="4" t="s">
        <v>3873</v>
      </c>
      <c r="Q2029">
        <v>0</v>
      </c>
      <c r="R2029">
        <v>2</v>
      </c>
      <c r="S2029">
        <v>0</v>
      </c>
      <c r="T2029">
        <v>2</v>
      </c>
      <c r="U2029">
        <v>1</v>
      </c>
      <c r="V2029">
        <v>0</v>
      </c>
      <c r="W2029">
        <v>0</v>
      </c>
      <c r="X2029" t="s">
        <v>9353</v>
      </c>
      <c r="Y2029" t="s">
        <v>34</v>
      </c>
      <c r="AA2029" t="s">
        <v>9354</v>
      </c>
      <c r="AB2029" t="s">
        <v>9354</v>
      </c>
    </row>
    <row r="2030" spans="1:28" x14ac:dyDescent="0.2">
      <c r="A2030">
        <v>2023</v>
      </c>
      <c r="B2030" t="s">
        <v>25</v>
      </c>
      <c r="C2030" t="s">
        <v>303</v>
      </c>
      <c r="D2030" t="s">
        <v>27</v>
      </c>
      <c r="E2030" t="s">
        <v>844</v>
      </c>
      <c r="F2030">
        <v>4.5999999999999996</v>
      </c>
      <c r="G2030">
        <v>3</v>
      </c>
      <c r="H2030" t="s">
        <v>2814</v>
      </c>
      <c r="I2030" t="s">
        <v>97</v>
      </c>
      <c r="J2030" t="s">
        <v>43</v>
      </c>
      <c r="L2030" t="s">
        <v>30</v>
      </c>
      <c r="M2030" t="s">
        <v>38</v>
      </c>
      <c r="N2030" t="s">
        <v>276</v>
      </c>
      <c r="O2030" t="s">
        <v>3874</v>
      </c>
      <c r="P2030" s="4" t="s">
        <v>3875</v>
      </c>
      <c r="Q2030">
        <v>5</v>
      </c>
      <c r="R2030">
        <v>4</v>
      </c>
      <c r="S2030">
        <v>5</v>
      </c>
      <c r="T2030">
        <v>4</v>
      </c>
      <c r="U2030">
        <v>5</v>
      </c>
      <c r="V2030">
        <v>5</v>
      </c>
      <c r="W2030">
        <v>5</v>
      </c>
      <c r="X2030" t="s">
        <v>9353</v>
      </c>
      <c r="Y2030" t="s">
        <v>34</v>
      </c>
      <c r="AA2030" t="s">
        <v>9354</v>
      </c>
      <c r="AB2030" t="s">
        <v>9354</v>
      </c>
    </row>
    <row r="2031" spans="1:28" x14ac:dyDescent="0.2">
      <c r="A2031">
        <v>2022</v>
      </c>
      <c r="B2031" t="s">
        <v>25</v>
      </c>
      <c r="C2031" t="s">
        <v>147</v>
      </c>
      <c r="D2031" t="s">
        <v>27</v>
      </c>
      <c r="E2031" s="1">
        <v>44660</v>
      </c>
      <c r="F2031">
        <v>4.8</v>
      </c>
      <c r="G2031">
        <v>162</v>
      </c>
      <c r="H2031" t="s">
        <v>97</v>
      </c>
      <c r="I2031" t="s">
        <v>86</v>
      </c>
      <c r="J2031" t="s">
        <v>9336</v>
      </c>
      <c r="K2031" t="s">
        <v>9206</v>
      </c>
      <c r="L2031" t="s">
        <v>30</v>
      </c>
      <c r="M2031" t="s">
        <v>48</v>
      </c>
      <c r="N2031" t="s">
        <v>32</v>
      </c>
      <c r="O2031" t="s">
        <v>3883</v>
      </c>
      <c r="P2031" s="4">
        <v>18450</v>
      </c>
      <c r="Q2031">
        <v>3</v>
      </c>
      <c r="R2031">
        <v>5</v>
      </c>
      <c r="S2031">
        <v>5</v>
      </c>
      <c r="T2031">
        <v>4.9000000000000004</v>
      </c>
      <c r="U2031">
        <v>5</v>
      </c>
      <c r="V2031">
        <v>4.9000000000000004</v>
      </c>
      <c r="W2031">
        <v>5</v>
      </c>
      <c r="X2031" t="s">
        <v>9353</v>
      </c>
      <c r="Y2031" t="s">
        <v>34</v>
      </c>
      <c r="AA2031" t="s">
        <v>9354</v>
      </c>
      <c r="AB2031" t="s">
        <v>9354</v>
      </c>
    </row>
    <row r="2032" spans="1:28" x14ac:dyDescent="0.2">
      <c r="A2032">
        <v>2018</v>
      </c>
      <c r="B2032" t="s">
        <v>25</v>
      </c>
      <c r="C2032" t="s">
        <v>328</v>
      </c>
      <c r="D2032" t="s">
        <v>983</v>
      </c>
      <c r="E2032" s="1">
        <v>28995</v>
      </c>
      <c r="F2032">
        <v>4.5999999999999996</v>
      </c>
      <c r="G2032">
        <v>1</v>
      </c>
      <c r="H2032" t="s">
        <v>86</v>
      </c>
      <c r="I2032" t="s">
        <v>29</v>
      </c>
      <c r="J2032" t="s">
        <v>43</v>
      </c>
      <c r="K2032" t="s">
        <v>9215</v>
      </c>
      <c r="L2032" t="s">
        <v>30</v>
      </c>
      <c r="M2032" t="s">
        <v>57</v>
      </c>
      <c r="N2032" t="s">
        <v>32</v>
      </c>
      <c r="O2032" t="s">
        <v>4571</v>
      </c>
      <c r="P2032" s="4">
        <v>19461</v>
      </c>
      <c r="Q2032">
        <v>69391</v>
      </c>
      <c r="R2032">
        <v>4.8</v>
      </c>
      <c r="S2032">
        <v>4.7</v>
      </c>
      <c r="T2032">
        <v>4.5999999999999996</v>
      </c>
      <c r="U2032">
        <v>4.3</v>
      </c>
      <c r="V2032">
        <v>4.7</v>
      </c>
      <c r="W2032">
        <v>4.5999999999999996</v>
      </c>
      <c r="X2032" t="s">
        <v>9353</v>
      </c>
      <c r="Y2032" t="s">
        <v>34</v>
      </c>
      <c r="AA2032" t="s">
        <v>9354</v>
      </c>
      <c r="AB2032" t="s">
        <v>9354</v>
      </c>
    </row>
    <row r="2033" spans="1:28" x14ac:dyDescent="0.2">
      <c r="A2033">
        <v>2023</v>
      </c>
      <c r="B2033" t="s">
        <v>25</v>
      </c>
      <c r="C2033" t="s">
        <v>152</v>
      </c>
      <c r="D2033" t="s">
        <v>27</v>
      </c>
      <c r="E2033" s="1">
        <v>34250</v>
      </c>
      <c r="F2033">
        <v>5</v>
      </c>
      <c r="G2033">
        <v>5663</v>
      </c>
      <c r="H2033" t="s">
        <v>308</v>
      </c>
      <c r="I2033" t="s">
        <v>97</v>
      </c>
      <c r="J2033" t="s">
        <v>9336</v>
      </c>
      <c r="L2033" t="s">
        <v>30</v>
      </c>
      <c r="M2033" t="s">
        <v>38</v>
      </c>
      <c r="N2033" t="s">
        <v>78</v>
      </c>
      <c r="O2033" t="s">
        <v>4585</v>
      </c>
      <c r="P2033" s="4" t="s">
        <v>4586</v>
      </c>
      <c r="Q2033">
        <v>1</v>
      </c>
      <c r="R2033">
        <v>5</v>
      </c>
      <c r="S2033">
        <v>5</v>
      </c>
      <c r="T2033">
        <v>5</v>
      </c>
      <c r="U2033">
        <v>4</v>
      </c>
      <c r="V2033">
        <v>4</v>
      </c>
      <c r="W2033">
        <v>5</v>
      </c>
      <c r="X2033" t="s">
        <v>9353</v>
      </c>
      <c r="Y2033" t="s">
        <v>34</v>
      </c>
      <c r="AA2033" t="s">
        <v>9354</v>
      </c>
      <c r="AB2033" t="s">
        <v>9354</v>
      </c>
    </row>
    <row r="2034" spans="1:28" x14ac:dyDescent="0.2">
      <c r="A2034">
        <v>2023</v>
      </c>
      <c r="B2034" t="s">
        <v>25</v>
      </c>
      <c r="C2034" t="s">
        <v>77</v>
      </c>
      <c r="D2034" t="s">
        <v>27</v>
      </c>
      <c r="E2034" s="1">
        <v>36900</v>
      </c>
      <c r="F2034">
        <v>4.5</v>
      </c>
      <c r="G2034">
        <v>463</v>
      </c>
      <c r="H2034" t="s">
        <v>472</v>
      </c>
      <c r="I2034" t="s">
        <v>97</v>
      </c>
      <c r="J2034" t="s">
        <v>9336</v>
      </c>
      <c r="L2034" t="s">
        <v>30</v>
      </c>
      <c r="M2034" t="s">
        <v>38</v>
      </c>
      <c r="N2034" t="s">
        <v>78</v>
      </c>
      <c r="O2034" t="s">
        <v>4589</v>
      </c>
      <c r="P2034" s="4" t="s">
        <v>4590</v>
      </c>
      <c r="Q2034">
        <v>8</v>
      </c>
      <c r="R2034">
        <v>5</v>
      </c>
      <c r="S2034">
        <v>5</v>
      </c>
      <c r="T2034">
        <v>5</v>
      </c>
      <c r="U2034">
        <v>4</v>
      </c>
      <c r="V2034">
        <v>4</v>
      </c>
      <c r="W2034">
        <v>5</v>
      </c>
      <c r="X2034" t="s">
        <v>9353</v>
      </c>
      <c r="Y2034" t="s">
        <v>34</v>
      </c>
      <c r="AA2034" t="s">
        <v>9354</v>
      </c>
      <c r="AB2034" t="s">
        <v>9354</v>
      </c>
    </row>
    <row r="2035" spans="1:28" x14ac:dyDescent="0.2">
      <c r="A2035">
        <v>2023</v>
      </c>
      <c r="B2035" t="s">
        <v>25</v>
      </c>
      <c r="C2035" t="s">
        <v>51</v>
      </c>
      <c r="D2035" t="s">
        <v>27</v>
      </c>
      <c r="E2035" s="1">
        <v>40395</v>
      </c>
      <c r="F2035">
        <v>5</v>
      </c>
      <c r="G2035">
        <v>5663</v>
      </c>
      <c r="H2035" t="s">
        <v>322</v>
      </c>
      <c r="I2035" t="s">
        <v>36</v>
      </c>
      <c r="J2035" t="s">
        <v>9336</v>
      </c>
      <c r="L2035" t="s">
        <v>37</v>
      </c>
      <c r="M2035" t="s">
        <v>38</v>
      </c>
      <c r="N2035" t="s">
        <v>39</v>
      </c>
      <c r="O2035" t="s">
        <v>4753</v>
      </c>
      <c r="P2035" s="4" t="s">
        <v>4754</v>
      </c>
      <c r="Q2035">
        <v>0</v>
      </c>
      <c r="R2035">
        <v>5</v>
      </c>
      <c r="S2035">
        <v>3</v>
      </c>
      <c r="T2035">
        <v>4</v>
      </c>
      <c r="U2035">
        <v>4</v>
      </c>
      <c r="V2035">
        <v>5</v>
      </c>
      <c r="W2035">
        <v>5</v>
      </c>
      <c r="X2035" t="s">
        <v>9353</v>
      </c>
      <c r="Y2035" t="s">
        <v>34</v>
      </c>
      <c r="AA2035" t="s">
        <v>9354</v>
      </c>
      <c r="AB2035" t="s">
        <v>9354</v>
      </c>
    </row>
    <row r="2036" spans="1:28" x14ac:dyDescent="0.2">
      <c r="A2036">
        <v>2023</v>
      </c>
      <c r="B2036" t="s">
        <v>25</v>
      </c>
      <c r="C2036" t="s">
        <v>26</v>
      </c>
      <c r="D2036" t="s">
        <v>27</v>
      </c>
      <c r="E2036" s="1">
        <v>42488</v>
      </c>
      <c r="F2036">
        <v>4.5</v>
      </c>
      <c r="G2036">
        <v>463</v>
      </c>
      <c r="H2036" t="s">
        <v>41</v>
      </c>
      <c r="I2036" t="s">
        <v>86</v>
      </c>
      <c r="J2036" t="s">
        <v>9336</v>
      </c>
      <c r="L2036" t="s">
        <v>30</v>
      </c>
      <c r="M2036" t="s">
        <v>48</v>
      </c>
      <c r="N2036" t="s">
        <v>32</v>
      </c>
      <c r="O2036" t="s">
        <v>4756</v>
      </c>
      <c r="P2036" s="4" t="s">
        <v>4757</v>
      </c>
      <c r="Q2036">
        <v>3</v>
      </c>
      <c r="R2036">
        <v>5</v>
      </c>
      <c r="S2036">
        <v>4.8</v>
      </c>
      <c r="T2036">
        <v>4.8</v>
      </c>
      <c r="U2036">
        <v>4.2</v>
      </c>
      <c r="V2036">
        <v>5</v>
      </c>
      <c r="W2036">
        <v>5</v>
      </c>
      <c r="X2036" t="s">
        <v>9353</v>
      </c>
      <c r="Y2036" t="s">
        <v>34</v>
      </c>
      <c r="AA2036" t="s">
        <v>9354</v>
      </c>
      <c r="AB2036" t="s">
        <v>9354</v>
      </c>
    </row>
    <row r="2037" spans="1:28" x14ac:dyDescent="0.2">
      <c r="A2037">
        <v>2023</v>
      </c>
      <c r="B2037" t="s">
        <v>25</v>
      </c>
      <c r="C2037" t="s">
        <v>107</v>
      </c>
      <c r="D2037" t="s">
        <v>27</v>
      </c>
      <c r="E2037" s="1">
        <v>29150</v>
      </c>
      <c r="F2037">
        <v>4.5999999999999996</v>
      </c>
      <c r="G2037">
        <v>3</v>
      </c>
      <c r="H2037" t="s">
        <v>216</v>
      </c>
      <c r="I2037" t="s">
        <v>36</v>
      </c>
      <c r="J2037" t="s">
        <v>9336</v>
      </c>
      <c r="L2037" t="s">
        <v>30</v>
      </c>
      <c r="M2037" t="s">
        <v>38</v>
      </c>
      <c r="N2037" t="s">
        <v>276</v>
      </c>
      <c r="O2037" t="s">
        <v>4925</v>
      </c>
      <c r="P2037" s="4" t="s">
        <v>4926</v>
      </c>
      <c r="Q2037">
        <v>0</v>
      </c>
      <c r="R2037">
        <v>4</v>
      </c>
      <c r="S2037">
        <v>5</v>
      </c>
      <c r="T2037">
        <v>4</v>
      </c>
      <c r="U2037">
        <v>5</v>
      </c>
      <c r="V2037">
        <v>5</v>
      </c>
      <c r="W2037">
        <v>5</v>
      </c>
      <c r="X2037" t="s">
        <v>9353</v>
      </c>
      <c r="Y2037" t="s">
        <v>34</v>
      </c>
      <c r="AA2037" t="s">
        <v>9354</v>
      </c>
      <c r="AB2037" t="s">
        <v>9354</v>
      </c>
    </row>
    <row r="2038" spans="1:28" x14ac:dyDescent="0.2">
      <c r="A2038">
        <v>2023</v>
      </c>
      <c r="B2038" t="s">
        <v>25</v>
      </c>
      <c r="C2038" t="s">
        <v>328</v>
      </c>
      <c r="D2038" t="s">
        <v>27</v>
      </c>
      <c r="E2038" s="1">
        <v>45895</v>
      </c>
      <c r="F2038">
        <v>4.4000000000000004</v>
      </c>
      <c r="G2038">
        <v>3</v>
      </c>
      <c r="H2038" t="s">
        <v>245</v>
      </c>
      <c r="I2038" t="s">
        <v>97</v>
      </c>
      <c r="J2038" t="s">
        <v>43</v>
      </c>
      <c r="L2038" t="s">
        <v>30</v>
      </c>
      <c r="M2038" t="s">
        <v>57</v>
      </c>
      <c r="N2038" t="s">
        <v>32</v>
      </c>
      <c r="O2038" t="s">
        <v>5112</v>
      </c>
      <c r="P2038" s="4" t="s">
        <v>5113</v>
      </c>
      <c r="Q2038">
        <v>0</v>
      </c>
      <c r="R2038">
        <v>5</v>
      </c>
      <c r="S2038">
        <v>5</v>
      </c>
      <c r="T2038">
        <v>4</v>
      </c>
      <c r="U2038">
        <v>4</v>
      </c>
      <c r="V2038">
        <v>4</v>
      </c>
      <c r="W2038">
        <v>5</v>
      </c>
      <c r="X2038" t="s">
        <v>9353</v>
      </c>
      <c r="Y2038" t="s">
        <v>34</v>
      </c>
      <c r="AA2038" t="s">
        <v>9354</v>
      </c>
      <c r="AB2038" t="s">
        <v>9354</v>
      </c>
    </row>
    <row r="2039" spans="1:28" x14ac:dyDescent="0.2">
      <c r="A2039">
        <v>2007</v>
      </c>
      <c r="B2039" t="s">
        <v>25</v>
      </c>
      <c r="C2039" t="s">
        <v>1199</v>
      </c>
      <c r="D2039" t="s">
        <v>983</v>
      </c>
      <c r="E2039" s="1">
        <v>8987</v>
      </c>
      <c r="F2039">
        <v>4.5</v>
      </c>
      <c r="G2039">
        <v>223</v>
      </c>
      <c r="H2039" t="s">
        <v>562</v>
      </c>
      <c r="I2039" t="s">
        <v>36</v>
      </c>
      <c r="J2039" t="s">
        <v>43</v>
      </c>
      <c r="K2039" t="s">
        <v>9258</v>
      </c>
      <c r="L2039" t="s">
        <v>30</v>
      </c>
      <c r="M2039" t="s">
        <v>1194</v>
      </c>
      <c r="N2039" t="s">
        <v>1205</v>
      </c>
      <c r="O2039" t="s">
        <v>5122</v>
      </c>
      <c r="P2039" s="4" t="s">
        <v>5123</v>
      </c>
      <c r="Q2039">
        <v>164031</v>
      </c>
      <c r="R2039">
        <v>4.5</v>
      </c>
      <c r="S2039">
        <v>4.4000000000000004</v>
      </c>
      <c r="T2039">
        <v>4.5</v>
      </c>
      <c r="U2039">
        <v>4.5999999999999996</v>
      </c>
      <c r="V2039">
        <v>4.4000000000000004</v>
      </c>
      <c r="W2039">
        <v>4.7</v>
      </c>
      <c r="X2039" t="s">
        <v>9353</v>
      </c>
      <c r="Y2039" t="s">
        <v>34</v>
      </c>
      <c r="AA2039" t="s">
        <v>9354</v>
      </c>
      <c r="AB2039" t="s">
        <v>9354</v>
      </c>
    </row>
    <row r="2040" spans="1:28" x14ac:dyDescent="0.2">
      <c r="A2040">
        <v>2023</v>
      </c>
      <c r="B2040" t="s">
        <v>25</v>
      </c>
      <c r="C2040" t="s">
        <v>107</v>
      </c>
      <c r="D2040" t="s">
        <v>27</v>
      </c>
      <c r="E2040" s="1">
        <v>27540</v>
      </c>
      <c r="F2040">
        <v>4.5</v>
      </c>
      <c r="G2040">
        <v>463</v>
      </c>
      <c r="H2040" t="s">
        <v>41</v>
      </c>
      <c r="I2040" t="s">
        <v>86</v>
      </c>
      <c r="J2040" t="s">
        <v>43</v>
      </c>
      <c r="L2040" t="s">
        <v>30</v>
      </c>
      <c r="M2040" t="s">
        <v>38</v>
      </c>
      <c r="N2040" t="s">
        <v>276</v>
      </c>
      <c r="O2040" t="s">
        <v>5130</v>
      </c>
      <c r="P2040" s="4" t="s">
        <v>5131</v>
      </c>
      <c r="Q2040">
        <v>7</v>
      </c>
      <c r="R2040">
        <v>4</v>
      </c>
      <c r="S2040">
        <v>5</v>
      </c>
      <c r="T2040">
        <v>4</v>
      </c>
      <c r="U2040">
        <v>5</v>
      </c>
      <c r="V2040">
        <v>5</v>
      </c>
      <c r="W2040">
        <v>5</v>
      </c>
      <c r="X2040" t="s">
        <v>9353</v>
      </c>
      <c r="Y2040" t="s">
        <v>34</v>
      </c>
      <c r="AA2040" t="s">
        <v>9354</v>
      </c>
      <c r="AB2040" t="s">
        <v>9354</v>
      </c>
    </row>
    <row r="2041" spans="1:28" x14ac:dyDescent="0.2">
      <c r="A2041">
        <v>2019</v>
      </c>
      <c r="B2041" t="s">
        <v>25</v>
      </c>
      <c r="C2041" t="s">
        <v>410</v>
      </c>
      <c r="D2041" t="s">
        <v>983</v>
      </c>
      <c r="E2041" s="1">
        <v>29885</v>
      </c>
      <c r="F2041">
        <v>5</v>
      </c>
      <c r="G2041">
        <v>1431</v>
      </c>
      <c r="H2041" t="s">
        <v>28</v>
      </c>
      <c r="I2041" t="s">
        <v>385</v>
      </c>
      <c r="J2041" t="s">
        <v>43</v>
      </c>
      <c r="K2041" t="s">
        <v>9281</v>
      </c>
      <c r="L2041" t="s">
        <v>37</v>
      </c>
      <c r="M2041" t="s">
        <v>38</v>
      </c>
      <c r="N2041" t="s">
        <v>192</v>
      </c>
      <c r="O2041" t="s">
        <v>5132</v>
      </c>
      <c r="P2041" s="4" t="s">
        <v>5133</v>
      </c>
      <c r="Q2041">
        <v>43377</v>
      </c>
      <c r="R2041">
        <v>4.5</v>
      </c>
      <c r="S2041">
        <v>4.5</v>
      </c>
      <c r="T2041">
        <v>3.9</v>
      </c>
      <c r="U2041">
        <v>3.9</v>
      </c>
      <c r="V2041">
        <v>4.5999999999999996</v>
      </c>
      <c r="W2041">
        <v>4.4000000000000004</v>
      </c>
      <c r="X2041" t="s">
        <v>9353</v>
      </c>
      <c r="Y2041" t="s">
        <v>34</v>
      </c>
      <c r="AA2041" t="s">
        <v>9354</v>
      </c>
      <c r="AB2041" t="s">
        <v>9354</v>
      </c>
    </row>
    <row r="2042" spans="1:28" x14ac:dyDescent="0.2">
      <c r="A2042">
        <v>2017</v>
      </c>
      <c r="B2042" t="s">
        <v>25</v>
      </c>
      <c r="C2042" t="s">
        <v>150</v>
      </c>
      <c r="D2042" t="s">
        <v>983</v>
      </c>
      <c r="E2042" s="1">
        <v>24995</v>
      </c>
      <c r="F2042">
        <v>4.5999999999999996</v>
      </c>
      <c r="G2042">
        <v>165</v>
      </c>
      <c r="H2042" t="s">
        <v>97</v>
      </c>
      <c r="I2042" t="s">
        <v>97</v>
      </c>
      <c r="J2042" t="s">
        <v>43</v>
      </c>
      <c r="K2042" t="s">
        <v>9243</v>
      </c>
      <c r="L2042" t="s">
        <v>30</v>
      </c>
      <c r="M2042" t="s">
        <v>1233</v>
      </c>
      <c r="N2042" t="s">
        <v>32</v>
      </c>
      <c r="O2042" t="s">
        <v>5269</v>
      </c>
      <c r="P2042" s="4">
        <v>31317</v>
      </c>
      <c r="Q2042">
        <v>51425</v>
      </c>
      <c r="R2042">
        <v>4.8</v>
      </c>
      <c r="S2042">
        <v>4.7</v>
      </c>
      <c r="T2042">
        <v>4.7</v>
      </c>
      <c r="U2042">
        <v>4.5999999999999996</v>
      </c>
      <c r="V2042">
        <v>4.7</v>
      </c>
      <c r="W2042">
        <v>4.7</v>
      </c>
      <c r="X2042" t="s">
        <v>9353</v>
      </c>
      <c r="Y2042" t="s">
        <v>34</v>
      </c>
      <c r="AA2042" t="s">
        <v>9354</v>
      </c>
      <c r="AB2042" t="s">
        <v>9354</v>
      </c>
    </row>
    <row r="2043" spans="1:28" x14ac:dyDescent="0.2">
      <c r="A2043">
        <v>2023</v>
      </c>
      <c r="B2043" t="s">
        <v>25</v>
      </c>
      <c r="C2043" t="s">
        <v>414</v>
      </c>
      <c r="D2043" t="s">
        <v>27</v>
      </c>
      <c r="E2043" s="1">
        <v>46135</v>
      </c>
      <c r="F2043">
        <v>5</v>
      </c>
      <c r="G2043">
        <v>5663</v>
      </c>
      <c r="H2043" t="s">
        <v>216</v>
      </c>
      <c r="I2043" t="s">
        <v>97</v>
      </c>
      <c r="J2043" t="s">
        <v>9336</v>
      </c>
      <c r="L2043" t="s">
        <v>30</v>
      </c>
      <c r="M2043" t="s">
        <v>57</v>
      </c>
      <c r="N2043" t="s">
        <v>72</v>
      </c>
      <c r="O2043" t="s">
        <v>5494</v>
      </c>
      <c r="P2043" s="4" t="s">
        <v>5495</v>
      </c>
      <c r="Q2043">
        <v>0</v>
      </c>
      <c r="R2043">
        <v>2</v>
      </c>
      <c r="S2043">
        <v>0</v>
      </c>
      <c r="T2043">
        <v>2</v>
      </c>
      <c r="U2043">
        <v>1</v>
      </c>
      <c r="V2043">
        <v>0</v>
      </c>
      <c r="W2043">
        <v>0</v>
      </c>
      <c r="X2043" t="s">
        <v>9353</v>
      </c>
      <c r="Y2043" t="s">
        <v>34</v>
      </c>
      <c r="AA2043" t="s">
        <v>9354</v>
      </c>
      <c r="AB2043" t="s">
        <v>9354</v>
      </c>
    </row>
    <row r="2044" spans="1:28" x14ac:dyDescent="0.2">
      <c r="A2044">
        <v>2023</v>
      </c>
      <c r="B2044" t="s">
        <v>25</v>
      </c>
      <c r="C2044" t="s">
        <v>152</v>
      </c>
      <c r="D2044" t="s">
        <v>27</v>
      </c>
      <c r="E2044" s="1">
        <v>32888</v>
      </c>
      <c r="F2044">
        <v>4.5</v>
      </c>
      <c r="G2044">
        <v>463</v>
      </c>
      <c r="H2044" t="s">
        <v>41</v>
      </c>
      <c r="I2044" t="s">
        <v>86</v>
      </c>
      <c r="J2044" t="s">
        <v>9336</v>
      </c>
      <c r="L2044" t="s">
        <v>30</v>
      </c>
      <c r="M2044" t="s">
        <v>38</v>
      </c>
      <c r="N2044" t="s">
        <v>78</v>
      </c>
      <c r="O2044" t="s">
        <v>5496</v>
      </c>
      <c r="P2044" s="4" t="s">
        <v>5497</v>
      </c>
      <c r="Q2044">
        <v>3</v>
      </c>
      <c r="R2044">
        <v>5</v>
      </c>
      <c r="S2044">
        <v>5</v>
      </c>
      <c r="T2044">
        <v>5</v>
      </c>
      <c r="U2044">
        <v>4</v>
      </c>
      <c r="V2044">
        <v>4</v>
      </c>
      <c r="W2044">
        <v>5</v>
      </c>
      <c r="X2044" t="s">
        <v>9353</v>
      </c>
      <c r="Y2044" t="s">
        <v>34</v>
      </c>
      <c r="AA2044" t="s">
        <v>9354</v>
      </c>
      <c r="AB2044" t="s">
        <v>9354</v>
      </c>
    </row>
    <row r="2045" spans="1:28" x14ac:dyDescent="0.2">
      <c r="A2045">
        <v>2014</v>
      </c>
      <c r="B2045" t="s">
        <v>25</v>
      </c>
      <c r="C2045" t="s">
        <v>4591</v>
      </c>
      <c r="D2045" t="s">
        <v>983</v>
      </c>
      <c r="E2045" s="1">
        <v>18995</v>
      </c>
      <c r="F2045">
        <v>4.3</v>
      </c>
      <c r="G2045">
        <v>363</v>
      </c>
      <c r="H2045" t="s">
        <v>41</v>
      </c>
      <c r="I2045" t="s">
        <v>36</v>
      </c>
      <c r="J2045" t="s">
        <v>1315</v>
      </c>
      <c r="K2045" t="s">
        <v>9297</v>
      </c>
      <c r="L2045" t="s">
        <v>30</v>
      </c>
      <c r="M2045" t="s">
        <v>1194</v>
      </c>
      <c r="N2045" t="s">
        <v>1356</v>
      </c>
      <c r="O2045" t="s">
        <v>5498</v>
      </c>
      <c r="P2045" s="4" t="s">
        <v>5499</v>
      </c>
      <c r="Q2045">
        <v>113709</v>
      </c>
      <c r="R2045">
        <v>4.8</v>
      </c>
      <c r="S2045">
        <v>4.5</v>
      </c>
      <c r="T2045">
        <v>4.5999999999999996</v>
      </c>
      <c r="U2045">
        <v>4.5999999999999996</v>
      </c>
      <c r="V2045">
        <v>4.5999999999999996</v>
      </c>
      <c r="W2045">
        <v>4.8</v>
      </c>
      <c r="X2045" t="s">
        <v>9353</v>
      </c>
      <c r="Y2045" t="s">
        <v>34</v>
      </c>
      <c r="AA2045" t="s">
        <v>9354</v>
      </c>
      <c r="AB2045" t="s">
        <v>9354</v>
      </c>
    </row>
    <row r="2046" spans="1:28" x14ac:dyDescent="0.2">
      <c r="A2046">
        <v>2021</v>
      </c>
      <c r="B2046" t="s">
        <v>25</v>
      </c>
      <c r="C2046" t="s">
        <v>158</v>
      </c>
      <c r="D2046" t="s">
        <v>983</v>
      </c>
      <c r="E2046" s="1">
        <v>31450</v>
      </c>
      <c r="F2046">
        <v>5</v>
      </c>
      <c r="G2046">
        <v>12</v>
      </c>
      <c r="H2046" t="s">
        <v>97</v>
      </c>
      <c r="I2046" t="s">
        <v>36</v>
      </c>
      <c r="J2046" t="s">
        <v>9336</v>
      </c>
      <c r="K2046" t="s">
        <v>9206</v>
      </c>
      <c r="L2046" t="s">
        <v>30</v>
      </c>
      <c r="M2046" t="s">
        <v>48</v>
      </c>
      <c r="N2046" t="s">
        <v>32</v>
      </c>
      <c r="O2046" t="s">
        <v>5505</v>
      </c>
      <c r="P2046" s="4" t="s">
        <v>5506</v>
      </c>
      <c r="Q2046">
        <v>40413</v>
      </c>
      <c r="R2046">
        <v>4.9000000000000004</v>
      </c>
      <c r="S2046">
        <v>4.7</v>
      </c>
      <c r="T2046">
        <v>4.8</v>
      </c>
      <c r="U2046">
        <v>4.5999999999999996</v>
      </c>
      <c r="V2046">
        <v>4.8</v>
      </c>
      <c r="W2046">
        <v>4.8</v>
      </c>
      <c r="X2046" t="s">
        <v>9353</v>
      </c>
      <c r="Y2046" t="s">
        <v>34</v>
      </c>
      <c r="AA2046" t="s">
        <v>9354</v>
      </c>
      <c r="AB2046" t="s">
        <v>9354</v>
      </c>
    </row>
    <row r="2047" spans="1:28" x14ac:dyDescent="0.2">
      <c r="A2047">
        <v>2022</v>
      </c>
      <c r="B2047" t="s">
        <v>25</v>
      </c>
      <c r="C2047" t="s">
        <v>272</v>
      </c>
      <c r="D2047" t="s">
        <v>27</v>
      </c>
      <c r="E2047" s="1">
        <v>48860</v>
      </c>
      <c r="F2047">
        <v>4.8</v>
      </c>
      <c r="G2047">
        <v>162</v>
      </c>
      <c r="H2047" t="s">
        <v>97</v>
      </c>
      <c r="I2047" t="s">
        <v>36</v>
      </c>
      <c r="J2047" t="s">
        <v>9336</v>
      </c>
      <c r="K2047" t="s">
        <v>9204</v>
      </c>
      <c r="L2047" t="s">
        <v>30</v>
      </c>
      <c r="M2047" t="s">
        <v>48</v>
      </c>
      <c r="N2047" t="s">
        <v>32</v>
      </c>
      <c r="O2047" t="s">
        <v>5668</v>
      </c>
      <c r="P2047" s="4">
        <v>18507</v>
      </c>
      <c r="Q2047">
        <v>2</v>
      </c>
      <c r="R2047">
        <v>5</v>
      </c>
      <c r="S2047">
        <v>5</v>
      </c>
      <c r="T2047">
        <v>5</v>
      </c>
      <c r="U2047">
        <v>5</v>
      </c>
      <c r="V2047">
        <v>5</v>
      </c>
      <c r="W2047">
        <v>5</v>
      </c>
      <c r="X2047" t="s">
        <v>9353</v>
      </c>
      <c r="Y2047" t="s">
        <v>34</v>
      </c>
      <c r="AA2047" t="s">
        <v>9354</v>
      </c>
      <c r="AB2047" t="s">
        <v>9354</v>
      </c>
    </row>
    <row r="2048" spans="1:28" x14ac:dyDescent="0.2">
      <c r="A2048">
        <v>2019</v>
      </c>
      <c r="B2048" t="s">
        <v>25</v>
      </c>
      <c r="C2048" t="s">
        <v>54</v>
      </c>
      <c r="D2048" t="s">
        <v>983</v>
      </c>
      <c r="E2048" s="1">
        <v>27991</v>
      </c>
      <c r="F2048">
        <v>4.5999999999999996</v>
      </c>
      <c r="G2048">
        <v>21</v>
      </c>
      <c r="H2048" t="s">
        <v>464</v>
      </c>
      <c r="I2048" t="s">
        <v>97</v>
      </c>
      <c r="J2048" t="s">
        <v>43</v>
      </c>
      <c r="K2048" t="s">
        <v>9215</v>
      </c>
      <c r="L2048" t="s">
        <v>30</v>
      </c>
      <c r="M2048" t="s">
        <v>48</v>
      </c>
      <c r="N2048" t="s">
        <v>32</v>
      </c>
      <c r="O2048" t="s">
        <v>5672</v>
      </c>
      <c r="P2048" s="4" t="s">
        <v>5673</v>
      </c>
      <c r="Q2048">
        <v>75489</v>
      </c>
      <c r="R2048">
        <v>4.8</v>
      </c>
      <c r="S2048">
        <v>4.5999999999999996</v>
      </c>
      <c r="T2048">
        <v>4.5</v>
      </c>
      <c r="U2048">
        <v>4.3</v>
      </c>
      <c r="V2048">
        <v>4.7</v>
      </c>
      <c r="W2048">
        <v>4.5</v>
      </c>
      <c r="X2048" t="s">
        <v>9353</v>
      </c>
      <c r="Y2048" t="s">
        <v>34</v>
      </c>
      <c r="AA2048" t="s">
        <v>9354</v>
      </c>
      <c r="AB2048" t="s">
        <v>9354</v>
      </c>
    </row>
    <row r="2049" spans="1:28" x14ac:dyDescent="0.2">
      <c r="A2049">
        <v>2023</v>
      </c>
      <c r="B2049" t="s">
        <v>25</v>
      </c>
      <c r="C2049" t="s">
        <v>152</v>
      </c>
      <c r="D2049" t="s">
        <v>27</v>
      </c>
      <c r="E2049" s="1">
        <v>34405</v>
      </c>
      <c r="F2049">
        <v>4.7</v>
      </c>
      <c r="G2049">
        <v>334</v>
      </c>
      <c r="H2049" t="s">
        <v>82</v>
      </c>
      <c r="I2049" t="s">
        <v>36</v>
      </c>
      <c r="J2049" t="s">
        <v>9337</v>
      </c>
      <c r="L2049" t="s">
        <v>30</v>
      </c>
      <c r="M2049" t="s">
        <v>38</v>
      </c>
      <c r="N2049" t="s">
        <v>78</v>
      </c>
      <c r="O2049" t="s">
        <v>5676</v>
      </c>
      <c r="P2049" s="4" t="s">
        <v>5677</v>
      </c>
      <c r="Q2049">
        <v>6</v>
      </c>
      <c r="R2049">
        <v>5</v>
      </c>
      <c r="S2049">
        <v>5</v>
      </c>
      <c r="T2049">
        <v>5</v>
      </c>
      <c r="U2049">
        <v>4</v>
      </c>
      <c r="V2049">
        <v>4</v>
      </c>
      <c r="W2049">
        <v>5</v>
      </c>
      <c r="X2049" t="s">
        <v>9353</v>
      </c>
      <c r="Y2049" t="s">
        <v>34</v>
      </c>
      <c r="AA2049" t="s">
        <v>9354</v>
      </c>
      <c r="AB2049" t="s">
        <v>9354</v>
      </c>
    </row>
    <row r="2050" spans="1:28" x14ac:dyDescent="0.2">
      <c r="A2050">
        <v>2016</v>
      </c>
      <c r="B2050" t="s">
        <v>25</v>
      </c>
      <c r="C2050" t="s">
        <v>2966</v>
      </c>
      <c r="D2050" t="s">
        <v>983</v>
      </c>
      <c r="E2050" s="1">
        <v>25440</v>
      </c>
      <c r="F2050">
        <v>5</v>
      </c>
      <c r="G2050">
        <v>1211</v>
      </c>
      <c r="H2050" t="s">
        <v>96</v>
      </c>
      <c r="I2050" t="s">
        <v>97</v>
      </c>
      <c r="J2050" t="s">
        <v>43</v>
      </c>
      <c r="K2050" t="s">
        <v>9215</v>
      </c>
      <c r="L2050" t="s">
        <v>30</v>
      </c>
      <c r="M2050" t="s">
        <v>1233</v>
      </c>
      <c r="N2050" t="s">
        <v>1356</v>
      </c>
      <c r="O2050" t="s">
        <v>6037</v>
      </c>
      <c r="P2050" s="4" t="s">
        <v>6038</v>
      </c>
      <c r="Q2050">
        <v>80026</v>
      </c>
      <c r="R2050">
        <v>4.8</v>
      </c>
      <c r="S2050">
        <v>4.5999999999999996</v>
      </c>
      <c r="T2050">
        <v>4.7</v>
      </c>
      <c r="U2050">
        <v>4.5999999999999996</v>
      </c>
      <c r="V2050">
        <v>4.7</v>
      </c>
      <c r="W2050">
        <v>4.8</v>
      </c>
      <c r="X2050" t="s">
        <v>9353</v>
      </c>
      <c r="Y2050" t="s">
        <v>34</v>
      </c>
      <c r="AA2050" t="s">
        <v>9354</v>
      </c>
      <c r="AB2050" t="s">
        <v>9354</v>
      </c>
    </row>
    <row r="2051" spans="1:28" x14ac:dyDescent="0.2">
      <c r="A2051">
        <v>2018</v>
      </c>
      <c r="B2051" t="s">
        <v>25</v>
      </c>
      <c r="C2051" t="s">
        <v>152</v>
      </c>
      <c r="D2051" t="s">
        <v>983</v>
      </c>
      <c r="E2051" s="1">
        <v>22500</v>
      </c>
      <c r="F2051">
        <v>4</v>
      </c>
      <c r="G2051">
        <v>244</v>
      </c>
      <c r="H2051" t="s">
        <v>36</v>
      </c>
      <c r="I2051" t="s">
        <v>385</v>
      </c>
      <c r="J2051" t="s">
        <v>43</v>
      </c>
      <c r="K2051" t="s">
        <v>9219</v>
      </c>
      <c r="L2051" t="s">
        <v>30</v>
      </c>
      <c r="M2051" t="s">
        <v>38</v>
      </c>
      <c r="N2051" t="s">
        <v>78</v>
      </c>
      <c r="O2051" t="s">
        <v>6219</v>
      </c>
      <c r="P2051" s="4" t="s">
        <v>6220</v>
      </c>
      <c r="Q2051">
        <v>62442</v>
      </c>
      <c r="R2051">
        <v>4.8</v>
      </c>
      <c r="S2051">
        <v>4.7</v>
      </c>
      <c r="T2051">
        <v>4.7</v>
      </c>
      <c r="U2051">
        <v>4.5999999999999996</v>
      </c>
      <c r="V2051">
        <v>4.7</v>
      </c>
      <c r="W2051">
        <v>4.7</v>
      </c>
      <c r="X2051" t="s">
        <v>9353</v>
      </c>
      <c r="Y2051" t="s">
        <v>34</v>
      </c>
      <c r="AA2051" t="s">
        <v>9354</v>
      </c>
      <c r="AB2051" t="s">
        <v>9354</v>
      </c>
    </row>
    <row r="2052" spans="1:28" x14ac:dyDescent="0.2">
      <c r="A2052">
        <v>2019</v>
      </c>
      <c r="B2052" t="s">
        <v>25</v>
      </c>
      <c r="C2052" t="s">
        <v>54</v>
      </c>
      <c r="D2052" t="s">
        <v>983</v>
      </c>
      <c r="E2052" s="1">
        <v>32746</v>
      </c>
      <c r="F2052">
        <v>4.4000000000000004</v>
      </c>
      <c r="G2052">
        <v>72</v>
      </c>
      <c r="H2052" t="s">
        <v>36</v>
      </c>
      <c r="I2052" t="s">
        <v>29</v>
      </c>
      <c r="J2052" t="s">
        <v>43</v>
      </c>
      <c r="K2052" t="s">
        <v>9215</v>
      </c>
      <c r="L2052" t="s">
        <v>30</v>
      </c>
      <c r="M2052" t="s">
        <v>48</v>
      </c>
      <c r="N2052" t="s">
        <v>32</v>
      </c>
      <c r="O2052" t="s">
        <v>6400</v>
      </c>
      <c r="P2052" s="4" t="s">
        <v>6401</v>
      </c>
      <c r="Q2052">
        <v>40041</v>
      </c>
      <c r="R2052">
        <v>4.8</v>
      </c>
      <c r="S2052">
        <v>4.5999999999999996</v>
      </c>
      <c r="T2052">
        <v>4.5</v>
      </c>
      <c r="U2052">
        <v>4.3</v>
      </c>
      <c r="V2052">
        <v>4.7</v>
      </c>
      <c r="W2052">
        <v>4.5</v>
      </c>
      <c r="X2052" t="s">
        <v>9353</v>
      </c>
      <c r="Y2052" t="s">
        <v>34</v>
      </c>
      <c r="AA2052" t="s">
        <v>9354</v>
      </c>
      <c r="AB2052" t="s">
        <v>9354</v>
      </c>
    </row>
    <row r="2053" spans="1:28" x14ac:dyDescent="0.2">
      <c r="A2053">
        <v>2023</v>
      </c>
      <c r="B2053" t="s">
        <v>25</v>
      </c>
      <c r="C2053" t="s">
        <v>152</v>
      </c>
      <c r="D2053" t="s">
        <v>27</v>
      </c>
      <c r="E2053" s="1">
        <v>32888</v>
      </c>
      <c r="F2053">
        <v>4.5</v>
      </c>
      <c r="G2053">
        <v>463</v>
      </c>
      <c r="H2053" t="s">
        <v>41</v>
      </c>
      <c r="I2053" t="s">
        <v>86</v>
      </c>
      <c r="J2053" t="s">
        <v>9336</v>
      </c>
      <c r="L2053" t="s">
        <v>30</v>
      </c>
      <c r="M2053" t="s">
        <v>38</v>
      </c>
      <c r="N2053" t="s">
        <v>78</v>
      </c>
      <c r="O2053" t="s">
        <v>6559</v>
      </c>
      <c r="P2053" s="4" t="s">
        <v>6560</v>
      </c>
      <c r="Q2053">
        <v>3</v>
      </c>
      <c r="R2053">
        <v>5</v>
      </c>
      <c r="S2053">
        <v>5</v>
      </c>
      <c r="T2053">
        <v>5</v>
      </c>
      <c r="U2053">
        <v>4</v>
      </c>
      <c r="V2053">
        <v>4</v>
      </c>
      <c r="W2053">
        <v>5</v>
      </c>
      <c r="X2053" t="s">
        <v>9353</v>
      </c>
      <c r="Y2053" t="s">
        <v>34</v>
      </c>
      <c r="AA2053" t="s">
        <v>9354</v>
      </c>
      <c r="AB2053" t="s">
        <v>9354</v>
      </c>
    </row>
    <row r="2054" spans="1:28" x14ac:dyDescent="0.2">
      <c r="A2054">
        <v>2019</v>
      </c>
      <c r="B2054" t="s">
        <v>25</v>
      </c>
      <c r="C2054" t="s">
        <v>54</v>
      </c>
      <c r="D2054" t="s">
        <v>983</v>
      </c>
      <c r="E2054" s="1">
        <v>32995</v>
      </c>
      <c r="F2054">
        <v>4.5999999999999996</v>
      </c>
      <c r="G2054">
        <v>165</v>
      </c>
      <c r="H2054" t="s">
        <v>36</v>
      </c>
      <c r="I2054" t="s">
        <v>97</v>
      </c>
      <c r="J2054" t="s">
        <v>43</v>
      </c>
      <c r="K2054" t="s">
        <v>9215</v>
      </c>
      <c r="L2054" t="s">
        <v>30</v>
      </c>
      <c r="M2054" t="s">
        <v>48</v>
      </c>
      <c r="N2054" t="s">
        <v>32</v>
      </c>
      <c r="O2054" t="s">
        <v>6730</v>
      </c>
      <c r="P2054" s="4">
        <v>46165</v>
      </c>
      <c r="Q2054">
        <v>36681</v>
      </c>
      <c r="R2054">
        <v>4.8</v>
      </c>
      <c r="S2054">
        <v>4.5999999999999996</v>
      </c>
      <c r="T2054">
        <v>4.5</v>
      </c>
      <c r="U2054">
        <v>4.3</v>
      </c>
      <c r="V2054">
        <v>4.7</v>
      </c>
      <c r="W2054">
        <v>4.5</v>
      </c>
      <c r="X2054" t="s">
        <v>9353</v>
      </c>
      <c r="Y2054" t="s">
        <v>34</v>
      </c>
      <c r="AA2054" t="s">
        <v>9354</v>
      </c>
      <c r="AB2054" t="s">
        <v>9354</v>
      </c>
    </row>
    <row r="2055" spans="1:28" x14ac:dyDescent="0.2">
      <c r="A2055">
        <v>2010</v>
      </c>
      <c r="B2055" t="s">
        <v>25</v>
      </c>
      <c r="C2055" t="s">
        <v>139</v>
      </c>
      <c r="D2055" t="s">
        <v>983</v>
      </c>
      <c r="E2055" s="1">
        <v>9900</v>
      </c>
      <c r="F2055">
        <v>4.4000000000000004</v>
      </c>
      <c r="G2055">
        <v>17</v>
      </c>
      <c r="H2055" t="s">
        <v>562</v>
      </c>
      <c r="I2055" t="s">
        <v>97</v>
      </c>
      <c r="J2055" t="s">
        <v>43</v>
      </c>
      <c r="K2055" t="s">
        <v>9262</v>
      </c>
      <c r="L2055" t="s">
        <v>30</v>
      </c>
      <c r="M2055" t="s">
        <v>1194</v>
      </c>
      <c r="N2055" t="s">
        <v>1205</v>
      </c>
      <c r="O2055" t="s">
        <v>6739</v>
      </c>
      <c r="P2055" s="4">
        <v>5006</v>
      </c>
      <c r="Q2055">
        <v>148987</v>
      </c>
      <c r="R2055">
        <v>4.3</v>
      </c>
      <c r="S2055">
        <v>4.4000000000000004</v>
      </c>
      <c r="T2055">
        <v>4.4000000000000004</v>
      </c>
      <c r="U2055">
        <v>4.4000000000000004</v>
      </c>
      <c r="V2055">
        <v>4.5</v>
      </c>
      <c r="W2055">
        <v>4.5999999999999996</v>
      </c>
      <c r="X2055" t="s">
        <v>9353</v>
      </c>
      <c r="Y2055" t="s">
        <v>34</v>
      </c>
      <c r="AA2055" t="s">
        <v>9354</v>
      </c>
      <c r="AB2055" t="s">
        <v>9354</v>
      </c>
    </row>
    <row r="2056" spans="1:28" x14ac:dyDescent="0.2">
      <c r="A2056">
        <v>2018</v>
      </c>
      <c r="B2056" t="s">
        <v>25</v>
      </c>
      <c r="C2056" t="s">
        <v>54</v>
      </c>
      <c r="D2056" t="s">
        <v>983</v>
      </c>
      <c r="E2056" s="1">
        <v>24995</v>
      </c>
      <c r="F2056">
        <v>4.5999999999999996</v>
      </c>
      <c r="G2056">
        <v>314</v>
      </c>
      <c r="H2056" t="s">
        <v>86</v>
      </c>
      <c r="I2056" t="s">
        <v>86</v>
      </c>
      <c r="J2056" t="s">
        <v>43</v>
      </c>
      <c r="K2056" t="s">
        <v>9215</v>
      </c>
      <c r="L2056" t="s">
        <v>30</v>
      </c>
      <c r="M2056" t="s">
        <v>48</v>
      </c>
      <c r="N2056" t="s">
        <v>32</v>
      </c>
      <c r="O2056" t="s">
        <v>6909</v>
      </c>
      <c r="P2056" s="4" t="s">
        <v>6910</v>
      </c>
      <c r="Q2056">
        <v>79851</v>
      </c>
      <c r="R2056">
        <v>4.8</v>
      </c>
      <c r="S2056">
        <v>4.7</v>
      </c>
      <c r="T2056">
        <v>4.5999999999999996</v>
      </c>
      <c r="U2056">
        <v>4.3</v>
      </c>
      <c r="V2056">
        <v>4.7</v>
      </c>
      <c r="W2056">
        <v>4.5999999999999996</v>
      </c>
      <c r="X2056" t="s">
        <v>9353</v>
      </c>
      <c r="Y2056" t="s">
        <v>34</v>
      </c>
      <c r="AA2056" t="s">
        <v>9354</v>
      </c>
      <c r="AB2056" t="s">
        <v>9354</v>
      </c>
    </row>
    <row r="2057" spans="1:28" x14ac:dyDescent="0.2">
      <c r="A2057">
        <v>2019</v>
      </c>
      <c r="B2057" t="s">
        <v>25</v>
      </c>
      <c r="C2057" t="s">
        <v>1922</v>
      </c>
      <c r="D2057" t="s">
        <v>983</v>
      </c>
      <c r="E2057" s="1">
        <v>26995</v>
      </c>
      <c r="F2057">
        <v>4.5999999999999996</v>
      </c>
      <c r="G2057">
        <v>165</v>
      </c>
      <c r="H2057" t="s">
        <v>97</v>
      </c>
      <c r="I2057" t="s">
        <v>97</v>
      </c>
      <c r="J2057" t="s">
        <v>43</v>
      </c>
      <c r="K2057" t="s">
        <v>9215</v>
      </c>
      <c r="L2057" t="s">
        <v>30</v>
      </c>
      <c r="M2057" t="s">
        <v>48</v>
      </c>
      <c r="N2057" t="s">
        <v>32</v>
      </c>
      <c r="O2057" t="s">
        <v>7272</v>
      </c>
      <c r="P2057" s="4">
        <v>119144</v>
      </c>
      <c r="Q2057">
        <v>71322</v>
      </c>
      <c r="R2057">
        <v>4.8</v>
      </c>
      <c r="S2057">
        <v>4.5999999999999996</v>
      </c>
      <c r="T2057">
        <v>4.5</v>
      </c>
      <c r="U2057">
        <v>4.3</v>
      </c>
      <c r="V2057">
        <v>4.7</v>
      </c>
      <c r="W2057">
        <v>4.5</v>
      </c>
      <c r="X2057" t="s">
        <v>9353</v>
      </c>
      <c r="Y2057" t="s">
        <v>34</v>
      </c>
      <c r="AA2057" t="s">
        <v>9354</v>
      </c>
      <c r="AB2057" t="s">
        <v>9354</v>
      </c>
    </row>
    <row r="2058" spans="1:28" x14ac:dyDescent="0.2">
      <c r="A2058">
        <v>2018</v>
      </c>
      <c r="B2058" t="s">
        <v>25</v>
      </c>
      <c r="C2058" t="s">
        <v>2651</v>
      </c>
      <c r="D2058" t="s">
        <v>983</v>
      </c>
      <c r="E2058" s="1">
        <v>20382</v>
      </c>
      <c r="F2058">
        <v>4.5999999999999996</v>
      </c>
      <c r="G2058">
        <v>127</v>
      </c>
      <c r="H2058" t="s">
        <v>97</v>
      </c>
      <c r="I2058" t="s">
        <v>36</v>
      </c>
      <c r="J2058" t="s">
        <v>9336</v>
      </c>
      <c r="K2058" t="s">
        <v>9232</v>
      </c>
      <c r="L2058" t="s">
        <v>30</v>
      </c>
      <c r="M2058" t="s">
        <v>38</v>
      </c>
      <c r="N2058" t="s">
        <v>305</v>
      </c>
      <c r="O2058" t="s">
        <v>7674</v>
      </c>
      <c r="P2058" s="4" t="s">
        <v>7675</v>
      </c>
      <c r="Q2058">
        <v>81746</v>
      </c>
      <c r="R2058">
        <v>4.7</v>
      </c>
      <c r="S2058">
        <v>4.5</v>
      </c>
      <c r="T2058">
        <v>4.7</v>
      </c>
      <c r="U2058">
        <v>4.5999999999999996</v>
      </c>
      <c r="V2058">
        <v>4.8</v>
      </c>
      <c r="W2058">
        <v>4.8</v>
      </c>
      <c r="X2058" t="s">
        <v>9353</v>
      </c>
      <c r="Y2058" t="s">
        <v>34</v>
      </c>
      <c r="AA2058" t="s">
        <v>9354</v>
      </c>
      <c r="AB2058" t="s">
        <v>9354</v>
      </c>
    </row>
    <row r="2059" spans="1:28" x14ac:dyDescent="0.2">
      <c r="A2059">
        <v>2019</v>
      </c>
      <c r="B2059" t="s">
        <v>25</v>
      </c>
      <c r="C2059" t="s">
        <v>152</v>
      </c>
      <c r="D2059" t="s">
        <v>983</v>
      </c>
      <c r="E2059" s="1">
        <v>28883</v>
      </c>
      <c r="F2059">
        <v>4.8</v>
      </c>
      <c r="G2059">
        <v>3</v>
      </c>
      <c r="H2059" t="s">
        <v>52</v>
      </c>
      <c r="I2059" t="s">
        <v>36</v>
      </c>
      <c r="J2059" t="s">
        <v>9336</v>
      </c>
      <c r="K2059" t="s">
        <v>9276</v>
      </c>
      <c r="L2059" t="s">
        <v>30</v>
      </c>
      <c r="M2059" t="s">
        <v>38</v>
      </c>
      <c r="N2059" t="s">
        <v>78</v>
      </c>
      <c r="O2059" t="s">
        <v>7681</v>
      </c>
      <c r="P2059" s="4" t="s">
        <v>7682</v>
      </c>
      <c r="Q2059">
        <v>13619</v>
      </c>
      <c r="R2059">
        <v>4.8</v>
      </c>
      <c r="S2059">
        <v>4.8</v>
      </c>
      <c r="T2059">
        <v>4.7</v>
      </c>
      <c r="U2059">
        <v>4.7</v>
      </c>
      <c r="V2059">
        <v>4.8</v>
      </c>
      <c r="W2059">
        <v>4.8</v>
      </c>
      <c r="X2059" t="s">
        <v>9353</v>
      </c>
      <c r="Y2059" t="s">
        <v>34</v>
      </c>
      <c r="AA2059" t="s">
        <v>9354</v>
      </c>
      <c r="AB2059" t="s">
        <v>9354</v>
      </c>
    </row>
    <row r="2060" spans="1:28" x14ac:dyDescent="0.2">
      <c r="A2060">
        <v>2020</v>
      </c>
      <c r="B2060" t="s">
        <v>25</v>
      </c>
      <c r="C2060" t="s">
        <v>248</v>
      </c>
      <c r="D2060" t="s">
        <v>983</v>
      </c>
      <c r="E2060" s="1">
        <v>40400</v>
      </c>
      <c r="F2060">
        <v>4.7</v>
      </c>
      <c r="G2060">
        <v>157</v>
      </c>
      <c r="H2060" t="s">
        <v>464</v>
      </c>
      <c r="I2060" t="s">
        <v>29</v>
      </c>
      <c r="J2060" t="s">
        <v>43</v>
      </c>
      <c r="K2060" t="s">
        <v>9215</v>
      </c>
      <c r="L2060" t="s">
        <v>30</v>
      </c>
      <c r="M2060" t="s">
        <v>57</v>
      </c>
      <c r="N2060" t="s">
        <v>32</v>
      </c>
      <c r="O2060" t="s">
        <v>7861</v>
      </c>
      <c r="P2060" s="4">
        <v>48051</v>
      </c>
      <c r="Q2060">
        <v>47045</v>
      </c>
      <c r="R2060">
        <v>4.8</v>
      </c>
      <c r="S2060">
        <v>4.8</v>
      </c>
      <c r="T2060">
        <v>4.7</v>
      </c>
      <c r="U2060">
        <v>4.5999999999999996</v>
      </c>
      <c r="V2060">
        <v>4.7</v>
      </c>
      <c r="W2060">
        <v>4.7</v>
      </c>
      <c r="X2060" t="s">
        <v>9353</v>
      </c>
      <c r="Y2060" t="s">
        <v>34</v>
      </c>
      <c r="AA2060" t="s">
        <v>9354</v>
      </c>
      <c r="AB2060" t="s">
        <v>9354</v>
      </c>
    </row>
    <row r="2061" spans="1:28" x14ac:dyDescent="0.2">
      <c r="A2061">
        <v>2018</v>
      </c>
      <c r="B2061" t="s">
        <v>25</v>
      </c>
      <c r="C2061" t="s">
        <v>54</v>
      </c>
      <c r="D2061" t="s">
        <v>983</v>
      </c>
      <c r="E2061" s="1">
        <v>26995</v>
      </c>
      <c r="F2061">
        <v>4.5999999999999996</v>
      </c>
      <c r="G2061">
        <v>5</v>
      </c>
      <c r="H2061" t="s">
        <v>180</v>
      </c>
      <c r="I2061" t="s">
        <v>97</v>
      </c>
      <c r="J2061" t="s">
        <v>43</v>
      </c>
      <c r="K2061" t="s">
        <v>9215</v>
      </c>
      <c r="L2061" t="s">
        <v>30</v>
      </c>
      <c r="M2061" t="s">
        <v>48</v>
      </c>
      <c r="N2061" t="s">
        <v>32</v>
      </c>
      <c r="O2061" t="s">
        <v>8022</v>
      </c>
      <c r="P2061" s="4">
        <v>77698</v>
      </c>
      <c r="Q2061">
        <v>72119</v>
      </c>
      <c r="R2061">
        <v>4.8</v>
      </c>
      <c r="S2061">
        <v>4.7</v>
      </c>
      <c r="T2061">
        <v>4.5999999999999996</v>
      </c>
      <c r="U2061">
        <v>4.3</v>
      </c>
      <c r="V2061">
        <v>4.7</v>
      </c>
      <c r="W2061">
        <v>4.5999999999999996</v>
      </c>
      <c r="X2061" t="s">
        <v>9353</v>
      </c>
      <c r="Y2061" t="s">
        <v>34</v>
      </c>
      <c r="AA2061" t="s">
        <v>9354</v>
      </c>
      <c r="AB2061" t="s">
        <v>9354</v>
      </c>
    </row>
    <row r="2062" spans="1:28" x14ac:dyDescent="0.2">
      <c r="A2062">
        <v>2018</v>
      </c>
      <c r="B2062" t="s">
        <v>25</v>
      </c>
      <c r="C2062" t="s">
        <v>248</v>
      </c>
      <c r="D2062" t="s">
        <v>983</v>
      </c>
      <c r="E2062" s="1">
        <v>29995</v>
      </c>
      <c r="F2062">
        <v>4.5999999999999996</v>
      </c>
      <c r="G2062">
        <v>165</v>
      </c>
      <c r="H2062" t="s">
        <v>86</v>
      </c>
      <c r="I2062" t="s">
        <v>29</v>
      </c>
      <c r="J2062" t="s">
        <v>43</v>
      </c>
      <c r="K2062" t="s">
        <v>9215</v>
      </c>
      <c r="L2062" t="s">
        <v>30</v>
      </c>
      <c r="M2062" t="s">
        <v>57</v>
      </c>
      <c r="N2062" t="s">
        <v>32</v>
      </c>
      <c r="O2062" t="s">
        <v>8023</v>
      </c>
      <c r="P2062" s="4">
        <v>18409</v>
      </c>
      <c r="Q2062">
        <v>74852</v>
      </c>
      <c r="R2062">
        <v>4.8</v>
      </c>
      <c r="S2062">
        <v>4.7</v>
      </c>
      <c r="T2062">
        <v>4.5999999999999996</v>
      </c>
      <c r="U2062">
        <v>4.3</v>
      </c>
      <c r="V2062">
        <v>4.7</v>
      </c>
      <c r="W2062">
        <v>4.5999999999999996</v>
      </c>
      <c r="X2062" t="s">
        <v>9353</v>
      </c>
      <c r="Y2062" t="s">
        <v>34</v>
      </c>
      <c r="AA2062" t="s">
        <v>9354</v>
      </c>
      <c r="AB2062" t="s">
        <v>9354</v>
      </c>
    </row>
    <row r="2063" spans="1:28" x14ac:dyDescent="0.2">
      <c r="A2063">
        <v>2017</v>
      </c>
      <c r="B2063" t="s">
        <v>25</v>
      </c>
      <c r="C2063" t="s">
        <v>94</v>
      </c>
      <c r="D2063" t="s">
        <v>983</v>
      </c>
      <c r="E2063" s="1">
        <v>16995</v>
      </c>
      <c r="F2063">
        <v>4.7</v>
      </c>
      <c r="G2063">
        <v>187</v>
      </c>
      <c r="H2063" t="s">
        <v>86</v>
      </c>
      <c r="I2063" t="s">
        <v>29</v>
      </c>
      <c r="J2063" t="s">
        <v>9336</v>
      </c>
      <c r="K2063" t="s">
        <v>9238</v>
      </c>
      <c r="L2063" t="s">
        <v>30</v>
      </c>
      <c r="M2063" t="s">
        <v>3248</v>
      </c>
      <c r="N2063" t="s">
        <v>84</v>
      </c>
      <c r="O2063" t="s">
        <v>8047</v>
      </c>
      <c r="P2063" s="4">
        <v>26699</v>
      </c>
      <c r="Q2063">
        <v>236492</v>
      </c>
      <c r="R2063">
        <v>4.8</v>
      </c>
      <c r="S2063">
        <v>4.7</v>
      </c>
      <c r="T2063">
        <v>4.7</v>
      </c>
      <c r="U2063">
        <v>4.4000000000000004</v>
      </c>
      <c r="V2063">
        <v>4.7</v>
      </c>
      <c r="W2063">
        <v>4.7</v>
      </c>
      <c r="X2063" t="s">
        <v>9353</v>
      </c>
      <c r="Y2063" t="s">
        <v>34</v>
      </c>
      <c r="AA2063" t="s">
        <v>9354</v>
      </c>
      <c r="AB2063" t="s">
        <v>9354</v>
      </c>
    </row>
    <row r="2064" spans="1:28" x14ac:dyDescent="0.2">
      <c r="A2064">
        <v>2022</v>
      </c>
      <c r="B2064" t="s">
        <v>25</v>
      </c>
      <c r="C2064" t="s">
        <v>175</v>
      </c>
      <c r="D2064" t="s">
        <v>27</v>
      </c>
      <c r="E2064" s="1">
        <v>35598</v>
      </c>
      <c r="F2064">
        <v>4.5</v>
      </c>
      <c r="G2064">
        <v>463</v>
      </c>
      <c r="H2064" t="s">
        <v>472</v>
      </c>
      <c r="I2064" t="s">
        <v>97</v>
      </c>
      <c r="J2064" t="s">
        <v>9336</v>
      </c>
      <c r="K2064" t="s">
        <v>9209</v>
      </c>
      <c r="L2064" t="s">
        <v>30</v>
      </c>
      <c r="M2064" t="s">
        <v>38</v>
      </c>
      <c r="N2064" t="s">
        <v>78</v>
      </c>
      <c r="O2064" t="s">
        <v>8050</v>
      </c>
      <c r="P2064" s="4" t="s">
        <v>8051</v>
      </c>
      <c r="Q2064">
        <v>8000</v>
      </c>
      <c r="R2064">
        <v>4.9000000000000004</v>
      </c>
      <c r="S2064">
        <v>4.8</v>
      </c>
      <c r="T2064">
        <v>4.7</v>
      </c>
      <c r="U2064">
        <v>4.8</v>
      </c>
      <c r="V2064">
        <v>4.7</v>
      </c>
      <c r="W2064">
        <v>4.9000000000000004</v>
      </c>
      <c r="X2064" t="s">
        <v>9353</v>
      </c>
      <c r="Y2064" t="s">
        <v>34</v>
      </c>
      <c r="AA2064" t="s">
        <v>9354</v>
      </c>
      <c r="AB2064" t="s">
        <v>9354</v>
      </c>
    </row>
    <row r="2065" spans="1:28" x14ac:dyDescent="0.2">
      <c r="A2065">
        <v>2014</v>
      </c>
      <c r="B2065" t="s">
        <v>25</v>
      </c>
      <c r="C2065" t="s">
        <v>2966</v>
      </c>
      <c r="D2065" t="s">
        <v>983</v>
      </c>
      <c r="E2065" s="1">
        <v>16600</v>
      </c>
      <c r="F2065">
        <v>4.4000000000000004</v>
      </c>
      <c r="G2065">
        <v>715</v>
      </c>
      <c r="H2065" t="s">
        <v>1216</v>
      </c>
      <c r="I2065" t="s">
        <v>29</v>
      </c>
      <c r="J2065" t="s">
        <v>43</v>
      </c>
      <c r="K2065" t="s">
        <v>9215</v>
      </c>
      <c r="L2065" t="s">
        <v>30</v>
      </c>
      <c r="M2065" t="s">
        <v>1233</v>
      </c>
      <c r="N2065" t="s">
        <v>1356</v>
      </c>
      <c r="O2065" t="s">
        <v>8217</v>
      </c>
      <c r="P2065" s="4" t="s">
        <v>8218</v>
      </c>
      <c r="Q2065">
        <v>139077</v>
      </c>
      <c r="R2065">
        <v>4.7</v>
      </c>
      <c r="S2065">
        <v>4.5999999999999996</v>
      </c>
      <c r="T2065">
        <v>4.5999999999999996</v>
      </c>
      <c r="U2065">
        <v>4.4000000000000004</v>
      </c>
      <c r="V2065">
        <v>4.5999999999999996</v>
      </c>
      <c r="W2065">
        <v>4.8</v>
      </c>
      <c r="X2065" t="s">
        <v>9353</v>
      </c>
      <c r="Y2065" t="s">
        <v>34</v>
      </c>
      <c r="AA2065" t="s">
        <v>9354</v>
      </c>
      <c r="AB2065" t="s">
        <v>9354</v>
      </c>
    </row>
    <row r="2066" spans="1:28" x14ac:dyDescent="0.2">
      <c r="A2066">
        <v>2023</v>
      </c>
      <c r="B2066" t="s">
        <v>25</v>
      </c>
      <c r="C2066" t="s">
        <v>94</v>
      </c>
      <c r="D2066" t="s">
        <v>27</v>
      </c>
      <c r="E2066" s="1">
        <v>46075</v>
      </c>
      <c r="F2066">
        <v>4.8</v>
      </c>
      <c r="G2066">
        <v>162</v>
      </c>
      <c r="H2066" t="s">
        <v>562</v>
      </c>
      <c r="I2066" t="s">
        <v>86</v>
      </c>
      <c r="J2066" t="s">
        <v>9336</v>
      </c>
      <c r="L2066" t="s">
        <v>30</v>
      </c>
      <c r="M2066" t="s">
        <v>48</v>
      </c>
      <c r="N2066" t="s">
        <v>32</v>
      </c>
      <c r="O2066" t="s">
        <v>8400</v>
      </c>
      <c r="P2066" s="4">
        <v>18550</v>
      </c>
      <c r="Q2066">
        <v>1</v>
      </c>
      <c r="R2066">
        <v>5</v>
      </c>
      <c r="S2066">
        <v>4.8</v>
      </c>
      <c r="T2066">
        <v>4.8</v>
      </c>
      <c r="U2066">
        <v>4.2</v>
      </c>
      <c r="V2066">
        <v>5</v>
      </c>
      <c r="W2066">
        <v>5</v>
      </c>
      <c r="X2066" t="s">
        <v>9353</v>
      </c>
      <c r="Y2066" t="s">
        <v>34</v>
      </c>
      <c r="AA2066" t="s">
        <v>9354</v>
      </c>
      <c r="AB2066" t="s">
        <v>9354</v>
      </c>
    </row>
    <row r="2067" spans="1:28" x14ac:dyDescent="0.2">
      <c r="A2067">
        <v>2023</v>
      </c>
      <c r="B2067" t="s">
        <v>25</v>
      </c>
      <c r="C2067" t="s">
        <v>152</v>
      </c>
      <c r="D2067" t="s">
        <v>27</v>
      </c>
      <c r="E2067" s="1">
        <v>34250</v>
      </c>
      <c r="F2067">
        <v>5</v>
      </c>
      <c r="G2067">
        <v>5663</v>
      </c>
      <c r="H2067" t="s">
        <v>216</v>
      </c>
      <c r="I2067" t="s">
        <v>97</v>
      </c>
      <c r="J2067" t="s">
        <v>9336</v>
      </c>
      <c r="L2067" t="s">
        <v>30</v>
      </c>
      <c r="M2067" t="s">
        <v>38</v>
      </c>
      <c r="N2067" t="s">
        <v>78</v>
      </c>
      <c r="O2067" t="s">
        <v>8405</v>
      </c>
      <c r="P2067" s="4" t="s">
        <v>8406</v>
      </c>
      <c r="Q2067">
        <v>0</v>
      </c>
      <c r="R2067">
        <v>5</v>
      </c>
      <c r="S2067">
        <v>5</v>
      </c>
      <c r="T2067">
        <v>5</v>
      </c>
      <c r="U2067">
        <v>4</v>
      </c>
      <c r="V2067">
        <v>4</v>
      </c>
      <c r="W2067">
        <v>5</v>
      </c>
      <c r="X2067" t="s">
        <v>9353</v>
      </c>
      <c r="Y2067" t="s">
        <v>34</v>
      </c>
      <c r="AA2067" t="s">
        <v>9354</v>
      </c>
      <c r="AB2067" t="s">
        <v>9354</v>
      </c>
    </row>
    <row r="2068" spans="1:28" x14ac:dyDescent="0.2">
      <c r="A2068">
        <v>2020</v>
      </c>
      <c r="B2068" t="s">
        <v>25</v>
      </c>
      <c r="C2068" t="s">
        <v>150</v>
      </c>
      <c r="D2068" t="s">
        <v>983</v>
      </c>
      <c r="E2068" s="1">
        <v>33933</v>
      </c>
      <c r="F2068">
        <v>4.2</v>
      </c>
      <c r="G2068">
        <v>9</v>
      </c>
      <c r="H2068" t="s">
        <v>28</v>
      </c>
      <c r="I2068" t="s">
        <v>36</v>
      </c>
      <c r="J2068" t="s">
        <v>9336</v>
      </c>
      <c r="K2068" t="s">
        <v>9233</v>
      </c>
      <c r="L2068" t="s">
        <v>30</v>
      </c>
      <c r="M2068" t="s">
        <v>1233</v>
      </c>
      <c r="N2068" t="s">
        <v>32</v>
      </c>
      <c r="O2068" t="s">
        <v>8425</v>
      </c>
      <c r="P2068" s="4" t="s">
        <v>8426</v>
      </c>
      <c r="Q2068">
        <v>33317</v>
      </c>
      <c r="R2068">
        <v>4.5999999999999996</v>
      </c>
      <c r="S2068">
        <v>4.5</v>
      </c>
      <c r="T2068">
        <v>4.2</v>
      </c>
      <c r="U2068">
        <v>4.0999999999999996</v>
      </c>
      <c r="V2068">
        <v>4.5</v>
      </c>
      <c r="W2068">
        <v>4.0999999999999996</v>
      </c>
      <c r="X2068" t="s">
        <v>9353</v>
      </c>
      <c r="Y2068" t="s">
        <v>34</v>
      </c>
      <c r="AA2068" t="s">
        <v>9354</v>
      </c>
      <c r="AB2068" t="s">
        <v>9354</v>
      </c>
    </row>
    <row r="2069" spans="1:28" x14ac:dyDescent="0.2">
      <c r="A2069">
        <v>2022</v>
      </c>
      <c r="B2069" t="s">
        <v>25</v>
      </c>
      <c r="C2069" t="s">
        <v>115</v>
      </c>
      <c r="D2069" t="s">
        <v>983</v>
      </c>
      <c r="E2069" s="1">
        <v>25248</v>
      </c>
      <c r="F2069">
        <v>4.8</v>
      </c>
      <c r="G2069">
        <v>162</v>
      </c>
      <c r="H2069" t="s">
        <v>1146</v>
      </c>
      <c r="I2069" t="s">
        <v>36</v>
      </c>
      <c r="J2069" t="s">
        <v>43</v>
      </c>
      <c r="K2069" t="s">
        <v>9221</v>
      </c>
      <c r="L2069" t="s">
        <v>30</v>
      </c>
      <c r="M2069" t="s">
        <v>38</v>
      </c>
      <c r="N2069" t="s">
        <v>276</v>
      </c>
      <c r="O2069" t="s">
        <v>8578</v>
      </c>
      <c r="P2069" s="4">
        <v>6504</v>
      </c>
      <c r="Q2069">
        <v>13655</v>
      </c>
      <c r="R2069">
        <v>4.5999999999999996</v>
      </c>
      <c r="S2069">
        <v>4.9000000000000004</v>
      </c>
      <c r="T2069">
        <v>4.4000000000000004</v>
      </c>
      <c r="U2069">
        <v>4.5999999999999996</v>
      </c>
      <c r="V2069">
        <v>4.5999999999999996</v>
      </c>
      <c r="W2069">
        <v>4.7</v>
      </c>
      <c r="X2069" t="s">
        <v>9353</v>
      </c>
      <c r="Y2069" t="s">
        <v>34</v>
      </c>
      <c r="AA2069" t="s">
        <v>9354</v>
      </c>
      <c r="AB2069" t="s">
        <v>9354</v>
      </c>
    </row>
    <row r="2070" spans="1:28" x14ac:dyDescent="0.2">
      <c r="A2070">
        <v>2019</v>
      </c>
      <c r="B2070" t="s">
        <v>25</v>
      </c>
      <c r="C2070" t="s">
        <v>150</v>
      </c>
      <c r="D2070" t="s">
        <v>983</v>
      </c>
      <c r="E2070" s="1">
        <v>28318</v>
      </c>
      <c r="F2070">
        <v>4.2</v>
      </c>
      <c r="G2070">
        <v>9</v>
      </c>
      <c r="H2070" t="s">
        <v>1216</v>
      </c>
      <c r="I2070" t="s">
        <v>36</v>
      </c>
      <c r="J2070" t="s">
        <v>9336</v>
      </c>
      <c r="K2070" t="s">
        <v>9233</v>
      </c>
      <c r="L2070" t="s">
        <v>30</v>
      </c>
      <c r="M2070" t="s">
        <v>1233</v>
      </c>
      <c r="N2070" t="s">
        <v>32</v>
      </c>
      <c r="O2070" t="s">
        <v>8588</v>
      </c>
      <c r="P2070" s="4" t="s">
        <v>8589</v>
      </c>
      <c r="Q2070">
        <v>66153</v>
      </c>
      <c r="R2070">
        <v>4.8</v>
      </c>
      <c r="S2070">
        <v>4.7</v>
      </c>
      <c r="T2070">
        <v>4.7</v>
      </c>
      <c r="U2070">
        <v>4.5999999999999996</v>
      </c>
      <c r="V2070">
        <v>4.7</v>
      </c>
      <c r="W2070">
        <v>4.8</v>
      </c>
      <c r="X2070" t="s">
        <v>9353</v>
      </c>
      <c r="Y2070" t="s">
        <v>34</v>
      </c>
      <c r="AA2070" t="s">
        <v>9354</v>
      </c>
      <c r="AB2070" t="s">
        <v>9354</v>
      </c>
    </row>
    <row r="2071" spans="1:28" x14ac:dyDescent="0.2">
      <c r="A2071">
        <v>2019</v>
      </c>
      <c r="B2071" t="s">
        <v>25</v>
      </c>
      <c r="C2071" t="s">
        <v>494</v>
      </c>
      <c r="D2071" t="s">
        <v>983</v>
      </c>
      <c r="E2071" s="1">
        <v>23432</v>
      </c>
      <c r="F2071">
        <v>4.3</v>
      </c>
      <c r="G2071">
        <v>82</v>
      </c>
      <c r="H2071" t="s">
        <v>36</v>
      </c>
      <c r="I2071" t="s">
        <v>36</v>
      </c>
      <c r="J2071" t="s">
        <v>43</v>
      </c>
      <c r="K2071" t="s">
        <v>9281</v>
      </c>
      <c r="L2071" t="s">
        <v>37</v>
      </c>
      <c r="M2071" t="s">
        <v>38</v>
      </c>
      <c r="N2071" t="s">
        <v>192</v>
      </c>
      <c r="O2071" t="s">
        <v>8748</v>
      </c>
      <c r="P2071" s="4" t="s">
        <v>8749</v>
      </c>
      <c r="Q2071">
        <v>59381</v>
      </c>
      <c r="R2071">
        <v>4.5</v>
      </c>
      <c r="S2071">
        <v>4.5</v>
      </c>
      <c r="T2071">
        <v>3.9</v>
      </c>
      <c r="U2071">
        <v>3.9</v>
      </c>
      <c r="V2071">
        <v>4.5999999999999996</v>
      </c>
      <c r="W2071">
        <v>4.4000000000000004</v>
      </c>
      <c r="X2071" t="s">
        <v>9353</v>
      </c>
      <c r="Y2071" t="s">
        <v>34</v>
      </c>
      <c r="AA2071" t="s">
        <v>9354</v>
      </c>
      <c r="AB2071" t="s">
        <v>9354</v>
      </c>
    </row>
    <row r="2072" spans="1:28" x14ac:dyDescent="0.2">
      <c r="A2072">
        <v>2021</v>
      </c>
      <c r="B2072" t="s">
        <v>25</v>
      </c>
      <c r="C2072" t="s">
        <v>380</v>
      </c>
      <c r="D2072" t="s">
        <v>983</v>
      </c>
      <c r="E2072" s="1">
        <v>39989</v>
      </c>
      <c r="F2072">
        <v>4.7</v>
      </c>
      <c r="G2072">
        <v>113</v>
      </c>
      <c r="H2072" t="s">
        <v>86</v>
      </c>
      <c r="I2072" t="s">
        <v>97</v>
      </c>
      <c r="J2072" t="s">
        <v>9336</v>
      </c>
      <c r="K2072" t="s">
        <v>9204</v>
      </c>
      <c r="L2072" t="s">
        <v>30</v>
      </c>
      <c r="M2072" t="s">
        <v>48</v>
      </c>
      <c r="N2072" t="s">
        <v>32</v>
      </c>
      <c r="O2072" t="s">
        <v>8763</v>
      </c>
      <c r="P2072" s="4" t="s">
        <v>8764</v>
      </c>
      <c r="Q2072">
        <v>28197</v>
      </c>
      <c r="R2072">
        <v>4.9000000000000004</v>
      </c>
      <c r="S2072">
        <v>4.8</v>
      </c>
      <c r="T2072">
        <v>4.8</v>
      </c>
      <c r="U2072">
        <v>4.7</v>
      </c>
      <c r="V2072">
        <v>4.7</v>
      </c>
      <c r="W2072">
        <v>4.8</v>
      </c>
      <c r="X2072" t="s">
        <v>9353</v>
      </c>
      <c r="Y2072" t="s">
        <v>34</v>
      </c>
      <c r="AA2072" t="s">
        <v>9354</v>
      </c>
      <c r="AB2072" t="s">
        <v>9354</v>
      </c>
    </row>
    <row r="2073" spans="1:28" x14ac:dyDescent="0.2">
      <c r="A2073">
        <v>2020</v>
      </c>
      <c r="B2073" t="s">
        <v>25</v>
      </c>
      <c r="C2073" t="s">
        <v>248</v>
      </c>
      <c r="D2073" t="s">
        <v>27</v>
      </c>
      <c r="E2073" s="1">
        <v>43998</v>
      </c>
      <c r="F2073">
        <v>4.7</v>
      </c>
      <c r="G2073">
        <v>31</v>
      </c>
      <c r="H2073" t="s">
        <v>52</v>
      </c>
      <c r="I2073" t="s">
        <v>97</v>
      </c>
      <c r="J2073" t="s">
        <v>43</v>
      </c>
      <c r="K2073" t="s">
        <v>9215</v>
      </c>
      <c r="L2073" t="s">
        <v>30</v>
      </c>
      <c r="M2073" t="s">
        <v>57</v>
      </c>
      <c r="N2073" t="s">
        <v>32</v>
      </c>
      <c r="O2073" t="s">
        <v>9103</v>
      </c>
      <c r="P2073" s="4" t="s">
        <v>9104</v>
      </c>
      <c r="Q2073">
        <v>32133</v>
      </c>
      <c r="R2073">
        <v>4.8</v>
      </c>
      <c r="S2073">
        <v>4.8</v>
      </c>
      <c r="T2073">
        <v>4.7</v>
      </c>
      <c r="U2073">
        <v>4.5999999999999996</v>
      </c>
      <c r="V2073">
        <v>4.7</v>
      </c>
      <c r="W2073">
        <v>4.7</v>
      </c>
      <c r="X2073" t="s">
        <v>9353</v>
      </c>
      <c r="Y2073" t="s">
        <v>34</v>
      </c>
      <c r="AA2073" t="s">
        <v>9354</v>
      </c>
      <c r="AB2073" t="s">
        <v>9354</v>
      </c>
    </row>
    <row r="2074" spans="1:28" x14ac:dyDescent="0.2">
      <c r="A2074">
        <v>2015</v>
      </c>
      <c r="B2074" t="s">
        <v>25</v>
      </c>
      <c r="C2074" t="s">
        <v>982</v>
      </c>
      <c r="D2074" t="s">
        <v>983</v>
      </c>
      <c r="E2074" s="1">
        <v>12875</v>
      </c>
      <c r="F2074">
        <v>4.7</v>
      </c>
      <c r="G2074">
        <v>858</v>
      </c>
      <c r="H2074" t="s">
        <v>71</v>
      </c>
      <c r="I2074" t="s">
        <v>36</v>
      </c>
      <c r="J2074" t="s">
        <v>43</v>
      </c>
      <c r="K2074" t="s">
        <v>9224</v>
      </c>
      <c r="L2074" t="s">
        <v>30</v>
      </c>
      <c r="M2074" t="s">
        <v>38</v>
      </c>
      <c r="N2074" t="s">
        <v>985</v>
      </c>
      <c r="O2074" t="s">
        <v>9114</v>
      </c>
      <c r="P2074" s="4" t="s">
        <v>9115</v>
      </c>
      <c r="Q2074">
        <v>129242</v>
      </c>
      <c r="R2074">
        <v>4.7</v>
      </c>
      <c r="S2074">
        <v>4.5999999999999996</v>
      </c>
      <c r="T2074">
        <v>4.7</v>
      </c>
      <c r="U2074">
        <v>4.7</v>
      </c>
      <c r="V2074">
        <v>4.7</v>
      </c>
      <c r="W2074">
        <v>4.8</v>
      </c>
      <c r="X2074" t="s">
        <v>9353</v>
      </c>
      <c r="Y2074" t="s">
        <v>34</v>
      </c>
      <c r="AA2074" t="s">
        <v>9354</v>
      </c>
      <c r="AB2074" t="s">
        <v>9354</v>
      </c>
    </row>
    <row r="2075" spans="1:28" x14ac:dyDescent="0.2">
      <c r="A2075">
        <v>2023</v>
      </c>
      <c r="B2075" t="s">
        <v>25</v>
      </c>
      <c r="C2075" t="s">
        <v>414</v>
      </c>
      <c r="D2075" t="s">
        <v>27</v>
      </c>
      <c r="E2075" s="1">
        <v>46305</v>
      </c>
      <c r="F2075">
        <v>5</v>
      </c>
      <c r="G2075">
        <v>5663</v>
      </c>
      <c r="H2075" t="s">
        <v>308</v>
      </c>
      <c r="I2075" t="s">
        <v>36</v>
      </c>
      <c r="J2075" t="s">
        <v>9336</v>
      </c>
      <c r="L2075" t="s">
        <v>30</v>
      </c>
      <c r="M2075" t="s">
        <v>57</v>
      </c>
      <c r="N2075" t="s">
        <v>72</v>
      </c>
      <c r="O2075" t="s">
        <v>9116</v>
      </c>
      <c r="P2075" s="4" t="s">
        <v>9117</v>
      </c>
      <c r="Q2075">
        <v>0</v>
      </c>
      <c r="R2075">
        <v>2</v>
      </c>
      <c r="S2075">
        <v>0</v>
      </c>
      <c r="T2075">
        <v>2</v>
      </c>
      <c r="U2075">
        <v>1</v>
      </c>
      <c r="V2075">
        <v>0</v>
      </c>
      <c r="W2075">
        <v>0</v>
      </c>
      <c r="X2075" t="s">
        <v>9353</v>
      </c>
      <c r="Y2075" t="s">
        <v>34</v>
      </c>
      <c r="AA2075" t="s">
        <v>9354</v>
      </c>
      <c r="AB2075" t="s">
        <v>9354</v>
      </c>
    </row>
    <row r="2076" spans="1:28" x14ac:dyDescent="0.2">
      <c r="A2076">
        <v>2022</v>
      </c>
      <c r="B2076" t="s">
        <v>25</v>
      </c>
      <c r="C2076" t="s">
        <v>175</v>
      </c>
      <c r="D2076" t="s">
        <v>27</v>
      </c>
      <c r="E2076" s="1">
        <v>36845</v>
      </c>
      <c r="F2076">
        <v>4.8</v>
      </c>
      <c r="G2076">
        <v>3</v>
      </c>
      <c r="H2076" t="s">
        <v>82</v>
      </c>
      <c r="I2076" t="s">
        <v>97</v>
      </c>
      <c r="J2076" t="s">
        <v>9336</v>
      </c>
      <c r="K2076" t="s">
        <v>9209</v>
      </c>
      <c r="L2076" t="s">
        <v>30</v>
      </c>
      <c r="M2076" t="s">
        <v>38</v>
      </c>
      <c r="N2076" t="s">
        <v>78</v>
      </c>
      <c r="O2076" t="s">
        <v>176</v>
      </c>
      <c r="P2076" s="4">
        <v>221714</v>
      </c>
      <c r="Q2076">
        <v>10</v>
      </c>
      <c r="R2076">
        <v>4.9000000000000004</v>
      </c>
      <c r="S2076">
        <v>4.8</v>
      </c>
      <c r="T2076">
        <v>4.7</v>
      </c>
      <c r="U2076">
        <v>4.8</v>
      </c>
      <c r="V2076">
        <v>4.7</v>
      </c>
      <c r="W2076">
        <v>4.9000000000000004</v>
      </c>
      <c r="X2076" t="s">
        <v>9354</v>
      </c>
      <c r="Y2076" t="s">
        <v>34</v>
      </c>
      <c r="AA2076" t="s">
        <v>9354</v>
      </c>
      <c r="AB2076" t="s">
        <v>9354</v>
      </c>
    </row>
    <row r="2077" spans="1:28" x14ac:dyDescent="0.2">
      <c r="A2077">
        <v>2023</v>
      </c>
      <c r="B2077" t="s">
        <v>25</v>
      </c>
      <c r="C2077" t="s">
        <v>147</v>
      </c>
      <c r="D2077" t="s">
        <v>27</v>
      </c>
      <c r="E2077" s="1">
        <v>44290</v>
      </c>
      <c r="F2077">
        <v>4.8</v>
      </c>
      <c r="G2077">
        <v>3</v>
      </c>
      <c r="H2077" t="s">
        <v>28</v>
      </c>
      <c r="I2077" t="s">
        <v>36</v>
      </c>
      <c r="J2077" t="s">
        <v>9336</v>
      </c>
      <c r="L2077" t="s">
        <v>30</v>
      </c>
      <c r="M2077" t="s">
        <v>31</v>
      </c>
      <c r="N2077" t="s">
        <v>32</v>
      </c>
      <c r="O2077" t="s">
        <v>177</v>
      </c>
      <c r="P2077" s="4">
        <v>231824</v>
      </c>
      <c r="Q2077">
        <v>12</v>
      </c>
      <c r="R2077">
        <v>2</v>
      </c>
      <c r="S2077">
        <v>0</v>
      </c>
      <c r="T2077">
        <v>2</v>
      </c>
      <c r="U2077">
        <v>1</v>
      </c>
      <c r="V2077">
        <v>0</v>
      </c>
      <c r="W2077">
        <v>0</v>
      </c>
      <c r="X2077" t="s">
        <v>9354</v>
      </c>
      <c r="Y2077" t="s">
        <v>34</v>
      </c>
      <c r="AA2077" t="s">
        <v>9354</v>
      </c>
      <c r="AB2077" t="s">
        <v>9354</v>
      </c>
    </row>
    <row r="2078" spans="1:28" x14ac:dyDescent="0.2">
      <c r="A2078">
        <v>2022</v>
      </c>
      <c r="B2078" t="s">
        <v>25</v>
      </c>
      <c r="C2078" t="s">
        <v>74</v>
      </c>
      <c r="D2078" t="s">
        <v>27</v>
      </c>
      <c r="E2078" s="1">
        <v>44100</v>
      </c>
      <c r="F2078">
        <v>5</v>
      </c>
      <c r="G2078">
        <v>3</v>
      </c>
      <c r="H2078" t="s">
        <v>47</v>
      </c>
      <c r="I2078" t="s">
        <v>36</v>
      </c>
      <c r="J2078" t="s">
        <v>9336</v>
      </c>
      <c r="K2078" t="s">
        <v>9204</v>
      </c>
      <c r="L2078" t="s">
        <v>30</v>
      </c>
      <c r="M2078" t="s">
        <v>48</v>
      </c>
      <c r="N2078" t="s">
        <v>32</v>
      </c>
      <c r="O2078" t="s">
        <v>178</v>
      </c>
      <c r="P2078" s="4">
        <v>221813</v>
      </c>
      <c r="Q2078">
        <v>5</v>
      </c>
      <c r="R2078">
        <v>5</v>
      </c>
      <c r="S2078">
        <v>5</v>
      </c>
      <c r="T2078">
        <v>5</v>
      </c>
      <c r="U2078">
        <v>5</v>
      </c>
      <c r="V2078">
        <v>5</v>
      </c>
      <c r="W2078">
        <v>5</v>
      </c>
      <c r="X2078" t="s">
        <v>9354</v>
      </c>
      <c r="Y2078" t="s">
        <v>34</v>
      </c>
      <c r="AA2078" t="s">
        <v>9354</v>
      </c>
      <c r="AB2078" t="s">
        <v>9354</v>
      </c>
    </row>
    <row r="2079" spans="1:28" x14ac:dyDescent="0.2">
      <c r="A2079">
        <v>2023</v>
      </c>
      <c r="B2079" t="s">
        <v>25</v>
      </c>
      <c r="C2079" t="s">
        <v>77</v>
      </c>
      <c r="D2079" t="s">
        <v>27</v>
      </c>
      <c r="E2079" s="1">
        <v>38500</v>
      </c>
      <c r="F2079">
        <v>4.7</v>
      </c>
      <c r="G2079">
        <v>3</v>
      </c>
      <c r="H2079" t="s">
        <v>52</v>
      </c>
      <c r="I2079" t="s">
        <v>36</v>
      </c>
      <c r="J2079" t="s">
        <v>9336</v>
      </c>
      <c r="L2079" t="s">
        <v>30</v>
      </c>
      <c r="M2079" t="s">
        <v>38</v>
      </c>
      <c r="N2079" t="s">
        <v>78</v>
      </c>
      <c r="O2079" t="s">
        <v>179</v>
      </c>
      <c r="P2079" s="4">
        <v>231827</v>
      </c>
      <c r="Q2079">
        <v>12</v>
      </c>
      <c r="R2079">
        <v>5</v>
      </c>
      <c r="S2079">
        <v>5</v>
      </c>
      <c r="T2079">
        <v>5</v>
      </c>
      <c r="U2079">
        <v>4</v>
      </c>
      <c r="V2079">
        <v>4</v>
      </c>
      <c r="W2079">
        <v>5</v>
      </c>
      <c r="X2079" t="s">
        <v>9354</v>
      </c>
      <c r="Y2079" t="s">
        <v>34</v>
      </c>
      <c r="AA2079" t="s">
        <v>9354</v>
      </c>
      <c r="AB2079" t="s">
        <v>9354</v>
      </c>
    </row>
    <row r="2080" spans="1:28" x14ac:dyDescent="0.2">
      <c r="A2080">
        <v>2023</v>
      </c>
      <c r="B2080" t="s">
        <v>25</v>
      </c>
      <c r="C2080" t="s">
        <v>77</v>
      </c>
      <c r="D2080" t="s">
        <v>27</v>
      </c>
      <c r="E2080" s="1">
        <v>37000</v>
      </c>
      <c r="F2080">
        <v>4.7</v>
      </c>
      <c r="G2080">
        <v>3</v>
      </c>
      <c r="H2080" t="s">
        <v>180</v>
      </c>
      <c r="I2080" t="s">
        <v>36</v>
      </c>
      <c r="J2080" t="s">
        <v>43</v>
      </c>
      <c r="L2080" t="s">
        <v>30</v>
      </c>
      <c r="M2080" t="s">
        <v>38</v>
      </c>
      <c r="N2080" t="s">
        <v>78</v>
      </c>
      <c r="O2080" t="s">
        <v>181</v>
      </c>
      <c r="P2080" s="4">
        <v>231757</v>
      </c>
      <c r="Q2080">
        <v>12</v>
      </c>
      <c r="R2080">
        <v>5</v>
      </c>
      <c r="S2080">
        <v>5</v>
      </c>
      <c r="T2080">
        <v>5</v>
      </c>
      <c r="U2080">
        <v>4</v>
      </c>
      <c r="V2080">
        <v>4</v>
      </c>
      <c r="W2080">
        <v>5</v>
      </c>
      <c r="X2080" t="s">
        <v>9354</v>
      </c>
      <c r="Y2080" t="s">
        <v>34</v>
      </c>
      <c r="AA2080" t="s">
        <v>9354</v>
      </c>
      <c r="AB2080" t="s">
        <v>9354</v>
      </c>
    </row>
    <row r="2081" spans="1:28" x14ac:dyDescent="0.2">
      <c r="A2081">
        <v>2023</v>
      </c>
      <c r="B2081" t="s">
        <v>25</v>
      </c>
      <c r="C2081" t="s">
        <v>77</v>
      </c>
      <c r="D2081" t="s">
        <v>27</v>
      </c>
      <c r="E2081" s="1">
        <v>35400</v>
      </c>
      <c r="F2081">
        <v>4.7</v>
      </c>
      <c r="G2081">
        <v>7</v>
      </c>
      <c r="H2081" t="s">
        <v>28</v>
      </c>
      <c r="I2081" t="s">
        <v>36</v>
      </c>
      <c r="J2081" t="s">
        <v>43</v>
      </c>
      <c r="L2081" t="s">
        <v>30</v>
      </c>
      <c r="M2081" t="s">
        <v>182</v>
      </c>
      <c r="N2081" t="s">
        <v>78</v>
      </c>
      <c r="O2081" t="s">
        <v>183</v>
      </c>
      <c r="P2081" s="4">
        <v>25679</v>
      </c>
      <c r="Q2081">
        <v>5</v>
      </c>
      <c r="R2081">
        <v>5</v>
      </c>
      <c r="S2081">
        <v>5</v>
      </c>
      <c r="T2081">
        <v>5</v>
      </c>
      <c r="U2081">
        <v>4</v>
      </c>
      <c r="V2081">
        <v>4</v>
      </c>
      <c r="W2081">
        <v>5</v>
      </c>
      <c r="X2081" t="s">
        <v>9354</v>
      </c>
      <c r="Y2081" t="s">
        <v>34</v>
      </c>
      <c r="AA2081" t="s">
        <v>9354</v>
      </c>
      <c r="AB2081" t="s">
        <v>9354</v>
      </c>
    </row>
    <row r="2082" spans="1:28" x14ac:dyDescent="0.2">
      <c r="A2082">
        <v>2023</v>
      </c>
      <c r="B2082" t="s">
        <v>25</v>
      </c>
      <c r="C2082" t="s">
        <v>77</v>
      </c>
      <c r="D2082" t="s">
        <v>27</v>
      </c>
      <c r="E2082" s="1">
        <v>35900</v>
      </c>
      <c r="F2082">
        <v>4.7</v>
      </c>
      <c r="G2082">
        <v>7</v>
      </c>
      <c r="H2082" t="s">
        <v>59</v>
      </c>
      <c r="I2082" t="s">
        <v>36</v>
      </c>
      <c r="J2082" t="s">
        <v>9336</v>
      </c>
      <c r="L2082" t="s">
        <v>30</v>
      </c>
      <c r="M2082" t="s">
        <v>182</v>
      </c>
      <c r="N2082" t="s">
        <v>78</v>
      </c>
      <c r="O2082" t="s">
        <v>184</v>
      </c>
      <c r="P2082" s="4">
        <v>25796</v>
      </c>
      <c r="Q2082">
        <v>3</v>
      </c>
      <c r="R2082">
        <v>5</v>
      </c>
      <c r="S2082">
        <v>5</v>
      </c>
      <c r="T2082">
        <v>5</v>
      </c>
      <c r="U2082">
        <v>4</v>
      </c>
      <c r="V2082">
        <v>4</v>
      </c>
      <c r="W2082">
        <v>5</v>
      </c>
      <c r="X2082" t="s">
        <v>9354</v>
      </c>
      <c r="Y2082" t="s">
        <v>34</v>
      </c>
      <c r="AA2082" t="s">
        <v>9354</v>
      </c>
      <c r="AB2082" t="s">
        <v>9354</v>
      </c>
    </row>
    <row r="2083" spans="1:28" x14ac:dyDescent="0.2">
      <c r="A2083">
        <v>2022</v>
      </c>
      <c r="B2083" t="s">
        <v>25</v>
      </c>
      <c r="C2083" t="s">
        <v>191</v>
      </c>
      <c r="D2083" t="s">
        <v>27</v>
      </c>
      <c r="E2083" s="1">
        <v>34555</v>
      </c>
      <c r="F2083">
        <v>4.7</v>
      </c>
      <c r="G2083">
        <v>328</v>
      </c>
      <c r="H2083" t="s">
        <v>86</v>
      </c>
      <c r="I2083" t="s">
        <v>36</v>
      </c>
      <c r="J2083" t="s">
        <v>43</v>
      </c>
      <c r="K2083" t="s">
        <v>9214</v>
      </c>
      <c r="L2083" t="s">
        <v>37</v>
      </c>
      <c r="M2083" t="s">
        <v>38</v>
      </c>
      <c r="N2083" t="s">
        <v>192</v>
      </c>
      <c r="O2083" t="s">
        <v>193</v>
      </c>
      <c r="P2083" s="4">
        <v>223864</v>
      </c>
      <c r="Q2083">
        <v>12</v>
      </c>
      <c r="R2083">
        <v>4.9000000000000004</v>
      </c>
      <c r="S2083">
        <v>5</v>
      </c>
      <c r="T2083">
        <v>5</v>
      </c>
      <c r="U2083">
        <v>4.9000000000000004</v>
      </c>
      <c r="V2083">
        <v>4.9000000000000004</v>
      </c>
      <c r="W2083">
        <v>5</v>
      </c>
      <c r="X2083" t="s">
        <v>9354</v>
      </c>
      <c r="Y2083" t="s">
        <v>34</v>
      </c>
      <c r="AA2083" t="s">
        <v>9354</v>
      </c>
      <c r="AB2083" t="s">
        <v>9354</v>
      </c>
    </row>
    <row r="2084" spans="1:28" x14ac:dyDescent="0.2">
      <c r="A2084">
        <v>2022</v>
      </c>
      <c r="B2084" t="s">
        <v>25</v>
      </c>
      <c r="C2084" t="s">
        <v>81</v>
      </c>
      <c r="D2084" t="s">
        <v>27</v>
      </c>
      <c r="E2084" s="1">
        <v>39780</v>
      </c>
      <c r="F2084">
        <v>5</v>
      </c>
      <c r="G2084">
        <v>1516</v>
      </c>
      <c r="H2084" t="s">
        <v>47</v>
      </c>
      <c r="I2084" t="s">
        <v>36</v>
      </c>
      <c r="J2084" t="s">
        <v>9336</v>
      </c>
      <c r="K2084" t="s">
        <v>9204</v>
      </c>
      <c r="L2084" t="s">
        <v>30</v>
      </c>
      <c r="M2084" t="s">
        <v>48</v>
      </c>
      <c r="N2084" t="s">
        <v>32</v>
      </c>
      <c r="O2084" t="s">
        <v>194</v>
      </c>
      <c r="P2084" s="4">
        <v>22843</v>
      </c>
      <c r="Q2084">
        <v>5</v>
      </c>
      <c r="R2084">
        <v>5</v>
      </c>
      <c r="S2084">
        <v>5</v>
      </c>
      <c r="T2084">
        <v>5</v>
      </c>
      <c r="U2084">
        <v>5</v>
      </c>
      <c r="V2084">
        <v>5</v>
      </c>
      <c r="W2084">
        <v>5</v>
      </c>
      <c r="X2084" t="s">
        <v>9354</v>
      </c>
      <c r="Y2084" t="s">
        <v>34</v>
      </c>
      <c r="AA2084" t="s">
        <v>9354</v>
      </c>
      <c r="AB2084" t="s">
        <v>9354</v>
      </c>
    </row>
    <row r="2085" spans="1:28" x14ac:dyDescent="0.2">
      <c r="A2085">
        <v>2023</v>
      </c>
      <c r="B2085" t="s">
        <v>25</v>
      </c>
      <c r="C2085" t="s">
        <v>147</v>
      </c>
      <c r="D2085" t="s">
        <v>27</v>
      </c>
      <c r="E2085" s="1">
        <v>41441</v>
      </c>
      <c r="F2085">
        <v>4.2</v>
      </c>
      <c r="G2085">
        <v>415</v>
      </c>
      <c r="H2085" t="s">
        <v>36</v>
      </c>
      <c r="I2085" t="s">
        <v>36</v>
      </c>
      <c r="J2085" t="s">
        <v>9336</v>
      </c>
      <c r="L2085" t="s">
        <v>30</v>
      </c>
      <c r="M2085" t="s">
        <v>48</v>
      </c>
      <c r="N2085" t="s">
        <v>32</v>
      </c>
      <c r="O2085" t="s">
        <v>195</v>
      </c>
      <c r="P2085" s="4" t="s">
        <v>196</v>
      </c>
      <c r="Q2085">
        <v>4</v>
      </c>
      <c r="R2085">
        <v>2</v>
      </c>
      <c r="S2085">
        <v>0</v>
      </c>
      <c r="T2085">
        <v>2</v>
      </c>
      <c r="U2085">
        <v>1</v>
      </c>
      <c r="V2085">
        <v>0</v>
      </c>
      <c r="W2085">
        <v>0</v>
      </c>
      <c r="X2085" t="s">
        <v>9354</v>
      </c>
      <c r="Y2085" t="s">
        <v>34</v>
      </c>
      <c r="AA2085" t="s">
        <v>9354</v>
      </c>
      <c r="AB2085" t="s">
        <v>9354</v>
      </c>
    </row>
    <row r="2086" spans="1:28" x14ac:dyDescent="0.2">
      <c r="A2086">
        <v>2022</v>
      </c>
      <c r="B2086" t="s">
        <v>25</v>
      </c>
      <c r="C2086" t="s">
        <v>81</v>
      </c>
      <c r="D2086" t="s">
        <v>27</v>
      </c>
      <c r="E2086" s="1">
        <v>37551</v>
      </c>
      <c r="F2086">
        <v>5</v>
      </c>
      <c r="G2086">
        <v>1516</v>
      </c>
      <c r="H2086" t="s">
        <v>52</v>
      </c>
      <c r="I2086" t="s">
        <v>36</v>
      </c>
      <c r="J2086" t="s">
        <v>43</v>
      </c>
      <c r="K2086" t="s">
        <v>9216</v>
      </c>
      <c r="L2086" t="s">
        <v>30</v>
      </c>
      <c r="M2086" t="s">
        <v>48</v>
      </c>
      <c r="N2086" t="s">
        <v>32</v>
      </c>
      <c r="O2086" t="s">
        <v>302</v>
      </c>
      <c r="P2086" s="4">
        <v>22833</v>
      </c>
      <c r="Q2086">
        <v>5</v>
      </c>
      <c r="R2086">
        <v>5</v>
      </c>
      <c r="S2086">
        <v>5</v>
      </c>
      <c r="T2086">
        <v>5</v>
      </c>
      <c r="U2086">
        <v>5</v>
      </c>
      <c r="V2086">
        <v>5</v>
      </c>
      <c r="W2086">
        <v>5</v>
      </c>
      <c r="X2086" t="s">
        <v>9354</v>
      </c>
      <c r="Y2086" t="s">
        <v>34</v>
      </c>
      <c r="AA2086" t="s">
        <v>9354</v>
      </c>
      <c r="AB2086" t="s">
        <v>9354</v>
      </c>
    </row>
    <row r="2087" spans="1:28" x14ac:dyDescent="0.2">
      <c r="A2087">
        <v>2023</v>
      </c>
      <c r="B2087" t="s">
        <v>25</v>
      </c>
      <c r="C2087" t="s">
        <v>158</v>
      </c>
      <c r="D2087" t="s">
        <v>27</v>
      </c>
      <c r="E2087" s="1">
        <v>39981</v>
      </c>
      <c r="F2087">
        <v>4.7</v>
      </c>
      <c r="G2087">
        <v>218</v>
      </c>
      <c r="H2087" t="s">
        <v>308</v>
      </c>
      <c r="I2087" t="s">
        <v>36</v>
      </c>
      <c r="J2087" t="s">
        <v>9336</v>
      </c>
      <c r="L2087" t="s">
        <v>30</v>
      </c>
      <c r="M2087" t="s">
        <v>48</v>
      </c>
      <c r="N2087" t="s">
        <v>32</v>
      </c>
      <c r="O2087" t="s">
        <v>309</v>
      </c>
      <c r="P2087" s="4" t="s">
        <v>310</v>
      </c>
      <c r="Q2087">
        <v>0</v>
      </c>
      <c r="R2087">
        <v>2</v>
      </c>
      <c r="S2087">
        <v>0</v>
      </c>
      <c r="T2087">
        <v>2</v>
      </c>
      <c r="U2087">
        <v>1</v>
      </c>
      <c r="V2087">
        <v>0</v>
      </c>
      <c r="W2087">
        <v>0</v>
      </c>
      <c r="X2087" t="s">
        <v>9354</v>
      </c>
      <c r="Y2087" t="s">
        <v>34</v>
      </c>
      <c r="AA2087" t="s">
        <v>9354</v>
      </c>
      <c r="AB2087" t="s">
        <v>9354</v>
      </c>
    </row>
    <row r="2088" spans="1:28" x14ac:dyDescent="0.2">
      <c r="A2088">
        <v>2022</v>
      </c>
      <c r="B2088" t="s">
        <v>25</v>
      </c>
      <c r="C2088" t="s">
        <v>74</v>
      </c>
      <c r="D2088" t="s">
        <v>27</v>
      </c>
      <c r="E2088" s="1">
        <v>40666</v>
      </c>
      <c r="F2088">
        <v>5</v>
      </c>
      <c r="G2088">
        <v>7</v>
      </c>
      <c r="H2088" t="s">
        <v>464</v>
      </c>
      <c r="I2088" t="s">
        <v>29</v>
      </c>
      <c r="J2088" t="s">
        <v>9336</v>
      </c>
      <c r="K2088" t="s">
        <v>9204</v>
      </c>
      <c r="L2088" t="s">
        <v>30</v>
      </c>
      <c r="M2088" t="s">
        <v>48</v>
      </c>
      <c r="N2088" t="s">
        <v>32</v>
      </c>
      <c r="O2088" t="s">
        <v>521</v>
      </c>
      <c r="P2088" s="4">
        <v>25764</v>
      </c>
      <c r="Q2088">
        <v>4</v>
      </c>
      <c r="R2088">
        <v>5</v>
      </c>
      <c r="S2088">
        <v>5</v>
      </c>
      <c r="T2088">
        <v>5</v>
      </c>
      <c r="U2088">
        <v>5</v>
      </c>
      <c r="V2088">
        <v>5</v>
      </c>
      <c r="W2088">
        <v>5</v>
      </c>
      <c r="X2088" t="s">
        <v>9354</v>
      </c>
      <c r="Y2088" t="s">
        <v>34</v>
      </c>
      <c r="AA2088" t="s">
        <v>9354</v>
      </c>
      <c r="AB2088" t="s">
        <v>9354</v>
      </c>
    </row>
    <row r="2089" spans="1:28" x14ac:dyDescent="0.2">
      <c r="A2089">
        <v>2022</v>
      </c>
      <c r="B2089" t="s">
        <v>25</v>
      </c>
      <c r="C2089" t="s">
        <v>46</v>
      </c>
      <c r="D2089" t="s">
        <v>27</v>
      </c>
      <c r="E2089" s="1">
        <v>42435</v>
      </c>
      <c r="F2089">
        <v>5</v>
      </c>
      <c r="G2089">
        <v>7</v>
      </c>
      <c r="H2089" t="s">
        <v>47</v>
      </c>
      <c r="I2089" t="s">
        <v>36</v>
      </c>
      <c r="J2089" t="s">
        <v>9336</v>
      </c>
      <c r="K2089" t="s">
        <v>9203</v>
      </c>
      <c r="L2089" t="s">
        <v>30</v>
      </c>
      <c r="M2089" t="s">
        <v>48</v>
      </c>
      <c r="N2089" t="s">
        <v>32</v>
      </c>
      <c r="O2089" t="s">
        <v>522</v>
      </c>
      <c r="P2089" s="4">
        <v>25746</v>
      </c>
      <c r="Q2089">
        <v>4</v>
      </c>
      <c r="R2089">
        <v>5</v>
      </c>
      <c r="S2089">
        <v>5</v>
      </c>
      <c r="T2089">
        <v>5</v>
      </c>
      <c r="U2089">
        <v>5</v>
      </c>
      <c r="V2089">
        <v>5</v>
      </c>
      <c r="W2089">
        <v>5</v>
      </c>
      <c r="X2089" t="s">
        <v>9354</v>
      </c>
      <c r="Y2089" t="s">
        <v>34</v>
      </c>
      <c r="AA2089" t="s">
        <v>9354</v>
      </c>
      <c r="AB2089" t="s">
        <v>9354</v>
      </c>
    </row>
    <row r="2090" spans="1:28" x14ac:dyDescent="0.2">
      <c r="A2090">
        <v>2023</v>
      </c>
      <c r="B2090" t="s">
        <v>25</v>
      </c>
      <c r="C2090" t="s">
        <v>99</v>
      </c>
      <c r="D2090" t="s">
        <v>27</v>
      </c>
      <c r="E2090" s="1">
        <v>43344</v>
      </c>
      <c r="F2090">
        <v>5</v>
      </c>
      <c r="G2090">
        <v>7</v>
      </c>
      <c r="H2090" t="s">
        <v>28</v>
      </c>
      <c r="I2090" t="s">
        <v>97</v>
      </c>
      <c r="J2090" t="s">
        <v>9336</v>
      </c>
      <c r="L2090" t="s">
        <v>30</v>
      </c>
      <c r="M2090" t="s">
        <v>523</v>
      </c>
      <c r="N2090" t="s">
        <v>32</v>
      </c>
      <c r="O2090" t="s">
        <v>524</v>
      </c>
      <c r="P2090" s="4">
        <v>25819</v>
      </c>
      <c r="Q2090">
        <v>2</v>
      </c>
      <c r="R2090">
        <v>2</v>
      </c>
      <c r="S2090">
        <v>0</v>
      </c>
      <c r="T2090">
        <v>2</v>
      </c>
      <c r="U2090">
        <v>1</v>
      </c>
      <c r="V2090">
        <v>0</v>
      </c>
      <c r="W2090">
        <v>0</v>
      </c>
      <c r="X2090" t="s">
        <v>9354</v>
      </c>
      <c r="Y2090" t="s">
        <v>34</v>
      </c>
      <c r="AA2090" t="s">
        <v>9354</v>
      </c>
      <c r="AB2090" t="s">
        <v>9354</v>
      </c>
    </row>
    <row r="2091" spans="1:28" x14ac:dyDescent="0.2">
      <c r="A2091">
        <v>2023</v>
      </c>
      <c r="B2091" t="s">
        <v>25</v>
      </c>
      <c r="C2091" t="s">
        <v>152</v>
      </c>
      <c r="D2091" t="s">
        <v>27</v>
      </c>
      <c r="E2091" s="1">
        <v>33250</v>
      </c>
      <c r="F2091">
        <v>4.7</v>
      </c>
      <c r="G2091">
        <v>7</v>
      </c>
      <c r="H2091" t="s">
        <v>28</v>
      </c>
      <c r="I2091" t="s">
        <v>86</v>
      </c>
      <c r="J2091" t="s">
        <v>9336</v>
      </c>
      <c r="L2091" t="s">
        <v>30</v>
      </c>
      <c r="M2091" t="s">
        <v>182</v>
      </c>
      <c r="N2091" t="s">
        <v>78</v>
      </c>
      <c r="O2091" t="s">
        <v>525</v>
      </c>
      <c r="P2091" s="4">
        <v>25775</v>
      </c>
      <c r="Q2091">
        <v>2</v>
      </c>
      <c r="R2091">
        <v>5</v>
      </c>
      <c r="S2091">
        <v>5</v>
      </c>
      <c r="T2091">
        <v>5</v>
      </c>
      <c r="U2091">
        <v>4</v>
      </c>
      <c r="V2091">
        <v>4</v>
      </c>
      <c r="W2091">
        <v>5</v>
      </c>
      <c r="X2091" t="s">
        <v>9354</v>
      </c>
      <c r="Y2091" t="s">
        <v>34</v>
      </c>
      <c r="AA2091" t="s">
        <v>9354</v>
      </c>
      <c r="AB2091" t="s">
        <v>9354</v>
      </c>
    </row>
    <row r="2092" spans="1:28" x14ac:dyDescent="0.2">
      <c r="A2092">
        <v>2022</v>
      </c>
      <c r="B2092" t="s">
        <v>25</v>
      </c>
      <c r="C2092" t="s">
        <v>191</v>
      </c>
      <c r="D2092" t="s">
        <v>27</v>
      </c>
      <c r="E2092" s="1">
        <v>34555</v>
      </c>
      <c r="F2092">
        <v>4.7</v>
      </c>
      <c r="G2092">
        <v>328</v>
      </c>
      <c r="H2092" t="s">
        <v>28</v>
      </c>
      <c r="I2092" t="s">
        <v>36</v>
      </c>
      <c r="J2092" t="s">
        <v>43</v>
      </c>
      <c r="K2092" t="s">
        <v>9214</v>
      </c>
      <c r="L2092" t="s">
        <v>37</v>
      </c>
      <c r="M2092" t="s">
        <v>38</v>
      </c>
      <c r="N2092" t="s">
        <v>192</v>
      </c>
      <c r="O2092" t="s">
        <v>529</v>
      </c>
      <c r="P2092" s="4">
        <v>224050</v>
      </c>
      <c r="Q2092">
        <v>12</v>
      </c>
      <c r="R2092">
        <v>4.9000000000000004</v>
      </c>
      <c r="S2092">
        <v>5</v>
      </c>
      <c r="T2092">
        <v>5</v>
      </c>
      <c r="U2092">
        <v>4.9000000000000004</v>
      </c>
      <c r="V2092">
        <v>4.9000000000000004</v>
      </c>
      <c r="W2092">
        <v>5</v>
      </c>
      <c r="X2092" t="s">
        <v>9354</v>
      </c>
      <c r="Y2092" t="s">
        <v>34</v>
      </c>
      <c r="AA2092" t="s">
        <v>9354</v>
      </c>
      <c r="AB2092" t="s">
        <v>9354</v>
      </c>
    </row>
    <row r="2093" spans="1:28" x14ac:dyDescent="0.2">
      <c r="A2093">
        <v>2023</v>
      </c>
      <c r="B2093" t="s">
        <v>25</v>
      </c>
      <c r="C2093" t="s">
        <v>51</v>
      </c>
      <c r="D2093" t="s">
        <v>27</v>
      </c>
      <c r="E2093" s="1">
        <v>40988</v>
      </c>
      <c r="F2093">
        <v>5</v>
      </c>
      <c r="G2093">
        <v>1516</v>
      </c>
      <c r="H2093" t="s">
        <v>67</v>
      </c>
      <c r="I2093" t="s">
        <v>36</v>
      </c>
      <c r="J2093" t="s">
        <v>9336</v>
      </c>
      <c r="L2093" t="s">
        <v>37</v>
      </c>
      <c r="M2093" t="s">
        <v>38</v>
      </c>
      <c r="N2093" t="s">
        <v>39</v>
      </c>
      <c r="O2093" t="s">
        <v>532</v>
      </c>
      <c r="P2093" s="4">
        <v>23051</v>
      </c>
      <c r="Q2093">
        <v>5</v>
      </c>
      <c r="R2093">
        <v>5</v>
      </c>
      <c r="S2093">
        <v>3</v>
      </c>
      <c r="T2093">
        <v>4</v>
      </c>
      <c r="U2093">
        <v>4</v>
      </c>
      <c r="V2093">
        <v>5</v>
      </c>
      <c r="W2093">
        <v>5</v>
      </c>
      <c r="X2093" t="s">
        <v>9354</v>
      </c>
      <c r="Y2093" t="s">
        <v>34</v>
      </c>
      <c r="AA2093" t="s">
        <v>9354</v>
      </c>
      <c r="AB2093" t="s">
        <v>9354</v>
      </c>
    </row>
    <row r="2094" spans="1:28" x14ac:dyDescent="0.2">
      <c r="A2094">
        <v>2022</v>
      </c>
      <c r="B2094" t="s">
        <v>25</v>
      </c>
      <c r="C2094" t="s">
        <v>239</v>
      </c>
      <c r="D2094" t="s">
        <v>27</v>
      </c>
      <c r="E2094" s="1">
        <v>33955</v>
      </c>
      <c r="F2094">
        <v>5</v>
      </c>
      <c r="G2094">
        <v>3</v>
      </c>
      <c r="H2094" t="s">
        <v>67</v>
      </c>
      <c r="I2094" t="s">
        <v>36</v>
      </c>
      <c r="J2094" t="s">
        <v>43</v>
      </c>
      <c r="K2094" t="s">
        <v>9207</v>
      </c>
      <c r="L2094" t="s">
        <v>30</v>
      </c>
      <c r="M2094" t="s">
        <v>38</v>
      </c>
      <c r="N2094" t="s">
        <v>78</v>
      </c>
      <c r="O2094" t="s">
        <v>694</v>
      </c>
      <c r="P2094" s="4">
        <v>221831</v>
      </c>
      <c r="Q2094">
        <v>2</v>
      </c>
      <c r="R2094">
        <v>5</v>
      </c>
      <c r="S2094">
        <v>5</v>
      </c>
      <c r="T2094">
        <v>5</v>
      </c>
      <c r="U2094">
        <v>5</v>
      </c>
      <c r="V2094">
        <v>5</v>
      </c>
      <c r="W2094">
        <v>5</v>
      </c>
      <c r="X2094" t="s">
        <v>9354</v>
      </c>
      <c r="Y2094" t="s">
        <v>34</v>
      </c>
      <c r="AA2094" t="s">
        <v>9354</v>
      </c>
      <c r="AB2094" t="s">
        <v>9354</v>
      </c>
    </row>
    <row r="2095" spans="1:28" x14ac:dyDescent="0.2">
      <c r="A2095">
        <v>2022</v>
      </c>
      <c r="B2095" t="s">
        <v>25</v>
      </c>
      <c r="C2095" t="s">
        <v>191</v>
      </c>
      <c r="D2095" t="s">
        <v>27</v>
      </c>
      <c r="E2095" s="1">
        <v>34555</v>
      </c>
      <c r="F2095">
        <v>4.7</v>
      </c>
      <c r="G2095">
        <v>328</v>
      </c>
      <c r="H2095" t="s">
        <v>28</v>
      </c>
      <c r="I2095" t="s">
        <v>36</v>
      </c>
      <c r="J2095" t="s">
        <v>43</v>
      </c>
      <c r="K2095" t="s">
        <v>9214</v>
      </c>
      <c r="L2095" t="s">
        <v>37</v>
      </c>
      <c r="M2095" t="s">
        <v>38</v>
      </c>
      <c r="N2095" t="s">
        <v>192</v>
      </c>
      <c r="O2095" t="s">
        <v>705</v>
      </c>
      <c r="P2095" s="4">
        <v>224158</v>
      </c>
      <c r="Q2095">
        <v>12</v>
      </c>
      <c r="R2095">
        <v>4.9000000000000004</v>
      </c>
      <c r="S2095">
        <v>5</v>
      </c>
      <c r="T2095">
        <v>5</v>
      </c>
      <c r="U2095">
        <v>4.9000000000000004</v>
      </c>
      <c r="V2095">
        <v>4.9000000000000004</v>
      </c>
      <c r="W2095">
        <v>5</v>
      </c>
      <c r="X2095" t="s">
        <v>9354</v>
      </c>
      <c r="Y2095" t="s">
        <v>34</v>
      </c>
      <c r="AA2095" t="s">
        <v>9354</v>
      </c>
      <c r="AB2095" t="s">
        <v>9354</v>
      </c>
    </row>
    <row r="2096" spans="1:28" x14ac:dyDescent="0.2">
      <c r="A2096">
        <v>2022</v>
      </c>
      <c r="B2096" t="s">
        <v>25</v>
      </c>
      <c r="C2096" t="s">
        <v>46</v>
      </c>
      <c r="D2096" t="s">
        <v>27</v>
      </c>
      <c r="E2096" s="1">
        <v>46500</v>
      </c>
      <c r="F2096">
        <v>4.8</v>
      </c>
      <c r="G2096">
        <v>1695</v>
      </c>
      <c r="H2096" t="s">
        <v>28</v>
      </c>
      <c r="I2096" t="s">
        <v>36</v>
      </c>
      <c r="J2096" t="s">
        <v>9336</v>
      </c>
      <c r="K2096" t="s">
        <v>9203</v>
      </c>
      <c r="L2096" t="s">
        <v>30</v>
      </c>
      <c r="M2096" t="s">
        <v>48</v>
      </c>
      <c r="N2096" t="s">
        <v>32</v>
      </c>
      <c r="O2096" t="s">
        <v>709</v>
      </c>
      <c r="P2096" s="4">
        <v>421362</v>
      </c>
      <c r="Q2096">
        <v>11</v>
      </c>
      <c r="R2096">
        <v>5</v>
      </c>
      <c r="S2096">
        <v>5</v>
      </c>
      <c r="T2096">
        <v>5</v>
      </c>
      <c r="U2096">
        <v>5</v>
      </c>
      <c r="V2096">
        <v>5</v>
      </c>
      <c r="W2096">
        <v>5</v>
      </c>
      <c r="X2096" t="s">
        <v>9354</v>
      </c>
      <c r="Y2096" t="s">
        <v>34</v>
      </c>
      <c r="AA2096" t="s">
        <v>9354</v>
      </c>
      <c r="AB2096" t="s">
        <v>9354</v>
      </c>
    </row>
    <row r="2097" spans="1:28" x14ac:dyDescent="0.2">
      <c r="A2097">
        <v>2022</v>
      </c>
      <c r="B2097" t="s">
        <v>25</v>
      </c>
      <c r="C2097" t="s">
        <v>133</v>
      </c>
      <c r="D2097" t="s">
        <v>27</v>
      </c>
      <c r="E2097" s="1">
        <v>33032</v>
      </c>
      <c r="F2097">
        <v>5</v>
      </c>
      <c r="G2097">
        <v>1172</v>
      </c>
      <c r="H2097" t="s">
        <v>47</v>
      </c>
      <c r="I2097" t="s">
        <v>36</v>
      </c>
      <c r="J2097" t="s">
        <v>43</v>
      </c>
      <c r="K2097" t="s">
        <v>9213</v>
      </c>
      <c r="L2097" t="s">
        <v>30</v>
      </c>
      <c r="M2097" t="s">
        <v>57</v>
      </c>
      <c r="N2097" t="s">
        <v>134</v>
      </c>
      <c r="O2097" t="s">
        <v>712</v>
      </c>
      <c r="P2097" s="4" t="s">
        <v>713</v>
      </c>
      <c r="Q2097">
        <v>0</v>
      </c>
      <c r="R2097">
        <v>5</v>
      </c>
      <c r="S2097">
        <v>5</v>
      </c>
      <c r="T2097">
        <v>5</v>
      </c>
      <c r="U2097">
        <v>5</v>
      </c>
      <c r="V2097">
        <v>5</v>
      </c>
      <c r="W2097">
        <v>5</v>
      </c>
      <c r="X2097" t="s">
        <v>9354</v>
      </c>
      <c r="Y2097" t="s">
        <v>34</v>
      </c>
      <c r="AA2097" t="s">
        <v>9354</v>
      </c>
      <c r="AB2097" t="s">
        <v>9354</v>
      </c>
    </row>
    <row r="2098" spans="1:28" x14ac:dyDescent="0.2">
      <c r="A2098">
        <v>2022</v>
      </c>
      <c r="B2098" t="s">
        <v>25</v>
      </c>
      <c r="C2098" t="s">
        <v>239</v>
      </c>
      <c r="D2098" t="s">
        <v>27</v>
      </c>
      <c r="E2098" s="1">
        <v>33560</v>
      </c>
      <c r="F2098">
        <v>5</v>
      </c>
      <c r="G2098">
        <v>3</v>
      </c>
      <c r="H2098" t="s">
        <v>52</v>
      </c>
      <c r="I2098" t="s">
        <v>36</v>
      </c>
      <c r="J2098" t="s">
        <v>43</v>
      </c>
      <c r="K2098" t="s">
        <v>9207</v>
      </c>
      <c r="L2098" t="s">
        <v>30</v>
      </c>
      <c r="M2098" t="s">
        <v>38</v>
      </c>
      <c r="N2098" t="s">
        <v>78</v>
      </c>
      <c r="O2098" t="s">
        <v>877</v>
      </c>
      <c r="P2098" s="4">
        <v>221830</v>
      </c>
      <c r="Q2098">
        <v>3</v>
      </c>
      <c r="R2098">
        <v>5</v>
      </c>
      <c r="S2098">
        <v>5</v>
      </c>
      <c r="T2098">
        <v>5</v>
      </c>
      <c r="U2098">
        <v>5</v>
      </c>
      <c r="V2098">
        <v>5</v>
      </c>
      <c r="W2098">
        <v>5</v>
      </c>
      <c r="X2098" t="s">
        <v>9354</v>
      </c>
      <c r="Y2098" t="s">
        <v>34</v>
      </c>
      <c r="AA2098" t="s">
        <v>9354</v>
      </c>
      <c r="AB2098" t="s">
        <v>9354</v>
      </c>
    </row>
    <row r="2099" spans="1:28" x14ac:dyDescent="0.2">
      <c r="A2099">
        <v>2022</v>
      </c>
      <c r="B2099" t="s">
        <v>25</v>
      </c>
      <c r="C2099" t="s">
        <v>103</v>
      </c>
      <c r="D2099" t="s">
        <v>27</v>
      </c>
      <c r="E2099" s="1">
        <v>32465</v>
      </c>
      <c r="F2099">
        <v>5</v>
      </c>
      <c r="G2099">
        <v>3</v>
      </c>
      <c r="H2099" t="s">
        <v>28</v>
      </c>
      <c r="I2099" t="s">
        <v>36</v>
      </c>
      <c r="J2099" t="s">
        <v>43</v>
      </c>
      <c r="K2099" t="s">
        <v>9207</v>
      </c>
      <c r="L2099" t="s">
        <v>30</v>
      </c>
      <c r="M2099" t="s">
        <v>38</v>
      </c>
      <c r="N2099" t="s">
        <v>78</v>
      </c>
      <c r="O2099" t="s">
        <v>878</v>
      </c>
      <c r="P2099" s="4">
        <v>221843</v>
      </c>
      <c r="Q2099">
        <v>1</v>
      </c>
      <c r="R2099">
        <v>5</v>
      </c>
      <c r="S2099">
        <v>5</v>
      </c>
      <c r="T2099">
        <v>5</v>
      </c>
      <c r="U2099">
        <v>5</v>
      </c>
      <c r="V2099">
        <v>5</v>
      </c>
      <c r="W2099">
        <v>5</v>
      </c>
      <c r="X2099" t="s">
        <v>9354</v>
      </c>
      <c r="Y2099" t="s">
        <v>34</v>
      </c>
      <c r="AA2099" t="s">
        <v>9354</v>
      </c>
      <c r="AB2099" t="s">
        <v>9354</v>
      </c>
    </row>
    <row r="2100" spans="1:28" x14ac:dyDescent="0.2">
      <c r="A2100">
        <v>2023</v>
      </c>
      <c r="B2100" t="s">
        <v>25</v>
      </c>
      <c r="C2100" t="s">
        <v>77</v>
      </c>
      <c r="D2100" t="s">
        <v>27</v>
      </c>
      <c r="E2100" s="1">
        <v>36148</v>
      </c>
      <c r="F2100">
        <v>5</v>
      </c>
      <c r="G2100">
        <v>1516</v>
      </c>
      <c r="H2100" t="s">
        <v>59</v>
      </c>
      <c r="I2100" t="s">
        <v>36</v>
      </c>
      <c r="J2100" t="s">
        <v>43</v>
      </c>
      <c r="L2100" t="s">
        <v>30</v>
      </c>
      <c r="M2100" t="s">
        <v>38</v>
      </c>
      <c r="N2100" t="s">
        <v>78</v>
      </c>
      <c r="O2100" t="s">
        <v>879</v>
      </c>
      <c r="P2100" s="4">
        <v>23038</v>
      </c>
      <c r="Q2100">
        <v>6</v>
      </c>
      <c r="R2100">
        <v>5</v>
      </c>
      <c r="S2100">
        <v>5</v>
      </c>
      <c r="T2100">
        <v>5</v>
      </c>
      <c r="U2100">
        <v>4</v>
      </c>
      <c r="V2100">
        <v>4</v>
      </c>
      <c r="W2100">
        <v>5</v>
      </c>
      <c r="X2100" t="s">
        <v>9354</v>
      </c>
      <c r="Y2100" t="s">
        <v>34</v>
      </c>
      <c r="AA2100" t="s">
        <v>9355</v>
      </c>
      <c r="AB2100" t="s">
        <v>9355</v>
      </c>
    </row>
    <row r="2101" spans="1:28" x14ac:dyDescent="0.2">
      <c r="A2101">
        <v>2023</v>
      </c>
      <c r="B2101" t="s">
        <v>25</v>
      </c>
      <c r="C2101" t="s">
        <v>46</v>
      </c>
      <c r="D2101" t="s">
        <v>27</v>
      </c>
      <c r="E2101" s="1">
        <v>51845</v>
      </c>
      <c r="F2101">
        <v>4.0999999999999996</v>
      </c>
      <c r="G2101">
        <v>522</v>
      </c>
      <c r="H2101" t="s">
        <v>89</v>
      </c>
      <c r="I2101" t="s">
        <v>36</v>
      </c>
      <c r="J2101" t="s">
        <v>9336</v>
      </c>
      <c r="L2101" t="s">
        <v>30</v>
      </c>
      <c r="M2101" t="s">
        <v>31</v>
      </c>
      <c r="N2101" t="s">
        <v>72</v>
      </c>
      <c r="O2101" t="s">
        <v>882</v>
      </c>
      <c r="P2101" s="4" t="s">
        <v>883</v>
      </c>
      <c r="Q2101">
        <v>5</v>
      </c>
      <c r="R2101">
        <v>2</v>
      </c>
      <c r="S2101">
        <v>0</v>
      </c>
      <c r="T2101">
        <v>2</v>
      </c>
      <c r="U2101">
        <v>1</v>
      </c>
      <c r="V2101">
        <v>0</v>
      </c>
      <c r="W2101">
        <v>0</v>
      </c>
      <c r="X2101" t="s">
        <v>9354</v>
      </c>
      <c r="Y2101" t="s">
        <v>34</v>
      </c>
      <c r="AA2101" t="s">
        <v>9355</v>
      </c>
      <c r="AB2101" t="s">
        <v>9355</v>
      </c>
    </row>
    <row r="2102" spans="1:28" x14ac:dyDescent="0.2">
      <c r="A2102">
        <v>2022</v>
      </c>
      <c r="B2102" t="s">
        <v>25</v>
      </c>
      <c r="C2102" t="s">
        <v>239</v>
      </c>
      <c r="D2102" t="s">
        <v>27</v>
      </c>
      <c r="E2102" s="1">
        <v>31065</v>
      </c>
      <c r="F2102">
        <v>5</v>
      </c>
      <c r="G2102">
        <v>7</v>
      </c>
      <c r="H2102" t="s">
        <v>52</v>
      </c>
      <c r="I2102" t="s">
        <v>36</v>
      </c>
      <c r="J2102" t="s">
        <v>43</v>
      </c>
      <c r="K2102" t="s">
        <v>9207</v>
      </c>
      <c r="L2102" t="s">
        <v>30</v>
      </c>
      <c r="M2102" t="s">
        <v>38</v>
      </c>
      <c r="N2102" t="s">
        <v>78</v>
      </c>
      <c r="O2102" t="s">
        <v>1058</v>
      </c>
      <c r="P2102" s="4">
        <v>25822</v>
      </c>
      <c r="Q2102">
        <v>3</v>
      </c>
      <c r="R2102">
        <v>5</v>
      </c>
      <c r="S2102">
        <v>5</v>
      </c>
      <c r="T2102">
        <v>5</v>
      </c>
      <c r="U2102">
        <v>5</v>
      </c>
      <c r="V2102">
        <v>5</v>
      </c>
      <c r="W2102">
        <v>5</v>
      </c>
      <c r="X2102" t="s">
        <v>9354</v>
      </c>
      <c r="Y2102" t="s">
        <v>34</v>
      </c>
      <c r="AA2102" t="s">
        <v>9355</v>
      </c>
      <c r="AB2102" t="s">
        <v>9355</v>
      </c>
    </row>
    <row r="2103" spans="1:28" x14ac:dyDescent="0.2">
      <c r="A2103">
        <v>2022</v>
      </c>
      <c r="B2103" t="s">
        <v>25</v>
      </c>
      <c r="C2103" t="s">
        <v>46</v>
      </c>
      <c r="D2103" t="s">
        <v>27</v>
      </c>
      <c r="E2103" s="1">
        <v>44183</v>
      </c>
      <c r="F2103">
        <v>5</v>
      </c>
      <c r="G2103">
        <v>1516</v>
      </c>
      <c r="H2103" t="s">
        <v>28</v>
      </c>
      <c r="I2103" t="s">
        <v>36</v>
      </c>
      <c r="J2103" t="s">
        <v>9336</v>
      </c>
      <c r="K2103" t="s">
        <v>9203</v>
      </c>
      <c r="L2103" t="s">
        <v>30</v>
      </c>
      <c r="M2103" t="s">
        <v>48</v>
      </c>
      <c r="N2103" t="s">
        <v>32</v>
      </c>
      <c r="O2103" t="s">
        <v>1071</v>
      </c>
      <c r="P2103" s="4">
        <v>22733</v>
      </c>
      <c r="Q2103">
        <v>6</v>
      </c>
      <c r="R2103">
        <v>5</v>
      </c>
      <c r="S2103">
        <v>5</v>
      </c>
      <c r="T2103">
        <v>5</v>
      </c>
      <c r="U2103">
        <v>5</v>
      </c>
      <c r="V2103">
        <v>5</v>
      </c>
      <c r="W2103">
        <v>5</v>
      </c>
      <c r="X2103" t="s">
        <v>9354</v>
      </c>
      <c r="Y2103" t="s">
        <v>34</v>
      </c>
      <c r="AA2103" t="s">
        <v>9355</v>
      </c>
      <c r="AB2103" t="s">
        <v>9355</v>
      </c>
    </row>
    <row r="2104" spans="1:28" x14ac:dyDescent="0.2">
      <c r="A2104">
        <v>2022</v>
      </c>
      <c r="B2104" t="s">
        <v>25</v>
      </c>
      <c r="C2104" t="s">
        <v>74</v>
      </c>
      <c r="D2104" t="s">
        <v>27</v>
      </c>
      <c r="E2104" s="1">
        <v>42047</v>
      </c>
      <c r="F2104">
        <v>5</v>
      </c>
      <c r="G2104">
        <v>1516</v>
      </c>
      <c r="H2104" t="s">
        <v>52</v>
      </c>
      <c r="I2104" t="s">
        <v>36</v>
      </c>
      <c r="J2104" t="s">
        <v>9336</v>
      </c>
      <c r="K2104" t="s">
        <v>9204</v>
      </c>
      <c r="L2104" t="s">
        <v>30</v>
      </c>
      <c r="M2104" t="s">
        <v>48</v>
      </c>
      <c r="N2104" t="s">
        <v>32</v>
      </c>
      <c r="O2104" t="s">
        <v>1072</v>
      </c>
      <c r="P2104" s="4">
        <v>22822</v>
      </c>
      <c r="Q2104">
        <v>6</v>
      </c>
      <c r="R2104">
        <v>5</v>
      </c>
      <c r="S2104">
        <v>5</v>
      </c>
      <c r="T2104">
        <v>5</v>
      </c>
      <c r="U2104">
        <v>5</v>
      </c>
      <c r="V2104">
        <v>5</v>
      </c>
      <c r="W2104">
        <v>5</v>
      </c>
      <c r="X2104" t="s">
        <v>9354</v>
      </c>
      <c r="Y2104" t="s">
        <v>34</v>
      </c>
      <c r="AA2104" t="s">
        <v>9355</v>
      </c>
      <c r="AB2104" t="s">
        <v>9355</v>
      </c>
    </row>
    <row r="2105" spans="1:28" x14ac:dyDescent="0.2">
      <c r="A2105">
        <v>2018</v>
      </c>
      <c r="B2105" t="s">
        <v>25</v>
      </c>
      <c r="C2105" t="s">
        <v>706</v>
      </c>
      <c r="D2105" t="s">
        <v>983</v>
      </c>
      <c r="E2105" s="1">
        <v>19783</v>
      </c>
      <c r="F2105">
        <v>2.7</v>
      </c>
      <c r="G2105">
        <v>531</v>
      </c>
      <c r="H2105" t="s">
        <v>1146</v>
      </c>
      <c r="I2105" t="s">
        <v>36</v>
      </c>
      <c r="J2105" t="s">
        <v>43</v>
      </c>
      <c r="K2105" t="s">
        <v>9219</v>
      </c>
      <c r="L2105" t="s">
        <v>30</v>
      </c>
      <c r="M2105" t="s">
        <v>38</v>
      </c>
      <c r="N2105" t="s">
        <v>305</v>
      </c>
      <c r="O2105" t="s">
        <v>1288</v>
      </c>
      <c r="P2105" s="4" t="s">
        <v>1289</v>
      </c>
      <c r="Q2105">
        <v>50781</v>
      </c>
      <c r="R2105">
        <v>4.7</v>
      </c>
      <c r="S2105">
        <v>4.5</v>
      </c>
      <c r="T2105">
        <v>4.7</v>
      </c>
      <c r="U2105">
        <v>4.5999999999999996</v>
      </c>
      <c r="V2105">
        <v>4.8</v>
      </c>
      <c r="W2105">
        <v>4.8</v>
      </c>
      <c r="X2105" t="s">
        <v>9354</v>
      </c>
      <c r="Y2105" t="s">
        <v>34</v>
      </c>
      <c r="AA2105" t="s">
        <v>9355</v>
      </c>
      <c r="AB2105" t="s">
        <v>9355</v>
      </c>
    </row>
    <row r="2106" spans="1:28" x14ac:dyDescent="0.2">
      <c r="A2106">
        <v>2022</v>
      </c>
      <c r="B2106" t="s">
        <v>25</v>
      </c>
      <c r="C2106" t="s">
        <v>1301</v>
      </c>
      <c r="D2106" t="s">
        <v>983</v>
      </c>
      <c r="E2106" s="1">
        <v>29454</v>
      </c>
      <c r="F2106">
        <v>4.7</v>
      </c>
      <c r="G2106">
        <v>451</v>
      </c>
      <c r="H2106" t="s">
        <v>82</v>
      </c>
      <c r="I2106" t="s">
        <v>36</v>
      </c>
      <c r="J2106" t="s">
        <v>43</v>
      </c>
      <c r="K2106" t="s">
        <v>9240</v>
      </c>
      <c r="L2106" t="s">
        <v>37</v>
      </c>
      <c r="M2106" t="s">
        <v>38</v>
      </c>
      <c r="N2106" t="s">
        <v>1223</v>
      </c>
      <c r="O2106" t="s">
        <v>1302</v>
      </c>
      <c r="P2106" s="4" t="s">
        <v>1303</v>
      </c>
      <c r="Q2106">
        <v>38386</v>
      </c>
      <c r="R2106">
        <v>2</v>
      </c>
      <c r="S2106">
        <v>0</v>
      </c>
      <c r="T2106">
        <v>2</v>
      </c>
      <c r="U2106">
        <v>1</v>
      </c>
      <c r="V2106">
        <v>0</v>
      </c>
      <c r="W2106">
        <v>0</v>
      </c>
      <c r="X2106" t="s">
        <v>9354</v>
      </c>
      <c r="Y2106" t="s">
        <v>34</v>
      </c>
      <c r="AA2106" t="s">
        <v>9355</v>
      </c>
      <c r="AB2106" t="s">
        <v>9355</v>
      </c>
    </row>
    <row r="2107" spans="1:28" x14ac:dyDescent="0.2">
      <c r="A2107">
        <v>2022</v>
      </c>
      <c r="B2107" t="s">
        <v>25</v>
      </c>
      <c r="C2107" t="s">
        <v>46</v>
      </c>
      <c r="D2107" t="s">
        <v>27</v>
      </c>
      <c r="E2107" s="1">
        <v>44183</v>
      </c>
      <c r="F2107">
        <v>5</v>
      </c>
      <c r="G2107">
        <v>1516</v>
      </c>
      <c r="H2107" t="s">
        <v>28</v>
      </c>
      <c r="I2107" t="s">
        <v>36</v>
      </c>
      <c r="J2107" t="s">
        <v>9336</v>
      </c>
      <c r="K2107" t="s">
        <v>9203</v>
      </c>
      <c r="L2107" t="s">
        <v>30</v>
      </c>
      <c r="M2107" t="s">
        <v>48</v>
      </c>
      <c r="N2107" t="s">
        <v>32</v>
      </c>
      <c r="O2107" t="s">
        <v>1835</v>
      </c>
      <c r="P2107" s="4">
        <v>22809</v>
      </c>
      <c r="Q2107">
        <v>6</v>
      </c>
      <c r="R2107">
        <v>5</v>
      </c>
      <c r="S2107">
        <v>5</v>
      </c>
      <c r="T2107">
        <v>5</v>
      </c>
      <c r="U2107">
        <v>5</v>
      </c>
      <c r="V2107">
        <v>5</v>
      </c>
      <c r="W2107">
        <v>5</v>
      </c>
      <c r="X2107" t="s">
        <v>9354</v>
      </c>
      <c r="Y2107" t="s">
        <v>34</v>
      </c>
      <c r="AA2107" t="s">
        <v>9355</v>
      </c>
      <c r="AB2107" t="s">
        <v>9355</v>
      </c>
    </row>
    <row r="2108" spans="1:28" x14ac:dyDescent="0.2">
      <c r="A2108">
        <v>2022</v>
      </c>
      <c r="B2108" t="s">
        <v>25</v>
      </c>
      <c r="C2108" t="s">
        <v>46</v>
      </c>
      <c r="D2108" t="s">
        <v>27</v>
      </c>
      <c r="E2108" s="1">
        <v>44605</v>
      </c>
      <c r="F2108">
        <v>4.0999999999999996</v>
      </c>
      <c r="G2108">
        <v>522</v>
      </c>
      <c r="H2108" t="s">
        <v>52</v>
      </c>
      <c r="I2108" t="s">
        <v>36</v>
      </c>
      <c r="J2108" t="s">
        <v>9336</v>
      </c>
      <c r="K2108" t="s">
        <v>9203</v>
      </c>
      <c r="L2108" t="s">
        <v>30</v>
      </c>
      <c r="M2108" t="s">
        <v>48</v>
      </c>
      <c r="N2108" t="s">
        <v>32</v>
      </c>
      <c r="O2108" t="s">
        <v>1838</v>
      </c>
      <c r="P2108" s="4" t="s">
        <v>1839</v>
      </c>
      <c r="Q2108">
        <v>5</v>
      </c>
      <c r="R2108">
        <v>5</v>
      </c>
      <c r="S2108">
        <v>5</v>
      </c>
      <c r="T2108">
        <v>5</v>
      </c>
      <c r="U2108">
        <v>5</v>
      </c>
      <c r="V2108">
        <v>5</v>
      </c>
      <c r="W2108">
        <v>5</v>
      </c>
      <c r="X2108" t="s">
        <v>9354</v>
      </c>
      <c r="Y2108" t="s">
        <v>34</v>
      </c>
      <c r="AA2108" t="s">
        <v>9355</v>
      </c>
      <c r="AB2108" t="s">
        <v>9355</v>
      </c>
    </row>
    <row r="2109" spans="1:28" x14ac:dyDescent="0.2">
      <c r="A2109">
        <v>2023</v>
      </c>
      <c r="B2109" t="s">
        <v>25</v>
      </c>
      <c r="C2109" t="s">
        <v>51</v>
      </c>
      <c r="D2109" t="s">
        <v>27</v>
      </c>
      <c r="E2109" s="1">
        <v>37750</v>
      </c>
      <c r="F2109">
        <v>4.4000000000000004</v>
      </c>
      <c r="G2109">
        <v>7</v>
      </c>
      <c r="H2109" t="s">
        <v>67</v>
      </c>
      <c r="I2109" t="s">
        <v>36</v>
      </c>
      <c r="J2109" t="s">
        <v>9336</v>
      </c>
      <c r="L2109" t="s">
        <v>37</v>
      </c>
      <c r="M2109" t="s">
        <v>182</v>
      </c>
      <c r="N2109" t="s">
        <v>39</v>
      </c>
      <c r="O2109" t="s">
        <v>2363</v>
      </c>
      <c r="P2109" s="4">
        <v>25791</v>
      </c>
      <c r="Q2109">
        <v>4</v>
      </c>
      <c r="R2109">
        <v>5</v>
      </c>
      <c r="S2109">
        <v>3</v>
      </c>
      <c r="T2109">
        <v>4</v>
      </c>
      <c r="U2109">
        <v>4</v>
      </c>
      <c r="V2109">
        <v>5</v>
      </c>
      <c r="W2109">
        <v>5</v>
      </c>
      <c r="X2109" t="s">
        <v>9354</v>
      </c>
      <c r="Y2109" t="s">
        <v>34</v>
      </c>
      <c r="AA2109" t="s">
        <v>9355</v>
      </c>
      <c r="AB2109" t="s">
        <v>9355</v>
      </c>
    </row>
    <row r="2110" spans="1:28" x14ac:dyDescent="0.2">
      <c r="A2110">
        <v>2018</v>
      </c>
      <c r="B2110" t="s">
        <v>25</v>
      </c>
      <c r="C2110" t="s">
        <v>2368</v>
      </c>
      <c r="D2110" t="s">
        <v>983</v>
      </c>
      <c r="E2110" s="1">
        <v>23500</v>
      </c>
      <c r="F2110">
        <v>4</v>
      </c>
      <c r="G2110">
        <v>212</v>
      </c>
      <c r="H2110" t="s">
        <v>71</v>
      </c>
      <c r="I2110" t="s">
        <v>97</v>
      </c>
      <c r="J2110" t="s">
        <v>43</v>
      </c>
      <c r="K2110" t="s">
        <v>9243</v>
      </c>
      <c r="L2110" t="s">
        <v>30</v>
      </c>
      <c r="M2110" t="s">
        <v>1233</v>
      </c>
      <c r="N2110" t="s">
        <v>32</v>
      </c>
      <c r="O2110" t="s">
        <v>2369</v>
      </c>
      <c r="P2110" s="4" t="s">
        <v>2370</v>
      </c>
      <c r="Q2110">
        <v>66689</v>
      </c>
      <c r="R2110">
        <v>4.7</v>
      </c>
      <c r="S2110">
        <v>4.5999999999999996</v>
      </c>
      <c r="T2110">
        <v>4.7</v>
      </c>
      <c r="U2110">
        <v>4.5</v>
      </c>
      <c r="V2110">
        <v>4.5999999999999996</v>
      </c>
      <c r="W2110">
        <v>4.7</v>
      </c>
      <c r="X2110" t="s">
        <v>9354</v>
      </c>
      <c r="Y2110" t="s">
        <v>34</v>
      </c>
      <c r="AA2110" t="s">
        <v>9355</v>
      </c>
      <c r="AB2110" t="s">
        <v>9355</v>
      </c>
    </row>
    <row r="2111" spans="1:28" x14ac:dyDescent="0.2">
      <c r="A2111">
        <v>2022</v>
      </c>
      <c r="B2111" t="s">
        <v>25</v>
      </c>
      <c r="C2111" t="s">
        <v>46</v>
      </c>
      <c r="D2111" t="s">
        <v>27</v>
      </c>
      <c r="E2111" s="1">
        <v>43815</v>
      </c>
      <c r="F2111">
        <v>5</v>
      </c>
      <c r="G2111">
        <v>1516</v>
      </c>
      <c r="H2111" t="s">
        <v>82</v>
      </c>
      <c r="I2111" t="s">
        <v>36</v>
      </c>
      <c r="J2111" t="s">
        <v>9336</v>
      </c>
      <c r="K2111" t="s">
        <v>9203</v>
      </c>
      <c r="L2111" t="s">
        <v>30</v>
      </c>
      <c r="M2111" t="s">
        <v>48</v>
      </c>
      <c r="N2111" t="s">
        <v>32</v>
      </c>
      <c r="O2111" t="s">
        <v>2371</v>
      </c>
      <c r="P2111" s="4">
        <v>22706</v>
      </c>
      <c r="Q2111">
        <v>6</v>
      </c>
      <c r="R2111">
        <v>5</v>
      </c>
      <c r="S2111">
        <v>5</v>
      </c>
      <c r="T2111">
        <v>5</v>
      </c>
      <c r="U2111">
        <v>5</v>
      </c>
      <c r="V2111">
        <v>5</v>
      </c>
      <c r="W2111">
        <v>5</v>
      </c>
      <c r="X2111" t="s">
        <v>9354</v>
      </c>
      <c r="Y2111" t="s">
        <v>34</v>
      </c>
      <c r="AA2111" t="s">
        <v>9355</v>
      </c>
      <c r="AB2111" t="s">
        <v>9355</v>
      </c>
    </row>
    <row r="2112" spans="1:28" x14ac:dyDescent="0.2">
      <c r="A2112">
        <v>2022</v>
      </c>
      <c r="B2112" t="s">
        <v>25</v>
      </c>
      <c r="C2112" t="s">
        <v>147</v>
      </c>
      <c r="D2112" t="s">
        <v>983</v>
      </c>
      <c r="E2112" s="1">
        <v>40984</v>
      </c>
      <c r="F2112">
        <v>5</v>
      </c>
      <c r="G2112">
        <v>2612</v>
      </c>
      <c r="H2112" t="s">
        <v>28</v>
      </c>
      <c r="I2112" t="s">
        <v>36</v>
      </c>
      <c r="J2112" t="s">
        <v>9336</v>
      </c>
      <c r="K2112" t="s">
        <v>9206</v>
      </c>
      <c r="L2112" t="s">
        <v>30</v>
      </c>
      <c r="M2112" t="s">
        <v>48</v>
      </c>
      <c r="N2112" t="s">
        <v>32</v>
      </c>
      <c r="O2112" t="s">
        <v>2372</v>
      </c>
      <c r="P2112" s="4" t="s">
        <v>2373</v>
      </c>
      <c r="Q2112">
        <v>593</v>
      </c>
      <c r="R2112">
        <v>5</v>
      </c>
      <c r="S2112">
        <v>5</v>
      </c>
      <c r="T2112">
        <v>4.9000000000000004</v>
      </c>
      <c r="U2112">
        <v>5</v>
      </c>
      <c r="V2112">
        <v>4.9000000000000004</v>
      </c>
      <c r="W2112">
        <v>5</v>
      </c>
      <c r="X2112" t="s">
        <v>9354</v>
      </c>
      <c r="Y2112" t="s">
        <v>34</v>
      </c>
      <c r="AA2112" t="s">
        <v>9355</v>
      </c>
      <c r="AB2112" t="s">
        <v>9355</v>
      </c>
    </row>
    <row r="2113" spans="1:28" x14ac:dyDescent="0.2">
      <c r="A2113">
        <v>2023</v>
      </c>
      <c r="B2113" t="s">
        <v>25</v>
      </c>
      <c r="C2113" t="s">
        <v>26</v>
      </c>
      <c r="D2113" t="s">
        <v>27</v>
      </c>
      <c r="E2113" s="1">
        <v>43975</v>
      </c>
      <c r="F2113">
        <v>4.0999999999999996</v>
      </c>
      <c r="G2113">
        <v>522</v>
      </c>
      <c r="H2113" t="s">
        <v>96</v>
      </c>
      <c r="I2113" t="s">
        <v>97</v>
      </c>
      <c r="J2113" t="s">
        <v>9336</v>
      </c>
      <c r="L2113" t="s">
        <v>30</v>
      </c>
      <c r="M2113" t="s">
        <v>31</v>
      </c>
      <c r="N2113" t="s">
        <v>32</v>
      </c>
      <c r="O2113" t="s">
        <v>2374</v>
      </c>
      <c r="P2113" s="4" t="s">
        <v>2375</v>
      </c>
      <c r="Q2113">
        <v>5</v>
      </c>
      <c r="R2113">
        <v>5</v>
      </c>
      <c r="S2113">
        <v>4.8</v>
      </c>
      <c r="T2113">
        <v>4.8</v>
      </c>
      <c r="U2113">
        <v>4.2</v>
      </c>
      <c r="V2113">
        <v>5</v>
      </c>
      <c r="W2113">
        <v>5</v>
      </c>
      <c r="X2113" t="s">
        <v>9354</v>
      </c>
      <c r="Y2113" t="s">
        <v>34</v>
      </c>
      <c r="AA2113" t="s">
        <v>9355</v>
      </c>
      <c r="AB2113" t="s">
        <v>9355</v>
      </c>
    </row>
    <row r="2114" spans="1:28" x14ac:dyDescent="0.2">
      <c r="A2114">
        <v>2022</v>
      </c>
      <c r="B2114" t="s">
        <v>25</v>
      </c>
      <c r="C2114" t="s">
        <v>103</v>
      </c>
      <c r="D2114" t="s">
        <v>27</v>
      </c>
      <c r="E2114" s="1">
        <v>32465</v>
      </c>
      <c r="F2114">
        <v>5</v>
      </c>
      <c r="G2114">
        <v>3</v>
      </c>
      <c r="H2114" t="s">
        <v>28</v>
      </c>
      <c r="I2114" t="s">
        <v>36</v>
      </c>
      <c r="J2114" t="s">
        <v>43</v>
      </c>
      <c r="K2114" t="s">
        <v>9207</v>
      </c>
      <c r="L2114" t="s">
        <v>30</v>
      </c>
      <c r="M2114" t="s">
        <v>38</v>
      </c>
      <c r="N2114" t="s">
        <v>78</v>
      </c>
      <c r="O2114" t="s">
        <v>2557</v>
      </c>
      <c r="P2114" s="4">
        <v>221842</v>
      </c>
      <c r="Q2114">
        <v>3</v>
      </c>
      <c r="R2114">
        <v>5</v>
      </c>
      <c r="S2114">
        <v>5</v>
      </c>
      <c r="T2114">
        <v>5</v>
      </c>
      <c r="U2114">
        <v>5</v>
      </c>
      <c r="V2114">
        <v>5</v>
      </c>
      <c r="W2114">
        <v>5</v>
      </c>
      <c r="X2114" t="s">
        <v>9354</v>
      </c>
      <c r="Y2114" t="s">
        <v>34</v>
      </c>
      <c r="AA2114" t="s">
        <v>9355</v>
      </c>
      <c r="AB2114" t="s">
        <v>9355</v>
      </c>
    </row>
    <row r="2115" spans="1:28" x14ac:dyDescent="0.2">
      <c r="A2115">
        <v>2022</v>
      </c>
      <c r="B2115" t="s">
        <v>25</v>
      </c>
      <c r="C2115" t="s">
        <v>706</v>
      </c>
      <c r="D2115" t="s">
        <v>983</v>
      </c>
      <c r="E2115" s="1">
        <v>27990</v>
      </c>
      <c r="F2115">
        <v>3.8</v>
      </c>
      <c r="G2115">
        <v>1</v>
      </c>
      <c r="H2115" t="s">
        <v>41</v>
      </c>
      <c r="I2115" t="s">
        <v>86</v>
      </c>
      <c r="J2115" t="s">
        <v>9336</v>
      </c>
      <c r="K2115" t="s">
        <v>9217</v>
      </c>
      <c r="L2115" t="s">
        <v>30</v>
      </c>
      <c r="M2115" t="s">
        <v>38</v>
      </c>
      <c r="N2115" t="s">
        <v>305</v>
      </c>
      <c r="O2115" t="s">
        <v>2728</v>
      </c>
      <c r="P2115" s="4" t="s">
        <v>2729</v>
      </c>
      <c r="Q2115">
        <v>11208</v>
      </c>
      <c r="R2115">
        <v>3.8</v>
      </c>
      <c r="S2115">
        <v>3.2</v>
      </c>
      <c r="T2115">
        <v>3.6</v>
      </c>
      <c r="U2115">
        <v>3.6</v>
      </c>
      <c r="V2115">
        <v>4.2</v>
      </c>
      <c r="W2115">
        <v>4.2</v>
      </c>
      <c r="X2115" t="s">
        <v>9354</v>
      </c>
      <c r="Y2115" t="s">
        <v>34</v>
      </c>
      <c r="AA2115" t="s">
        <v>9355</v>
      </c>
      <c r="AB2115" t="s">
        <v>9355</v>
      </c>
    </row>
    <row r="2116" spans="1:28" x14ac:dyDescent="0.2">
      <c r="A2116">
        <v>2022</v>
      </c>
      <c r="B2116" t="s">
        <v>25</v>
      </c>
      <c r="C2116" t="s">
        <v>706</v>
      </c>
      <c r="D2116" t="s">
        <v>983</v>
      </c>
      <c r="E2116" s="1">
        <v>28885</v>
      </c>
      <c r="F2116">
        <v>3.8</v>
      </c>
      <c r="G2116">
        <v>3</v>
      </c>
      <c r="H2116" t="s">
        <v>304</v>
      </c>
      <c r="I2116" t="s">
        <v>36</v>
      </c>
      <c r="J2116" t="s">
        <v>43</v>
      </c>
      <c r="K2116" t="s">
        <v>9219</v>
      </c>
      <c r="L2116" t="s">
        <v>30</v>
      </c>
      <c r="M2116" t="s">
        <v>38</v>
      </c>
      <c r="N2116" t="s">
        <v>305</v>
      </c>
      <c r="O2116" t="s">
        <v>2911</v>
      </c>
      <c r="P2116" s="4" t="s">
        <v>2912</v>
      </c>
      <c r="Q2116">
        <v>9496</v>
      </c>
      <c r="R2116">
        <v>3.8</v>
      </c>
      <c r="S2116">
        <v>3.2</v>
      </c>
      <c r="T2116">
        <v>3.6</v>
      </c>
      <c r="U2116">
        <v>3.6</v>
      </c>
      <c r="V2116">
        <v>4.2</v>
      </c>
      <c r="W2116">
        <v>4.2</v>
      </c>
      <c r="X2116" t="s">
        <v>9354</v>
      </c>
      <c r="Y2116" t="s">
        <v>34</v>
      </c>
      <c r="AA2116" t="s">
        <v>9355</v>
      </c>
      <c r="AB2116" t="s">
        <v>9355</v>
      </c>
    </row>
    <row r="2117" spans="1:28" x14ac:dyDescent="0.2">
      <c r="A2117">
        <v>2023</v>
      </c>
      <c r="B2117" t="s">
        <v>25</v>
      </c>
      <c r="C2117" t="s">
        <v>155</v>
      </c>
      <c r="D2117" t="s">
        <v>27</v>
      </c>
      <c r="E2117" s="1">
        <v>45045</v>
      </c>
      <c r="F2117">
        <v>4.7</v>
      </c>
      <c r="G2117">
        <v>328</v>
      </c>
      <c r="H2117" t="s">
        <v>28</v>
      </c>
      <c r="I2117" t="s">
        <v>36</v>
      </c>
      <c r="J2117" t="s">
        <v>43</v>
      </c>
      <c r="L2117" t="s">
        <v>30</v>
      </c>
      <c r="M2117" t="s">
        <v>31</v>
      </c>
      <c r="N2117" t="s">
        <v>32</v>
      </c>
      <c r="O2117" t="s">
        <v>2915</v>
      </c>
      <c r="P2117" s="4">
        <v>233954</v>
      </c>
      <c r="Q2117">
        <v>12</v>
      </c>
      <c r="R2117">
        <v>5</v>
      </c>
      <c r="S2117">
        <v>5</v>
      </c>
      <c r="T2117">
        <v>4</v>
      </c>
      <c r="U2117">
        <v>4</v>
      </c>
      <c r="V2117">
        <v>4</v>
      </c>
      <c r="W2117">
        <v>5</v>
      </c>
      <c r="X2117" t="s">
        <v>9354</v>
      </c>
      <c r="Y2117" t="s">
        <v>34</v>
      </c>
      <c r="AA2117" t="s">
        <v>9355</v>
      </c>
      <c r="AB2117" t="s">
        <v>9355</v>
      </c>
    </row>
    <row r="2118" spans="1:28" x14ac:dyDescent="0.2">
      <c r="A2118">
        <v>2023</v>
      </c>
      <c r="B2118" t="s">
        <v>25</v>
      </c>
      <c r="C2118" t="s">
        <v>77</v>
      </c>
      <c r="D2118" t="s">
        <v>27</v>
      </c>
      <c r="E2118" s="1">
        <v>35005</v>
      </c>
      <c r="F2118">
        <v>4</v>
      </c>
      <c r="G2118">
        <v>212</v>
      </c>
      <c r="H2118" t="s">
        <v>52</v>
      </c>
      <c r="I2118" t="s">
        <v>36</v>
      </c>
      <c r="J2118" t="s">
        <v>43</v>
      </c>
      <c r="L2118" t="s">
        <v>30</v>
      </c>
      <c r="M2118" t="s">
        <v>38</v>
      </c>
      <c r="N2118" t="s">
        <v>78</v>
      </c>
      <c r="O2118" t="s">
        <v>3093</v>
      </c>
      <c r="P2118" s="4">
        <v>230021</v>
      </c>
      <c r="Q2118">
        <v>10</v>
      </c>
      <c r="R2118">
        <v>5</v>
      </c>
      <c r="S2118">
        <v>5</v>
      </c>
      <c r="T2118">
        <v>5</v>
      </c>
      <c r="U2118">
        <v>4</v>
      </c>
      <c r="V2118">
        <v>4</v>
      </c>
      <c r="W2118">
        <v>5</v>
      </c>
      <c r="X2118" t="s">
        <v>9354</v>
      </c>
      <c r="Y2118" t="s">
        <v>34</v>
      </c>
      <c r="AA2118" t="s">
        <v>9355</v>
      </c>
      <c r="AB2118" t="s">
        <v>9355</v>
      </c>
    </row>
    <row r="2119" spans="1:28" x14ac:dyDescent="0.2">
      <c r="A2119">
        <v>2019</v>
      </c>
      <c r="B2119" t="s">
        <v>25</v>
      </c>
      <c r="C2119" t="s">
        <v>133</v>
      </c>
      <c r="D2119" t="s">
        <v>983</v>
      </c>
      <c r="E2119" s="1">
        <v>24998</v>
      </c>
      <c r="F2119">
        <v>4.7</v>
      </c>
      <c r="G2119">
        <v>7</v>
      </c>
      <c r="H2119" t="s">
        <v>36</v>
      </c>
      <c r="I2119" t="s">
        <v>36</v>
      </c>
      <c r="J2119" t="s">
        <v>43</v>
      </c>
      <c r="K2119" t="s">
        <v>9213</v>
      </c>
      <c r="L2119" t="s">
        <v>30</v>
      </c>
      <c r="M2119" t="s">
        <v>57</v>
      </c>
      <c r="N2119" t="s">
        <v>134</v>
      </c>
      <c r="O2119" t="s">
        <v>3293</v>
      </c>
      <c r="P2119" s="4">
        <v>23555337</v>
      </c>
      <c r="Q2119">
        <v>122954</v>
      </c>
      <c r="R2119">
        <v>4.7</v>
      </c>
      <c r="S2119">
        <v>4.7</v>
      </c>
      <c r="T2119">
        <v>4.7</v>
      </c>
      <c r="U2119">
        <v>4.7</v>
      </c>
      <c r="V2119">
        <v>4.8</v>
      </c>
      <c r="W2119">
        <v>4.8</v>
      </c>
      <c r="X2119" t="s">
        <v>9354</v>
      </c>
      <c r="Y2119" t="s">
        <v>34</v>
      </c>
      <c r="AA2119" t="s">
        <v>9355</v>
      </c>
      <c r="AB2119" t="s">
        <v>9355</v>
      </c>
    </row>
    <row r="2120" spans="1:28" x14ac:dyDescent="0.2">
      <c r="A2120">
        <v>2022</v>
      </c>
      <c r="B2120" t="s">
        <v>25</v>
      </c>
      <c r="C2120" t="s">
        <v>81</v>
      </c>
      <c r="D2120" t="s">
        <v>27</v>
      </c>
      <c r="E2120" s="1">
        <v>38400</v>
      </c>
      <c r="F2120">
        <v>4.2</v>
      </c>
      <c r="G2120">
        <v>415</v>
      </c>
      <c r="H2120" t="s">
        <v>28</v>
      </c>
      <c r="I2120" t="s">
        <v>36</v>
      </c>
      <c r="J2120" t="s">
        <v>9336</v>
      </c>
      <c r="K2120" t="s">
        <v>9204</v>
      </c>
      <c r="L2120" t="s">
        <v>30</v>
      </c>
      <c r="M2120" t="s">
        <v>48</v>
      </c>
      <c r="N2120" t="s">
        <v>32</v>
      </c>
      <c r="O2120" t="s">
        <v>3294</v>
      </c>
      <c r="P2120" s="4" t="s">
        <v>3295</v>
      </c>
      <c r="Q2120">
        <v>2</v>
      </c>
      <c r="R2120">
        <v>5</v>
      </c>
      <c r="S2120">
        <v>5</v>
      </c>
      <c r="T2120">
        <v>5</v>
      </c>
      <c r="U2120">
        <v>5</v>
      </c>
      <c r="V2120">
        <v>5</v>
      </c>
      <c r="W2120">
        <v>5</v>
      </c>
      <c r="X2120" t="s">
        <v>9354</v>
      </c>
      <c r="Y2120" t="s">
        <v>34</v>
      </c>
      <c r="AA2120" t="s">
        <v>9355</v>
      </c>
      <c r="AB2120" t="s">
        <v>9355</v>
      </c>
    </row>
    <row r="2121" spans="1:28" x14ac:dyDescent="0.2">
      <c r="A2121">
        <v>2023</v>
      </c>
      <c r="B2121" t="s">
        <v>25</v>
      </c>
      <c r="C2121" t="s">
        <v>54</v>
      </c>
      <c r="D2121" t="s">
        <v>27</v>
      </c>
      <c r="E2121" s="1">
        <v>39750</v>
      </c>
      <c r="F2121">
        <v>4.4000000000000004</v>
      </c>
      <c r="G2121">
        <v>7</v>
      </c>
      <c r="H2121" t="s">
        <v>41</v>
      </c>
      <c r="I2121" t="s">
        <v>86</v>
      </c>
      <c r="J2121" t="s">
        <v>43</v>
      </c>
      <c r="L2121" t="s">
        <v>30</v>
      </c>
      <c r="M2121" t="s">
        <v>1463</v>
      </c>
      <c r="N2121" t="s">
        <v>32</v>
      </c>
      <c r="O2121" t="s">
        <v>3467</v>
      </c>
      <c r="P2121" s="4" t="s">
        <v>3468</v>
      </c>
      <c r="Q2121">
        <v>5</v>
      </c>
      <c r="R2121">
        <v>5</v>
      </c>
      <c r="S2121">
        <v>5</v>
      </c>
      <c r="T2121">
        <v>4</v>
      </c>
      <c r="U2121">
        <v>4</v>
      </c>
      <c r="V2121">
        <v>4</v>
      </c>
      <c r="W2121">
        <v>5</v>
      </c>
      <c r="X2121" t="s">
        <v>9354</v>
      </c>
      <c r="Y2121" t="s">
        <v>34</v>
      </c>
      <c r="AA2121" t="s">
        <v>9355</v>
      </c>
      <c r="AB2121" t="s">
        <v>9355</v>
      </c>
    </row>
    <row r="2122" spans="1:28" x14ac:dyDescent="0.2">
      <c r="A2122">
        <v>2020</v>
      </c>
      <c r="B2122" t="s">
        <v>25</v>
      </c>
      <c r="C2122" t="s">
        <v>3471</v>
      </c>
      <c r="D2122" t="s">
        <v>983</v>
      </c>
      <c r="E2122" s="1">
        <v>27998</v>
      </c>
      <c r="F2122">
        <v>4.8</v>
      </c>
      <c r="G2122">
        <v>1</v>
      </c>
      <c r="H2122" t="s">
        <v>86</v>
      </c>
      <c r="I2122" t="s">
        <v>36</v>
      </c>
      <c r="J2122" t="s">
        <v>43</v>
      </c>
      <c r="K2122" t="s">
        <v>9227</v>
      </c>
      <c r="L2122" t="s">
        <v>30</v>
      </c>
      <c r="M2122" t="s">
        <v>38</v>
      </c>
      <c r="N2122" t="s">
        <v>78</v>
      </c>
      <c r="O2122" t="s">
        <v>3472</v>
      </c>
      <c r="P2122" s="4">
        <v>22930766</v>
      </c>
      <c r="Q2122">
        <v>36737</v>
      </c>
      <c r="R2122">
        <v>4.8</v>
      </c>
      <c r="S2122">
        <v>4.8</v>
      </c>
      <c r="T2122">
        <v>4.8</v>
      </c>
      <c r="U2122">
        <v>4.8</v>
      </c>
      <c r="V2122">
        <v>4.9000000000000004</v>
      </c>
      <c r="W2122">
        <v>4.9000000000000004</v>
      </c>
      <c r="X2122" t="s">
        <v>9354</v>
      </c>
      <c r="Y2122" t="s">
        <v>34</v>
      </c>
      <c r="AA2122" t="s">
        <v>9355</v>
      </c>
      <c r="AB2122" t="s">
        <v>9355</v>
      </c>
    </row>
    <row r="2123" spans="1:28" x14ac:dyDescent="0.2">
      <c r="A2123">
        <v>2023</v>
      </c>
      <c r="B2123" t="s">
        <v>25</v>
      </c>
      <c r="C2123" t="s">
        <v>51</v>
      </c>
      <c r="D2123" t="s">
        <v>27</v>
      </c>
      <c r="E2123" s="1">
        <v>40240</v>
      </c>
      <c r="F2123">
        <v>4.0999999999999996</v>
      </c>
      <c r="G2123">
        <v>522</v>
      </c>
      <c r="H2123" t="s">
        <v>28</v>
      </c>
      <c r="I2123" t="s">
        <v>36</v>
      </c>
      <c r="J2123" t="s">
        <v>9336</v>
      </c>
      <c r="L2123" t="s">
        <v>37</v>
      </c>
      <c r="M2123" t="s">
        <v>31</v>
      </c>
      <c r="N2123" t="s">
        <v>39</v>
      </c>
      <c r="O2123" t="s">
        <v>3473</v>
      </c>
      <c r="P2123" s="4" t="s">
        <v>3474</v>
      </c>
      <c r="Q2123">
        <v>5</v>
      </c>
      <c r="R2123">
        <v>5</v>
      </c>
      <c r="S2123">
        <v>3</v>
      </c>
      <c r="T2123">
        <v>4</v>
      </c>
      <c r="U2123">
        <v>4</v>
      </c>
      <c r="V2123">
        <v>5</v>
      </c>
      <c r="W2123">
        <v>5</v>
      </c>
      <c r="X2123" t="s">
        <v>9354</v>
      </c>
      <c r="Y2123" t="s">
        <v>34</v>
      </c>
      <c r="AA2123" t="s">
        <v>9355</v>
      </c>
      <c r="AB2123" t="s">
        <v>9355</v>
      </c>
    </row>
    <row r="2124" spans="1:28" x14ac:dyDescent="0.2">
      <c r="A2124">
        <v>2022</v>
      </c>
      <c r="B2124" t="s">
        <v>25</v>
      </c>
      <c r="C2124" t="s">
        <v>46</v>
      </c>
      <c r="D2124" t="s">
        <v>27</v>
      </c>
      <c r="E2124" s="1">
        <v>46500</v>
      </c>
      <c r="F2124">
        <v>4.8</v>
      </c>
      <c r="G2124">
        <v>1695</v>
      </c>
      <c r="H2124" t="s">
        <v>28</v>
      </c>
      <c r="I2124" t="s">
        <v>36</v>
      </c>
      <c r="J2124" t="s">
        <v>9336</v>
      </c>
      <c r="K2124" t="s">
        <v>9203</v>
      </c>
      <c r="L2124" t="s">
        <v>30</v>
      </c>
      <c r="M2124" t="s">
        <v>48</v>
      </c>
      <c r="N2124" t="s">
        <v>32</v>
      </c>
      <c r="O2124" t="s">
        <v>3680</v>
      </c>
      <c r="P2124" s="4">
        <v>421056</v>
      </c>
      <c r="Q2124">
        <v>4381</v>
      </c>
      <c r="R2124">
        <v>5</v>
      </c>
      <c r="S2124">
        <v>5</v>
      </c>
      <c r="T2124">
        <v>5</v>
      </c>
      <c r="U2124">
        <v>5</v>
      </c>
      <c r="V2124">
        <v>5</v>
      </c>
      <c r="W2124">
        <v>5</v>
      </c>
      <c r="X2124" t="s">
        <v>9354</v>
      </c>
      <c r="Y2124" t="s">
        <v>34</v>
      </c>
      <c r="AA2124" t="s">
        <v>9355</v>
      </c>
      <c r="AB2124" t="s">
        <v>9355</v>
      </c>
    </row>
    <row r="2125" spans="1:28" x14ac:dyDescent="0.2">
      <c r="A2125">
        <v>2023</v>
      </c>
      <c r="B2125" t="s">
        <v>25</v>
      </c>
      <c r="C2125" t="s">
        <v>35</v>
      </c>
      <c r="D2125" t="s">
        <v>27</v>
      </c>
      <c r="E2125" s="1">
        <v>33695</v>
      </c>
      <c r="F2125">
        <v>4.0999999999999996</v>
      </c>
      <c r="G2125">
        <v>522</v>
      </c>
      <c r="H2125" t="s">
        <v>42</v>
      </c>
      <c r="I2125" t="s">
        <v>36</v>
      </c>
      <c r="J2125" t="s">
        <v>43</v>
      </c>
      <c r="L2125" t="s">
        <v>37</v>
      </c>
      <c r="M2125" t="s">
        <v>31</v>
      </c>
      <c r="N2125" t="s">
        <v>39</v>
      </c>
      <c r="O2125" t="s">
        <v>3683</v>
      </c>
      <c r="P2125" s="4" t="s">
        <v>3684</v>
      </c>
      <c r="Q2125">
        <v>5</v>
      </c>
      <c r="R2125">
        <v>5</v>
      </c>
      <c r="S2125">
        <v>3</v>
      </c>
      <c r="T2125">
        <v>4</v>
      </c>
      <c r="U2125">
        <v>4</v>
      </c>
      <c r="V2125">
        <v>5</v>
      </c>
      <c r="W2125">
        <v>5</v>
      </c>
      <c r="X2125" t="s">
        <v>9354</v>
      </c>
      <c r="Y2125" t="s">
        <v>34</v>
      </c>
      <c r="AA2125" t="s">
        <v>9355</v>
      </c>
      <c r="AB2125" t="s">
        <v>9355</v>
      </c>
    </row>
    <row r="2126" spans="1:28" x14ac:dyDescent="0.2">
      <c r="A2126">
        <v>2022</v>
      </c>
      <c r="B2126" t="s">
        <v>25</v>
      </c>
      <c r="C2126" t="s">
        <v>46</v>
      </c>
      <c r="D2126" t="s">
        <v>27</v>
      </c>
      <c r="E2126" s="1">
        <v>42500</v>
      </c>
      <c r="F2126">
        <v>4.8</v>
      </c>
      <c r="G2126">
        <v>1695</v>
      </c>
      <c r="H2126" t="s">
        <v>97</v>
      </c>
      <c r="I2126" t="s">
        <v>86</v>
      </c>
      <c r="J2126" t="s">
        <v>9336</v>
      </c>
      <c r="K2126" t="s">
        <v>9203</v>
      </c>
      <c r="L2126" t="s">
        <v>30</v>
      </c>
      <c r="M2126" t="s">
        <v>48</v>
      </c>
      <c r="N2126" t="s">
        <v>32</v>
      </c>
      <c r="O2126" t="s">
        <v>3860</v>
      </c>
      <c r="P2126" s="4" t="s">
        <v>3861</v>
      </c>
      <c r="Q2126">
        <v>2112</v>
      </c>
      <c r="R2126">
        <v>5</v>
      </c>
      <c r="S2126">
        <v>5</v>
      </c>
      <c r="T2126">
        <v>5</v>
      </c>
      <c r="U2126">
        <v>5</v>
      </c>
      <c r="V2126">
        <v>5</v>
      </c>
      <c r="W2126">
        <v>5</v>
      </c>
      <c r="X2126" t="s">
        <v>9354</v>
      </c>
      <c r="Y2126" t="s">
        <v>34</v>
      </c>
      <c r="AA2126" t="s">
        <v>9355</v>
      </c>
      <c r="AB2126" t="s">
        <v>9355</v>
      </c>
    </row>
    <row r="2127" spans="1:28" x14ac:dyDescent="0.2">
      <c r="A2127">
        <v>2018</v>
      </c>
      <c r="B2127" t="s">
        <v>25</v>
      </c>
      <c r="C2127" t="s">
        <v>175</v>
      </c>
      <c r="D2127" t="s">
        <v>983</v>
      </c>
      <c r="E2127" s="1">
        <v>25990</v>
      </c>
      <c r="F2127">
        <v>4.7</v>
      </c>
      <c r="G2127">
        <v>3</v>
      </c>
      <c r="H2127" t="s">
        <v>1216</v>
      </c>
      <c r="I2127" t="s">
        <v>385</v>
      </c>
      <c r="J2127" t="s">
        <v>9336</v>
      </c>
      <c r="K2127" t="s">
        <v>9276</v>
      </c>
      <c r="L2127" t="s">
        <v>30</v>
      </c>
      <c r="M2127" t="s">
        <v>38</v>
      </c>
      <c r="N2127" t="s">
        <v>78</v>
      </c>
      <c r="O2127" t="s">
        <v>4014</v>
      </c>
      <c r="P2127" s="4" t="s">
        <v>4015</v>
      </c>
      <c r="Q2127">
        <v>67114</v>
      </c>
      <c r="R2127">
        <v>4.8</v>
      </c>
      <c r="S2127">
        <v>4.7</v>
      </c>
      <c r="T2127">
        <v>4.7</v>
      </c>
      <c r="U2127">
        <v>4.5999999999999996</v>
      </c>
      <c r="V2127">
        <v>4.7</v>
      </c>
      <c r="W2127">
        <v>4.7</v>
      </c>
      <c r="X2127" t="s">
        <v>9354</v>
      </c>
      <c r="Y2127" t="s">
        <v>34</v>
      </c>
      <c r="AA2127" t="s">
        <v>9355</v>
      </c>
      <c r="AB2127" t="s">
        <v>9355</v>
      </c>
    </row>
    <row r="2128" spans="1:28" x14ac:dyDescent="0.2">
      <c r="A2128">
        <v>2023</v>
      </c>
      <c r="B2128" t="s">
        <v>25</v>
      </c>
      <c r="C2128" t="s">
        <v>51</v>
      </c>
      <c r="D2128" t="s">
        <v>27</v>
      </c>
      <c r="E2128" s="1">
        <v>39845</v>
      </c>
      <c r="F2128">
        <v>4.4000000000000004</v>
      </c>
      <c r="G2128">
        <v>1172</v>
      </c>
      <c r="H2128" t="s">
        <v>82</v>
      </c>
      <c r="I2128" t="s">
        <v>36</v>
      </c>
      <c r="J2128" t="s">
        <v>9336</v>
      </c>
      <c r="L2128" t="s">
        <v>37</v>
      </c>
      <c r="M2128" t="s">
        <v>38</v>
      </c>
      <c r="N2128" t="s">
        <v>39</v>
      </c>
      <c r="O2128" t="s">
        <v>4031</v>
      </c>
      <c r="P2128" s="4" t="s">
        <v>4032</v>
      </c>
      <c r="Q2128">
        <v>11</v>
      </c>
      <c r="R2128">
        <v>5</v>
      </c>
      <c r="S2128">
        <v>3</v>
      </c>
      <c r="T2128">
        <v>4</v>
      </c>
      <c r="U2128">
        <v>4</v>
      </c>
      <c r="V2128">
        <v>5</v>
      </c>
      <c r="W2128">
        <v>5</v>
      </c>
      <c r="X2128" t="s">
        <v>9354</v>
      </c>
      <c r="Y2128" t="s">
        <v>34</v>
      </c>
      <c r="AA2128" t="s">
        <v>9355</v>
      </c>
      <c r="AB2128" t="s">
        <v>9355</v>
      </c>
    </row>
    <row r="2129" spans="1:28" x14ac:dyDescent="0.2">
      <c r="A2129">
        <v>2021</v>
      </c>
      <c r="B2129" t="s">
        <v>25</v>
      </c>
      <c r="C2129" t="s">
        <v>150</v>
      </c>
      <c r="D2129" t="s">
        <v>983</v>
      </c>
      <c r="E2129" s="1">
        <v>33495</v>
      </c>
      <c r="F2129">
        <v>4.8</v>
      </c>
      <c r="G2129">
        <v>7</v>
      </c>
      <c r="H2129" t="s">
        <v>71</v>
      </c>
      <c r="I2129" t="s">
        <v>97</v>
      </c>
      <c r="J2129" t="s">
        <v>43</v>
      </c>
      <c r="K2129" t="s">
        <v>9216</v>
      </c>
      <c r="L2129" t="s">
        <v>30</v>
      </c>
      <c r="M2129" t="s">
        <v>48</v>
      </c>
      <c r="N2129" t="s">
        <v>32</v>
      </c>
      <c r="O2129" t="s">
        <v>4187</v>
      </c>
      <c r="P2129" s="4" t="s">
        <v>4188</v>
      </c>
      <c r="Q2129">
        <v>32619</v>
      </c>
      <c r="R2129">
        <v>4.9000000000000004</v>
      </c>
      <c r="S2129">
        <v>4.8</v>
      </c>
      <c r="T2129">
        <v>4.8</v>
      </c>
      <c r="U2129">
        <v>4.7</v>
      </c>
      <c r="V2129">
        <v>4.7</v>
      </c>
      <c r="W2129">
        <v>4.8</v>
      </c>
      <c r="X2129" t="s">
        <v>9354</v>
      </c>
      <c r="Y2129" t="s">
        <v>34</v>
      </c>
      <c r="AA2129" t="s">
        <v>9355</v>
      </c>
      <c r="AB2129" t="s">
        <v>9355</v>
      </c>
    </row>
    <row r="2130" spans="1:28" x14ac:dyDescent="0.2">
      <c r="A2130">
        <v>2022</v>
      </c>
      <c r="B2130" t="s">
        <v>25</v>
      </c>
      <c r="C2130" t="s">
        <v>99</v>
      </c>
      <c r="D2130" t="s">
        <v>983</v>
      </c>
      <c r="E2130" s="1">
        <v>40984</v>
      </c>
      <c r="F2130">
        <v>4.7</v>
      </c>
      <c r="G2130">
        <v>187</v>
      </c>
      <c r="H2130" t="s">
        <v>28</v>
      </c>
      <c r="I2130" t="s">
        <v>36</v>
      </c>
      <c r="J2130" t="s">
        <v>9336</v>
      </c>
      <c r="K2130" t="s">
        <v>9206</v>
      </c>
      <c r="L2130" t="s">
        <v>30</v>
      </c>
      <c r="M2130" t="s">
        <v>48</v>
      </c>
      <c r="N2130" t="s">
        <v>32</v>
      </c>
      <c r="O2130" t="s">
        <v>4201</v>
      </c>
      <c r="P2130" s="4" t="s">
        <v>4202</v>
      </c>
      <c r="Q2130">
        <v>13507</v>
      </c>
      <c r="R2130">
        <v>5</v>
      </c>
      <c r="S2130">
        <v>5</v>
      </c>
      <c r="T2130">
        <v>4.9000000000000004</v>
      </c>
      <c r="U2130">
        <v>5</v>
      </c>
      <c r="V2130">
        <v>4.9000000000000004</v>
      </c>
      <c r="W2130">
        <v>5</v>
      </c>
      <c r="X2130" t="s">
        <v>9354</v>
      </c>
      <c r="Y2130" t="s">
        <v>34</v>
      </c>
      <c r="AA2130" t="s">
        <v>9355</v>
      </c>
      <c r="AB2130" t="s">
        <v>9355</v>
      </c>
    </row>
    <row r="2131" spans="1:28" x14ac:dyDescent="0.2">
      <c r="A2131">
        <v>2021</v>
      </c>
      <c r="B2131" t="s">
        <v>25</v>
      </c>
      <c r="C2131" t="s">
        <v>2368</v>
      </c>
      <c r="D2131" t="s">
        <v>983</v>
      </c>
      <c r="E2131" s="1">
        <v>33998</v>
      </c>
      <c r="F2131">
        <v>4.8</v>
      </c>
      <c r="G2131">
        <v>1</v>
      </c>
      <c r="H2131" t="s">
        <v>180</v>
      </c>
      <c r="I2131" t="s">
        <v>97</v>
      </c>
      <c r="J2131" t="s">
        <v>9336</v>
      </c>
      <c r="K2131" t="s">
        <v>9204</v>
      </c>
      <c r="L2131" t="s">
        <v>30</v>
      </c>
      <c r="M2131" t="s">
        <v>48</v>
      </c>
      <c r="N2131" t="s">
        <v>32</v>
      </c>
      <c r="O2131" t="s">
        <v>4380</v>
      </c>
      <c r="P2131" s="4">
        <v>23282894</v>
      </c>
      <c r="Q2131">
        <v>24622</v>
      </c>
      <c r="R2131">
        <v>4.9000000000000004</v>
      </c>
      <c r="S2131">
        <v>4.8</v>
      </c>
      <c r="T2131">
        <v>4.8</v>
      </c>
      <c r="U2131">
        <v>4.7</v>
      </c>
      <c r="V2131">
        <v>4.7</v>
      </c>
      <c r="W2131">
        <v>4.8</v>
      </c>
      <c r="X2131" t="s">
        <v>9354</v>
      </c>
      <c r="Y2131" t="s">
        <v>34</v>
      </c>
      <c r="AA2131" t="s">
        <v>9355</v>
      </c>
      <c r="AB2131" t="s">
        <v>9355</v>
      </c>
    </row>
    <row r="2132" spans="1:28" x14ac:dyDescent="0.2">
      <c r="A2132">
        <v>2023</v>
      </c>
      <c r="B2132" t="s">
        <v>25</v>
      </c>
      <c r="C2132" t="s">
        <v>275</v>
      </c>
      <c r="D2132" t="s">
        <v>27</v>
      </c>
      <c r="E2132" s="1">
        <v>25095</v>
      </c>
      <c r="F2132">
        <v>4.5999999999999996</v>
      </c>
      <c r="G2132">
        <v>7</v>
      </c>
      <c r="H2132" t="s">
        <v>52</v>
      </c>
      <c r="I2132" t="s">
        <v>36</v>
      </c>
      <c r="J2132" t="s">
        <v>43</v>
      </c>
      <c r="L2132" t="s">
        <v>30</v>
      </c>
      <c r="M2132" t="s">
        <v>182</v>
      </c>
      <c r="N2132" t="s">
        <v>276</v>
      </c>
      <c r="O2132" t="s">
        <v>4726</v>
      </c>
      <c r="P2132" s="4">
        <v>25858</v>
      </c>
      <c r="Q2132">
        <v>0</v>
      </c>
      <c r="R2132">
        <v>4</v>
      </c>
      <c r="S2132">
        <v>5</v>
      </c>
      <c r="T2132">
        <v>4</v>
      </c>
      <c r="U2132">
        <v>5</v>
      </c>
      <c r="V2132">
        <v>5</v>
      </c>
      <c r="W2132">
        <v>5</v>
      </c>
      <c r="X2132" t="s">
        <v>9354</v>
      </c>
      <c r="Y2132" t="s">
        <v>34</v>
      </c>
      <c r="AA2132" t="s">
        <v>9355</v>
      </c>
      <c r="AB2132" t="s">
        <v>9355</v>
      </c>
    </row>
    <row r="2133" spans="1:28" x14ac:dyDescent="0.2">
      <c r="A2133">
        <v>2022</v>
      </c>
      <c r="B2133" t="s">
        <v>25</v>
      </c>
      <c r="C2133" t="s">
        <v>115</v>
      </c>
      <c r="D2133" t="s">
        <v>27</v>
      </c>
      <c r="E2133" s="1">
        <v>25540</v>
      </c>
      <c r="F2133">
        <v>4.2</v>
      </c>
      <c r="G2133">
        <v>415</v>
      </c>
      <c r="H2133" t="s">
        <v>47</v>
      </c>
      <c r="I2133" t="s">
        <v>86</v>
      </c>
      <c r="J2133" t="s">
        <v>43</v>
      </c>
      <c r="K2133" t="s">
        <v>9221</v>
      </c>
      <c r="L2133" t="s">
        <v>30</v>
      </c>
      <c r="M2133" t="s">
        <v>38</v>
      </c>
      <c r="N2133" t="s">
        <v>276</v>
      </c>
      <c r="O2133" t="s">
        <v>4728</v>
      </c>
      <c r="P2133" s="4" t="s">
        <v>4729</v>
      </c>
      <c r="Q2133">
        <v>2</v>
      </c>
      <c r="R2133">
        <v>4.5999999999999996</v>
      </c>
      <c r="S2133">
        <v>4.9000000000000004</v>
      </c>
      <c r="T2133">
        <v>4.4000000000000004</v>
      </c>
      <c r="U2133">
        <v>4.5999999999999996</v>
      </c>
      <c r="V2133">
        <v>4.5999999999999996</v>
      </c>
      <c r="W2133">
        <v>4.7</v>
      </c>
      <c r="X2133" t="s">
        <v>9354</v>
      </c>
      <c r="Y2133" t="s">
        <v>34</v>
      </c>
      <c r="AA2133" t="s">
        <v>9355</v>
      </c>
      <c r="AB2133" t="s">
        <v>9355</v>
      </c>
    </row>
    <row r="2134" spans="1:28" x14ac:dyDescent="0.2">
      <c r="A2134">
        <v>2023</v>
      </c>
      <c r="B2134" t="s">
        <v>25</v>
      </c>
      <c r="C2134" t="s">
        <v>414</v>
      </c>
      <c r="D2134" t="s">
        <v>27</v>
      </c>
      <c r="E2134" s="1">
        <v>41990</v>
      </c>
      <c r="F2134">
        <v>4.8</v>
      </c>
      <c r="G2134">
        <v>1839</v>
      </c>
      <c r="H2134" t="s">
        <v>52</v>
      </c>
      <c r="I2134" t="s">
        <v>36</v>
      </c>
      <c r="J2134" t="s">
        <v>43</v>
      </c>
      <c r="L2134" t="s">
        <v>30</v>
      </c>
      <c r="M2134" t="s">
        <v>1463</v>
      </c>
      <c r="N2134" t="s">
        <v>72</v>
      </c>
      <c r="O2134" t="s">
        <v>4895</v>
      </c>
      <c r="P2134" s="4">
        <v>25851</v>
      </c>
      <c r="Q2134">
        <v>4</v>
      </c>
      <c r="R2134">
        <v>2</v>
      </c>
      <c r="S2134">
        <v>0</v>
      </c>
      <c r="T2134">
        <v>2</v>
      </c>
      <c r="U2134">
        <v>1</v>
      </c>
      <c r="V2134">
        <v>0</v>
      </c>
      <c r="W2134">
        <v>0</v>
      </c>
      <c r="X2134" t="s">
        <v>9354</v>
      </c>
      <c r="Y2134" t="s">
        <v>34</v>
      </c>
      <c r="AA2134" t="s">
        <v>9355</v>
      </c>
      <c r="AB2134" t="s">
        <v>9355</v>
      </c>
    </row>
    <row r="2135" spans="1:28" x14ac:dyDescent="0.2">
      <c r="A2135">
        <v>2022</v>
      </c>
      <c r="B2135" t="s">
        <v>25</v>
      </c>
      <c r="C2135" t="s">
        <v>81</v>
      </c>
      <c r="D2135" t="s">
        <v>983</v>
      </c>
      <c r="E2135" s="1">
        <v>33599</v>
      </c>
      <c r="F2135">
        <v>5</v>
      </c>
      <c r="G2135">
        <v>7</v>
      </c>
      <c r="H2135" t="s">
        <v>97</v>
      </c>
      <c r="I2135" t="s">
        <v>36</v>
      </c>
      <c r="J2135" t="s">
        <v>43</v>
      </c>
      <c r="K2135" t="s">
        <v>9216</v>
      </c>
      <c r="L2135" t="s">
        <v>30</v>
      </c>
      <c r="M2135" t="s">
        <v>48</v>
      </c>
      <c r="N2135" t="s">
        <v>32</v>
      </c>
      <c r="O2135" t="s">
        <v>4896</v>
      </c>
      <c r="P2135" s="4" t="s">
        <v>4897</v>
      </c>
      <c r="Q2135">
        <v>4976</v>
      </c>
      <c r="R2135">
        <v>5</v>
      </c>
      <c r="S2135">
        <v>5</v>
      </c>
      <c r="T2135">
        <v>5</v>
      </c>
      <c r="U2135">
        <v>5</v>
      </c>
      <c r="V2135">
        <v>5</v>
      </c>
      <c r="W2135">
        <v>5</v>
      </c>
      <c r="X2135" t="s">
        <v>9354</v>
      </c>
      <c r="Y2135" t="s">
        <v>34</v>
      </c>
      <c r="AA2135" t="s">
        <v>9355</v>
      </c>
      <c r="AB2135" t="s">
        <v>9355</v>
      </c>
    </row>
    <row r="2136" spans="1:28" x14ac:dyDescent="0.2">
      <c r="A2136">
        <v>2020</v>
      </c>
      <c r="B2136" t="s">
        <v>25</v>
      </c>
      <c r="C2136" t="s">
        <v>150</v>
      </c>
      <c r="D2136" t="s">
        <v>27</v>
      </c>
      <c r="E2136" s="1">
        <v>30867</v>
      </c>
      <c r="F2136">
        <v>4.3</v>
      </c>
      <c r="G2136">
        <v>1172</v>
      </c>
      <c r="H2136" t="s">
        <v>804</v>
      </c>
      <c r="I2136" t="s">
        <v>97</v>
      </c>
      <c r="J2136" t="s">
        <v>43</v>
      </c>
      <c r="K2136" t="s">
        <v>9243</v>
      </c>
      <c r="L2136" t="s">
        <v>30</v>
      </c>
      <c r="M2136" t="s">
        <v>1233</v>
      </c>
      <c r="N2136" t="s">
        <v>32</v>
      </c>
      <c r="O2136" t="s">
        <v>4913</v>
      </c>
      <c r="P2136" s="4" t="s">
        <v>4914</v>
      </c>
      <c r="Q2136">
        <v>20109</v>
      </c>
      <c r="R2136">
        <v>4.5999999999999996</v>
      </c>
      <c r="S2136">
        <v>4.5</v>
      </c>
      <c r="T2136">
        <v>4.2</v>
      </c>
      <c r="U2136">
        <v>4.0999999999999996</v>
      </c>
      <c r="V2136">
        <v>4.5</v>
      </c>
      <c r="W2136">
        <v>4.0999999999999996</v>
      </c>
      <c r="X2136" t="s">
        <v>9354</v>
      </c>
      <c r="Y2136" t="s">
        <v>34</v>
      </c>
      <c r="AA2136" t="s">
        <v>9355</v>
      </c>
      <c r="AB2136" t="s">
        <v>9355</v>
      </c>
    </row>
    <row r="2137" spans="1:28" x14ac:dyDescent="0.2">
      <c r="A2137">
        <v>2023</v>
      </c>
      <c r="B2137" t="s">
        <v>25</v>
      </c>
      <c r="C2137" t="s">
        <v>1059</v>
      </c>
      <c r="D2137" t="s">
        <v>27</v>
      </c>
      <c r="E2137" s="1">
        <v>44845</v>
      </c>
      <c r="F2137">
        <v>4.2</v>
      </c>
      <c r="G2137">
        <v>415</v>
      </c>
      <c r="H2137" t="s">
        <v>1383</v>
      </c>
      <c r="I2137" t="s">
        <v>417</v>
      </c>
      <c r="J2137" t="s">
        <v>43</v>
      </c>
      <c r="L2137" t="s">
        <v>30</v>
      </c>
      <c r="M2137" t="s">
        <v>401</v>
      </c>
      <c r="N2137" t="s">
        <v>134</v>
      </c>
      <c r="O2137" t="s">
        <v>4915</v>
      </c>
      <c r="P2137" s="4" t="s">
        <v>4916</v>
      </c>
      <c r="Q2137">
        <v>0</v>
      </c>
      <c r="R2137">
        <v>5</v>
      </c>
      <c r="S2137">
        <v>5</v>
      </c>
      <c r="T2137">
        <v>5</v>
      </c>
      <c r="U2137">
        <v>5</v>
      </c>
      <c r="V2137">
        <v>5</v>
      </c>
      <c r="W2137">
        <v>5</v>
      </c>
      <c r="X2137" t="s">
        <v>9354</v>
      </c>
      <c r="Y2137" t="s">
        <v>34</v>
      </c>
      <c r="AA2137" t="s">
        <v>9355</v>
      </c>
      <c r="AB2137" t="s">
        <v>9355</v>
      </c>
    </row>
    <row r="2138" spans="1:28" x14ac:dyDescent="0.2">
      <c r="A2138">
        <v>2022</v>
      </c>
      <c r="B2138" t="s">
        <v>25</v>
      </c>
      <c r="C2138" t="s">
        <v>239</v>
      </c>
      <c r="D2138" t="s">
        <v>27</v>
      </c>
      <c r="E2138" s="1">
        <v>29276</v>
      </c>
      <c r="F2138">
        <v>4.2</v>
      </c>
      <c r="G2138">
        <v>415</v>
      </c>
      <c r="H2138" t="s">
        <v>82</v>
      </c>
      <c r="I2138" t="s">
        <v>36</v>
      </c>
      <c r="J2138" t="s">
        <v>43</v>
      </c>
      <c r="K2138" t="s">
        <v>9207</v>
      </c>
      <c r="L2138" t="s">
        <v>30</v>
      </c>
      <c r="M2138" t="s">
        <v>38</v>
      </c>
      <c r="N2138" t="s">
        <v>78</v>
      </c>
      <c r="O2138" t="s">
        <v>4917</v>
      </c>
      <c r="P2138" s="4" t="s">
        <v>4918</v>
      </c>
      <c r="Q2138">
        <v>4</v>
      </c>
      <c r="R2138">
        <v>5</v>
      </c>
      <c r="S2138">
        <v>5</v>
      </c>
      <c r="T2138">
        <v>5</v>
      </c>
      <c r="U2138">
        <v>5</v>
      </c>
      <c r="V2138">
        <v>5</v>
      </c>
      <c r="W2138">
        <v>5</v>
      </c>
      <c r="X2138" t="s">
        <v>9354</v>
      </c>
      <c r="Y2138" t="s">
        <v>34</v>
      </c>
      <c r="AA2138" t="s">
        <v>9355</v>
      </c>
      <c r="AB2138" t="s">
        <v>9355</v>
      </c>
    </row>
    <row r="2139" spans="1:28" x14ac:dyDescent="0.2">
      <c r="A2139">
        <v>2020</v>
      </c>
      <c r="B2139" t="s">
        <v>25</v>
      </c>
      <c r="C2139" t="s">
        <v>410</v>
      </c>
      <c r="D2139" t="s">
        <v>983</v>
      </c>
      <c r="E2139" s="1">
        <v>33699</v>
      </c>
      <c r="F2139">
        <v>4.7</v>
      </c>
      <c r="G2139">
        <v>1</v>
      </c>
      <c r="H2139" t="s">
        <v>41</v>
      </c>
      <c r="I2139" t="s">
        <v>86</v>
      </c>
      <c r="J2139" t="s">
        <v>43</v>
      </c>
      <c r="K2139" t="s">
        <v>9228</v>
      </c>
      <c r="L2139" t="s">
        <v>37</v>
      </c>
      <c r="M2139" t="s">
        <v>38</v>
      </c>
      <c r="N2139" t="s">
        <v>192</v>
      </c>
      <c r="O2139" t="s">
        <v>5456</v>
      </c>
      <c r="P2139" s="4" t="s">
        <v>5457</v>
      </c>
      <c r="Q2139">
        <v>28845</v>
      </c>
      <c r="R2139">
        <v>4.7</v>
      </c>
      <c r="S2139">
        <v>4.8</v>
      </c>
      <c r="T2139">
        <v>4.5</v>
      </c>
      <c r="U2139">
        <v>4.5999999999999996</v>
      </c>
      <c r="V2139">
        <v>4.7</v>
      </c>
      <c r="W2139">
        <v>4.8</v>
      </c>
      <c r="X2139" t="s">
        <v>9354</v>
      </c>
      <c r="Y2139" t="s">
        <v>34</v>
      </c>
      <c r="AA2139" t="s">
        <v>9355</v>
      </c>
      <c r="AB2139" t="s">
        <v>9355</v>
      </c>
    </row>
    <row r="2140" spans="1:28" x14ac:dyDescent="0.2">
      <c r="A2140">
        <v>2022</v>
      </c>
      <c r="B2140" t="s">
        <v>25</v>
      </c>
      <c r="C2140" t="s">
        <v>70</v>
      </c>
      <c r="D2140" t="s">
        <v>983</v>
      </c>
      <c r="E2140" s="1">
        <v>43799</v>
      </c>
      <c r="F2140">
        <v>5</v>
      </c>
      <c r="G2140">
        <v>7</v>
      </c>
      <c r="H2140" t="s">
        <v>97</v>
      </c>
      <c r="I2140" t="s">
        <v>97</v>
      </c>
      <c r="J2140" t="s">
        <v>9336</v>
      </c>
      <c r="K2140" t="s">
        <v>9204</v>
      </c>
      <c r="L2140" t="s">
        <v>30</v>
      </c>
      <c r="M2140" t="s">
        <v>48</v>
      </c>
      <c r="N2140" t="s">
        <v>32</v>
      </c>
      <c r="O2140" t="s">
        <v>5458</v>
      </c>
      <c r="P2140" s="4" t="s">
        <v>5459</v>
      </c>
      <c r="Q2140">
        <v>4855</v>
      </c>
      <c r="R2140">
        <v>5</v>
      </c>
      <c r="S2140">
        <v>5</v>
      </c>
      <c r="T2140">
        <v>5</v>
      </c>
      <c r="U2140">
        <v>5</v>
      </c>
      <c r="V2140">
        <v>5</v>
      </c>
      <c r="W2140">
        <v>5</v>
      </c>
      <c r="X2140" t="s">
        <v>9354</v>
      </c>
      <c r="Y2140" t="s">
        <v>34</v>
      </c>
      <c r="AA2140" t="s">
        <v>9355</v>
      </c>
      <c r="AB2140" t="s">
        <v>9355</v>
      </c>
    </row>
    <row r="2141" spans="1:28" x14ac:dyDescent="0.2">
      <c r="A2141">
        <v>2022</v>
      </c>
      <c r="B2141" t="s">
        <v>25</v>
      </c>
      <c r="C2141" t="s">
        <v>191</v>
      </c>
      <c r="D2141" t="s">
        <v>27</v>
      </c>
      <c r="E2141" s="1">
        <v>31808</v>
      </c>
      <c r="F2141">
        <v>5</v>
      </c>
      <c r="G2141">
        <v>1516</v>
      </c>
      <c r="H2141" t="s">
        <v>47</v>
      </c>
      <c r="I2141" t="s">
        <v>36</v>
      </c>
      <c r="J2141" t="s">
        <v>43</v>
      </c>
      <c r="K2141" t="s">
        <v>9214</v>
      </c>
      <c r="L2141" t="s">
        <v>37</v>
      </c>
      <c r="M2141" t="s">
        <v>38</v>
      </c>
      <c r="N2141" t="s">
        <v>192</v>
      </c>
      <c r="O2141" t="s">
        <v>5469</v>
      </c>
      <c r="P2141" s="4">
        <v>22856</v>
      </c>
      <c r="Q2141">
        <v>5</v>
      </c>
      <c r="R2141">
        <v>4.9000000000000004</v>
      </c>
      <c r="S2141">
        <v>5</v>
      </c>
      <c r="T2141">
        <v>5</v>
      </c>
      <c r="U2141">
        <v>4.9000000000000004</v>
      </c>
      <c r="V2141">
        <v>4.9000000000000004</v>
      </c>
      <c r="W2141">
        <v>5</v>
      </c>
      <c r="X2141" t="s">
        <v>9354</v>
      </c>
      <c r="Y2141" t="s">
        <v>34</v>
      </c>
      <c r="AA2141" t="s">
        <v>9355</v>
      </c>
      <c r="AB2141" t="s">
        <v>9355</v>
      </c>
    </row>
    <row r="2142" spans="1:28" x14ac:dyDescent="0.2">
      <c r="A2142">
        <v>2018</v>
      </c>
      <c r="B2142" t="s">
        <v>25</v>
      </c>
      <c r="C2142" t="s">
        <v>152</v>
      </c>
      <c r="D2142" t="s">
        <v>983</v>
      </c>
      <c r="E2142" s="1">
        <v>23795</v>
      </c>
      <c r="F2142">
        <v>4.7</v>
      </c>
      <c r="G2142">
        <v>3</v>
      </c>
      <c r="H2142" t="s">
        <v>2673</v>
      </c>
      <c r="I2142" t="s">
        <v>97</v>
      </c>
      <c r="J2142" t="s">
        <v>43</v>
      </c>
      <c r="K2142" t="s">
        <v>9219</v>
      </c>
      <c r="L2142" t="s">
        <v>30</v>
      </c>
      <c r="M2142" t="s">
        <v>38</v>
      </c>
      <c r="N2142" t="s">
        <v>78</v>
      </c>
      <c r="O2142" t="s">
        <v>5828</v>
      </c>
      <c r="P2142" s="4" t="s">
        <v>5829</v>
      </c>
      <c r="Q2142">
        <v>62285</v>
      </c>
      <c r="R2142">
        <v>4.8</v>
      </c>
      <c r="S2142">
        <v>4.7</v>
      </c>
      <c r="T2142">
        <v>4.7</v>
      </c>
      <c r="U2142">
        <v>4.5999999999999996</v>
      </c>
      <c r="V2142">
        <v>4.7</v>
      </c>
      <c r="W2142">
        <v>4.7</v>
      </c>
      <c r="X2142" t="s">
        <v>9354</v>
      </c>
      <c r="Y2142" t="s">
        <v>34</v>
      </c>
      <c r="AA2142" t="s">
        <v>9355</v>
      </c>
      <c r="AB2142" t="s">
        <v>9355</v>
      </c>
    </row>
    <row r="2143" spans="1:28" x14ac:dyDescent="0.2">
      <c r="A2143">
        <v>2022</v>
      </c>
      <c r="B2143" t="s">
        <v>25</v>
      </c>
      <c r="C2143" t="s">
        <v>81</v>
      </c>
      <c r="D2143" t="s">
        <v>983</v>
      </c>
      <c r="E2143" s="1">
        <v>35899</v>
      </c>
      <c r="F2143">
        <v>5</v>
      </c>
      <c r="G2143">
        <v>7</v>
      </c>
      <c r="H2143" t="s">
        <v>86</v>
      </c>
      <c r="I2143" t="s">
        <v>36</v>
      </c>
      <c r="J2143" t="s">
        <v>9336</v>
      </c>
      <c r="K2143" t="s">
        <v>9204</v>
      </c>
      <c r="L2143" t="s">
        <v>30</v>
      </c>
      <c r="M2143" t="s">
        <v>48</v>
      </c>
      <c r="N2143" t="s">
        <v>32</v>
      </c>
      <c r="O2143" t="s">
        <v>5830</v>
      </c>
      <c r="P2143" s="4" t="s">
        <v>5831</v>
      </c>
      <c r="Q2143">
        <v>3811</v>
      </c>
      <c r="R2143">
        <v>5</v>
      </c>
      <c r="S2143">
        <v>5</v>
      </c>
      <c r="T2143">
        <v>5</v>
      </c>
      <c r="U2143">
        <v>5</v>
      </c>
      <c r="V2143">
        <v>5</v>
      </c>
      <c r="W2143">
        <v>5</v>
      </c>
      <c r="X2143" t="s">
        <v>9354</v>
      </c>
      <c r="Y2143" t="s">
        <v>34</v>
      </c>
      <c r="AA2143" t="s">
        <v>9355</v>
      </c>
      <c r="AB2143" t="s">
        <v>9355</v>
      </c>
    </row>
    <row r="2144" spans="1:28" x14ac:dyDescent="0.2">
      <c r="A2144">
        <v>2022</v>
      </c>
      <c r="B2144" t="s">
        <v>25</v>
      </c>
      <c r="C2144" t="s">
        <v>187</v>
      </c>
      <c r="D2144" t="s">
        <v>983</v>
      </c>
      <c r="E2144" s="1">
        <v>38995</v>
      </c>
      <c r="F2144">
        <v>5</v>
      </c>
      <c r="G2144">
        <v>25</v>
      </c>
      <c r="H2144" t="s">
        <v>28</v>
      </c>
      <c r="I2144" t="s">
        <v>29</v>
      </c>
      <c r="J2144" t="s">
        <v>9336</v>
      </c>
      <c r="K2144" t="s">
        <v>9204</v>
      </c>
      <c r="L2144" t="s">
        <v>30</v>
      </c>
      <c r="M2144" t="s">
        <v>5748</v>
      </c>
      <c r="N2144" t="s">
        <v>84</v>
      </c>
      <c r="O2144" t="s">
        <v>5999</v>
      </c>
      <c r="P2144" s="4" t="s">
        <v>6000</v>
      </c>
      <c r="Q2144">
        <v>39997</v>
      </c>
      <c r="R2144">
        <v>5</v>
      </c>
      <c r="S2144">
        <v>5</v>
      </c>
      <c r="T2144">
        <v>5</v>
      </c>
      <c r="U2144">
        <v>5</v>
      </c>
      <c r="V2144">
        <v>5</v>
      </c>
      <c r="W2144">
        <v>5</v>
      </c>
      <c r="X2144" t="s">
        <v>9354</v>
      </c>
      <c r="Y2144" t="s">
        <v>34</v>
      </c>
      <c r="AA2144" t="s">
        <v>9355</v>
      </c>
      <c r="AB2144" t="s">
        <v>9355</v>
      </c>
    </row>
    <row r="2145" spans="1:28" x14ac:dyDescent="0.2">
      <c r="A2145">
        <v>2023</v>
      </c>
      <c r="B2145" t="s">
        <v>25</v>
      </c>
      <c r="C2145" t="s">
        <v>94</v>
      </c>
      <c r="D2145" t="s">
        <v>27</v>
      </c>
      <c r="E2145" s="1">
        <v>44025</v>
      </c>
      <c r="F2145">
        <v>4.0999999999999996</v>
      </c>
      <c r="G2145">
        <v>522</v>
      </c>
      <c r="H2145" t="s">
        <v>52</v>
      </c>
      <c r="I2145" t="s">
        <v>36</v>
      </c>
      <c r="J2145" t="s">
        <v>9336</v>
      </c>
      <c r="L2145" t="s">
        <v>30</v>
      </c>
      <c r="M2145" t="s">
        <v>31</v>
      </c>
      <c r="N2145" t="s">
        <v>32</v>
      </c>
      <c r="O2145" t="s">
        <v>6007</v>
      </c>
      <c r="P2145" s="4" t="s">
        <v>6008</v>
      </c>
      <c r="Q2145">
        <v>5</v>
      </c>
      <c r="R2145">
        <v>5</v>
      </c>
      <c r="S2145">
        <v>4.8</v>
      </c>
      <c r="T2145">
        <v>4.8</v>
      </c>
      <c r="U2145">
        <v>4.2</v>
      </c>
      <c r="V2145">
        <v>5</v>
      </c>
      <c r="W2145">
        <v>5</v>
      </c>
      <c r="X2145" t="s">
        <v>9354</v>
      </c>
      <c r="Y2145" t="s">
        <v>34</v>
      </c>
      <c r="AA2145" t="s">
        <v>9355</v>
      </c>
      <c r="AB2145" t="s">
        <v>9355</v>
      </c>
    </row>
    <row r="2146" spans="1:28" x14ac:dyDescent="0.2">
      <c r="A2146">
        <v>2022</v>
      </c>
      <c r="B2146" t="s">
        <v>25</v>
      </c>
      <c r="C2146" t="s">
        <v>399</v>
      </c>
      <c r="D2146" t="s">
        <v>27</v>
      </c>
      <c r="E2146" s="1">
        <v>33000</v>
      </c>
      <c r="F2146">
        <v>4</v>
      </c>
      <c r="G2146">
        <v>212</v>
      </c>
      <c r="H2146" t="s">
        <v>47</v>
      </c>
      <c r="I2146" t="s">
        <v>86</v>
      </c>
      <c r="J2146" t="s">
        <v>43</v>
      </c>
      <c r="K2146" t="s">
        <v>9218</v>
      </c>
      <c r="L2146" t="s">
        <v>30</v>
      </c>
      <c r="M2146" t="s">
        <v>401</v>
      </c>
      <c r="N2146" t="s">
        <v>78</v>
      </c>
      <c r="O2146" t="s">
        <v>6197</v>
      </c>
      <c r="P2146" s="4" t="s">
        <v>6198</v>
      </c>
      <c r="Q2146">
        <v>2269</v>
      </c>
      <c r="R2146">
        <v>4.2</v>
      </c>
      <c r="S2146">
        <v>4</v>
      </c>
      <c r="T2146">
        <v>4.5</v>
      </c>
      <c r="U2146">
        <v>4.2</v>
      </c>
      <c r="V2146">
        <v>4.5</v>
      </c>
      <c r="W2146">
        <v>5</v>
      </c>
      <c r="X2146" t="s">
        <v>9354</v>
      </c>
      <c r="Y2146" t="s">
        <v>34</v>
      </c>
      <c r="AA2146" t="s">
        <v>9355</v>
      </c>
      <c r="AB2146" t="s">
        <v>9355</v>
      </c>
    </row>
    <row r="2147" spans="1:28" x14ac:dyDescent="0.2">
      <c r="A2147">
        <v>2022</v>
      </c>
      <c r="B2147" t="s">
        <v>25</v>
      </c>
      <c r="C2147" t="s">
        <v>81</v>
      </c>
      <c r="D2147" t="s">
        <v>27</v>
      </c>
      <c r="E2147" s="1">
        <v>40975</v>
      </c>
      <c r="F2147">
        <v>4</v>
      </c>
      <c r="G2147">
        <v>212</v>
      </c>
      <c r="H2147" t="s">
        <v>28</v>
      </c>
      <c r="I2147" t="s">
        <v>36</v>
      </c>
      <c r="J2147" t="s">
        <v>9336</v>
      </c>
      <c r="K2147" t="s">
        <v>9204</v>
      </c>
      <c r="L2147" t="s">
        <v>30</v>
      </c>
      <c r="M2147" t="s">
        <v>48</v>
      </c>
      <c r="N2147" t="s">
        <v>32</v>
      </c>
      <c r="O2147" t="s">
        <v>6199</v>
      </c>
      <c r="P2147" s="4">
        <v>220686</v>
      </c>
      <c r="Q2147">
        <v>5</v>
      </c>
      <c r="R2147">
        <v>5</v>
      </c>
      <c r="S2147">
        <v>5</v>
      </c>
      <c r="T2147">
        <v>5</v>
      </c>
      <c r="U2147">
        <v>5</v>
      </c>
      <c r="V2147">
        <v>5</v>
      </c>
      <c r="W2147">
        <v>5</v>
      </c>
      <c r="X2147" t="s">
        <v>9354</v>
      </c>
      <c r="Y2147" t="s">
        <v>34</v>
      </c>
      <c r="AA2147" t="s">
        <v>9355</v>
      </c>
      <c r="AB2147" t="s">
        <v>9355</v>
      </c>
    </row>
    <row r="2148" spans="1:28" x14ac:dyDescent="0.2">
      <c r="A2148">
        <v>2017</v>
      </c>
      <c r="B2148" t="s">
        <v>25</v>
      </c>
      <c r="C2148" t="s">
        <v>150</v>
      </c>
      <c r="D2148" t="s">
        <v>983</v>
      </c>
      <c r="E2148" s="1">
        <v>23990</v>
      </c>
      <c r="F2148">
        <v>4.7</v>
      </c>
      <c r="G2148">
        <v>1</v>
      </c>
      <c r="H2148" t="s">
        <v>97</v>
      </c>
      <c r="I2148" t="s">
        <v>86</v>
      </c>
      <c r="J2148" t="s">
        <v>43</v>
      </c>
      <c r="K2148" t="s">
        <v>9243</v>
      </c>
      <c r="L2148" t="s">
        <v>30</v>
      </c>
      <c r="M2148" t="s">
        <v>1233</v>
      </c>
      <c r="N2148" t="s">
        <v>32</v>
      </c>
      <c r="O2148" t="s">
        <v>6724</v>
      </c>
      <c r="P2148" s="4" t="s">
        <v>6725</v>
      </c>
      <c r="Q2148">
        <v>81015</v>
      </c>
      <c r="R2148">
        <v>4.8</v>
      </c>
      <c r="S2148">
        <v>4.7</v>
      </c>
      <c r="T2148">
        <v>4.7</v>
      </c>
      <c r="U2148">
        <v>4.5999999999999996</v>
      </c>
      <c r="V2148">
        <v>4.7</v>
      </c>
      <c r="W2148">
        <v>4.7</v>
      </c>
      <c r="X2148" t="s">
        <v>9354</v>
      </c>
      <c r="Y2148" t="s">
        <v>34</v>
      </c>
      <c r="AA2148" t="s">
        <v>9355</v>
      </c>
      <c r="AB2148" t="s">
        <v>9355</v>
      </c>
    </row>
    <row r="2149" spans="1:28" x14ac:dyDescent="0.2">
      <c r="A2149">
        <v>2022</v>
      </c>
      <c r="B2149" t="s">
        <v>25</v>
      </c>
      <c r="C2149" t="s">
        <v>81</v>
      </c>
      <c r="D2149" t="s">
        <v>983</v>
      </c>
      <c r="E2149" s="1">
        <v>35899</v>
      </c>
      <c r="F2149">
        <v>5</v>
      </c>
      <c r="G2149">
        <v>7</v>
      </c>
      <c r="H2149" t="s">
        <v>86</v>
      </c>
      <c r="I2149" t="s">
        <v>36</v>
      </c>
      <c r="J2149" t="s">
        <v>9336</v>
      </c>
      <c r="K2149" t="s">
        <v>9204</v>
      </c>
      <c r="L2149" t="s">
        <v>30</v>
      </c>
      <c r="M2149" t="s">
        <v>48</v>
      </c>
      <c r="N2149" t="s">
        <v>32</v>
      </c>
      <c r="O2149" t="s">
        <v>6726</v>
      </c>
      <c r="P2149" s="4" t="s">
        <v>6727</v>
      </c>
      <c r="Q2149">
        <v>3510</v>
      </c>
      <c r="R2149">
        <v>5</v>
      </c>
      <c r="S2149">
        <v>5</v>
      </c>
      <c r="T2149">
        <v>5</v>
      </c>
      <c r="U2149">
        <v>5</v>
      </c>
      <c r="V2149">
        <v>5</v>
      </c>
      <c r="W2149">
        <v>5</v>
      </c>
      <c r="X2149" t="s">
        <v>9354</v>
      </c>
      <c r="Y2149" t="s">
        <v>34</v>
      </c>
      <c r="AA2149" t="s">
        <v>9355</v>
      </c>
      <c r="AB2149" t="s">
        <v>9355</v>
      </c>
    </row>
    <row r="2150" spans="1:28" x14ac:dyDescent="0.2">
      <c r="A2150">
        <v>2022</v>
      </c>
      <c r="B2150" t="s">
        <v>25</v>
      </c>
      <c r="C2150" t="s">
        <v>103</v>
      </c>
      <c r="D2150" t="s">
        <v>27</v>
      </c>
      <c r="E2150" s="1">
        <v>32070</v>
      </c>
      <c r="F2150">
        <v>5</v>
      </c>
      <c r="G2150">
        <v>3</v>
      </c>
      <c r="H2150" t="s">
        <v>52</v>
      </c>
      <c r="I2150" t="s">
        <v>36</v>
      </c>
      <c r="J2150" t="s">
        <v>43</v>
      </c>
      <c r="K2150" t="s">
        <v>9207</v>
      </c>
      <c r="L2150" t="s">
        <v>30</v>
      </c>
      <c r="M2150" t="s">
        <v>38</v>
      </c>
      <c r="N2150" t="s">
        <v>78</v>
      </c>
      <c r="O2150" t="s">
        <v>6900</v>
      </c>
      <c r="P2150" s="4">
        <v>221848</v>
      </c>
      <c r="Q2150">
        <v>3</v>
      </c>
      <c r="R2150">
        <v>5</v>
      </c>
      <c r="S2150">
        <v>5</v>
      </c>
      <c r="T2150">
        <v>5</v>
      </c>
      <c r="U2150">
        <v>5</v>
      </c>
      <c r="V2150">
        <v>5</v>
      </c>
      <c r="W2150">
        <v>5</v>
      </c>
      <c r="X2150" t="s">
        <v>9354</v>
      </c>
      <c r="Y2150" t="s">
        <v>34</v>
      </c>
      <c r="AA2150" t="s">
        <v>9355</v>
      </c>
      <c r="AB2150" t="s">
        <v>9355</v>
      </c>
    </row>
    <row r="2151" spans="1:28" x14ac:dyDescent="0.2">
      <c r="A2151">
        <v>2020</v>
      </c>
      <c r="B2151" t="s">
        <v>25</v>
      </c>
      <c r="C2151" t="s">
        <v>410</v>
      </c>
      <c r="D2151" t="s">
        <v>983</v>
      </c>
      <c r="E2151" s="1">
        <v>33998</v>
      </c>
      <c r="F2151">
        <v>4.7</v>
      </c>
      <c r="G2151">
        <v>7</v>
      </c>
      <c r="H2151" t="s">
        <v>86</v>
      </c>
      <c r="I2151" t="s">
        <v>36</v>
      </c>
      <c r="J2151" t="s">
        <v>43</v>
      </c>
      <c r="K2151" t="s">
        <v>9228</v>
      </c>
      <c r="L2151" t="s">
        <v>37</v>
      </c>
      <c r="M2151" t="s">
        <v>38</v>
      </c>
      <c r="N2151" t="s">
        <v>192</v>
      </c>
      <c r="O2151" t="s">
        <v>6905</v>
      </c>
      <c r="P2151" s="4">
        <v>23224728</v>
      </c>
      <c r="Q2151">
        <v>37793</v>
      </c>
      <c r="R2151">
        <v>4.7</v>
      </c>
      <c r="S2151">
        <v>4.8</v>
      </c>
      <c r="T2151">
        <v>4.5</v>
      </c>
      <c r="U2151">
        <v>4.5999999999999996</v>
      </c>
      <c r="V2151">
        <v>4.7</v>
      </c>
      <c r="W2151">
        <v>4.8</v>
      </c>
      <c r="X2151" t="s">
        <v>9354</v>
      </c>
      <c r="Y2151" t="s">
        <v>34</v>
      </c>
      <c r="AA2151" t="s">
        <v>9355</v>
      </c>
      <c r="AB2151" t="s">
        <v>9355</v>
      </c>
    </row>
    <row r="2152" spans="1:28" x14ac:dyDescent="0.2">
      <c r="A2152">
        <v>2020</v>
      </c>
      <c r="B2152" t="s">
        <v>25</v>
      </c>
      <c r="C2152" t="s">
        <v>150</v>
      </c>
      <c r="D2152" t="s">
        <v>27</v>
      </c>
      <c r="E2152" s="1">
        <v>33500</v>
      </c>
      <c r="F2152">
        <v>4.8</v>
      </c>
      <c r="G2152">
        <v>1695</v>
      </c>
      <c r="H2152" t="s">
        <v>464</v>
      </c>
      <c r="I2152" t="s">
        <v>29</v>
      </c>
      <c r="J2152" t="s">
        <v>43</v>
      </c>
      <c r="K2152" t="s">
        <v>9243</v>
      </c>
      <c r="L2152" t="s">
        <v>30</v>
      </c>
      <c r="M2152" t="s">
        <v>1233</v>
      </c>
      <c r="N2152" t="s">
        <v>32</v>
      </c>
      <c r="O2152" t="s">
        <v>6907</v>
      </c>
      <c r="P2152" s="4" t="s">
        <v>6908</v>
      </c>
      <c r="Q2152">
        <v>28102</v>
      </c>
      <c r="R2152">
        <v>4.5999999999999996</v>
      </c>
      <c r="S2152">
        <v>4.5</v>
      </c>
      <c r="T2152">
        <v>4.2</v>
      </c>
      <c r="U2152">
        <v>4.0999999999999996</v>
      </c>
      <c r="V2152">
        <v>4.5</v>
      </c>
      <c r="W2152">
        <v>4.0999999999999996</v>
      </c>
      <c r="X2152" t="s">
        <v>9354</v>
      </c>
      <c r="Y2152" t="s">
        <v>34</v>
      </c>
      <c r="AA2152" t="s">
        <v>9355</v>
      </c>
      <c r="AB2152" t="s">
        <v>9355</v>
      </c>
    </row>
    <row r="2153" spans="1:28" x14ac:dyDescent="0.2">
      <c r="A2153">
        <v>2022</v>
      </c>
      <c r="B2153" t="s">
        <v>25</v>
      </c>
      <c r="C2153" t="s">
        <v>107</v>
      </c>
      <c r="D2153" t="s">
        <v>983</v>
      </c>
      <c r="E2153" s="1">
        <v>25995</v>
      </c>
      <c r="F2153">
        <v>3.8</v>
      </c>
      <c r="G2153">
        <v>3</v>
      </c>
      <c r="H2153" t="s">
        <v>28</v>
      </c>
      <c r="I2153" t="s">
        <v>36</v>
      </c>
      <c r="J2153" t="s">
        <v>43</v>
      </c>
      <c r="K2153" t="s">
        <v>9219</v>
      </c>
      <c r="L2153" t="s">
        <v>30</v>
      </c>
      <c r="M2153" t="s">
        <v>38</v>
      </c>
      <c r="N2153" t="s">
        <v>305</v>
      </c>
      <c r="O2153" t="s">
        <v>7100</v>
      </c>
      <c r="P2153" s="4" t="s">
        <v>7101</v>
      </c>
      <c r="Q2153">
        <v>5556</v>
      </c>
      <c r="R2153">
        <v>3.8</v>
      </c>
      <c r="S2153">
        <v>3.2</v>
      </c>
      <c r="T2153">
        <v>3.6</v>
      </c>
      <c r="U2153">
        <v>3.6</v>
      </c>
      <c r="V2153">
        <v>4.2</v>
      </c>
      <c r="W2153">
        <v>4.2</v>
      </c>
      <c r="X2153" t="s">
        <v>9354</v>
      </c>
      <c r="Y2153" t="s">
        <v>34</v>
      </c>
      <c r="AA2153" t="s">
        <v>9355</v>
      </c>
      <c r="AB2153" t="s">
        <v>9355</v>
      </c>
    </row>
    <row r="2154" spans="1:28" x14ac:dyDescent="0.2">
      <c r="A2154">
        <v>2023</v>
      </c>
      <c r="B2154" t="s">
        <v>25</v>
      </c>
      <c r="C2154" t="s">
        <v>328</v>
      </c>
      <c r="D2154" t="s">
        <v>27</v>
      </c>
      <c r="E2154" s="1">
        <v>43900</v>
      </c>
      <c r="F2154">
        <v>4.4000000000000004</v>
      </c>
      <c r="G2154">
        <v>7</v>
      </c>
      <c r="H2154" t="s">
        <v>28</v>
      </c>
      <c r="I2154" t="s">
        <v>29</v>
      </c>
      <c r="J2154" t="s">
        <v>43</v>
      </c>
      <c r="L2154" t="s">
        <v>30</v>
      </c>
      <c r="M2154" t="s">
        <v>1463</v>
      </c>
      <c r="N2154" t="s">
        <v>32</v>
      </c>
      <c r="O2154" t="s">
        <v>7102</v>
      </c>
      <c r="P2154" s="4">
        <v>25848</v>
      </c>
      <c r="Q2154">
        <v>3</v>
      </c>
      <c r="R2154">
        <v>5</v>
      </c>
      <c r="S2154">
        <v>5</v>
      </c>
      <c r="T2154">
        <v>4</v>
      </c>
      <c r="U2154">
        <v>4</v>
      </c>
      <c r="V2154">
        <v>4</v>
      </c>
      <c r="W2154">
        <v>5</v>
      </c>
      <c r="X2154" t="s">
        <v>9354</v>
      </c>
      <c r="Y2154" t="s">
        <v>34</v>
      </c>
      <c r="AA2154" t="s">
        <v>9355</v>
      </c>
      <c r="AB2154" t="s">
        <v>9355</v>
      </c>
    </row>
    <row r="2155" spans="1:28" x14ac:dyDescent="0.2">
      <c r="A2155">
        <v>2022</v>
      </c>
      <c r="B2155" t="s">
        <v>25</v>
      </c>
      <c r="C2155" t="s">
        <v>46</v>
      </c>
      <c r="D2155" t="s">
        <v>983</v>
      </c>
      <c r="E2155" s="1">
        <v>41799</v>
      </c>
      <c r="F2155">
        <v>5</v>
      </c>
      <c r="G2155">
        <v>7</v>
      </c>
      <c r="H2155" t="s">
        <v>86</v>
      </c>
      <c r="I2155" t="s">
        <v>36</v>
      </c>
      <c r="J2155" t="s">
        <v>9336</v>
      </c>
      <c r="K2155" t="s">
        <v>9203</v>
      </c>
      <c r="L2155" t="s">
        <v>30</v>
      </c>
      <c r="M2155" t="s">
        <v>48</v>
      </c>
      <c r="N2155" t="s">
        <v>32</v>
      </c>
      <c r="O2155" t="s">
        <v>7103</v>
      </c>
      <c r="P2155" s="4" t="s">
        <v>7104</v>
      </c>
      <c r="Q2155">
        <v>3330</v>
      </c>
      <c r="R2155">
        <v>5</v>
      </c>
      <c r="S2155">
        <v>5</v>
      </c>
      <c r="T2155">
        <v>5</v>
      </c>
      <c r="U2155">
        <v>5</v>
      </c>
      <c r="V2155">
        <v>5</v>
      </c>
      <c r="W2155">
        <v>5</v>
      </c>
      <c r="X2155" t="s">
        <v>9354</v>
      </c>
      <c r="Y2155" t="s">
        <v>34</v>
      </c>
      <c r="AA2155" t="s">
        <v>9355</v>
      </c>
      <c r="AB2155" t="s">
        <v>9355</v>
      </c>
    </row>
    <row r="2156" spans="1:28" x14ac:dyDescent="0.2">
      <c r="A2156">
        <v>2016</v>
      </c>
      <c r="B2156" t="s">
        <v>25</v>
      </c>
      <c r="C2156" t="s">
        <v>356</v>
      </c>
      <c r="D2156" t="s">
        <v>983</v>
      </c>
      <c r="E2156" s="1">
        <v>20766</v>
      </c>
      <c r="F2156">
        <v>4.7</v>
      </c>
      <c r="G2156">
        <v>328</v>
      </c>
      <c r="H2156" t="s">
        <v>86</v>
      </c>
      <c r="I2156" t="s">
        <v>86</v>
      </c>
      <c r="J2156" t="s">
        <v>43</v>
      </c>
      <c r="K2156" t="s">
        <v>9253</v>
      </c>
      <c r="L2156" t="s">
        <v>30</v>
      </c>
      <c r="M2156" t="s">
        <v>38</v>
      </c>
      <c r="N2156" t="s">
        <v>78</v>
      </c>
      <c r="O2156" t="s">
        <v>7115</v>
      </c>
      <c r="P2156" s="4" t="s">
        <v>7116</v>
      </c>
      <c r="Q2156">
        <v>55982</v>
      </c>
      <c r="R2156">
        <v>4.5999999999999996</v>
      </c>
      <c r="S2156">
        <v>4.5999999999999996</v>
      </c>
      <c r="T2156">
        <v>4.5999999999999996</v>
      </c>
      <c r="U2156">
        <v>4.5999999999999996</v>
      </c>
      <c r="V2156">
        <v>4.8</v>
      </c>
      <c r="W2156">
        <v>4.5999999999999996</v>
      </c>
      <c r="X2156" t="s">
        <v>9354</v>
      </c>
      <c r="Y2156" t="s">
        <v>34</v>
      </c>
      <c r="AA2156" t="s">
        <v>9355</v>
      </c>
      <c r="AB2156" t="s">
        <v>9355</v>
      </c>
    </row>
    <row r="2157" spans="1:28" x14ac:dyDescent="0.2">
      <c r="A2157">
        <v>2022</v>
      </c>
      <c r="B2157" t="s">
        <v>25</v>
      </c>
      <c r="C2157" t="s">
        <v>328</v>
      </c>
      <c r="D2157" t="s">
        <v>983</v>
      </c>
      <c r="E2157" s="1">
        <v>41999</v>
      </c>
      <c r="F2157">
        <v>5</v>
      </c>
      <c r="G2157">
        <v>1161</v>
      </c>
      <c r="H2157" t="s">
        <v>28</v>
      </c>
      <c r="I2157" t="s">
        <v>97</v>
      </c>
      <c r="J2157" t="s">
        <v>43</v>
      </c>
      <c r="K2157" t="s">
        <v>9215</v>
      </c>
      <c r="L2157" t="s">
        <v>30</v>
      </c>
      <c r="M2157" t="s">
        <v>57</v>
      </c>
      <c r="N2157" t="s">
        <v>32</v>
      </c>
      <c r="O2157" t="s">
        <v>7265</v>
      </c>
      <c r="P2157" s="4" t="s">
        <v>7266</v>
      </c>
      <c r="Q2157">
        <v>40307</v>
      </c>
      <c r="R2157">
        <v>4.3</v>
      </c>
      <c r="S2157">
        <v>4.4000000000000004</v>
      </c>
      <c r="T2157">
        <v>4.3</v>
      </c>
      <c r="U2157">
        <v>4.0999999999999996</v>
      </c>
      <c r="V2157">
        <v>4.3</v>
      </c>
      <c r="W2157">
        <v>4.3</v>
      </c>
      <c r="X2157" t="s">
        <v>9354</v>
      </c>
      <c r="Y2157" t="s">
        <v>34</v>
      </c>
      <c r="AA2157" t="s">
        <v>9355</v>
      </c>
      <c r="AB2157" t="s">
        <v>9355</v>
      </c>
    </row>
    <row r="2158" spans="1:28" x14ac:dyDescent="0.2">
      <c r="A2158">
        <v>2022</v>
      </c>
      <c r="B2158" t="s">
        <v>25</v>
      </c>
      <c r="C2158" t="s">
        <v>74</v>
      </c>
      <c r="D2158" t="s">
        <v>983</v>
      </c>
      <c r="E2158" s="1">
        <v>36975</v>
      </c>
      <c r="F2158">
        <v>5</v>
      </c>
      <c r="G2158">
        <v>23</v>
      </c>
      <c r="H2158" t="s">
        <v>464</v>
      </c>
      <c r="I2158" t="s">
        <v>29</v>
      </c>
      <c r="J2158" t="s">
        <v>43</v>
      </c>
      <c r="K2158" t="s">
        <v>9216</v>
      </c>
      <c r="L2158" t="s">
        <v>30</v>
      </c>
      <c r="M2158" t="s">
        <v>48</v>
      </c>
      <c r="N2158" t="s">
        <v>32</v>
      </c>
      <c r="O2158" t="s">
        <v>7852</v>
      </c>
      <c r="P2158" s="4" t="s">
        <v>7853</v>
      </c>
      <c r="Q2158">
        <v>28078</v>
      </c>
      <c r="R2158">
        <v>5</v>
      </c>
      <c r="S2158">
        <v>5</v>
      </c>
      <c r="T2158">
        <v>5</v>
      </c>
      <c r="U2158">
        <v>5</v>
      </c>
      <c r="V2158">
        <v>5</v>
      </c>
      <c r="W2158">
        <v>5</v>
      </c>
      <c r="X2158" t="s">
        <v>9354</v>
      </c>
      <c r="Y2158" t="s">
        <v>34</v>
      </c>
      <c r="AA2158" t="s">
        <v>9355</v>
      </c>
      <c r="AB2158" t="s">
        <v>9355</v>
      </c>
    </row>
    <row r="2159" spans="1:28" x14ac:dyDescent="0.2">
      <c r="A2159">
        <v>2019</v>
      </c>
      <c r="B2159" t="s">
        <v>25</v>
      </c>
      <c r="C2159" t="s">
        <v>150</v>
      </c>
      <c r="D2159" t="s">
        <v>983</v>
      </c>
      <c r="E2159" s="1">
        <v>28500</v>
      </c>
      <c r="F2159">
        <v>4.7</v>
      </c>
      <c r="G2159">
        <v>3</v>
      </c>
      <c r="H2159" t="s">
        <v>86</v>
      </c>
      <c r="I2159" t="s">
        <v>97</v>
      </c>
      <c r="J2159" t="s">
        <v>43</v>
      </c>
      <c r="K2159" t="s">
        <v>9243</v>
      </c>
      <c r="L2159" t="s">
        <v>30</v>
      </c>
      <c r="M2159" t="s">
        <v>1233</v>
      </c>
      <c r="N2159" t="s">
        <v>32</v>
      </c>
      <c r="O2159" t="s">
        <v>7856</v>
      </c>
      <c r="P2159" s="4">
        <v>8593051</v>
      </c>
      <c r="Q2159">
        <v>23606</v>
      </c>
      <c r="R2159">
        <v>4.8</v>
      </c>
      <c r="S2159">
        <v>4.7</v>
      </c>
      <c r="T2159">
        <v>4.7</v>
      </c>
      <c r="U2159">
        <v>4.5999999999999996</v>
      </c>
      <c r="V2159">
        <v>4.7</v>
      </c>
      <c r="W2159">
        <v>4.8</v>
      </c>
      <c r="X2159" t="s">
        <v>9354</v>
      </c>
      <c r="Y2159" t="s">
        <v>34</v>
      </c>
      <c r="AA2159" t="s">
        <v>9355</v>
      </c>
      <c r="AB2159" t="s">
        <v>9355</v>
      </c>
    </row>
    <row r="2160" spans="1:28" x14ac:dyDescent="0.2">
      <c r="A2160">
        <v>2022</v>
      </c>
      <c r="B2160" t="s">
        <v>25</v>
      </c>
      <c r="C2160" t="s">
        <v>81</v>
      </c>
      <c r="D2160" t="s">
        <v>983</v>
      </c>
      <c r="E2160" s="1">
        <v>35899</v>
      </c>
      <c r="F2160">
        <v>5</v>
      </c>
      <c r="G2160">
        <v>7</v>
      </c>
      <c r="H2160" t="s">
        <v>86</v>
      </c>
      <c r="I2160" t="s">
        <v>36</v>
      </c>
      <c r="J2160" t="s">
        <v>9336</v>
      </c>
      <c r="K2160" t="s">
        <v>9204</v>
      </c>
      <c r="L2160" t="s">
        <v>30</v>
      </c>
      <c r="M2160" t="s">
        <v>48</v>
      </c>
      <c r="N2160" t="s">
        <v>32</v>
      </c>
      <c r="O2160" t="s">
        <v>8014</v>
      </c>
      <c r="P2160" s="4" t="s">
        <v>8015</v>
      </c>
      <c r="Q2160">
        <v>9322</v>
      </c>
      <c r="R2160">
        <v>5</v>
      </c>
      <c r="S2160">
        <v>5</v>
      </c>
      <c r="T2160">
        <v>5</v>
      </c>
      <c r="U2160">
        <v>5</v>
      </c>
      <c r="V2160">
        <v>5</v>
      </c>
      <c r="W2160">
        <v>5</v>
      </c>
      <c r="X2160" t="s">
        <v>9354</v>
      </c>
      <c r="Y2160" t="s">
        <v>34</v>
      </c>
      <c r="AA2160" t="s">
        <v>9355</v>
      </c>
      <c r="AB2160" t="s">
        <v>9355</v>
      </c>
    </row>
    <row r="2161" spans="1:28" x14ac:dyDescent="0.2">
      <c r="A2161">
        <v>2020</v>
      </c>
      <c r="B2161" t="s">
        <v>25</v>
      </c>
      <c r="C2161" t="s">
        <v>1301</v>
      </c>
      <c r="D2161" t="s">
        <v>27</v>
      </c>
      <c r="E2161" s="1">
        <v>25966</v>
      </c>
      <c r="F2161">
        <v>4.7</v>
      </c>
      <c r="G2161">
        <v>328</v>
      </c>
      <c r="H2161" t="s">
        <v>562</v>
      </c>
      <c r="I2161" t="s">
        <v>86</v>
      </c>
      <c r="J2161" t="s">
        <v>43</v>
      </c>
      <c r="K2161" t="s">
        <v>9240</v>
      </c>
      <c r="L2161" t="s">
        <v>37</v>
      </c>
      <c r="M2161" t="s">
        <v>38</v>
      </c>
      <c r="N2161" t="s">
        <v>1223</v>
      </c>
      <c r="O2161" t="s">
        <v>8184</v>
      </c>
      <c r="P2161" s="4" t="s">
        <v>8185</v>
      </c>
      <c r="Q2161">
        <v>30837</v>
      </c>
      <c r="R2161">
        <v>4.5</v>
      </c>
      <c r="S2161">
        <v>4.8</v>
      </c>
      <c r="T2161">
        <v>4.5</v>
      </c>
      <c r="U2161">
        <v>4.8</v>
      </c>
      <c r="V2161">
        <v>4.9000000000000004</v>
      </c>
      <c r="W2161">
        <v>5</v>
      </c>
      <c r="X2161" t="s">
        <v>9354</v>
      </c>
      <c r="Y2161" t="s">
        <v>34</v>
      </c>
      <c r="AA2161" t="s">
        <v>9355</v>
      </c>
      <c r="AB2161" t="s">
        <v>9355</v>
      </c>
    </row>
    <row r="2162" spans="1:28" x14ac:dyDescent="0.2">
      <c r="A2162">
        <v>2014</v>
      </c>
      <c r="B2162" t="s">
        <v>25</v>
      </c>
      <c r="C2162" t="s">
        <v>150</v>
      </c>
      <c r="D2162" t="s">
        <v>983</v>
      </c>
      <c r="E2162" s="1">
        <v>15990</v>
      </c>
      <c r="F2162">
        <v>4.7</v>
      </c>
      <c r="G2162">
        <v>193</v>
      </c>
      <c r="H2162" t="s">
        <v>97</v>
      </c>
      <c r="I2162" t="s">
        <v>36</v>
      </c>
      <c r="J2162" t="s">
        <v>43</v>
      </c>
      <c r="K2162" t="s">
        <v>9238</v>
      </c>
      <c r="L2162" t="s">
        <v>30</v>
      </c>
      <c r="M2162" t="s">
        <v>1194</v>
      </c>
      <c r="N2162" t="s">
        <v>1356</v>
      </c>
      <c r="O2162" t="s">
        <v>8188</v>
      </c>
      <c r="P2162" s="4" t="s">
        <v>8189</v>
      </c>
      <c r="Q2162">
        <v>101486</v>
      </c>
      <c r="R2162">
        <v>4.7</v>
      </c>
      <c r="S2162">
        <v>4.5999999999999996</v>
      </c>
      <c r="T2162">
        <v>4.5999999999999996</v>
      </c>
      <c r="U2162">
        <v>4.5999999999999996</v>
      </c>
      <c r="V2162">
        <v>4.5</v>
      </c>
      <c r="W2162">
        <v>4.7</v>
      </c>
      <c r="X2162" t="s">
        <v>9354</v>
      </c>
      <c r="Y2162" t="s">
        <v>34</v>
      </c>
      <c r="AA2162" t="s">
        <v>9355</v>
      </c>
      <c r="AB2162" t="s">
        <v>9355</v>
      </c>
    </row>
    <row r="2163" spans="1:28" x14ac:dyDescent="0.2">
      <c r="A2163">
        <v>2011</v>
      </c>
      <c r="B2163" t="s">
        <v>25</v>
      </c>
      <c r="C2163" t="s">
        <v>152</v>
      </c>
      <c r="D2163" t="s">
        <v>983</v>
      </c>
      <c r="E2163" s="1">
        <v>11000</v>
      </c>
      <c r="F2163">
        <v>4</v>
      </c>
      <c r="G2163">
        <v>212</v>
      </c>
      <c r="H2163" t="s">
        <v>97</v>
      </c>
      <c r="I2163" t="s">
        <v>86</v>
      </c>
      <c r="J2163" t="s">
        <v>43</v>
      </c>
      <c r="K2163" t="s">
        <v>9271</v>
      </c>
      <c r="L2163" t="s">
        <v>30</v>
      </c>
      <c r="M2163" t="s">
        <v>1194</v>
      </c>
      <c r="N2163" t="s">
        <v>1205</v>
      </c>
      <c r="O2163" t="s">
        <v>8368</v>
      </c>
      <c r="P2163" s="4" t="s">
        <v>8369</v>
      </c>
      <c r="Q2163">
        <v>113275</v>
      </c>
      <c r="R2163">
        <v>4.5</v>
      </c>
      <c r="S2163">
        <v>4.4000000000000004</v>
      </c>
      <c r="T2163">
        <v>4.4000000000000004</v>
      </c>
      <c r="U2163">
        <v>4.5999999999999996</v>
      </c>
      <c r="V2163">
        <v>4.5</v>
      </c>
      <c r="W2163">
        <v>4.7</v>
      </c>
      <c r="X2163" t="s">
        <v>9354</v>
      </c>
      <c r="Y2163" t="s">
        <v>34</v>
      </c>
      <c r="AA2163" t="s">
        <v>9355</v>
      </c>
      <c r="AB2163" t="s">
        <v>9355</v>
      </c>
    </row>
    <row r="2164" spans="1:28" x14ac:dyDescent="0.2">
      <c r="A2164">
        <v>2010</v>
      </c>
      <c r="B2164" t="s">
        <v>25</v>
      </c>
      <c r="C2164" t="s">
        <v>1193</v>
      </c>
      <c r="D2164" t="s">
        <v>983</v>
      </c>
      <c r="E2164" s="1">
        <v>9500</v>
      </c>
      <c r="F2164">
        <v>5</v>
      </c>
      <c r="G2164">
        <v>1516</v>
      </c>
      <c r="H2164" t="s">
        <v>1146</v>
      </c>
      <c r="I2164" t="s">
        <v>97</v>
      </c>
      <c r="J2164" t="s">
        <v>43</v>
      </c>
      <c r="K2164" t="s">
        <v>9235</v>
      </c>
      <c r="L2164" t="s">
        <v>30</v>
      </c>
      <c r="M2164" t="s">
        <v>1194</v>
      </c>
      <c r="N2164" t="s">
        <v>305</v>
      </c>
      <c r="O2164" t="s">
        <v>8540</v>
      </c>
      <c r="P2164" s="4" t="s">
        <v>8541</v>
      </c>
      <c r="Q2164">
        <v>133063</v>
      </c>
      <c r="R2164">
        <v>4.4000000000000004</v>
      </c>
      <c r="S2164">
        <v>4.5</v>
      </c>
      <c r="T2164">
        <v>4.5</v>
      </c>
      <c r="U2164">
        <v>4.7</v>
      </c>
      <c r="V2164">
        <v>4.5999999999999996</v>
      </c>
      <c r="W2164">
        <v>4.9000000000000004</v>
      </c>
      <c r="X2164" t="s">
        <v>9354</v>
      </c>
      <c r="Y2164" t="s">
        <v>34</v>
      </c>
      <c r="AA2164" t="s">
        <v>9355</v>
      </c>
      <c r="AB2164" t="s">
        <v>9355</v>
      </c>
    </row>
    <row r="2165" spans="1:28" x14ac:dyDescent="0.2">
      <c r="A2165">
        <v>2019</v>
      </c>
      <c r="B2165" t="s">
        <v>25</v>
      </c>
      <c r="C2165" t="s">
        <v>1193</v>
      </c>
      <c r="D2165" t="s">
        <v>27</v>
      </c>
      <c r="E2165" s="1">
        <v>18647</v>
      </c>
      <c r="F2165">
        <v>4.9000000000000004</v>
      </c>
      <c r="G2165">
        <v>1172</v>
      </c>
      <c r="H2165" t="s">
        <v>231</v>
      </c>
      <c r="I2165" t="s">
        <v>385</v>
      </c>
      <c r="J2165" t="s">
        <v>43</v>
      </c>
      <c r="K2165" t="s">
        <v>9227</v>
      </c>
      <c r="L2165" t="s">
        <v>30</v>
      </c>
      <c r="M2165" t="s">
        <v>38</v>
      </c>
      <c r="N2165" t="s">
        <v>1226</v>
      </c>
      <c r="O2165" t="s">
        <v>8544</v>
      </c>
      <c r="P2165" s="4" t="s">
        <v>8545</v>
      </c>
      <c r="Q2165">
        <v>79841</v>
      </c>
      <c r="R2165">
        <v>4.8</v>
      </c>
      <c r="S2165">
        <v>4.8</v>
      </c>
      <c r="T2165">
        <v>4.9000000000000004</v>
      </c>
      <c r="U2165">
        <v>4.8</v>
      </c>
      <c r="V2165">
        <v>4.9000000000000004</v>
      </c>
      <c r="W2165">
        <v>4.9000000000000004</v>
      </c>
      <c r="X2165" t="s">
        <v>9354</v>
      </c>
      <c r="Y2165" t="s">
        <v>34</v>
      </c>
      <c r="AA2165" t="s">
        <v>9355</v>
      </c>
      <c r="AB2165" t="s">
        <v>9355</v>
      </c>
    </row>
    <row r="2166" spans="1:28" x14ac:dyDescent="0.2">
      <c r="A2166">
        <v>2022</v>
      </c>
      <c r="B2166" t="s">
        <v>25</v>
      </c>
      <c r="C2166" t="s">
        <v>103</v>
      </c>
      <c r="D2166" t="s">
        <v>27</v>
      </c>
      <c r="E2166" s="1">
        <v>28282</v>
      </c>
      <c r="F2166">
        <v>5</v>
      </c>
      <c r="G2166">
        <v>1172</v>
      </c>
      <c r="H2166" t="s">
        <v>82</v>
      </c>
      <c r="I2166" t="s">
        <v>36</v>
      </c>
      <c r="J2166" t="s">
        <v>43</v>
      </c>
      <c r="K2166" t="s">
        <v>9207</v>
      </c>
      <c r="L2166" t="s">
        <v>30</v>
      </c>
      <c r="M2166" t="s">
        <v>38</v>
      </c>
      <c r="N2166" t="s">
        <v>78</v>
      </c>
      <c r="O2166" t="s">
        <v>8546</v>
      </c>
      <c r="P2166" s="4" t="s">
        <v>8547</v>
      </c>
      <c r="Q2166">
        <v>0</v>
      </c>
      <c r="R2166">
        <v>5</v>
      </c>
      <c r="S2166">
        <v>5</v>
      </c>
      <c r="T2166">
        <v>5</v>
      </c>
      <c r="U2166">
        <v>5</v>
      </c>
      <c r="V2166">
        <v>5</v>
      </c>
      <c r="W2166">
        <v>5</v>
      </c>
      <c r="X2166" t="s">
        <v>9354</v>
      </c>
      <c r="Y2166" t="s">
        <v>34</v>
      </c>
      <c r="AA2166" t="s">
        <v>9355</v>
      </c>
      <c r="AB2166" t="s">
        <v>9355</v>
      </c>
    </row>
    <row r="2167" spans="1:28" x14ac:dyDescent="0.2">
      <c r="A2167">
        <v>2018</v>
      </c>
      <c r="B2167" t="s">
        <v>25</v>
      </c>
      <c r="C2167" t="s">
        <v>77</v>
      </c>
      <c r="D2167" t="s">
        <v>983</v>
      </c>
      <c r="E2167" s="1">
        <v>25395</v>
      </c>
      <c r="F2167">
        <v>4.7</v>
      </c>
      <c r="G2167">
        <v>7</v>
      </c>
      <c r="H2167" t="s">
        <v>2673</v>
      </c>
      <c r="I2167" t="s">
        <v>97</v>
      </c>
      <c r="J2167" t="s">
        <v>43</v>
      </c>
      <c r="K2167" t="s">
        <v>9219</v>
      </c>
      <c r="L2167" t="s">
        <v>30</v>
      </c>
      <c r="M2167" t="s">
        <v>38</v>
      </c>
      <c r="N2167" t="s">
        <v>78</v>
      </c>
      <c r="O2167" t="s">
        <v>8882</v>
      </c>
      <c r="P2167" s="4" t="s">
        <v>8883</v>
      </c>
      <c r="Q2167">
        <v>56727</v>
      </c>
      <c r="R2167">
        <v>4.8</v>
      </c>
      <c r="S2167">
        <v>4.7</v>
      </c>
      <c r="T2167">
        <v>4.7</v>
      </c>
      <c r="U2167">
        <v>4.5999999999999996</v>
      </c>
      <c r="V2167">
        <v>4.7</v>
      </c>
      <c r="W2167">
        <v>4.7</v>
      </c>
      <c r="X2167" t="s">
        <v>9354</v>
      </c>
      <c r="Y2167" t="s">
        <v>34</v>
      </c>
      <c r="AA2167" t="s">
        <v>9355</v>
      </c>
      <c r="AB2167" t="s">
        <v>9355</v>
      </c>
    </row>
    <row r="2168" spans="1:28" x14ac:dyDescent="0.2">
      <c r="A2168">
        <v>2022</v>
      </c>
      <c r="B2168" t="s">
        <v>25</v>
      </c>
      <c r="C2168" t="s">
        <v>103</v>
      </c>
      <c r="D2168" t="s">
        <v>983</v>
      </c>
      <c r="E2168" s="1">
        <v>32297</v>
      </c>
      <c r="F2168">
        <v>4.9000000000000004</v>
      </c>
      <c r="G2168">
        <v>111</v>
      </c>
      <c r="H2168" t="s">
        <v>180</v>
      </c>
      <c r="I2168" t="s">
        <v>36</v>
      </c>
      <c r="J2168" t="s">
        <v>43</v>
      </c>
      <c r="K2168" t="s">
        <v>9207</v>
      </c>
      <c r="L2168" t="s">
        <v>30</v>
      </c>
      <c r="M2168" t="s">
        <v>38</v>
      </c>
      <c r="N2168" t="s">
        <v>78</v>
      </c>
      <c r="O2168" t="s">
        <v>8884</v>
      </c>
      <c r="P2168" s="4" t="s">
        <v>8885</v>
      </c>
      <c r="Q2168">
        <v>3617</v>
      </c>
      <c r="R2168">
        <v>5</v>
      </c>
      <c r="S2168">
        <v>5</v>
      </c>
      <c r="T2168">
        <v>5</v>
      </c>
      <c r="U2168">
        <v>5</v>
      </c>
      <c r="V2168">
        <v>5</v>
      </c>
      <c r="W2168">
        <v>5</v>
      </c>
      <c r="X2168" t="s">
        <v>9354</v>
      </c>
      <c r="Y2168" t="s">
        <v>34</v>
      </c>
      <c r="AA2168" t="s">
        <v>9355</v>
      </c>
      <c r="AB2168" t="s">
        <v>9355</v>
      </c>
    </row>
    <row r="2169" spans="1:28" x14ac:dyDescent="0.2">
      <c r="A2169">
        <v>2019</v>
      </c>
      <c r="B2169" t="s">
        <v>25</v>
      </c>
      <c r="C2169" t="s">
        <v>399</v>
      </c>
      <c r="D2169" t="s">
        <v>983</v>
      </c>
      <c r="E2169" s="1">
        <v>25500</v>
      </c>
      <c r="F2169">
        <v>4</v>
      </c>
      <c r="G2169">
        <v>212</v>
      </c>
      <c r="H2169" t="s">
        <v>82</v>
      </c>
      <c r="I2169" t="s">
        <v>36</v>
      </c>
      <c r="J2169" t="s">
        <v>43</v>
      </c>
      <c r="K2169" t="s">
        <v>9278</v>
      </c>
      <c r="L2169" t="s">
        <v>30</v>
      </c>
      <c r="M2169" t="s">
        <v>401</v>
      </c>
      <c r="N2169" t="s">
        <v>78</v>
      </c>
      <c r="O2169" t="s">
        <v>8888</v>
      </c>
      <c r="P2169" s="4" t="s">
        <v>8889</v>
      </c>
      <c r="Q2169">
        <v>34829</v>
      </c>
      <c r="R2169">
        <v>4.7</v>
      </c>
      <c r="S2169">
        <v>4.8</v>
      </c>
      <c r="T2169">
        <v>4.7</v>
      </c>
      <c r="U2169">
        <v>4.8</v>
      </c>
      <c r="V2169">
        <v>4.8</v>
      </c>
      <c r="W2169">
        <v>4.9000000000000004</v>
      </c>
      <c r="X2169" t="s">
        <v>9354</v>
      </c>
      <c r="Y2169" t="s">
        <v>34</v>
      </c>
      <c r="AA2169" t="s">
        <v>9355</v>
      </c>
      <c r="AB2169" t="s">
        <v>9355</v>
      </c>
    </row>
    <row r="2170" spans="1:28" x14ac:dyDescent="0.2">
      <c r="A2170">
        <v>2023</v>
      </c>
      <c r="B2170" t="s">
        <v>25</v>
      </c>
      <c r="C2170" t="s">
        <v>77</v>
      </c>
      <c r="D2170" t="s">
        <v>27</v>
      </c>
      <c r="E2170" s="1">
        <v>35010</v>
      </c>
      <c r="F2170">
        <v>4.7</v>
      </c>
      <c r="G2170">
        <v>7</v>
      </c>
      <c r="H2170" t="s">
        <v>28</v>
      </c>
      <c r="I2170" t="s">
        <v>97</v>
      </c>
      <c r="J2170" t="s">
        <v>43</v>
      </c>
      <c r="L2170" t="s">
        <v>30</v>
      </c>
      <c r="M2170" t="s">
        <v>182</v>
      </c>
      <c r="N2170" t="s">
        <v>78</v>
      </c>
      <c r="O2170" t="s">
        <v>9081</v>
      </c>
      <c r="P2170" s="4">
        <v>25856</v>
      </c>
      <c r="Q2170">
        <v>0</v>
      </c>
      <c r="R2170">
        <v>5</v>
      </c>
      <c r="S2170">
        <v>5</v>
      </c>
      <c r="T2170">
        <v>5</v>
      </c>
      <c r="U2170">
        <v>4</v>
      </c>
      <c r="V2170">
        <v>4</v>
      </c>
      <c r="W2170">
        <v>5</v>
      </c>
      <c r="X2170" t="s">
        <v>9354</v>
      </c>
      <c r="Y2170" t="s">
        <v>34</v>
      </c>
      <c r="AA2170" t="s">
        <v>9355</v>
      </c>
      <c r="AB2170" t="s">
        <v>9355</v>
      </c>
    </row>
    <row r="2171" spans="1:28" x14ac:dyDescent="0.2">
      <c r="A2171">
        <v>2019</v>
      </c>
      <c r="B2171" t="s">
        <v>25</v>
      </c>
      <c r="C2171" t="s">
        <v>1193</v>
      </c>
      <c r="D2171" t="s">
        <v>983</v>
      </c>
      <c r="E2171" s="1">
        <v>19993</v>
      </c>
      <c r="F2171">
        <v>5</v>
      </c>
      <c r="G2171">
        <v>1168</v>
      </c>
      <c r="H2171" t="s">
        <v>36</v>
      </c>
      <c r="I2171" t="s">
        <v>86</v>
      </c>
      <c r="J2171" t="s">
        <v>43</v>
      </c>
      <c r="K2171" t="s">
        <v>9227</v>
      </c>
      <c r="L2171" t="s">
        <v>30</v>
      </c>
      <c r="M2171" t="s">
        <v>38</v>
      </c>
      <c r="N2171" t="s">
        <v>1226</v>
      </c>
      <c r="O2171" t="s">
        <v>9084</v>
      </c>
      <c r="P2171" s="4" t="s">
        <v>9085</v>
      </c>
      <c r="Q2171">
        <v>42343</v>
      </c>
      <c r="R2171">
        <v>4.8</v>
      </c>
      <c r="S2171">
        <v>4.8</v>
      </c>
      <c r="T2171">
        <v>4.9000000000000004</v>
      </c>
      <c r="U2171">
        <v>4.8</v>
      </c>
      <c r="V2171">
        <v>4.9000000000000004</v>
      </c>
      <c r="W2171">
        <v>4.9000000000000004</v>
      </c>
      <c r="X2171" t="s">
        <v>9354</v>
      </c>
      <c r="Y2171" t="s">
        <v>34</v>
      </c>
      <c r="AA2171" t="s">
        <v>9355</v>
      </c>
      <c r="AB2171" t="s">
        <v>9355</v>
      </c>
    </row>
    <row r="2172" spans="1:28" x14ac:dyDescent="0.2">
      <c r="A2172">
        <v>2019</v>
      </c>
      <c r="B2172" t="s">
        <v>25</v>
      </c>
      <c r="C2172" t="s">
        <v>1193</v>
      </c>
      <c r="D2172" t="s">
        <v>983</v>
      </c>
      <c r="E2172" s="1">
        <v>23890</v>
      </c>
      <c r="F2172">
        <v>4.9000000000000004</v>
      </c>
      <c r="G2172">
        <v>15</v>
      </c>
      <c r="H2172" t="s">
        <v>1349</v>
      </c>
      <c r="I2172" t="s">
        <v>97</v>
      </c>
      <c r="J2172" t="s">
        <v>43</v>
      </c>
      <c r="K2172" t="s">
        <v>9227</v>
      </c>
      <c r="L2172" t="s">
        <v>30</v>
      </c>
      <c r="M2172" t="s">
        <v>38</v>
      </c>
      <c r="N2172" t="s">
        <v>1226</v>
      </c>
      <c r="O2172" t="s">
        <v>9091</v>
      </c>
      <c r="P2172" s="4">
        <v>34596</v>
      </c>
      <c r="Q2172">
        <v>3247</v>
      </c>
      <c r="R2172">
        <v>4.8</v>
      </c>
      <c r="S2172">
        <v>4.8</v>
      </c>
      <c r="T2172">
        <v>4.9000000000000004</v>
      </c>
      <c r="U2172">
        <v>4.8</v>
      </c>
      <c r="V2172">
        <v>4.9000000000000004</v>
      </c>
      <c r="W2172">
        <v>4.9000000000000004</v>
      </c>
      <c r="X2172" t="s">
        <v>9354</v>
      </c>
      <c r="Y2172" t="s">
        <v>34</v>
      </c>
      <c r="AA2172" t="s">
        <v>9355</v>
      </c>
      <c r="AB2172" t="s">
        <v>9355</v>
      </c>
    </row>
    <row r="2173" spans="1:28" x14ac:dyDescent="0.2">
      <c r="A2173">
        <v>2017</v>
      </c>
      <c r="B2173" t="s">
        <v>25</v>
      </c>
      <c r="C2173" t="s">
        <v>612</v>
      </c>
      <c r="D2173" t="s">
        <v>983</v>
      </c>
      <c r="E2173" s="1">
        <v>19998</v>
      </c>
      <c r="F2173">
        <v>4.4000000000000004</v>
      </c>
      <c r="G2173">
        <v>1494</v>
      </c>
      <c r="H2173" t="s">
        <v>400</v>
      </c>
      <c r="I2173" t="s">
        <v>36</v>
      </c>
      <c r="J2173" t="s">
        <v>43</v>
      </c>
      <c r="K2173" t="s">
        <v>9252</v>
      </c>
      <c r="L2173" t="s">
        <v>30</v>
      </c>
      <c r="M2173" t="s">
        <v>38</v>
      </c>
      <c r="N2173" t="s">
        <v>78</v>
      </c>
      <c r="O2173" t="s">
        <v>1601</v>
      </c>
      <c r="P2173" s="4" t="s">
        <v>1602</v>
      </c>
      <c r="Q2173">
        <v>14450</v>
      </c>
      <c r="R2173">
        <v>4.7</v>
      </c>
      <c r="S2173">
        <v>4.7</v>
      </c>
      <c r="T2173">
        <v>4.8</v>
      </c>
      <c r="U2173">
        <v>4.8</v>
      </c>
      <c r="V2173">
        <v>4.8</v>
      </c>
      <c r="W2173">
        <v>4.8</v>
      </c>
      <c r="X2173" t="s">
        <v>9357</v>
      </c>
      <c r="Y2173" t="s">
        <v>34</v>
      </c>
      <c r="AA2173" t="s">
        <v>9355</v>
      </c>
      <c r="AB2173" t="s">
        <v>9355</v>
      </c>
    </row>
    <row r="2174" spans="1:28" x14ac:dyDescent="0.2">
      <c r="A2174">
        <v>2022</v>
      </c>
      <c r="B2174" t="s">
        <v>25</v>
      </c>
      <c r="C2174" t="s">
        <v>150</v>
      </c>
      <c r="D2174" t="s">
        <v>27</v>
      </c>
      <c r="E2174" s="1">
        <v>43605</v>
      </c>
      <c r="F2174">
        <v>4.5999999999999996</v>
      </c>
      <c r="G2174">
        <v>1486</v>
      </c>
      <c r="H2174" t="s">
        <v>71</v>
      </c>
      <c r="I2174" t="s">
        <v>36</v>
      </c>
      <c r="J2174" t="s">
        <v>9336</v>
      </c>
      <c r="K2174" t="s">
        <v>9204</v>
      </c>
      <c r="L2174" t="s">
        <v>30</v>
      </c>
      <c r="M2174" t="s">
        <v>48</v>
      </c>
      <c r="N2174" t="s">
        <v>32</v>
      </c>
      <c r="O2174" t="s">
        <v>1773</v>
      </c>
      <c r="P2174" s="4" t="s">
        <v>1774</v>
      </c>
      <c r="Q2174">
        <v>100</v>
      </c>
      <c r="R2174">
        <v>5</v>
      </c>
      <c r="S2174">
        <v>5</v>
      </c>
      <c r="T2174">
        <v>5</v>
      </c>
      <c r="U2174">
        <v>5</v>
      </c>
      <c r="V2174">
        <v>5</v>
      </c>
      <c r="W2174">
        <v>5</v>
      </c>
      <c r="X2174" t="s">
        <v>9357</v>
      </c>
      <c r="Y2174" t="s">
        <v>34</v>
      </c>
      <c r="AA2174" t="s">
        <v>9355</v>
      </c>
      <c r="AB2174" t="s">
        <v>9355</v>
      </c>
    </row>
    <row r="2175" spans="1:28" x14ac:dyDescent="0.2">
      <c r="A2175">
        <v>2007</v>
      </c>
      <c r="B2175" t="s">
        <v>25</v>
      </c>
      <c r="C2175" t="s">
        <v>1199</v>
      </c>
      <c r="D2175" t="s">
        <v>983</v>
      </c>
      <c r="E2175" s="1">
        <v>8888</v>
      </c>
      <c r="F2175">
        <v>4.8</v>
      </c>
      <c r="G2175">
        <v>1184</v>
      </c>
      <c r="H2175" t="s">
        <v>41</v>
      </c>
      <c r="I2175" t="s">
        <v>2851</v>
      </c>
      <c r="J2175" t="s">
        <v>43</v>
      </c>
      <c r="K2175" t="s">
        <v>9258</v>
      </c>
      <c r="L2175" t="s">
        <v>30</v>
      </c>
      <c r="M2175" t="s">
        <v>1194</v>
      </c>
      <c r="N2175" t="s">
        <v>1205</v>
      </c>
      <c r="O2175" t="s">
        <v>2852</v>
      </c>
      <c r="P2175" s="4" t="s">
        <v>2853</v>
      </c>
      <c r="Q2175">
        <v>102405</v>
      </c>
      <c r="R2175">
        <v>4.5</v>
      </c>
      <c r="S2175">
        <v>4.4000000000000004</v>
      </c>
      <c r="T2175">
        <v>4.5</v>
      </c>
      <c r="U2175">
        <v>4.5999999999999996</v>
      </c>
      <c r="V2175">
        <v>4.4000000000000004</v>
      </c>
      <c r="W2175">
        <v>4.7</v>
      </c>
      <c r="X2175" t="s">
        <v>9357</v>
      </c>
      <c r="Y2175" t="s">
        <v>34</v>
      </c>
      <c r="AA2175" t="s">
        <v>9355</v>
      </c>
      <c r="AB2175" t="s">
        <v>9355</v>
      </c>
    </row>
    <row r="2176" spans="1:28" x14ac:dyDescent="0.2">
      <c r="A2176">
        <v>2023</v>
      </c>
      <c r="B2176" t="s">
        <v>25</v>
      </c>
      <c r="C2176" t="s">
        <v>414</v>
      </c>
      <c r="D2176" t="s">
        <v>27</v>
      </c>
      <c r="E2176" s="1">
        <v>45345</v>
      </c>
      <c r="F2176">
        <v>4.5999999999999996</v>
      </c>
      <c r="G2176">
        <v>1486</v>
      </c>
      <c r="H2176" t="s">
        <v>82</v>
      </c>
      <c r="I2176" t="s">
        <v>97</v>
      </c>
      <c r="J2176" t="s">
        <v>9336</v>
      </c>
      <c r="L2176" t="s">
        <v>30</v>
      </c>
      <c r="M2176" t="s">
        <v>57</v>
      </c>
      <c r="N2176" t="s">
        <v>72</v>
      </c>
      <c r="O2176" t="s">
        <v>3041</v>
      </c>
      <c r="P2176" s="4" t="s">
        <v>3042</v>
      </c>
      <c r="Q2176">
        <v>101</v>
      </c>
      <c r="R2176">
        <v>2</v>
      </c>
      <c r="S2176">
        <v>0</v>
      </c>
      <c r="T2176">
        <v>2</v>
      </c>
      <c r="U2176">
        <v>1</v>
      </c>
      <c r="V2176">
        <v>0</v>
      </c>
      <c r="W2176">
        <v>0</v>
      </c>
      <c r="X2176" t="s">
        <v>9357</v>
      </c>
      <c r="Y2176" t="s">
        <v>34</v>
      </c>
      <c r="AA2176" t="s">
        <v>9355</v>
      </c>
      <c r="AB2176" t="s">
        <v>9355</v>
      </c>
    </row>
    <row r="2177" spans="1:28" x14ac:dyDescent="0.2">
      <c r="A2177">
        <v>2019</v>
      </c>
      <c r="B2177" t="s">
        <v>25</v>
      </c>
      <c r="C2177" t="s">
        <v>982</v>
      </c>
      <c r="D2177" t="s">
        <v>27</v>
      </c>
      <c r="E2177" s="1">
        <v>23294</v>
      </c>
      <c r="F2177">
        <v>4.5999999999999996</v>
      </c>
      <c r="G2177">
        <v>1486</v>
      </c>
      <c r="H2177" t="s">
        <v>71</v>
      </c>
      <c r="I2177" t="s">
        <v>97</v>
      </c>
      <c r="J2177" t="s">
        <v>43</v>
      </c>
      <c r="K2177" t="s">
        <v>9227</v>
      </c>
      <c r="L2177" t="s">
        <v>30</v>
      </c>
      <c r="M2177" t="s">
        <v>38</v>
      </c>
      <c r="N2177" t="s">
        <v>78</v>
      </c>
      <c r="O2177" t="s">
        <v>3222</v>
      </c>
      <c r="P2177" s="4" t="s">
        <v>3223</v>
      </c>
      <c r="Q2177">
        <v>36007</v>
      </c>
      <c r="R2177">
        <v>4.7</v>
      </c>
      <c r="S2177">
        <v>4.7</v>
      </c>
      <c r="T2177">
        <v>4.7</v>
      </c>
      <c r="U2177">
        <v>4.7</v>
      </c>
      <c r="V2177">
        <v>4.8</v>
      </c>
      <c r="W2177">
        <v>4.8</v>
      </c>
      <c r="X2177" t="s">
        <v>9357</v>
      </c>
      <c r="Y2177" t="s">
        <v>34</v>
      </c>
      <c r="AA2177" t="s">
        <v>9355</v>
      </c>
      <c r="AB2177" t="s">
        <v>9355</v>
      </c>
    </row>
    <row r="2178" spans="1:28" x14ac:dyDescent="0.2">
      <c r="A2178">
        <v>2022</v>
      </c>
      <c r="B2178" t="s">
        <v>25</v>
      </c>
      <c r="C2178" t="s">
        <v>74</v>
      </c>
      <c r="D2178" t="s">
        <v>27</v>
      </c>
      <c r="E2178" s="1">
        <v>44600</v>
      </c>
      <c r="F2178">
        <v>4.5999999999999996</v>
      </c>
      <c r="G2178">
        <v>1486</v>
      </c>
      <c r="H2178" t="s">
        <v>75</v>
      </c>
      <c r="I2178" t="s">
        <v>86</v>
      </c>
      <c r="J2178" t="s">
        <v>9336</v>
      </c>
      <c r="K2178" t="s">
        <v>9204</v>
      </c>
      <c r="L2178" t="s">
        <v>30</v>
      </c>
      <c r="M2178" t="s">
        <v>48</v>
      </c>
      <c r="N2178" t="s">
        <v>32</v>
      </c>
      <c r="O2178" t="s">
        <v>3597</v>
      </c>
      <c r="P2178" s="4" t="s">
        <v>3598</v>
      </c>
      <c r="Q2178">
        <v>133</v>
      </c>
      <c r="R2178">
        <v>5</v>
      </c>
      <c r="S2178">
        <v>5</v>
      </c>
      <c r="T2178">
        <v>5</v>
      </c>
      <c r="U2178">
        <v>5</v>
      </c>
      <c r="V2178">
        <v>5</v>
      </c>
      <c r="W2178">
        <v>5</v>
      </c>
      <c r="X2178" t="s">
        <v>9357</v>
      </c>
      <c r="Y2178" t="s">
        <v>34</v>
      </c>
      <c r="AA2178" t="s">
        <v>9355</v>
      </c>
      <c r="AB2178" t="s">
        <v>9355</v>
      </c>
    </row>
    <row r="2179" spans="1:28" x14ac:dyDescent="0.2">
      <c r="A2179">
        <v>2019</v>
      </c>
      <c r="B2179" t="s">
        <v>25</v>
      </c>
      <c r="C2179" t="s">
        <v>54</v>
      </c>
      <c r="D2179" t="s">
        <v>983</v>
      </c>
      <c r="E2179" s="1">
        <v>28444</v>
      </c>
      <c r="F2179">
        <v>4.8</v>
      </c>
      <c r="G2179">
        <v>1184</v>
      </c>
      <c r="H2179" t="s">
        <v>82</v>
      </c>
      <c r="I2179" t="s">
        <v>56</v>
      </c>
      <c r="J2179" t="s">
        <v>43</v>
      </c>
      <c r="K2179" t="s">
        <v>9215</v>
      </c>
      <c r="L2179" t="s">
        <v>30</v>
      </c>
      <c r="M2179" t="s">
        <v>48</v>
      </c>
      <c r="N2179" t="s">
        <v>32</v>
      </c>
      <c r="O2179" t="s">
        <v>4129</v>
      </c>
      <c r="P2179" s="4" t="s">
        <v>4130</v>
      </c>
      <c r="Q2179">
        <v>48198</v>
      </c>
      <c r="R2179">
        <v>4.8</v>
      </c>
      <c r="S2179">
        <v>4.5999999999999996</v>
      </c>
      <c r="T2179">
        <v>4.5</v>
      </c>
      <c r="U2179">
        <v>4.3</v>
      </c>
      <c r="V2179">
        <v>4.7</v>
      </c>
      <c r="W2179">
        <v>4.5</v>
      </c>
      <c r="X2179" t="s">
        <v>9357</v>
      </c>
      <c r="Y2179" t="s">
        <v>34</v>
      </c>
      <c r="AA2179" t="s">
        <v>9355</v>
      </c>
      <c r="AB2179" t="s">
        <v>9355</v>
      </c>
    </row>
    <row r="2180" spans="1:28" x14ac:dyDescent="0.2">
      <c r="A2180">
        <v>2021</v>
      </c>
      <c r="B2180" t="s">
        <v>25</v>
      </c>
      <c r="C2180" t="s">
        <v>94</v>
      </c>
      <c r="D2180" t="s">
        <v>27</v>
      </c>
      <c r="E2180" s="1">
        <v>38432</v>
      </c>
      <c r="F2180">
        <v>4.5999999999999996</v>
      </c>
      <c r="G2180">
        <v>1486</v>
      </c>
      <c r="H2180" t="s">
        <v>28</v>
      </c>
      <c r="I2180" t="s">
        <v>36</v>
      </c>
      <c r="J2180" t="s">
        <v>9336</v>
      </c>
      <c r="K2180" t="s">
        <v>9205</v>
      </c>
      <c r="L2180" t="s">
        <v>30</v>
      </c>
      <c r="M2180" t="s">
        <v>48</v>
      </c>
      <c r="N2180" t="s">
        <v>32</v>
      </c>
      <c r="O2180" t="s">
        <v>4839</v>
      </c>
      <c r="P2180" s="4" t="s">
        <v>4840</v>
      </c>
      <c r="Q2180">
        <v>31775</v>
      </c>
      <c r="R2180">
        <v>4.9000000000000004</v>
      </c>
      <c r="S2180">
        <v>4.7</v>
      </c>
      <c r="T2180">
        <v>4.7</v>
      </c>
      <c r="U2180">
        <v>4.5</v>
      </c>
      <c r="V2180">
        <v>4.9000000000000004</v>
      </c>
      <c r="W2180">
        <v>4.5999999999999996</v>
      </c>
      <c r="X2180" t="s">
        <v>9357</v>
      </c>
      <c r="Y2180" t="s">
        <v>34</v>
      </c>
      <c r="AA2180" t="s">
        <v>9355</v>
      </c>
      <c r="AB2180" t="s">
        <v>9355</v>
      </c>
    </row>
    <row r="2181" spans="1:28" x14ac:dyDescent="0.2">
      <c r="A2181">
        <v>2023</v>
      </c>
      <c r="B2181" t="s">
        <v>25</v>
      </c>
      <c r="C2181" t="s">
        <v>147</v>
      </c>
      <c r="D2181" t="s">
        <v>27</v>
      </c>
      <c r="E2181" s="1">
        <v>44395</v>
      </c>
      <c r="F2181">
        <v>4.3</v>
      </c>
      <c r="G2181">
        <v>241</v>
      </c>
      <c r="H2181" t="s">
        <v>817</v>
      </c>
      <c r="I2181" t="s">
        <v>36</v>
      </c>
      <c r="J2181" t="s">
        <v>9336</v>
      </c>
      <c r="L2181" t="s">
        <v>30</v>
      </c>
      <c r="M2181" t="s">
        <v>48</v>
      </c>
      <c r="N2181" t="s">
        <v>32</v>
      </c>
      <c r="O2181" t="s">
        <v>5565</v>
      </c>
      <c r="P2181" s="4" t="s">
        <v>5566</v>
      </c>
      <c r="Q2181">
        <v>0</v>
      </c>
      <c r="R2181">
        <v>2</v>
      </c>
      <c r="S2181">
        <v>0</v>
      </c>
      <c r="T2181">
        <v>2</v>
      </c>
      <c r="U2181">
        <v>1</v>
      </c>
      <c r="V2181">
        <v>0</v>
      </c>
      <c r="W2181">
        <v>0</v>
      </c>
      <c r="X2181" t="s">
        <v>9357</v>
      </c>
      <c r="Y2181" t="s">
        <v>34</v>
      </c>
      <c r="AA2181" t="s">
        <v>9355</v>
      </c>
      <c r="AB2181" t="s">
        <v>9355</v>
      </c>
    </row>
    <row r="2182" spans="1:28" x14ac:dyDescent="0.2">
      <c r="A2182">
        <v>2023</v>
      </c>
      <c r="B2182" t="s">
        <v>25</v>
      </c>
      <c r="C2182" t="s">
        <v>115</v>
      </c>
      <c r="D2182" t="s">
        <v>27</v>
      </c>
      <c r="E2182" s="1">
        <v>26940</v>
      </c>
      <c r="F2182">
        <v>4.5999999999999996</v>
      </c>
      <c r="G2182">
        <v>1486</v>
      </c>
      <c r="H2182" t="s">
        <v>28</v>
      </c>
      <c r="I2182" t="s">
        <v>36</v>
      </c>
      <c r="J2182" t="s">
        <v>43</v>
      </c>
      <c r="L2182" t="s">
        <v>30</v>
      </c>
      <c r="M2182" t="s">
        <v>401</v>
      </c>
      <c r="N2182" t="s">
        <v>3464</v>
      </c>
      <c r="O2182" t="s">
        <v>6118</v>
      </c>
      <c r="P2182" s="4" t="s">
        <v>6119</v>
      </c>
      <c r="Q2182">
        <v>10</v>
      </c>
      <c r="R2182">
        <v>2</v>
      </c>
      <c r="S2182">
        <v>0</v>
      </c>
      <c r="T2182">
        <v>2</v>
      </c>
      <c r="U2182">
        <v>1</v>
      </c>
      <c r="V2182">
        <v>0</v>
      </c>
      <c r="W2182">
        <v>0</v>
      </c>
      <c r="X2182" t="s">
        <v>9357</v>
      </c>
      <c r="Y2182" t="s">
        <v>34</v>
      </c>
      <c r="AA2182" t="s">
        <v>9355</v>
      </c>
      <c r="AB2182" t="s">
        <v>9355</v>
      </c>
    </row>
    <row r="2183" spans="1:28" x14ac:dyDescent="0.2">
      <c r="A2183">
        <v>2020</v>
      </c>
      <c r="B2183" t="s">
        <v>25</v>
      </c>
      <c r="C2183" t="s">
        <v>1973</v>
      </c>
      <c r="D2183" t="s">
        <v>983</v>
      </c>
      <c r="E2183" s="1">
        <v>32900</v>
      </c>
      <c r="F2183">
        <v>4.3</v>
      </c>
      <c r="G2183">
        <v>241</v>
      </c>
      <c r="H2183" t="s">
        <v>817</v>
      </c>
      <c r="I2183" t="s">
        <v>36</v>
      </c>
      <c r="J2183" t="s">
        <v>9336</v>
      </c>
      <c r="K2183" t="s">
        <v>9206</v>
      </c>
      <c r="L2183" t="s">
        <v>30</v>
      </c>
      <c r="M2183" t="s">
        <v>48</v>
      </c>
      <c r="N2183" t="s">
        <v>32</v>
      </c>
      <c r="O2183" t="s">
        <v>6842</v>
      </c>
      <c r="P2183" s="4" t="s">
        <v>6843</v>
      </c>
      <c r="Q2183">
        <v>38550</v>
      </c>
      <c r="R2183">
        <v>4.9000000000000004</v>
      </c>
      <c r="S2183">
        <v>4.8</v>
      </c>
      <c r="T2183">
        <v>4.8</v>
      </c>
      <c r="U2183">
        <v>4.5999999999999996</v>
      </c>
      <c r="V2183">
        <v>4.8</v>
      </c>
      <c r="W2183">
        <v>4.8</v>
      </c>
      <c r="X2183" t="s">
        <v>9357</v>
      </c>
      <c r="Y2183" t="s">
        <v>34</v>
      </c>
      <c r="AA2183" t="s">
        <v>9355</v>
      </c>
      <c r="AB2183" t="s">
        <v>9355</v>
      </c>
    </row>
    <row r="2184" spans="1:28" x14ac:dyDescent="0.2">
      <c r="A2184">
        <v>2016</v>
      </c>
      <c r="B2184" t="s">
        <v>25</v>
      </c>
      <c r="C2184" t="s">
        <v>70</v>
      </c>
      <c r="D2184" t="s">
        <v>983</v>
      </c>
      <c r="E2184" s="1">
        <v>21562</v>
      </c>
      <c r="F2184">
        <v>4.4000000000000004</v>
      </c>
      <c r="G2184">
        <v>1969</v>
      </c>
      <c r="H2184" t="s">
        <v>97</v>
      </c>
      <c r="I2184" t="s">
        <v>86</v>
      </c>
      <c r="J2184" t="s">
        <v>9336</v>
      </c>
      <c r="K2184" t="s">
        <v>9204</v>
      </c>
      <c r="L2184" t="s">
        <v>30</v>
      </c>
      <c r="M2184" t="s">
        <v>48</v>
      </c>
      <c r="N2184" t="s">
        <v>32</v>
      </c>
      <c r="O2184" t="s">
        <v>7025</v>
      </c>
      <c r="P2184" s="4" t="s">
        <v>7026</v>
      </c>
      <c r="Q2184">
        <v>114798</v>
      </c>
      <c r="R2184">
        <v>4.7</v>
      </c>
      <c r="S2184">
        <v>4.5999999999999996</v>
      </c>
      <c r="T2184">
        <v>4.5</v>
      </c>
      <c r="U2184">
        <v>4.4000000000000004</v>
      </c>
      <c r="V2184">
        <v>4.5999999999999996</v>
      </c>
      <c r="W2184">
        <v>4.5999999999999996</v>
      </c>
      <c r="X2184" t="s">
        <v>9357</v>
      </c>
      <c r="Y2184" t="s">
        <v>34</v>
      </c>
      <c r="AA2184" t="s">
        <v>9355</v>
      </c>
      <c r="AB2184" t="s">
        <v>9355</v>
      </c>
    </row>
    <row r="2185" spans="1:28" x14ac:dyDescent="0.2">
      <c r="A2185">
        <v>2019</v>
      </c>
      <c r="B2185" t="s">
        <v>25</v>
      </c>
      <c r="C2185" t="s">
        <v>987</v>
      </c>
      <c r="D2185" t="s">
        <v>983</v>
      </c>
      <c r="E2185" s="1">
        <v>24195</v>
      </c>
      <c r="F2185">
        <v>4.9000000000000004</v>
      </c>
      <c r="G2185">
        <v>142</v>
      </c>
      <c r="H2185" t="s">
        <v>86</v>
      </c>
      <c r="I2185" t="s">
        <v>86</v>
      </c>
      <c r="J2185" t="s">
        <v>9336</v>
      </c>
      <c r="K2185" t="s">
        <v>9254</v>
      </c>
      <c r="L2185" t="s">
        <v>30</v>
      </c>
      <c r="M2185" t="s">
        <v>38</v>
      </c>
      <c r="N2185" t="s">
        <v>985</v>
      </c>
      <c r="O2185" t="s">
        <v>7208</v>
      </c>
      <c r="P2185" s="4" t="s">
        <v>7209</v>
      </c>
      <c r="Q2185">
        <v>41953</v>
      </c>
      <c r="R2185">
        <v>4.8</v>
      </c>
      <c r="S2185">
        <v>4.8</v>
      </c>
      <c r="T2185">
        <v>4.7</v>
      </c>
      <c r="U2185">
        <v>4.7</v>
      </c>
      <c r="V2185">
        <v>4.8</v>
      </c>
      <c r="W2185">
        <v>4.8</v>
      </c>
      <c r="X2185" t="s">
        <v>9357</v>
      </c>
      <c r="Y2185" t="s">
        <v>34</v>
      </c>
      <c r="AA2185" t="s">
        <v>9355</v>
      </c>
      <c r="AB2185" t="s">
        <v>9355</v>
      </c>
    </row>
    <row r="2186" spans="1:28" x14ac:dyDescent="0.2">
      <c r="A2186">
        <v>2019</v>
      </c>
      <c r="B2186" t="s">
        <v>25</v>
      </c>
      <c r="C2186" t="s">
        <v>1202</v>
      </c>
      <c r="D2186" t="s">
        <v>983</v>
      </c>
      <c r="E2186" s="1">
        <v>24745</v>
      </c>
      <c r="F2186">
        <v>5</v>
      </c>
      <c r="G2186">
        <v>1464</v>
      </c>
      <c r="H2186" t="s">
        <v>180</v>
      </c>
      <c r="I2186" t="s">
        <v>86</v>
      </c>
      <c r="J2186" t="s">
        <v>43</v>
      </c>
      <c r="K2186" t="s">
        <v>9281</v>
      </c>
      <c r="L2186" t="s">
        <v>37</v>
      </c>
      <c r="M2186" t="s">
        <v>38</v>
      </c>
      <c r="N2186" t="s">
        <v>192</v>
      </c>
      <c r="O2186" t="s">
        <v>7385</v>
      </c>
      <c r="P2186" s="4" t="s">
        <v>7386</v>
      </c>
      <c r="Q2186">
        <v>72847</v>
      </c>
      <c r="R2186">
        <v>4.5</v>
      </c>
      <c r="S2186">
        <v>4.5</v>
      </c>
      <c r="T2186">
        <v>3.9</v>
      </c>
      <c r="U2186">
        <v>3.9</v>
      </c>
      <c r="V2186">
        <v>4.5999999999999996</v>
      </c>
      <c r="W2186">
        <v>4.4000000000000004</v>
      </c>
      <c r="X2186" t="s">
        <v>9357</v>
      </c>
      <c r="Y2186" t="s">
        <v>34</v>
      </c>
      <c r="AA2186" t="s">
        <v>9355</v>
      </c>
      <c r="AB2186" t="s">
        <v>9355</v>
      </c>
    </row>
    <row r="2187" spans="1:28" x14ac:dyDescent="0.2">
      <c r="A2187">
        <v>2021</v>
      </c>
      <c r="B2187" t="s">
        <v>25</v>
      </c>
      <c r="C2187" t="s">
        <v>669</v>
      </c>
      <c r="D2187" t="s">
        <v>983</v>
      </c>
      <c r="E2187" s="1">
        <v>26700</v>
      </c>
      <c r="F2187">
        <v>4.4000000000000004</v>
      </c>
      <c r="G2187">
        <v>1969</v>
      </c>
      <c r="H2187" t="s">
        <v>82</v>
      </c>
      <c r="I2187" t="s">
        <v>36</v>
      </c>
      <c r="J2187" t="s">
        <v>43</v>
      </c>
      <c r="K2187" t="s">
        <v>9252</v>
      </c>
      <c r="L2187" t="s">
        <v>30</v>
      </c>
      <c r="M2187" t="s">
        <v>38</v>
      </c>
      <c r="N2187" t="s">
        <v>78</v>
      </c>
      <c r="O2187" t="s">
        <v>7944</v>
      </c>
      <c r="P2187" s="4" t="s">
        <v>7945</v>
      </c>
      <c r="Q2187">
        <v>12137</v>
      </c>
      <c r="R2187">
        <v>4.5999999999999996</v>
      </c>
      <c r="S2187">
        <v>4.7</v>
      </c>
      <c r="T2187">
        <v>4.7</v>
      </c>
      <c r="U2187">
        <v>4.5999999999999996</v>
      </c>
      <c r="V2187">
        <v>4.8</v>
      </c>
      <c r="W2187">
        <v>4.5999999999999996</v>
      </c>
      <c r="X2187" t="s">
        <v>9357</v>
      </c>
      <c r="Y2187" t="s">
        <v>34</v>
      </c>
      <c r="AA2187" t="s">
        <v>9355</v>
      </c>
      <c r="AB2187" t="s">
        <v>9355</v>
      </c>
    </row>
    <row r="2188" spans="1:28" x14ac:dyDescent="0.2">
      <c r="A2188">
        <v>2021</v>
      </c>
      <c r="B2188" t="s">
        <v>25</v>
      </c>
      <c r="C2188" t="s">
        <v>115</v>
      </c>
      <c r="D2188" t="s">
        <v>983</v>
      </c>
      <c r="E2188" s="1">
        <v>24349</v>
      </c>
      <c r="F2188">
        <v>4.8</v>
      </c>
      <c r="G2188">
        <v>1184</v>
      </c>
      <c r="H2188" t="s">
        <v>52</v>
      </c>
      <c r="I2188" t="s">
        <v>36</v>
      </c>
      <c r="J2188" t="s">
        <v>43</v>
      </c>
      <c r="K2188" t="s">
        <v>9212</v>
      </c>
      <c r="L2188" t="s">
        <v>30</v>
      </c>
      <c r="M2188" t="s">
        <v>38</v>
      </c>
      <c r="N2188" t="s">
        <v>1226</v>
      </c>
      <c r="O2188" t="s">
        <v>8472</v>
      </c>
      <c r="P2188" s="4" t="s">
        <v>8473</v>
      </c>
      <c r="Q2188">
        <v>7810</v>
      </c>
      <c r="R2188">
        <v>4.5999999999999996</v>
      </c>
      <c r="S2188">
        <v>4.7</v>
      </c>
      <c r="T2188">
        <v>4.7</v>
      </c>
      <c r="U2188">
        <v>4.5999999999999996</v>
      </c>
      <c r="V2188">
        <v>4.8</v>
      </c>
      <c r="W2188">
        <v>4.5999999999999996</v>
      </c>
      <c r="X2188" t="s">
        <v>9357</v>
      </c>
      <c r="Y2188" t="s">
        <v>34</v>
      </c>
      <c r="AA2188" t="s">
        <v>9355</v>
      </c>
      <c r="AB2188" t="s">
        <v>9355</v>
      </c>
    </row>
    <row r="2189" spans="1:28" x14ac:dyDescent="0.2">
      <c r="A2189">
        <v>2023</v>
      </c>
      <c r="B2189" t="s">
        <v>25</v>
      </c>
      <c r="C2189" t="s">
        <v>70</v>
      </c>
      <c r="D2189" t="s">
        <v>27</v>
      </c>
      <c r="E2189" s="1">
        <v>53325</v>
      </c>
      <c r="F2189">
        <v>4.3</v>
      </c>
      <c r="G2189">
        <v>241</v>
      </c>
      <c r="H2189" t="s">
        <v>71</v>
      </c>
      <c r="I2189" t="s">
        <v>87</v>
      </c>
      <c r="J2189" t="s">
        <v>9336</v>
      </c>
      <c r="L2189" t="s">
        <v>30</v>
      </c>
      <c r="M2189" t="s">
        <v>57</v>
      </c>
      <c r="N2189" t="s">
        <v>72</v>
      </c>
      <c r="O2189" t="s">
        <v>9201</v>
      </c>
      <c r="P2189" s="4" t="s">
        <v>9202</v>
      </c>
      <c r="Q2189">
        <v>0</v>
      </c>
      <c r="R2189">
        <v>2</v>
      </c>
      <c r="S2189">
        <v>0</v>
      </c>
      <c r="T2189">
        <v>2</v>
      </c>
      <c r="U2189">
        <v>1</v>
      </c>
      <c r="V2189">
        <v>0</v>
      </c>
      <c r="W2189">
        <v>0</v>
      </c>
      <c r="X2189" t="s">
        <v>9357</v>
      </c>
      <c r="Y2189" t="s">
        <v>34</v>
      </c>
      <c r="AA2189" t="s">
        <v>9355</v>
      </c>
      <c r="AB2189" t="s">
        <v>9355</v>
      </c>
    </row>
    <row r="2190" spans="1:28" x14ac:dyDescent="0.2">
      <c r="A2190">
        <v>2022</v>
      </c>
      <c r="B2190" t="s">
        <v>25</v>
      </c>
      <c r="C2190" t="s">
        <v>147</v>
      </c>
      <c r="D2190" t="s">
        <v>27</v>
      </c>
      <c r="E2190" s="1">
        <v>44660</v>
      </c>
      <c r="F2190">
        <v>5</v>
      </c>
      <c r="G2190">
        <v>2168</v>
      </c>
      <c r="H2190" t="s">
        <v>47</v>
      </c>
      <c r="I2190" t="s">
        <v>36</v>
      </c>
      <c r="J2190" t="s">
        <v>9336</v>
      </c>
      <c r="K2190" t="s">
        <v>9206</v>
      </c>
      <c r="L2190" t="s">
        <v>30</v>
      </c>
      <c r="M2190" t="s">
        <v>48</v>
      </c>
      <c r="N2190" t="s">
        <v>32</v>
      </c>
      <c r="O2190" t="s">
        <v>397</v>
      </c>
      <c r="P2190" s="4">
        <v>220956</v>
      </c>
      <c r="Q2190">
        <v>12</v>
      </c>
      <c r="R2190">
        <v>5</v>
      </c>
      <c r="S2190">
        <v>5</v>
      </c>
      <c r="T2190">
        <v>4.9000000000000004</v>
      </c>
      <c r="U2190">
        <v>5</v>
      </c>
      <c r="V2190">
        <v>4.9000000000000004</v>
      </c>
      <c r="W2190">
        <v>5</v>
      </c>
      <c r="X2190" t="s">
        <v>9356</v>
      </c>
      <c r="Y2190" t="s">
        <v>34</v>
      </c>
      <c r="AA2190" t="s">
        <v>9355</v>
      </c>
      <c r="AB2190" t="s">
        <v>9355</v>
      </c>
    </row>
    <row r="2191" spans="1:28" x14ac:dyDescent="0.2">
      <c r="A2191">
        <v>2022</v>
      </c>
      <c r="B2191" t="s">
        <v>25</v>
      </c>
      <c r="C2191" t="s">
        <v>191</v>
      </c>
      <c r="D2191" t="s">
        <v>27</v>
      </c>
      <c r="E2191" s="1">
        <v>32560</v>
      </c>
      <c r="F2191">
        <v>5</v>
      </c>
      <c r="G2191">
        <v>2871</v>
      </c>
      <c r="H2191" t="s">
        <v>67</v>
      </c>
      <c r="I2191" t="s">
        <v>36</v>
      </c>
      <c r="J2191" t="s">
        <v>43</v>
      </c>
      <c r="K2191" t="s">
        <v>9214</v>
      </c>
      <c r="L2191" t="s">
        <v>37</v>
      </c>
      <c r="M2191" t="s">
        <v>38</v>
      </c>
      <c r="N2191" t="s">
        <v>192</v>
      </c>
      <c r="O2191" t="s">
        <v>608</v>
      </c>
      <c r="P2191" s="4" t="s">
        <v>609</v>
      </c>
      <c r="Q2191">
        <v>0</v>
      </c>
      <c r="R2191">
        <v>4.9000000000000004</v>
      </c>
      <c r="S2191">
        <v>5</v>
      </c>
      <c r="T2191">
        <v>5</v>
      </c>
      <c r="U2191">
        <v>4.9000000000000004</v>
      </c>
      <c r="V2191">
        <v>4.9000000000000004</v>
      </c>
      <c r="W2191">
        <v>5</v>
      </c>
      <c r="X2191" t="s">
        <v>9356</v>
      </c>
      <c r="Y2191" t="s">
        <v>34</v>
      </c>
      <c r="AA2191" t="s">
        <v>9355</v>
      </c>
      <c r="AB2191" t="s">
        <v>9355</v>
      </c>
    </row>
    <row r="2192" spans="1:28" x14ac:dyDescent="0.2">
      <c r="A2192">
        <v>2023</v>
      </c>
      <c r="B2192" t="s">
        <v>25</v>
      </c>
      <c r="C2192" t="s">
        <v>51</v>
      </c>
      <c r="D2192" t="s">
        <v>27</v>
      </c>
      <c r="E2192" s="1">
        <v>45240</v>
      </c>
      <c r="F2192">
        <v>5</v>
      </c>
      <c r="G2192">
        <v>2871</v>
      </c>
      <c r="H2192" t="s">
        <v>231</v>
      </c>
      <c r="I2192" t="s">
        <v>36</v>
      </c>
      <c r="J2192" t="s">
        <v>9336</v>
      </c>
      <c r="L2192" t="s">
        <v>37</v>
      </c>
      <c r="M2192" t="s">
        <v>38</v>
      </c>
      <c r="N2192" t="s">
        <v>39</v>
      </c>
      <c r="O2192" t="s">
        <v>610</v>
      </c>
      <c r="P2192" s="4" t="s">
        <v>611</v>
      </c>
      <c r="Q2192">
        <v>0</v>
      </c>
      <c r="R2192">
        <v>5</v>
      </c>
      <c r="S2192">
        <v>3</v>
      </c>
      <c r="T2192">
        <v>4</v>
      </c>
      <c r="U2192">
        <v>4</v>
      </c>
      <c r="V2192">
        <v>5</v>
      </c>
      <c r="W2192">
        <v>5</v>
      </c>
      <c r="X2192" t="s">
        <v>9356</v>
      </c>
      <c r="Y2192" t="s">
        <v>34</v>
      </c>
      <c r="AA2192" t="s">
        <v>9355</v>
      </c>
      <c r="AB2192" t="s">
        <v>9355</v>
      </c>
    </row>
    <row r="2193" spans="1:28" x14ac:dyDescent="0.2">
      <c r="A2193">
        <v>2023</v>
      </c>
      <c r="B2193" t="s">
        <v>25</v>
      </c>
      <c r="C2193" t="s">
        <v>612</v>
      </c>
      <c r="D2193" t="s">
        <v>27</v>
      </c>
      <c r="E2193" s="1">
        <v>31745</v>
      </c>
      <c r="F2193">
        <v>5</v>
      </c>
      <c r="G2193">
        <v>2871</v>
      </c>
      <c r="H2193" t="s">
        <v>371</v>
      </c>
      <c r="I2193" t="s">
        <v>36</v>
      </c>
      <c r="J2193" t="s">
        <v>43</v>
      </c>
      <c r="L2193" t="s">
        <v>30</v>
      </c>
      <c r="M2193" t="s">
        <v>38</v>
      </c>
      <c r="N2193" t="s">
        <v>78</v>
      </c>
      <c r="O2193" t="s">
        <v>613</v>
      </c>
      <c r="P2193" s="4" t="s">
        <v>614</v>
      </c>
      <c r="Q2193">
        <v>0</v>
      </c>
      <c r="R2193">
        <v>2</v>
      </c>
      <c r="S2193">
        <v>0</v>
      </c>
      <c r="T2193">
        <v>2</v>
      </c>
      <c r="U2193">
        <v>1</v>
      </c>
      <c r="V2193">
        <v>0</v>
      </c>
      <c r="W2193">
        <v>0</v>
      </c>
      <c r="X2193" t="s">
        <v>9356</v>
      </c>
      <c r="Y2193" t="s">
        <v>34</v>
      </c>
      <c r="AA2193" t="s">
        <v>9355</v>
      </c>
      <c r="AB2193" t="s">
        <v>9355</v>
      </c>
    </row>
    <row r="2194" spans="1:28" x14ac:dyDescent="0.2">
      <c r="A2194">
        <v>2022</v>
      </c>
      <c r="B2194" t="s">
        <v>25</v>
      </c>
      <c r="C2194" t="s">
        <v>150</v>
      </c>
      <c r="D2194" t="s">
        <v>27</v>
      </c>
      <c r="E2194" s="1">
        <v>43605</v>
      </c>
      <c r="F2194">
        <v>5</v>
      </c>
      <c r="G2194">
        <v>2168</v>
      </c>
      <c r="H2194" t="s">
        <v>371</v>
      </c>
      <c r="I2194" t="s">
        <v>97</v>
      </c>
      <c r="J2194" t="s">
        <v>9336</v>
      </c>
      <c r="K2194" t="s">
        <v>9204</v>
      </c>
      <c r="L2194" t="s">
        <v>30</v>
      </c>
      <c r="M2194" t="s">
        <v>48</v>
      </c>
      <c r="N2194" t="s">
        <v>32</v>
      </c>
      <c r="O2194" t="s">
        <v>978</v>
      </c>
      <c r="P2194" s="4">
        <v>220937</v>
      </c>
      <c r="Q2194">
        <v>6</v>
      </c>
      <c r="R2194">
        <v>5</v>
      </c>
      <c r="S2194">
        <v>5</v>
      </c>
      <c r="T2194">
        <v>5</v>
      </c>
      <c r="U2194">
        <v>5</v>
      </c>
      <c r="V2194">
        <v>5</v>
      </c>
      <c r="W2194">
        <v>5</v>
      </c>
      <c r="X2194" t="s">
        <v>9356</v>
      </c>
      <c r="Y2194" t="s">
        <v>34</v>
      </c>
      <c r="AA2194" t="s">
        <v>9355</v>
      </c>
      <c r="AB2194" t="s">
        <v>9355</v>
      </c>
    </row>
    <row r="2195" spans="1:28" x14ac:dyDescent="0.2">
      <c r="A2195">
        <v>2023</v>
      </c>
      <c r="B2195" t="s">
        <v>25</v>
      </c>
      <c r="C2195" t="s">
        <v>94</v>
      </c>
      <c r="D2195" t="s">
        <v>27</v>
      </c>
      <c r="E2195" s="1">
        <v>46420</v>
      </c>
      <c r="F2195">
        <v>5</v>
      </c>
      <c r="G2195">
        <v>2168</v>
      </c>
      <c r="H2195" t="s">
        <v>97</v>
      </c>
      <c r="I2195" t="s">
        <v>36</v>
      </c>
      <c r="J2195" t="s">
        <v>9336</v>
      </c>
      <c r="L2195" t="s">
        <v>30</v>
      </c>
      <c r="M2195" t="s">
        <v>48</v>
      </c>
      <c r="N2195" t="s">
        <v>32</v>
      </c>
      <c r="O2195" t="s">
        <v>979</v>
      </c>
      <c r="P2195" s="4">
        <v>230059</v>
      </c>
      <c r="Q2195">
        <v>15</v>
      </c>
      <c r="R2195">
        <v>5</v>
      </c>
      <c r="S2195">
        <v>4.8</v>
      </c>
      <c r="T2195">
        <v>4.8</v>
      </c>
      <c r="U2195">
        <v>4.2</v>
      </c>
      <c r="V2195">
        <v>5</v>
      </c>
      <c r="W2195">
        <v>5</v>
      </c>
      <c r="X2195" t="s">
        <v>9356</v>
      </c>
      <c r="Y2195" t="s">
        <v>34</v>
      </c>
      <c r="AA2195" t="s">
        <v>9355</v>
      </c>
      <c r="AB2195" t="s">
        <v>9355</v>
      </c>
    </row>
    <row r="2196" spans="1:28" x14ac:dyDescent="0.2">
      <c r="A2196">
        <v>2022</v>
      </c>
      <c r="B2196" t="s">
        <v>25</v>
      </c>
      <c r="C2196" t="s">
        <v>191</v>
      </c>
      <c r="D2196" t="s">
        <v>27</v>
      </c>
      <c r="E2196" s="1">
        <v>32560</v>
      </c>
      <c r="F2196">
        <v>5</v>
      </c>
      <c r="G2196">
        <v>3187</v>
      </c>
      <c r="H2196" t="s">
        <v>67</v>
      </c>
      <c r="I2196" t="s">
        <v>36</v>
      </c>
      <c r="J2196" t="s">
        <v>43</v>
      </c>
      <c r="K2196" t="s">
        <v>9214</v>
      </c>
      <c r="L2196" t="s">
        <v>37</v>
      </c>
      <c r="M2196" t="s">
        <v>38</v>
      </c>
      <c r="N2196" t="s">
        <v>192</v>
      </c>
      <c r="O2196" t="s">
        <v>980</v>
      </c>
      <c r="P2196" s="4" t="s">
        <v>981</v>
      </c>
      <c r="Q2196">
        <v>0</v>
      </c>
      <c r="R2196">
        <v>4.9000000000000004</v>
      </c>
      <c r="S2196">
        <v>5</v>
      </c>
      <c r="T2196">
        <v>5</v>
      </c>
      <c r="U2196">
        <v>4.9000000000000004</v>
      </c>
      <c r="V2196">
        <v>4.9000000000000004</v>
      </c>
      <c r="W2196">
        <v>5</v>
      </c>
      <c r="X2196" t="s">
        <v>9356</v>
      </c>
      <c r="Y2196" t="s">
        <v>34</v>
      </c>
      <c r="AA2196" t="s">
        <v>9355</v>
      </c>
      <c r="AB2196" t="s">
        <v>9355</v>
      </c>
    </row>
    <row r="2197" spans="1:28" x14ac:dyDescent="0.2">
      <c r="A2197">
        <v>2023</v>
      </c>
      <c r="B2197" t="s">
        <v>25</v>
      </c>
      <c r="C2197" t="s">
        <v>107</v>
      </c>
      <c r="D2197" t="s">
        <v>27</v>
      </c>
      <c r="E2197" s="1">
        <v>27540</v>
      </c>
      <c r="F2197">
        <v>4.9000000000000004</v>
      </c>
      <c r="G2197">
        <v>2346</v>
      </c>
      <c r="H2197" t="s">
        <v>28</v>
      </c>
      <c r="I2197" t="s">
        <v>36</v>
      </c>
      <c r="J2197" t="s">
        <v>43</v>
      </c>
      <c r="L2197" t="s">
        <v>30</v>
      </c>
      <c r="M2197" t="s">
        <v>38</v>
      </c>
      <c r="N2197" t="s">
        <v>276</v>
      </c>
      <c r="O2197" t="s">
        <v>1137</v>
      </c>
      <c r="P2197" s="4">
        <v>51475</v>
      </c>
      <c r="Q2197">
        <v>0</v>
      </c>
      <c r="R2197">
        <v>4</v>
      </c>
      <c r="S2197">
        <v>5</v>
      </c>
      <c r="T2197">
        <v>4</v>
      </c>
      <c r="U2197">
        <v>5</v>
      </c>
      <c r="V2197">
        <v>5</v>
      </c>
      <c r="W2197">
        <v>5</v>
      </c>
      <c r="X2197" t="s">
        <v>9356</v>
      </c>
      <c r="Y2197" t="s">
        <v>34</v>
      </c>
      <c r="AA2197" t="s">
        <v>9355</v>
      </c>
      <c r="AB2197" t="s">
        <v>9355</v>
      </c>
    </row>
    <row r="2198" spans="1:28" x14ac:dyDescent="0.2">
      <c r="A2198">
        <v>2023</v>
      </c>
      <c r="B2198" t="s">
        <v>25</v>
      </c>
      <c r="C2198" t="s">
        <v>669</v>
      </c>
      <c r="D2198" t="s">
        <v>27</v>
      </c>
      <c r="E2198" s="1">
        <v>27545</v>
      </c>
      <c r="F2198">
        <v>5</v>
      </c>
      <c r="G2198">
        <v>2168</v>
      </c>
      <c r="H2198" t="s">
        <v>556</v>
      </c>
      <c r="I2198" t="s">
        <v>97</v>
      </c>
      <c r="J2198" t="s">
        <v>43</v>
      </c>
      <c r="L2198" t="s">
        <v>30</v>
      </c>
      <c r="M2198" t="s">
        <v>38</v>
      </c>
      <c r="N2198" t="s">
        <v>78</v>
      </c>
      <c r="O2198" t="s">
        <v>1140</v>
      </c>
      <c r="P2198" s="4" t="s">
        <v>1141</v>
      </c>
      <c r="Q2198">
        <v>0</v>
      </c>
      <c r="R2198">
        <v>2</v>
      </c>
      <c r="S2198">
        <v>0</v>
      </c>
      <c r="T2198">
        <v>2</v>
      </c>
      <c r="U2198">
        <v>1</v>
      </c>
      <c r="V2198">
        <v>0</v>
      </c>
      <c r="W2198">
        <v>0</v>
      </c>
      <c r="X2198" t="s">
        <v>9356</v>
      </c>
      <c r="Y2198" t="s">
        <v>34</v>
      </c>
      <c r="AA2198" t="s">
        <v>9355</v>
      </c>
      <c r="AB2198" t="s">
        <v>9355</v>
      </c>
    </row>
    <row r="2199" spans="1:28" x14ac:dyDescent="0.2">
      <c r="A2199">
        <v>2023</v>
      </c>
      <c r="B2199" t="s">
        <v>25</v>
      </c>
      <c r="C2199" t="s">
        <v>51</v>
      </c>
      <c r="D2199" t="s">
        <v>27</v>
      </c>
      <c r="E2199" s="1">
        <v>44845</v>
      </c>
      <c r="F2199">
        <v>5</v>
      </c>
      <c r="G2199">
        <v>2791</v>
      </c>
      <c r="H2199" t="s">
        <v>371</v>
      </c>
      <c r="I2199" t="s">
        <v>36</v>
      </c>
      <c r="J2199" t="s">
        <v>9336</v>
      </c>
      <c r="L2199" t="s">
        <v>37</v>
      </c>
      <c r="M2199" t="s">
        <v>38</v>
      </c>
      <c r="N2199" t="s">
        <v>39</v>
      </c>
      <c r="O2199" t="s">
        <v>1142</v>
      </c>
      <c r="P2199" s="4" t="s">
        <v>1143</v>
      </c>
      <c r="Q2199">
        <v>0</v>
      </c>
      <c r="R2199">
        <v>5</v>
      </c>
      <c r="S2199">
        <v>3</v>
      </c>
      <c r="T2199">
        <v>4</v>
      </c>
      <c r="U2199">
        <v>4</v>
      </c>
      <c r="V2199">
        <v>5</v>
      </c>
      <c r="W2199">
        <v>5</v>
      </c>
      <c r="X2199" t="s">
        <v>9356</v>
      </c>
      <c r="Y2199" t="s">
        <v>34</v>
      </c>
      <c r="AA2199" t="s">
        <v>9355</v>
      </c>
      <c r="AB2199" t="s">
        <v>9355</v>
      </c>
    </row>
    <row r="2200" spans="1:28" x14ac:dyDescent="0.2">
      <c r="A2200">
        <v>2023</v>
      </c>
      <c r="B2200" t="s">
        <v>25</v>
      </c>
      <c r="C2200" t="s">
        <v>248</v>
      </c>
      <c r="D2200" t="s">
        <v>27</v>
      </c>
      <c r="E2200" s="1">
        <v>50915</v>
      </c>
      <c r="F2200">
        <v>5</v>
      </c>
      <c r="G2200">
        <v>2791</v>
      </c>
      <c r="H2200" t="s">
        <v>36</v>
      </c>
      <c r="I2200" t="s">
        <v>36</v>
      </c>
      <c r="J2200" t="s">
        <v>43</v>
      </c>
      <c r="L2200" t="s">
        <v>30</v>
      </c>
      <c r="M2200" t="s">
        <v>57</v>
      </c>
      <c r="N2200" t="s">
        <v>32</v>
      </c>
      <c r="O2200" t="s">
        <v>1144</v>
      </c>
      <c r="P2200" s="4" t="s">
        <v>1145</v>
      </c>
      <c r="Q2200">
        <v>0</v>
      </c>
      <c r="R2200">
        <v>5</v>
      </c>
      <c r="S2200">
        <v>5</v>
      </c>
      <c r="T2200">
        <v>4</v>
      </c>
      <c r="U2200">
        <v>4</v>
      </c>
      <c r="V2200">
        <v>4</v>
      </c>
      <c r="W2200">
        <v>5</v>
      </c>
      <c r="X2200" t="s">
        <v>9356</v>
      </c>
      <c r="Y2200" t="s">
        <v>34</v>
      </c>
      <c r="AA2200" t="s">
        <v>9355</v>
      </c>
      <c r="AB2200" t="s">
        <v>9355</v>
      </c>
    </row>
    <row r="2201" spans="1:28" x14ac:dyDescent="0.2">
      <c r="A2201">
        <v>2023</v>
      </c>
      <c r="B2201" t="s">
        <v>25</v>
      </c>
      <c r="C2201" t="s">
        <v>26</v>
      </c>
      <c r="D2201" t="s">
        <v>27</v>
      </c>
      <c r="E2201" s="1">
        <v>43075</v>
      </c>
      <c r="F2201">
        <v>4.0999999999999996</v>
      </c>
      <c r="G2201">
        <v>321</v>
      </c>
      <c r="H2201" t="s">
        <v>96</v>
      </c>
      <c r="I2201" t="s">
        <v>97</v>
      </c>
      <c r="J2201" t="s">
        <v>9336</v>
      </c>
      <c r="L2201" t="s">
        <v>30</v>
      </c>
      <c r="M2201" t="s">
        <v>31</v>
      </c>
      <c r="N2201" t="s">
        <v>32</v>
      </c>
      <c r="O2201" t="s">
        <v>1393</v>
      </c>
      <c r="P2201" s="4" t="s">
        <v>1394</v>
      </c>
      <c r="Q2201">
        <v>10</v>
      </c>
      <c r="R2201">
        <v>5</v>
      </c>
      <c r="S2201">
        <v>4.8</v>
      </c>
      <c r="T2201">
        <v>4.8</v>
      </c>
      <c r="U2201">
        <v>4.2</v>
      </c>
      <c r="V2201">
        <v>5</v>
      </c>
      <c r="W2201">
        <v>5</v>
      </c>
      <c r="X2201" t="s">
        <v>9356</v>
      </c>
      <c r="Y2201" t="s">
        <v>34</v>
      </c>
      <c r="AA2201" t="s">
        <v>9355</v>
      </c>
      <c r="AB2201" t="s">
        <v>9355</v>
      </c>
    </row>
    <row r="2202" spans="1:28" x14ac:dyDescent="0.2">
      <c r="A2202">
        <v>2021</v>
      </c>
      <c r="B2202" t="s">
        <v>25</v>
      </c>
      <c r="C2202" t="s">
        <v>94</v>
      </c>
      <c r="D2202" t="s">
        <v>983</v>
      </c>
      <c r="E2202" s="1">
        <v>35397</v>
      </c>
      <c r="F2202">
        <v>5</v>
      </c>
      <c r="G2202">
        <v>2871</v>
      </c>
      <c r="H2202" t="s">
        <v>1146</v>
      </c>
      <c r="I2202" t="s">
        <v>36</v>
      </c>
      <c r="J2202" t="s">
        <v>9336</v>
      </c>
      <c r="K2202" t="s">
        <v>9205</v>
      </c>
      <c r="L2202" t="s">
        <v>30</v>
      </c>
      <c r="M2202" t="s">
        <v>48</v>
      </c>
      <c r="N2202" t="s">
        <v>32</v>
      </c>
      <c r="O2202" t="s">
        <v>1556</v>
      </c>
      <c r="P2202" s="4" t="s">
        <v>1557</v>
      </c>
      <c r="Q2202">
        <v>68523</v>
      </c>
      <c r="R2202">
        <v>4.9000000000000004</v>
      </c>
      <c r="S2202">
        <v>4.7</v>
      </c>
      <c r="T2202">
        <v>4.7</v>
      </c>
      <c r="U2202">
        <v>4.5</v>
      </c>
      <c r="V2202">
        <v>4.9000000000000004</v>
      </c>
      <c r="W2202">
        <v>4.5999999999999996</v>
      </c>
      <c r="X2202" t="s">
        <v>9356</v>
      </c>
      <c r="Y2202" t="s">
        <v>34</v>
      </c>
      <c r="AA2202" t="s">
        <v>9355</v>
      </c>
      <c r="AB2202" t="s">
        <v>9355</v>
      </c>
    </row>
    <row r="2203" spans="1:28" x14ac:dyDescent="0.2">
      <c r="A2203">
        <v>2023</v>
      </c>
      <c r="B2203" t="s">
        <v>25</v>
      </c>
      <c r="C2203" t="s">
        <v>328</v>
      </c>
      <c r="D2203" t="s">
        <v>27</v>
      </c>
      <c r="E2203" s="1">
        <v>45895</v>
      </c>
      <c r="F2203">
        <v>4.9000000000000004</v>
      </c>
      <c r="G2203">
        <v>2346</v>
      </c>
      <c r="H2203" t="s">
        <v>71</v>
      </c>
      <c r="I2203" t="s">
        <v>36</v>
      </c>
      <c r="J2203" t="s">
        <v>43</v>
      </c>
      <c r="L2203" t="s">
        <v>30</v>
      </c>
      <c r="M2203" t="s">
        <v>57</v>
      </c>
      <c r="N2203" t="s">
        <v>32</v>
      </c>
      <c r="O2203" t="s">
        <v>1560</v>
      </c>
      <c r="P2203" s="4">
        <v>51545</v>
      </c>
      <c r="Q2203">
        <v>0</v>
      </c>
      <c r="R2203">
        <v>5</v>
      </c>
      <c r="S2203">
        <v>5</v>
      </c>
      <c r="T2203">
        <v>4</v>
      </c>
      <c r="U2203">
        <v>4</v>
      </c>
      <c r="V2203">
        <v>4</v>
      </c>
      <c r="W2203">
        <v>5</v>
      </c>
      <c r="X2203" t="s">
        <v>9356</v>
      </c>
      <c r="Y2203" t="s">
        <v>34</v>
      </c>
      <c r="AA2203" t="s">
        <v>9355</v>
      </c>
      <c r="AB2203" t="s">
        <v>9355</v>
      </c>
    </row>
    <row r="2204" spans="1:28" x14ac:dyDescent="0.2">
      <c r="A2204">
        <v>2022</v>
      </c>
      <c r="B2204" t="s">
        <v>25</v>
      </c>
      <c r="C2204" t="s">
        <v>201</v>
      </c>
      <c r="D2204" t="s">
        <v>983</v>
      </c>
      <c r="E2204" s="1">
        <v>41000</v>
      </c>
      <c r="F2204">
        <v>5</v>
      </c>
      <c r="G2204">
        <v>2791</v>
      </c>
      <c r="H2204" t="s">
        <v>28</v>
      </c>
      <c r="I2204" t="s">
        <v>36</v>
      </c>
      <c r="J2204" t="s">
        <v>9336</v>
      </c>
      <c r="K2204" t="s">
        <v>9205</v>
      </c>
      <c r="L2204" t="s">
        <v>30</v>
      </c>
      <c r="M2204" t="s">
        <v>48</v>
      </c>
      <c r="N2204" t="s">
        <v>32</v>
      </c>
      <c r="O2204" t="s">
        <v>1565</v>
      </c>
      <c r="P2204" s="4" t="s">
        <v>1566</v>
      </c>
      <c r="Q2204">
        <v>12099</v>
      </c>
      <c r="R2204">
        <v>5</v>
      </c>
      <c r="S2204">
        <v>4.9000000000000004</v>
      </c>
      <c r="T2204">
        <v>4.9000000000000004</v>
      </c>
      <c r="U2204">
        <v>4.3</v>
      </c>
      <c r="V2204">
        <v>4.7</v>
      </c>
      <c r="W2204">
        <v>5</v>
      </c>
      <c r="X2204" t="s">
        <v>9356</v>
      </c>
      <c r="Y2204" t="s">
        <v>34</v>
      </c>
      <c r="AA2204" t="s">
        <v>9355</v>
      </c>
      <c r="AB2204" t="s">
        <v>9355</v>
      </c>
    </row>
    <row r="2205" spans="1:28" x14ac:dyDescent="0.2">
      <c r="A2205">
        <v>2022</v>
      </c>
      <c r="B2205" t="s">
        <v>25</v>
      </c>
      <c r="C2205" t="s">
        <v>191</v>
      </c>
      <c r="D2205" t="s">
        <v>27</v>
      </c>
      <c r="E2205" s="1">
        <v>32560</v>
      </c>
      <c r="F2205">
        <v>4.9000000000000004</v>
      </c>
      <c r="G2205">
        <v>2346</v>
      </c>
      <c r="H2205" t="s">
        <v>28</v>
      </c>
      <c r="I2205" t="s">
        <v>36</v>
      </c>
      <c r="J2205" t="s">
        <v>43</v>
      </c>
      <c r="K2205" t="s">
        <v>9214</v>
      </c>
      <c r="L2205" t="s">
        <v>37</v>
      </c>
      <c r="M2205" t="s">
        <v>38</v>
      </c>
      <c r="N2205" t="s">
        <v>192</v>
      </c>
      <c r="O2205" t="s">
        <v>1728</v>
      </c>
      <c r="P2205" s="4">
        <v>51460</v>
      </c>
      <c r="Q2205">
        <v>0</v>
      </c>
      <c r="R2205">
        <v>4.9000000000000004</v>
      </c>
      <c r="S2205">
        <v>5</v>
      </c>
      <c r="T2205">
        <v>5</v>
      </c>
      <c r="U2205">
        <v>4.9000000000000004</v>
      </c>
      <c r="V2205">
        <v>4.9000000000000004</v>
      </c>
      <c r="W2205">
        <v>5</v>
      </c>
      <c r="X2205" t="s">
        <v>9356</v>
      </c>
      <c r="Y2205" t="s">
        <v>34</v>
      </c>
      <c r="AA2205" t="s">
        <v>9355</v>
      </c>
      <c r="AB2205" t="s">
        <v>9355</v>
      </c>
    </row>
    <row r="2206" spans="1:28" x14ac:dyDescent="0.2">
      <c r="A2206">
        <v>2023</v>
      </c>
      <c r="B2206" t="s">
        <v>25</v>
      </c>
      <c r="C2206" t="s">
        <v>26</v>
      </c>
      <c r="D2206" t="s">
        <v>27</v>
      </c>
      <c r="E2206" s="1">
        <v>43075</v>
      </c>
      <c r="F2206">
        <v>4.9000000000000004</v>
      </c>
      <c r="G2206">
        <v>2346</v>
      </c>
      <c r="H2206" t="s">
        <v>96</v>
      </c>
      <c r="I2206" t="s">
        <v>97</v>
      </c>
      <c r="J2206" t="s">
        <v>9336</v>
      </c>
      <c r="L2206" t="s">
        <v>30</v>
      </c>
      <c r="M2206" t="s">
        <v>48</v>
      </c>
      <c r="N2206" t="s">
        <v>32</v>
      </c>
      <c r="O2206" t="s">
        <v>1729</v>
      </c>
      <c r="P2206" s="4">
        <v>51486</v>
      </c>
      <c r="Q2206">
        <v>0</v>
      </c>
      <c r="R2206">
        <v>5</v>
      </c>
      <c r="S2206">
        <v>4.8</v>
      </c>
      <c r="T2206">
        <v>4.8</v>
      </c>
      <c r="U2206">
        <v>4.2</v>
      </c>
      <c r="V2206">
        <v>5</v>
      </c>
      <c r="W2206">
        <v>5</v>
      </c>
      <c r="X2206" t="s">
        <v>9356</v>
      </c>
      <c r="Y2206" t="s">
        <v>34</v>
      </c>
      <c r="AA2206" t="s">
        <v>9355</v>
      </c>
      <c r="AB2206" t="s">
        <v>9355</v>
      </c>
    </row>
    <row r="2207" spans="1:28" x14ac:dyDescent="0.2">
      <c r="A2207">
        <v>2023</v>
      </c>
      <c r="B2207" t="s">
        <v>25</v>
      </c>
      <c r="C2207" t="s">
        <v>275</v>
      </c>
      <c r="D2207" t="s">
        <v>27</v>
      </c>
      <c r="E2207" s="1">
        <v>24895</v>
      </c>
      <c r="F2207">
        <v>5</v>
      </c>
      <c r="G2207">
        <v>2168</v>
      </c>
      <c r="H2207" t="s">
        <v>71</v>
      </c>
      <c r="I2207" t="s">
        <v>36</v>
      </c>
      <c r="J2207" t="s">
        <v>43</v>
      </c>
      <c r="L2207" t="s">
        <v>30</v>
      </c>
      <c r="M2207" t="s">
        <v>38</v>
      </c>
      <c r="N2207" t="s">
        <v>276</v>
      </c>
      <c r="O2207" t="s">
        <v>1730</v>
      </c>
      <c r="P2207" s="4">
        <v>230056</v>
      </c>
      <c r="Q2207">
        <v>4</v>
      </c>
      <c r="R2207">
        <v>4</v>
      </c>
      <c r="S2207">
        <v>5</v>
      </c>
      <c r="T2207">
        <v>4</v>
      </c>
      <c r="U2207">
        <v>5</v>
      </c>
      <c r="V2207">
        <v>5</v>
      </c>
      <c r="W2207">
        <v>5</v>
      </c>
      <c r="X2207" t="s">
        <v>9356</v>
      </c>
      <c r="Y2207" t="s">
        <v>34</v>
      </c>
      <c r="AA2207" t="s">
        <v>9355</v>
      </c>
      <c r="AB2207" t="s">
        <v>9355</v>
      </c>
    </row>
    <row r="2208" spans="1:28" x14ac:dyDescent="0.2">
      <c r="A2208">
        <v>2021</v>
      </c>
      <c r="B2208" t="s">
        <v>25</v>
      </c>
      <c r="C2208" t="s">
        <v>26</v>
      </c>
      <c r="D2208" t="s">
        <v>27</v>
      </c>
      <c r="E2208" s="1">
        <v>39000</v>
      </c>
      <c r="F2208">
        <v>4</v>
      </c>
      <c r="G2208">
        <v>731</v>
      </c>
      <c r="H2208" t="s">
        <v>36</v>
      </c>
      <c r="I2208" t="s">
        <v>36</v>
      </c>
      <c r="J2208" t="s">
        <v>9336</v>
      </c>
      <c r="K2208" t="s">
        <v>9205</v>
      </c>
      <c r="L2208" t="s">
        <v>30</v>
      </c>
      <c r="M2208" t="s">
        <v>48</v>
      </c>
      <c r="N2208" t="s">
        <v>32</v>
      </c>
      <c r="O2208" t="s">
        <v>1933</v>
      </c>
      <c r="P2208" s="4" t="s">
        <v>1934</v>
      </c>
      <c r="Q2208">
        <v>732</v>
      </c>
      <c r="R2208">
        <v>4.9000000000000004</v>
      </c>
      <c r="S2208">
        <v>4.7</v>
      </c>
      <c r="T2208">
        <v>4.7</v>
      </c>
      <c r="U2208">
        <v>4.5</v>
      </c>
      <c r="V2208">
        <v>4.9000000000000004</v>
      </c>
      <c r="W2208">
        <v>4.5999999999999996</v>
      </c>
      <c r="X2208" t="s">
        <v>9356</v>
      </c>
      <c r="Y2208" t="s">
        <v>34</v>
      </c>
      <c r="AA2208" t="s">
        <v>9355</v>
      </c>
      <c r="AB2208" t="s">
        <v>9355</v>
      </c>
    </row>
    <row r="2209" spans="1:28" x14ac:dyDescent="0.2">
      <c r="A2209">
        <v>2023</v>
      </c>
      <c r="B2209" t="s">
        <v>25</v>
      </c>
      <c r="C2209" t="s">
        <v>94</v>
      </c>
      <c r="D2209" t="s">
        <v>27</v>
      </c>
      <c r="E2209" s="1">
        <v>47320</v>
      </c>
      <c r="F2209">
        <v>5</v>
      </c>
      <c r="G2209">
        <v>2871</v>
      </c>
      <c r="H2209" t="s">
        <v>231</v>
      </c>
      <c r="I2209" t="s">
        <v>36</v>
      </c>
      <c r="J2209" t="s">
        <v>9336</v>
      </c>
      <c r="L2209" t="s">
        <v>30</v>
      </c>
      <c r="M2209" t="s">
        <v>48</v>
      </c>
      <c r="N2209" t="s">
        <v>32</v>
      </c>
      <c r="O2209" t="s">
        <v>2112</v>
      </c>
      <c r="P2209" s="4" t="s">
        <v>2113</v>
      </c>
      <c r="Q2209">
        <v>0</v>
      </c>
      <c r="R2209">
        <v>5</v>
      </c>
      <c r="S2209">
        <v>4.8</v>
      </c>
      <c r="T2209">
        <v>4.8</v>
      </c>
      <c r="U2209">
        <v>4.2</v>
      </c>
      <c r="V2209">
        <v>5</v>
      </c>
      <c r="W2209">
        <v>5</v>
      </c>
      <c r="X2209" t="s">
        <v>9356</v>
      </c>
      <c r="Y2209" t="s">
        <v>34</v>
      </c>
      <c r="AA2209" t="s">
        <v>9355</v>
      </c>
      <c r="AB2209" t="s">
        <v>9355</v>
      </c>
    </row>
    <row r="2210" spans="1:28" x14ac:dyDescent="0.2">
      <c r="A2210">
        <v>2022</v>
      </c>
      <c r="B2210" t="s">
        <v>25</v>
      </c>
      <c r="C2210" t="s">
        <v>147</v>
      </c>
      <c r="D2210" t="s">
        <v>27</v>
      </c>
      <c r="E2210" s="1">
        <v>44660</v>
      </c>
      <c r="F2210">
        <v>4</v>
      </c>
      <c r="G2210">
        <v>731</v>
      </c>
      <c r="H2210" t="s">
        <v>28</v>
      </c>
      <c r="I2210" t="s">
        <v>36</v>
      </c>
      <c r="J2210" t="s">
        <v>9336</v>
      </c>
      <c r="K2210" t="s">
        <v>9206</v>
      </c>
      <c r="L2210" t="s">
        <v>30</v>
      </c>
      <c r="M2210" t="s">
        <v>48</v>
      </c>
      <c r="N2210" t="s">
        <v>32</v>
      </c>
      <c r="O2210" t="s">
        <v>2114</v>
      </c>
      <c r="P2210" s="4" t="s">
        <v>2115</v>
      </c>
      <c r="Q2210">
        <v>5</v>
      </c>
      <c r="R2210">
        <v>5</v>
      </c>
      <c r="S2210">
        <v>5</v>
      </c>
      <c r="T2210">
        <v>4.9000000000000004</v>
      </c>
      <c r="U2210">
        <v>5</v>
      </c>
      <c r="V2210">
        <v>4.9000000000000004</v>
      </c>
      <c r="W2210">
        <v>5</v>
      </c>
      <c r="X2210" t="s">
        <v>9356</v>
      </c>
      <c r="Y2210" t="s">
        <v>34</v>
      </c>
      <c r="AA2210" t="s">
        <v>9355</v>
      </c>
      <c r="AB2210" t="s">
        <v>9355</v>
      </c>
    </row>
    <row r="2211" spans="1:28" x14ac:dyDescent="0.2">
      <c r="A2211">
        <v>2023</v>
      </c>
      <c r="B2211" t="s">
        <v>25</v>
      </c>
      <c r="C2211" t="s">
        <v>328</v>
      </c>
      <c r="D2211" t="s">
        <v>27</v>
      </c>
      <c r="E2211" s="1">
        <v>46290</v>
      </c>
      <c r="F2211">
        <v>4.9000000000000004</v>
      </c>
      <c r="G2211">
        <v>2346</v>
      </c>
      <c r="H2211" t="s">
        <v>28</v>
      </c>
      <c r="I2211" t="s">
        <v>36</v>
      </c>
      <c r="J2211" t="s">
        <v>43</v>
      </c>
      <c r="L2211" t="s">
        <v>30</v>
      </c>
      <c r="M2211" t="s">
        <v>57</v>
      </c>
      <c r="N2211" t="s">
        <v>32</v>
      </c>
      <c r="O2211" t="s">
        <v>2292</v>
      </c>
      <c r="P2211" s="4">
        <v>51528</v>
      </c>
      <c r="Q2211">
        <v>0</v>
      </c>
      <c r="R2211">
        <v>5</v>
      </c>
      <c r="S2211">
        <v>5</v>
      </c>
      <c r="T2211">
        <v>4</v>
      </c>
      <c r="U2211">
        <v>4</v>
      </c>
      <c r="V2211">
        <v>4</v>
      </c>
      <c r="W2211">
        <v>5</v>
      </c>
      <c r="X2211" t="s">
        <v>9356</v>
      </c>
      <c r="Y2211" t="s">
        <v>34</v>
      </c>
      <c r="AA2211" t="s">
        <v>9355</v>
      </c>
      <c r="AB2211" t="s">
        <v>9355</v>
      </c>
    </row>
    <row r="2212" spans="1:28" x14ac:dyDescent="0.2">
      <c r="A2212">
        <v>2022</v>
      </c>
      <c r="B2212" t="s">
        <v>25</v>
      </c>
      <c r="C2212" t="s">
        <v>103</v>
      </c>
      <c r="D2212" t="s">
        <v>27</v>
      </c>
      <c r="E2212" s="1">
        <v>30470</v>
      </c>
      <c r="F2212">
        <v>5</v>
      </c>
      <c r="G2212">
        <v>2168</v>
      </c>
      <c r="H2212" t="s">
        <v>28</v>
      </c>
      <c r="I2212" t="s">
        <v>36</v>
      </c>
      <c r="J2212" t="s">
        <v>43</v>
      </c>
      <c r="K2212" t="s">
        <v>9207</v>
      </c>
      <c r="L2212" t="s">
        <v>30</v>
      </c>
      <c r="M2212" t="s">
        <v>38</v>
      </c>
      <c r="N2212" t="s">
        <v>78</v>
      </c>
      <c r="O2212" t="s">
        <v>2294</v>
      </c>
      <c r="P2212" s="4" t="s">
        <v>2295</v>
      </c>
      <c r="Q2212">
        <v>29</v>
      </c>
      <c r="R2212">
        <v>5</v>
      </c>
      <c r="S2212">
        <v>5</v>
      </c>
      <c r="T2212">
        <v>5</v>
      </c>
      <c r="U2212">
        <v>5</v>
      </c>
      <c r="V2212">
        <v>5</v>
      </c>
      <c r="W2212">
        <v>5</v>
      </c>
      <c r="X2212" t="s">
        <v>9356</v>
      </c>
      <c r="Y2212" t="s">
        <v>34</v>
      </c>
      <c r="AA2212" t="s">
        <v>9355</v>
      </c>
      <c r="AB2212" t="s">
        <v>9355</v>
      </c>
    </row>
    <row r="2213" spans="1:28" x14ac:dyDescent="0.2">
      <c r="A2213">
        <v>2023</v>
      </c>
      <c r="B2213" t="s">
        <v>25</v>
      </c>
      <c r="C2213" t="s">
        <v>152</v>
      </c>
      <c r="D2213" t="s">
        <v>27</v>
      </c>
      <c r="E2213" s="1">
        <v>33855</v>
      </c>
      <c r="F2213">
        <v>4.9000000000000004</v>
      </c>
      <c r="G2213">
        <v>2346</v>
      </c>
      <c r="H2213" t="s">
        <v>42</v>
      </c>
      <c r="I2213" t="s">
        <v>36</v>
      </c>
      <c r="J2213" t="s">
        <v>9336</v>
      </c>
      <c r="L2213" t="s">
        <v>30</v>
      </c>
      <c r="M2213" t="s">
        <v>38</v>
      </c>
      <c r="N2213" t="s">
        <v>78</v>
      </c>
      <c r="O2213" t="s">
        <v>2454</v>
      </c>
      <c r="P2213" s="4">
        <v>51555</v>
      </c>
      <c r="Q2213">
        <v>1</v>
      </c>
      <c r="R2213">
        <v>5</v>
      </c>
      <c r="S2213">
        <v>5</v>
      </c>
      <c r="T2213">
        <v>5</v>
      </c>
      <c r="U2213">
        <v>4</v>
      </c>
      <c r="V2213">
        <v>4</v>
      </c>
      <c r="W2213">
        <v>5</v>
      </c>
      <c r="X2213" t="s">
        <v>9356</v>
      </c>
      <c r="Y2213" t="s">
        <v>34</v>
      </c>
      <c r="AA2213" t="s">
        <v>9355</v>
      </c>
      <c r="AB2213" t="s">
        <v>9355</v>
      </c>
    </row>
    <row r="2214" spans="1:28" x14ac:dyDescent="0.2">
      <c r="A2214">
        <v>2023</v>
      </c>
      <c r="B2214" t="s">
        <v>25</v>
      </c>
      <c r="C2214" t="s">
        <v>77</v>
      </c>
      <c r="D2214" t="s">
        <v>27</v>
      </c>
      <c r="E2214" s="1">
        <v>36900</v>
      </c>
      <c r="F2214">
        <v>4.9000000000000004</v>
      </c>
      <c r="G2214">
        <v>2346</v>
      </c>
      <c r="H2214" t="s">
        <v>1273</v>
      </c>
      <c r="I2214" t="s">
        <v>36</v>
      </c>
      <c r="J2214" t="s">
        <v>9336</v>
      </c>
      <c r="L2214" t="s">
        <v>30</v>
      </c>
      <c r="M2214" t="s">
        <v>38</v>
      </c>
      <c r="N2214" t="s">
        <v>78</v>
      </c>
      <c r="O2214" t="s">
        <v>2455</v>
      </c>
      <c r="P2214" s="4">
        <v>51585</v>
      </c>
      <c r="Q2214">
        <v>0</v>
      </c>
      <c r="R2214">
        <v>5</v>
      </c>
      <c r="S2214">
        <v>5</v>
      </c>
      <c r="T2214">
        <v>5</v>
      </c>
      <c r="U2214">
        <v>4</v>
      </c>
      <c r="V2214">
        <v>4</v>
      </c>
      <c r="W2214">
        <v>5</v>
      </c>
      <c r="X2214" t="s">
        <v>9356</v>
      </c>
      <c r="Y2214" t="s">
        <v>34</v>
      </c>
      <c r="AA2214" t="s">
        <v>9355</v>
      </c>
      <c r="AB2214" t="s">
        <v>9355</v>
      </c>
    </row>
    <row r="2215" spans="1:28" x14ac:dyDescent="0.2">
      <c r="A2215">
        <v>2022</v>
      </c>
      <c r="B2215" t="s">
        <v>25</v>
      </c>
      <c r="C2215" t="s">
        <v>150</v>
      </c>
      <c r="D2215" t="s">
        <v>27</v>
      </c>
      <c r="E2215" s="1">
        <v>43605</v>
      </c>
      <c r="F2215">
        <v>5</v>
      </c>
      <c r="G2215">
        <v>2168</v>
      </c>
      <c r="H2215" t="s">
        <v>371</v>
      </c>
      <c r="I2215" t="s">
        <v>97</v>
      </c>
      <c r="J2215" t="s">
        <v>9336</v>
      </c>
      <c r="K2215" t="s">
        <v>9204</v>
      </c>
      <c r="L2215" t="s">
        <v>30</v>
      </c>
      <c r="M2215" t="s">
        <v>48</v>
      </c>
      <c r="N2215" t="s">
        <v>32</v>
      </c>
      <c r="O2215" t="s">
        <v>2635</v>
      </c>
      <c r="P2215" s="4" t="s">
        <v>2636</v>
      </c>
      <c r="Q2215">
        <v>4</v>
      </c>
      <c r="R2215">
        <v>5</v>
      </c>
      <c r="S2215">
        <v>5</v>
      </c>
      <c r="T2215">
        <v>5</v>
      </c>
      <c r="U2215">
        <v>5</v>
      </c>
      <c r="V2215">
        <v>5</v>
      </c>
      <c r="W2215">
        <v>5</v>
      </c>
      <c r="X2215" t="s">
        <v>9356</v>
      </c>
      <c r="Y2215" t="s">
        <v>34</v>
      </c>
      <c r="AA2215" t="s">
        <v>9355</v>
      </c>
      <c r="AB2215" t="s">
        <v>9355</v>
      </c>
    </row>
    <row r="2216" spans="1:28" x14ac:dyDescent="0.2">
      <c r="A2216">
        <v>2023</v>
      </c>
      <c r="B2216" t="s">
        <v>25</v>
      </c>
      <c r="C2216" t="s">
        <v>26</v>
      </c>
      <c r="D2216" t="s">
        <v>27</v>
      </c>
      <c r="E2216" s="1">
        <v>43580</v>
      </c>
      <c r="F2216">
        <v>5</v>
      </c>
      <c r="G2216">
        <v>2168</v>
      </c>
      <c r="H2216" t="s">
        <v>97</v>
      </c>
      <c r="I2216" t="s">
        <v>36</v>
      </c>
      <c r="J2216" t="s">
        <v>9336</v>
      </c>
      <c r="L2216" t="s">
        <v>30</v>
      </c>
      <c r="M2216" t="s">
        <v>48</v>
      </c>
      <c r="N2216" t="s">
        <v>32</v>
      </c>
      <c r="O2216" t="s">
        <v>2637</v>
      </c>
      <c r="P2216" s="4" t="s">
        <v>2638</v>
      </c>
      <c r="Q2216">
        <v>5</v>
      </c>
      <c r="R2216">
        <v>5</v>
      </c>
      <c r="S2216">
        <v>4.8</v>
      </c>
      <c r="T2216">
        <v>4.8</v>
      </c>
      <c r="U2216">
        <v>4.2</v>
      </c>
      <c r="V2216">
        <v>5</v>
      </c>
      <c r="W2216">
        <v>5</v>
      </c>
      <c r="X2216" t="s">
        <v>9356</v>
      </c>
      <c r="Y2216" t="s">
        <v>34</v>
      </c>
      <c r="AA2216" t="s">
        <v>9355</v>
      </c>
      <c r="AB2216" t="s">
        <v>9355</v>
      </c>
    </row>
    <row r="2217" spans="1:28" x14ac:dyDescent="0.2">
      <c r="A2217">
        <v>2023</v>
      </c>
      <c r="B2217" t="s">
        <v>25</v>
      </c>
      <c r="C2217" t="s">
        <v>158</v>
      </c>
      <c r="D2217" t="s">
        <v>27</v>
      </c>
      <c r="E2217" s="1">
        <v>42395</v>
      </c>
      <c r="F2217">
        <v>4.9000000000000004</v>
      </c>
      <c r="G2217">
        <v>2346</v>
      </c>
      <c r="H2217" t="s">
        <v>52</v>
      </c>
      <c r="I2217" t="s">
        <v>36</v>
      </c>
      <c r="J2217" t="s">
        <v>9336</v>
      </c>
      <c r="L2217" t="s">
        <v>30</v>
      </c>
      <c r="M2217" t="s">
        <v>48</v>
      </c>
      <c r="N2217" t="s">
        <v>32</v>
      </c>
      <c r="O2217" t="s">
        <v>2831</v>
      </c>
      <c r="P2217" s="4">
        <v>51519</v>
      </c>
      <c r="Q2217">
        <v>0</v>
      </c>
      <c r="R2217">
        <v>2</v>
      </c>
      <c r="S2217">
        <v>0</v>
      </c>
      <c r="T2217">
        <v>2</v>
      </c>
      <c r="U2217">
        <v>1</v>
      </c>
      <c r="V2217">
        <v>0</v>
      </c>
      <c r="W2217">
        <v>0</v>
      </c>
      <c r="X2217" t="s">
        <v>9356</v>
      </c>
      <c r="Y2217" t="s">
        <v>34</v>
      </c>
      <c r="AA2217" t="s">
        <v>9355</v>
      </c>
      <c r="AB2217" t="s">
        <v>9355</v>
      </c>
    </row>
    <row r="2218" spans="1:28" x14ac:dyDescent="0.2">
      <c r="A2218">
        <v>2023</v>
      </c>
      <c r="B2218" t="s">
        <v>25</v>
      </c>
      <c r="C2218" t="s">
        <v>399</v>
      </c>
      <c r="D2218" t="s">
        <v>27</v>
      </c>
      <c r="E2218" s="1">
        <v>29590</v>
      </c>
      <c r="F2218">
        <v>4.4000000000000004</v>
      </c>
      <c r="G2218">
        <v>158</v>
      </c>
      <c r="H2218" t="s">
        <v>28</v>
      </c>
      <c r="I2218" t="s">
        <v>417</v>
      </c>
      <c r="J2218" t="s">
        <v>43</v>
      </c>
      <c r="L2218" t="s">
        <v>30</v>
      </c>
      <c r="M2218" t="s">
        <v>401</v>
      </c>
      <c r="N2218" t="s">
        <v>78</v>
      </c>
      <c r="O2218" t="s">
        <v>2834</v>
      </c>
      <c r="P2218" s="4" t="s">
        <v>2835</v>
      </c>
      <c r="Q2218">
        <v>3</v>
      </c>
      <c r="R2218">
        <v>2</v>
      </c>
      <c r="S2218">
        <v>0</v>
      </c>
      <c r="T2218">
        <v>2</v>
      </c>
      <c r="U2218">
        <v>1</v>
      </c>
      <c r="V2218">
        <v>0</v>
      </c>
      <c r="W2218">
        <v>0</v>
      </c>
      <c r="X2218" t="s">
        <v>9356</v>
      </c>
      <c r="Y2218" t="s">
        <v>34</v>
      </c>
      <c r="AA2218" t="s">
        <v>9355</v>
      </c>
      <c r="AB2218" t="s">
        <v>9355</v>
      </c>
    </row>
    <row r="2219" spans="1:28" x14ac:dyDescent="0.2">
      <c r="A2219">
        <v>2023</v>
      </c>
      <c r="B2219" t="s">
        <v>25</v>
      </c>
      <c r="C2219" t="s">
        <v>303</v>
      </c>
      <c r="D2219" t="s">
        <v>27</v>
      </c>
      <c r="E2219" s="1">
        <v>29145</v>
      </c>
      <c r="F2219">
        <v>4.9000000000000004</v>
      </c>
      <c r="G2219">
        <v>2346</v>
      </c>
      <c r="H2219" t="s">
        <v>82</v>
      </c>
      <c r="I2219" t="s">
        <v>97</v>
      </c>
      <c r="J2219" t="s">
        <v>43</v>
      </c>
      <c r="L2219" t="s">
        <v>30</v>
      </c>
      <c r="M2219" t="s">
        <v>38</v>
      </c>
      <c r="N2219" t="s">
        <v>276</v>
      </c>
      <c r="O2219" t="s">
        <v>3006</v>
      </c>
      <c r="P2219" s="4">
        <v>51563</v>
      </c>
      <c r="Q2219">
        <v>0</v>
      </c>
      <c r="R2219">
        <v>4</v>
      </c>
      <c r="S2219">
        <v>5</v>
      </c>
      <c r="T2219">
        <v>4</v>
      </c>
      <c r="U2219">
        <v>5</v>
      </c>
      <c r="V2219">
        <v>5</v>
      </c>
      <c r="W2219">
        <v>5</v>
      </c>
      <c r="X2219" t="s">
        <v>9356</v>
      </c>
      <c r="Y2219" t="s">
        <v>34</v>
      </c>
      <c r="AA2219" t="s">
        <v>9355</v>
      </c>
      <c r="AB2219" t="s">
        <v>9355</v>
      </c>
    </row>
    <row r="2220" spans="1:28" x14ac:dyDescent="0.2">
      <c r="A2220">
        <v>2022</v>
      </c>
      <c r="B2220" t="s">
        <v>25</v>
      </c>
      <c r="C2220" t="s">
        <v>239</v>
      </c>
      <c r="D2220" t="s">
        <v>27</v>
      </c>
      <c r="E2220" s="1">
        <v>31960</v>
      </c>
      <c r="F2220">
        <v>4.0999999999999996</v>
      </c>
      <c r="G2220">
        <v>321</v>
      </c>
      <c r="H2220" t="s">
        <v>47</v>
      </c>
      <c r="I2220" t="s">
        <v>36</v>
      </c>
      <c r="J2220" t="s">
        <v>43</v>
      </c>
      <c r="K2220" t="s">
        <v>9207</v>
      </c>
      <c r="L2220" t="s">
        <v>30</v>
      </c>
      <c r="M2220" t="s">
        <v>38</v>
      </c>
      <c r="N2220" t="s">
        <v>78</v>
      </c>
      <c r="O2220" t="s">
        <v>3007</v>
      </c>
      <c r="P2220" s="4" t="s">
        <v>3008</v>
      </c>
      <c r="Q2220">
        <v>0</v>
      </c>
      <c r="R2220">
        <v>5</v>
      </c>
      <c r="S2220">
        <v>5</v>
      </c>
      <c r="T2220">
        <v>5</v>
      </c>
      <c r="U2220">
        <v>5</v>
      </c>
      <c r="V2220">
        <v>5</v>
      </c>
      <c r="W2220">
        <v>5</v>
      </c>
      <c r="X2220" t="s">
        <v>9356</v>
      </c>
      <c r="Y2220" t="s">
        <v>34</v>
      </c>
      <c r="AA2220" t="s">
        <v>9355</v>
      </c>
      <c r="AB2220" t="s">
        <v>9355</v>
      </c>
    </row>
    <row r="2221" spans="1:28" x14ac:dyDescent="0.2">
      <c r="A2221">
        <v>2006</v>
      </c>
      <c r="B2221" t="s">
        <v>25</v>
      </c>
      <c r="C2221" t="s">
        <v>152</v>
      </c>
      <c r="D2221" t="s">
        <v>983</v>
      </c>
      <c r="E2221" s="1">
        <v>11995</v>
      </c>
      <c r="F2221">
        <v>4</v>
      </c>
      <c r="G2221">
        <v>24</v>
      </c>
      <c r="H2221" t="s">
        <v>3009</v>
      </c>
      <c r="I2221" t="s">
        <v>36</v>
      </c>
      <c r="J2221" t="s">
        <v>43</v>
      </c>
      <c r="K2221" t="s">
        <v>9251</v>
      </c>
      <c r="L2221" t="s">
        <v>30</v>
      </c>
      <c r="M2221" t="s">
        <v>1194</v>
      </c>
      <c r="N2221" t="s">
        <v>1205</v>
      </c>
      <c r="O2221" t="s">
        <v>3010</v>
      </c>
      <c r="P2221" s="4" t="s">
        <v>3011</v>
      </c>
      <c r="Q2221">
        <v>43269</v>
      </c>
      <c r="R2221">
        <v>4.5</v>
      </c>
      <c r="S2221">
        <v>4.3</v>
      </c>
      <c r="T2221">
        <v>4.4000000000000004</v>
      </c>
      <c r="U2221">
        <v>4.5999999999999996</v>
      </c>
      <c r="V2221">
        <v>4.5</v>
      </c>
      <c r="W2221">
        <v>4.7</v>
      </c>
      <c r="X2221" t="s">
        <v>9356</v>
      </c>
      <c r="Y2221" t="s">
        <v>34</v>
      </c>
      <c r="AA2221" t="s">
        <v>9356</v>
      </c>
      <c r="AB2221" t="s">
        <v>9356</v>
      </c>
    </row>
    <row r="2222" spans="1:28" x14ac:dyDescent="0.2">
      <c r="A2222">
        <v>2022</v>
      </c>
      <c r="B2222" t="s">
        <v>25</v>
      </c>
      <c r="C2222" t="s">
        <v>99</v>
      </c>
      <c r="D2222" t="s">
        <v>983</v>
      </c>
      <c r="E2222" s="1">
        <v>41271</v>
      </c>
      <c r="F2222">
        <v>4.9000000000000004</v>
      </c>
      <c r="G2222">
        <v>44</v>
      </c>
      <c r="H2222" t="s">
        <v>28</v>
      </c>
      <c r="I2222" t="s">
        <v>97</v>
      </c>
      <c r="J2222" t="s">
        <v>9336</v>
      </c>
      <c r="K2222" t="s">
        <v>9206</v>
      </c>
      <c r="L2222" t="s">
        <v>30</v>
      </c>
      <c r="M2222" t="s">
        <v>31</v>
      </c>
      <c r="N2222" t="s">
        <v>431</v>
      </c>
      <c r="O2222" t="s">
        <v>3013</v>
      </c>
      <c r="P2222" s="4" t="s">
        <v>3014</v>
      </c>
      <c r="Q2222">
        <v>11889</v>
      </c>
      <c r="R2222">
        <v>5</v>
      </c>
      <c r="S2222">
        <v>5</v>
      </c>
      <c r="T2222">
        <v>4.9000000000000004</v>
      </c>
      <c r="U2222">
        <v>5</v>
      </c>
      <c r="V2222">
        <v>4.9000000000000004</v>
      </c>
      <c r="W2222">
        <v>5</v>
      </c>
      <c r="X2222" t="s">
        <v>9356</v>
      </c>
      <c r="Y2222" t="s">
        <v>34</v>
      </c>
      <c r="AA2222" t="s">
        <v>9356</v>
      </c>
      <c r="AB2222" t="s">
        <v>9356</v>
      </c>
    </row>
    <row r="2223" spans="1:28" x14ac:dyDescent="0.2">
      <c r="A2223">
        <v>2023</v>
      </c>
      <c r="B2223" t="s">
        <v>25</v>
      </c>
      <c r="C2223" t="s">
        <v>35</v>
      </c>
      <c r="D2223" t="s">
        <v>27</v>
      </c>
      <c r="E2223" s="1">
        <v>40745</v>
      </c>
      <c r="F2223">
        <v>5</v>
      </c>
      <c r="G2223">
        <v>2871</v>
      </c>
      <c r="H2223" t="s">
        <v>36</v>
      </c>
      <c r="I2223" t="s">
        <v>36</v>
      </c>
      <c r="J2223" t="s">
        <v>9337</v>
      </c>
      <c r="L2223" t="s">
        <v>37</v>
      </c>
      <c r="M2223" t="s">
        <v>38</v>
      </c>
      <c r="N2223" t="s">
        <v>39</v>
      </c>
      <c r="O2223" t="s">
        <v>3194</v>
      </c>
      <c r="P2223" s="4" t="s">
        <v>3195</v>
      </c>
      <c r="Q2223">
        <v>0</v>
      </c>
      <c r="R2223">
        <v>5</v>
      </c>
      <c r="S2223">
        <v>3</v>
      </c>
      <c r="T2223">
        <v>4</v>
      </c>
      <c r="U2223">
        <v>4</v>
      </c>
      <c r="V2223">
        <v>5</v>
      </c>
      <c r="W2223">
        <v>5</v>
      </c>
      <c r="X2223" t="s">
        <v>9356</v>
      </c>
      <c r="Y2223" t="s">
        <v>34</v>
      </c>
      <c r="AA2223" t="s">
        <v>9356</v>
      </c>
      <c r="AB2223" t="s">
        <v>9356</v>
      </c>
    </row>
    <row r="2224" spans="1:28" x14ac:dyDescent="0.2">
      <c r="A2224">
        <v>2022</v>
      </c>
      <c r="B2224" t="s">
        <v>25</v>
      </c>
      <c r="C2224" t="s">
        <v>46</v>
      </c>
      <c r="D2224" t="s">
        <v>27</v>
      </c>
      <c r="E2224" s="1">
        <v>46500</v>
      </c>
      <c r="F2224">
        <v>2.1</v>
      </c>
      <c r="G2224">
        <v>425</v>
      </c>
      <c r="H2224" t="s">
        <v>361</v>
      </c>
      <c r="I2224" t="s">
        <v>36</v>
      </c>
      <c r="J2224" t="s">
        <v>9336</v>
      </c>
      <c r="K2224" t="s">
        <v>9203</v>
      </c>
      <c r="L2224" t="s">
        <v>30</v>
      </c>
      <c r="M2224" t="s">
        <v>48</v>
      </c>
      <c r="N2224" t="s">
        <v>32</v>
      </c>
      <c r="O2224" t="s">
        <v>3200</v>
      </c>
      <c r="P2224" s="4" t="s">
        <v>3201</v>
      </c>
      <c r="Q2224">
        <v>0</v>
      </c>
      <c r="R2224">
        <v>5</v>
      </c>
      <c r="S2224">
        <v>5</v>
      </c>
      <c r="T2224">
        <v>5</v>
      </c>
      <c r="U2224">
        <v>5</v>
      </c>
      <c r="V2224">
        <v>5</v>
      </c>
      <c r="W2224">
        <v>5</v>
      </c>
      <c r="X2224" t="s">
        <v>9356</v>
      </c>
      <c r="Y2224" t="s">
        <v>34</v>
      </c>
      <c r="AA2224" t="s">
        <v>9356</v>
      </c>
      <c r="AB2224" t="s">
        <v>9356</v>
      </c>
    </row>
    <row r="2225" spans="1:28" x14ac:dyDescent="0.2">
      <c r="A2225">
        <v>2022</v>
      </c>
      <c r="B2225" t="s">
        <v>25</v>
      </c>
      <c r="C2225" t="s">
        <v>239</v>
      </c>
      <c r="D2225" t="s">
        <v>27</v>
      </c>
      <c r="E2225" s="1">
        <v>31960</v>
      </c>
      <c r="F2225">
        <v>5</v>
      </c>
      <c r="G2225">
        <v>2168</v>
      </c>
      <c r="H2225" t="s">
        <v>28</v>
      </c>
      <c r="I2225" t="s">
        <v>36</v>
      </c>
      <c r="J2225" t="s">
        <v>43</v>
      </c>
      <c r="K2225" t="s">
        <v>9207</v>
      </c>
      <c r="L2225" t="s">
        <v>30</v>
      </c>
      <c r="M2225" t="s">
        <v>38</v>
      </c>
      <c r="N2225" t="s">
        <v>78</v>
      </c>
      <c r="O2225" t="s">
        <v>3202</v>
      </c>
      <c r="P2225" s="4" t="s">
        <v>3203</v>
      </c>
      <c r="Q2225">
        <v>5</v>
      </c>
      <c r="R2225">
        <v>5</v>
      </c>
      <c r="S2225">
        <v>5</v>
      </c>
      <c r="T2225">
        <v>5</v>
      </c>
      <c r="U2225">
        <v>5</v>
      </c>
      <c r="V2225">
        <v>5</v>
      </c>
      <c r="W2225">
        <v>5</v>
      </c>
      <c r="X2225" t="s">
        <v>9356</v>
      </c>
      <c r="Y2225" t="s">
        <v>34</v>
      </c>
      <c r="AA2225" t="s">
        <v>9356</v>
      </c>
      <c r="AB2225" t="s">
        <v>9356</v>
      </c>
    </row>
    <row r="2226" spans="1:28" x14ac:dyDescent="0.2">
      <c r="A2226">
        <v>2023</v>
      </c>
      <c r="B2226" t="s">
        <v>25</v>
      </c>
      <c r="C2226" t="s">
        <v>107</v>
      </c>
      <c r="D2226" t="s">
        <v>27</v>
      </c>
      <c r="E2226" s="1">
        <v>28395</v>
      </c>
      <c r="F2226">
        <v>5</v>
      </c>
      <c r="G2226">
        <v>2168</v>
      </c>
      <c r="H2226" t="s">
        <v>52</v>
      </c>
      <c r="I2226" t="s">
        <v>36</v>
      </c>
      <c r="J2226" t="s">
        <v>9336</v>
      </c>
      <c r="L2226" t="s">
        <v>30</v>
      </c>
      <c r="M2226" t="s">
        <v>38</v>
      </c>
      <c r="N2226" t="s">
        <v>276</v>
      </c>
      <c r="O2226" t="s">
        <v>3747</v>
      </c>
      <c r="P2226" s="4">
        <v>230055</v>
      </c>
      <c r="Q2226">
        <v>3</v>
      </c>
      <c r="R2226">
        <v>4</v>
      </c>
      <c r="S2226">
        <v>5</v>
      </c>
      <c r="T2226">
        <v>4</v>
      </c>
      <c r="U2226">
        <v>5</v>
      </c>
      <c r="V2226">
        <v>5</v>
      </c>
      <c r="W2226">
        <v>5</v>
      </c>
      <c r="X2226" t="s">
        <v>9356</v>
      </c>
      <c r="Y2226" t="s">
        <v>34</v>
      </c>
      <c r="AA2226" t="s">
        <v>9356</v>
      </c>
      <c r="AB2226" t="s">
        <v>9356</v>
      </c>
    </row>
    <row r="2227" spans="1:28" x14ac:dyDescent="0.2">
      <c r="A2227">
        <v>2023</v>
      </c>
      <c r="B2227" t="s">
        <v>25</v>
      </c>
      <c r="C2227" t="s">
        <v>155</v>
      </c>
      <c r="D2227" t="s">
        <v>27</v>
      </c>
      <c r="E2227" s="1">
        <v>43050</v>
      </c>
      <c r="F2227">
        <v>5</v>
      </c>
      <c r="G2227">
        <v>2791</v>
      </c>
      <c r="H2227" t="s">
        <v>231</v>
      </c>
      <c r="I2227" t="s">
        <v>36</v>
      </c>
      <c r="J2227" t="s">
        <v>43</v>
      </c>
      <c r="L2227" t="s">
        <v>30</v>
      </c>
      <c r="M2227" t="s">
        <v>57</v>
      </c>
      <c r="N2227" t="s">
        <v>32</v>
      </c>
      <c r="O2227" t="s">
        <v>4102</v>
      </c>
      <c r="P2227" s="4" t="s">
        <v>4103</v>
      </c>
      <c r="Q2227">
        <v>0</v>
      </c>
      <c r="R2227">
        <v>5</v>
      </c>
      <c r="S2227">
        <v>5</v>
      </c>
      <c r="T2227">
        <v>4</v>
      </c>
      <c r="U2227">
        <v>4</v>
      </c>
      <c r="V2227">
        <v>4</v>
      </c>
      <c r="W2227">
        <v>5</v>
      </c>
      <c r="X2227" t="s">
        <v>9356</v>
      </c>
      <c r="Y2227" t="s">
        <v>34</v>
      </c>
      <c r="AA2227" t="s">
        <v>9356</v>
      </c>
      <c r="AB2227" t="s">
        <v>9356</v>
      </c>
    </row>
    <row r="2228" spans="1:28" x14ac:dyDescent="0.2">
      <c r="A2228">
        <v>2019</v>
      </c>
      <c r="B2228" t="s">
        <v>25</v>
      </c>
      <c r="C2228" t="s">
        <v>1059</v>
      </c>
      <c r="D2228" t="s">
        <v>983</v>
      </c>
      <c r="E2228" s="1">
        <v>41799</v>
      </c>
      <c r="F2228">
        <v>4.0999999999999996</v>
      </c>
      <c r="G2228">
        <v>524</v>
      </c>
      <c r="H2228" t="s">
        <v>3385</v>
      </c>
      <c r="I2228" t="s">
        <v>417</v>
      </c>
      <c r="J2228" t="s">
        <v>43</v>
      </c>
      <c r="K2228" t="s">
        <v>9225</v>
      </c>
      <c r="L2228" t="s">
        <v>30</v>
      </c>
      <c r="M2228" t="s">
        <v>401</v>
      </c>
      <c r="N2228" t="s">
        <v>134</v>
      </c>
      <c r="O2228" t="s">
        <v>4104</v>
      </c>
      <c r="P2228" s="4" t="s">
        <v>4105</v>
      </c>
      <c r="Q2228">
        <v>7578</v>
      </c>
      <c r="R2228">
        <v>4.5999999999999996</v>
      </c>
      <c r="S2228">
        <v>4.7</v>
      </c>
      <c r="T2228">
        <v>5</v>
      </c>
      <c r="U2228">
        <v>4.8</v>
      </c>
      <c r="V2228">
        <v>4.8</v>
      </c>
      <c r="W2228">
        <v>4.8</v>
      </c>
      <c r="X2228" t="s">
        <v>9356</v>
      </c>
      <c r="Y2228" t="s">
        <v>34</v>
      </c>
      <c r="AA2228" t="s">
        <v>9356</v>
      </c>
      <c r="AB2228" t="s">
        <v>9356</v>
      </c>
    </row>
    <row r="2229" spans="1:28" x14ac:dyDescent="0.2">
      <c r="A2229">
        <v>2023</v>
      </c>
      <c r="B2229" t="s">
        <v>25</v>
      </c>
      <c r="C2229" t="s">
        <v>77</v>
      </c>
      <c r="D2229" t="s">
        <v>27</v>
      </c>
      <c r="E2229" s="1">
        <v>38005</v>
      </c>
      <c r="F2229">
        <v>5</v>
      </c>
      <c r="G2229">
        <v>2791</v>
      </c>
      <c r="H2229" t="s">
        <v>322</v>
      </c>
      <c r="I2229" t="s">
        <v>36</v>
      </c>
      <c r="J2229" t="s">
        <v>9336</v>
      </c>
      <c r="L2229" t="s">
        <v>30</v>
      </c>
      <c r="M2229" t="s">
        <v>38</v>
      </c>
      <c r="N2229" t="s">
        <v>78</v>
      </c>
      <c r="O2229" t="s">
        <v>4459</v>
      </c>
      <c r="P2229" s="4" t="s">
        <v>4460</v>
      </c>
      <c r="Q2229">
        <v>0</v>
      </c>
      <c r="R2229">
        <v>5</v>
      </c>
      <c r="S2229">
        <v>5</v>
      </c>
      <c r="T2229">
        <v>5</v>
      </c>
      <c r="U2229">
        <v>4</v>
      </c>
      <c r="V2229">
        <v>4</v>
      </c>
      <c r="W2229">
        <v>5</v>
      </c>
      <c r="X2229" t="s">
        <v>9356</v>
      </c>
      <c r="Y2229" t="s">
        <v>34</v>
      </c>
      <c r="AA2229" t="s">
        <v>9356</v>
      </c>
      <c r="AB2229" t="s">
        <v>9356</v>
      </c>
    </row>
    <row r="2230" spans="1:28" x14ac:dyDescent="0.2">
      <c r="A2230">
        <v>2023</v>
      </c>
      <c r="B2230" t="s">
        <v>25</v>
      </c>
      <c r="C2230" t="s">
        <v>51</v>
      </c>
      <c r="D2230" t="s">
        <v>27</v>
      </c>
      <c r="E2230" s="1">
        <v>40395</v>
      </c>
      <c r="F2230">
        <v>4.0999999999999996</v>
      </c>
      <c r="G2230">
        <v>321</v>
      </c>
      <c r="H2230" t="s">
        <v>42</v>
      </c>
      <c r="I2230" t="s">
        <v>97</v>
      </c>
      <c r="J2230" t="s">
        <v>9336</v>
      </c>
      <c r="L2230" t="s">
        <v>37</v>
      </c>
      <c r="M2230" t="s">
        <v>38</v>
      </c>
      <c r="N2230" t="s">
        <v>39</v>
      </c>
      <c r="O2230" t="s">
        <v>4461</v>
      </c>
      <c r="P2230" s="4" t="s">
        <v>4462</v>
      </c>
      <c r="Q2230">
        <v>14</v>
      </c>
      <c r="R2230">
        <v>5</v>
      </c>
      <c r="S2230">
        <v>3</v>
      </c>
      <c r="T2230">
        <v>4</v>
      </c>
      <c r="U2230">
        <v>4</v>
      </c>
      <c r="V2230">
        <v>5</v>
      </c>
      <c r="W2230">
        <v>5</v>
      </c>
      <c r="X2230" t="s">
        <v>9356</v>
      </c>
      <c r="Y2230" t="s">
        <v>34</v>
      </c>
      <c r="AA2230" t="s">
        <v>9356</v>
      </c>
      <c r="AB2230" t="s">
        <v>9356</v>
      </c>
    </row>
    <row r="2231" spans="1:28" x14ac:dyDescent="0.2">
      <c r="A2231">
        <v>2023</v>
      </c>
      <c r="B2231" t="s">
        <v>25</v>
      </c>
      <c r="C2231" t="s">
        <v>115</v>
      </c>
      <c r="D2231" t="s">
        <v>27</v>
      </c>
      <c r="E2231" s="1">
        <v>26140</v>
      </c>
      <c r="F2231">
        <v>4.8</v>
      </c>
      <c r="G2231">
        <v>973</v>
      </c>
      <c r="H2231" t="s">
        <v>47</v>
      </c>
      <c r="I2231" t="s">
        <v>36</v>
      </c>
      <c r="J2231" t="s">
        <v>43</v>
      </c>
      <c r="L2231" t="s">
        <v>30</v>
      </c>
      <c r="M2231" t="s">
        <v>38</v>
      </c>
      <c r="N2231" t="s">
        <v>276</v>
      </c>
      <c r="O2231" t="s">
        <v>4465</v>
      </c>
      <c r="P2231" s="4" t="s">
        <v>4466</v>
      </c>
      <c r="Q2231">
        <v>2</v>
      </c>
      <c r="R2231">
        <v>2</v>
      </c>
      <c r="S2231">
        <v>0</v>
      </c>
      <c r="T2231">
        <v>2</v>
      </c>
      <c r="U2231">
        <v>1</v>
      </c>
      <c r="V2231">
        <v>0</v>
      </c>
      <c r="W2231">
        <v>0</v>
      </c>
      <c r="X2231" t="s">
        <v>9356</v>
      </c>
      <c r="Y2231" t="s">
        <v>34</v>
      </c>
      <c r="AA2231" t="s">
        <v>9356</v>
      </c>
      <c r="AB2231" t="s">
        <v>9356</v>
      </c>
    </row>
    <row r="2232" spans="1:28" x14ac:dyDescent="0.2">
      <c r="A2232">
        <v>2023</v>
      </c>
      <c r="B2232" t="s">
        <v>25</v>
      </c>
      <c r="C2232" t="s">
        <v>158</v>
      </c>
      <c r="D2232" t="s">
        <v>27</v>
      </c>
      <c r="E2232" s="1">
        <v>40395</v>
      </c>
      <c r="F2232">
        <v>5</v>
      </c>
      <c r="G2232">
        <v>2871</v>
      </c>
      <c r="H2232" t="s">
        <v>36</v>
      </c>
      <c r="I2232" t="s">
        <v>36</v>
      </c>
      <c r="J2232" t="s">
        <v>9336</v>
      </c>
      <c r="L2232" t="s">
        <v>30</v>
      </c>
      <c r="M2232" t="s">
        <v>48</v>
      </c>
      <c r="N2232" t="s">
        <v>32</v>
      </c>
      <c r="O2232" t="s">
        <v>4642</v>
      </c>
      <c r="P2232" s="4" t="s">
        <v>4643</v>
      </c>
      <c r="Q2232">
        <v>0</v>
      </c>
      <c r="R2232">
        <v>2</v>
      </c>
      <c r="S2232">
        <v>0</v>
      </c>
      <c r="T2232">
        <v>2</v>
      </c>
      <c r="U2232">
        <v>1</v>
      </c>
      <c r="V2232">
        <v>0</v>
      </c>
      <c r="W2232">
        <v>0</v>
      </c>
      <c r="X2232" t="s">
        <v>9356</v>
      </c>
      <c r="Y2232" t="s">
        <v>34</v>
      </c>
      <c r="AA2232" t="s">
        <v>9356</v>
      </c>
      <c r="AB2232" t="s">
        <v>9356</v>
      </c>
    </row>
    <row r="2233" spans="1:28" x14ac:dyDescent="0.2">
      <c r="A2233">
        <v>2023</v>
      </c>
      <c r="B2233" t="s">
        <v>25</v>
      </c>
      <c r="C2233" t="s">
        <v>51</v>
      </c>
      <c r="D2233" t="s">
        <v>27</v>
      </c>
      <c r="E2233" s="1">
        <v>39845</v>
      </c>
      <c r="F2233">
        <v>2.9</v>
      </c>
      <c r="G2233">
        <v>27</v>
      </c>
      <c r="H2233" t="s">
        <v>82</v>
      </c>
      <c r="I2233" t="s">
        <v>36</v>
      </c>
      <c r="J2233" t="s">
        <v>9336</v>
      </c>
      <c r="L2233" t="s">
        <v>37</v>
      </c>
      <c r="M2233" t="s">
        <v>38</v>
      </c>
      <c r="N2233" t="s">
        <v>39</v>
      </c>
      <c r="O2233" t="s">
        <v>4644</v>
      </c>
      <c r="P2233" s="4">
        <v>8800611</v>
      </c>
      <c r="Q2233">
        <v>0</v>
      </c>
      <c r="R2233">
        <v>5</v>
      </c>
      <c r="S2233">
        <v>3</v>
      </c>
      <c r="T2233">
        <v>4</v>
      </c>
      <c r="U2233">
        <v>4</v>
      </c>
      <c r="V2233">
        <v>5</v>
      </c>
      <c r="W2233">
        <v>5</v>
      </c>
      <c r="X2233" t="s">
        <v>9356</v>
      </c>
      <c r="Y2233" t="s">
        <v>34</v>
      </c>
      <c r="AA2233" t="s">
        <v>9356</v>
      </c>
      <c r="AB2233" t="s">
        <v>9356</v>
      </c>
    </row>
    <row r="2234" spans="1:28" x14ac:dyDescent="0.2">
      <c r="A2234">
        <v>2023</v>
      </c>
      <c r="B2234" t="s">
        <v>25</v>
      </c>
      <c r="C2234" t="s">
        <v>646</v>
      </c>
      <c r="D2234" t="s">
        <v>27</v>
      </c>
      <c r="E2234" s="1">
        <v>53350</v>
      </c>
      <c r="F2234">
        <v>5</v>
      </c>
      <c r="G2234">
        <v>3187</v>
      </c>
      <c r="H2234" t="s">
        <v>97</v>
      </c>
      <c r="I2234" t="s">
        <v>36</v>
      </c>
      <c r="J2234" t="s">
        <v>9337</v>
      </c>
      <c r="L2234" t="s">
        <v>30</v>
      </c>
      <c r="M2234" t="s">
        <v>57</v>
      </c>
      <c r="N2234" t="s">
        <v>72</v>
      </c>
      <c r="O2234" t="s">
        <v>4645</v>
      </c>
      <c r="P2234" s="4" t="s">
        <v>4646</v>
      </c>
      <c r="Q2234">
        <v>0</v>
      </c>
      <c r="R2234">
        <v>2</v>
      </c>
      <c r="S2234">
        <v>0</v>
      </c>
      <c r="T2234">
        <v>2</v>
      </c>
      <c r="U2234">
        <v>1</v>
      </c>
      <c r="V2234">
        <v>0</v>
      </c>
      <c r="W2234">
        <v>0</v>
      </c>
      <c r="X2234" t="s">
        <v>9356</v>
      </c>
      <c r="Y2234" t="s">
        <v>34</v>
      </c>
      <c r="AA2234" t="s">
        <v>9356</v>
      </c>
      <c r="AB2234" t="s">
        <v>9356</v>
      </c>
    </row>
    <row r="2235" spans="1:28" x14ac:dyDescent="0.2">
      <c r="A2235">
        <v>2023</v>
      </c>
      <c r="B2235" t="s">
        <v>25</v>
      </c>
      <c r="C2235" t="s">
        <v>51</v>
      </c>
      <c r="D2235" t="s">
        <v>27</v>
      </c>
      <c r="E2235" s="1">
        <v>40240</v>
      </c>
      <c r="F2235">
        <v>4.4000000000000004</v>
      </c>
      <c r="G2235">
        <v>25</v>
      </c>
      <c r="H2235" t="s">
        <v>67</v>
      </c>
      <c r="I2235" t="s">
        <v>36</v>
      </c>
      <c r="J2235" t="s">
        <v>9336</v>
      </c>
      <c r="L2235" t="s">
        <v>37</v>
      </c>
      <c r="M2235" t="s">
        <v>38</v>
      </c>
      <c r="N2235" t="s">
        <v>39</v>
      </c>
      <c r="O2235" t="s">
        <v>4650</v>
      </c>
      <c r="P2235" s="4" t="s">
        <v>4651</v>
      </c>
      <c r="Q2235">
        <v>4</v>
      </c>
      <c r="R2235">
        <v>5</v>
      </c>
      <c r="S2235">
        <v>3</v>
      </c>
      <c r="T2235">
        <v>4</v>
      </c>
      <c r="U2235">
        <v>4</v>
      </c>
      <c r="V2235">
        <v>5</v>
      </c>
      <c r="W2235">
        <v>5</v>
      </c>
      <c r="X2235" t="s">
        <v>9356</v>
      </c>
      <c r="Y2235" t="s">
        <v>34</v>
      </c>
      <c r="AA2235" t="s">
        <v>9356</v>
      </c>
      <c r="AB2235" t="s">
        <v>9356</v>
      </c>
    </row>
    <row r="2236" spans="1:28" x14ac:dyDescent="0.2">
      <c r="A2236">
        <v>2023</v>
      </c>
      <c r="B2236" t="s">
        <v>25</v>
      </c>
      <c r="C2236" t="s">
        <v>152</v>
      </c>
      <c r="D2236" t="s">
        <v>27</v>
      </c>
      <c r="E2236" s="1">
        <v>34405</v>
      </c>
      <c r="F2236">
        <v>4.9000000000000004</v>
      </c>
      <c r="G2236">
        <v>2346</v>
      </c>
      <c r="H2236" t="s">
        <v>42</v>
      </c>
      <c r="I2236" t="s">
        <v>36</v>
      </c>
      <c r="J2236" t="s">
        <v>9337</v>
      </c>
      <c r="L2236" t="s">
        <v>30</v>
      </c>
      <c r="M2236" t="s">
        <v>38</v>
      </c>
      <c r="N2236" t="s">
        <v>78</v>
      </c>
      <c r="O2236" t="s">
        <v>4804</v>
      </c>
      <c r="P2236" s="4">
        <v>51590</v>
      </c>
      <c r="Q2236">
        <v>0</v>
      </c>
      <c r="R2236">
        <v>5</v>
      </c>
      <c r="S2236">
        <v>5</v>
      </c>
      <c r="T2236">
        <v>5</v>
      </c>
      <c r="U2236">
        <v>4</v>
      </c>
      <c r="V2236">
        <v>4</v>
      </c>
      <c r="W2236">
        <v>5</v>
      </c>
      <c r="X2236" t="s">
        <v>9356</v>
      </c>
      <c r="Y2236" t="s">
        <v>34</v>
      </c>
      <c r="AA2236" t="s">
        <v>9356</v>
      </c>
      <c r="AB2236" t="s">
        <v>9356</v>
      </c>
    </row>
    <row r="2237" spans="1:28" x14ac:dyDescent="0.2">
      <c r="A2237">
        <v>2023</v>
      </c>
      <c r="B2237" t="s">
        <v>25</v>
      </c>
      <c r="C2237" t="s">
        <v>26</v>
      </c>
      <c r="D2237" t="s">
        <v>27</v>
      </c>
      <c r="E2237" s="1">
        <v>43125</v>
      </c>
      <c r="F2237">
        <v>4.9000000000000004</v>
      </c>
      <c r="G2237">
        <v>2346</v>
      </c>
      <c r="H2237" t="s">
        <v>96</v>
      </c>
      <c r="I2237" t="s">
        <v>97</v>
      </c>
      <c r="J2237" t="s">
        <v>9336</v>
      </c>
      <c r="L2237" t="s">
        <v>30</v>
      </c>
      <c r="M2237" t="s">
        <v>48</v>
      </c>
      <c r="N2237" t="s">
        <v>32</v>
      </c>
      <c r="O2237" t="s">
        <v>4805</v>
      </c>
      <c r="P2237" s="4">
        <v>51594</v>
      </c>
      <c r="Q2237">
        <v>0</v>
      </c>
      <c r="R2237">
        <v>5</v>
      </c>
      <c r="S2237">
        <v>4.8</v>
      </c>
      <c r="T2237">
        <v>4.8</v>
      </c>
      <c r="U2237">
        <v>4.2</v>
      </c>
      <c r="V2237">
        <v>5</v>
      </c>
      <c r="W2237">
        <v>5</v>
      </c>
      <c r="X2237" t="s">
        <v>9356</v>
      </c>
      <c r="Y2237" t="s">
        <v>34</v>
      </c>
      <c r="AA2237" t="s">
        <v>9356</v>
      </c>
      <c r="AB2237" t="s">
        <v>9356</v>
      </c>
    </row>
    <row r="2238" spans="1:28" x14ac:dyDescent="0.2">
      <c r="A2238">
        <v>2023</v>
      </c>
      <c r="B2238" t="s">
        <v>25</v>
      </c>
      <c r="C2238" t="s">
        <v>303</v>
      </c>
      <c r="D2238" t="s">
        <v>27</v>
      </c>
      <c r="E2238" s="1">
        <v>30645</v>
      </c>
      <c r="F2238">
        <v>5</v>
      </c>
      <c r="G2238">
        <v>2168</v>
      </c>
      <c r="H2238" t="s">
        <v>371</v>
      </c>
      <c r="I2238" t="s">
        <v>97</v>
      </c>
      <c r="J2238" t="s">
        <v>9336</v>
      </c>
      <c r="L2238" t="s">
        <v>30</v>
      </c>
      <c r="M2238" t="s">
        <v>38</v>
      </c>
      <c r="N2238" t="s">
        <v>276</v>
      </c>
      <c r="O2238" t="s">
        <v>4808</v>
      </c>
      <c r="P2238" s="4" t="s">
        <v>4809</v>
      </c>
      <c r="Q2238">
        <v>0</v>
      </c>
      <c r="R2238">
        <v>4</v>
      </c>
      <c r="S2238">
        <v>5</v>
      </c>
      <c r="T2238">
        <v>4</v>
      </c>
      <c r="U2238">
        <v>5</v>
      </c>
      <c r="V2238">
        <v>5</v>
      </c>
      <c r="W2238">
        <v>5</v>
      </c>
      <c r="X2238" t="s">
        <v>9356</v>
      </c>
      <c r="Y2238" t="s">
        <v>34</v>
      </c>
      <c r="AA2238" t="s">
        <v>9356</v>
      </c>
      <c r="AB2238" t="s">
        <v>9356</v>
      </c>
    </row>
    <row r="2239" spans="1:28" x14ac:dyDescent="0.2">
      <c r="A2239">
        <v>2023</v>
      </c>
      <c r="B2239" t="s">
        <v>25</v>
      </c>
      <c r="C2239" t="s">
        <v>54</v>
      </c>
      <c r="D2239" t="s">
        <v>27</v>
      </c>
      <c r="E2239" s="1">
        <v>41855</v>
      </c>
      <c r="F2239">
        <v>4.0999999999999996</v>
      </c>
      <c r="G2239">
        <v>321</v>
      </c>
      <c r="H2239" t="s">
        <v>82</v>
      </c>
      <c r="I2239" t="s">
        <v>97</v>
      </c>
      <c r="J2239" t="s">
        <v>43</v>
      </c>
      <c r="L2239" t="s">
        <v>30</v>
      </c>
      <c r="M2239" t="s">
        <v>31</v>
      </c>
      <c r="N2239" t="s">
        <v>32</v>
      </c>
      <c r="O2239" t="s">
        <v>4810</v>
      </c>
      <c r="P2239" s="4" t="s">
        <v>4811</v>
      </c>
      <c r="Q2239">
        <v>10</v>
      </c>
      <c r="R2239">
        <v>5</v>
      </c>
      <c r="S2239">
        <v>5</v>
      </c>
      <c r="T2239">
        <v>4</v>
      </c>
      <c r="U2239">
        <v>4</v>
      </c>
      <c r="V2239">
        <v>4</v>
      </c>
      <c r="W2239">
        <v>5</v>
      </c>
      <c r="X2239" t="s">
        <v>9356</v>
      </c>
      <c r="Y2239" t="s">
        <v>34</v>
      </c>
      <c r="AA2239" t="s">
        <v>9356</v>
      </c>
      <c r="AB2239" t="s">
        <v>9356</v>
      </c>
    </row>
    <row r="2240" spans="1:28" x14ac:dyDescent="0.2">
      <c r="A2240">
        <v>2022</v>
      </c>
      <c r="B2240" t="s">
        <v>25</v>
      </c>
      <c r="C2240" t="s">
        <v>46</v>
      </c>
      <c r="D2240" t="s">
        <v>27</v>
      </c>
      <c r="E2240" s="1">
        <v>46500</v>
      </c>
      <c r="F2240">
        <v>5</v>
      </c>
      <c r="G2240">
        <v>2791</v>
      </c>
      <c r="H2240" t="s">
        <v>231</v>
      </c>
      <c r="I2240" t="s">
        <v>36</v>
      </c>
      <c r="J2240" t="s">
        <v>9336</v>
      </c>
      <c r="K2240" t="s">
        <v>9203</v>
      </c>
      <c r="L2240" t="s">
        <v>30</v>
      </c>
      <c r="M2240" t="s">
        <v>48</v>
      </c>
      <c r="N2240" t="s">
        <v>32</v>
      </c>
      <c r="O2240" t="s">
        <v>4988</v>
      </c>
      <c r="P2240" s="4" t="s">
        <v>4989</v>
      </c>
      <c r="Q2240">
        <v>0</v>
      </c>
      <c r="R2240">
        <v>5</v>
      </c>
      <c r="S2240">
        <v>5</v>
      </c>
      <c r="T2240">
        <v>5</v>
      </c>
      <c r="U2240">
        <v>5</v>
      </c>
      <c r="V2240">
        <v>5</v>
      </c>
      <c r="W2240">
        <v>5</v>
      </c>
      <c r="X2240" t="s">
        <v>9356</v>
      </c>
      <c r="Y2240" t="s">
        <v>34</v>
      </c>
      <c r="AA2240" t="s">
        <v>9356</v>
      </c>
      <c r="AB2240" t="s">
        <v>9356</v>
      </c>
    </row>
    <row r="2241" spans="1:28" x14ac:dyDescent="0.2">
      <c r="A2241">
        <v>2023</v>
      </c>
      <c r="B2241" t="s">
        <v>25</v>
      </c>
      <c r="C2241" t="s">
        <v>51</v>
      </c>
      <c r="D2241" t="s">
        <v>27</v>
      </c>
      <c r="E2241" s="1">
        <v>44845</v>
      </c>
      <c r="F2241">
        <v>5</v>
      </c>
      <c r="G2241">
        <v>2791</v>
      </c>
      <c r="H2241" t="s">
        <v>36</v>
      </c>
      <c r="I2241" t="s">
        <v>36</v>
      </c>
      <c r="J2241" t="s">
        <v>9336</v>
      </c>
      <c r="L2241" t="s">
        <v>37</v>
      </c>
      <c r="M2241" t="s">
        <v>38</v>
      </c>
      <c r="N2241" t="s">
        <v>39</v>
      </c>
      <c r="O2241" t="s">
        <v>4990</v>
      </c>
      <c r="P2241" s="4" t="s">
        <v>4991</v>
      </c>
      <c r="Q2241">
        <v>0</v>
      </c>
      <c r="R2241">
        <v>5</v>
      </c>
      <c r="S2241">
        <v>3</v>
      </c>
      <c r="T2241">
        <v>4</v>
      </c>
      <c r="U2241">
        <v>4</v>
      </c>
      <c r="V2241">
        <v>5</v>
      </c>
      <c r="W2241">
        <v>5</v>
      </c>
      <c r="X2241" t="s">
        <v>9356</v>
      </c>
      <c r="Y2241" t="s">
        <v>34</v>
      </c>
      <c r="AA2241" t="s">
        <v>9356</v>
      </c>
      <c r="AB2241" t="s">
        <v>9356</v>
      </c>
    </row>
    <row r="2242" spans="1:28" x14ac:dyDescent="0.2">
      <c r="A2242">
        <v>2023</v>
      </c>
      <c r="B2242" t="s">
        <v>25</v>
      </c>
      <c r="C2242" t="s">
        <v>414</v>
      </c>
      <c r="D2242" t="s">
        <v>27</v>
      </c>
      <c r="E2242" s="1">
        <v>48395</v>
      </c>
      <c r="F2242">
        <v>5</v>
      </c>
      <c r="G2242">
        <v>3187</v>
      </c>
      <c r="H2242" t="s">
        <v>36</v>
      </c>
      <c r="I2242" t="s">
        <v>36</v>
      </c>
      <c r="J2242" t="s">
        <v>9336</v>
      </c>
      <c r="L2242" t="s">
        <v>30</v>
      </c>
      <c r="M2242" t="s">
        <v>57</v>
      </c>
      <c r="N2242" t="s">
        <v>72</v>
      </c>
      <c r="O2242" t="s">
        <v>4992</v>
      </c>
      <c r="P2242" s="4" t="s">
        <v>4993</v>
      </c>
      <c r="Q2242">
        <v>0</v>
      </c>
      <c r="R2242">
        <v>2</v>
      </c>
      <c r="S2242">
        <v>0</v>
      </c>
      <c r="T2242">
        <v>2</v>
      </c>
      <c r="U2242">
        <v>1</v>
      </c>
      <c r="V2242">
        <v>0</v>
      </c>
      <c r="W2242">
        <v>0</v>
      </c>
      <c r="X2242" t="s">
        <v>9356</v>
      </c>
      <c r="Y2242" t="s">
        <v>34</v>
      </c>
      <c r="AA2242" t="s">
        <v>9356</v>
      </c>
      <c r="AB2242" t="s">
        <v>9356</v>
      </c>
    </row>
    <row r="2243" spans="1:28" x14ac:dyDescent="0.2">
      <c r="A2243">
        <v>2020</v>
      </c>
      <c r="B2243" t="s">
        <v>25</v>
      </c>
      <c r="C2243" t="s">
        <v>248</v>
      </c>
      <c r="D2243" t="s">
        <v>983</v>
      </c>
      <c r="E2243" s="1">
        <v>39488</v>
      </c>
      <c r="F2243">
        <v>4.7</v>
      </c>
      <c r="G2243">
        <v>18</v>
      </c>
      <c r="H2243" t="s">
        <v>71</v>
      </c>
      <c r="I2243" t="s">
        <v>97</v>
      </c>
      <c r="J2243" t="s">
        <v>43</v>
      </c>
      <c r="K2243" t="s">
        <v>9215</v>
      </c>
      <c r="L2243" t="s">
        <v>30</v>
      </c>
      <c r="M2243" t="s">
        <v>57</v>
      </c>
      <c r="N2243" t="s">
        <v>32</v>
      </c>
      <c r="O2243" t="s">
        <v>5179</v>
      </c>
      <c r="P2243" s="4" t="s">
        <v>5180</v>
      </c>
      <c r="Q2243">
        <v>37871</v>
      </c>
      <c r="R2243">
        <v>4.8</v>
      </c>
      <c r="S2243">
        <v>4.8</v>
      </c>
      <c r="T2243">
        <v>4.7</v>
      </c>
      <c r="U2243">
        <v>4.5999999999999996</v>
      </c>
      <c r="V2243">
        <v>4.7</v>
      </c>
      <c r="W2243">
        <v>4.7</v>
      </c>
      <c r="X2243" t="s">
        <v>9356</v>
      </c>
      <c r="Y2243" t="s">
        <v>34</v>
      </c>
      <c r="AA2243" t="s">
        <v>9356</v>
      </c>
      <c r="AB2243" t="s">
        <v>9356</v>
      </c>
    </row>
    <row r="2244" spans="1:28" x14ac:dyDescent="0.2">
      <c r="A2244">
        <v>2022</v>
      </c>
      <c r="B2244" t="s">
        <v>25</v>
      </c>
      <c r="C2244" t="s">
        <v>81</v>
      </c>
      <c r="D2244" t="s">
        <v>27</v>
      </c>
      <c r="E2244" s="1">
        <v>41770</v>
      </c>
      <c r="F2244">
        <v>5</v>
      </c>
      <c r="G2244">
        <v>2168</v>
      </c>
      <c r="H2244" t="s">
        <v>28</v>
      </c>
      <c r="I2244" t="s">
        <v>36</v>
      </c>
      <c r="J2244" t="s">
        <v>9336</v>
      </c>
      <c r="K2244" t="s">
        <v>9204</v>
      </c>
      <c r="L2244" t="s">
        <v>30</v>
      </c>
      <c r="M2244" t="s">
        <v>48</v>
      </c>
      <c r="N2244" t="s">
        <v>32</v>
      </c>
      <c r="O2244" t="s">
        <v>5352</v>
      </c>
      <c r="P2244" s="4" t="s">
        <v>5353</v>
      </c>
      <c r="Q2244">
        <v>3</v>
      </c>
      <c r="R2244">
        <v>5</v>
      </c>
      <c r="S2244">
        <v>5</v>
      </c>
      <c r="T2244">
        <v>5</v>
      </c>
      <c r="U2244">
        <v>5</v>
      </c>
      <c r="V2244">
        <v>5</v>
      </c>
      <c r="W2244">
        <v>5</v>
      </c>
      <c r="X2244" t="s">
        <v>9356</v>
      </c>
      <c r="Y2244" t="s">
        <v>34</v>
      </c>
      <c r="AA2244" t="s">
        <v>9356</v>
      </c>
      <c r="AB2244" t="s">
        <v>9356</v>
      </c>
    </row>
    <row r="2245" spans="1:28" x14ac:dyDescent="0.2">
      <c r="A2245">
        <v>2023</v>
      </c>
      <c r="B2245" t="s">
        <v>25</v>
      </c>
      <c r="C2245" t="s">
        <v>646</v>
      </c>
      <c r="D2245" t="s">
        <v>27</v>
      </c>
      <c r="E2245" s="1">
        <v>53240</v>
      </c>
      <c r="F2245">
        <v>5</v>
      </c>
      <c r="G2245">
        <v>2791</v>
      </c>
      <c r="H2245" t="s">
        <v>231</v>
      </c>
      <c r="I2245" t="s">
        <v>97</v>
      </c>
      <c r="J2245" t="s">
        <v>9337</v>
      </c>
      <c r="L2245" t="s">
        <v>30</v>
      </c>
      <c r="M2245" t="s">
        <v>57</v>
      </c>
      <c r="N2245" t="s">
        <v>72</v>
      </c>
      <c r="O2245" t="s">
        <v>5354</v>
      </c>
      <c r="P2245" s="4" t="s">
        <v>5355</v>
      </c>
      <c r="Q2245">
        <v>0</v>
      </c>
      <c r="R2245">
        <v>2</v>
      </c>
      <c r="S2245">
        <v>0</v>
      </c>
      <c r="T2245">
        <v>2</v>
      </c>
      <c r="U2245">
        <v>1</v>
      </c>
      <c r="V2245">
        <v>0</v>
      </c>
      <c r="W2245">
        <v>0</v>
      </c>
      <c r="X2245" t="s">
        <v>9356</v>
      </c>
      <c r="Y2245" t="s">
        <v>34</v>
      </c>
      <c r="AA2245" t="s">
        <v>9356</v>
      </c>
      <c r="AB2245" t="s">
        <v>9356</v>
      </c>
    </row>
    <row r="2246" spans="1:28" x14ac:dyDescent="0.2">
      <c r="A2246">
        <v>2023</v>
      </c>
      <c r="B2246" t="s">
        <v>25</v>
      </c>
      <c r="C2246" t="s">
        <v>46</v>
      </c>
      <c r="D2246" t="s">
        <v>27</v>
      </c>
      <c r="E2246" s="1">
        <v>54845</v>
      </c>
      <c r="F2246">
        <v>5</v>
      </c>
      <c r="G2246">
        <v>2791</v>
      </c>
      <c r="H2246" t="s">
        <v>89</v>
      </c>
      <c r="I2246" t="s">
        <v>36</v>
      </c>
      <c r="J2246" t="s">
        <v>9336</v>
      </c>
      <c r="L2246" t="s">
        <v>30</v>
      </c>
      <c r="M2246" t="s">
        <v>57</v>
      </c>
      <c r="N2246" t="s">
        <v>72</v>
      </c>
      <c r="O2246" t="s">
        <v>5356</v>
      </c>
      <c r="P2246" s="4" t="s">
        <v>5357</v>
      </c>
      <c r="Q2246">
        <v>0</v>
      </c>
      <c r="R2246">
        <v>2</v>
      </c>
      <c r="S2246">
        <v>0</v>
      </c>
      <c r="T2246">
        <v>2</v>
      </c>
      <c r="U2246">
        <v>1</v>
      </c>
      <c r="V2246">
        <v>0</v>
      </c>
      <c r="W2246">
        <v>0</v>
      </c>
      <c r="X2246" t="s">
        <v>9356</v>
      </c>
      <c r="Y2246" t="s">
        <v>34</v>
      </c>
      <c r="AA2246" t="s">
        <v>9356</v>
      </c>
      <c r="AB2246" t="s">
        <v>9356</v>
      </c>
    </row>
    <row r="2247" spans="1:28" x14ac:dyDescent="0.2">
      <c r="A2247">
        <v>2022</v>
      </c>
      <c r="B2247" t="s">
        <v>25</v>
      </c>
      <c r="C2247" t="s">
        <v>612</v>
      </c>
      <c r="D2247" t="s">
        <v>27</v>
      </c>
      <c r="E2247" s="1">
        <v>28740</v>
      </c>
      <c r="F2247">
        <v>4.0999999999999996</v>
      </c>
      <c r="G2247">
        <v>321</v>
      </c>
      <c r="H2247" t="s">
        <v>231</v>
      </c>
      <c r="I2247" t="s">
        <v>36</v>
      </c>
      <c r="J2247" t="s">
        <v>43</v>
      </c>
      <c r="K2247" t="s">
        <v>9284</v>
      </c>
      <c r="L2247" t="s">
        <v>30</v>
      </c>
      <c r="M2247" t="s">
        <v>38</v>
      </c>
      <c r="N2247" t="s">
        <v>78</v>
      </c>
      <c r="O2247" t="s">
        <v>5358</v>
      </c>
      <c r="P2247" s="4" t="s">
        <v>5359</v>
      </c>
      <c r="Q2247">
        <v>10</v>
      </c>
      <c r="R2247">
        <v>4.5999999999999996</v>
      </c>
      <c r="S2247">
        <v>4.9000000000000004</v>
      </c>
      <c r="T2247">
        <v>4.4000000000000004</v>
      </c>
      <c r="U2247">
        <v>4.5999999999999996</v>
      </c>
      <c r="V2247">
        <v>4.5999999999999996</v>
      </c>
      <c r="W2247">
        <v>4.7</v>
      </c>
      <c r="X2247" t="s">
        <v>9356</v>
      </c>
      <c r="Y2247" t="s">
        <v>34</v>
      </c>
      <c r="AA2247" t="s">
        <v>9356</v>
      </c>
      <c r="AB2247" t="s">
        <v>9356</v>
      </c>
    </row>
    <row r="2248" spans="1:28" x14ac:dyDescent="0.2">
      <c r="A2248">
        <v>2021</v>
      </c>
      <c r="B2248" t="s">
        <v>25</v>
      </c>
      <c r="C2248" t="s">
        <v>115</v>
      </c>
      <c r="D2248" t="s">
        <v>983</v>
      </c>
      <c r="E2248" s="1">
        <v>23800</v>
      </c>
      <c r="F2248">
        <v>5</v>
      </c>
      <c r="G2248">
        <v>3187</v>
      </c>
      <c r="H2248" t="s">
        <v>28</v>
      </c>
      <c r="I2248" t="s">
        <v>36</v>
      </c>
      <c r="J2248" t="s">
        <v>43</v>
      </c>
      <c r="K2248" t="s">
        <v>9212</v>
      </c>
      <c r="L2248" t="s">
        <v>30</v>
      </c>
      <c r="M2248" t="s">
        <v>38</v>
      </c>
      <c r="N2248" t="s">
        <v>1226</v>
      </c>
      <c r="O2248" t="s">
        <v>5360</v>
      </c>
      <c r="P2248" s="4" t="s">
        <v>5361</v>
      </c>
      <c r="Q2248">
        <v>23027</v>
      </c>
      <c r="R2248">
        <v>4.5999999999999996</v>
      </c>
      <c r="S2248">
        <v>4.7</v>
      </c>
      <c r="T2248">
        <v>4.7</v>
      </c>
      <c r="U2248">
        <v>4.5999999999999996</v>
      </c>
      <c r="V2248">
        <v>4.8</v>
      </c>
      <c r="W2248">
        <v>4.5999999999999996</v>
      </c>
      <c r="X2248" t="s">
        <v>9356</v>
      </c>
      <c r="Y2248" t="s">
        <v>34</v>
      </c>
      <c r="AA2248" t="s">
        <v>9356</v>
      </c>
      <c r="AB2248" t="s">
        <v>9356</v>
      </c>
    </row>
    <row r="2249" spans="1:28" x14ac:dyDescent="0.2">
      <c r="A2249">
        <v>2015</v>
      </c>
      <c r="B2249" t="s">
        <v>25</v>
      </c>
      <c r="C2249" t="s">
        <v>612</v>
      </c>
      <c r="D2249" t="s">
        <v>983</v>
      </c>
      <c r="E2249" s="1">
        <v>8500</v>
      </c>
      <c r="F2249">
        <v>4.9000000000000004</v>
      </c>
      <c r="G2249">
        <v>2653</v>
      </c>
      <c r="H2249" t="s">
        <v>86</v>
      </c>
      <c r="I2249" t="s">
        <v>417</v>
      </c>
      <c r="J2249" t="s">
        <v>43</v>
      </c>
      <c r="K2249" t="s">
        <v>9277</v>
      </c>
      <c r="L2249" t="s">
        <v>30</v>
      </c>
      <c r="M2249" t="s">
        <v>38</v>
      </c>
      <c r="N2249" t="s">
        <v>305</v>
      </c>
      <c r="O2249" t="s">
        <v>5534</v>
      </c>
      <c r="P2249" s="4" t="s">
        <v>5535</v>
      </c>
      <c r="Q2249">
        <v>194591</v>
      </c>
      <c r="R2249">
        <v>4.5999999999999996</v>
      </c>
      <c r="S2249">
        <v>4.5999999999999996</v>
      </c>
      <c r="T2249">
        <v>4.5999999999999996</v>
      </c>
      <c r="U2249">
        <v>4.7</v>
      </c>
      <c r="V2249">
        <v>4.5999999999999996</v>
      </c>
      <c r="W2249">
        <v>4.8</v>
      </c>
      <c r="X2249" t="s">
        <v>9356</v>
      </c>
      <c r="Y2249" t="s">
        <v>34</v>
      </c>
      <c r="AA2249" t="s">
        <v>9356</v>
      </c>
      <c r="AB2249" t="s">
        <v>9356</v>
      </c>
    </row>
    <row r="2250" spans="1:28" x14ac:dyDescent="0.2">
      <c r="A2250">
        <v>2020</v>
      </c>
      <c r="B2250" t="s">
        <v>25</v>
      </c>
      <c r="C2250" t="s">
        <v>5519</v>
      </c>
      <c r="D2250" t="s">
        <v>983</v>
      </c>
      <c r="E2250" s="1">
        <v>32000</v>
      </c>
      <c r="F2250">
        <v>4</v>
      </c>
      <c r="G2250">
        <v>731</v>
      </c>
      <c r="H2250" t="s">
        <v>36</v>
      </c>
      <c r="I2250" t="s">
        <v>56</v>
      </c>
      <c r="J2250" t="s">
        <v>43</v>
      </c>
      <c r="K2250" t="s">
        <v>9215</v>
      </c>
      <c r="L2250" t="s">
        <v>30</v>
      </c>
      <c r="M2250" t="s">
        <v>57</v>
      </c>
      <c r="N2250" t="s">
        <v>32</v>
      </c>
      <c r="O2250" t="s">
        <v>5539</v>
      </c>
      <c r="P2250" s="4" t="s">
        <v>5540</v>
      </c>
      <c r="Q2250">
        <v>67367</v>
      </c>
      <c r="R2250">
        <v>4.8</v>
      </c>
      <c r="S2250">
        <v>4.8</v>
      </c>
      <c r="T2250">
        <v>4.7</v>
      </c>
      <c r="U2250">
        <v>4.5999999999999996</v>
      </c>
      <c r="V2250">
        <v>4.7</v>
      </c>
      <c r="W2250">
        <v>4.7</v>
      </c>
      <c r="X2250" t="s">
        <v>9356</v>
      </c>
      <c r="Y2250" t="s">
        <v>34</v>
      </c>
      <c r="AA2250" t="s">
        <v>9356</v>
      </c>
      <c r="AB2250" t="s">
        <v>9356</v>
      </c>
    </row>
    <row r="2251" spans="1:28" x14ac:dyDescent="0.2">
      <c r="A2251">
        <v>2021</v>
      </c>
      <c r="B2251" t="s">
        <v>25</v>
      </c>
      <c r="C2251" t="s">
        <v>115</v>
      </c>
      <c r="D2251" t="s">
        <v>983</v>
      </c>
      <c r="E2251" s="1">
        <v>26829</v>
      </c>
      <c r="F2251">
        <v>5</v>
      </c>
      <c r="G2251">
        <v>2168</v>
      </c>
      <c r="H2251" t="s">
        <v>97</v>
      </c>
      <c r="I2251" t="s">
        <v>36</v>
      </c>
      <c r="J2251" t="s">
        <v>43</v>
      </c>
      <c r="K2251" t="s">
        <v>9207</v>
      </c>
      <c r="L2251" t="s">
        <v>30</v>
      </c>
      <c r="M2251" t="s">
        <v>38</v>
      </c>
      <c r="N2251" t="s">
        <v>78</v>
      </c>
      <c r="O2251" t="s">
        <v>5543</v>
      </c>
      <c r="P2251" s="4" t="s">
        <v>5544</v>
      </c>
      <c r="Q2251">
        <v>11401</v>
      </c>
      <c r="R2251">
        <v>4.5999999999999996</v>
      </c>
      <c r="S2251">
        <v>4.7</v>
      </c>
      <c r="T2251">
        <v>4.7</v>
      </c>
      <c r="U2251">
        <v>4.5999999999999996</v>
      </c>
      <c r="V2251">
        <v>4.8</v>
      </c>
      <c r="W2251">
        <v>4.5999999999999996</v>
      </c>
      <c r="X2251" t="s">
        <v>9356</v>
      </c>
      <c r="Y2251" t="s">
        <v>34</v>
      </c>
      <c r="AA2251" t="s">
        <v>9356</v>
      </c>
      <c r="AB2251" t="s">
        <v>9356</v>
      </c>
    </row>
    <row r="2252" spans="1:28" x14ac:dyDescent="0.2">
      <c r="A2252">
        <v>2022</v>
      </c>
      <c r="B2252" t="s">
        <v>25</v>
      </c>
      <c r="C2252" t="s">
        <v>46</v>
      </c>
      <c r="D2252" t="s">
        <v>27</v>
      </c>
      <c r="E2252" s="1">
        <v>46500</v>
      </c>
      <c r="F2252">
        <v>5</v>
      </c>
      <c r="G2252">
        <v>2168</v>
      </c>
      <c r="H2252" t="s">
        <v>28</v>
      </c>
      <c r="I2252" t="s">
        <v>36</v>
      </c>
      <c r="J2252" t="s">
        <v>9336</v>
      </c>
      <c r="K2252" t="s">
        <v>9203</v>
      </c>
      <c r="L2252" t="s">
        <v>30</v>
      </c>
      <c r="M2252" t="s">
        <v>48</v>
      </c>
      <c r="N2252" t="s">
        <v>32</v>
      </c>
      <c r="O2252" t="s">
        <v>5545</v>
      </c>
      <c r="P2252" s="4" t="s">
        <v>5546</v>
      </c>
      <c r="Q2252">
        <v>5</v>
      </c>
      <c r="R2252">
        <v>5</v>
      </c>
      <c r="S2252">
        <v>5</v>
      </c>
      <c r="T2252">
        <v>5</v>
      </c>
      <c r="U2252">
        <v>5</v>
      </c>
      <c r="V2252">
        <v>5</v>
      </c>
      <c r="W2252">
        <v>5</v>
      </c>
      <c r="X2252" t="s">
        <v>9356</v>
      </c>
      <c r="Y2252" t="s">
        <v>34</v>
      </c>
      <c r="AA2252" t="s">
        <v>9356</v>
      </c>
      <c r="AB2252" t="s">
        <v>9356</v>
      </c>
    </row>
    <row r="2253" spans="1:28" x14ac:dyDescent="0.2">
      <c r="A2253">
        <v>2022</v>
      </c>
      <c r="B2253" t="s">
        <v>25</v>
      </c>
      <c r="C2253" t="s">
        <v>74</v>
      </c>
      <c r="D2253" t="s">
        <v>27</v>
      </c>
      <c r="E2253" s="1">
        <v>44600</v>
      </c>
      <c r="F2253">
        <v>5</v>
      </c>
      <c r="G2253">
        <v>25</v>
      </c>
      <c r="H2253" t="s">
        <v>28</v>
      </c>
      <c r="I2253" t="s">
        <v>36</v>
      </c>
      <c r="J2253" t="s">
        <v>9336</v>
      </c>
      <c r="K2253" t="s">
        <v>9204</v>
      </c>
      <c r="L2253" t="s">
        <v>30</v>
      </c>
      <c r="M2253" t="s">
        <v>48</v>
      </c>
      <c r="N2253" t="s">
        <v>32</v>
      </c>
      <c r="O2253" t="s">
        <v>5550</v>
      </c>
      <c r="P2253" s="4" t="s">
        <v>5551</v>
      </c>
      <c r="Q2253">
        <v>4</v>
      </c>
      <c r="R2253">
        <v>5</v>
      </c>
      <c r="S2253">
        <v>5</v>
      </c>
      <c r="T2253">
        <v>5</v>
      </c>
      <c r="U2253">
        <v>5</v>
      </c>
      <c r="V2253">
        <v>5</v>
      </c>
      <c r="W2253">
        <v>5</v>
      </c>
      <c r="X2253" t="s">
        <v>9356</v>
      </c>
      <c r="Y2253" t="s">
        <v>34</v>
      </c>
      <c r="AA2253" t="s">
        <v>9356</v>
      </c>
      <c r="AB2253" t="s">
        <v>9356</v>
      </c>
    </row>
    <row r="2254" spans="1:28" x14ac:dyDescent="0.2">
      <c r="A2254">
        <v>2022</v>
      </c>
      <c r="B2254" t="s">
        <v>25</v>
      </c>
      <c r="C2254" t="s">
        <v>1301</v>
      </c>
      <c r="D2254" t="s">
        <v>983</v>
      </c>
      <c r="E2254" s="1">
        <v>27795</v>
      </c>
      <c r="F2254">
        <v>4.7</v>
      </c>
      <c r="G2254">
        <v>512</v>
      </c>
      <c r="H2254" t="s">
        <v>52</v>
      </c>
      <c r="I2254" t="s">
        <v>86</v>
      </c>
      <c r="J2254" t="s">
        <v>43</v>
      </c>
      <c r="K2254" t="s">
        <v>9240</v>
      </c>
      <c r="L2254" t="s">
        <v>37</v>
      </c>
      <c r="M2254" t="s">
        <v>38</v>
      </c>
      <c r="N2254" t="s">
        <v>1223</v>
      </c>
      <c r="O2254" t="s">
        <v>5718</v>
      </c>
      <c r="P2254" s="4" t="s">
        <v>5719</v>
      </c>
      <c r="Q2254">
        <v>8794</v>
      </c>
      <c r="R2254">
        <v>2</v>
      </c>
      <c r="S2254">
        <v>0</v>
      </c>
      <c r="T2254">
        <v>2</v>
      </c>
      <c r="U2254">
        <v>1</v>
      </c>
      <c r="V2254">
        <v>0</v>
      </c>
      <c r="W2254">
        <v>0</v>
      </c>
      <c r="X2254" t="s">
        <v>9356</v>
      </c>
      <c r="Y2254" t="s">
        <v>34</v>
      </c>
      <c r="AA2254" t="s">
        <v>9356</v>
      </c>
      <c r="AB2254" t="s">
        <v>9356</v>
      </c>
    </row>
    <row r="2255" spans="1:28" x14ac:dyDescent="0.2">
      <c r="A2255">
        <v>2023</v>
      </c>
      <c r="B2255" t="s">
        <v>25</v>
      </c>
      <c r="C2255" t="s">
        <v>115</v>
      </c>
      <c r="D2255" t="s">
        <v>27</v>
      </c>
      <c r="E2255" s="1">
        <v>28645</v>
      </c>
      <c r="F2255">
        <v>5</v>
      </c>
      <c r="G2255">
        <v>2791</v>
      </c>
      <c r="H2255" t="s">
        <v>89</v>
      </c>
      <c r="I2255" t="s">
        <v>36</v>
      </c>
      <c r="J2255" t="s">
        <v>43</v>
      </c>
      <c r="L2255" t="s">
        <v>30</v>
      </c>
      <c r="M2255" t="s">
        <v>38</v>
      </c>
      <c r="N2255" t="s">
        <v>276</v>
      </c>
      <c r="O2255" t="s">
        <v>5720</v>
      </c>
      <c r="P2255" s="4" t="s">
        <v>5721</v>
      </c>
      <c r="Q2255">
        <v>0</v>
      </c>
      <c r="R2255">
        <v>2</v>
      </c>
      <c r="S2255">
        <v>0</v>
      </c>
      <c r="T2255">
        <v>2</v>
      </c>
      <c r="U2255">
        <v>1</v>
      </c>
      <c r="V2255">
        <v>0</v>
      </c>
      <c r="W2255">
        <v>0</v>
      </c>
      <c r="X2255" t="s">
        <v>9356</v>
      </c>
      <c r="Y2255" t="s">
        <v>34</v>
      </c>
      <c r="AA2255" t="s">
        <v>9356</v>
      </c>
      <c r="AB2255" t="s">
        <v>9356</v>
      </c>
    </row>
    <row r="2256" spans="1:28" x14ac:dyDescent="0.2">
      <c r="A2256">
        <v>2023</v>
      </c>
      <c r="B2256" t="s">
        <v>25</v>
      </c>
      <c r="C2256" t="s">
        <v>81</v>
      </c>
      <c r="D2256" t="s">
        <v>27</v>
      </c>
      <c r="E2256" s="1">
        <v>42595</v>
      </c>
      <c r="F2256">
        <v>4.0999999999999996</v>
      </c>
      <c r="G2256">
        <v>321</v>
      </c>
      <c r="H2256" t="s">
        <v>52</v>
      </c>
      <c r="I2256" t="s">
        <v>36</v>
      </c>
      <c r="J2256" t="s">
        <v>9336</v>
      </c>
      <c r="L2256" t="s">
        <v>30</v>
      </c>
      <c r="M2256" t="s">
        <v>31</v>
      </c>
      <c r="N2256" t="s">
        <v>72</v>
      </c>
      <c r="O2256" t="s">
        <v>5722</v>
      </c>
      <c r="P2256" s="4" t="s">
        <v>5723</v>
      </c>
      <c r="Q2256">
        <v>10</v>
      </c>
      <c r="R2256">
        <v>2</v>
      </c>
      <c r="S2256">
        <v>0</v>
      </c>
      <c r="T2256">
        <v>2</v>
      </c>
      <c r="U2256">
        <v>1</v>
      </c>
      <c r="V2256">
        <v>0</v>
      </c>
      <c r="W2256">
        <v>0</v>
      </c>
      <c r="X2256" t="s">
        <v>9356</v>
      </c>
      <c r="Y2256" t="s">
        <v>34</v>
      </c>
      <c r="AA2256" t="s">
        <v>9356</v>
      </c>
      <c r="AB2256" t="s">
        <v>9356</v>
      </c>
    </row>
    <row r="2257" spans="1:28" x14ac:dyDescent="0.2">
      <c r="A2257">
        <v>2020</v>
      </c>
      <c r="B2257" t="s">
        <v>25</v>
      </c>
      <c r="C2257" t="s">
        <v>1193</v>
      </c>
      <c r="D2257" t="s">
        <v>983</v>
      </c>
      <c r="E2257" s="1">
        <v>21000</v>
      </c>
      <c r="F2257">
        <v>5</v>
      </c>
      <c r="G2257">
        <v>1565</v>
      </c>
      <c r="H2257" t="s">
        <v>28</v>
      </c>
      <c r="I2257" t="s">
        <v>86</v>
      </c>
      <c r="J2257" t="s">
        <v>43</v>
      </c>
      <c r="K2257" t="s">
        <v>9227</v>
      </c>
      <c r="L2257" t="s">
        <v>30</v>
      </c>
      <c r="M2257" t="s">
        <v>38</v>
      </c>
      <c r="N2257" t="s">
        <v>1226</v>
      </c>
      <c r="O2257" t="s">
        <v>5894</v>
      </c>
      <c r="P2257" s="4" t="s">
        <v>5895</v>
      </c>
      <c r="Q2257">
        <v>51132</v>
      </c>
      <c r="R2257">
        <v>4.8</v>
      </c>
      <c r="S2257">
        <v>4.8</v>
      </c>
      <c r="T2257">
        <v>4.9000000000000004</v>
      </c>
      <c r="U2257">
        <v>4.8</v>
      </c>
      <c r="V2257">
        <v>4.9000000000000004</v>
      </c>
      <c r="W2257">
        <v>4.9000000000000004</v>
      </c>
      <c r="X2257" t="s">
        <v>9356</v>
      </c>
      <c r="Y2257" t="s">
        <v>34</v>
      </c>
      <c r="AA2257" t="s">
        <v>9356</v>
      </c>
      <c r="AB2257" t="s">
        <v>9356</v>
      </c>
    </row>
    <row r="2258" spans="1:28" x14ac:dyDescent="0.2">
      <c r="A2258">
        <v>2023</v>
      </c>
      <c r="B2258" t="s">
        <v>25</v>
      </c>
      <c r="C2258" t="s">
        <v>147</v>
      </c>
      <c r="D2258" t="s">
        <v>27</v>
      </c>
      <c r="E2258" s="1">
        <v>45580</v>
      </c>
      <c r="F2258">
        <v>5</v>
      </c>
      <c r="G2258">
        <v>2168</v>
      </c>
      <c r="H2258" t="s">
        <v>47</v>
      </c>
      <c r="I2258" t="s">
        <v>36</v>
      </c>
      <c r="J2258" t="s">
        <v>9336</v>
      </c>
      <c r="L2258" t="s">
        <v>30</v>
      </c>
      <c r="M2258" t="s">
        <v>48</v>
      </c>
      <c r="N2258" t="s">
        <v>32</v>
      </c>
      <c r="O2258" t="s">
        <v>5896</v>
      </c>
      <c r="P2258" s="4" t="s">
        <v>5897</v>
      </c>
      <c r="Q2258">
        <v>4</v>
      </c>
      <c r="R2258">
        <v>2</v>
      </c>
      <c r="S2258">
        <v>0</v>
      </c>
      <c r="T2258">
        <v>2</v>
      </c>
      <c r="U2258">
        <v>1</v>
      </c>
      <c r="V2258">
        <v>0</v>
      </c>
      <c r="W2258">
        <v>0</v>
      </c>
      <c r="X2258" t="s">
        <v>9356</v>
      </c>
      <c r="Y2258" t="s">
        <v>34</v>
      </c>
      <c r="AA2258" t="s">
        <v>9356</v>
      </c>
      <c r="AB2258" t="s">
        <v>9356</v>
      </c>
    </row>
    <row r="2259" spans="1:28" x14ac:dyDescent="0.2">
      <c r="A2259">
        <v>2023</v>
      </c>
      <c r="B2259" t="s">
        <v>25</v>
      </c>
      <c r="C2259" t="s">
        <v>328</v>
      </c>
      <c r="D2259" t="s">
        <v>27</v>
      </c>
      <c r="E2259" s="1">
        <v>46290</v>
      </c>
      <c r="F2259">
        <v>5</v>
      </c>
      <c r="G2259">
        <v>2791</v>
      </c>
      <c r="H2259" t="s">
        <v>231</v>
      </c>
      <c r="I2259" t="s">
        <v>36</v>
      </c>
      <c r="J2259" t="s">
        <v>43</v>
      </c>
      <c r="L2259" t="s">
        <v>30</v>
      </c>
      <c r="M2259" t="s">
        <v>57</v>
      </c>
      <c r="N2259" t="s">
        <v>32</v>
      </c>
      <c r="O2259" t="s">
        <v>5898</v>
      </c>
      <c r="P2259" s="4" t="s">
        <v>5899</v>
      </c>
      <c r="Q2259">
        <v>0</v>
      </c>
      <c r="R2259">
        <v>5</v>
      </c>
      <c r="S2259">
        <v>5</v>
      </c>
      <c r="T2259">
        <v>4</v>
      </c>
      <c r="U2259">
        <v>4</v>
      </c>
      <c r="V2259">
        <v>4</v>
      </c>
      <c r="W2259">
        <v>5</v>
      </c>
      <c r="X2259" t="s">
        <v>9356</v>
      </c>
      <c r="Y2259" t="s">
        <v>34</v>
      </c>
      <c r="AA2259" t="s">
        <v>9356</v>
      </c>
      <c r="AB2259" t="s">
        <v>9356</v>
      </c>
    </row>
    <row r="2260" spans="1:28" x14ac:dyDescent="0.2">
      <c r="A2260">
        <v>2022</v>
      </c>
      <c r="B2260" t="s">
        <v>25</v>
      </c>
      <c r="C2260" t="s">
        <v>103</v>
      </c>
      <c r="D2260" t="s">
        <v>27</v>
      </c>
      <c r="E2260" s="1">
        <v>29470</v>
      </c>
      <c r="F2260">
        <v>2.9</v>
      </c>
      <c r="G2260">
        <v>27</v>
      </c>
      <c r="H2260" t="s">
        <v>47</v>
      </c>
      <c r="I2260" t="s">
        <v>36</v>
      </c>
      <c r="J2260" t="s">
        <v>43</v>
      </c>
      <c r="K2260" t="s">
        <v>9207</v>
      </c>
      <c r="L2260" t="s">
        <v>30</v>
      </c>
      <c r="M2260" t="s">
        <v>38</v>
      </c>
      <c r="N2260" t="s">
        <v>78</v>
      </c>
      <c r="O2260" t="s">
        <v>6091</v>
      </c>
      <c r="P2260" s="4">
        <v>3117064</v>
      </c>
      <c r="Q2260">
        <v>0</v>
      </c>
      <c r="R2260">
        <v>5</v>
      </c>
      <c r="S2260">
        <v>5</v>
      </c>
      <c r="T2260">
        <v>5</v>
      </c>
      <c r="U2260">
        <v>5</v>
      </c>
      <c r="V2260">
        <v>5</v>
      </c>
      <c r="W2260">
        <v>5</v>
      </c>
      <c r="X2260" t="s">
        <v>9356</v>
      </c>
      <c r="Y2260" t="s">
        <v>34</v>
      </c>
      <c r="AA2260" t="s">
        <v>9356</v>
      </c>
      <c r="AB2260" t="s">
        <v>9356</v>
      </c>
    </row>
    <row r="2261" spans="1:28" x14ac:dyDescent="0.2">
      <c r="A2261">
        <v>2021</v>
      </c>
      <c r="B2261" t="s">
        <v>25</v>
      </c>
      <c r="C2261" t="s">
        <v>158</v>
      </c>
      <c r="D2261" t="s">
        <v>983</v>
      </c>
      <c r="E2261" s="1">
        <v>28997</v>
      </c>
      <c r="F2261">
        <v>4.8</v>
      </c>
      <c r="G2261">
        <v>1219</v>
      </c>
      <c r="H2261" t="s">
        <v>71</v>
      </c>
      <c r="I2261" t="s">
        <v>36</v>
      </c>
      <c r="J2261" t="s">
        <v>9336</v>
      </c>
      <c r="K2261" t="s">
        <v>9206</v>
      </c>
      <c r="L2261" t="s">
        <v>30</v>
      </c>
      <c r="M2261" t="s">
        <v>48</v>
      </c>
      <c r="N2261" t="s">
        <v>32</v>
      </c>
      <c r="O2261" t="s">
        <v>6265</v>
      </c>
      <c r="P2261" s="4" t="s">
        <v>6266</v>
      </c>
      <c r="Q2261">
        <v>39268</v>
      </c>
      <c r="R2261">
        <v>4.9000000000000004</v>
      </c>
      <c r="S2261">
        <v>4.7</v>
      </c>
      <c r="T2261">
        <v>4.8</v>
      </c>
      <c r="U2261">
        <v>4.5999999999999996</v>
      </c>
      <c r="V2261">
        <v>4.8</v>
      </c>
      <c r="W2261">
        <v>4.8</v>
      </c>
      <c r="X2261" t="s">
        <v>9356</v>
      </c>
      <c r="Y2261" t="s">
        <v>34</v>
      </c>
      <c r="AA2261" t="s">
        <v>9356</v>
      </c>
      <c r="AB2261" t="s">
        <v>9356</v>
      </c>
    </row>
    <row r="2262" spans="1:28" x14ac:dyDescent="0.2">
      <c r="A2262">
        <v>2023</v>
      </c>
      <c r="B2262" t="s">
        <v>25</v>
      </c>
      <c r="C2262" t="s">
        <v>51</v>
      </c>
      <c r="D2262" t="s">
        <v>27</v>
      </c>
      <c r="E2262" s="1">
        <v>45395</v>
      </c>
      <c r="F2262">
        <v>5</v>
      </c>
      <c r="G2262">
        <v>2871</v>
      </c>
      <c r="H2262" t="s">
        <v>556</v>
      </c>
      <c r="I2262" t="s">
        <v>97</v>
      </c>
      <c r="J2262" t="s">
        <v>9336</v>
      </c>
      <c r="L2262" t="s">
        <v>37</v>
      </c>
      <c r="M2262" t="s">
        <v>38</v>
      </c>
      <c r="N2262" t="s">
        <v>39</v>
      </c>
      <c r="O2262" t="s">
        <v>6455</v>
      </c>
      <c r="P2262" s="4" t="s">
        <v>6456</v>
      </c>
      <c r="Q2262">
        <v>0</v>
      </c>
      <c r="R2262">
        <v>5</v>
      </c>
      <c r="S2262">
        <v>3</v>
      </c>
      <c r="T2262">
        <v>4</v>
      </c>
      <c r="U2262">
        <v>4</v>
      </c>
      <c r="V2262">
        <v>5</v>
      </c>
      <c r="W2262">
        <v>5</v>
      </c>
      <c r="X2262" t="s">
        <v>9356</v>
      </c>
      <c r="Y2262" t="s">
        <v>34</v>
      </c>
      <c r="AA2262" t="s">
        <v>9356</v>
      </c>
      <c r="AB2262" t="s">
        <v>9356</v>
      </c>
    </row>
    <row r="2263" spans="1:28" x14ac:dyDescent="0.2">
      <c r="A2263">
        <v>2018</v>
      </c>
      <c r="B2263" t="s">
        <v>25</v>
      </c>
      <c r="C2263" t="s">
        <v>1059</v>
      </c>
      <c r="D2263" t="s">
        <v>983</v>
      </c>
      <c r="E2263" s="1">
        <v>37300</v>
      </c>
      <c r="F2263">
        <v>4.7</v>
      </c>
      <c r="G2263">
        <v>1</v>
      </c>
      <c r="H2263" t="s">
        <v>3385</v>
      </c>
      <c r="I2263" t="s">
        <v>597</v>
      </c>
      <c r="J2263" t="s">
        <v>43</v>
      </c>
      <c r="K2263" t="s">
        <v>9225</v>
      </c>
      <c r="L2263" t="s">
        <v>30</v>
      </c>
      <c r="M2263" t="s">
        <v>401</v>
      </c>
      <c r="N2263" t="s">
        <v>134</v>
      </c>
      <c r="O2263" t="s">
        <v>6457</v>
      </c>
      <c r="P2263" s="4" t="s">
        <v>6458</v>
      </c>
      <c r="Q2263">
        <v>52076</v>
      </c>
      <c r="R2263">
        <v>4.5</v>
      </c>
      <c r="S2263">
        <v>4.7</v>
      </c>
      <c r="T2263">
        <v>4.9000000000000004</v>
      </c>
      <c r="U2263">
        <v>4.7</v>
      </c>
      <c r="V2263">
        <v>4.7</v>
      </c>
      <c r="W2263">
        <v>4.8</v>
      </c>
      <c r="X2263" t="s">
        <v>9356</v>
      </c>
      <c r="Y2263" t="s">
        <v>34</v>
      </c>
      <c r="AA2263" t="s">
        <v>9356</v>
      </c>
      <c r="AB2263" t="s">
        <v>9356</v>
      </c>
    </row>
    <row r="2264" spans="1:28" x14ac:dyDescent="0.2">
      <c r="A2264">
        <v>2023</v>
      </c>
      <c r="B2264" t="s">
        <v>25</v>
      </c>
      <c r="C2264" t="s">
        <v>77</v>
      </c>
      <c r="D2264" t="s">
        <v>27</v>
      </c>
      <c r="E2264" s="1">
        <v>36505</v>
      </c>
      <c r="F2264">
        <v>5</v>
      </c>
      <c r="G2264">
        <v>2168</v>
      </c>
      <c r="H2264" t="s">
        <v>556</v>
      </c>
      <c r="I2264" t="s">
        <v>97</v>
      </c>
      <c r="J2264" t="s">
        <v>9336</v>
      </c>
      <c r="L2264" t="s">
        <v>30</v>
      </c>
      <c r="M2264" t="s">
        <v>38</v>
      </c>
      <c r="N2264" t="s">
        <v>78</v>
      </c>
      <c r="O2264" t="s">
        <v>6459</v>
      </c>
      <c r="P2264" s="4">
        <v>230054</v>
      </c>
      <c r="Q2264">
        <v>4</v>
      </c>
      <c r="R2264">
        <v>5</v>
      </c>
      <c r="S2264">
        <v>5</v>
      </c>
      <c r="T2264">
        <v>5</v>
      </c>
      <c r="U2264">
        <v>4</v>
      </c>
      <c r="V2264">
        <v>4</v>
      </c>
      <c r="W2264">
        <v>5</v>
      </c>
      <c r="X2264" t="s">
        <v>9356</v>
      </c>
      <c r="Y2264" t="s">
        <v>34</v>
      </c>
      <c r="AA2264" t="s">
        <v>9356</v>
      </c>
      <c r="AB2264" t="s">
        <v>9356</v>
      </c>
    </row>
    <row r="2265" spans="1:28" x14ac:dyDescent="0.2">
      <c r="A2265">
        <v>2023</v>
      </c>
      <c r="B2265" t="s">
        <v>25</v>
      </c>
      <c r="C2265" t="s">
        <v>26</v>
      </c>
      <c r="D2265" t="s">
        <v>27</v>
      </c>
      <c r="E2265" s="1">
        <v>43075</v>
      </c>
      <c r="F2265">
        <v>4.0999999999999996</v>
      </c>
      <c r="G2265">
        <v>321</v>
      </c>
      <c r="H2265" t="s">
        <v>96</v>
      </c>
      <c r="I2265" t="s">
        <v>97</v>
      </c>
      <c r="J2265" t="s">
        <v>9336</v>
      </c>
      <c r="L2265" t="s">
        <v>30</v>
      </c>
      <c r="M2265" t="s">
        <v>31</v>
      </c>
      <c r="N2265" t="s">
        <v>32</v>
      </c>
      <c r="O2265" t="s">
        <v>6461</v>
      </c>
      <c r="P2265" s="4" t="s">
        <v>6462</v>
      </c>
      <c r="Q2265">
        <v>3</v>
      </c>
      <c r="R2265">
        <v>5</v>
      </c>
      <c r="S2265">
        <v>4.8</v>
      </c>
      <c r="T2265">
        <v>4.8</v>
      </c>
      <c r="U2265">
        <v>4.2</v>
      </c>
      <c r="V2265">
        <v>5</v>
      </c>
      <c r="W2265">
        <v>5</v>
      </c>
      <c r="X2265" t="s">
        <v>9356</v>
      </c>
      <c r="Y2265" t="s">
        <v>34</v>
      </c>
      <c r="AA2265" t="s">
        <v>9356</v>
      </c>
      <c r="AB2265" t="s">
        <v>9356</v>
      </c>
    </row>
    <row r="2266" spans="1:28" x14ac:dyDescent="0.2">
      <c r="A2266">
        <v>2023</v>
      </c>
      <c r="B2266" t="s">
        <v>25</v>
      </c>
      <c r="C2266" t="s">
        <v>81</v>
      </c>
      <c r="D2266" t="s">
        <v>27</v>
      </c>
      <c r="E2266" s="1">
        <v>45595</v>
      </c>
      <c r="F2266">
        <v>5</v>
      </c>
      <c r="G2266">
        <v>2871</v>
      </c>
      <c r="H2266" t="s">
        <v>36</v>
      </c>
      <c r="I2266" t="s">
        <v>36</v>
      </c>
      <c r="J2266" t="s">
        <v>9336</v>
      </c>
      <c r="L2266" t="s">
        <v>30</v>
      </c>
      <c r="M2266" t="s">
        <v>57</v>
      </c>
      <c r="N2266" t="s">
        <v>72</v>
      </c>
      <c r="O2266" t="s">
        <v>6626</v>
      </c>
      <c r="P2266" s="4" t="s">
        <v>6627</v>
      </c>
      <c r="Q2266">
        <v>0</v>
      </c>
      <c r="R2266">
        <v>2</v>
      </c>
      <c r="S2266">
        <v>0</v>
      </c>
      <c r="T2266">
        <v>2</v>
      </c>
      <c r="U2266">
        <v>1</v>
      </c>
      <c r="V2266">
        <v>0</v>
      </c>
      <c r="W2266">
        <v>0</v>
      </c>
      <c r="X2266" t="s">
        <v>9356</v>
      </c>
      <c r="Y2266" t="s">
        <v>34</v>
      </c>
      <c r="AA2266" t="s">
        <v>9356</v>
      </c>
      <c r="AB2266" t="s">
        <v>9356</v>
      </c>
    </row>
    <row r="2267" spans="1:28" x14ac:dyDescent="0.2">
      <c r="A2267">
        <v>2018</v>
      </c>
      <c r="B2267" t="s">
        <v>25</v>
      </c>
      <c r="C2267" t="s">
        <v>669</v>
      </c>
      <c r="D2267" t="s">
        <v>983</v>
      </c>
      <c r="E2267" s="1">
        <v>19800</v>
      </c>
      <c r="F2267">
        <v>5</v>
      </c>
      <c r="G2267">
        <v>1192</v>
      </c>
      <c r="H2267" t="s">
        <v>97</v>
      </c>
      <c r="I2267" t="s">
        <v>36</v>
      </c>
      <c r="J2267" t="s">
        <v>43</v>
      </c>
      <c r="K2267" t="s">
        <v>9234</v>
      </c>
      <c r="L2267" t="s">
        <v>30</v>
      </c>
      <c r="M2267" t="s">
        <v>38</v>
      </c>
      <c r="N2267" t="s">
        <v>78</v>
      </c>
      <c r="O2267" t="s">
        <v>6634</v>
      </c>
      <c r="P2267" s="4" t="s">
        <v>6635</v>
      </c>
      <c r="Q2267">
        <v>73407</v>
      </c>
      <c r="R2267">
        <v>4.7</v>
      </c>
      <c r="S2267">
        <v>4.7</v>
      </c>
      <c r="T2267">
        <v>4.8</v>
      </c>
      <c r="U2267">
        <v>4.8</v>
      </c>
      <c r="V2267">
        <v>4.9000000000000004</v>
      </c>
      <c r="W2267">
        <v>4.8</v>
      </c>
      <c r="X2267" t="s">
        <v>9356</v>
      </c>
      <c r="Y2267" t="s">
        <v>34</v>
      </c>
      <c r="AA2267" t="s">
        <v>9356</v>
      </c>
      <c r="AB2267" t="s">
        <v>9356</v>
      </c>
    </row>
    <row r="2268" spans="1:28" x14ac:dyDescent="0.2">
      <c r="A2268">
        <v>2023</v>
      </c>
      <c r="B2268" t="s">
        <v>25</v>
      </c>
      <c r="C2268" t="s">
        <v>646</v>
      </c>
      <c r="D2268" t="s">
        <v>27</v>
      </c>
      <c r="E2268" s="1">
        <v>53350</v>
      </c>
      <c r="F2268">
        <v>5</v>
      </c>
      <c r="G2268">
        <v>2791</v>
      </c>
      <c r="H2268" t="s">
        <v>97</v>
      </c>
      <c r="I2268" t="s">
        <v>36</v>
      </c>
      <c r="J2268" t="s">
        <v>9337</v>
      </c>
      <c r="L2268" t="s">
        <v>30</v>
      </c>
      <c r="M2268" t="s">
        <v>57</v>
      </c>
      <c r="N2268" t="s">
        <v>72</v>
      </c>
      <c r="O2268" t="s">
        <v>6636</v>
      </c>
      <c r="P2268" s="4" t="s">
        <v>6637</v>
      </c>
      <c r="Q2268">
        <v>0</v>
      </c>
      <c r="R2268">
        <v>2</v>
      </c>
      <c r="S2268">
        <v>0</v>
      </c>
      <c r="T2268">
        <v>2</v>
      </c>
      <c r="U2268">
        <v>1</v>
      </c>
      <c r="V2268">
        <v>0</v>
      </c>
      <c r="W2268">
        <v>0</v>
      </c>
      <c r="X2268" t="s">
        <v>9356</v>
      </c>
      <c r="Y2268" t="s">
        <v>34</v>
      </c>
      <c r="AA2268" t="s">
        <v>9356</v>
      </c>
      <c r="AB2268" t="s">
        <v>9356</v>
      </c>
    </row>
    <row r="2269" spans="1:28" x14ac:dyDescent="0.2">
      <c r="A2269">
        <v>2022</v>
      </c>
      <c r="B2269" t="s">
        <v>25</v>
      </c>
      <c r="C2269" t="s">
        <v>107</v>
      </c>
      <c r="D2269" t="s">
        <v>983</v>
      </c>
      <c r="E2269" s="1">
        <v>24699</v>
      </c>
      <c r="F2269">
        <v>4.7</v>
      </c>
      <c r="G2269">
        <v>714</v>
      </c>
      <c r="H2269" t="s">
        <v>819</v>
      </c>
      <c r="I2269" t="s">
        <v>36</v>
      </c>
      <c r="J2269" t="s">
        <v>9336</v>
      </c>
      <c r="K2269" t="s">
        <v>9217</v>
      </c>
      <c r="L2269" t="s">
        <v>30</v>
      </c>
      <c r="M2269" t="s">
        <v>38</v>
      </c>
      <c r="N2269" t="s">
        <v>305</v>
      </c>
      <c r="O2269" t="s">
        <v>6813</v>
      </c>
      <c r="P2269" s="4" t="s">
        <v>6814</v>
      </c>
      <c r="Q2269">
        <v>10913</v>
      </c>
      <c r="R2269">
        <v>3.8</v>
      </c>
      <c r="S2269">
        <v>3.2</v>
      </c>
      <c r="T2269">
        <v>3.6</v>
      </c>
      <c r="U2269">
        <v>3.6</v>
      </c>
      <c r="V2269">
        <v>4.2</v>
      </c>
      <c r="W2269">
        <v>4.2</v>
      </c>
      <c r="X2269" t="s">
        <v>9356</v>
      </c>
      <c r="Y2269" t="s">
        <v>34</v>
      </c>
      <c r="AA2269" t="s">
        <v>9356</v>
      </c>
      <c r="AB2269" t="s">
        <v>9356</v>
      </c>
    </row>
    <row r="2270" spans="1:28" x14ac:dyDescent="0.2">
      <c r="A2270">
        <v>2019</v>
      </c>
      <c r="B2270" t="s">
        <v>25</v>
      </c>
      <c r="C2270" t="s">
        <v>399</v>
      </c>
      <c r="D2270" t="s">
        <v>983</v>
      </c>
      <c r="E2270" s="1">
        <v>18911</v>
      </c>
      <c r="F2270">
        <v>2.6</v>
      </c>
      <c r="G2270">
        <v>112</v>
      </c>
      <c r="H2270" t="s">
        <v>86</v>
      </c>
      <c r="I2270" t="s">
        <v>36</v>
      </c>
      <c r="J2270" t="s">
        <v>43</v>
      </c>
      <c r="K2270" t="s">
        <v>9278</v>
      </c>
      <c r="L2270" t="s">
        <v>30</v>
      </c>
      <c r="M2270" t="s">
        <v>401</v>
      </c>
      <c r="N2270" t="s">
        <v>78</v>
      </c>
      <c r="O2270" t="s">
        <v>6988</v>
      </c>
      <c r="P2270" s="4">
        <v>751881</v>
      </c>
      <c r="Q2270">
        <v>52481</v>
      </c>
      <c r="R2270">
        <v>4.7</v>
      </c>
      <c r="S2270">
        <v>4.8</v>
      </c>
      <c r="T2270">
        <v>4.7</v>
      </c>
      <c r="U2270">
        <v>4.8</v>
      </c>
      <c r="V2270">
        <v>4.8</v>
      </c>
      <c r="W2270">
        <v>4.9000000000000004</v>
      </c>
      <c r="X2270" t="s">
        <v>9356</v>
      </c>
      <c r="Y2270" t="s">
        <v>34</v>
      </c>
      <c r="AA2270" t="s">
        <v>9356</v>
      </c>
      <c r="AB2270" t="s">
        <v>9356</v>
      </c>
    </row>
    <row r="2271" spans="1:28" x14ac:dyDescent="0.2">
      <c r="A2271">
        <v>2014</v>
      </c>
      <c r="B2271" t="s">
        <v>25</v>
      </c>
      <c r="C2271" t="s">
        <v>811</v>
      </c>
      <c r="D2271" t="s">
        <v>983</v>
      </c>
      <c r="E2271" s="1">
        <v>14988</v>
      </c>
      <c r="F2271">
        <v>4.7</v>
      </c>
      <c r="G2271">
        <v>3</v>
      </c>
      <c r="H2271" t="s">
        <v>984</v>
      </c>
      <c r="I2271" t="s">
        <v>86</v>
      </c>
      <c r="J2271" t="s">
        <v>43</v>
      </c>
      <c r="K2271" t="s">
        <v>9267</v>
      </c>
      <c r="L2271" t="s">
        <v>30</v>
      </c>
      <c r="M2271" t="s">
        <v>38</v>
      </c>
      <c r="N2271" t="s">
        <v>985</v>
      </c>
      <c r="O2271" t="s">
        <v>6989</v>
      </c>
      <c r="P2271" s="4" t="s">
        <v>6990</v>
      </c>
      <c r="Q2271">
        <v>128840</v>
      </c>
      <c r="R2271">
        <v>4.5999999999999996</v>
      </c>
      <c r="S2271">
        <v>4.5999999999999996</v>
      </c>
      <c r="T2271">
        <v>4.5999999999999996</v>
      </c>
      <c r="U2271">
        <v>4.5999999999999996</v>
      </c>
      <c r="V2271">
        <v>4.7</v>
      </c>
      <c r="W2271">
        <v>4.8</v>
      </c>
      <c r="X2271" t="s">
        <v>9356</v>
      </c>
      <c r="Y2271" t="s">
        <v>34</v>
      </c>
      <c r="AA2271" t="s">
        <v>9356</v>
      </c>
      <c r="AB2271" t="s">
        <v>9356</v>
      </c>
    </row>
    <row r="2272" spans="1:28" x14ac:dyDescent="0.2">
      <c r="A2272">
        <v>2021</v>
      </c>
      <c r="B2272" t="s">
        <v>25</v>
      </c>
      <c r="C2272" t="s">
        <v>187</v>
      </c>
      <c r="D2272" t="s">
        <v>983</v>
      </c>
      <c r="E2272" s="1">
        <v>36695</v>
      </c>
      <c r="F2272">
        <v>4.2</v>
      </c>
      <c r="G2272">
        <v>934</v>
      </c>
      <c r="H2272" t="s">
        <v>82</v>
      </c>
      <c r="I2272" t="s">
        <v>97</v>
      </c>
      <c r="J2272" t="s">
        <v>9336</v>
      </c>
      <c r="K2272" t="s">
        <v>9204</v>
      </c>
      <c r="L2272" t="s">
        <v>30</v>
      </c>
      <c r="M2272" t="s">
        <v>48</v>
      </c>
      <c r="N2272" t="s">
        <v>32</v>
      </c>
      <c r="O2272" t="s">
        <v>7181</v>
      </c>
      <c r="P2272" s="4" t="s">
        <v>7182</v>
      </c>
      <c r="Q2272">
        <v>39529</v>
      </c>
      <c r="R2272">
        <v>4.9000000000000004</v>
      </c>
      <c r="S2272">
        <v>4.8</v>
      </c>
      <c r="T2272">
        <v>4.8</v>
      </c>
      <c r="U2272">
        <v>4.7</v>
      </c>
      <c r="V2272">
        <v>4.7</v>
      </c>
      <c r="W2272">
        <v>4.8</v>
      </c>
      <c r="X2272" t="s">
        <v>9356</v>
      </c>
      <c r="Y2272" t="s">
        <v>34</v>
      </c>
      <c r="AA2272" t="s">
        <v>9356</v>
      </c>
      <c r="AB2272" t="s">
        <v>9356</v>
      </c>
    </row>
    <row r="2273" spans="1:28" x14ac:dyDescent="0.2">
      <c r="A2273">
        <v>2022</v>
      </c>
      <c r="B2273" t="s">
        <v>25</v>
      </c>
      <c r="C2273" t="s">
        <v>99</v>
      </c>
      <c r="D2273" t="s">
        <v>27</v>
      </c>
      <c r="E2273" s="1">
        <v>47620</v>
      </c>
      <c r="F2273">
        <v>4</v>
      </c>
      <c r="G2273">
        <v>731</v>
      </c>
      <c r="H2273" t="s">
        <v>28</v>
      </c>
      <c r="I2273" t="s">
        <v>97</v>
      </c>
      <c r="J2273" t="s">
        <v>9336</v>
      </c>
      <c r="K2273" t="s">
        <v>9206</v>
      </c>
      <c r="L2273" t="s">
        <v>30</v>
      </c>
      <c r="M2273" t="s">
        <v>48</v>
      </c>
      <c r="N2273" t="s">
        <v>32</v>
      </c>
      <c r="O2273" t="s">
        <v>7184</v>
      </c>
      <c r="P2273" s="4" t="s">
        <v>7185</v>
      </c>
      <c r="Q2273">
        <v>4</v>
      </c>
      <c r="R2273">
        <v>5</v>
      </c>
      <c r="S2273">
        <v>5</v>
      </c>
      <c r="T2273">
        <v>4.9000000000000004</v>
      </c>
      <c r="U2273">
        <v>5</v>
      </c>
      <c r="V2273">
        <v>4.9000000000000004</v>
      </c>
      <c r="W2273">
        <v>5</v>
      </c>
      <c r="X2273" t="s">
        <v>9356</v>
      </c>
      <c r="Y2273" t="s">
        <v>34</v>
      </c>
      <c r="AA2273" t="s">
        <v>9356</v>
      </c>
      <c r="AB2273" t="s">
        <v>9356</v>
      </c>
    </row>
    <row r="2274" spans="1:28" x14ac:dyDescent="0.2">
      <c r="A2274">
        <v>2018</v>
      </c>
      <c r="B2274" t="s">
        <v>25</v>
      </c>
      <c r="C2274" t="s">
        <v>115</v>
      </c>
      <c r="D2274" t="s">
        <v>983</v>
      </c>
      <c r="E2274" s="1">
        <v>19750</v>
      </c>
      <c r="F2274">
        <v>4.7</v>
      </c>
      <c r="G2274">
        <v>1143</v>
      </c>
      <c r="H2274" t="s">
        <v>52</v>
      </c>
      <c r="I2274" t="s">
        <v>36</v>
      </c>
      <c r="J2274" t="s">
        <v>43</v>
      </c>
      <c r="K2274" t="s">
        <v>9304</v>
      </c>
      <c r="L2274" t="s">
        <v>30</v>
      </c>
      <c r="M2274" t="s">
        <v>38</v>
      </c>
      <c r="N2274" t="s">
        <v>78</v>
      </c>
      <c r="O2274" t="s">
        <v>7186</v>
      </c>
      <c r="P2274" s="4" t="s">
        <v>7187</v>
      </c>
      <c r="Q2274">
        <v>68180</v>
      </c>
      <c r="R2274">
        <v>4.7</v>
      </c>
      <c r="S2274">
        <v>4.7</v>
      </c>
      <c r="T2274">
        <v>4.8</v>
      </c>
      <c r="U2274">
        <v>4.8</v>
      </c>
      <c r="V2274">
        <v>4.9000000000000004</v>
      </c>
      <c r="W2274">
        <v>4.8</v>
      </c>
      <c r="X2274" t="s">
        <v>9356</v>
      </c>
      <c r="Y2274" t="s">
        <v>34</v>
      </c>
      <c r="AA2274" t="s">
        <v>9356</v>
      </c>
      <c r="AB2274" t="s">
        <v>9356</v>
      </c>
    </row>
    <row r="2275" spans="1:28" x14ac:dyDescent="0.2">
      <c r="A2275">
        <v>2020</v>
      </c>
      <c r="B2275" t="s">
        <v>25</v>
      </c>
      <c r="C2275" t="s">
        <v>187</v>
      </c>
      <c r="D2275" t="s">
        <v>983</v>
      </c>
      <c r="E2275" s="1">
        <v>34420</v>
      </c>
      <c r="F2275">
        <v>4.0999999999999996</v>
      </c>
      <c r="G2275">
        <v>1166</v>
      </c>
      <c r="H2275" t="s">
        <v>71</v>
      </c>
      <c r="I2275" t="s">
        <v>97</v>
      </c>
      <c r="J2275" t="s">
        <v>9336</v>
      </c>
      <c r="K2275" t="s">
        <v>9204</v>
      </c>
      <c r="L2275" t="s">
        <v>30</v>
      </c>
      <c r="M2275" t="s">
        <v>48</v>
      </c>
      <c r="N2275" t="s">
        <v>32</v>
      </c>
      <c r="O2275" t="s">
        <v>7361</v>
      </c>
      <c r="P2275" s="4" t="s">
        <v>7362</v>
      </c>
      <c r="Q2275">
        <v>35179</v>
      </c>
      <c r="R2275">
        <v>4.5999999999999996</v>
      </c>
      <c r="S2275">
        <v>4.5</v>
      </c>
      <c r="T2275">
        <v>4.2</v>
      </c>
      <c r="U2275">
        <v>4.0999999999999996</v>
      </c>
      <c r="V2275">
        <v>4.5</v>
      </c>
      <c r="W2275">
        <v>4.0999999999999996</v>
      </c>
      <c r="X2275" t="s">
        <v>9356</v>
      </c>
      <c r="Y2275" t="s">
        <v>34</v>
      </c>
      <c r="AA2275" t="s">
        <v>9356</v>
      </c>
      <c r="AB2275" t="s">
        <v>9356</v>
      </c>
    </row>
    <row r="2276" spans="1:28" x14ac:dyDescent="0.2">
      <c r="A2276">
        <v>2022</v>
      </c>
      <c r="B2276" t="s">
        <v>25</v>
      </c>
      <c r="C2276" t="s">
        <v>103</v>
      </c>
      <c r="D2276" t="s">
        <v>27</v>
      </c>
      <c r="E2276" s="1">
        <v>30470</v>
      </c>
      <c r="F2276">
        <v>5</v>
      </c>
      <c r="G2276">
        <v>2871</v>
      </c>
      <c r="H2276" t="s">
        <v>231</v>
      </c>
      <c r="I2276" t="s">
        <v>36</v>
      </c>
      <c r="J2276" t="s">
        <v>43</v>
      </c>
      <c r="K2276" t="s">
        <v>9207</v>
      </c>
      <c r="L2276" t="s">
        <v>30</v>
      </c>
      <c r="M2276" t="s">
        <v>38</v>
      </c>
      <c r="N2276" t="s">
        <v>78</v>
      </c>
      <c r="O2276" t="s">
        <v>7539</v>
      </c>
      <c r="P2276" s="4" t="s">
        <v>7540</v>
      </c>
      <c r="Q2276">
        <v>0</v>
      </c>
      <c r="R2276">
        <v>5</v>
      </c>
      <c r="S2276">
        <v>5</v>
      </c>
      <c r="T2276">
        <v>5</v>
      </c>
      <c r="U2276">
        <v>5</v>
      </c>
      <c r="V2276">
        <v>5</v>
      </c>
      <c r="W2276">
        <v>5</v>
      </c>
      <c r="X2276" t="s">
        <v>9356</v>
      </c>
      <c r="Y2276" t="s">
        <v>34</v>
      </c>
      <c r="AA2276" t="s">
        <v>9356</v>
      </c>
      <c r="AB2276" t="s">
        <v>9356</v>
      </c>
    </row>
    <row r="2277" spans="1:28" x14ac:dyDescent="0.2">
      <c r="A2277">
        <v>2022</v>
      </c>
      <c r="B2277" t="s">
        <v>25</v>
      </c>
      <c r="C2277" t="s">
        <v>103</v>
      </c>
      <c r="D2277" t="s">
        <v>27</v>
      </c>
      <c r="E2277" s="1">
        <v>30470</v>
      </c>
      <c r="F2277">
        <v>5</v>
      </c>
      <c r="G2277">
        <v>2168</v>
      </c>
      <c r="H2277" t="s">
        <v>28</v>
      </c>
      <c r="I2277" t="s">
        <v>36</v>
      </c>
      <c r="J2277" t="s">
        <v>43</v>
      </c>
      <c r="K2277" t="s">
        <v>9207</v>
      </c>
      <c r="L2277" t="s">
        <v>30</v>
      </c>
      <c r="M2277" t="s">
        <v>38</v>
      </c>
      <c r="N2277" t="s">
        <v>78</v>
      </c>
      <c r="O2277" t="s">
        <v>7543</v>
      </c>
      <c r="P2277" s="4" t="s">
        <v>7544</v>
      </c>
      <c r="Q2277">
        <v>5</v>
      </c>
      <c r="R2277">
        <v>5</v>
      </c>
      <c r="S2277">
        <v>5</v>
      </c>
      <c r="T2277">
        <v>5</v>
      </c>
      <c r="U2277">
        <v>5</v>
      </c>
      <c r="V2277">
        <v>5</v>
      </c>
      <c r="W2277">
        <v>5</v>
      </c>
      <c r="X2277" t="s">
        <v>9356</v>
      </c>
      <c r="Y2277" t="s">
        <v>34</v>
      </c>
      <c r="AA2277" t="s">
        <v>9356</v>
      </c>
      <c r="AB2277" t="s">
        <v>9356</v>
      </c>
    </row>
    <row r="2278" spans="1:28" x14ac:dyDescent="0.2">
      <c r="A2278">
        <v>2022</v>
      </c>
      <c r="B2278" t="s">
        <v>25</v>
      </c>
      <c r="C2278" t="s">
        <v>103</v>
      </c>
      <c r="D2278" t="s">
        <v>27</v>
      </c>
      <c r="E2278" s="1">
        <v>30470</v>
      </c>
      <c r="F2278">
        <v>4.0999999999999996</v>
      </c>
      <c r="G2278">
        <v>321</v>
      </c>
      <c r="H2278" t="s">
        <v>47</v>
      </c>
      <c r="I2278" t="s">
        <v>36</v>
      </c>
      <c r="J2278" t="s">
        <v>43</v>
      </c>
      <c r="K2278" t="s">
        <v>9207</v>
      </c>
      <c r="L2278" t="s">
        <v>30</v>
      </c>
      <c r="M2278" t="s">
        <v>38</v>
      </c>
      <c r="N2278" t="s">
        <v>78</v>
      </c>
      <c r="O2278" t="s">
        <v>7545</v>
      </c>
      <c r="P2278" s="4" t="s">
        <v>7546</v>
      </c>
      <c r="Q2278">
        <v>10</v>
      </c>
      <c r="R2278">
        <v>5</v>
      </c>
      <c r="S2278">
        <v>5</v>
      </c>
      <c r="T2278">
        <v>5</v>
      </c>
      <c r="U2278">
        <v>5</v>
      </c>
      <c r="V2278">
        <v>5</v>
      </c>
      <c r="W2278">
        <v>5</v>
      </c>
      <c r="X2278" t="s">
        <v>9356</v>
      </c>
      <c r="Y2278" t="s">
        <v>34</v>
      </c>
      <c r="AA2278" t="s">
        <v>9356</v>
      </c>
      <c r="AB2278" t="s">
        <v>9356</v>
      </c>
    </row>
    <row r="2279" spans="1:28" x14ac:dyDescent="0.2">
      <c r="A2279">
        <v>2023</v>
      </c>
      <c r="B2279" t="s">
        <v>25</v>
      </c>
      <c r="C2279" t="s">
        <v>70</v>
      </c>
      <c r="D2279" t="s">
        <v>27</v>
      </c>
      <c r="E2279" s="1">
        <v>56830</v>
      </c>
      <c r="F2279">
        <v>5</v>
      </c>
      <c r="G2279">
        <v>3187</v>
      </c>
      <c r="H2279" t="s">
        <v>1255</v>
      </c>
      <c r="I2279" t="s">
        <v>36</v>
      </c>
      <c r="J2279" t="s">
        <v>9336</v>
      </c>
      <c r="L2279" t="s">
        <v>30</v>
      </c>
      <c r="M2279" t="s">
        <v>57</v>
      </c>
      <c r="N2279" t="s">
        <v>72</v>
      </c>
      <c r="O2279" t="s">
        <v>7547</v>
      </c>
      <c r="P2279" s="4" t="s">
        <v>7548</v>
      </c>
      <c r="Q2279">
        <v>0</v>
      </c>
      <c r="R2279">
        <v>2</v>
      </c>
      <c r="S2279">
        <v>0</v>
      </c>
      <c r="T2279">
        <v>2</v>
      </c>
      <c r="U2279">
        <v>1</v>
      </c>
      <c r="V2279">
        <v>0</v>
      </c>
      <c r="W2279">
        <v>0</v>
      </c>
      <c r="X2279" t="s">
        <v>9356</v>
      </c>
      <c r="Y2279" t="s">
        <v>34</v>
      </c>
      <c r="AA2279" t="s">
        <v>9356</v>
      </c>
      <c r="AB2279" t="s">
        <v>9356</v>
      </c>
    </row>
    <row r="2280" spans="1:28" x14ac:dyDescent="0.2">
      <c r="A2280">
        <v>2022</v>
      </c>
      <c r="B2280" t="s">
        <v>25</v>
      </c>
      <c r="C2280" t="s">
        <v>103</v>
      </c>
      <c r="D2280" t="s">
        <v>27</v>
      </c>
      <c r="E2280" s="1">
        <v>30470</v>
      </c>
      <c r="F2280">
        <v>5</v>
      </c>
      <c r="G2280">
        <v>25</v>
      </c>
      <c r="H2280" t="s">
        <v>28</v>
      </c>
      <c r="I2280" t="s">
        <v>36</v>
      </c>
      <c r="J2280" t="s">
        <v>43</v>
      </c>
      <c r="K2280" t="s">
        <v>9207</v>
      </c>
      <c r="L2280" t="s">
        <v>30</v>
      </c>
      <c r="M2280" t="s">
        <v>38</v>
      </c>
      <c r="N2280" t="s">
        <v>78</v>
      </c>
      <c r="O2280" t="s">
        <v>7552</v>
      </c>
      <c r="P2280" s="4" t="s">
        <v>7553</v>
      </c>
      <c r="Q2280">
        <v>2</v>
      </c>
      <c r="R2280">
        <v>5</v>
      </c>
      <c r="S2280">
        <v>5</v>
      </c>
      <c r="T2280">
        <v>5</v>
      </c>
      <c r="U2280">
        <v>5</v>
      </c>
      <c r="V2280">
        <v>5</v>
      </c>
      <c r="W2280">
        <v>5</v>
      </c>
      <c r="X2280" t="s">
        <v>9356</v>
      </c>
      <c r="Y2280" t="s">
        <v>34</v>
      </c>
      <c r="AA2280" t="s">
        <v>9356</v>
      </c>
      <c r="AB2280" t="s">
        <v>9356</v>
      </c>
    </row>
    <row r="2281" spans="1:28" x14ac:dyDescent="0.2">
      <c r="A2281">
        <v>2018</v>
      </c>
      <c r="B2281" t="s">
        <v>25</v>
      </c>
      <c r="C2281" t="s">
        <v>1515</v>
      </c>
      <c r="D2281" t="s">
        <v>983</v>
      </c>
      <c r="E2281" s="1">
        <v>24988</v>
      </c>
      <c r="F2281">
        <v>4.2</v>
      </c>
      <c r="G2281">
        <v>119</v>
      </c>
      <c r="H2281" t="s">
        <v>52</v>
      </c>
      <c r="I2281" t="s">
        <v>1516</v>
      </c>
      <c r="J2281" t="s">
        <v>43</v>
      </c>
      <c r="K2281" t="s">
        <v>9248</v>
      </c>
      <c r="L2281" t="s">
        <v>30</v>
      </c>
      <c r="M2281" t="s">
        <v>38</v>
      </c>
      <c r="N2281" t="s">
        <v>1226</v>
      </c>
      <c r="O2281" t="s">
        <v>7730</v>
      </c>
      <c r="P2281" s="4" t="s">
        <v>7731</v>
      </c>
      <c r="Q2281">
        <v>23214</v>
      </c>
      <c r="R2281">
        <v>4.7</v>
      </c>
      <c r="S2281">
        <v>4.7</v>
      </c>
      <c r="T2281">
        <v>4.8</v>
      </c>
      <c r="U2281">
        <v>4.8</v>
      </c>
      <c r="V2281">
        <v>4.9000000000000004</v>
      </c>
      <c r="W2281">
        <v>4.8</v>
      </c>
      <c r="X2281" t="s">
        <v>9356</v>
      </c>
      <c r="Y2281" t="s">
        <v>34</v>
      </c>
      <c r="AA2281" t="s">
        <v>9356</v>
      </c>
      <c r="AB2281" t="s">
        <v>9356</v>
      </c>
    </row>
    <row r="2282" spans="1:28" x14ac:dyDescent="0.2">
      <c r="A2282">
        <v>2023</v>
      </c>
      <c r="B2282" t="s">
        <v>25</v>
      </c>
      <c r="C2282" t="s">
        <v>155</v>
      </c>
      <c r="D2282" t="s">
        <v>27</v>
      </c>
      <c r="E2282" s="1">
        <v>43160</v>
      </c>
      <c r="F2282">
        <v>5</v>
      </c>
      <c r="G2282">
        <v>2871</v>
      </c>
      <c r="H2282" t="s">
        <v>231</v>
      </c>
      <c r="I2282" t="s">
        <v>36</v>
      </c>
      <c r="J2282" t="s">
        <v>43</v>
      </c>
      <c r="L2282" t="s">
        <v>30</v>
      </c>
      <c r="M2282" t="s">
        <v>57</v>
      </c>
      <c r="N2282" t="s">
        <v>32</v>
      </c>
      <c r="O2282" t="s">
        <v>7736</v>
      </c>
      <c r="P2282" s="4" t="s">
        <v>7737</v>
      </c>
      <c r="Q2282">
        <v>0</v>
      </c>
      <c r="R2282">
        <v>5</v>
      </c>
      <c r="S2282">
        <v>5</v>
      </c>
      <c r="T2282">
        <v>4</v>
      </c>
      <c r="U2282">
        <v>4</v>
      </c>
      <c r="V2282">
        <v>4</v>
      </c>
      <c r="W2282">
        <v>5</v>
      </c>
      <c r="X2282" t="s">
        <v>9356</v>
      </c>
      <c r="Y2282" t="s">
        <v>34</v>
      </c>
      <c r="AA2282" t="s">
        <v>9356</v>
      </c>
      <c r="AB2282" t="s">
        <v>9356</v>
      </c>
    </row>
    <row r="2283" spans="1:28" x14ac:dyDescent="0.2">
      <c r="A2283">
        <v>2022</v>
      </c>
      <c r="B2283" t="s">
        <v>25</v>
      </c>
      <c r="C2283" t="s">
        <v>103</v>
      </c>
      <c r="D2283" t="s">
        <v>27</v>
      </c>
      <c r="E2283" s="1">
        <v>29470</v>
      </c>
      <c r="F2283">
        <v>2.9</v>
      </c>
      <c r="G2283">
        <v>27</v>
      </c>
      <c r="H2283" t="s">
        <v>28</v>
      </c>
      <c r="I2283" t="s">
        <v>36</v>
      </c>
      <c r="J2283" t="s">
        <v>43</v>
      </c>
      <c r="K2283" t="s">
        <v>9207</v>
      </c>
      <c r="L2283" t="s">
        <v>30</v>
      </c>
      <c r="M2283" t="s">
        <v>38</v>
      </c>
      <c r="N2283" t="s">
        <v>78</v>
      </c>
      <c r="O2283" t="s">
        <v>7740</v>
      </c>
      <c r="P2283" s="4">
        <v>3124233</v>
      </c>
      <c r="Q2283">
        <v>0</v>
      </c>
      <c r="R2283">
        <v>5</v>
      </c>
      <c r="S2283">
        <v>5</v>
      </c>
      <c r="T2283">
        <v>5</v>
      </c>
      <c r="U2283">
        <v>5</v>
      </c>
      <c r="V2283">
        <v>5</v>
      </c>
      <c r="W2283">
        <v>5</v>
      </c>
      <c r="X2283" t="s">
        <v>9356</v>
      </c>
      <c r="Y2283" t="s">
        <v>34</v>
      </c>
      <c r="AA2283" t="s">
        <v>9356</v>
      </c>
      <c r="AB2283" t="s">
        <v>9356</v>
      </c>
    </row>
    <row r="2284" spans="1:28" x14ac:dyDescent="0.2">
      <c r="A2284">
        <v>2023</v>
      </c>
      <c r="B2284" t="s">
        <v>25</v>
      </c>
      <c r="C2284" t="s">
        <v>328</v>
      </c>
      <c r="D2284" t="s">
        <v>27</v>
      </c>
      <c r="E2284" s="1">
        <v>46400</v>
      </c>
      <c r="F2284">
        <v>5</v>
      </c>
      <c r="G2284">
        <v>2168</v>
      </c>
      <c r="H2284" t="s">
        <v>308</v>
      </c>
      <c r="I2284" t="s">
        <v>29</v>
      </c>
      <c r="J2284" t="s">
        <v>43</v>
      </c>
      <c r="L2284" t="s">
        <v>30</v>
      </c>
      <c r="M2284" t="s">
        <v>57</v>
      </c>
      <c r="N2284" t="s">
        <v>32</v>
      </c>
      <c r="O2284" t="s">
        <v>7741</v>
      </c>
      <c r="P2284" s="4" t="s">
        <v>7742</v>
      </c>
      <c r="Q2284">
        <v>7</v>
      </c>
      <c r="R2284">
        <v>5</v>
      </c>
      <c r="S2284">
        <v>5</v>
      </c>
      <c r="T2284">
        <v>4</v>
      </c>
      <c r="U2284">
        <v>4</v>
      </c>
      <c r="V2284">
        <v>4</v>
      </c>
      <c r="W2284">
        <v>5</v>
      </c>
      <c r="X2284" t="s">
        <v>9356</v>
      </c>
      <c r="Y2284" t="s">
        <v>34</v>
      </c>
      <c r="AA2284" t="s">
        <v>9356</v>
      </c>
      <c r="AB2284" t="s">
        <v>9356</v>
      </c>
    </row>
    <row r="2285" spans="1:28" x14ac:dyDescent="0.2">
      <c r="A2285">
        <v>2018</v>
      </c>
      <c r="B2285" t="s">
        <v>25</v>
      </c>
      <c r="C2285" t="s">
        <v>669</v>
      </c>
      <c r="D2285" t="s">
        <v>983</v>
      </c>
      <c r="E2285" s="1">
        <v>18900</v>
      </c>
      <c r="F2285">
        <v>4.8</v>
      </c>
      <c r="G2285">
        <v>4</v>
      </c>
      <c r="H2285" t="s">
        <v>36</v>
      </c>
      <c r="I2285" t="s">
        <v>36</v>
      </c>
      <c r="J2285" t="s">
        <v>43</v>
      </c>
      <c r="K2285" t="s">
        <v>9234</v>
      </c>
      <c r="L2285" t="s">
        <v>30</v>
      </c>
      <c r="M2285" t="s">
        <v>2523</v>
      </c>
      <c r="N2285" t="s">
        <v>105</v>
      </c>
      <c r="O2285" t="s">
        <v>7743</v>
      </c>
      <c r="P2285" s="4">
        <v>547829</v>
      </c>
      <c r="Q2285">
        <v>92988</v>
      </c>
      <c r="R2285">
        <v>4.7</v>
      </c>
      <c r="S2285">
        <v>4.7</v>
      </c>
      <c r="T2285">
        <v>4.8</v>
      </c>
      <c r="U2285">
        <v>4.8</v>
      </c>
      <c r="V2285">
        <v>4.9000000000000004</v>
      </c>
      <c r="W2285">
        <v>4.8</v>
      </c>
      <c r="X2285" t="s">
        <v>9356</v>
      </c>
      <c r="Y2285" t="s">
        <v>34</v>
      </c>
      <c r="AA2285" t="s">
        <v>9356</v>
      </c>
      <c r="AB2285" t="s">
        <v>9356</v>
      </c>
    </row>
    <row r="2286" spans="1:28" x14ac:dyDescent="0.2">
      <c r="A2286">
        <v>2016</v>
      </c>
      <c r="B2286" t="s">
        <v>25</v>
      </c>
      <c r="C2286" t="s">
        <v>1713</v>
      </c>
      <c r="D2286" t="s">
        <v>983</v>
      </c>
      <c r="E2286" s="1">
        <v>13350</v>
      </c>
      <c r="F2286">
        <v>5</v>
      </c>
      <c r="G2286">
        <v>2791</v>
      </c>
      <c r="H2286" t="s">
        <v>52</v>
      </c>
      <c r="I2286" t="s">
        <v>36</v>
      </c>
      <c r="J2286" t="s">
        <v>43</v>
      </c>
      <c r="K2286" t="s">
        <v>9253</v>
      </c>
      <c r="L2286" t="s">
        <v>30</v>
      </c>
      <c r="M2286" t="s">
        <v>38</v>
      </c>
      <c r="N2286" t="s">
        <v>78</v>
      </c>
      <c r="O2286" t="s">
        <v>7744</v>
      </c>
      <c r="P2286" s="4" t="s">
        <v>7745</v>
      </c>
      <c r="Q2286">
        <v>155097</v>
      </c>
      <c r="R2286">
        <v>4.5999999999999996</v>
      </c>
      <c r="S2286">
        <v>4.5999999999999996</v>
      </c>
      <c r="T2286">
        <v>4.5999999999999996</v>
      </c>
      <c r="U2286">
        <v>4.5999999999999996</v>
      </c>
      <c r="V2286">
        <v>4.8</v>
      </c>
      <c r="W2286">
        <v>4.5999999999999996</v>
      </c>
      <c r="X2286" t="s">
        <v>9356</v>
      </c>
      <c r="Y2286" t="s">
        <v>34</v>
      </c>
      <c r="AA2286" t="s">
        <v>9356</v>
      </c>
      <c r="AB2286" t="s">
        <v>9356</v>
      </c>
    </row>
    <row r="2287" spans="1:28" x14ac:dyDescent="0.2">
      <c r="A2287">
        <v>2021</v>
      </c>
      <c r="B2287" t="s">
        <v>25</v>
      </c>
      <c r="C2287" t="s">
        <v>1973</v>
      </c>
      <c r="D2287" t="s">
        <v>983</v>
      </c>
      <c r="E2287" s="1">
        <v>38490</v>
      </c>
      <c r="F2287">
        <v>4.8</v>
      </c>
      <c r="G2287">
        <v>46</v>
      </c>
      <c r="H2287" t="s">
        <v>82</v>
      </c>
      <c r="I2287" t="s">
        <v>36</v>
      </c>
      <c r="J2287" t="s">
        <v>9336</v>
      </c>
      <c r="K2287" t="s">
        <v>9206</v>
      </c>
      <c r="L2287" t="s">
        <v>30</v>
      </c>
      <c r="M2287" t="s">
        <v>48</v>
      </c>
      <c r="N2287" t="s">
        <v>32</v>
      </c>
      <c r="O2287" t="s">
        <v>7746</v>
      </c>
      <c r="P2287" s="4" t="s">
        <v>7747</v>
      </c>
      <c r="Q2287">
        <v>4835</v>
      </c>
      <c r="R2287">
        <v>4.9000000000000004</v>
      </c>
      <c r="S2287">
        <v>4.7</v>
      </c>
      <c r="T2287">
        <v>4.8</v>
      </c>
      <c r="U2287">
        <v>4.5999999999999996</v>
      </c>
      <c r="V2287">
        <v>4.8</v>
      </c>
      <c r="W2287">
        <v>4.8</v>
      </c>
      <c r="X2287" t="s">
        <v>9356</v>
      </c>
      <c r="Y2287" t="s">
        <v>34</v>
      </c>
      <c r="AA2287" t="s">
        <v>9356</v>
      </c>
      <c r="AB2287" t="s">
        <v>9356</v>
      </c>
    </row>
    <row r="2288" spans="1:28" x14ac:dyDescent="0.2">
      <c r="A2288">
        <v>2022</v>
      </c>
      <c r="B2288" t="s">
        <v>25</v>
      </c>
      <c r="C2288" t="s">
        <v>103</v>
      </c>
      <c r="D2288" t="s">
        <v>27</v>
      </c>
      <c r="E2288" s="1">
        <v>30470</v>
      </c>
      <c r="F2288">
        <v>5</v>
      </c>
      <c r="G2288">
        <v>2871</v>
      </c>
      <c r="H2288" t="s">
        <v>231</v>
      </c>
      <c r="I2288" t="s">
        <v>36</v>
      </c>
      <c r="J2288" t="s">
        <v>43</v>
      </c>
      <c r="K2288" t="s">
        <v>9207</v>
      </c>
      <c r="L2288" t="s">
        <v>30</v>
      </c>
      <c r="M2288" t="s">
        <v>38</v>
      </c>
      <c r="N2288" t="s">
        <v>78</v>
      </c>
      <c r="O2288" t="s">
        <v>7923</v>
      </c>
      <c r="P2288" s="4" t="s">
        <v>7924</v>
      </c>
      <c r="Q2288">
        <v>0</v>
      </c>
      <c r="R2288">
        <v>5</v>
      </c>
      <c r="S2288">
        <v>5</v>
      </c>
      <c r="T2288">
        <v>5</v>
      </c>
      <c r="U2288">
        <v>5</v>
      </c>
      <c r="V2288">
        <v>5</v>
      </c>
      <c r="W2288">
        <v>5</v>
      </c>
      <c r="X2288" t="s">
        <v>9356</v>
      </c>
      <c r="Y2288" t="s">
        <v>34</v>
      </c>
      <c r="AA2288" t="s">
        <v>9356</v>
      </c>
      <c r="AB2288" t="s">
        <v>9356</v>
      </c>
    </row>
    <row r="2289" spans="1:28" x14ac:dyDescent="0.2">
      <c r="A2289">
        <v>2022</v>
      </c>
      <c r="B2289" t="s">
        <v>25</v>
      </c>
      <c r="C2289" t="s">
        <v>103</v>
      </c>
      <c r="D2289" t="s">
        <v>27</v>
      </c>
      <c r="E2289" s="1">
        <v>29075</v>
      </c>
      <c r="F2289">
        <v>2.9</v>
      </c>
      <c r="G2289">
        <v>27</v>
      </c>
      <c r="H2289" t="s">
        <v>52</v>
      </c>
      <c r="I2289" t="s">
        <v>36</v>
      </c>
      <c r="J2289" t="s">
        <v>43</v>
      </c>
      <c r="K2289" t="s">
        <v>9207</v>
      </c>
      <c r="L2289" t="s">
        <v>30</v>
      </c>
      <c r="M2289" t="s">
        <v>38</v>
      </c>
      <c r="N2289" t="s">
        <v>78</v>
      </c>
      <c r="O2289" t="s">
        <v>7927</v>
      </c>
      <c r="P2289" s="4">
        <v>3114000</v>
      </c>
      <c r="Q2289">
        <v>0</v>
      </c>
      <c r="R2289">
        <v>5</v>
      </c>
      <c r="S2289">
        <v>5</v>
      </c>
      <c r="T2289">
        <v>5</v>
      </c>
      <c r="U2289">
        <v>5</v>
      </c>
      <c r="V2289">
        <v>5</v>
      </c>
      <c r="W2289">
        <v>5</v>
      </c>
      <c r="X2289" t="s">
        <v>9356</v>
      </c>
      <c r="Y2289" t="s">
        <v>34</v>
      </c>
      <c r="AA2289" t="s">
        <v>9356</v>
      </c>
      <c r="AB2289" t="s">
        <v>9356</v>
      </c>
    </row>
    <row r="2290" spans="1:28" x14ac:dyDescent="0.2">
      <c r="A2290">
        <v>2022</v>
      </c>
      <c r="B2290" t="s">
        <v>25</v>
      </c>
      <c r="C2290" t="s">
        <v>103</v>
      </c>
      <c r="D2290" t="s">
        <v>27</v>
      </c>
      <c r="E2290" s="1">
        <v>29075</v>
      </c>
      <c r="F2290">
        <v>2.9</v>
      </c>
      <c r="G2290">
        <v>27</v>
      </c>
      <c r="H2290" t="s">
        <v>52</v>
      </c>
      <c r="I2290" t="s">
        <v>36</v>
      </c>
      <c r="J2290" t="s">
        <v>43</v>
      </c>
      <c r="K2290" t="s">
        <v>9207</v>
      </c>
      <c r="L2290" t="s">
        <v>30</v>
      </c>
      <c r="M2290" t="s">
        <v>38</v>
      </c>
      <c r="N2290" t="s">
        <v>78</v>
      </c>
      <c r="O2290" t="s">
        <v>7928</v>
      </c>
      <c r="P2290" s="4">
        <v>3088385</v>
      </c>
      <c r="Q2290">
        <v>0</v>
      </c>
      <c r="R2290">
        <v>5</v>
      </c>
      <c r="S2290">
        <v>5</v>
      </c>
      <c r="T2290">
        <v>5</v>
      </c>
      <c r="U2290">
        <v>5</v>
      </c>
      <c r="V2290">
        <v>5</v>
      </c>
      <c r="W2290">
        <v>5</v>
      </c>
      <c r="X2290" t="s">
        <v>9356</v>
      </c>
      <c r="Y2290" t="s">
        <v>34</v>
      </c>
      <c r="AA2290" t="s">
        <v>9356</v>
      </c>
      <c r="AB2290" t="s">
        <v>9356</v>
      </c>
    </row>
    <row r="2291" spans="1:28" x14ac:dyDescent="0.2">
      <c r="A2291">
        <v>2022</v>
      </c>
      <c r="B2291" t="s">
        <v>25</v>
      </c>
      <c r="C2291" t="s">
        <v>239</v>
      </c>
      <c r="D2291" t="s">
        <v>27</v>
      </c>
      <c r="E2291" s="1">
        <v>30960</v>
      </c>
      <c r="F2291">
        <v>2.9</v>
      </c>
      <c r="G2291">
        <v>27</v>
      </c>
      <c r="H2291" t="s">
        <v>47</v>
      </c>
      <c r="I2291" t="s">
        <v>36</v>
      </c>
      <c r="J2291" t="s">
        <v>43</v>
      </c>
      <c r="K2291" t="s">
        <v>9207</v>
      </c>
      <c r="L2291" t="s">
        <v>30</v>
      </c>
      <c r="M2291" t="s">
        <v>38</v>
      </c>
      <c r="N2291" t="s">
        <v>78</v>
      </c>
      <c r="O2291" t="s">
        <v>7929</v>
      </c>
      <c r="P2291" s="4">
        <v>3120083</v>
      </c>
      <c r="Q2291">
        <v>2</v>
      </c>
      <c r="R2291">
        <v>5</v>
      </c>
      <c r="S2291">
        <v>5</v>
      </c>
      <c r="T2291">
        <v>5</v>
      </c>
      <c r="U2291">
        <v>5</v>
      </c>
      <c r="V2291">
        <v>5</v>
      </c>
      <c r="W2291">
        <v>5</v>
      </c>
      <c r="X2291" t="s">
        <v>9356</v>
      </c>
      <c r="Y2291" t="s">
        <v>34</v>
      </c>
      <c r="AA2291" t="s">
        <v>9356</v>
      </c>
      <c r="AB2291" t="s">
        <v>9356</v>
      </c>
    </row>
    <row r="2292" spans="1:28" x14ac:dyDescent="0.2">
      <c r="A2292">
        <v>2021</v>
      </c>
      <c r="B2292" t="s">
        <v>25</v>
      </c>
      <c r="C2292" t="s">
        <v>115</v>
      </c>
      <c r="D2292" t="s">
        <v>983</v>
      </c>
      <c r="E2292" s="1">
        <v>23700</v>
      </c>
      <c r="F2292">
        <v>5</v>
      </c>
      <c r="G2292">
        <v>3187</v>
      </c>
      <c r="H2292" t="s">
        <v>1163</v>
      </c>
      <c r="I2292" t="s">
        <v>36</v>
      </c>
      <c r="J2292" t="s">
        <v>43</v>
      </c>
      <c r="K2292" t="s">
        <v>9212</v>
      </c>
      <c r="L2292" t="s">
        <v>30</v>
      </c>
      <c r="M2292" t="s">
        <v>38</v>
      </c>
      <c r="N2292" t="s">
        <v>1226</v>
      </c>
      <c r="O2292" t="s">
        <v>7931</v>
      </c>
      <c r="P2292" s="4" t="s">
        <v>7932</v>
      </c>
      <c r="Q2292">
        <v>41103</v>
      </c>
      <c r="R2292">
        <v>4.5999999999999996</v>
      </c>
      <c r="S2292">
        <v>4.7</v>
      </c>
      <c r="T2292">
        <v>4.7</v>
      </c>
      <c r="U2292">
        <v>4.5999999999999996</v>
      </c>
      <c r="V2292">
        <v>4.8</v>
      </c>
      <c r="W2292">
        <v>4.5999999999999996</v>
      </c>
      <c r="X2292" t="s">
        <v>9356</v>
      </c>
      <c r="Y2292" t="s">
        <v>34</v>
      </c>
      <c r="AA2292" t="s">
        <v>9356</v>
      </c>
      <c r="AB2292" t="s">
        <v>9356</v>
      </c>
    </row>
    <row r="2293" spans="1:28" x14ac:dyDescent="0.2">
      <c r="A2293">
        <v>2017</v>
      </c>
      <c r="B2293" t="s">
        <v>25</v>
      </c>
      <c r="C2293" t="s">
        <v>982</v>
      </c>
      <c r="D2293" t="s">
        <v>983</v>
      </c>
      <c r="E2293" s="1">
        <v>13895</v>
      </c>
      <c r="F2293">
        <v>4.8</v>
      </c>
      <c r="G2293">
        <v>2</v>
      </c>
      <c r="H2293" t="s">
        <v>180</v>
      </c>
      <c r="I2293" t="s">
        <v>86</v>
      </c>
      <c r="J2293" t="s">
        <v>43</v>
      </c>
      <c r="K2293" t="s">
        <v>9224</v>
      </c>
      <c r="L2293" t="s">
        <v>30</v>
      </c>
      <c r="M2293" t="s">
        <v>38</v>
      </c>
      <c r="N2293" t="s">
        <v>985</v>
      </c>
      <c r="O2293" t="s">
        <v>8080</v>
      </c>
      <c r="P2293" s="4">
        <v>302928</v>
      </c>
      <c r="Q2293">
        <v>125421</v>
      </c>
      <c r="R2293">
        <v>4.8</v>
      </c>
      <c r="S2293">
        <v>4.8</v>
      </c>
      <c r="T2293">
        <v>4.8</v>
      </c>
      <c r="U2293">
        <v>4.8</v>
      </c>
      <c r="V2293">
        <v>4.8</v>
      </c>
      <c r="W2293">
        <v>4.9000000000000004</v>
      </c>
      <c r="X2293" t="s">
        <v>9356</v>
      </c>
      <c r="Y2293" t="s">
        <v>34</v>
      </c>
      <c r="AA2293" t="s">
        <v>9356</v>
      </c>
      <c r="AB2293" t="s">
        <v>9356</v>
      </c>
    </row>
    <row r="2294" spans="1:28" x14ac:dyDescent="0.2">
      <c r="A2294">
        <v>2023</v>
      </c>
      <c r="B2294" t="s">
        <v>25</v>
      </c>
      <c r="C2294" t="s">
        <v>107</v>
      </c>
      <c r="D2294" t="s">
        <v>27</v>
      </c>
      <c r="E2294" s="1">
        <v>29040</v>
      </c>
      <c r="F2294">
        <v>4.5999999999999996</v>
      </c>
      <c r="G2294">
        <v>25</v>
      </c>
      <c r="H2294" t="s">
        <v>59</v>
      </c>
      <c r="I2294" t="s">
        <v>36</v>
      </c>
      <c r="J2294" t="s">
        <v>9336</v>
      </c>
      <c r="L2294" t="s">
        <v>30</v>
      </c>
      <c r="M2294" t="s">
        <v>31</v>
      </c>
      <c r="N2294" t="s">
        <v>276</v>
      </c>
      <c r="O2294" t="s">
        <v>8084</v>
      </c>
      <c r="P2294" s="4">
        <v>725045</v>
      </c>
      <c r="Q2294">
        <v>75</v>
      </c>
      <c r="R2294">
        <v>4</v>
      </c>
      <c r="S2294">
        <v>5</v>
      </c>
      <c r="T2294">
        <v>4</v>
      </c>
      <c r="U2294">
        <v>5</v>
      </c>
      <c r="V2294">
        <v>5</v>
      </c>
      <c r="W2294">
        <v>5</v>
      </c>
      <c r="X2294" t="s">
        <v>9356</v>
      </c>
      <c r="Y2294" t="s">
        <v>34</v>
      </c>
      <c r="AA2294" t="s">
        <v>9356</v>
      </c>
      <c r="AB2294" t="s">
        <v>9356</v>
      </c>
    </row>
    <row r="2295" spans="1:28" x14ac:dyDescent="0.2">
      <c r="A2295">
        <v>2016</v>
      </c>
      <c r="B2295" t="s">
        <v>25</v>
      </c>
      <c r="C2295" t="s">
        <v>706</v>
      </c>
      <c r="D2295" t="s">
        <v>983</v>
      </c>
      <c r="E2295" s="1">
        <v>18495</v>
      </c>
      <c r="F2295">
        <v>5</v>
      </c>
      <c r="G2295">
        <v>1179</v>
      </c>
      <c r="H2295" t="s">
        <v>52</v>
      </c>
      <c r="I2295" t="s">
        <v>86</v>
      </c>
      <c r="J2295" t="s">
        <v>43</v>
      </c>
      <c r="K2295" t="s">
        <v>9290</v>
      </c>
      <c r="L2295" t="s">
        <v>30</v>
      </c>
      <c r="M2295" t="s">
        <v>38</v>
      </c>
      <c r="N2295" t="s">
        <v>305</v>
      </c>
      <c r="O2295" t="s">
        <v>8089</v>
      </c>
      <c r="P2295" s="4" t="s">
        <v>8090</v>
      </c>
      <c r="Q2295">
        <v>60009</v>
      </c>
      <c r="R2295">
        <v>4.4000000000000004</v>
      </c>
      <c r="S2295">
        <v>4.4000000000000004</v>
      </c>
      <c r="T2295">
        <v>4.2</v>
      </c>
      <c r="U2295">
        <v>4.5</v>
      </c>
      <c r="V2295">
        <v>4.5999999999999996</v>
      </c>
      <c r="W2295">
        <v>4.7</v>
      </c>
      <c r="X2295" t="s">
        <v>9356</v>
      </c>
      <c r="Y2295" t="s">
        <v>34</v>
      </c>
      <c r="AA2295" t="s">
        <v>9356</v>
      </c>
      <c r="AB2295" t="s">
        <v>9356</v>
      </c>
    </row>
    <row r="2296" spans="1:28" x14ac:dyDescent="0.2">
      <c r="A2296">
        <v>2010</v>
      </c>
      <c r="B2296" t="s">
        <v>25</v>
      </c>
      <c r="C2296" t="s">
        <v>152</v>
      </c>
      <c r="D2296" t="s">
        <v>983</v>
      </c>
      <c r="E2296" s="1">
        <v>9900</v>
      </c>
      <c r="F2296">
        <v>4.5</v>
      </c>
      <c r="G2296">
        <v>163</v>
      </c>
      <c r="H2296" t="s">
        <v>1255</v>
      </c>
      <c r="I2296" t="s">
        <v>97</v>
      </c>
      <c r="J2296" t="s">
        <v>1315</v>
      </c>
      <c r="K2296" t="s">
        <v>9264</v>
      </c>
      <c r="L2296" t="s">
        <v>30</v>
      </c>
      <c r="M2296" t="s">
        <v>1194</v>
      </c>
      <c r="N2296" t="s">
        <v>1205</v>
      </c>
      <c r="O2296" t="s">
        <v>8247</v>
      </c>
      <c r="P2296" s="4" t="s">
        <v>8248</v>
      </c>
      <c r="Q2296">
        <v>142464</v>
      </c>
      <c r="R2296">
        <v>4.5</v>
      </c>
      <c r="S2296">
        <v>4.5999999999999996</v>
      </c>
      <c r="T2296">
        <v>4.4000000000000004</v>
      </c>
      <c r="U2296">
        <v>4.7</v>
      </c>
      <c r="V2296">
        <v>4.5</v>
      </c>
      <c r="W2296">
        <v>4.8</v>
      </c>
      <c r="X2296" t="s">
        <v>9356</v>
      </c>
      <c r="Y2296" t="s">
        <v>34</v>
      </c>
      <c r="AA2296" t="s">
        <v>9356</v>
      </c>
      <c r="AB2296" t="s">
        <v>9356</v>
      </c>
    </row>
    <row r="2297" spans="1:28" x14ac:dyDescent="0.2">
      <c r="A2297">
        <v>2022</v>
      </c>
      <c r="B2297" t="s">
        <v>25</v>
      </c>
      <c r="C2297" t="s">
        <v>46</v>
      </c>
      <c r="D2297" t="s">
        <v>27</v>
      </c>
      <c r="E2297" s="1">
        <v>46500</v>
      </c>
      <c r="F2297">
        <v>4.9000000000000004</v>
      </c>
      <c r="G2297">
        <v>2346</v>
      </c>
      <c r="H2297" t="s">
        <v>47</v>
      </c>
      <c r="I2297" t="s">
        <v>36</v>
      </c>
      <c r="J2297" t="s">
        <v>9336</v>
      </c>
      <c r="K2297" t="s">
        <v>9203</v>
      </c>
      <c r="L2297" t="s">
        <v>30</v>
      </c>
      <c r="M2297" t="s">
        <v>48</v>
      </c>
      <c r="N2297" t="s">
        <v>32</v>
      </c>
      <c r="O2297" t="s">
        <v>8249</v>
      </c>
      <c r="P2297" s="4">
        <v>51466</v>
      </c>
      <c r="Q2297">
        <v>0</v>
      </c>
      <c r="R2297">
        <v>5</v>
      </c>
      <c r="S2297">
        <v>5</v>
      </c>
      <c r="T2297">
        <v>5</v>
      </c>
      <c r="U2297">
        <v>5</v>
      </c>
      <c r="V2297">
        <v>5</v>
      </c>
      <c r="W2297">
        <v>5</v>
      </c>
      <c r="X2297" t="s">
        <v>9356</v>
      </c>
      <c r="Y2297" t="s">
        <v>34</v>
      </c>
      <c r="AA2297" t="s">
        <v>9356</v>
      </c>
      <c r="AB2297" t="s">
        <v>9356</v>
      </c>
    </row>
    <row r="2298" spans="1:28" x14ac:dyDescent="0.2">
      <c r="A2298">
        <v>2023</v>
      </c>
      <c r="B2298" t="s">
        <v>25</v>
      </c>
      <c r="C2298" t="s">
        <v>107</v>
      </c>
      <c r="D2298" t="s">
        <v>27</v>
      </c>
      <c r="E2298" s="1">
        <v>29150</v>
      </c>
      <c r="F2298">
        <v>4.5999999999999996</v>
      </c>
      <c r="G2298">
        <v>25</v>
      </c>
      <c r="H2298" t="s">
        <v>28</v>
      </c>
      <c r="I2298" t="s">
        <v>36</v>
      </c>
      <c r="J2298" t="s">
        <v>9336</v>
      </c>
      <c r="L2298" t="s">
        <v>30</v>
      </c>
      <c r="M2298" t="s">
        <v>31</v>
      </c>
      <c r="N2298" t="s">
        <v>276</v>
      </c>
      <c r="O2298" t="s">
        <v>8258</v>
      </c>
      <c r="P2298" s="4" t="s">
        <v>8259</v>
      </c>
      <c r="Q2298">
        <v>2</v>
      </c>
      <c r="R2298">
        <v>4</v>
      </c>
      <c r="S2298">
        <v>5</v>
      </c>
      <c r="T2298">
        <v>4</v>
      </c>
      <c r="U2298">
        <v>5</v>
      </c>
      <c r="V2298">
        <v>5</v>
      </c>
      <c r="W2298">
        <v>5</v>
      </c>
      <c r="X2298" t="s">
        <v>9356</v>
      </c>
      <c r="Y2298" t="s">
        <v>34</v>
      </c>
      <c r="AA2298" t="s">
        <v>9356</v>
      </c>
      <c r="AB2298" t="s">
        <v>9356</v>
      </c>
    </row>
    <row r="2299" spans="1:28" x14ac:dyDescent="0.2">
      <c r="A2299">
        <v>2022</v>
      </c>
      <c r="B2299" t="s">
        <v>25</v>
      </c>
      <c r="C2299" t="s">
        <v>115</v>
      </c>
      <c r="D2299" t="s">
        <v>983</v>
      </c>
      <c r="E2299" s="1">
        <v>27068</v>
      </c>
      <c r="F2299">
        <v>4.7</v>
      </c>
      <c r="G2299">
        <v>261</v>
      </c>
      <c r="H2299" t="s">
        <v>231</v>
      </c>
      <c r="I2299" t="s">
        <v>36</v>
      </c>
      <c r="J2299" t="s">
        <v>43</v>
      </c>
      <c r="K2299" t="s">
        <v>9212</v>
      </c>
      <c r="L2299" t="s">
        <v>30</v>
      </c>
      <c r="M2299" t="s">
        <v>38</v>
      </c>
      <c r="N2299" t="s">
        <v>276</v>
      </c>
      <c r="O2299" t="s">
        <v>8443</v>
      </c>
      <c r="P2299" s="4" t="s">
        <v>8444</v>
      </c>
      <c r="Q2299">
        <v>9693</v>
      </c>
      <c r="R2299">
        <v>4.5999999999999996</v>
      </c>
      <c r="S2299">
        <v>4.9000000000000004</v>
      </c>
      <c r="T2299">
        <v>4.4000000000000004</v>
      </c>
      <c r="U2299">
        <v>4.5999999999999996</v>
      </c>
      <c r="V2299">
        <v>4.5999999999999996</v>
      </c>
      <c r="W2299">
        <v>4.7</v>
      </c>
      <c r="X2299" t="s">
        <v>9356</v>
      </c>
      <c r="Y2299" t="s">
        <v>34</v>
      </c>
      <c r="AA2299" t="s">
        <v>9356</v>
      </c>
      <c r="AB2299" t="s">
        <v>9356</v>
      </c>
    </row>
    <row r="2300" spans="1:28" x14ac:dyDescent="0.2">
      <c r="A2300">
        <v>2022</v>
      </c>
      <c r="B2300" t="s">
        <v>25</v>
      </c>
      <c r="C2300" t="s">
        <v>103</v>
      </c>
      <c r="D2300" t="s">
        <v>27</v>
      </c>
      <c r="E2300" s="1">
        <v>29470</v>
      </c>
      <c r="F2300">
        <v>2.9</v>
      </c>
      <c r="G2300">
        <v>27</v>
      </c>
      <c r="H2300" t="s">
        <v>67</v>
      </c>
      <c r="I2300" t="s">
        <v>36</v>
      </c>
      <c r="J2300" t="s">
        <v>43</v>
      </c>
      <c r="K2300" t="s">
        <v>9207</v>
      </c>
      <c r="L2300" t="s">
        <v>30</v>
      </c>
      <c r="M2300" t="s">
        <v>38</v>
      </c>
      <c r="N2300" t="s">
        <v>78</v>
      </c>
      <c r="O2300" t="s">
        <v>8804</v>
      </c>
      <c r="P2300" s="4">
        <v>3102418</v>
      </c>
      <c r="Q2300">
        <v>0</v>
      </c>
      <c r="R2300">
        <v>5</v>
      </c>
      <c r="S2300">
        <v>5</v>
      </c>
      <c r="T2300">
        <v>5</v>
      </c>
      <c r="U2300">
        <v>5</v>
      </c>
      <c r="V2300">
        <v>5</v>
      </c>
      <c r="W2300">
        <v>5</v>
      </c>
      <c r="X2300" t="s">
        <v>9356</v>
      </c>
      <c r="Y2300" t="s">
        <v>34</v>
      </c>
      <c r="AA2300" t="s">
        <v>9356</v>
      </c>
      <c r="AB2300" t="s">
        <v>9356</v>
      </c>
    </row>
    <row r="2301" spans="1:28" x14ac:dyDescent="0.2">
      <c r="A2301">
        <v>2018</v>
      </c>
      <c r="B2301" t="s">
        <v>25</v>
      </c>
      <c r="C2301" t="s">
        <v>1193</v>
      </c>
      <c r="D2301" t="s">
        <v>983</v>
      </c>
      <c r="E2301" s="1">
        <v>19744</v>
      </c>
      <c r="F2301">
        <v>5</v>
      </c>
      <c r="G2301">
        <v>2791</v>
      </c>
      <c r="H2301" t="s">
        <v>71</v>
      </c>
      <c r="I2301" t="s">
        <v>1516</v>
      </c>
      <c r="J2301" t="s">
        <v>43</v>
      </c>
      <c r="K2301" t="s">
        <v>9248</v>
      </c>
      <c r="L2301" t="s">
        <v>30</v>
      </c>
      <c r="M2301" t="s">
        <v>38</v>
      </c>
      <c r="N2301" t="s">
        <v>1226</v>
      </c>
      <c r="O2301" t="s">
        <v>8807</v>
      </c>
      <c r="P2301" s="4" t="s">
        <v>8808</v>
      </c>
      <c r="Q2301">
        <v>37796</v>
      </c>
      <c r="R2301">
        <v>4.7</v>
      </c>
      <c r="S2301">
        <v>4.7</v>
      </c>
      <c r="T2301">
        <v>4.8</v>
      </c>
      <c r="U2301">
        <v>4.8</v>
      </c>
      <c r="V2301">
        <v>4.9000000000000004</v>
      </c>
      <c r="W2301">
        <v>4.8</v>
      </c>
      <c r="X2301" t="s">
        <v>9356</v>
      </c>
      <c r="Y2301" t="s">
        <v>34</v>
      </c>
      <c r="AA2301" t="s">
        <v>9356</v>
      </c>
      <c r="AB2301" t="s">
        <v>9356</v>
      </c>
    </row>
    <row r="2302" spans="1:28" x14ac:dyDescent="0.2">
      <c r="A2302">
        <v>2023</v>
      </c>
      <c r="B2302" t="s">
        <v>25</v>
      </c>
      <c r="C2302" t="s">
        <v>54</v>
      </c>
      <c r="D2302" t="s">
        <v>27</v>
      </c>
      <c r="E2302" s="1">
        <v>42250</v>
      </c>
      <c r="F2302">
        <v>5</v>
      </c>
      <c r="G2302">
        <v>2791</v>
      </c>
      <c r="H2302" t="s">
        <v>252</v>
      </c>
      <c r="I2302" t="s">
        <v>56</v>
      </c>
      <c r="J2302" t="s">
        <v>43</v>
      </c>
      <c r="L2302" t="s">
        <v>30</v>
      </c>
      <c r="M2302" t="s">
        <v>57</v>
      </c>
      <c r="N2302" t="s">
        <v>32</v>
      </c>
      <c r="O2302" t="s">
        <v>8809</v>
      </c>
      <c r="P2302" s="4" t="s">
        <v>8810</v>
      </c>
      <c r="Q2302">
        <v>0</v>
      </c>
      <c r="R2302">
        <v>5</v>
      </c>
      <c r="S2302">
        <v>5</v>
      </c>
      <c r="T2302">
        <v>4</v>
      </c>
      <c r="U2302">
        <v>4</v>
      </c>
      <c r="V2302">
        <v>4</v>
      </c>
      <c r="W2302">
        <v>5</v>
      </c>
      <c r="X2302" t="s">
        <v>9356</v>
      </c>
      <c r="Y2302" t="s">
        <v>34</v>
      </c>
      <c r="AA2302" t="s">
        <v>9356</v>
      </c>
      <c r="AB2302" t="s">
        <v>9356</v>
      </c>
    </row>
    <row r="2303" spans="1:28" x14ac:dyDescent="0.2">
      <c r="A2303">
        <v>2011</v>
      </c>
      <c r="B2303" t="s">
        <v>25</v>
      </c>
      <c r="C2303" t="s">
        <v>8950</v>
      </c>
      <c r="D2303" t="s">
        <v>983</v>
      </c>
      <c r="E2303" s="1">
        <v>17888</v>
      </c>
      <c r="F2303">
        <v>4.8</v>
      </c>
      <c r="G2303">
        <v>18</v>
      </c>
      <c r="H2303" t="s">
        <v>75</v>
      </c>
      <c r="I2303" t="s">
        <v>36</v>
      </c>
      <c r="J2303" t="s">
        <v>1315</v>
      </c>
      <c r="K2303" t="s">
        <v>9263</v>
      </c>
      <c r="L2303" t="s">
        <v>30</v>
      </c>
      <c r="M2303" t="s">
        <v>1194</v>
      </c>
      <c r="N2303" t="s">
        <v>1356</v>
      </c>
      <c r="O2303" t="s">
        <v>8951</v>
      </c>
      <c r="P2303" s="4">
        <v>22102</v>
      </c>
      <c r="Q2303">
        <v>96111</v>
      </c>
      <c r="R2303">
        <v>4.7</v>
      </c>
      <c r="S2303">
        <v>4.8</v>
      </c>
      <c r="T2303">
        <v>4.5999999999999996</v>
      </c>
      <c r="U2303">
        <v>4.5999999999999996</v>
      </c>
      <c r="V2303">
        <v>4.5999999999999996</v>
      </c>
      <c r="W2303">
        <v>5</v>
      </c>
      <c r="X2303" t="s">
        <v>9356</v>
      </c>
      <c r="Y2303" t="s">
        <v>34</v>
      </c>
      <c r="AA2303" t="s">
        <v>9356</v>
      </c>
      <c r="AB2303" t="s">
        <v>9356</v>
      </c>
    </row>
    <row r="2304" spans="1:28" x14ac:dyDescent="0.2">
      <c r="A2304">
        <v>2023</v>
      </c>
      <c r="B2304" t="s">
        <v>25</v>
      </c>
      <c r="C2304" t="s">
        <v>248</v>
      </c>
      <c r="D2304" t="s">
        <v>27</v>
      </c>
      <c r="E2304" s="1">
        <v>50965</v>
      </c>
      <c r="F2304">
        <v>5</v>
      </c>
      <c r="G2304">
        <v>3187</v>
      </c>
      <c r="H2304" t="s">
        <v>71</v>
      </c>
      <c r="I2304" t="s">
        <v>36</v>
      </c>
      <c r="J2304" t="s">
        <v>43</v>
      </c>
      <c r="L2304" t="s">
        <v>30</v>
      </c>
      <c r="M2304" t="s">
        <v>57</v>
      </c>
      <c r="N2304" t="s">
        <v>32</v>
      </c>
      <c r="O2304" t="s">
        <v>8952</v>
      </c>
      <c r="P2304" s="4" t="s">
        <v>8953</v>
      </c>
      <c r="Q2304">
        <v>0</v>
      </c>
      <c r="R2304">
        <v>5</v>
      </c>
      <c r="S2304">
        <v>5</v>
      </c>
      <c r="T2304">
        <v>4</v>
      </c>
      <c r="U2304">
        <v>4</v>
      </c>
      <c r="V2304">
        <v>4</v>
      </c>
      <c r="W2304">
        <v>5</v>
      </c>
      <c r="X2304" t="s">
        <v>9356</v>
      </c>
      <c r="Y2304" t="s">
        <v>34</v>
      </c>
      <c r="AA2304" t="s">
        <v>9356</v>
      </c>
      <c r="AB2304" t="s">
        <v>9356</v>
      </c>
    </row>
    <row r="2305" spans="1:28" x14ac:dyDescent="0.2">
      <c r="A2305">
        <v>2021</v>
      </c>
      <c r="B2305" t="s">
        <v>25</v>
      </c>
      <c r="C2305" t="s">
        <v>115</v>
      </c>
      <c r="D2305" t="s">
        <v>983</v>
      </c>
      <c r="E2305" s="1">
        <v>20799</v>
      </c>
      <c r="F2305">
        <v>2.6</v>
      </c>
      <c r="G2305">
        <v>1181</v>
      </c>
      <c r="H2305" t="s">
        <v>97</v>
      </c>
      <c r="I2305" t="s">
        <v>36</v>
      </c>
      <c r="J2305" t="s">
        <v>43</v>
      </c>
      <c r="K2305" t="s">
        <v>9212</v>
      </c>
      <c r="L2305" t="s">
        <v>30</v>
      </c>
      <c r="M2305" t="s">
        <v>38</v>
      </c>
      <c r="N2305" t="s">
        <v>1226</v>
      </c>
      <c r="O2305" t="s">
        <v>9173</v>
      </c>
      <c r="P2305" s="4" t="s">
        <v>9174</v>
      </c>
      <c r="Q2305">
        <v>51074</v>
      </c>
      <c r="R2305">
        <v>4.5999999999999996</v>
      </c>
      <c r="S2305">
        <v>4.7</v>
      </c>
      <c r="T2305">
        <v>4.7</v>
      </c>
      <c r="U2305">
        <v>4.5999999999999996</v>
      </c>
      <c r="V2305">
        <v>4.8</v>
      </c>
      <c r="W2305">
        <v>4.5999999999999996</v>
      </c>
      <c r="X2305" t="s">
        <v>9356</v>
      </c>
      <c r="Y2305" t="s">
        <v>34</v>
      </c>
      <c r="AA2305" t="s">
        <v>9356</v>
      </c>
      <c r="AB2305" t="s">
        <v>9356</v>
      </c>
    </row>
    <row r="2306" spans="1:28" x14ac:dyDescent="0.2">
      <c r="A2306">
        <v>2022</v>
      </c>
      <c r="B2306" t="s">
        <v>25</v>
      </c>
      <c r="C2306" t="s">
        <v>191</v>
      </c>
      <c r="D2306" t="s">
        <v>27</v>
      </c>
      <c r="E2306" s="1">
        <v>32560</v>
      </c>
      <c r="F2306">
        <v>2.1</v>
      </c>
      <c r="G2306">
        <v>425</v>
      </c>
      <c r="H2306" t="s">
        <v>770</v>
      </c>
      <c r="I2306" t="s">
        <v>36</v>
      </c>
      <c r="J2306" t="s">
        <v>43</v>
      </c>
      <c r="K2306" t="s">
        <v>9214</v>
      </c>
      <c r="L2306" t="s">
        <v>37</v>
      </c>
      <c r="M2306" t="s">
        <v>38</v>
      </c>
      <c r="N2306" t="s">
        <v>192</v>
      </c>
      <c r="O2306" t="s">
        <v>9175</v>
      </c>
      <c r="P2306" s="4" t="s">
        <v>9176</v>
      </c>
      <c r="Q2306">
        <v>0</v>
      </c>
      <c r="R2306">
        <v>4.9000000000000004</v>
      </c>
      <c r="S2306">
        <v>5</v>
      </c>
      <c r="T2306">
        <v>5</v>
      </c>
      <c r="U2306">
        <v>4.9000000000000004</v>
      </c>
      <c r="V2306">
        <v>4.9000000000000004</v>
      </c>
      <c r="W2306">
        <v>5</v>
      </c>
      <c r="X2306" t="s">
        <v>9356</v>
      </c>
      <c r="Y2306" t="s">
        <v>34</v>
      </c>
      <c r="AA2306" t="s">
        <v>9356</v>
      </c>
      <c r="AB2306" t="s">
        <v>9356</v>
      </c>
    </row>
    <row r="2307" spans="1:28" x14ac:dyDescent="0.2">
      <c r="A2307">
        <v>2023</v>
      </c>
      <c r="B2307" t="s">
        <v>25</v>
      </c>
      <c r="C2307" t="s">
        <v>328</v>
      </c>
      <c r="D2307" t="s">
        <v>27</v>
      </c>
      <c r="E2307" s="1">
        <v>46290</v>
      </c>
      <c r="F2307">
        <v>5</v>
      </c>
      <c r="G2307">
        <v>3187</v>
      </c>
      <c r="H2307" t="s">
        <v>231</v>
      </c>
      <c r="I2307" t="s">
        <v>36</v>
      </c>
      <c r="J2307" t="s">
        <v>43</v>
      </c>
      <c r="L2307" t="s">
        <v>30</v>
      </c>
      <c r="M2307" t="s">
        <v>57</v>
      </c>
      <c r="N2307" t="s">
        <v>32</v>
      </c>
      <c r="O2307" t="s">
        <v>9177</v>
      </c>
      <c r="P2307" s="4" t="s">
        <v>9178</v>
      </c>
      <c r="Q2307">
        <v>0</v>
      </c>
      <c r="R2307">
        <v>5</v>
      </c>
      <c r="S2307">
        <v>5</v>
      </c>
      <c r="T2307">
        <v>4</v>
      </c>
      <c r="U2307">
        <v>4</v>
      </c>
      <c r="V2307">
        <v>4</v>
      </c>
      <c r="W2307">
        <v>5</v>
      </c>
      <c r="X2307" t="s">
        <v>9356</v>
      </c>
      <c r="Y2307" t="s">
        <v>34</v>
      </c>
      <c r="AA2307" t="s">
        <v>9356</v>
      </c>
      <c r="AB2307" t="s">
        <v>9356</v>
      </c>
    </row>
    <row r="2308" spans="1:28" x14ac:dyDescent="0.2">
      <c r="A2308">
        <v>2023</v>
      </c>
      <c r="B2308" t="s">
        <v>25</v>
      </c>
      <c r="C2308" t="s">
        <v>35</v>
      </c>
      <c r="D2308" t="s">
        <v>27</v>
      </c>
      <c r="E2308" s="1">
        <v>35745</v>
      </c>
      <c r="F2308">
        <v>4.9000000000000004</v>
      </c>
      <c r="G2308">
        <v>435</v>
      </c>
      <c r="H2308" t="s">
        <v>97</v>
      </c>
      <c r="I2308" t="s">
        <v>36</v>
      </c>
      <c r="J2308" t="s">
        <v>9336</v>
      </c>
      <c r="K2308" t="s">
        <v>9210</v>
      </c>
      <c r="L2308" t="s">
        <v>37</v>
      </c>
      <c r="M2308" t="s">
        <v>112</v>
      </c>
      <c r="N2308" t="s">
        <v>105</v>
      </c>
      <c r="O2308" t="s">
        <v>446</v>
      </c>
      <c r="P2308" s="4" t="s">
        <v>447</v>
      </c>
      <c r="Q2308">
        <v>5</v>
      </c>
      <c r="R2308">
        <v>5</v>
      </c>
      <c r="S2308">
        <v>3</v>
      </c>
      <c r="T2308">
        <v>4</v>
      </c>
      <c r="U2308">
        <v>4</v>
      </c>
      <c r="V2308">
        <v>5</v>
      </c>
      <c r="W2308">
        <v>5</v>
      </c>
      <c r="X2308" t="s">
        <v>9355</v>
      </c>
      <c r="Y2308" t="s">
        <v>34</v>
      </c>
      <c r="AA2308" t="s">
        <v>9356</v>
      </c>
      <c r="AB2308" t="s">
        <v>9356</v>
      </c>
    </row>
    <row r="2309" spans="1:28" x14ac:dyDescent="0.2">
      <c r="A2309">
        <v>2022</v>
      </c>
      <c r="B2309" t="s">
        <v>25</v>
      </c>
      <c r="C2309" t="s">
        <v>46</v>
      </c>
      <c r="D2309" t="s">
        <v>27</v>
      </c>
      <c r="E2309" s="1">
        <v>42687</v>
      </c>
      <c r="F2309">
        <v>4.5999999999999996</v>
      </c>
      <c r="G2309">
        <v>1493</v>
      </c>
      <c r="H2309" t="s">
        <v>82</v>
      </c>
      <c r="I2309" t="s">
        <v>36</v>
      </c>
      <c r="J2309" t="s">
        <v>9336</v>
      </c>
      <c r="K2309" t="s">
        <v>9203</v>
      </c>
      <c r="L2309" t="s">
        <v>30</v>
      </c>
      <c r="M2309" t="s">
        <v>48</v>
      </c>
      <c r="N2309" t="s">
        <v>32</v>
      </c>
      <c r="O2309" t="s">
        <v>448</v>
      </c>
      <c r="P2309" s="4" t="s">
        <v>449</v>
      </c>
      <c r="Q2309">
        <v>13</v>
      </c>
      <c r="R2309">
        <v>5</v>
      </c>
      <c r="S2309">
        <v>5</v>
      </c>
      <c r="T2309">
        <v>5</v>
      </c>
      <c r="U2309">
        <v>5</v>
      </c>
      <c r="V2309">
        <v>5</v>
      </c>
      <c r="W2309">
        <v>5</v>
      </c>
      <c r="X2309" t="s">
        <v>9355</v>
      </c>
      <c r="Y2309" t="s">
        <v>34</v>
      </c>
      <c r="AA2309" t="s">
        <v>9356</v>
      </c>
      <c r="AB2309" t="s">
        <v>9356</v>
      </c>
    </row>
    <row r="2310" spans="1:28" x14ac:dyDescent="0.2">
      <c r="A2310">
        <v>2022</v>
      </c>
      <c r="B2310" t="s">
        <v>25</v>
      </c>
      <c r="C2310" t="s">
        <v>46</v>
      </c>
      <c r="D2310" t="s">
        <v>27</v>
      </c>
      <c r="E2310" s="1">
        <v>42780</v>
      </c>
      <c r="F2310">
        <v>4.5999999999999996</v>
      </c>
      <c r="G2310">
        <v>1493</v>
      </c>
      <c r="H2310" t="s">
        <v>28</v>
      </c>
      <c r="I2310" t="s">
        <v>36</v>
      </c>
      <c r="J2310" t="s">
        <v>9336</v>
      </c>
      <c r="K2310" t="s">
        <v>9203</v>
      </c>
      <c r="L2310" t="s">
        <v>30</v>
      </c>
      <c r="M2310" t="s">
        <v>48</v>
      </c>
      <c r="N2310" t="s">
        <v>32</v>
      </c>
      <c r="O2310" t="s">
        <v>450</v>
      </c>
      <c r="P2310" s="4" t="s">
        <v>451</v>
      </c>
      <c r="Q2310">
        <v>15</v>
      </c>
      <c r="R2310">
        <v>5</v>
      </c>
      <c r="S2310">
        <v>5</v>
      </c>
      <c r="T2310">
        <v>5</v>
      </c>
      <c r="U2310">
        <v>5</v>
      </c>
      <c r="V2310">
        <v>5</v>
      </c>
      <c r="W2310">
        <v>5</v>
      </c>
      <c r="X2310" t="s">
        <v>9355</v>
      </c>
      <c r="Y2310" t="s">
        <v>34</v>
      </c>
      <c r="AA2310" t="s">
        <v>9356</v>
      </c>
      <c r="AB2310" t="s">
        <v>9356</v>
      </c>
    </row>
    <row r="2311" spans="1:28" x14ac:dyDescent="0.2">
      <c r="A2311">
        <v>2022</v>
      </c>
      <c r="B2311" t="s">
        <v>25</v>
      </c>
      <c r="C2311" t="s">
        <v>81</v>
      </c>
      <c r="D2311" t="s">
        <v>27</v>
      </c>
      <c r="E2311" s="1">
        <v>41770</v>
      </c>
      <c r="F2311">
        <v>5</v>
      </c>
      <c r="G2311">
        <v>951</v>
      </c>
      <c r="H2311" t="s">
        <v>86</v>
      </c>
      <c r="I2311" t="s">
        <v>86</v>
      </c>
      <c r="J2311" t="s">
        <v>9336</v>
      </c>
      <c r="K2311" t="s">
        <v>9204</v>
      </c>
      <c r="L2311" t="s">
        <v>30</v>
      </c>
      <c r="M2311" t="s">
        <v>48</v>
      </c>
      <c r="N2311" t="s">
        <v>32</v>
      </c>
      <c r="O2311" t="s">
        <v>452</v>
      </c>
      <c r="P2311" s="4" t="s">
        <v>453</v>
      </c>
      <c r="Q2311">
        <v>11</v>
      </c>
      <c r="R2311">
        <v>5</v>
      </c>
      <c r="S2311">
        <v>5</v>
      </c>
      <c r="T2311">
        <v>5</v>
      </c>
      <c r="U2311">
        <v>5</v>
      </c>
      <c r="V2311">
        <v>5</v>
      </c>
      <c r="W2311">
        <v>5</v>
      </c>
      <c r="X2311" t="s">
        <v>9355</v>
      </c>
      <c r="Y2311" t="s">
        <v>34</v>
      </c>
      <c r="AA2311" t="s">
        <v>9356</v>
      </c>
      <c r="AB2311" t="s">
        <v>9356</v>
      </c>
    </row>
    <row r="2312" spans="1:28" x14ac:dyDescent="0.2">
      <c r="A2312">
        <v>2022</v>
      </c>
      <c r="B2312" t="s">
        <v>25</v>
      </c>
      <c r="C2312" t="s">
        <v>81</v>
      </c>
      <c r="D2312" t="s">
        <v>27</v>
      </c>
      <c r="E2312" s="1">
        <v>41770</v>
      </c>
      <c r="F2312">
        <v>5</v>
      </c>
      <c r="G2312">
        <v>951</v>
      </c>
      <c r="H2312" t="s">
        <v>97</v>
      </c>
      <c r="I2312" t="s">
        <v>86</v>
      </c>
      <c r="J2312" t="s">
        <v>9336</v>
      </c>
      <c r="K2312" t="s">
        <v>9204</v>
      </c>
      <c r="L2312" t="s">
        <v>30</v>
      </c>
      <c r="M2312" t="s">
        <v>48</v>
      </c>
      <c r="N2312" t="s">
        <v>32</v>
      </c>
      <c r="O2312" t="s">
        <v>454</v>
      </c>
      <c r="P2312" s="4" t="s">
        <v>455</v>
      </c>
      <c r="Q2312">
        <v>11</v>
      </c>
      <c r="R2312">
        <v>5</v>
      </c>
      <c r="S2312">
        <v>5</v>
      </c>
      <c r="T2312">
        <v>5</v>
      </c>
      <c r="U2312">
        <v>5</v>
      </c>
      <c r="V2312">
        <v>5</v>
      </c>
      <c r="W2312">
        <v>5</v>
      </c>
      <c r="X2312" t="s">
        <v>9355</v>
      </c>
      <c r="Y2312" t="s">
        <v>34</v>
      </c>
      <c r="AA2312" t="s">
        <v>9356</v>
      </c>
      <c r="AB2312" t="s">
        <v>9356</v>
      </c>
    </row>
    <row r="2313" spans="1:28" x14ac:dyDescent="0.2">
      <c r="A2313">
        <v>2023</v>
      </c>
      <c r="B2313" t="s">
        <v>25</v>
      </c>
      <c r="C2313" t="s">
        <v>51</v>
      </c>
      <c r="D2313" t="s">
        <v>27</v>
      </c>
      <c r="E2313" s="1">
        <v>39447</v>
      </c>
      <c r="F2313">
        <v>4.5999999999999996</v>
      </c>
      <c r="G2313">
        <v>1481</v>
      </c>
      <c r="H2313" t="s">
        <v>42</v>
      </c>
      <c r="I2313" t="s">
        <v>36</v>
      </c>
      <c r="J2313" t="s">
        <v>9336</v>
      </c>
      <c r="L2313" t="s">
        <v>37</v>
      </c>
      <c r="M2313" t="s">
        <v>38</v>
      </c>
      <c r="N2313" t="s">
        <v>39</v>
      </c>
      <c r="O2313" t="s">
        <v>456</v>
      </c>
      <c r="P2313" s="4" t="s">
        <v>457</v>
      </c>
      <c r="Q2313">
        <v>5</v>
      </c>
      <c r="R2313">
        <v>5</v>
      </c>
      <c r="S2313">
        <v>3</v>
      </c>
      <c r="T2313">
        <v>4</v>
      </c>
      <c r="U2313">
        <v>4</v>
      </c>
      <c r="V2313">
        <v>5</v>
      </c>
      <c r="W2313">
        <v>5</v>
      </c>
      <c r="X2313" t="s">
        <v>9355</v>
      </c>
      <c r="Y2313" t="s">
        <v>34</v>
      </c>
      <c r="AA2313" t="s">
        <v>9356</v>
      </c>
      <c r="AB2313" t="s">
        <v>9356</v>
      </c>
    </row>
    <row r="2314" spans="1:28" x14ac:dyDescent="0.2">
      <c r="A2314">
        <v>2023</v>
      </c>
      <c r="B2314" t="s">
        <v>25</v>
      </c>
      <c r="C2314" t="s">
        <v>81</v>
      </c>
      <c r="D2314" t="s">
        <v>27</v>
      </c>
      <c r="E2314" s="1">
        <v>42620</v>
      </c>
      <c r="F2314">
        <v>4.5999999999999996</v>
      </c>
      <c r="G2314">
        <v>1481</v>
      </c>
      <c r="H2314" t="s">
        <v>231</v>
      </c>
      <c r="I2314" t="s">
        <v>36</v>
      </c>
      <c r="J2314" t="s">
        <v>9336</v>
      </c>
      <c r="L2314" t="s">
        <v>30</v>
      </c>
      <c r="M2314" t="s">
        <v>57</v>
      </c>
      <c r="N2314" t="s">
        <v>72</v>
      </c>
      <c r="O2314" t="s">
        <v>458</v>
      </c>
      <c r="P2314" s="4" t="s">
        <v>459</v>
      </c>
      <c r="Q2314">
        <v>5</v>
      </c>
      <c r="R2314">
        <v>2</v>
      </c>
      <c r="S2314">
        <v>0</v>
      </c>
      <c r="T2314">
        <v>2</v>
      </c>
      <c r="U2314">
        <v>1</v>
      </c>
      <c r="V2314">
        <v>0</v>
      </c>
      <c r="W2314">
        <v>0</v>
      </c>
      <c r="X2314" t="s">
        <v>9355</v>
      </c>
      <c r="Y2314" t="s">
        <v>34</v>
      </c>
      <c r="AA2314" t="s">
        <v>9356</v>
      </c>
      <c r="AB2314" t="s">
        <v>9356</v>
      </c>
    </row>
    <row r="2315" spans="1:28" x14ac:dyDescent="0.2">
      <c r="A2315">
        <v>2022</v>
      </c>
      <c r="B2315" t="s">
        <v>25</v>
      </c>
      <c r="C2315" t="s">
        <v>272</v>
      </c>
      <c r="D2315" t="s">
        <v>27</v>
      </c>
      <c r="E2315" s="1">
        <v>48465</v>
      </c>
      <c r="F2315">
        <v>5</v>
      </c>
      <c r="G2315">
        <v>1337</v>
      </c>
      <c r="H2315" t="s">
        <v>71</v>
      </c>
      <c r="I2315" t="s">
        <v>36</v>
      </c>
      <c r="J2315" t="s">
        <v>9336</v>
      </c>
      <c r="K2315" t="s">
        <v>9204</v>
      </c>
      <c r="L2315" t="s">
        <v>30</v>
      </c>
      <c r="M2315" t="s">
        <v>48</v>
      </c>
      <c r="N2315" t="s">
        <v>32</v>
      </c>
      <c r="O2315" t="s">
        <v>460</v>
      </c>
      <c r="P2315" s="4" t="s">
        <v>461</v>
      </c>
      <c r="Q2315">
        <v>5</v>
      </c>
      <c r="R2315">
        <v>5</v>
      </c>
      <c r="S2315">
        <v>5</v>
      </c>
      <c r="T2315">
        <v>5</v>
      </c>
      <c r="U2315">
        <v>5</v>
      </c>
      <c r="V2315">
        <v>5</v>
      </c>
      <c r="W2315">
        <v>5</v>
      </c>
      <c r="X2315" t="s">
        <v>9355</v>
      </c>
      <c r="Y2315" t="s">
        <v>34</v>
      </c>
      <c r="AA2315" t="s">
        <v>9356</v>
      </c>
      <c r="AB2315" t="s">
        <v>9356</v>
      </c>
    </row>
    <row r="2316" spans="1:28" x14ac:dyDescent="0.2">
      <c r="A2316">
        <v>2022</v>
      </c>
      <c r="B2316" t="s">
        <v>25</v>
      </c>
      <c r="C2316" t="s">
        <v>74</v>
      </c>
      <c r="D2316" t="s">
        <v>27</v>
      </c>
      <c r="E2316" s="1">
        <v>44205</v>
      </c>
      <c r="F2316">
        <v>5</v>
      </c>
      <c r="G2316">
        <v>1337</v>
      </c>
      <c r="H2316" t="s">
        <v>82</v>
      </c>
      <c r="I2316" t="s">
        <v>97</v>
      </c>
      <c r="J2316" t="s">
        <v>9336</v>
      </c>
      <c r="K2316" t="s">
        <v>9204</v>
      </c>
      <c r="L2316" t="s">
        <v>30</v>
      </c>
      <c r="M2316" t="s">
        <v>48</v>
      </c>
      <c r="N2316" t="s">
        <v>32</v>
      </c>
      <c r="O2316" t="s">
        <v>462</v>
      </c>
      <c r="P2316" s="4" t="s">
        <v>463</v>
      </c>
      <c r="Q2316">
        <v>1</v>
      </c>
      <c r="R2316">
        <v>5</v>
      </c>
      <c r="S2316">
        <v>5</v>
      </c>
      <c r="T2316">
        <v>5</v>
      </c>
      <c r="U2316">
        <v>5</v>
      </c>
      <c r="V2316">
        <v>5</v>
      </c>
      <c r="W2316">
        <v>5</v>
      </c>
      <c r="X2316" t="s">
        <v>9355</v>
      </c>
      <c r="Y2316" t="s">
        <v>34</v>
      </c>
      <c r="AA2316" t="s">
        <v>9356</v>
      </c>
      <c r="AB2316" t="s">
        <v>9356</v>
      </c>
    </row>
    <row r="2317" spans="1:28" x14ac:dyDescent="0.2">
      <c r="A2317">
        <v>2022</v>
      </c>
      <c r="B2317" t="s">
        <v>25</v>
      </c>
      <c r="C2317" t="s">
        <v>272</v>
      </c>
      <c r="D2317" t="s">
        <v>27</v>
      </c>
      <c r="E2317" s="1">
        <v>48860</v>
      </c>
      <c r="F2317">
        <v>5</v>
      </c>
      <c r="G2317">
        <v>1337</v>
      </c>
      <c r="H2317" t="s">
        <v>464</v>
      </c>
      <c r="I2317" t="s">
        <v>29</v>
      </c>
      <c r="J2317" t="s">
        <v>9336</v>
      </c>
      <c r="K2317" t="s">
        <v>9204</v>
      </c>
      <c r="L2317" t="s">
        <v>30</v>
      </c>
      <c r="M2317" t="s">
        <v>48</v>
      </c>
      <c r="N2317" t="s">
        <v>32</v>
      </c>
      <c r="O2317" t="s">
        <v>465</v>
      </c>
      <c r="P2317" s="4" t="s">
        <v>466</v>
      </c>
      <c r="Q2317">
        <v>1</v>
      </c>
      <c r="R2317">
        <v>5</v>
      </c>
      <c r="S2317">
        <v>5</v>
      </c>
      <c r="T2317">
        <v>5</v>
      </c>
      <c r="U2317">
        <v>5</v>
      </c>
      <c r="V2317">
        <v>5</v>
      </c>
      <c r="W2317">
        <v>5</v>
      </c>
      <c r="X2317" t="s">
        <v>9355</v>
      </c>
      <c r="Y2317" t="s">
        <v>34</v>
      </c>
      <c r="AA2317" t="s">
        <v>9356</v>
      </c>
      <c r="AB2317" t="s">
        <v>9356</v>
      </c>
    </row>
    <row r="2318" spans="1:28" x14ac:dyDescent="0.2">
      <c r="A2318">
        <v>2022</v>
      </c>
      <c r="B2318" t="s">
        <v>25</v>
      </c>
      <c r="C2318" t="s">
        <v>150</v>
      </c>
      <c r="D2318" t="s">
        <v>27</v>
      </c>
      <c r="E2318" s="1">
        <v>44000</v>
      </c>
      <c r="F2318">
        <v>5</v>
      </c>
      <c r="G2318">
        <v>1337</v>
      </c>
      <c r="H2318" t="s">
        <v>28</v>
      </c>
      <c r="I2318" t="s">
        <v>29</v>
      </c>
      <c r="J2318" t="s">
        <v>9336</v>
      </c>
      <c r="K2318" t="s">
        <v>9204</v>
      </c>
      <c r="L2318" t="s">
        <v>30</v>
      </c>
      <c r="M2318" t="s">
        <v>48</v>
      </c>
      <c r="N2318" t="s">
        <v>32</v>
      </c>
      <c r="O2318" t="s">
        <v>467</v>
      </c>
      <c r="P2318" s="4" t="s">
        <v>468</v>
      </c>
      <c r="Q2318">
        <v>1</v>
      </c>
      <c r="R2318">
        <v>5</v>
      </c>
      <c r="S2318">
        <v>5</v>
      </c>
      <c r="T2318">
        <v>5</v>
      </c>
      <c r="U2318">
        <v>5</v>
      </c>
      <c r="V2318">
        <v>5</v>
      </c>
      <c r="W2318">
        <v>5</v>
      </c>
      <c r="X2318" t="s">
        <v>9355</v>
      </c>
      <c r="Y2318" t="s">
        <v>34</v>
      </c>
      <c r="AA2318" t="s">
        <v>9356</v>
      </c>
      <c r="AB2318" t="s">
        <v>9356</v>
      </c>
    </row>
    <row r="2319" spans="1:28" x14ac:dyDescent="0.2">
      <c r="A2319">
        <v>2023</v>
      </c>
      <c r="B2319" t="s">
        <v>25</v>
      </c>
      <c r="C2319" t="s">
        <v>51</v>
      </c>
      <c r="D2319" t="s">
        <v>27</v>
      </c>
      <c r="E2319" s="1">
        <v>40240</v>
      </c>
      <c r="F2319">
        <v>4.9000000000000004</v>
      </c>
      <c r="G2319">
        <v>1451</v>
      </c>
      <c r="H2319" t="s">
        <v>59</v>
      </c>
      <c r="I2319" t="s">
        <v>36</v>
      </c>
      <c r="J2319" t="s">
        <v>9336</v>
      </c>
      <c r="L2319" t="s">
        <v>37</v>
      </c>
      <c r="M2319" t="s">
        <v>38</v>
      </c>
      <c r="N2319" t="s">
        <v>39</v>
      </c>
      <c r="O2319" t="s">
        <v>469</v>
      </c>
      <c r="P2319" s="4">
        <v>34930</v>
      </c>
      <c r="Q2319">
        <v>4</v>
      </c>
      <c r="R2319">
        <v>5</v>
      </c>
      <c r="S2319">
        <v>3</v>
      </c>
      <c r="T2319">
        <v>4</v>
      </c>
      <c r="U2319">
        <v>4</v>
      </c>
      <c r="V2319">
        <v>5</v>
      </c>
      <c r="W2319">
        <v>5</v>
      </c>
      <c r="X2319" t="s">
        <v>9355</v>
      </c>
      <c r="Y2319" t="s">
        <v>34</v>
      </c>
      <c r="AA2319" t="s">
        <v>9356</v>
      </c>
      <c r="AB2319" t="s">
        <v>9356</v>
      </c>
    </row>
    <row r="2320" spans="1:28" x14ac:dyDescent="0.2">
      <c r="A2320">
        <v>2022</v>
      </c>
      <c r="B2320" t="s">
        <v>25</v>
      </c>
      <c r="C2320" t="s">
        <v>150</v>
      </c>
      <c r="D2320" t="s">
        <v>27</v>
      </c>
      <c r="E2320" s="1">
        <v>44000</v>
      </c>
      <c r="F2320">
        <v>5</v>
      </c>
      <c r="G2320">
        <v>1337</v>
      </c>
      <c r="H2320" t="s">
        <v>28</v>
      </c>
      <c r="I2320" t="s">
        <v>36</v>
      </c>
      <c r="J2320" t="s">
        <v>9336</v>
      </c>
      <c r="K2320" t="s">
        <v>9204</v>
      </c>
      <c r="L2320" t="s">
        <v>30</v>
      </c>
      <c r="M2320" t="s">
        <v>48</v>
      </c>
      <c r="N2320" t="s">
        <v>32</v>
      </c>
      <c r="O2320" t="s">
        <v>470</v>
      </c>
      <c r="P2320" s="4" t="s">
        <v>471</v>
      </c>
      <c r="Q2320">
        <v>1</v>
      </c>
      <c r="R2320">
        <v>5</v>
      </c>
      <c r="S2320">
        <v>5</v>
      </c>
      <c r="T2320">
        <v>5</v>
      </c>
      <c r="U2320">
        <v>5</v>
      </c>
      <c r="V2320">
        <v>5</v>
      </c>
      <c r="W2320">
        <v>5</v>
      </c>
      <c r="X2320" t="s">
        <v>9355</v>
      </c>
      <c r="Y2320" t="s">
        <v>34</v>
      </c>
      <c r="AA2320" t="s">
        <v>9356</v>
      </c>
      <c r="AB2320" t="s">
        <v>9356</v>
      </c>
    </row>
    <row r="2321" spans="1:28" x14ac:dyDescent="0.2">
      <c r="A2321">
        <v>2023</v>
      </c>
      <c r="B2321" t="s">
        <v>25</v>
      </c>
      <c r="C2321" t="s">
        <v>46</v>
      </c>
      <c r="D2321" t="s">
        <v>27</v>
      </c>
      <c r="E2321" s="1">
        <v>51845</v>
      </c>
      <c r="F2321">
        <v>4.9000000000000004</v>
      </c>
      <c r="G2321">
        <v>435</v>
      </c>
      <c r="H2321" t="s">
        <v>47</v>
      </c>
      <c r="I2321" t="s">
        <v>36</v>
      </c>
      <c r="J2321" t="s">
        <v>9336</v>
      </c>
      <c r="K2321" t="s">
        <v>9222</v>
      </c>
      <c r="L2321" t="s">
        <v>30</v>
      </c>
      <c r="M2321" t="s">
        <v>83</v>
      </c>
      <c r="N2321" t="s">
        <v>84</v>
      </c>
      <c r="O2321" t="s">
        <v>636</v>
      </c>
      <c r="P2321" s="4" t="s">
        <v>637</v>
      </c>
      <c r="Q2321">
        <v>0</v>
      </c>
      <c r="R2321">
        <v>2</v>
      </c>
      <c r="S2321">
        <v>0</v>
      </c>
      <c r="T2321">
        <v>2</v>
      </c>
      <c r="U2321">
        <v>1</v>
      </c>
      <c r="V2321">
        <v>0</v>
      </c>
      <c r="W2321">
        <v>0</v>
      </c>
      <c r="X2321" t="s">
        <v>9355</v>
      </c>
      <c r="Y2321" t="s">
        <v>34</v>
      </c>
      <c r="AA2321" t="s">
        <v>9356</v>
      </c>
      <c r="AB2321" t="s">
        <v>9356</v>
      </c>
    </row>
    <row r="2322" spans="1:28" x14ac:dyDescent="0.2">
      <c r="A2322">
        <v>2023</v>
      </c>
      <c r="B2322" t="s">
        <v>25</v>
      </c>
      <c r="C2322" t="s">
        <v>187</v>
      </c>
      <c r="D2322" t="s">
        <v>27</v>
      </c>
      <c r="E2322" s="1">
        <v>50350</v>
      </c>
      <c r="F2322">
        <v>4.9000000000000004</v>
      </c>
      <c r="G2322">
        <v>435</v>
      </c>
      <c r="H2322" t="s">
        <v>124</v>
      </c>
      <c r="I2322" t="s">
        <v>36</v>
      </c>
      <c r="J2322" t="s">
        <v>9336</v>
      </c>
      <c r="K2322" t="s">
        <v>9203</v>
      </c>
      <c r="L2322" t="s">
        <v>30</v>
      </c>
      <c r="M2322" t="s">
        <v>83</v>
      </c>
      <c r="N2322" t="s">
        <v>84</v>
      </c>
      <c r="O2322" t="s">
        <v>638</v>
      </c>
      <c r="P2322" s="4" t="s">
        <v>639</v>
      </c>
      <c r="Q2322">
        <v>6</v>
      </c>
      <c r="R2322">
        <v>2</v>
      </c>
      <c r="S2322">
        <v>0</v>
      </c>
      <c r="T2322">
        <v>2</v>
      </c>
      <c r="U2322">
        <v>1</v>
      </c>
      <c r="V2322">
        <v>0</v>
      </c>
      <c r="W2322">
        <v>0</v>
      </c>
      <c r="X2322" t="s">
        <v>9355</v>
      </c>
      <c r="Y2322" t="s">
        <v>34</v>
      </c>
      <c r="AA2322" t="s">
        <v>9356</v>
      </c>
      <c r="AB2322" t="s">
        <v>9356</v>
      </c>
    </row>
    <row r="2323" spans="1:28" x14ac:dyDescent="0.2">
      <c r="A2323">
        <v>2023</v>
      </c>
      <c r="B2323" t="s">
        <v>25</v>
      </c>
      <c r="C2323" t="s">
        <v>107</v>
      </c>
      <c r="D2323" t="s">
        <v>27</v>
      </c>
      <c r="E2323" s="1">
        <v>28790</v>
      </c>
      <c r="F2323">
        <v>4.9000000000000004</v>
      </c>
      <c r="G2323">
        <v>435</v>
      </c>
      <c r="H2323" t="s">
        <v>59</v>
      </c>
      <c r="I2323" t="s">
        <v>36</v>
      </c>
      <c r="J2323" t="s">
        <v>9336</v>
      </c>
      <c r="K2323" t="s">
        <v>9208</v>
      </c>
      <c r="L2323" t="s">
        <v>30</v>
      </c>
      <c r="M2323" t="s">
        <v>108</v>
      </c>
      <c r="N2323" t="s">
        <v>105</v>
      </c>
      <c r="O2323" t="s">
        <v>640</v>
      </c>
      <c r="P2323" s="4" t="s">
        <v>641</v>
      </c>
      <c r="Q2323">
        <v>6</v>
      </c>
      <c r="R2323">
        <v>4</v>
      </c>
      <c r="S2323">
        <v>5</v>
      </c>
      <c r="T2323">
        <v>4</v>
      </c>
      <c r="U2323">
        <v>5</v>
      </c>
      <c r="V2323">
        <v>5</v>
      </c>
      <c r="W2323">
        <v>5</v>
      </c>
      <c r="X2323" t="s">
        <v>9355</v>
      </c>
      <c r="Y2323" t="s">
        <v>34</v>
      </c>
      <c r="AA2323" t="s">
        <v>9356</v>
      </c>
      <c r="AB2323" t="s">
        <v>9356</v>
      </c>
    </row>
    <row r="2324" spans="1:28" x14ac:dyDescent="0.2">
      <c r="A2324">
        <v>2022</v>
      </c>
      <c r="B2324" t="s">
        <v>25</v>
      </c>
      <c r="C2324" t="s">
        <v>107</v>
      </c>
      <c r="D2324" t="s">
        <v>27</v>
      </c>
      <c r="E2324" s="1">
        <v>26545</v>
      </c>
      <c r="F2324">
        <v>4.9000000000000004</v>
      </c>
      <c r="G2324">
        <v>435</v>
      </c>
      <c r="H2324" t="s">
        <v>97</v>
      </c>
      <c r="I2324" t="s">
        <v>642</v>
      </c>
      <c r="J2324" t="s">
        <v>9336</v>
      </c>
      <c r="K2324" t="s">
        <v>9217</v>
      </c>
      <c r="L2324" t="s">
        <v>30</v>
      </c>
      <c r="M2324" t="s">
        <v>643</v>
      </c>
      <c r="N2324" t="s">
        <v>105</v>
      </c>
      <c r="O2324" t="s">
        <v>644</v>
      </c>
      <c r="P2324" s="4" t="s">
        <v>645</v>
      </c>
      <c r="Q2324">
        <v>0</v>
      </c>
      <c r="R2324">
        <v>3.8</v>
      </c>
      <c r="S2324">
        <v>3.2</v>
      </c>
      <c r="T2324">
        <v>3.6</v>
      </c>
      <c r="U2324">
        <v>3.6</v>
      </c>
      <c r="V2324">
        <v>4.2</v>
      </c>
      <c r="W2324">
        <v>4.2</v>
      </c>
      <c r="X2324" t="s">
        <v>9355</v>
      </c>
      <c r="Y2324" t="s">
        <v>34</v>
      </c>
      <c r="AA2324" t="s">
        <v>9356</v>
      </c>
      <c r="AB2324" t="s">
        <v>9356</v>
      </c>
    </row>
    <row r="2325" spans="1:28" x14ac:dyDescent="0.2">
      <c r="A2325">
        <v>2023</v>
      </c>
      <c r="B2325" t="s">
        <v>25</v>
      </c>
      <c r="C2325" t="s">
        <v>646</v>
      </c>
      <c r="D2325" t="s">
        <v>27</v>
      </c>
      <c r="E2325" s="1">
        <v>49847</v>
      </c>
      <c r="F2325">
        <v>4.5999999999999996</v>
      </c>
      <c r="G2325">
        <v>1481</v>
      </c>
      <c r="H2325" t="s">
        <v>231</v>
      </c>
      <c r="I2325" t="s">
        <v>36</v>
      </c>
      <c r="J2325" t="s">
        <v>9336</v>
      </c>
      <c r="L2325" t="s">
        <v>30</v>
      </c>
      <c r="M2325" t="s">
        <v>57</v>
      </c>
      <c r="N2325" t="s">
        <v>72</v>
      </c>
      <c r="O2325" t="s">
        <v>647</v>
      </c>
      <c r="P2325" s="4" t="s">
        <v>648</v>
      </c>
      <c r="Q2325">
        <v>5</v>
      </c>
      <c r="R2325">
        <v>2</v>
      </c>
      <c r="S2325">
        <v>0</v>
      </c>
      <c r="T2325">
        <v>2</v>
      </c>
      <c r="U2325">
        <v>1</v>
      </c>
      <c r="V2325">
        <v>0</v>
      </c>
      <c r="W2325">
        <v>0</v>
      </c>
      <c r="X2325" t="s">
        <v>9355</v>
      </c>
      <c r="Y2325" t="s">
        <v>34</v>
      </c>
      <c r="AA2325" t="s">
        <v>9356</v>
      </c>
      <c r="AB2325" t="s">
        <v>9356</v>
      </c>
    </row>
    <row r="2326" spans="1:28" x14ac:dyDescent="0.2">
      <c r="A2326">
        <v>2023</v>
      </c>
      <c r="B2326" t="s">
        <v>25</v>
      </c>
      <c r="C2326" t="s">
        <v>147</v>
      </c>
      <c r="D2326" t="s">
        <v>27</v>
      </c>
      <c r="E2326" s="1">
        <v>45580</v>
      </c>
      <c r="F2326">
        <v>4.9000000000000004</v>
      </c>
      <c r="G2326">
        <v>1451</v>
      </c>
      <c r="H2326" t="s">
        <v>47</v>
      </c>
      <c r="I2326" t="s">
        <v>36</v>
      </c>
      <c r="J2326" t="s">
        <v>9336</v>
      </c>
      <c r="L2326" t="s">
        <v>30</v>
      </c>
      <c r="M2326" t="s">
        <v>31</v>
      </c>
      <c r="N2326" t="s">
        <v>32</v>
      </c>
      <c r="O2326" t="s">
        <v>650</v>
      </c>
      <c r="P2326" s="4">
        <v>34959</v>
      </c>
      <c r="Q2326">
        <v>4</v>
      </c>
      <c r="R2326">
        <v>2</v>
      </c>
      <c r="S2326">
        <v>0</v>
      </c>
      <c r="T2326">
        <v>2</v>
      </c>
      <c r="U2326">
        <v>1</v>
      </c>
      <c r="V2326">
        <v>0</v>
      </c>
      <c r="W2326">
        <v>0</v>
      </c>
      <c r="X2326" t="s">
        <v>9355</v>
      </c>
      <c r="Y2326" t="s">
        <v>34</v>
      </c>
      <c r="AA2326" t="s">
        <v>9356</v>
      </c>
      <c r="AB2326" t="s">
        <v>9356</v>
      </c>
    </row>
    <row r="2327" spans="1:28" x14ac:dyDescent="0.2">
      <c r="A2327">
        <v>2022</v>
      </c>
      <c r="B2327" t="s">
        <v>25</v>
      </c>
      <c r="C2327" t="s">
        <v>272</v>
      </c>
      <c r="D2327" t="s">
        <v>27</v>
      </c>
      <c r="E2327" s="1">
        <v>48465</v>
      </c>
      <c r="F2327">
        <v>2.1</v>
      </c>
      <c r="G2327">
        <v>187</v>
      </c>
      <c r="H2327" t="s">
        <v>52</v>
      </c>
      <c r="I2327" t="s">
        <v>36</v>
      </c>
      <c r="J2327" t="s">
        <v>9336</v>
      </c>
      <c r="K2327" t="s">
        <v>9204</v>
      </c>
      <c r="L2327" t="s">
        <v>30</v>
      </c>
      <c r="M2327" t="s">
        <v>48</v>
      </c>
      <c r="N2327" t="s">
        <v>32</v>
      </c>
      <c r="O2327" t="s">
        <v>651</v>
      </c>
      <c r="P2327" s="4">
        <v>5891911</v>
      </c>
      <c r="Q2327">
        <v>12</v>
      </c>
      <c r="R2327">
        <v>5</v>
      </c>
      <c r="S2327">
        <v>5</v>
      </c>
      <c r="T2327">
        <v>5</v>
      </c>
      <c r="U2327">
        <v>5</v>
      </c>
      <c r="V2327">
        <v>5</v>
      </c>
      <c r="W2327">
        <v>5</v>
      </c>
      <c r="X2327" t="s">
        <v>9355</v>
      </c>
      <c r="Y2327" t="s">
        <v>34</v>
      </c>
      <c r="AA2327" t="s">
        <v>9356</v>
      </c>
      <c r="AB2327" t="s">
        <v>9356</v>
      </c>
    </row>
    <row r="2328" spans="1:28" x14ac:dyDescent="0.2">
      <c r="A2328">
        <v>2022</v>
      </c>
      <c r="B2328" t="s">
        <v>25</v>
      </c>
      <c r="C2328" t="s">
        <v>133</v>
      </c>
      <c r="D2328" t="s">
        <v>27</v>
      </c>
      <c r="E2328" s="1">
        <v>34755</v>
      </c>
      <c r="F2328">
        <v>4.8</v>
      </c>
      <c r="G2328">
        <v>658</v>
      </c>
      <c r="H2328" t="s">
        <v>82</v>
      </c>
      <c r="I2328" t="s">
        <v>36</v>
      </c>
      <c r="J2328" t="s">
        <v>43</v>
      </c>
      <c r="K2328" t="s">
        <v>9213</v>
      </c>
      <c r="L2328" t="s">
        <v>30</v>
      </c>
      <c r="M2328" t="s">
        <v>57</v>
      </c>
      <c r="N2328" t="s">
        <v>134</v>
      </c>
      <c r="O2328" t="s">
        <v>823</v>
      </c>
      <c r="P2328" s="4">
        <v>220740</v>
      </c>
      <c r="Q2328">
        <v>2</v>
      </c>
      <c r="R2328">
        <v>5</v>
      </c>
      <c r="S2328">
        <v>5</v>
      </c>
      <c r="T2328">
        <v>5</v>
      </c>
      <c r="U2328">
        <v>5</v>
      </c>
      <c r="V2328">
        <v>5</v>
      </c>
      <c r="W2328">
        <v>5</v>
      </c>
      <c r="X2328" t="s">
        <v>9355</v>
      </c>
      <c r="Y2328" t="s">
        <v>34</v>
      </c>
      <c r="AA2328" t="s">
        <v>9356</v>
      </c>
      <c r="AB2328" t="s">
        <v>9356</v>
      </c>
    </row>
    <row r="2329" spans="1:28" x14ac:dyDescent="0.2">
      <c r="A2329">
        <v>2023</v>
      </c>
      <c r="B2329" t="s">
        <v>25</v>
      </c>
      <c r="C2329" t="s">
        <v>51</v>
      </c>
      <c r="D2329" t="s">
        <v>27</v>
      </c>
      <c r="E2329" s="1">
        <v>40240</v>
      </c>
      <c r="F2329">
        <v>4.9000000000000004</v>
      </c>
      <c r="G2329">
        <v>435</v>
      </c>
      <c r="H2329" t="s">
        <v>97</v>
      </c>
      <c r="I2329" t="s">
        <v>824</v>
      </c>
      <c r="J2329" t="s">
        <v>9336</v>
      </c>
      <c r="K2329" t="s">
        <v>9210</v>
      </c>
      <c r="L2329" t="s">
        <v>37</v>
      </c>
      <c r="M2329" t="s">
        <v>112</v>
      </c>
      <c r="N2329" t="s">
        <v>105</v>
      </c>
      <c r="O2329" t="s">
        <v>825</v>
      </c>
      <c r="P2329" s="4" t="s">
        <v>826</v>
      </c>
      <c r="Q2329">
        <v>6</v>
      </c>
      <c r="R2329">
        <v>5</v>
      </c>
      <c r="S2329">
        <v>3</v>
      </c>
      <c r="T2329">
        <v>4</v>
      </c>
      <c r="U2329">
        <v>4</v>
      </c>
      <c r="V2329">
        <v>5</v>
      </c>
      <c r="W2329">
        <v>5</v>
      </c>
      <c r="X2329" t="s">
        <v>9355</v>
      </c>
      <c r="Y2329" t="s">
        <v>34</v>
      </c>
      <c r="AA2329" t="s">
        <v>9356</v>
      </c>
      <c r="AB2329" t="s">
        <v>9356</v>
      </c>
    </row>
    <row r="2330" spans="1:28" x14ac:dyDescent="0.2">
      <c r="A2330">
        <v>2022</v>
      </c>
      <c r="B2330" t="s">
        <v>25</v>
      </c>
      <c r="C2330" t="s">
        <v>74</v>
      </c>
      <c r="D2330" t="s">
        <v>27</v>
      </c>
      <c r="E2330" s="1">
        <v>44600</v>
      </c>
      <c r="F2330">
        <v>4.9000000000000004</v>
      </c>
      <c r="G2330">
        <v>435</v>
      </c>
      <c r="H2330" t="s">
        <v>827</v>
      </c>
      <c r="I2330" t="s">
        <v>97</v>
      </c>
      <c r="J2330" t="s">
        <v>9336</v>
      </c>
      <c r="K2330" t="s">
        <v>9204</v>
      </c>
      <c r="L2330" t="s">
        <v>30</v>
      </c>
      <c r="M2330" t="s">
        <v>188</v>
      </c>
      <c r="N2330" t="s">
        <v>84</v>
      </c>
      <c r="O2330" t="s">
        <v>828</v>
      </c>
      <c r="P2330" s="4" t="s">
        <v>829</v>
      </c>
      <c r="Q2330">
        <v>21</v>
      </c>
      <c r="R2330">
        <v>5</v>
      </c>
      <c r="S2330">
        <v>5</v>
      </c>
      <c r="T2330">
        <v>5</v>
      </c>
      <c r="U2330">
        <v>5</v>
      </c>
      <c r="V2330">
        <v>5</v>
      </c>
      <c r="W2330">
        <v>5</v>
      </c>
      <c r="X2330" t="s">
        <v>9355</v>
      </c>
      <c r="Y2330" t="s">
        <v>34</v>
      </c>
      <c r="AA2330" t="s">
        <v>9356</v>
      </c>
      <c r="AB2330" t="s">
        <v>9356</v>
      </c>
    </row>
    <row r="2331" spans="1:28" x14ac:dyDescent="0.2">
      <c r="A2331">
        <v>2022</v>
      </c>
      <c r="B2331" t="s">
        <v>25</v>
      </c>
      <c r="C2331" t="s">
        <v>152</v>
      </c>
      <c r="D2331" t="s">
        <v>27</v>
      </c>
      <c r="E2331" s="1">
        <v>32030</v>
      </c>
      <c r="F2331">
        <v>4.9000000000000004</v>
      </c>
      <c r="G2331">
        <v>435</v>
      </c>
      <c r="H2331" t="s">
        <v>97</v>
      </c>
      <c r="I2331" t="s">
        <v>830</v>
      </c>
      <c r="J2331" t="s">
        <v>9336</v>
      </c>
      <c r="K2331" t="s">
        <v>9209</v>
      </c>
      <c r="L2331" t="s">
        <v>30</v>
      </c>
      <c r="M2331" t="s">
        <v>643</v>
      </c>
      <c r="N2331" t="s">
        <v>105</v>
      </c>
      <c r="O2331" t="s">
        <v>831</v>
      </c>
      <c r="P2331" s="4" t="s">
        <v>832</v>
      </c>
      <c r="Q2331">
        <v>97</v>
      </c>
      <c r="R2331">
        <v>4.9000000000000004</v>
      </c>
      <c r="S2331">
        <v>4.8</v>
      </c>
      <c r="T2331">
        <v>4.7</v>
      </c>
      <c r="U2331">
        <v>4.8</v>
      </c>
      <c r="V2331">
        <v>4.7</v>
      </c>
      <c r="W2331">
        <v>4.9000000000000004</v>
      </c>
      <c r="X2331" t="s">
        <v>9355</v>
      </c>
      <c r="Y2331" t="s">
        <v>34</v>
      </c>
      <c r="AA2331" t="s">
        <v>9356</v>
      </c>
      <c r="AB2331" t="s">
        <v>9356</v>
      </c>
    </row>
    <row r="2332" spans="1:28" x14ac:dyDescent="0.2">
      <c r="A2332">
        <v>2022</v>
      </c>
      <c r="B2332" t="s">
        <v>25</v>
      </c>
      <c r="C2332" t="s">
        <v>99</v>
      </c>
      <c r="D2332" t="s">
        <v>27</v>
      </c>
      <c r="E2332" s="1">
        <v>47620</v>
      </c>
      <c r="F2332">
        <v>5</v>
      </c>
      <c r="G2332">
        <v>951</v>
      </c>
      <c r="H2332" t="s">
        <v>86</v>
      </c>
      <c r="I2332" t="s">
        <v>86</v>
      </c>
      <c r="J2332" t="s">
        <v>9336</v>
      </c>
      <c r="K2332" t="s">
        <v>9206</v>
      </c>
      <c r="L2332" t="s">
        <v>30</v>
      </c>
      <c r="M2332" t="s">
        <v>48</v>
      </c>
      <c r="N2332" t="s">
        <v>32</v>
      </c>
      <c r="O2332" t="s">
        <v>833</v>
      </c>
      <c r="P2332" s="4" t="s">
        <v>834</v>
      </c>
      <c r="Q2332">
        <v>10</v>
      </c>
      <c r="R2332">
        <v>5</v>
      </c>
      <c r="S2332">
        <v>5</v>
      </c>
      <c r="T2332">
        <v>4.9000000000000004</v>
      </c>
      <c r="U2332">
        <v>5</v>
      </c>
      <c r="V2332">
        <v>4.9000000000000004</v>
      </c>
      <c r="W2332">
        <v>5</v>
      </c>
      <c r="X2332" t="s">
        <v>9355</v>
      </c>
      <c r="Y2332" t="s">
        <v>34</v>
      </c>
      <c r="AA2332" t="s">
        <v>9356</v>
      </c>
      <c r="AB2332" t="s">
        <v>9356</v>
      </c>
    </row>
    <row r="2333" spans="1:28" x14ac:dyDescent="0.2">
      <c r="A2333">
        <v>2022</v>
      </c>
      <c r="B2333" t="s">
        <v>25</v>
      </c>
      <c r="C2333" t="s">
        <v>147</v>
      </c>
      <c r="D2333" t="s">
        <v>27</v>
      </c>
      <c r="E2333" s="1">
        <v>41302</v>
      </c>
      <c r="F2333">
        <v>4.2</v>
      </c>
      <c r="G2333">
        <v>2165</v>
      </c>
      <c r="H2333" t="s">
        <v>86</v>
      </c>
      <c r="I2333" t="s">
        <v>36</v>
      </c>
      <c r="J2333" t="s">
        <v>9336</v>
      </c>
      <c r="K2333" t="s">
        <v>9206</v>
      </c>
      <c r="L2333" t="s">
        <v>30</v>
      </c>
      <c r="M2333" t="s">
        <v>48</v>
      </c>
      <c r="N2333" t="s">
        <v>32</v>
      </c>
      <c r="O2333" t="s">
        <v>1003</v>
      </c>
      <c r="P2333" s="4" t="s">
        <v>1004</v>
      </c>
      <c r="Q2333">
        <v>6</v>
      </c>
      <c r="R2333">
        <v>5</v>
      </c>
      <c r="S2333">
        <v>5</v>
      </c>
      <c r="T2333">
        <v>4.9000000000000004</v>
      </c>
      <c r="U2333">
        <v>5</v>
      </c>
      <c r="V2333">
        <v>4.9000000000000004</v>
      </c>
      <c r="W2333">
        <v>5</v>
      </c>
      <c r="X2333" t="s">
        <v>9355</v>
      </c>
      <c r="Y2333" t="s">
        <v>34</v>
      </c>
      <c r="AA2333" t="s">
        <v>9356</v>
      </c>
      <c r="AB2333" t="s">
        <v>9356</v>
      </c>
    </row>
    <row r="2334" spans="1:28" x14ac:dyDescent="0.2">
      <c r="A2334">
        <v>2022</v>
      </c>
      <c r="B2334" t="s">
        <v>25</v>
      </c>
      <c r="C2334" t="s">
        <v>81</v>
      </c>
      <c r="D2334" t="s">
        <v>27</v>
      </c>
      <c r="E2334" s="1">
        <v>41375</v>
      </c>
      <c r="F2334">
        <v>5</v>
      </c>
      <c r="G2334">
        <v>951</v>
      </c>
      <c r="H2334" t="s">
        <v>36</v>
      </c>
      <c r="I2334" t="s">
        <v>86</v>
      </c>
      <c r="J2334" t="s">
        <v>9336</v>
      </c>
      <c r="K2334" t="s">
        <v>9204</v>
      </c>
      <c r="L2334" t="s">
        <v>30</v>
      </c>
      <c r="M2334" t="s">
        <v>48</v>
      </c>
      <c r="N2334" t="s">
        <v>32</v>
      </c>
      <c r="O2334" t="s">
        <v>1005</v>
      </c>
      <c r="P2334" s="4" t="s">
        <v>1006</v>
      </c>
      <c r="Q2334">
        <v>11</v>
      </c>
      <c r="R2334">
        <v>5</v>
      </c>
      <c r="S2334">
        <v>5</v>
      </c>
      <c r="T2334">
        <v>5</v>
      </c>
      <c r="U2334">
        <v>5</v>
      </c>
      <c r="V2334">
        <v>5</v>
      </c>
      <c r="W2334">
        <v>5</v>
      </c>
      <c r="X2334" t="s">
        <v>9355</v>
      </c>
      <c r="Y2334" t="s">
        <v>34</v>
      </c>
      <c r="AA2334" t="s">
        <v>9356</v>
      </c>
      <c r="AB2334" t="s">
        <v>9356</v>
      </c>
    </row>
    <row r="2335" spans="1:28" x14ac:dyDescent="0.2">
      <c r="A2335">
        <v>2023</v>
      </c>
      <c r="B2335" t="s">
        <v>25</v>
      </c>
      <c r="C2335" t="s">
        <v>414</v>
      </c>
      <c r="D2335" t="s">
        <v>27</v>
      </c>
      <c r="E2335" s="1">
        <v>44941</v>
      </c>
      <c r="F2335">
        <v>4.5999999999999996</v>
      </c>
      <c r="G2335">
        <v>1481</v>
      </c>
      <c r="H2335" t="s">
        <v>804</v>
      </c>
      <c r="I2335" t="s">
        <v>36</v>
      </c>
      <c r="J2335" t="s">
        <v>9336</v>
      </c>
      <c r="L2335" t="s">
        <v>30</v>
      </c>
      <c r="M2335" t="s">
        <v>57</v>
      </c>
      <c r="N2335" t="s">
        <v>72</v>
      </c>
      <c r="O2335" t="s">
        <v>1007</v>
      </c>
      <c r="P2335" s="4" t="s">
        <v>1008</v>
      </c>
      <c r="Q2335">
        <v>3</v>
      </c>
      <c r="R2335">
        <v>2</v>
      </c>
      <c r="S2335">
        <v>0</v>
      </c>
      <c r="T2335">
        <v>2</v>
      </c>
      <c r="U2335">
        <v>1</v>
      </c>
      <c r="V2335">
        <v>0</v>
      </c>
      <c r="W2335">
        <v>0</v>
      </c>
      <c r="X2335" t="s">
        <v>9355</v>
      </c>
      <c r="Y2335" t="s">
        <v>34</v>
      </c>
      <c r="AA2335" t="s">
        <v>9356</v>
      </c>
      <c r="AB2335" t="s">
        <v>9356</v>
      </c>
    </row>
    <row r="2336" spans="1:28" x14ac:dyDescent="0.2">
      <c r="A2336">
        <v>2023</v>
      </c>
      <c r="B2336" t="s">
        <v>25</v>
      </c>
      <c r="C2336" t="s">
        <v>646</v>
      </c>
      <c r="D2336" t="s">
        <v>27</v>
      </c>
      <c r="E2336" s="1">
        <v>50240</v>
      </c>
      <c r="F2336">
        <v>5</v>
      </c>
      <c r="G2336">
        <v>1161</v>
      </c>
      <c r="H2336" t="s">
        <v>28</v>
      </c>
      <c r="I2336" t="s">
        <v>36</v>
      </c>
      <c r="J2336" t="s">
        <v>9336</v>
      </c>
      <c r="L2336" t="s">
        <v>30</v>
      </c>
      <c r="M2336" t="s">
        <v>57</v>
      </c>
      <c r="N2336" t="s">
        <v>72</v>
      </c>
      <c r="O2336" t="s">
        <v>1009</v>
      </c>
      <c r="P2336" s="4" t="s">
        <v>1010</v>
      </c>
      <c r="Q2336">
        <v>5</v>
      </c>
      <c r="R2336">
        <v>2</v>
      </c>
      <c r="S2336">
        <v>0</v>
      </c>
      <c r="T2336">
        <v>2</v>
      </c>
      <c r="U2336">
        <v>1</v>
      </c>
      <c r="V2336">
        <v>0</v>
      </c>
      <c r="W2336">
        <v>0</v>
      </c>
      <c r="X2336" t="s">
        <v>9355</v>
      </c>
      <c r="Y2336" t="s">
        <v>34</v>
      </c>
      <c r="AA2336" t="s">
        <v>9356</v>
      </c>
      <c r="AB2336" t="s">
        <v>9356</v>
      </c>
    </row>
    <row r="2337" spans="1:28" x14ac:dyDescent="0.2">
      <c r="A2337">
        <v>2022</v>
      </c>
      <c r="B2337" t="s">
        <v>25</v>
      </c>
      <c r="C2337" t="s">
        <v>706</v>
      </c>
      <c r="D2337" t="s">
        <v>27</v>
      </c>
      <c r="E2337" s="1">
        <v>28190</v>
      </c>
      <c r="F2337">
        <v>4.9000000000000004</v>
      </c>
      <c r="G2337">
        <v>435</v>
      </c>
      <c r="H2337" t="s">
        <v>1171</v>
      </c>
      <c r="I2337" t="s">
        <v>1172</v>
      </c>
      <c r="J2337" t="s">
        <v>9336</v>
      </c>
      <c r="K2337" t="s">
        <v>9217</v>
      </c>
      <c r="L2337" t="s">
        <v>30</v>
      </c>
      <c r="M2337" t="s">
        <v>643</v>
      </c>
      <c r="N2337" t="s">
        <v>105</v>
      </c>
      <c r="O2337" t="s">
        <v>1173</v>
      </c>
      <c r="P2337" s="4" t="s">
        <v>1174</v>
      </c>
      <c r="Q2337">
        <v>8069</v>
      </c>
      <c r="R2337">
        <v>3.8</v>
      </c>
      <c r="S2337">
        <v>3.2</v>
      </c>
      <c r="T2337">
        <v>3.6</v>
      </c>
      <c r="U2337">
        <v>3.6</v>
      </c>
      <c r="V2337">
        <v>4.2</v>
      </c>
      <c r="W2337">
        <v>4.2</v>
      </c>
      <c r="X2337" t="s">
        <v>9355</v>
      </c>
      <c r="Y2337" t="s">
        <v>34</v>
      </c>
      <c r="AA2337" t="s">
        <v>9356</v>
      </c>
      <c r="AB2337" t="s">
        <v>9356</v>
      </c>
    </row>
    <row r="2338" spans="1:28" x14ac:dyDescent="0.2">
      <c r="A2338">
        <v>2023</v>
      </c>
      <c r="B2338" t="s">
        <v>25</v>
      </c>
      <c r="C2338" t="s">
        <v>51</v>
      </c>
      <c r="D2338" t="s">
        <v>27</v>
      </c>
      <c r="E2338" s="1">
        <v>40850</v>
      </c>
      <c r="F2338">
        <v>4.9000000000000004</v>
      </c>
      <c r="G2338">
        <v>435</v>
      </c>
      <c r="H2338" t="s">
        <v>97</v>
      </c>
      <c r="I2338" t="s">
        <v>36</v>
      </c>
      <c r="J2338" t="s">
        <v>9336</v>
      </c>
      <c r="K2338" t="s">
        <v>9210</v>
      </c>
      <c r="L2338" t="s">
        <v>37</v>
      </c>
      <c r="M2338" t="s">
        <v>112</v>
      </c>
      <c r="N2338" t="s">
        <v>105</v>
      </c>
      <c r="O2338" t="s">
        <v>1175</v>
      </c>
      <c r="P2338" s="4" t="s">
        <v>1176</v>
      </c>
      <c r="Q2338">
        <v>5</v>
      </c>
      <c r="R2338">
        <v>5</v>
      </c>
      <c r="S2338">
        <v>3</v>
      </c>
      <c r="T2338">
        <v>4</v>
      </c>
      <c r="U2338">
        <v>4</v>
      </c>
      <c r="V2338">
        <v>5</v>
      </c>
      <c r="W2338">
        <v>5</v>
      </c>
      <c r="X2338" t="s">
        <v>9355</v>
      </c>
      <c r="Y2338" t="s">
        <v>34</v>
      </c>
      <c r="AA2338" t="s">
        <v>9356</v>
      </c>
      <c r="AB2338" t="s">
        <v>9356</v>
      </c>
    </row>
    <row r="2339" spans="1:28" x14ac:dyDescent="0.2">
      <c r="A2339">
        <v>2022</v>
      </c>
      <c r="B2339" t="s">
        <v>25</v>
      </c>
      <c r="C2339" t="s">
        <v>107</v>
      </c>
      <c r="D2339" t="s">
        <v>27</v>
      </c>
      <c r="E2339" s="1">
        <v>26940</v>
      </c>
      <c r="F2339">
        <v>4.9000000000000004</v>
      </c>
      <c r="G2339">
        <v>435</v>
      </c>
      <c r="H2339" t="s">
        <v>86</v>
      </c>
      <c r="I2339" t="s">
        <v>1177</v>
      </c>
      <c r="J2339" t="s">
        <v>9336</v>
      </c>
      <c r="K2339" t="s">
        <v>9217</v>
      </c>
      <c r="L2339" t="s">
        <v>30</v>
      </c>
      <c r="M2339" t="s">
        <v>643</v>
      </c>
      <c r="N2339" t="s">
        <v>105</v>
      </c>
      <c r="O2339" t="s">
        <v>1178</v>
      </c>
      <c r="P2339" s="4" t="s">
        <v>1179</v>
      </c>
      <c r="Q2339">
        <v>21047</v>
      </c>
      <c r="R2339">
        <v>3.8</v>
      </c>
      <c r="S2339">
        <v>3.2</v>
      </c>
      <c r="T2339">
        <v>3.6</v>
      </c>
      <c r="U2339">
        <v>3.6</v>
      </c>
      <c r="V2339">
        <v>4.2</v>
      </c>
      <c r="W2339">
        <v>4.2</v>
      </c>
      <c r="X2339" t="s">
        <v>9355</v>
      </c>
      <c r="Y2339" t="s">
        <v>34</v>
      </c>
      <c r="AA2339" t="s">
        <v>9357</v>
      </c>
      <c r="AB2339" t="s">
        <v>9357</v>
      </c>
    </row>
    <row r="2340" spans="1:28" x14ac:dyDescent="0.2">
      <c r="A2340">
        <v>2023</v>
      </c>
      <c r="B2340" t="s">
        <v>25</v>
      </c>
      <c r="C2340" t="s">
        <v>77</v>
      </c>
      <c r="D2340" t="s">
        <v>27</v>
      </c>
      <c r="E2340" s="1">
        <v>36505</v>
      </c>
      <c r="F2340">
        <v>4.9000000000000004</v>
      </c>
      <c r="G2340">
        <v>435</v>
      </c>
      <c r="H2340" t="s">
        <v>97</v>
      </c>
      <c r="I2340" t="s">
        <v>1180</v>
      </c>
      <c r="J2340" t="s">
        <v>9336</v>
      </c>
      <c r="K2340" t="s">
        <v>9209</v>
      </c>
      <c r="L2340" t="s">
        <v>30</v>
      </c>
      <c r="M2340" t="s">
        <v>110</v>
      </c>
      <c r="N2340" t="s">
        <v>105</v>
      </c>
      <c r="O2340" t="s">
        <v>1181</v>
      </c>
      <c r="P2340" s="4" t="s">
        <v>1182</v>
      </c>
      <c r="Q2340">
        <v>6</v>
      </c>
      <c r="R2340">
        <v>5</v>
      </c>
      <c r="S2340">
        <v>5</v>
      </c>
      <c r="T2340">
        <v>5</v>
      </c>
      <c r="U2340">
        <v>4</v>
      </c>
      <c r="V2340">
        <v>4</v>
      </c>
      <c r="W2340">
        <v>5</v>
      </c>
      <c r="X2340" t="s">
        <v>9355</v>
      </c>
      <c r="Y2340" t="s">
        <v>34</v>
      </c>
      <c r="AA2340" t="s">
        <v>9357</v>
      </c>
      <c r="AB2340" t="s">
        <v>9357</v>
      </c>
    </row>
    <row r="2341" spans="1:28" x14ac:dyDescent="0.2">
      <c r="A2341">
        <v>2022</v>
      </c>
      <c r="B2341" t="s">
        <v>25</v>
      </c>
      <c r="C2341" t="s">
        <v>706</v>
      </c>
      <c r="D2341" t="s">
        <v>27</v>
      </c>
      <c r="E2341" s="1">
        <v>27795</v>
      </c>
      <c r="F2341">
        <v>4.9000000000000004</v>
      </c>
      <c r="G2341">
        <v>435</v>
      </c>
      <c r="H2341" t="s">
        <v>36</v>
      </c>
      <c r="I2341" t="s">
        <v>1183</v>
      </c>
      <c r="J2341" t="s">
        <v>9336</v>
      </c>
      <c r="K2341" t="s">
        <v>9217</v>
      </c>
      <c r="L2341" t="s">
        <v>30</v>
      </c>
      <c r="M2341" t="s">
        <v>643</v>
      </c>
      <c r="N2341" t="s">
        <v>105</v>
      </c>
      <c r="O2341" t="s">
        <v>1184</v>
      </c>
      <c r="P2341" s="4" t="s">
        <v>1185</v>
      </c>
      <c r="Q2341">
        <v>6614</v>
      </c>
      <c r="R2341">
        <v>3.8</v>
      </c>
      <c r="S2341">
        <v>3.2</v>
      </c>
      <c r="T2341">
        <v>3.6</v>
      </c>
      <c r="U2341">
        <v>3.6</v>
      </c>
      <c r="V2341">
        <v>4.2</v>
      </c>
      <c r="W2341">
        <v>4.2</v>
      </c>
      <c r="X2341" t="s">
        <v>9355</v>
      </c>
      <c r="Y2341" t="s">
        <v>34</v>
      </c>
      <c r="AA2341" t="s">
        <v>9357</v>
      </c>
      <c r="AB2341" t="s">
        <v>9357</v>
      </c>
    </row>
    <row r="2342" spans="1:28" x14ac:dyDescent="0.2">
      <c r="A2342">
        <v>2022</v>
      </c>
      <c r="B2342" t="s">
        <v>25</v>
      </c>
      <c r="C2342" t="s">
        <v>46</v>
      </c>
      <c r="D2342" t="s">
        <v>27</v>
      </c>
      <c r="E2342" s="1">
        <v>42780</v>
      </c>
      <c r="F2342">
        <v>4.5999999999999996</v>
      </c>
      <c r="G2342">
        <v>1493</v>
      </c>
      <c r="H2342" t="s">
        <v>47</v>
      </c>
      <c r="I2342" t="s">
        <v>36</v>
      </c>
      <c r="J2342" t="s">
        <v>9336</v>
      </c>
      <c r="K2342" t="s">
        <v>9203</v>
      </c>
      <c r="L2342" t="s">
        <v>30</v>
      </c>
      <c r="M2342" t="s">
        <v>48</v>
      </c>
      <c r="N2342" t="s">
        <v>32</v>
      </c>
      <c r="O2342" t="s">
        <v>1186</v>
      </c>
      <c r="P2342" s="4" t="s">
        <v>1187</v>
      </c>
      <c r="Q2342">
        <v>10</v>
      </c>
      <c r="R2342">
        <v>5</v>
      </c>
      <c r="S2342">
        <v>5</v>
      </c>
      <c r="T2342">
        <v>5</v>
      </c>
      <c r="U2342">
        <v>5</v>
      </c>
      <c r="V2342">
        <v>5</v>
      </c>
      <c r="W2342">
        <v>5</v>
      </c>
      <c r="X2342" t="s">
        <v>9355</v>
      </c>
      <c r="Y2342" t="s">
        <v>34</v>
      </c>
      <c r="AA2342" t="s">
        <v>9357</v>
      </c>
      <c r="AB2342" t="s">
        <v>9357</v>
      </c>
    </row>
    <row r="2343" spans="1:28" x14ac:dyDescent="0.2">
      <c r="A2343">
        <v>2022</v>
      </c>
      <c r="B2343" t="s">
        <v>25</v>
      </c>
      <c r="C2343" t="s">
        <v>99</v>
      </c>
      <c r="D2343" t="s">
        <v>27</v>
      </c>
      <c r="E2343" s="1">
        <v>47620</v>
      </c>
      <c r="F2343">
        <v>5</v>
      </c>
      <c r="G2343">
        <v>1337</v>
      </c>
      <c r="H2343" t="s">
        <v>47</v>
      </c>
      <c r="I2343" t="s">
        <v>36</v>
      </c>
      <c r="J2343" t="s">
        <v>9336</v>
      </c>
      <c r="K2343" t="s">
        <v>9206</v>
      </c>
      <c r="L2343" t="s">
        <v>30</v>
      </c>
      <c r="M2343" t="s">
        <v>48</v>
      </c>
      <c r="N2343" t="s">
        <v>32</v>
      </c>
      <c r="O2343" t="s">
        <v>1188</v>
      </c>
      <c r="P2343" s="4" t="s">
        <v>1189</v>
      </c>
      <c r="Q2343">
        <v>1</v>
      </c>
      <c r="R2343">
        <v>5</v>
      </c>
      <c r="S2343">
        <v>5</v>
      </c>
      <c r="T2343">
        <v>4.9000000000000004</v>
      </c>
      <c r="U2343">
        <v>5</v>
      </c>
      <c r="V2343">
        <v>4.9000000000000004</v>
      </c>
      <c r="W2343">
        <v>5</v>
      </c>
      <c r="X2343" t="s">
        <v>9355</v>
      </c>
      <c r="Y2343" t="s">
        <v>34</v>
      </c>
      <c r="AA2343" t="s">
        <v>9357</v>
      </c>
      <c r="AB2343" t="s">
        <v>9357</v>
      </c>
    </row>
    <row r="2344" spans="1:28" x14ac:dyDescent="0.2">
      <c r="A2344">
        <v>2023</v>
      </c>
      <c r="B2344" t="s">
        <v>25</v>
      </c>
      <c r="C2344" t="s">
        <v>94</v>
      </c>
      <c r="D2344" t="s">
        <v>27</v>
      </c>
      <c r="E2344" s="1">
        <v>49068</v>
      </c>
      <c r="F2344">
        <v>4.5999999999999996</v>
      </c>
      <c r="G2344">
        <v>1481</v>
      </c>
      <c r="H2344" t="s">
        <v>82</v>
      </c>
      <c r="I2344" t="s">
        <v>36</v>
      </c>
      <c r="J2344" t="s">
        <v>9336</v>
      </c>
      <c r="L2344" t="s">
        <v>30</v>
      </c>
      <c r="M2344" t="s">
        <v>48</v>
      </c>
      <c r="N2344" t="s">
        <v>32</v>
      </c>
      <c r="O2344" t="s">
        <v>1401</v>
      </c>
      <c r="P2344" s="4" t="s">
        <v>1402</v>
      </c>
      <c r="Q2344">
        <v>5</v>
      </c>
      <c r="R2344">
        <v>5</v>
      </c>
      <c r="S2344">
        <v>4.8</v>
      </c>
      <c r="T2344">
        <v>4.8</v>
      </c>
      <c r="U2344">
        <v>4.2</v>
      </c>
      <c r="V2344">
        <v>5</v>
      </c>
      <c r="W2344">
        <v>5</v>
      </c>
      <c r="X2344" t="s">
        <v>9355</v>
      </c>
      <c r="Y2344" t="s">
        <v>34</v>
      </c>
      <c r="AA2344" t="s">
        <v>9357</v>
      </c>
      <c r="AB2344" t="s">
        <v>9357</v>
      </c>
    </row>
    <row r="2345" spans="1:28" x14ac:dyDescent="0.2">
      <c r="A2345">
        <v>2023</v>
      </c>
      <c r="B2345" t="s">
        <v>25</v>
      </c>
      <c r="C2345" t="s">
        <v>646</v>
      </c>
      <c r="D2345" t="s">
        <v>27</v>
      </c>
      <c r="E2345" s="1">
        <v>50240</v>
      </c>
      <c r="F2345">
        <v>5</v>
      </c>
      <c r="G2345">
        <v>1161</v>
      </c>
      <c r="H2345" t="s">
        <v>47</v>
      </c>
      <c r="I2345" t="s">
        <v>36</v>
      </c>
      <c r="J2345" t="s">
        <v>9336</v>
      </c>
      <c r="L2345" t="s">
        <v>30</v>
      </c>
      <c r="M2345" t="s">
        <v>57</v>
      </c>
      <c r="N2345" t="s">
        <v>72</v>
      </c>
      <c r="O2345" t="s">
        <v>1403</v>
      </c>
      <c r="P2345" s="4" t="s">
        <v>1404</v>
      </c>
      <c r="Q2345">
        <v>5</v>
      </c>
      <c r="R2345">
        <v>2</v>
      </c>
      <c r="S2345">
        <v>0</v>
      </c>
      <c r="T2345">
        <v>2</v>
      </c>
      <c r="U2345">
        <v>1</v>
      </c>
      <c r="V2345">
        <v>0</v>
      </c>
      <c r="W2345">
        <v>0</v>
      </c>
      <c r="X2345" t="s">
        <v>9355</v>
      </c>
      <c r="Y2345" t="s">
        <v>34</v>
      </c>
      <c r="AA2345" t="s">
        <v>9357</v>
      </c>
      <c r="AB2345" t="s">
        <v>9357</v>
      </c>
    </row>
    <row r="2346" spans="1:28" x14ac:dyDescent="0.2">
      <c r="A2346">
        <v>2021</v>
      </c>
      <c r="B2346" t="s">
        <v>25</v>
      </c>
      <c r="C2346" t="s">
        <v>99</v>
      </c>
      <c r="D2346" t="s">
        <v>983</v>
      </c>
      <c r="E2346" s="1">
        <v>35874</v>
      </c>
      <c r="F2346">
        <v>5</v>
      </c>
      <c r="G2346">
        <v>1931</v>
      </c>
      <c r="H2346" t="s">
        <v>86</v>
      </c>
      <c r="I2346" t="s">
        <v>86</v>
      </c>
      <c r="J2346" t="s">
        <v>9336</v>
      </c>
      <c r="K2346" t="s">
        <v>9206</v>
      </c>
      <c r="L2346" t="s">
        <v>30</v>
      </c>
      <c r="M2346" t="s">
        <v>48</v>
      </c>
      <c r="N2346" t="s">
        <v>32</v>
      </c>
      <c r="O2346" t="s">
        <v>1599</v>
      </c>
      <c r="P2346" s="4" t="s">
        <v>1600</v>
      </c>
      <c r="Q2346">
        <v>27674</v>
      </c>
      <c r="R2346">
        <v>4.9000000000000004</v>
      </c>
      <c r="S2346">
        <v>4.7</v>
      </c>
      <c r="T2346">
        <v>4.8</v>
      </c>
      <c r="U2346">
        <v>4.5999999999999996</v>
      </c>
      <c r="V2346">
        <v>4.8</v>
      </c>
      <c r="W2346">
        <v>4.8</v>
      </c>
      <c r="X2346" t="s">
        <v>9355</v>
      </c>
      <c r="Y2346" t="s">
        <v>34</v>
      </c>
      <c r="AA2346" t="s">
        <v>9357</v>
      </c>
      <c r="AB2346" t="s">
        <v>9357</v>
      </c>
    </row>
    <row r="2347" spans="1:28" x14ac:dyDescent="0.2">
      <c r="A2347">
        <v>2023</v>
      </c>
      <c r="B2347" t="s">
        <v>25</v>
      </c>
      <c r="C2347" t="s">
        <v>51</v>
      </c>
      <c r="D2347" t="s">
        <v>27</v>
      </c>
      <c r="E2347" s="1">
        <v>40850</v>
      </c>
      <c r="F2347">
        <v>4.9000000000000004</v>
      </c>
      <c r="G2347">
        <v>435</v>
      </c>
      <c r="H2347" t="s">
        <v>86</v>
      </c>
      <c r="I2347" t="s">
        <v>97</v>
      </c>
      <c r="J2347" t="s">
        <v>9336</v>
      </c>
      <c r="K2347" t="s">
        <v>9210</v>
      </c>
      <c r="L2347" t="s">
        <v>37</v>
      </c>
      <c r="M2347" t="s">
        <v>112</v>
      </c>
      <c r="N2347" t="s">
        <v>105</v>
      </c>
      <c r="O2347" t="s">
        <v>1760</v>
      </c>
      <c r="P2347" s="4" t="s">
        <v>1761</v>
      </c>
      <c r="Q2347">
        <v>21</v>
      </c>
      <c r="R2347">
        <v>5</v>
      </c>
      <c r="S2347">
        <v>3</v>
      </c>
      <c r="T2347">
        <v>4</v>
      </c>
      <c r="U2347">
        <v>4</v>
      </c>
      <c r="V2347">
        <v>5</v>
      </c>
      <c r="W2347">
        <v>5</v>
      </c>
      <c r="X2347" t="s">
        <v>9355</v>
      </c>
      <c r="Y2347" t="s">
        <v>34</v>
      </c>
      <c r="AA2347" t="s">
        <v>9357</v>
      </c>
      <c r="AB2347" t="s">
        <v>9357</v>
      </c>
    </row>
    <row r="2348" spans="1:28" x14ac:dyDescent="0.2">
      <c r="A2348">
        <v>2022</v>
      </c>
      <c r="B2348" t="s">
        <v>25</v>
      </c>
      <c r="C2348" t="s">
        <v>77</v>
      </c>
      <c r="D2348" t="s">
        <v>27</v>
      </c>
      <c r="E2348" s="1">
        <v>33575</v>
      </c>
      <c r="F2348">
        <v>4.9000000000000004</v>
      </c>
      <c r="G2348">
        <v>435</v>
      </c>
      <c r="H2348" t="s">
        <v>562</v>
      </c>
      <c r="I2348" t="s">
        <v>1762</v>
      </c>
      <c r="J2348" t="s">
        <v>9336</v>
      </c>
      <c r="K2348" t="s">
        <v>9209</v>
      </c>
      <c r="L2348" t="s">
        <v>30</v>
      </c>
      <c r="M2348" t="s">
        <v>643</v>
      </c>
      <c r="N2348" t="s">
        <v>105</v>
      </c>
      <c r="O2348" t="s">
        <v>1763</v>
      </c>
      <c r="P2348" s="4" t="s">
        <v>1764</v>
      </c>
      <c r="Q2348">
        <v>14499</v>
      </c>
      <c r="R2348">
        <v>4.9000000000000004</v>
      </c>
      <c r="S2348">
        <v>4.8</v>
      </c>
      <c r="T2348">
        <v>4.7</v>
      </c>
      <c r="U2348">
        <v>4.8</v>
      </c>
      <c r="V2348">
        <v>4.7</v>
      </c>
      <c r="W2348">
        <v>4.9000000000000004</v>
      </c>
      <c r="X2348" t="s">
        <v>9355</v>
      </c>
      <c r="Y2348" t="s">
        <v>34</v>
      </c>
      <c r="AA2348" t="s">
        <v>9357</v>
      </c>
      <c r="AB2348" t="s">
        <v>9357</v>
      </c>
    </row>
    <row r="2349" spans="1:28" x14ac:dyDescent="0.2">
      <c r="A2349">
        <v>2023</v>
      </c>
      <c r="B2349" t="s">
        <v>25</v>
      </c>
      <c r="C2349" t="s">
        <v>94</v>
      </c>
      <c r="D2349" t="s">
        <v>27</v>
      </c>
      <c r="E2349" s="1">
        <v>45800</v>
      </c>
      <c r="F2349">
        <v>4.5999999999999996</v>
      </c>
      <c r="G2349">
        <v>1481</v>
      </c>
      <c r="H2349" t="s">
        <v>28</v>
      </c>
      <c r="I2349" t="s">
        <v>36</v>
      </c>
      <c r="J2349" t="s">
        <v>9336</v>
      </c>
      <c r="L2349" t="s">
        <v>30</v>
      </c>
      <c r="M2349" t="s">
        <v>48</v>
      </c>
      <c r="N2349" t="s">
        <v>32</v>
      </c>
      <c r="O2349" t="s">
        <v>1765</v>
      </c>
      <c r="P2349" s="4" t="s">
        <v>1766</v>
      </c>
      <c r="Q2349">
        <v>5</v>
      </c>
      <c r="R2349">
        <v>5</v>
      </c>
      <c r="S2349">
        <v>4.8</v>
      </c>
      <c r="T2349">
        <v>4.8</v>
      </c>
      <c r="U2349">
        <v>4.2</v>
      </c>
      <c r="V2349">
        <v>5</v>
      </c>
      <c r="W2349">
        <v>5</v>
      </c>
      <c r="X2349" t="s">
        <v>9355</v>
      </c>
      <c r="Y2349" t="s">
        <v>34</v>
      </c>
      <c r="AA2349" t="s">
        <v>9357</v>
      </c>
      <c r="AB2349" t="s">
        <v>9357</v>
      </c>
    </row>
    <row r="2350" spans="1:28" x14ac:dyDescent="0.2">
      <c r="A2350">
        <v>2023</v>
      </c>
      <c r="B2350" t="s">
        <v>25</v>
      </c>
      <c r="C2350" t="s">
        <v>77</v>
      </c>
      <c r="D2350" t="s">
        <v>27</v>
      </c>
      <c r="E2350" s="1">
        <v>36531</v>
      </c>
      <c r="F2350">
        <v>4.5999999999999996</v>
      </c>
      <c r="G2350">
        <v>1481</v>
      </c>
      <c r="H2350" t="s">
        <v>28</v>
      </c>
      <c r="I2350" t="s">
        <v>36</v>
      </c>
      <c r="J2350" t="s">
        <v>9336</v>
      </c>
      <c r="L2350" t="s">
        <v>30</v>
      </c>
      <c r="M2350" t="s">
        <v>38</v>
      </c>
      <c r="N2350" t="s">
        <v>78</v>
      </c>
      <c r="O2350" t="s">
        <v>1767</v>
      </c>
      <c r="P2350" s="4" t="s">
        <v>1768</v>
      </c>
      <c r="Q2350">
        <v>3</v>
      </c>
      <c r="R2350">
        <v>5</v>
      </c>
      <c r="S2350">
        <v>5</v>
      </c>
      <c r="T2350">
        <v>5</v>
      </c>
      <c r="U2350">
        <v>4</v>
      </c>
      <c r="V2350">
        <v>4</v>
      </c>
      <c r="W2350">
        <v>5</v>
      </c>
      <c r="X2350" t="s">
        <v>9355</v>
      </c>
      <c r="Y2350" t="s">
        <v>34</v>
      </c>
      <c r="AA2350" t="s">
        <v>9357</v>
      </c>
      <c r="AB2350" t="s">
        <v>9357</v>
      </c>
    </row>
    <row r="2351" spans="1:28" x14ac:dyDescent="0.2">
      <c r="A2351">
        <v>2023</v>
      </c>
      <c r="B2351" t="s">
        <v>25</v>
      </c>
      <c r="C2351" t="s">
        <v>51</v>
      </c>
      <c r="D2351" t="s">
        <v>27</v>
      </c>
      <c r="E2351" s="1">
        <v>40240</v>
      </c>
      <c r="F2351">
        <v>5</v>
      </c>
      <c r="G2351">
        <v>1337</v>
      </c>
      <c r="H2351" t="s">
        <v>59</v>
      </c>
      <c r="I2351" t="s">
        <v>36</v>
      </c>
      <c r="J2351" t="s">
        <v>9336</v>
      </c>
      <c r="L2351" t="s">
        <v>37</v>
      </c>
      <c r="M2351" t="s">
        <v>38</v>
      </c>
      <c r="N2351" t="s">
        <v>39</v>
      </c>
      <c r="O2351" t="s">
        <v>1769</v>
      </c>
      <c r="P2351" s="4" t="s">
        <v>1770</v>
      </c>
      <c r="Q2351">
        <v>6</v>
      </c>
      <c r="R2351">
        <v>5</v>
      </c>
      <c r="S2351">
        <v>3</v>
      </c>
      <c r="T2351">
        <v>4</v>
      </c>
      <c r="U2351">
        <v>4</v>
      </c>
      <c r="V2351">
        <v>5</v>
      </c>
      <c r="W2351">
        <v>5</v>
      </c>
      <c r="X2351" t="s">
        <v>9355</v>
      </c>
      <c r="Y2351" t="s">
        <v>34</v>
      </c>
      <c r="AA2351" t="s">
        <v>9357</v>
      </c>
      <c r="AB2351" t="s">
        <v>9357</v>
      </c>
    </row>
    <row r="2352" spans="1:28" x14ac:dyDescent="0.2">
      <c r="A2352">
        <v>2022</v>
      </c>
      <c r="B2352" t="s">
        <v>25</v>
      </c>
      <c r="C2352" t="s">
        <v>94</v>
      </c>
      <c r="D2352" t="s">
        <v>27</v>
      </c>
      <c r="E2352" s="1">
        <v>44045</v>
      </c>
      <c r="F2352">
        <v>5</v>
      </c>
      <c r="G2352">
        <v>951</v>
      </c>
      <c r="H2352" t="s">
        <v>96</v>
      </c>
      <c r="I2352" t="s">
        <v>97</v>
      </c>
      <c r="J2352" t="s">
        <v>9336</v>
      </c>
      <c r="K2352" t="s">
        <v>9205</v>
      </c>
      <c r="L2352" t="s">
        <v>30</v>
      </c>
      <c r="M2352" t="s">
        <v>48</v>
      </c>
      <c r="N2352" t="s">
        <v>32</v>
      </c>
      <c r="O2352" t="s">
        <v>1952</v>
      </c>
      <c r="P2352" s="4" t="s">
        <v>1953</v>
      </c>
      <c r="Q2352">
        <v>11</v>
      </c>
      <c r="R2352">
        <v>5</v>
      </c>
      <c r="S2352">
        <v>4.9000000000000004</v>
      </c>
      <c r="T2352">
        <v>4.9000000000000004</v>
      </c>
      <c r="U2352">
        <v>4.3</v>
      </c>
      <c r="V2352">
        <v>4.7</v>
      </c>
      <c r="W2352">
        <v>5</v>
      </c>
      <c r="X2352" t="s">
        <v>9355</v>
      </c>
      <c r="Y2352" t="s">
        <v>34</v>
      </c>
      <c r="AA2352" t="s">
        <v>9357</v>
      </c>
      <c r="AB2352" t="s">
        <v>9357</v>
      </c>
    </row>
    <row r="2353" spans="1:28" x14ac:dyDescent="0.2">
      <c r="A2353">
        <v>2022</v>
      </c>
      <c r="B2353" t="s">
        <v>25</v>
      </c>
      <c r="C2353" t="s">
        <v>201</v>
      </c>
      <c r="D2353" t="s">
        <v>27</v>
      </c>
      <c r="E2353" s="1">
        <v>46865</v>
      </c>
      <c r="F2353">
        <v>5</v>
      </c>
      <c r="G2353">
        <v>951</v>
      </c>
      <c r="H2353" t="s">
        <v>36</v>
      </c>
      <c r="I2353" t="s">
        <v>86</v>
      </c>
      <c r="J2353" t="s">
        <v>9336</v>
      </c>
      <c r="K2353" t="s">
        <v>9205</v>
      </c>
      <c r="L2353" t="s">
        <v>30</v>
      </c>
      <c r="M2353" t="s">
        <v>48</v>
      </c>
      <c r="N2353" t="s">
        <v>32</v>
      </c>
      <c r="O2353" t="s">
        <v>1954</v>
      </c>
      <c r="P2353" s="4" t="s">
        <v>1955</v>
      </c>
      <c r="Q2353">
        <v>10</v>
      </c>
      <c r="R2353">
        <v>5</v>
      </c>
      <c r="S2353">
        <v>4.9000000000000004</v>
      </c>
      <c r="T2353">
        <v>4.9000000000000004</v>
      </c>
      <c r="U2353">
        <v>4.3</v>
      </c>
      <c r="V2353">
        <v>4.7</v>
      </c>
      <c r="W2353">
        <v>5</v>
      </c>
      <c r="X2353" t="s">
        <v>9355</v>
      </c>
      <c r="Y2353" t="s">
        <v>34</v>
      </c>
      <c r="AA2353" t="s">
        <v>9357</v>
      </c>
      <c r="AB2353" t="s">
        <v>9357</v>
      </c>
    </row>
    <row r="2354" spans="1:28" x14ac:dyDescent="0.2">
      <c r="A2354">
        <v>2022</v>
      </c>
      <c r="B2354" t="s">
        <v>25</v>
      </c>
      <c r="C2354" t="s">
        <v>77</v>
      </c>
      <c r="D2354" t="s">
        <v>27</v>
      </c>
      <c r="E2354" s="1">
        <v>35040</v>
      </c>
      <c r="F2354">
        <v>4.9000000000000004</v>
      </c>
      <c r="G2354">
        <v>435</v>
      </c>
      <c r="H2354" t="s">
        <v>86</v>
      </c>
      <c r="I2354" t="s">
        <v>36</v>
      </c>
      <c r="J2354" t="s">
        <v>9336</v>
      </c>
      <c r="K2354" t="s">
        <v>9209</v>
      </c>
      <c r="L2354" t="s">
        <v>30</v>
      </c>
      <c r="M2354" t="s">
        <v>643</v>
      </c>
      <c r="N2354" t="s">
        <v>105</v>
      </c>
      <c r="O2354" t="s">
        <v>2138</v>
      </c>
      <c r="P2354" s="4" t="s">
        <v>2139</v>
      </c>
      <c r="Q2354">
        <v>6</v>
      </c>
      <c r="R2354">
        <v>4.9000000000000004</v>
      </c>
      <c r="S2354">
        <v>4.8</v>
      </c>
      <c r="T2354">
        <v>4.7</v>
      </c>
      <c r="U2354">
        <v>4.8</v>
      </c>
      <c r="V2354">
        <v>4.7</v>
      </c>
      <c r="W2354">
        <v>4.9000000000000004</v>
      </c>
      <c r="X2354" t="s">
        <v>9355</v>
      </c>
      <c r="Y2354" t="s">
        <v>34</v>
      </c>
      <c r="AA2354" t="s">
        <v>9357</v>
      </c>
      <c r="AB2354" t="s">
        <v>9357</v>
      </c>
    </row>
    <row r="2355" spans="1:28" x14ac:dyDescent="0.2">
      <c r="A2355">
        <v>2023</v>
      </c>
      <c r="B2355" t="s">
        <v>25</v>
      </c>
      <c r="C2355" t="s">
        <v>94</v>
      </c>
      <c r="D2355" t="s">
        <v>27</v>
      </c>
      <c r="E2355" s="1">
        <v>42852</v>
      </c>
      <c r="F2355">
        <v>4.2</v>
      </c>
      <c r="G2355">
        <v>2165</v>
      </c>
      <c r="H2355" t="s">
        <v>97</v>
      </c>
      <c r="I2355" t="s">
        <v>36</v>
      </c>
      <c r="J2355" t="s">
        <v>9336</v>
      </c>
      <c r="L2355" t="s">
        <v>30</v>
      </c>
      <c r="M2355" t="s">
        <v>41</v>
      </c>
      <c r="N2355" t="s">
        <v>32</v>
      </c>
      <c r="O2355" t="s">
        <v>2140</v>
      </c>
      <c r="P2355" s="4" t="s">
        <v>2141</v>
      </c>
      <c r="Q2355">
        <v>4</v>
      </c>
      <c r="R2355">
        <v>5</v>
      </c>
      <c r="S2355">
        <v>4.8</v>
      </c>
      <c r="T2355">
        <v>4.8</v>
      </c>
      <c r="U2355">
        <v>4.2</v>
      </c>
      <c r="V2355">
        <v>5</v>
      </c>
      <c r="W2355">
        <v>5</v>
      </c>
      <c r="X2355" t="s">
        <v>9355</v>
      </c>
      <c r="Y2355" t="s">
        <v>34</v>
      </c>
      <c r="AA2355" t="s">
        <v>9357</v>
      </c>
      <c r="AB2355" t="s">
        <v>9357</v>
      </c>
    </row>
    <row r="2356" spans="1:28" x14ac:dyDescent="0.2">
      <c r="A2356">
        <v>2022</v>
      </c>
      <c r="B2356" t="s">
        <v>25</v>
      </c>
      <c r="C2356" t="s">
        <v>147</v>
      </c>
      <c r="D2356" t="s">
        <v>27</v>
      </c>
      <c r="E2356" s="1">
        <v>47165</v>
      </c>
      <c r="F2356">
        <v>5</v>
      </c>
      <c r="G2356">
        <v>1337</v>
      </c>
      <c r="H2356" t="s">
        <v>52</v>
      </c>
      <c r="I2356" t="s">
        <v>36</v>
      </c>
      <c r="J2356" t="s">
        <v>9336</v>
      </c>
      <c r="K2356" t="s">
        <v>9206</v>
      </c>
      <c r="L2356" t="s">
        <v>30</v>
      </c>
      <c r="M2356" t="s">
        <v>48</v>
      </c>
      <c r="N2356" t="s">
        <v>32</v>
      </c>
      <c r="O2356" t="s">
        <v>2312</v>
      </c>
      <c r="P2356" s="4" t="s">
        <v>2313</v>
      </c>
      <c r="Q2356">
        <v>5</v>
      </c>
      <c r="R2356">
        <v>5</v>
      </c>
      <c r="S2356">
        <v>5</v>
      </c>
      <c r="T2356">
        <v>4.9000000000000004</v>
      </c>
      <c r="U2356">
        <v>5</v>
      </c>
      <c r="V2356">
        <v>4.9000000000000004</v>
      </c>
      <c r="W2356">
        <v>5</v>
      </c>
      <c r="X2356" t="s">
        <v>9355</v>
      </c>
      <c r="Y2356" t="s">
        <v>34</v>
      </c>
      <c r="AA2356" t="s">
        <v>9358</v>
      </c>
      <c r="AB2356" t="s">
        <v>9358</v>
      </c>
    </row>
    <row r="2357" spans="1:28" x14ac:dyDescent="0.2">
      <c r="A2357">
        <v>2023</v>
      </c>
      <c r="B2357" t="s">
        <v>25</v>
      </c>
      <c r="C2357" t="s">
        <v>77</v>
      </c>
      <c r="D2357" t="s">
        <v>27</v>
      </c>
      <c r="E2357" s="1">
        <v>37450</v>
      </c>
      <c r="F2357">
        <v>4.2</v>
      </c>
      <c r="G2357">
        <v>2165</v>
      </c>
      <c r="H2357" t="s">
        <v>562</v>
      </c>
      <c r="I2357" t="s">
        <v>36</v>
      </c>
      <c r="J2357" t="s">
        <v>9336</v>
      </c>
      <c r="L2357" t="s">
        <v>30</v>
      </c>
      <c r="M2357" t="s">
        <v>41</v>
      </c>
      <c r="N2357" t="s">
        <v>78</v>
      </c>
      <c r="O2357" t="s">
        <v>2479</v>
      </c>
      <c r="P2357" s="4" t="s">
        <v>2480</v>
      </c>
      <c r="Q2357">
        <v>4</v>
      </c>
      <c r="R2357">
        <v>5</v>
      </c>
      <c r="S2357">
        <v>5</v>
      </c>
      <c r="T2357">
        <v>5</v>
      </c>
      <c r="U2357">
        <v>4</v>
      </c>
      <c r="V2357">
        <v>4</v>
      </c>
      <c r="W2357">
        <v>5</v>
      </c>
      <c r="X2357" t="s">
        <v>9355</v>
      </c>
      <c r="Y2357" t="s">
        <v>34</v>
      </c>
      <c r="AA2357" t="s">
        <v>9358</v>
      </c>
      <c r="AB2357" t="s">
        <v>9358</v>
      </c>
    </row>
    <row r="2358" spans="1:28" x14ac:dyDescent="0.2">
      <c r="A2358">
        <v>2023</v>
      </c>
      <c r="B2358" t="s">
        <v>25</v>
      </c>
      <c r="C2358" t="s">
        <v>107</v>
      </c>
      <c r="D2358" t="s">
        <v>27</v>
      </c>
      <c r="E2358" s="1">
        <v>29040</v>
      </c>
      <c r="F2358">
        <v>4.2</v>
      </c>
      <c r="G2358">
        <v>2165</v>
      </c>
      <c r="H2358" t="s">
        <v>1593</v>
      </c>
      <c r="I2358" t="s">
        <v>36</v>
      </c>
      <c r="J2358" t="s">
        <v>9336</v>
      </c>
      <c r="L2358" t="s">
        <v>30</v>
      </c>
      <c r="M2358" t="s">
        <v>38</v>
      </c>
      <c r="N2358" t="s">
        <v>276</v>
      </c>
      <c r="O2358" t="s">
        <v>2481</v>
      </c>
      <c r="P2358" s="4" t="s">
        <v>2482</v>
      </c>
      <c r="Q2358">
        <v>0</v>
      </c>
      <c r="R2358">
        <v>4</v>
      </c>
      <c r="S2358">
        <v>5</v>
      </c>
      <c r="T2358">
        <v>4</v>
      </c>
      <c r="U2358">
        <v>5</v>
      </c>
      <c r="V2358">
        <v>5</v>
      </c>
      <c r="W2358">
        <v>5</v>
      </c>
      <c r="X2358" t="s">
        <v>9355</v>
      </c>
      <c r="Y2358" t="s">
        <v>34</v>
      </c>
      <c r="AA2358" t="s">
        <v>9358</v>
      </c>
      <c r="AB2358" t="s">
        <v>9358</v>
      </c>
    </row>
    <row r="2359" spans="1:28" x14ac:dyDescent="0.2">
      <c r="A2359">
        <v>2015</v>
      </c>
      <c r="B2359" t="s">
        <v>25</v>
      </c>
      <c r="C2359" t="s">
        <v>1193</v>
      </c>
      <c r="D2359" t="s">
        <v>983</v>
      </c>
      <c r="E2359" s="1">
        <v>16995</v>
      </c>
      <c r="F2359">
        <v>4.7</v>
      </c>
      <c r="G2359">
        <v>17</v>
      </c>
      <c r="H2359" t="s">
        <v>180</v>
      </c>
      <c r="I2359" t="s">
        <v>97</v>
      </c>
      <c r="J2359" t="s">
        <v>43</v>
      </c>
      <c r="K2359" t="s">
        <v>9248</v>
      </c>
      <c r="L2359" t="s">
        <v>30</v>
      </c>
      <c r="M2359" t="s">
        <v>38</v>
      </c>
      <c r="N2359" t="s">
        <v>305</v>
      </c>
      <c r="O2359" t="s">
        <v>2483</v>
      </c>
      <c r="P2359" s="4">
        <v>54</v>
      </c>
      <c r="Q2359">
        <v>87351</v>
      </c>
      <c r="R2359">
        <v>4.5999999999999996</v>
      </c>
      <c r="S2359">
        <v>4.5999999999999996</v>
      </c>
      <c r="T2359">
        <v>4.5999999999999996</v>
      </c>
      <c r="U2359">
        <v>4.7</v>
      </c>
      <c r="V2359">
        <v>4.5999999999999996</v>
      </c>
      <c r="W2359">
        <v>4.8</v>
      </c>
      <c r="X2359" t="s">
        <v>9355</v>
      </c>
      <c r="Y2359" t="s">
        <v>34</v>
      </c>
      <c r="AA2359" t="s">
        <v>9358</v>
      </c>
      <c r="AB2359" t="s">
        <v>9358</v>
      </c>
    </row>
    <row r="2360" spans="1:28" x14ac:dyDescent="0.2">
      <c r="A2360">
        <v>2021</v>
      </c>
      <c r="B2360" t="s">
        <v>25</v>
      </c>
      <c r="C2360" t="s">
        <v>1215</v>
      </c>
      <c r="D2360" t="s">
        <v>983</v>
      </c>
      <c r="E2360" s="1">
        <v>27990</v>
      </c>
      <c r="F2360">
        <v>4.5999999999999996</v>
      </c>
      <c r="G2360">
        <v>115</v>
      </c>
      <c r="H2360" t="s">
        <v>71</v>
      </c>
      <c r="I2360" t="s">
        <v>36</v>
      </c>
      <c r="J2360" t="s">
        <v>9336</v>
      </c>
      <c r="K2360" t="s">
        <v>9206</v>
      </c>
      <c r="L2360" t="s">
        <v>30</v>
      </c>
      <c r="M2360" t="s">
        <v>48</v>
      </c>
      <c r="N2360" t="s">
        <v>32</v>
      </c>
      <c r="O2360" t="s">
        <v>2484</v>
      </c>
      <c r="P2360" s="4" t="s">
        <v>2485</v>
      </c>
      <c r="Q2360">
        <v>15615</v>
      </c>
      <c r="R2360">
        <v>4.9000000000000004</v>
      </c>
      <c r="S2360">
        <v>4.7</v>
      </c>
      <c r="T2360">
        <v>4.8</v>
      </c>
      <c r="U2360">
        <v>4.5999999999999996</v>
      </c>
      <c r="V2360">
        <v>4.8</v>
      </c>
      <c r="W2360">
        <v>4.8</v>
      </c>
      <c r="X2360" t="s">
        <v>9355</v>
      </c>
      <c r="Y2360" t="s">
        <v>34</v>
      </c>
      <c r="AA2360" t="s">
        <v>9358</v>
      </c>
      <c r="AB2360" t="s">
        <v>9358</v>
      </c>
    </row>
    <row r="2361" spans="1:28" x14ac:dyDescent="0.2">
      <c r="A2361">
        <v>2022</v>
      </c>
      <c r="B2361" t="s">
        <v>25</v>
      </c>
      <c r="C2361" t="s">
        <v>74</v>
      </c>
      <c r="D2361" t="s">
        <v>27</v>
      </c>
      <c r="E2361" s="1">
        <v>44600</v>
      </c>
      <c r="F2361">
        <v>5</v>
      </c>
      <c r="G2361">
        <v>1337</v>
      </c>
      <c r="H2361" t="s">
        <v>464</v>
      </c>
      <c r="I2361" t="s">
        <v>29</v>
      </c>
      <c r="J2361" t="s">
        <v>9336</v>
      </c>
      <c r="K2361" t="s">
        <v>9204</v>
      </c>
      <c r="L2361" t="s">
        <v>30</v>
      </c>
      <c r="M2361" t="s">
        <v>48</v>
      </c>
      <c r="N2361" t="s">
        <v>32</v>
      </c>
      <c r="O2361" t="s">
        <v>2664</v>
      </c>
      <c r="P2361" s="4" t="s">
        <v>2665</v>
      </c>
      <c r="Q2361">
        <v>5</v>
      </c>
      <c r="R2361">
        <v>5</v>
      </c>
      <c r="S2361">
        <v>5</v>
      </c>
      <c r="T2361">
        <v>5</v>
      </c>
      <c r="U2361">
        <v>5</v>
      </c>
      <c r="V2361">
        <v>5</v>
      </c>
      <c r="W2361">
        <v>5</v>
      </c>
      <c r="X2361" t="s">
        <v>9355</v>
      </c>
      <c r="Y2361" t="s">
        <v>34</v>
      </c>
      <c r="AA2361" t="s">
        <v>9358</v>
      </c>
      <c r="AB2361" t="s">
        <v>9358</v>
      </c>
    </row>
    <row r="2362" spans="1:28" x14ac:dyDescent="0.2">
      <c r="A2362">
        <v>2019</v>
      </c>
      <c r="B2362" t="s">
        <v>25</v>
      </c>
      <c r="C2362" t="s">
        <v>158</v>
      </c>
      <c r="D2362" t="s">
        <v>983</v>
      </c>
      <c r="E2362" s="1">
        <v>27487</v>
      </c>
      <c r="F2362">
        <v>5</v>
      </c>
      <c r="G2362">
        <v>1571</v>
      </c>
      <c r="H2362" t="s">
        <v>464</v>
      </c>
      <c r="I2362" t="s">
        <v>97</v>
      </c>
      <c r="J2362" t="s">
        <v>9336</v>
      </c>
      <c r="K2362" t="s">
        <v>9206</v>
      </c>
      <c r="L2362" t="s">
        <v>30</v>
      </c>
      <c r="M2362" t="s">
        <v>48</v>
      </c>
      <c r="N2362" t="s">
        <v>32</v>
      </c>
      <c r="O2362" t="s">
        <v>2843</v>
      </c>
      <c r="P2362" s="4" t="s">
        <v>2844</v>
      </c>
      <c r="Q2362">
        <v>58339</v>
      </c>
      <c r="R2362">
        <v>4.8</v>
      </c>
      <c r="S2362">
        <v>4.7</v>
      </c>
      <c r="T2362">
        <v>4.7</v>
      </c>
      <c r="U2362">
        <v>4.5999999999999996</v>
      </c>
      <c r="V2362">
        <v>4.7</v>
      </c>
      <c r="W2362">
        <v>4.8</v>
      </c>
      <c r="X2362" t="s">
        <v>9355</v>
      </c>
      <c r="Y2362" t="s">
        <v>34</v>
      </c>
      <c r="AA2362" t="s">
        <v>9358</v>
      </c>
      <c r="AB2362" t="s">
        <v>9358</v>
      </c>
    </row>
    <row r="2363" spans="1:28" x14ac:dyDescent="0.2">
      <c r="A2363">
        <v>2022</v>
      </c>
      <c r="B2363" t="s">
        <v>25</v>
      </c>
      <c r="C2363" t="s">
        <v>103</v>
      </c>
      <c r="D2363" t="s">
        <v>27</v>
      </c>
      <c r="E2363" s="1">
        <v>27423</v>
      </c>
      <c r="F2363">
        <v>4.5999999999999996</v>
      </c>
      <c r="G2363">
        <v>1493</v>
      </c>
      <c r="H2363" t="s">
        <v>28</v>
      </c>
      <c r="I2363" t="s">
        <v>36</v>
      </c>
      <c r="J2363" t="s">
        <v>43</v>
      </c>
      <c r="K2363" t="s">
        <v>9207</v>
      </c>
      <c r="L2363" t="s">
        <v>30</v>
      </c>
      <c r="M2363" t="s">
        <v>38</v>
      </c>
      <c r="N2363" t="s">
        <v>78</v>
      </c>
      <c r="O2363" t="s">
        <v>2845</v>
      </c>
      <c r="P2363" s="4" t="s">
        <v>2846</v>
      </c>
      <c r="Q2363">
        <v>11</v>
      </c>
      <c r="R2363">
        <v>5</v>
      </c>
      <c r="S2363">
        <v>5</v>
      </c>
      <c r="T2363">
        <v>5</v>
      </c>
      <c r="U2363">
        <v>5</v>
      </c>
      <c r="V2363">
        <v>5</v>
      </c>
      <c r="W2363">
        <v>5</v>
      </c>
      <c r="X2363" t="s">
        <v>9355</v>
      </c>
      <c r="Y2363" t="s">
        <v>34</v>
      </c>
      <c r="AA2363" t="s">
        <v>9358</v>
      </c>
      <c r="AB2363" t="s">
        <v>9358</v>
      </c>
    </row>
    <row r="2364" spans="1:28" x14ac:dyDescent="0.2">
      <c r="A2364">
        <v>2023</v>
      </c>
      <c r="B2364" t="s">
        <v>25</v>
      </c>
      <c r="C2364" t="s">
        <v>51</v>
      </c>
      <c r="D2364" t="s">
        <v>27</v>
      </c>
      <c r="E2364" s="1">
        <v>39447</v>
      </c>
      <c r="F2364">
        <v>4.5999999999999996</v>
      </c>
      <c r="G2364">
        <v>1481</v>
      </c>
      <c r="H2364" t="s">
        <v>562</v>
      </c>
      <c r="I2364" t="s">
        <v>36</v>
      </c>
      <c r="J2364" t="s">
        <v>9336</v>
      </c>
      <c r="L2364" t="s">
        <v>37</v>
      </c>
      <c r="M2364" t="s">
        <v>38</v>
      </c>
      <c r="N2364" t="s">
        <v>39</v>
      </c>
      <c r="O2364" t="s">
        <v>2847</v>
      </c>
      <c r="P2364" s="4" t="s">
        <v>2848</v>
      </c>
      <c r="Q2364">
        <v>5</v>
      </c>
      <c r="R2364">
        <v>5</v>
      </c>
      <c r="S2364">
        <v>3</v>
      </c>
      <c r="T2364">
        <v>4</v>
      </c>
      <c r="U2364">
        <v>4</v>
      </c>
      <c r="V2364">
        <v>5</v>
      </c>
      <c r="W2364">
        <v>5</v>
      </c>
      <c r="X2364" t="s">
        <v>9355</v>
      </c>
      <c r="Y2364" t="s">
        <v>34</v>
      </c>
      <c r="AA2364" t="s">
        <v>9358</v>
      </c>
      <c r="AB2364" t="s">
        <v>9358</v>
      </c>
    </row>
    <row r="2365" spans="1:28" x14ac:dyDescent="0.2">
      <c r="A2365">
        <v>2023</v>
      </c>
      <c r="B2365" t="s">
        <v>25</v>
      </c>
      <c r="C2365" t="s">
        <v>35</v>
      </c>
      <c r="D2365" t="s">
        <v>27</v>
      </c>
      <c r="E2365" s="1">
        <v>35234</v>
      </c>
      <c r="F2365">
        <v>4.5999999999999996</v>
      </c>
      <c r="G2365">
        <v>1481</v>
      </c>
      <c r="H2365" t="s">
        <v>562</v>
      </c>
      <c r="I2365" t="s">
        <v>36</v>
      </c>
      <c r="J2365" t="s">
        <v>9336</v>
      </c>
      <c r="L2365" t="s">
        <v>37</v>
      </c>
      <c r="M2365" t="s">
        <v>38</v>
      </c>
      <c r="N2365" t="s">
        <v>39</v>
      </c>
      <c r="O2365" t="s">
        <v>2849</v>
      </c>
      <c r="P2365" s="4" t="s">
        <v>2850</v>
      </c>
      <c r="Q2365">
        <v>76</v>
      </c>
      <c r="R2365">
        <v>5</v>
      </c>
      <c r="S2365">
        <v>3</v>
      </c>
      <c r="T2365">
        <v>4</v>
      </c>
      <c r="U2365">
        <v>4</v>
      </c>
      <c r="V2365">
        <v>5</v>
      </c>
      <c r="W2365">
        <v>5</v>
      </c>
      <c r="X2365" t="s">
        <v>9355</v>
      </c>
      <c r="Y2365" t="s">
        <v>34</v>
      </c>
      <c r="AA2365" t="s">
        <v>9358</v>
      </c>
      <c r="AB2365" t="s">
        <v>9358</v>
      </c>
    </row>
    <row r="2366" spans="1:28" x14ac:dyDescent="0.2">
      <c r="A2366">
        <v>2022</v>
      </c>
      <c r="B2366" t="s">
        <v>25</v>
      </c>
      <c r="C2366" t="s">
        <v>103</v>
      </c>
      <c r="D2366" t="s">
        <v>27</v>
      </c>
      <c r="E2366" s="1">
        <v>30470</v>
      </c>
      <c r="F2366">
        <v>4.7</v>
      </c>
      <c r="G2366">
        <v>591</v>
      </c>
      <c r="H2366" t="s">
        <v>28</v>
      </c>
      <c r="I2366" t="s">
        <v>86</v>
      </c>
      <c r="J2366" t="s">
        <v>43</v>
      </c>
      <c r="K2366" t="s">
        <v>9207</v>
      </c>
      <c r="L2366" t="s">
        <v>30</v>
      </c>
      <c r="M2366" t="s">
        <v>38</v>
      </c>
      <c r="N2366" t="s">
        <v>78</v>
      </c>
      <c r="O2366" t="s">
        <v>3040</v>
      </c>
      <c r="P2366" s="4">
        <v>2205080</v>
      </c>
      <c r="Q2366">
        <v>8</v>
      </c>
      <c r="R2366">
        <v>5</v>
      </c>
      <c r="S2366">
        <v>5</v>
      </c>
      <c r="T2366">
        <v>5</v>
      </c>
      <c r="U2366">
        <v>5</v>
      </c>
      <c r="V2366">
        <v>5</v>
      </c>
      <c r="W2366">
        <v>5</v>
      </c>
      <c r="X2366" t="s">
        <v>9355</v>
      </c>
      <c r="Y2366" t="s">
        <v>34</v>
      </c>
      <c r="AA2366" t="s">
        <v>9358</v>
      </c>
      <c r="AB2366" t="s">
        <v>9358</v>
      </c>
    </row>
    <row r="2367" spans="1:28" x14ac:dyDescent="0.2">
      <c r="A2367">
        <v>2023</v>
      </c>
      <c r="B2367" t="s">
        <v>25</v>
      </c>
      <c r="C2367" t="s">
        <v>152</v>
      </c>
      <c r="D2367" t="s">
        <v>27</v>
      </c>
      <c r="E2367" s="1">
        <v>34800</v>
      </c>
      <c r="F2367">
        <v>4.2</v>
      </c>
      <c r="G2367">
        <v>2165</v>
      </c>
      <c r="H2367" t="s">
        <v>97</v>
      </c>
      <c r="I2367" t="s">
        <v>36</v>
      </c>
      <c r="J2367" t="s">
        <v>9336</v>
      </c>
      <c r="L2367" t="s">
        <v>30</v>
      </c>
      <c r="M2367" t="s">
        <v>41</v>
      </c>
      <c r="N2367" t="s">
        <v>78</v>
      </c>
      <c r="O2367" t="s">
        <v>3220</v>
      </c>
      <c r="P2367" s="4" t="s">
        <v>3221</v>
      </c>
      <c r="Q2367">
        <v>4</v>
      </c>
      <c r="R2367">
        <v>5</v>
      </c>
      <c r="S2367">
        <v>5</v>
      </c>
      <c r="T2367">
        <v>5</v>
      </c>
      <c r="U2367">
        <v>4</v>
      </c>
      <c r="V2367">
        <v>4</v>
      </c>
      <c r="W2367">
        <v>5</v>
      </c>
      <c r="X2367" t="s">
        <v>9355</v>
      </c>
      <c r="Y2367" t="s">
        <v>34</v>
      </c>
      <c r="AA2367" t="s">
        <v>9358</v>
      </c>
      <c r="AB2367" t="s">
        <v>9358</v>
      </c>
    </row>
    <row r="2368" spans="1:28" x14ac:dyDescent="0.2">
      <c r="A2368">
        <v>2018</v>
      </c>
      <c r="B2368" t="s">
        <v>25</v>
      </c>
      <c r="C2368" t="s">
        <v>669</v>
      </c>
      <c r="D2368" t="s">
        <v>983</v>
      </c>
      <c r="E2368" s="1">
        <v>22998</v>
      </c>
      <c r="F2368">
        <v>4.8</v>
      </c>
      <c r="G2368">
        <v>3</v>
      </c>
      <c r="H2368" t="s">
        <v>86</v>
      </c>
      <c r="I2368" t="s">
        <v>97</v>
      </c>
      <c r="J2368" t="s">
        <v>43</v>
      </c>
      <c r="K2368" t="s">
        <v>9234</v>
      </c>
      <c r="L2368" t="s">
        <v>30</v>
      </c>
      <c r="M2368" t="s">
        <v>38</v>
      </c>
      <c r="N2368" t="s">
        <v>1226</v>
      </c>
      <c r="O2368" t="s">
        <v>3416</v>
      </c>
      <c r="P2368" s="4">
        <v>23565026</v>
      </c>
      <c r="Q2368">
        <v>50494</v>
      </c>
      <c r="R2368">
        <v>4.7</v>
      </c>
      <c r="S2368">
        <v>4.7</v>
      </c>
      <c r="T2368">
        <v>4.8</v>
      </c>
      <c r="U2368">
        <v>4.8</v>
      </c>
      <c r="V2368">
        <v>4.9000000000000004</v>
      </c>
      <c r="W2368">
        <v>4.8</v>
      </c>
      <c r="X2368" t="s">
        <v>9355</v>
      </c>
      <c r="Y2368" t="s">
        <v>34</v>
      </c>
      <c r="AA2368" t="s">
        <v>9358</v>
      </c>
      <c r="AB2368" t="s">
        <v>9358</v>
      </c>
    </row>
    <row r="2369" spans="1:28" x14ac:dyDescent="0.2">
      <c r="A2369">
        <v>2022</v>
      </c>
      <c r="B2369" t="s">
        <v>25</v>
      </c>
      <c r="C2369" t="s">
        <v>81</v>
      </c>
      <c r="D2369" t="s">
        <v>27</v>
      </c>
      <c r="E2369" s="1">
        <v>41770</v>
      </c>
      <c r="F2369">
        <v>4.8</v>
      </c>
      <c r="G2369">
        <v>658</v>
      </c>
      <c r="H2369" t="s">
        <v>1632</v>
      </c>
      <c r="I2369" t="s">
        <v>36</v>
      </c>
      <c r="J2369" t="s">
        <v>9336</v>
      </c>
      <c r="K2369" t="s">
        <v>9204</v>
      </c>
      <c r="L2369" t="s">
        <v>30</v>
      </c>
      <c r="M2369" t="s">
        <v>48</v>
      </c>
      <c r="N2369" t="s">
        <v>32</v>
      </c>
      <c r="O2369" t="s">
        <v>3769</v>
      </c>
      <c r="P2369" s="4">
        <v>220744</v>
      </c>
      <c r="Q2369">
        <v>2</v>
      </c>
      <c r="R2369">
        <v>5</v>
      </c>
      <c r="S2369">
        <v>5</v>
      </c>
      <c r="T2369">
        <v>5</v>
      </c>
      <c r="U2369">
        <v>5</v>
      </c>
      <c r="V2369">
        <v>5</v>
      </c>
      <c r="W2369">
        <v>5</v>
      </c>
      <c r="X2369" t="s">
        <v>9355</v>
      </c>
      <c r="Y2369" t="s">
        <v>34</v>
      </c>
      <c r="AA2369" t="s">
        <v>9358</v>
      </c>
      <c r="AB2369" t="s">
        <v>9358</v>
      </c>
    </row>
    <row r="2370" spans="1:28" x14ac:dyDescent="0.2">
      <c r="A2370">
        <v>2022</v>
      </c>
      <c r="B2370" t="s">
        <v>25</v>
      </c>
      <c r="C2370" t="s">
        <v>107</v>
      </c>
      <c r="D2370" t="s">
        <v>983</v>
      </c>
      <c r="E2370" s="1">
        <v>27388</v>
      </c>
      <c r="F2370">
        <v>4.3</v>
      </c>
      <c r="G2370">
        <v>224</v>
      </c>
      <c r="H2370" t="s">
        <v>28</v>
      </c>
      <c r="I2370" t="s">
        <v>36</v>
      </c>
      <c r="J2370" t="s">
        <v>9336</v>
      </c>
      <c r="K2370" t="s">
        <v>9217</v>
      </c>
      <c r="L2370" t="s">
        <v>30</v>
      </c>
      <c r="M2370" t="s">
        <v>38</v>
      </c>
      <c r="N2370" t="s">
        <v>305</v>
      </c>
      <c r="O2370" t="s">
        <v>3944</v>
      </c>
      <c r="P2370" s="4" t="s">
        <v>3945</v>
      </c>
      <c r="Q2370">
        <v>7902</v>
      </c>
      <c r="R2370">
        <v>3.8</v>
      </c>
      <c r="S2370">
        <v>3.2</v>
      </c>
      <c r="T2370">
        <v>3.6</v>
      </c>
      <c r="U2370">
        <v>3.6</v>
      </c>
      <c r="V2370">
        <v>4.2</v>
      </c>
      <c r="W2370">
        <v>4.2</v>
      </c>
      <c r="X2370" t="s">
        <v>9355</v>
      </c>
      <c r="Y2370" t="s">
        <v>34</v>
      </c>
      <c r="AA2370" t="s">
        <v>9358</v>
      </c>
      <c r="AB2370" t="s">
        <v>9358</v>
      </c>
    </row>
    <row r="2371" spans="1:28" x14ac:dyDescent="0.2">
      <c r="A2371">
        <v>2023</v>
      </c>
      <c r="B2371" t="s">
        <v>25</v>
      </c>
      <c r="C2371" t="s">
        <v>77</v>
      </c>
      <c r="D2371" t="s">
        <v>27</v>
      </c>
      <c r="E2371" s="1">
        <v>37076</v>
      </c>
      <c r="F2371">
        <v>4.5999999999999996</v>
      </c>
      <c r="G2371">
        <v>1481</v>
      </c>
      <c r="H2371" t="s">
        <v>231</v>
      </c>
      <c r="I2371" t="s">
        <v>36</v>
      </c>
      <c r="J2371" t="s">
        <v>9336</v>
      </c>
      <c r="L2371" t="s">
        <v>30</v>
      </c>
      <c r="M2371" t="s">
        <v>38</v>
      </c>
      <c r="N2371" t="s">
        <v>78</v>
      </c>
      <c r="O2371" t="s">
        <v>3948</v>
      </c>
      <c r="P2371" s="4" t="s">
        <v>3949</v>
      </c>
      <c r="Q2371">
        <v>5</v>
      </c>
      <c r="R2371">
        <v>5</v>
      </c>
      <c r="S2371">
        <v>5</v>
      </c>
      <c r="T2371">
        <v>5</v>
      </c>
      <c r="U2371">
        <v>4</v>
      </c>
      <c r="V2371">
        <v>4</v>
      </c>
      <c r="W2371">
        <v>5</v>
      </c>
      <c r="X2371" t="s">
        <v>9355</v>
      </c>
      <c r="Y2371" t="s">
        <v>34</v>
      </c>
      <c r="AA2371" t="s">
        <v>9358</v>
      </c>
      <c r="AB2371" t="s">
        <v>9358</v>
      </c>
    </row>
    <row r="2372" spans="1:28" x14ac:dyDescent="0.2">
      <c r="A2372">
        <v>2022</v>
      </c>
      <c r="B2372" t="s">
        <v>25</v>
      </c>
      <c r="C2372" t="s">
        <v>191</v>
      </c>
      <c r="D2372" t="s">
        <v>27</v>
      </c>
      <c r="E2372" s="1">
        <v>32560</v>
      </c>
      <c r="F2372">
        <v>4.8</v>
      </c>
      <c r="G2372">
        <v>658</v>
      </c>
      <c r="H2372" t="s">
        <v>67</v>
      </c>
      <c r="I2372" t="s">
        <v>36</v>
      </c>
      <c r="J2372" t="s">
        <v>43</v>
      </c>
      <c r="K2372" t="s">
        <v>9214</v>
      </c>
      <c r="L2372" t="s">
        <v>37</v>
      </c>
      <c r="M2372" t="s">
        <v>38</v>
      </c>
      <c r="N2372" t="s">
        <v>192</v>
      </c>
      <c r="O2372" t="s">
        <v>4124</v>
      </c>
      <c r="P2372" s="4">
        <v>220745</v>
      </c>
      <c r="Q2372">
        <v>2</v>
      </c>
      <c r="R2372">
        <v>4.9000000000000004</v>
      </c>
      <c r="S2372">
        <v>5</v>
      </c>
      <c r="T2372">
        <v>5</v>
      </c>
      <c r="U2372">
        <v>4.9000000000000004</v>
      </c>
      <c r="V2372">
        <v>4.9000000000000004</v>
      </c>
      <c r="W2372">
        <v>5</v>
      </c>
      <c r="X2372" t="s">
        <v>9355</v>
      </c>
      <c r="Y2372" t="s">
        <v>34</v>
      </c>
      <c r="AA2372" t="s">
        <v>9358</v>
      </c>
      <c r="AB2372" t="s">
        <v>9358</v>
      </c>
    </row>
    <row r="2373" spans="1:28" x14ac:dyDescent="0.2">
      <c r="A2373">
        <v>2023</v>
      </c>
      <c r="B2373" t="s">
        <v>25</v>
      </c>
      <c r="C2373" t="s">
        <v>414</v>
      </c>
      <c r="D2373" t="s">
        <v>27</v>
      </c>
      <c r="E2373" s="1">
        <v>45395</v>
      </c>
      <c r="F2373">
        <v>4.9000000000000004</v>
      </c>
      <c r="G2373">
        <v>435</v>
      </c>
      <c r="H2373" t="s">
        <v>82</v>
      </c>
      <c r="I2373" t="s">
        <v>97</v>
      </c>
      <c r="J2373" t="s">
        <v>9336</v>
      </c>
      <c r="K2373" t="s">
        <v>9203</v>
      </c>
      <c r="L2373" t="s">
        <v>30</v>
      </c>
      <c r="M2373" t="s">
        <v>83</v>
      </c>
      <c r="N2373" t="s">
        <v>84</v>
      </c>
      <c r="O2373" t="s">
        <v>4125</v>
      </c>
      <c r="P2373" s="4" t="s">
        <v>4126</v>
      </c>
      <c r="Q2373">
        <v>21</v>
      </c>
      <c r="R2373">
        <v>2</v>
      </c>
      <c r="S2373">
        <v>0</v>
      </c>
      <c r="T2373">
        <v>2</v>
      </c>
      <c r="U2373">
        <v>1</v>
      </c>
      <c r="V2373">
        <v>0</v>
      </c>
      <c r="W2373">
        <v>0</v>
      </c>
      <c r="X2373" t="s">
        <v>9355</v>
      </c>
      <c r="Y2373" t="s">
        <v>34</v>
      </c>
      <c r="AA2373" t="s">
        <v>9358</v>
      </c>
      <c r="AB2373" t="s">
        <v>9358</v>
      </c>
    </row>
    <row r="2374" spans="1:28" x14ac:dyDescent="0.2">
      <c r="A2374">
        <v>2023</v>
      </c>
      <c r="B2374" t="s">
        <v>25</v>
      </c>
      <c r="C2374" t="s">
        <v>787</v>
      </c>
      <c r="D2374" t="s">
        <v>27</v>
      </c>
      <c r="E2374" s="1">
        <v>32040</v>
      </c>
      <c r="F2374">
        <v>5</v>
      </c>
      <c r="G2374">
        <v>1337</v>
      </c>
      <c r="H2374" t="s">
        <v>28</v>
      </c>
      <c r="I2374" t="s">
        <v>36</v>
      </c>
      <c r="J2374" t="s">
        <v>43</v>
      </c>
      <c r="L2374" t="s">
        <v>30</v>
      </c>
      <c r="M2374" t="s">
        <v>38</v>
      </c>
      <c r="N2374" t="s">
        <v>78</v>
      </c>
      <c r="O2374" t="s">
        <v>4127</v>
      </c>
      <c r="P2374" s="4" t="s">
        <v>4128</v>
      </c>
      <c r="Q2374">
        <v>1</v>
      </c>
      <c r="R2374">
        <v>2</v>
      </c>
      <c r="S2374">
        <v>0</v>
      </c>
      <c r="T2374">
        <v>2</v>
      </c>
      <c r="U2374">
        <v>1</v>
      </c>
      <c r="V2374">
        <v>0</v>
      </c>
      <c r="W2374">
        <v>0</v>
      </c>
      <c r="X2374" t="s">
        <v>9355</v>
      </c>
      <c r="Y2374" t="s">
        <v>34</v>
      </c>
      <c r="AA2374" t="s">
        <v>9358</v>
      </c>
      <c r="AB2374" t="s">
        <v>9358</v>
      </c>
    </row>
    <row r="2375" spans="1:28" x14ac:dyDescent="0.2">
      <c r="A2375">
        <v>2021</v>
      </c>
      <c r="B2375" t="s">
        <v>25</v>
      </c>
      <c r="C2375" t="s">
        <v>175</v>
      </c>
      <c r="D2375" t="s">
        <v>983</v>
      </c>
      <c r="E2375" s="1">
        <v>34877</v>
      </c>
      <c r="F2375">
        <v>4.2</v>
      </c>
      <c r="G2375">
        <v>641</v>
      </c>
      <c r="H2375" t="s">
        <v>47</v>
      </c>
      <c r="I2375" t="s">
        <v>36</v>
      </c>
      <c r="J2375" t="s">
        <v>9336</v>
      </c>
      <c r="K2375" t="s">
        <v>9209</v>
      </c>
      <c r="L2375" t="s">
        <v>30</v>
      </c>
      <c r="M2375" t="s">
        <v>38</v>
      </c>
      <c r="N2375" t="s">
        <v>78</v>
      </c>
      <c r="O2375" t="s">
        <v>4305</v>
      </c>
      <c r="P2375" s="4" t="s">
        <v>4306</v>
      </c>
      <c r="Q2375">
        <v>33734</v>
      </c>
      <c r="R2375">
        <v>4.9000000000000004</v>
      </c>
      <c r="S2375">
        <v>4.8</v>
      </c>
      <c r="T2375">
        <v>4.8</v>
      </c>
      <c r="U2375">
        <v>4.8</v>
      </c>
      <c r="V2375">
        <v>4.9000000000000004</v>
      </c>
      <c r="W2375">
        <v>4.9000000000000004</v>
      </c>
      <c r="X2375" t="s">
        <v>9355</v>
      </c>
      <c r="Y2375" t="s">
        <v>34</v>
      </c>
      <c r="AA2375" t="s">
        <v>9358</v>
      </c>
      <c r="AB2375" t="s">
        <v>9358</v>
      </c>
    </row>
    <row r="2376" spans="1:28" x14ac:dyDescent="0.2">
      <c r="A2376">
        <v>2023</v>
      </c>
      <c r="B2376" t="s">
        <v>25</v>
      </c>
      <c r="C2376" t="s">
        <v>201</v>
      </c>
      <c r="D2376" t="s">
        <v>27</v>
      </c>
      <c r="E2376" s="1">
        <v>50820</v>
      </c>
      <c r="F2376">
        <v>5</v>
      </c>
      <c r="G2376">
        <v>951</v>
      </c>
      <c r="H2376" t="s">
        <v>86</v>
      </c>
      <c r="I2376" t="s">
        <v>86</v>
      </c>
      <c r="J2376" t="s">
        <v>9336</v>
      </c>
      <c r="L2376" t="s">
        <v>30</v>
      </c>
      <c r="M2376" t="s">
        <v>48</v>
      </c>
      <c r="N2376" t="s">
        <v>32</v>
      </c>
      <c r="O2376" t="s">
        <v>4307</v>
      </c>
      <c r="P2376" s="4" t="s">
        <v>4308</v>
      </c>
      <c r="Q2376">
        <v>11</v>
      </c>
      <c r="R2376">
        <v>5</v>
      </c>
      <c r="S2376">
        <v>4.8</v>
      </c>
      <c r="T2376">
        <v>4.8</v>
      </c>
      <c r="U2376">
        <v>4.2</v>
      </c>
      <c r="V2376">
        <v>5</v>
      </c>
      <c r="W2376">
        <v>5</v>
      </c>
      <c r="X2376" t="s">
        <v>9355</v>
      </c>
      <c r="Y2376" t="s">
        <v>34</v>
      </c>
      <c r="AA2376" t="s">
        <v>9358</v>
      </c>
      <c r="AB2376" t="s">
        <v>9358</v>
      </c>
    </row>
    <row r="2377" spans="1:28" x14ac:dyDescent="0.2">
      <c r="A2377">
        <v>2023</v>
      </c>
      <c r="B2377" t="s">
        <v>25</v>
      </c>
      <c r="C2377" t="s">
        <v>77</v>
      </c>
      <c r="D2377" t="s">
        <v>27</v>
      </c>
      <c r="E2377" s="1">
        <v>41900</v>
      </c>
      <c r="F2377">
        <v>4.5999999999999996</v>
      </c>
      <c r="G2377">
        <v>1493</v>
      </c>
      <c r="H2377" t="s">
        <v>28</v>
      </c>
      <c r="I2377" t="s">
        <v>36</v>
      </c>
      <c r="J2377" t="s">
        <v>9336</v>
      </c>
      <c r="L2377" t="s">
        <v>30</v>
      </c>
      <c r="M2377" t="s">
        <v>38</v>
      </c>
      <c r="N2377" t="s">
        <v>78</v>
      </c>
      <c r="O2377" t="s">
        <v>4668</v>
      </c>
      <c r="P2377" s="4" t="s">
        <v>4669</v>
      </c>
      <c r="Q2377">
        <v>8</v>
      </c>
      <c r="R2377">
        <v>5</v>
      </c>
      <c r="S2377">
        <v>5</v>
      </c>
      <c r="T2377">
        <v>5</v>
      </c>
      <c r="U2377">
        <v>4</v>
      </c>
      <c r="V2377">
        <v>4</v>
      </c>
      <c r="W2377">
        <v>5</v>
      </c>
      <c r="X2377" t="s">
        <v>9355</v>
      </c>
      <c r="Y2377" t="s">
        <v>34</v>
      </c>
      <c r="AA2377" t="s">
        <v>9358</v>
      </c>
      <c r="AB2377" t="s">
        <v>9358</v>
      </c>
    </row>
    <row r="2378" spans="1:28" x14ac:dyDescent="0.2">
      <c r="A2378">
        <v>2022</v>
      </c>
      <c r="B2378" t="s">
        <v>25</v>
      </c>
      <c r="C2378" t="s">
        <v>706</v>
      </c>
      <c r="D2378" t="s">
        <v>983</v>
      </c>
      <c r="E2378" s="1">
        <v>27279</v>
      </c>
      <c r="F2378">
        <v>3.8</v>
      </c>
      <c r="G2378">
        <v>1</v>
      </c>
      <c r="H2378" t="s">
        <v>400</v>
      </c>
      <c r="I2378" t="s">
        <v>36</v>
      </c>
      <c r="J2378" t="s">
        <v>9336</v>
      </c>
      <c r="K2378" t="s">
        <v>9217</v>
      </c>
      <c r="L2378" t="s">
        <v>30</v>
      </c>
      <c r="M2378" t="s">
        <v>643</v>
      </c>
      <c r="N2378" t="s">
        <v>105</v>
      </c>
      <c r="O2378" t="s">
        <v>4826</v>
      </c>
      <c r="P2378" s="4" t="s">
        <v>4827</v>
      </c>
      <c r="Q2378">
        <v>14940</v>
      </c>
      <c r="R2378">
        <v>3.8</v>
      </c>
      <c r="S2378">
        <v>3.2</v>
      </c>
      <c r="T2378">
        <v>3.6</v>
      </c>
      <c r="U2378">
        <v>3.6</v>
      </c>
      <c r="V2378">
        <v>4.2</v>
      </c>
      <c r="W2378">
        <v>4.2</v>
      </c>
      <c r="X2378" t="s">
        <v>9355</v>
      </c>
      <c r="Y2378" t="s">
        <v>34</v>
      </c>
      <c r="AA2378" t="s">
        <v>9358</v>
      </c>
      <c r="AB2378" t="s">
        <v>9358</v>
      </c>
    </row>
    <row r="2379" spans="1:28" x14ac:dyDescent="0.2">
      <c r="A2379">
        <v>2016</v>
      </c>
      <c r="B2379" t="s">
        <v>25</v>
      </c>
      <c r="C2379" t="s">
        <v>54</v>
      </c>
      <c r="D2379" t="s">
        <v>983</v>
      </c>
      <c r="E2379" s="1">
        <v>23688</v>
      </c>
      <c r="F2379">
        <v>4.5</v>
      </c>
      <c r="G2379">
        <v>83</v>
      </c>
      <c r="H2379" t="s">
        <v>41</v>
      </c>
      <c r="I2379" t="s">
        <v>86</v>
      </c>
      <c r="J2379" t="s">
        <v>43</v>
      </c>
      <c r="K2379" t="s">
        <v>9215</v>
      </c>
      <c r="L2379" t="s">
        <v>30</v>
      </c>
      <c r="M2379" t="s">
        <v>1233</v>
      </c>
      <c r="N2379" t="s">
        <v>1356</v>
      </c>
      <c r="O2379" t="s">
        <v>4830</v>
      </c>
      <c r="P2379" s="4" t="s">
        <v>4831</v>
      </c>
      <c r="Q2379">
        <v>58762</v>
      </c>
      <c r="R2379">
        <v>4.8</v>
      </c>
      <c r="S2379">
        <v>4.5999999999999996</v>
      </c>
      <c r="T2379">
        <v>4.7</v>
      </c>
      <c r="U2379">
        <v>4.5999999999999996</v>
      </c>
      <c r="V2379">
        <v>4.7</v>
      </c>
      <c r="W2379">
        <v>4.8</v>
      </c>
      <c r="X2379" t="s">
        <v>9355</v>
      </c>
      <c r="Y2379" t="s">
        <v>34</v>
      </c>
      <c r="AA2379" t="s">
        <v>9358</v>
      </c>
      <c r="AB2379" t="s">
        <v>9358</v>
      </c>
    </row>
    <row r="2380" spans="1:28" x14ac:dyDescent="0.2">
      <c r="A2380">
        <v>2014</v>
      </c>
      <c r="B2380" t="s">
        <v>25</v>
      </c>
      <c r="C2380" t="s">
        <v>54</v>
      </c>
      <c r="D2380" t="s">
        <v>983</v>
      </c>
      <c r="E2380" s="1">
        <v>19990</v>
      </c>
      <c r="F2380">
        <v>5</v>
      </c>
      <c r="G2380">
        <v>4141</v>
      </c>
      <c r="H2380" t="s">
        <v>36</v>
      </c>
      <c r="I2380" t="s">
        <v>97</v>
      </c>
      <c r="J2380" t="s">
        <v>43</v>
      </c>
      <c r="K2380" t="s">
        <v>9215</v>
      </c>
      <c r="L2380" t="s">
        <v>30</v>
      </c>
      <c r="M2380" t="s">
        <v>1233</v>
      </c>
      <c r="N2380" t="s">
        <v>1356</v>
      </c>
      <c r="O2380" t="s">
        <v>5203</v>
      </c>
      <c r="P2380" s="4" t="s">
        <v>5204</v>
      </c>
      <c r="Q2380">
        <v>72294</v>
      </c>
      <c r="R2380">
        <v>4.7</v>
      </c>
      <c r="S2380">
        <v>4.5999999999999996</v>
      </c>
      <c r="T2380">
        <v>4.5999999999999996</v>
      </c>
      <c r="U2380">
        <v>4.4000000000000004</v>
      </c>
      <c r="V2380">
        <v>4.5999999999999996</v>
      </c>
      <c r="W2380">
        <v>4.8</v>
      </c>
      <c r="X2380" t="s">
        <v>9355</v>
      </c>
      <c r="Y2380" t="s">
        <v>34</v>
      </c>
      <c r="AA2380" t="s">
        <v>9358</v>
      </c>
      <c r="AB2380" t="s">
        <v>9358</v>
      </c>
    </row>
    <row r="2381" spans="1:28" x14ac:dyDescent="0.2">
      <c r="A2381">
        <v>2023</v>
      </c>
      <c r="B2381" t="s">
        <v>25</v>
      </c>
      <c r="C2381" t="s">
        <v>152</v>
      </c>
      <c r="D2381" t="s">
        <v>27</v>
      </c>
      <c r="E2381" s="1">
        <v>37405</v>
      </c>
      <c r="F2381">
        <v>4.5999999999999996</v>
      </c>
      <c r="G2381">
        <v>1493</v>
      </c>
      <c r="H2381" t="s">
        <v>42</v>
      </c>
      <c r="I2381" t="s">
        <v>36</v>
      </c>
      <c r="J2381" t="s">
        <v>9336</v>
      </c>
      <c r="L2381" t="s">
        <v>30</v>
      </c>
      <c r="M2381" t="s">
        <v>38</v>
      </c>
      <c r="N2381" t="s">
        <v>78</v>
      </c>
      <c r="O2381" t="s">
        <v>5745</v>
      </c>
      <c r="P2381" s="4" t="s">
        <v>5746</v>
      </c>
      <c r="Q2381">
        <v>11</v>
      </c>
      <c r="R2381">
        <v>5</v>
      </c>
      <c r="S2381">
        <v>5</v>
      </c>
      <c r="T2381">
        <v>5</v>
      </c>
      <c r="U2381">
        <v>4</v>
      </c>
      <c r="V2381">
        <v>4</v>
      </c>
      <c r="W2381">
        <v>5</v>
      </c>
      <c r="X2381" t="s">
        <v>9355</v>
      </c>
      <c r="Y2381" t="s">
        <v>34</v>
      </c>
      <c r="AA2381" t="s">
        <v>9358</v>
      </c>
      <c r="AB2381" t="s">
        <v>9358</v>
      </c>
    </row>
    <row r="2382" spans="1:28" x14ac:dyDescent="0.2">
      <c r="A2382">
        <v>2022</v>
      </c>
      <c r="B2382" t="s">
        <v>25</v>
      </c>
      <c r="C2382" t="s">
        <v>99</v>
      </c>
      <c r="D2382" t="s">
        <v>983</v>
      </c>
      <c r="E2382" s="1">
        <v>42276</v>
      </c>
      <c r="F2382">
        <v>5</v>
      </c>
      <c r="G2382">
        <v>996</v>
      </c>
      <c r="H2382" t="s">
        <v>562</v>
      </c>
      <c r="I2382" t="s">
        <v>97</v>
      </c>
      <c r="J2382" t="s">
        <v>9336</v>
      </c>
      <c r="K2382" t="s">
        <v>9206</v>
      </c>
      <c r="L2382" t="s">
        <v>30</v>
      </c>
      <c r="M2382" t="s">
        <v>48</v>
      </c>
      <c r="N2382" t="s">
        <v>32</v>
      </c>
      <c r="O2382" t="s">
        <v>5925</v>
      </c>
      <c r="P2382" s="4" t="s">
        <v>5926</v>
      </c>
      <c r="Q2382">
        <v>3623</v>
      </c>
      <c r="R2382">
        <v>5</v>
      </c>
      <c r="S2382">
        <v>5</v>
      </c>
      <c r="T2382">
        <v>4.9000000000000004</v>
      </c>
      <c r="U2382">
        <v>5</v>
      </c>
      <c r="V2382">
        <v>4.9000000000000004</v>
      </c>
      <c r="W2382">
        <v>5</v>
      </c>
      <c r="X2382" t="s">
        <v>9355</v>
      </c>
      <c r="Y2382" t="s">
        <v>34</v>
      </c>
      <c r="AA2382" t="s">
        <v>9358</v>
      </c>
      <c r="AB2382" t="s">
        <v>9358</v>
      </c>
    </row>
    <row r="2383" spans="1:28" x14ac:dyDescent="0.2">
      <c r="A2383">
        <v>2019</v>
      </c>
      <c r="B2383" t="s">
        <v>25</v>
      </c>
      <c r="C2383" t="s">
        <v>158</v>
      </c>
      <c r="D2383" t="s">
        <v>983</v>
      </c>
      <c r="E2383" s="1">
        <v>31823</v>
      </c>
      <c r="F2383">
        <v>5</v>
      </c>
      <c r="G2383">
        <v>734</v>
      </c>
      <c r="H2383" t="s">
        <v>5927</v>
      </c>
      <c r="I2383" t="s">
        <v>97</v>
      </c>
      <c r="J2383" t="s">
        <v>9336</v>
      </c>
      <c r="K2383" t="s">
        <v>9206</v>
      </c>
      <c r="L2383" t="s">
        <v>30</v>
      </c>
      <c r="M2383" t="s">
        <v>48</v>
      </c>
      <c r="N2383" t="s">
        <v>32</v>
      </c>
      <c r="O2383" t="s">
        <v>5928</v>
      </c>
      <c r="P2383" s="4" t="s">
        <v>5929</v>
      </c>
      <c r="Q2383">
        <v>9494</v>
      </c>
      <c r="R2383">
        <v>4.8</v>
      </c>
      <c r="S2383">
        <v>4.7</v>
      </c>
      <c r="T2383">
        <v>4.7</v>
      </c>
      <c r="U2383">
        <v>4.5999999999999996</v>
      </c>
      <c r="V2383">
        <v>4.7</v>
      </c>
      <c r="W2383">
        <v>4.8</v>
      </c>
      <c r="X2383" t="s">
        <v>9355</v>
      </c>
      <c r="Y2383" t="s">
        <v>34</v>
      </c>
      <c r="AA2383" t="s">
        <v>9358</v>
      </c>
      <c r="AB2383" t="s">
        <v>9358</v>
      </c>
    </row>
    <row r="2384" spans="1:28" x14ac:dyDescent="0.2">
      <c r="A2384">
        <v>2022</v>
      </c>
      <c r="B2384" t="s">
        <v>25</v>
      </c>
      <c r="C2384" t="s">
        <v>74</v>
      </c>
      <c r="D2384" t="s">
        <v>27</v>
      </c>
      <c r="E2384" s="1">
        <v>44205</v>
      </c>
      <c r="F2384">
        <v>5</v>
      </c>
      <c r="G2384">
        <v>1337</v>
      </c>
      <c r="H2384" t="s">
        <v>82</v>
      </c>
      <c r="I2384" t="s">
        <v>97</v>
      </c>
      <c r="J2384" t="s">
        <v>9336</v>
      </c>
      <c r="K2384" t="s">
        <v>9204</v>
      </c>
      <c r="L2384" t="s">
        <v>30</v>
      </c>
      <c r="M2384" t="s">
        <v>48</v>
      </c>
      <c r="N2384" t="s">
        <v>32</v>
      </c>
      <c r="O2384" t="s">
        <v>5930</v>
      </c>
      <c r="P2384" s="4" t="s">
        <v>5931</v>
      </c>
      <c r="Q2384">
        <v>1</v>
      </c>
      <c r="R2384">
        <v>5</v>
      </c>
      <c r="S2384">
        <v>5</v>
      </c>
      <c r="T2384">
        <v>5</v>
      </c>
      <c r="U2384">
        <v>5</v>
      </c>
      <c r="V2384">
        <v>5</v>
      </c>
      <c r="W2384">
        <v>5</v>
      </c>
      <c r="X2384" t="s">
        <v>9355</v>
      </c>
      <c r="Y2384" t="s">
        <v>34</v>
      </c>
      <c r="AA2384" t="s">
        <v>9358</v>
      </c>
      <c r="AB2384" t="s">
        <v>9358</v>
      </c>
    </row>
    <row r="2385" spans="1:28" x14ac:dyDescent="0.2">
      <c r="A2385">
        <v>2021</v>
      </c>
      <c r="B2385" t="s">
        <v>25</v>
      </c>
      <c r="C2385" t="s">
        <v>158</v>
      </c>
      <c r="D2385" t="s">
        <v>27</v>
      </c>
      <c r="E2385" s="1">
        <v>36465</v>
      </c>
      <c r="F2385">
        <v>5</v>
      </c>
      <c r="G2385">
        <v>1572</v>
      </c>
      <c r="H2385" t="s">
        <v>96</v>
      </c>
      <c r="I2385" t="s">
        <v>97</v>
      </c>
      <c r="J2385" t="s">
        <v>9336</v>
      </c>
      <c r="K2385" t="s">
        <v>9206</v>
      </c>
      <c r="L2385" t="s">
        <v>30</v>
      </c>
      <c r="M2385" t="s">
        <v>48</v>
      </c>
      <c r="N2385" t="s">
        <v>32</v>
      </c>
      <c r="O2385" t="s">
        <v>5934</v>
      </c>
      <c r="P2385" s="4" t="s">
        <v>5935</v>
      </c>
      <c r="Q2385">
        <v>9121</v>
      </c>
      <c r="R2385">
        <v>4.9000000000000004</v>
      </c>
      <c r="S2385">
        <v>4.7</v>
      </c>
      <c r="T2385">
        <v>4.8</v>
      </c>
      <c r="U2385">
        <v>4.5999999999999996</v>
      </c>
      <c r="V2385">
        <v>4.8</v>
      </c>
      <c r="W2385">
        <v>4.8</v>
      </c>
      <c r="X2385" t="s">
        <v>9355</v>
      </c>
      <c r="Y2385" t="s">
        <v>34</v>
      </c>
      <c r="AA2385" t="s">
        <v>9358</v>
      </c>
      <c r="AB2385" t="s">
        <v>9358</v>
      </c>
    </row>
    <row r="2386" spans="1:28" x14ac:dyDescent="0.2">
      <c r="A2386">
        <v>2022</v>
      </c>
      <c r="B2386" t="s">
        <v>25</v>
      </c>
      <c r="C2386" t="s">
        <v>147</v>
      </c>
      <c r="D2386" t="s">
        <v>983</v>
      </c>
      <c r="E2386" s="1">
        <v>38900</v>
      </c>
      <c r="F2386">
        <v>4.8</v>
      </c>
      <c r="G2386">
        <v>1871</v>
      </c>
      <c r="H2386" t="s">
        <v>28</v>
      </c>
      <c r="I2386" t="s">
        <v>36</v>
      </c>
      <c r="J2386" t="s">
        <v>9336</v>
      </c>
      <c r="K2386" t="s">
        <v>9206</v>
      </c>
      <c r="L2386" t="s">
        <v>30</v>
      </c>
      <c r="M2386" t="s">
        <v>48</v>
      </c>
      <c r="N2386" t="s">
        <v>32</v>
      </c>
      <c r="O2386" t="s">
        <v>6114</v>
      </c>
      <c r="P2386" s="4" t="s">
        <v>6115</v>
      </c>
      <c r="Q2386">
        <v>566</v>
      </c>
      <c r="R2386">
        <v>5</v>
      </c>
      <c r="S2386">
        <v>5</v>
      </c>
      <c r="T2386">
        <v>4.9000000000000004</v>
      </c>
      <c r="U2386">
        <v>5</v>
      </c>
      <c r="V2386">
        <v>4.9000000000000004</v>
      </c>
      <c r="W2386">
        <v>5</v>
      </c>
      <c r="X2386" t="s">
        <v>9355</v>
      </c>
      <c r="Y2386" t="s">
        <v>34</v>
      </c>
      <c r="AA2386" t="s">
        <v>9358</v>
      </c>
      <c r="AB2386" t="s">
        <v>9358</v>
      </c>
    </row>
    <row r="2387" spans="1:28" x14ac:dyDescent="0.2">
      <c r="A2387">
        <v>2023</v>
      </c>
      <c r="B2387" t="s">
        <v>25</v>
      </c>
      <c r="C2387" t="s">
        <v>201</v>
      </c>
      <c r="D2387" t="s">
        <v>27</v>
      </c>
      <c r="E2387" s="1">
        <v>47920</v>
      </c>
      <c r="F2387">
        <v>5</v>
      </c>
      <c r="G2387">
        <v>951</v>
      </c>
      <c r="H2387" t="s">
        <v>86</v>
      </c>
      <c r="I2387" t="s">
        <v>86</v>
      </c>
      <c r="J2387" t="s">
        <v>9336</v>
      </c>
      <c r="L2387" t="s">
        <v>30</v>
      </c>
      <c r="M2387" t="s">
        <v>48</v>
      </c>
      <c r="N2387" t="s">
        <v>32</v>
      </c>
      <c r="O2387" t="s">
        <v>6116</v>
      </c>
      <c r="P2387" s="4" t="s">
        <v>6117</v>
      </c>
      <c r="Q2387">
        <v>10</v>
      </c>
      <c r="R2387">
        <v>5</v>
      </c>
      <c r="S2387">
        <v>4.8</v>
      </c>
      <c r="T2387">
        <v>4.8</v>
      </c>
      <c r="U2387">
        <v>4.2</v>
      </c>
      <c r="V2387">
        <v>5</v>
      </c>
      <c r="W2387">
        <v>5</v>
      </c>
      <c r="X2387" t="s">
        <v>9355</v>
      </c>
      <c r="Y2387" t="s">
        <v>34</v>
      </c>
      <c r="AA2387" t="s">
        <v>9358</v>
      </c>
      <c r="AB2387" t="s">
        <v>9358</v>
      </c>
    </row>
    <row r="2388" spans="1:28" x14ac:dyDescent="0.2">
      <c r="A2388">
        <v>2019</v>
      </c>
      <c r="B2388" t="s">
        <v>25</v>
      </c>
      <c r="C2388" t="s">
        <v>1215</v>
      </c>
      <c r="D2388" t="s">
        <v>983</v>
      </c>
      <c r="E2388" s="1">
        <v>26500</v>
      </c>
      <c r="F2388">
        <v>4.7</v>
      </c>
      <c r="G2388">
        <v>1929</v>
      </c>
      <c r="H2388" t="s">
        <v>82</v>
      </c>
      <c r="I2388" t="s">
        <v>36</v>
      </c>
      <c r="J2388" t="s">
        <v>9336</v>
      </c>
      <c r="K2388" t="s">
        <v>9206</v>
      </c>
      <c r="L2388" t="s">
        <v>30</v>
      </c>
      <c r="M2388" t="s">
        <v>48</v>
      </c>
      <c r="N2388" t="s">
        <v>32</v>
      </c>
      <c r="O2388" t="s">
        <v>6295</v>
      </c>
      <c r="P2388" s="4" t="s">
        <v>6296</v>
      </c>
      <c r="Q2388">
        <v>48282</v>
      </c>
      <c r="R2388">
        <v>4.8</v>
      </c>
      <c r="S2388">
        <v>4.7</v>
      </c>
      <c r="T2388">
        <v>4.7</v>
      </c>
      <c r="U2388">
        <v>4.5999999999999996</v>
      </c>
      <c r="V2388">
        <v>4.7</v>
      </c>
      <c r="W2388">
        <v>4.8</v>
      </c>
      <c r="X2388" t="s">
        <v>9355</v>
      </c>
      <c r="Y2388" t="s">
        <v>34</v>
      </c>
      <c r="AA2388" t="s">
        <v>9358</v>
      </c>
      <c r="AB2388" t="s">
        <v>9358</v>
      </c>
    </row>
    <row r="2389" spans="1:28" x14ac:dyDescent="0.2">
      <c r="A2389">
        <v>2019</v>
      </c>
      <c r="B2389" t="s">
        <v>25</v>
      </c>
      <c r="C2389" t="s">
        <v>1973</v>
      </c>
      <c r="D2389" t="s">
        <v>983</v>
      </c>
      <c r="E2389" s="1">
        <v>33997</v>
      </c>
      <c r="F2389">
        <v>5</v>
      </c>
      <c r="G2389">
        <v>991</v>
      </c>
      <c r="H2389" t="s">
        <v>464</v>
      </c>
      <c r="I2389" t="s">
        <v>36</v>
      </c>
      <c r="J2389" t="s">
        <v>9336</v>
      </c>
      <c r="K2389" t="s">
        <v>9206</v>
      </c>
      <c r="L2389" t="s">
        <v>30</v>
      </c>
      <c r="M2389" t="s">
        <v>48</v>
      </c>
      <c r="N2389" t="s">
        <v>32</v>
      </c>
      <c r="O2389" t="s">
        <v>6297</v>
      </c>
      <c r="P2389" s="4" t="s">
        <v>6298</v>
      </c>
      <c r="Q2389">
        <v>18526</v>
      </c>
      <c r="R2389">
        <v>4.8</v>
      </c>
      <c r="S2389">
        <v>4.7</v>
      </c>
      <c r="T2389">
        <v>4.7</v>
      </c>
      <c r="U2389">
        <v>4.5999999999999996</v>
      </c>
      <c r="V2389">
        <v>4.7</v>
      </c>
      <c r="W2389">
        <v>4.8</v>
      </c>
      <c r="X2389" t="s">
        <v>9355</v>
      </c>
      <c r="Y2389" t="s">
        <v>34</v>
      </c>
      <c r="AA2389" t="s">
        <v>9358</v>
      </c>
      <c r="AB2389" t="s">
        <v>9358</v>
      </c>
    </row>
    <row r="2390" spans="1:28" x14ac:dyDescent="0.2">
      <c r="A2390">
        <v>2023</v>
      </c>
      <c r="B2390" t="s">
        <v>25</v>
      </c>
      <c r="C2390" t="s">
        <v>115</v>
      </c>
      <c r="D2390" t="s">
        <v>27</v>
      </c>
      <c r="E2390" s="1">
        <v>26600</v>
      </c>
      <c r="F2390">
        <v>4.9000000000000004</v>
      </c>
      <c r="G2390">
        <v>1451</v>
      </c>
      <c r="H2390" t="s">
        <v>28</v>
      </c>
      <c r="I2390" t="s">
        <v>36</v>
      </c>
      <c r="J2390" t="s">
        <v>43</v>
      </c>
      <c r="L2390" t="s">
        <v>30</v>
      </c>
      <c r="M2390" t="s">
        <v>38</v>
      </c>
      <c r="N2390" t="s">
        <v>276</v>
      </c>
      <c r="O2390" t="s">
        <v>6299</v>
      </c>
      <c r="P2390" s="4">
        <v>35033</v>
      </c>
      <c r="Q2390">
        <v>4</v>
      </c>
      <c r="R2390">
        <v>2</v>
      </c>
      <c r="S2390">
        <v>0</v>
      </c>
      <c r="T2390">
        <v>2</v>
      </c>
      <c r="U2390">
        <v>1</v>
      </c>
      <c r="V2390">
        <v>0</v>
      </c>
      <c r="W2390">
        <v>0</v>
      </c>
      <c r="X2390" t="s">
        <v>9355</v>
      </c>
      <c r="Y2390" t="s">
        <v>34</v>
      </c>
      <c r="AA2390" t="s">
        <v>9358</v>
      </c>
      <c r="AB2390" t="s">
        <v>9358</v>
      </c>
    </row>
    <row r="2391" spans="1:28" x14ac:dyDescent="0.2">
      <c r="A2391">
        <v>2021</v>
      </c>
      <c r="B2391" t="s">
        <v>25</v>
      </c>
      <c r="C2391" t="s">
        <v>74</v>
      </c>
      <c r="D2391" t="s">
        <v>983</v>
      </c>
      <c r="E2391" s="1">
        <v>36888</v>
      </c>
      <c r="F2391">
        <v>5</v>
      </c>
      <c r="G2391">
        <v>2879</v>
      </c>
      <c r="H2391" t="s">
        <v>52</v>
      </c>
      <c r="I2391" t="s">
        <v>36</v>
      </c>
      <c r="J2391" t="s">
        <v>9336</v>
      </c>
      <c r="K2391" t="s">
        <v>9204</v>
      </c>
      <c r="L2391" t="s">
        <v>30</v>
      </c>
      <c r="M2391" t="s">
        <v>48</v>
      </c>
      <c r="N2391" t="s">
        <v>32</v>
      </c>
      <c r="O2391" t="s">
        <v>6300</v>
      </c>
      <c r="P2391" s="4" t="s">
        <v>6301</v>
      </c>
      <c r="Q2391">
        <v>17692</v>
      </c>
      <c r="R2391">
        <v>4.9000000000000004</v>
      </c>
      <c r="S2391">
        <v>4.8</v>
      </c>
      <c r="T2391">
        <v>4.8</v>
      </c>
      <c r="U2391">
        <v>4.7</v>
      </c>
      <c r="V2391">
        <v>4.7</v>
      </c>
      <c r="W2391">
        <v>4.8</v>
      </c>
      <c r="X2391" t="s">
        <v>9355</v>
      </c>
      <c r="Y2391" t="s">
        <v>34</v>
      </c>
      <c r="AA2391" t="s">
        <v>9358</v>
      </c>
      <c r="AB2391" t="s">
        <v>9358</v>
      </c>
    </row>
    <row r="2392" spans="1:28" x14ac:dyDescent="0.2">
      <c r="A2392">
        <v>2018</v>
      </c>
      <c r="B2392" t="s">
        <v>25</v>
      </c>
      <c r="C2392" t="s">
        <v>1193</v>
      </c>
      <c r="D2392" t="s">
        <v>983</v>
      </c>
      <c r="E2392" s="1">
        <v>16498</v>
      </c>
      <c r="F2392">
        <v>4.8</v>
      </c>
      <c r="G2392">
        <v>263</v>
      </c>
      <c r="H2392" t="s">
        <v>36</v>
      </c>
      <c r="I2392" t="s">
        <v>36</v>
      </c>
      <c r="J2392" t="s">
        <v>43</v>
      </c>
      <c r="K2392" t="s">
        <v>9234</v>
      </c>
      <c r="L2392" t="s">
        <v>30</v>
      </c>
      <c r="M2392" t="s">
        <v>38</v>
      </c>
      <c r="N2392" t="s">
        <v>1226</v>
      </c>
      <c r="O2392" t="s">
        <v>6302</v>
      </c>
      <c r="P2392" s="4" t="s">
        <v>6303</v>
      </c>
      <c r="Q2392">
        <v>85930</v>
      </c>
      <c r="R2392">
        <v>4.7</v>
      </c>
      <c r="S2392">
        <v>4.7</v>
      </c>
      <c r="T2392">
        <v>4.8</v>
      </c>
      <c r="U2392">
        <v>4.8</v>
      </c>
      <c r="V2392">
        <v>4.9000000000000004</v>
      </c>
      <c r="W2392">
        <v>4.8</v>
      </c>
      <c r="X2392" t="s">
        <v>9355</v>
      </c>
      <c r="Y2392" t="s">
        <v>34</v>
      </c>
      <c r="AA2392" t="s">
        <v>9358</v>
      </c>
      <c r="AB2392" t="s">
        <v>9358</v>
      </c>
    </row>
    <row r="2393" spans="1:28" x14ac:dyDescent="0.2">
      <c r="A2393">
        <v>2022</v>
      </c>
      <c r="B2393" t="s">
        <v>25</v>
      </c>
      <c r="C2393" t="s">
        <v>133</v>
      </c>
      <c r="D2393" t="s">
        <v>27</v>
      </c>
      <c r="E2393" s="1">
        <v>35150</v>
      </c>
      <c r="F2393">
        <v>4.7</v>
      </c>
      <c r="G2393">
        <v>591</v>
      </c>
      <c r="H2393" t="s">
        <v>28</v>
      </c>
      <c r="I2393" t="s">
        <v>86</v>
      </c>
      <c r="J2393" t="s">
        <v>43</v>
      </c>
      <c r="K2393" t="s">
        <v>9213</v>
      </c>
      <c r="L2393" t="s">
        <v>30</v>
      </c>
      <c r="M2393" t="s">
        <v>57</v>
      </c>
      <c r="N2393" t="s">
        <v>134</v>
      </c>
      <c r="O2393" t="s">
        <v>6481</v>
      </c>
      <c r="P2393" s="4">
        <v>2205060</v>
      </c>
      <c r="Q2393">
        <v>8</v>
      </c>
      <c r="R2393">
        <v>5</v>
      </c>
      <c r="S2393">
        <v>5</v>
      </c>
      <c r="T2393">
        <v>5</v>
      </c>
      <c r="U2393">
        <v>5</v>
      </c>
      <c r="V2393">
        <v>5</v>
      </c>
      <c r="W2393">
        <v>5</v>
      </c>
      <c r="X2393" t="s">
        <v>9355</v>
      </c>
      <c r="Y2393" t="s">
        <v>34</v>
      </c>
      <c r="AA2393" t="s">
        <v>9358</v>
      </c>
      <c r="AB2393" t="s">
        <v>9358</v>
      </c>
    </row>
    <row r="2394" spans="1:28" x14ac:dyDescent="0.2">
      <c r="A2394">
        <v>2019</v>
      </c>
      <c r="B2394" t="s">
        <v>25</v>
      </c>
      <c r="C2394" t="s">
        <v>1973</v>
      </c>
      <c r="D2394" t="s">
        <v>983</v>
      </c>
      <c r="E2394" s="1">
        <v>31000</v>
      </c>
      <c r="F2394">
        <v>4.5999999999999996</v>
      </c>
      <c r="G2394">
        <v>1481</v>
      </c>
      <c r="H2394" t="s">
        <v>86</v>
      </c>
      <c r="I2394" t="s">
        <v>36</v>
      </c>
      <c r="J2394" t="s">
        <v>9336</v>
      </c>
      <c r="K2394" t="s">
        <v>9206</v>
      </c>
      <c r="L2394" t="s">
        <v>30</v>
      </c>
      <c r="M2394" t="s">
        <v>48</v>
      </c>
      <c r="N2394" t="s">
        <v>32</v>
      </c>
      <c r="O2394" t="s">
        <v>6482</v>
      </c>
      <c r="P2394" s="4" t="s">
        <v>6483</v>
      </c>
      <c r="Q2394">
        <v>63536</v>
      </c>
      <c r="R2394">
        <v>4.8</v>
      </c>
      <c r="S2394">
        <v>4.7</v>
      </c>
      <c r="T2394">
        <v>4.7</v>
      </c>
      <c r="U2394">
        <v>4.5999999999999996</v>
      </c>
      <c r="V2394">
        <v>4.7</v>
      </c>
      <c r="W2394">
        <v>4.8</v>
      </c>
      <c r="X2394" t="s">
        <v>9355</v>
      </c>
      <c r="Y2394" t="s">
        <v>34</v>
      </c>
      <c r="AA2394" t="s">
        <v>9358</v>
      </c>
      <c r="AB2394" t="s">
        <v>9358</v>
      </c>
    </row>
    <row r="2395" spans="1:28" x14ac:dyDescent="0.2">
      <c r="A2395">
        <v>2019</v>
      </c>
      <c r="B2395" t="s">
        <v>25</v>
      </c>
      <c r="C2395" t="s">
        <v>1215</v>
      </c>
      <c r="D2395" t="s">
        <v>27</v>
      </c>
      <c r="E2395" s="1">
        <v>28223</v>
      </c>
      <c r="F2395">
        <v>5</v>
      </c>
      <c r="G2395">
        <v>1161</v>
      </c>
      <c r="H2395" t="s">
        <v>1216</v>
      </c>
      <c r="I2395" t="s">
        <v>36</v>
      </c>
      <c r="J2395" t="s">
        <v>9336</v>
      </c>
      <c r="K2395" t="s">
        <v>9206</v>
      </c>
      <c r="L2395" t="s">
        <v>30</v>
      </c>
      <c r="M2395" t="s">
        <v>48</v>
      </c>
      <c r="N2395" t="s">
        <v>32</v>
      </c>
      <c r="O2395" t="s">
        <v>6484</v>
      </c>
      <c r="P2395" s="4" t="s">
        <v>6485</v>
      </c>
      <c r="Q2395">
        <v>16176</v>
      </c>
      <c r="R2395">
        <v>4.8</v>
      </c>
      <c r="S2395">
        <v>4.7</v>
      </c>
      <c r="T2395">
        <v>4.7</v>
      </c>
      <c r="U2395">
        <v>4.5999999999999996</v>
      </c>
      <c r="V2395">
        <v>4.7</v>
      </c>
      <c r="W2395">
        <v>4.8</v>
      </c>
      <c r="X2395" t="s">
        <v>9355</v>
      </c>
      <c r="Y2395" t="s">
        <v>34</v>
      </c>
      <c r="AA2395" t="s">
        <v>9358</v>
      </c>
      <c r="AB2395" t="s">
        <v>9358</v>
      </c>
    </row>
    <row r="2396" spans="1:28" x14ac:dyDescent="0.2">
      <c r="A2396">
        <v>2021</v>
      </c>
      <c r="B2396" t="s">
        <v>25</v>
      </c>
      <c r="C2396" t="s">
        <v>1059</v>
      </c>
      <c r="D2396" t="s">
        <v>27</v>
      </c>
      <c r="E2396" s="1">
        <v>43979</v>
      </c>
      <c r="F2396">
        <v>5</v>
      </c>
      <c r="G2396">
        <v>1931</v>
      </c>
      <c r="H2396" t="s">
        <v>562</v>
      </c>
      <c r="I2396" t="s">
        <v>86</v>
      </c>
      <c r="J2396" t="s">
        <v>43</v>
      </c>
      <c r="K2396" t="s">
        <v>9225</v>
      </c>
      <c r="L2396" t="s">
        <v>30</v>
      </c>
      <c r="M2396" t="s">
        <v>401</v>
      </c>
      <c r="N2396" t="s">
        <v>134</v>
      </c>
      <c r="O2396" t="s">
        <v>6486</v>
      </c>
      <c r="P2396" s="4" t="s">
        <v>6487</v>
      </c>
      <c r="Q2396">
        <v>10529</v>
      </c>
      <c r="R2396">
        <v>5</v>
      </c>
      <c r="S2396">
        <v>4.8</v>
      </c>
      <c r="T2396">
        <v>5</v>
      </c>
      <c r="U2396">
        <v>4.8</v>
      </c>
      <c r="V2396">
        <v>4.8</v>
      </c>
      <c r="W2396">
        <v>5</v>
      </c>
      <c r="X2396" t="s">
        <v>9355</v>
      </c>
      <c r="Y2396" t="s">
        <v>34</v>
      </c>
      <c r="AA2396" t="s">
        <v>9358</v>
      </c>
      <c r="AB2396" t="s">
        <v>9358</v>
      </c>
    </row>
    <row r="2397" spans="1:28" x14ac:dyDescent="0.2">
      <c r="A2397">
        <v>2022</v>
      </c>
      <c r="B2397" t="s">
        <v>25</v>
      </c>
      <c r="C2397" t="s">
        <v>46</v>
      </c>
      <c r="D2397" t="s">
        <v>27</v>
      </c>
      <c r="E2397" s="1">
        <v>46500</v>
      </c>
      <c r="F2397">
        <v>4.3</v>
      </c>
      <c r="G2397">
        <v>224</v>
      </c>
      <c r="H2397" t="s">
        <v>47</v>
      </c>
      <c r="I2397" t="s">
        <v>36</v>
      </c>
      <c r="J2397" t="s">
        <v>9336</v>
      </c>
      <c r="K2397" t="s">
        <v>9203</v>
      </c>
      <c r="L2397" t="s">
        <v>30</v>
      </c>
      <c r="M2397" t="s">
        <v>48</v>
      </c>
      <c r="N2397" t="s">
        <v>32</v>
      </c>
      <c r="O2397" t="s">
        <v>6663</v>
      </c>
      <c r="P2397" s="4" t="s">
        <v>6664</v>
      </c>
      <c r="Q2397">
        <v>3995</v>
      </c>
      <c r="R2397">
        <v>5</v>
      </c>
      <c r="S2397">
        <v>5</v>
      </c>
      <c r="T2397">
        <v>5</v>
      </c>
      <c r="U2397">
        <v>5</v>
      </c>
      <c r="V2397">
        <v>5</v>
      </c>
      <c r="W2397">
        <v>5</v>
      </c>
      <c r="X2397" t="s">
        <v>9355</v>
      </c>
      <c r="Y2397" t="s">
        <v>34</v>
      </c>
      <c r="AA2397" t="s">
        <v>9358</v>
      </c>
      <c r="AB2397" t="s">
        <v>9358</v>
      </c>
    </row>
    <row r="2398" spans="1:28" x14ac:dyDescent="0.2">
      <c r="A2398">
        <v>2009</v>
      </c>
      <c r="B2398" t="s">
        <v>25</v>
      </c>
      <c r="C2398" t="s">
        <v>1193</v>
      </c>
      <c r="D2398" t="s">
        <v>983</v>
      </c>
      <c r="E2398" s="1">
        <v>9300</v>
      </c>
      <c r="F2398">
        <v>4.4000000000000004</v>
      </c>
      <c r="G2398">
        <v>6</v>
      </c>
      <c r="H2398" t="s">
        <v>86</v>
      </c>
      <c r="I2398" t="s">
        <v>97</v>
      </c>
      <c r="J2398" t="s">
        <v>43</v>
      </c>
      <c r="K2398" t="s">
        <v>9235</v>
      </c>
      <c r="L2398" t="s">
        <v>30</v>
      </c>
      <c r="M2398" t="s">
        <v>1194</v>
      </c>
      <c r="N2398" t="s">
        <v>305</v>
      </c>
      <c r="O2398" t="s">
        <v>6669</v>
      </c>
      <c r="P2398" s="4" t="s">
        <v>6670</v>
      </c>
      <c r="Q2398">
        <v>109184</v>
      </c>
      <c r="R2398">
        <v>4.2</v>
      </c>
      <c r="S2398">
        <v>4.4000000000000004</v>
      </c>
      <c r="T2398">
        <v>4.3</v>
      </c>
      <c r="U2398">
        <v>4.5</v>
      </c>
      <c r="V2398">
        <v>4.4000000000000004</v>
      </c>
      <c r="W2398">
        <v>4.7</v>
      </c>
      <c r="X2398" t="s">
        <v>9355</v>
      </c>
      <c r="Y2398" t="s">
        <v>34</v>
      </c>
      <c r="AA2398" t="s">
        <v>9358</v>
      </c>
      <c r="AB2398" t="s">
        <v>9358</v>
      </c>
    </row>
    <row r="2399" spans="1:28" x14ac:dyDescent="0.2">
      <c r="A2399">
        <v>2018</v>
      </c>
      <c r="B2399" t="s">
        <v>25</v>
      </c>
      <c r="C2399" t="s">
        <v>115</v>
      </c>
      <c r="D2399" t="s">
        <v>27</v>
      </c>
      <c r="E2399" s="1">
        <v>24700</v>
      </c>
      <c r="F2399">
        <v>4.7</v>
      </c>
      <c r="G2399">
        <v>591</v>
      </c>
      <c r="H2399" t="s">
        <v>71</v>
      </c>
      <c r="I2399" t="s">
        <v>36</v>
      </c>
      <c r="J2399" t="s">
        <v>43</v>
      </c>
      <c r="K2399" t="s">
        <v>9304</v>
      </c>
      <c r="L2399" t="s">
        <v>30</v>
      </c>
      <c r="M2399" t="s">
        <v>38</v>
      </c>
      <c r="N2399" t="s">
        <v>78</v>
      </c>
      <c r="O2399" t="s">
        <v>6671</v>
      </c>
      <c r="P2399" s="4">
        <v>2204812</v>
      </c>
      <c r="Q2399">
        <v>11364</v>
      </c>
      <c r="R2399">
        <v>4.7</v>
      </c>
      <c r="S2399">
        <v>4.7</v>
      </c>
      <c r="T2399">
        <v>4.8</v>
      </c>
      <c r="U2399">
        <v>4.8</v>
      </c>
      <c r="V2399">
        <v>4.9000000000000004</v>
      </c>
      <c r="W2399">
        <v>4.8</v>
      </c>
      <c r="X2399" t="s">
        <v>9355</v>
      </c>
      <c r="Y2399" t="s">
        <v>34</v>
      </c>
      <c r="AA2399" t="s">
        <v>9358</v>
      </c>
      <c r="AB2399" t="s">
        <v>9358</v>
      </c>
    </row>
    <row r="2400" spans="1:28" x14ac:dyDescent="0.2">
      <c r="A2400">
        <v>2023</v>
      </c>
      <c r="B2400" t="s">
        <v>25</v>
      </c>
      <c r="C2400" t="s">
        <v>77</v>
      </c>
      <c r="D2400" t="s">
        <v>27</v>
      </c>
      <c r="E2400" s="1">
        <v>36900</v>
      </c>
      <c r="F2400">
        <v>4.7</v>
      </c>
      <c r="G2400">
        <v>591</v>
      </c>
      <c r="H2400" t="s">
        <v>28</v>
      </c>
      <c r="I2400" t="s">
        <v>86</v>
      </c>
      <c r="J2400" t="s">
        <v>9336</v>
      </c>
      <c r="L2400" t="s">
        <v>30</v>
      </c>
      <c r="M2400" t="s">
        <v>38</v>
      </c>
      <c r="N2400" t="s">
        <v>78</v>
      </c>
      <c r="O2400" t="s">
        <v>6840</v>
      </c>
      <c r="P2400" s="4">
        <v>2300260</v>
      </c>
      <c r="Q2400">
        <v>8</v>
      </c>
      <c r="R2400">
        <v>5</v>
      </c>
      <c r="S2400">
        <v>5</v>
      </c>
      <c r="T2400">
        <v>5</v>
      </c>
      <c r="U2400">
        <v>4</v>
      </c>
      <c r="V2400">
        <v>4</v>
      </c>
      <c r="W2400">
        <v>5</v>
      </c>
      <c r="X2400" t="s">
        <v>9355</v>
      </c>
      <c r="Y2400" t="s">
        <v>34</v>
      </c>
      <c r="AA2400" t="s">
        <v>9358</v>
      </c>
      <c r="AB2400" t="s">
        <v>9358</v>
      </c>
    </row>
    <row r="2401" spans="1:28" x14ac:dyDescent="0.2">
      <c r="A2401">
        <v>2023</v>
      </c>
      <c r="B2401" t="s">
        <v>25</v>
      </c>
      <c r="C2401" t="s">
        <v>201</v>
      </c>
      <c r="D2401" t="s">
        <v>27</v>
      </c>
      <c r="E2401" s="1">
        <v>50425</v>
      </c>
      <c r="F2401">
        <v>5</v>
      </c>
      <c r="G2401">
        <v>2879</v>
      </c>
      <c r="H2401" t="s">
        <v>52</v>
      </c>
      <c r="I2401" t="s">
        <v>417</v>
      </c>
      <c r="J2401" t="s">
        <v>9336</v>
      </c>
      <c r="L2401" t="s">
        <v>30</v>
      </c>
      <c r="M2401" t="s">
        <v>31</v>
      </c>
      <c r="N2401" t="s">
        <v>32</v>
      </c>
      <c r="O2401" t="s">
        <v>6841</v>
      </c>
      <c r="P2401" s="4">
        <v>230151</v>
      </c>
      <c r="Q2401">
        <v>2</v>
      </c>
      <c r="R2401">
        <v>5</v>
      </c>
      <c r="S2401">
        <v>4.8</v>
      </c>
      <c r="T2401">
        <v>4.8</v>
      </c>
      <c r="U2401">
        <v>4.2</v>
      </c>
      <c r="V2401">
        <v>5</v>
      </c>
      <c r="W2401">
        <v>5</v>
      </c>
      <c r="X2401" t="s">
        <v>9355</v>
      </c>
      <c r="Y2401" t="s">
        <v>34</v>
      </c>
      <c r="AA2401" t="s">
        <v>9358</v>
      </c>
      <c r="AB2401" t="s">
        <v>9358</v>
      </c>
    </row>
    <row r="2402" spans="1:28" x14ac:dyDescent="0.2">
      <c r="A2402">
        <v>2019</v>
      </c>
      <c r="B2402" t="s">
        <v>25</v>
      </c>
      <c r="C2402" t="s">
        <v>811</v>
      </c>
      <c r="D2402" t="s">
        <v>983</v>
      </c>
      <c r="E2402" s="1">
        <v>26347</v>
      </c>
      <c r="F2402">
        <v>5</v>
      </c>
      <c r="G2402">
        <v>345</v>
      </c>
      <c r="H2402" t="s">
        <v>180</v>
      </c>
      <c r="I2402" t="s">
        <v>36</v>
      </c>
      <c r="J2402" t="s">
        <v>43</v>
      </c>
      <c r="K2402" t="s">
        <v>9207</v>
      </c>
      <c r="L2402" t="s">
        <v>30</v>
      </c>
      <c r="M2402" t="s">
        <v>38</v>
      </c>
      <c r="N2402" t="s">
        <v>78</v>
      </c>
      <c r="O2402" t="s">
        <v>7023</v>
      </c>
      <c r="P2402" s="4" t="s">
        <v>7024</v>
      </c>
      <c r="Q2402">
        <v>23395</v>
      </c>
      <c r="R2402">
        <v>4.7</v>
      </c>
      <c r="S2402">
        <v>4.7</v>
      </c>
      <c r="T2402">
        <v>4.7</v>
      </c>
      <c r="U2402">
        <v>4.7</v>
      </c>
      <c r="V2402">
        <v>4.8</v>
      </c>
      <c r="W2402">
        <v>4.8</v>
      </c>
      <c r="X2402" t="s">
        <v>9355</v>
      </c>
      <c r="Y2402" t="s">
        <v>34</v>
      </c>
      <c r="AA2402" t="s">
        <v>9358</v>
      </c>
      <c r="AB2402" t="s">
        <v>9358</v>
      </c>
    </row>
    <row r="2403" spans="1:28" x14ac:dyDescent="0.2">
      <c r="A2403">
        <v>2018</v>
      </c>
      <c r="B2403" t="s">
        <v>25</v>
      </c>
      <c r="C2403" t="s">
        <v>115</v>
      </c>
      <c r="D2403" t="s">
        <v>27</v>
      </c>
      <c r="E2403" s="1">
        <v>22623</v>
      </c>
      <c r="F2403">
        <v>4.2</v>
      </c>
      <c r="G2403">
        <v>2165</v>
      </c>
      <c r="H2403" t="s">
        <v>2535</v>
      </c>
      <c r="I2403" t="s">
        <v>5798</v>
      </c>
      <c r="J2403" t="s">
        <v>43</v>
      </c>
      <c r="K2403" t="s">
        <v>9304</v>
      </c>
      <c r="L2403" t="s">
        <v>30</v>
      </c>
      <c r="M2403" t="s">
        <v>38</v>
      </c>
      <c r="N2403" t="s">
        <v>78</v>
      </c>
      <c r="O2403" t="s">
        <v>7206</v>
      </c>
      <c r="P2403" s="4" t="s">
        <v>7207</v>
      </c>
      <c r="Q2403">
        <v>26041</v>
      </c>
      <c r="R2403">
        <v>4.7</v>
      </c>
      <c r="S2403">
        <v>4.7</v>
      </c>
      <c r="T2403">
        <v>4.8</v>
      </c>
      <c r="U2403">
        <v>4.8</v>
      </c>
      <c r="V2403">
        <v>4.9000000000000004</v>
      </c>
      <c r="W2403">
        <v>4.8</v>
      </c>
      <c r="X2403" t="s">
        <v>9355</v>
      </c>
      <c r="Y2403" t="s">
        <v>34</v>
      </c>
      <c r="AA2403" t="s">
        <v>9358</v>
      </c>
      <c r="AB2403" t="s">
        <v>9358</v>
      </c>
    </row>
    <row r="2404" spans="1:28" x14ac:dyDescent="0.2">
      <c r="A2404">
        <v>2017</v>
      </c>
      <c r="B2404" t="s">
        <v>25</v>
      </c>
      <c r="C2404" t="s">
        <v>494</v>
      </c>
      <c r="D2404" t="s">
        <v>983</v>
      </c>
      <c r="E2404" s="1">
        <v>18951</v>
      </c>
      <c r="F2404">
        <v>4.9000000000000004</v>
      </c>
      <c r="G2404">
        <v>435</v>
      </c>
      <c r="H2404" t="s">
        <v>41</v>
      </c>
      <c r="I2404" t="s">
        <v>86</v>
      </c>
      <c r="J2404" t="s">
        <v>43</v>
      </c>
      <c r="K2404" t="s">
        <v>9259</v>
      </c>
      <c r="L2404" t="s">
        <v>37</v>
      </c>
      <c r="M2404" t="s">
        <v>112</v>
      </c>
      <c r="N2404" t="s">
        <v>105</v>
      </c>
      <c r="O2404" t="s">
        <v>7378</v>
      </c>
      <c r="P2404" s="4" t="s">
        <v>7379</v>
      </c>
      <c r="Q2404">
        <v>83511</v>
      </c>
      <c r="R2404">
        <v>4.8</v>
      </c>
      <c r="S2404">
        <v>4.8</v>
      </c>
      <c r="T2404">
        <v>4.7</v>
      </c>
      <c r="U2404">
        <v>4.5999999999999996</v>
      </c>
      <c r="V2404">
        <v>4.9000000000000004</v>
      </c>
      <c r="W2404">
        <v>4.8</v>
      </c>
      <c r="X2404" t="s">
        <v>9355</v>
      </c>
      <c r="Y2404" t="s">
        <v>34</v>
      </c>
      <c r="AA2404" t="s">
        <v>9358</v>
      </c>
      <c r="AB2404" t="s">
        <v>9358</v>
      </c>
    </row>
    <row r="2405" spans="1:28" x14ac:dyDescent="0.2">
      <c r="A2405">
        <v>2018</v>
      </c>
      <c r="B2405" t="s">
        <v>25</v>
      </c>
      <c r="C2405" t="s">
        <v>1193</v>
      </c>
      <c r="D2405" t="s">
        <v>983</v>
      </c>
      <c r="E2405" s="1">
        <v>19495</v>
      </c>
      <c r="F2405">
        <v>4.8</v>
      </c>
      <c r="G2405">
        <v>17</v>
      </c>
      <c r="H2405" t="s">
        <v>97</v>
      </c>
      <c r="I2405" t="s">
        <v>36</v>
      </c>
      <c r="J2405" t="s">
        <v>43</v>
      </c>
      <c r="K2405" t="s">
        <v>9234</v>
      </c>
      <c r="L2405" t="s">
        <v>30</v>
      </c>
      <c r="M2405" t="s">
        <v>38</v>
      </c>
      <c r="N2405" t="s">
        <v>1226</v>
      </c>
      <c r="O2405" t="s">
        <v>7380</v>
      </c>
      <c r="P2405" s="4">
        <v>20</v>
      </c>
      <c r="Q2405">
        <v>66227</v>
      </c>
      <c r="R2405">
        <v>4.7</v>
      </c>
      <c r="S2405">
        <v>4.7</v>
      </c>
      <c r="T2405">
        <v>4.8</v>
      </c>
      <c r="U2405">
        <v>4.8</v>
      </c>
      <c r="V2405">
        <v>4.9000000000000004</v>
      </c>
      <c r="W2405">
        <v>4.8</v>
      </c>
      <c r="X2405" t="s">
        <v>9355</v>
      </c>
      <c r="Y2405" t="s">
        <v>34</v>
      </c>
      <c r="AA2405" t="s">
        <v>9358</v>
      </c>
      <c r="AB2405" t="s">
        <v>9358</v>
      </c>
    </row>
    <row r="2406" spans="1:28" x14ac:dyDescent="0.2">
      <c r="A2406">
        <v>2021</v>
      </c>
      <c r="B2406" t="s">
        <v>25</v>
      </c>
      <c r="C2406" t="s">
        <v>2368</v>
      </c>
      <c r="D2406" t="s">
        <v>983</v>
      </c>
      <c r="E2406" s="1">
        <v>32190</v>
      </c>
      <c r="F2406">
        <v>5</v>
      </c>
      <c r="G2406">
        <v>4591</v>
      </c>
      <c r="H2406" t="s">
        <v>180</v>
      </c>
      <c r="I2406" t="s">
        <v>97</v>
      </c>
      <c r="J2406" t="s">
        <v>9336</v>
      </c>
      <c r="K2406" t="s">
        <v>9204</v>
      </c>
      <c r="L2406" t="s">
        <v>30</v>
      </c>
      <c r="M2406" t="s">
        <v>48</v>
      </c>
      <c r="N2406" t="s">
        <v>32</v>
      </c>
      <c r="O2406" t="s">
        <v>7383</v>
      </c>
      <c r="P2406" s="4" t="s">
        <v>7384</v>
      </c>
      <c r="Q2406">
        <v>9753</v>
      </c>
      <c r="R2406">
        <v>4.9000000000000004</v>
      </c>
      <c r="S2406">
        <v>4.8</v>
      </c>
      <c r="T2406">
        <v>4.8</v>
      </c>
      <c r="U2406">
        <v>4.7</v>
      </c>
      <c r="V2406">
        <v>4.7</v>
      </c>
      <c r="W2406">
        <v>4.8</v>
      </c>
      <c r="X2406" t="s">
        <v>9355</v>
      </c>
      <c r="Y2406" t="s">
        <v>34</v>
      </c>
      <c r="AA2406" t="s">
        <v>9358</v>
      </c>
      <c r="AB2406" t="s">
        <v>9358</v>
      </c>
    </row>
    <row r="2407" spans="1:28" x14ac:dyDescent="0.2">
      <c r="A2407">
        <v>2010</v>
      </c>
      <c r="B2407" t="s">
        <v>25</v>
      </c>
      <c r="C2407" t="s">
        <v>2906</v>
      </c>
      <c r="D2407" t="s">
        <v>983</v>
      </c>
      <c r="E2407" s="1">
        <v>11900</v>
      </c>
      <c r="F2407">
        <v>4.7</v>
      </c>
      <c r="G2407">
        <v>6</v>
      </c>
      <c r="H2407" t="s">
        <v>86</v>
      </c>
      <c r="I2407" t="s">
        <v>984</v>
      </c>
      <c r="J2407" t="s">
        <v>1315</v>
      </c>
      <c r="K2407" t="s">
        <v>9266</v>
      </c>
      <c r="L2407" t="s">
        <v>30</v>
      </c>
      <c r="M2407" t="s">
        <v>1194</v>
      </c>
      <c r="N2407" t="s">
        <v>1356</v>
      </c>
      <c r="O2407" t="s">
        <v>7760</v>
      </c>
      <c r="P2407" s="4" t="s">
        <v>7761</v>
      </c>
      <c r="Q2407">
        <v>120416</v>
      </c>
      <c r="R2407">
        <v>4.7</v>
      </c>
      <c r="S2407">
        <v>4.5999999999999996</v>
      </c>
      <c r="T2407">
        <v>4.7</v>
      </c>
      <c r="U2407">
        <v>4.5999999999999996</v>
      </c>
      <c r="V2407">
        <v>4.5999999999999996</v>
      </c>
      <c r="W2407">
        <v>4.8</v>
      </c>
      <c r="X2407" t="s">
        <v>9355</v>
      </c>
      <c r="Y2407" t="s">
        <v>34</v>
      </c>
      <c r="AA2407" t="s">
        <v>9358</v>
      </c>
      <c r="AB2407" t="s">
        <v>9358</v>
      </c>
    </row>
    <row r="2408" spans="1:28" x14ac:dyDescent="0.2">
      <c r="A2408">
        <v>2022</v>
      </c>
      <c r="B2408" t="s">
        <v>25</v>
      </c>
      <c r="C2408" t="s">
        <v>410</v>
      </c>
      <c r="D2408" t="s">
        <v>27</v>
      </c>
      <c r="E2408" s="1">
        <v>37754</v>
      </c>
      <c r="F2408">
        <v>4.9000000000000004</v>
      </c>
      <c r="G2408">
        <v>435</v>
      </c>
      <c r="H2408" t="s">
        <v>97</v>
      </c>
      <c r="I2408" t="s">
        <v>36</v>
      </c>
      <c r="J2408" t="s">
        <v>43</v>
      </c>
      <c r="K2408" t="s">
        <v>9214</v>
      </c>
      <c r="L2408" t="s">
        <v>37</v>
      </c>
      <c r="M2408" t="s">
        <v>112</v>
      </c>
      <c r="N2408" t="s">
        <v>105</v>
      </c>
      <c r="O2408" t="s">
        <v>7942</v>
      </c>
      <c r="P2408" s="4" t="s">
        <v>7943</v>
      </c>
      <c r="Q2408">
        <v>9852</v>
      </c>
      <c r="R2408">
        <v>4.9000000000000004</v>
      </c>
      <c r="S2408">
        <v>5</v>
      </c>
      <c r="T2408">
        <v>5</v>
      </c>
      <c r="U2408">
        <v>4.9000000000000004</v>
      </c>
      <c r="V2408">
        <v>4.9000000000000004</v>
      </c>
      <c r="W2408">
        <v>5</v>
      </c>
      <c r="X2408" t="s">
        <v>9355</v>
      </c>
      <c r="Y2408" t="s">
        <v>34</v>
      </c>
      <c r="AA2408" t="s">
        <v>9358</v>
      </c>
      <c r="AB2408" t="s">
        <v>9358</v>
      </c>
    </row>
    <row r="2409" spans="1:28" x14ac:dyDescent="0.2">
      <c r="A2409">
        <v>2023</v>
      </c>
      <c r="B2409" t="s">
        <v>25</v>
      </c>
      <c r="C2409" t="s">
        <v>201</v>
      </c>
      <c r="D2409" t="s">
        <v>27</v>
      </c>
      <c r="E2409" s="1">
        <v>48990</v>
      </c>
      <c r="F2409">
        <v>4.5999999999999996</v>
      </c>
      <c r="G2409">
        <v>1493</v>
      </c>
      <c r="H2409" t="s">
        <v>28</v>
      </c>
      <c r="I2409" t="s">
        <v>36</v>
      </c>
      <c r="J2409" t="s">
        <v>9336</v>
      </c>
      <c r="L2409" t="s">
        <v>30</v>
      </c>
      <c r="M2409" t="s">
        <v>48</v>
      </c>
      <c r="N2409" t="s">
        <v>32</v>
      </c>
      <c r="O2409" t="s">
        <v>8109</v>
      </c>
      <c r="P2409" s="4" t="s">
        <v>8110</v>
      </c>
      <c r="Q2409">
        <v>15</v>
      </c>
      <c r="R2409">
        <v>5</v>
      </c>
      <c r="S2409">
        <v>4.8</v>
      </c>
      <c r="T2409">
        <v>4.8</v>
      </c>
      <c r="U2409">
        <v>4.2</v>
      </c>
      <c r="V2409">
        <v>5</v>
      </c>
      <c r="W2409">
        <v>5</v>
      </c>
      <c r="X2409" t="s">
        <v>9355</v>
      </c>
      <c r="Y2409" t="s">
        <v>34</v>
      </c>
      <c r="AA2409" t="s">
        <v>9358</v>
      </c>
      <c r="AB2409" t="s">
        <v>9358</v>
      </c>
    </row>
    <row r="2410" spans="1:28" x14ac:dyDescent="0.2">
      <c r="A2410">
        <v>2023</v>
      </c>
      <c r="B2410" t="s">
        <v>25</v>
      </c>
      <c r="C2410" t="s">
        <v>152</v>
      </c>
      <c r="D2410" t="s">
        <v>27</v>
      </c>
      <c r="E2410" s="1">
        <v>36750</v>
      </c>
      <c r="F2410">
        <v>4.5999999999999996</v>
      </c>
      <c r="G2410">
        <v>1493</v>
      </c>
      <c r="H2410" t="s">
        <v>28</v>
      </c>
      <c r="I2410" t="s">
        <v>97</v>
      </c>
      <c r="J2410" t="s">
        <v>9336</v>
      </c>
      <c r="L2410" t="s">
        <v>30</v>
      </c>
      <c r="M2410" t="s">
        <v>38</v>
      </c>
      <c r="N2410" t="s">
        <v>78</v>
      </c>
      <c r="O2410" t="s">
        <v>8111</v>
      </c>
      <c r="P2410" s="4" t="s">
        <v>8112</v>
      </c>
      <c r="Q2410">
        <v>15</v>
      </c>
      <c r="R2410">
        <v>5</v>
      </c>
      <c r="S2410">
        <v>5</v>
      </c>
      <c r="T2410">
        <v>5</v>
      </c>
      <c r="U2410">
        <v>4</v>
      </c>
      <c r="V2410">
        <v>4</v>
      </c>
      <c r="W2410">
        <v>5</v>
      </c>
      <c r="X2410" t="s">
        <v>9355</v>
      </c>
      <c r="Y2410" t="s">
        <v>34</v>
      </c>
      <c r="AA2410" t="s">
        <v>9358</v>
      </c>
      <c r="AB2410" t="s">
        <v>9358</v>
      </c>
    </row>
    <row r="2411" spans="1:28" x14ac:dyDescent="0.2">
      <c r="A2411">
        <v>2018</v>
      </c>
      <c r="B2411" t="s">
        <v>25</v>
      </c>
      <c r="C2411" t="s">
        <v>356</v>
      </c>
      <c r="D2411" t="s">
        <v>983</v>
      </c>
      <c r="E2411" s="1">
        <v>23064</v>
      </c>
      <c r="F2411">
        <v>5</v>
      </c>
      <c r="G2411">
        <v>951</v>
      </c>
      <c r="H2411" t="s">
        <v>86</v>
      </c>
      <c r="I2411" t="s">
        <v>5798</v>
      </c>
      <c r="J2411" t="s">
        <v>43</v>
      </c>
      <c r="K2411" t="s">
        <v>9252</v>
      </c>
      <c r="L2411" t="s">
        <v>30</v>
      </c>
      <c r="M2411" t="s">
        <v>38</v>
      </c>
      <c r="N2411" t="s">
        <v>78</v>
      </c>
      <c r="O2411" t="s">
        <v>8113</v>
      </c>
      <c r="P2411" s="4" t="s">
        <v>8114</v>
      </c>
      <c r="Q2411">
        <v>25072</v>
      </c>
      <c r="R2411">
        <v>4.7</v>
      </c>
      <c r="S2411">
        <v>4.7</v>
      </c>
      <c r="T2411">
        <v>4.8</v>
      </c>
      <c r="U2411">
        <v>4.8</v>
      </c>
      <c r="V2411">
        <v>4.9000000000000004</v>
      </c>
      <c r="W2411">
        <v>4.8</v>
      </c>
      <c r="X2411" t="s">
        <v>9355</v>
      </c>
      <c r="Y2411" t="s">
        <v>34</v>
      </c>
      <c r="AA2411" t="s">
        <v>9358</v>
      </c>
      <c r="AB2411" t="s">
        <v>9358</v>
      </c>
    </row>
    <row r="2412" spans="1:28" x14ac:dyDescent="0.2">
      <c r="A2412">
        <v>2014</v>
      </c>
      <c r="B2412" t="s">
        <v>25</v>
      </c>
      <c r="C2412" t="s">
        <v>811</v>
      </c>
      <c r="D2412" t="s">
        <v>983</v>
      </c>
      <c r="E2412" s="1">
        <v>13500</v>
      </c>
      <c r="F2412">
        <v>4.7</v>
      </c>
      <c r="G2412">
        <v>6</v>
      </c>
      <c r="H2412" t="s">
        <v>36</v>
      </c>
      <c r="I2412" t="s">
        <v>36</v>
      </c>
      <c r="J2412" t="s">
        <v>43</v>
      </c>
      <c r="K2412" t="s">
        <v>9267</v>
      </c>
      <c r="L2412" t="s">
        <v>30</v>
      </c>
      <c r="M2412" t="s">
        <v>38</v>
      </c>
      <c r="N2412" t="s">
        <v>985</v>
      </c>
      <c r="O2412" t="s">
        <v>8291</v>
      </c>
      <c r="P2412" s="4" t="s">
        <v>8292</v>
      </c>
      <c r="Q2412">
        <v>121400</v>
      </c>
      <c r="R2412">
        <v>4.5999999999999996</v>
      </c>
      <c r="S2412">
        <v>4.5999999999999996</v>
      </c>
      <c r="T2412">
        <v>4.5999999999999996</v>
      </c>
      <c r="U2412">
        <v>4.5999999999999996</v>
      </c>
      <c r="V2412">
        <v>4.7</v>
      </c>
      <c r="W2412">
        <v>4.8</v>
      </c>
      <c r="X2412" t="s">
        <v>9355</v>
      </c>
      <c r="Y2412" t="s">
        <v>34</v>
      </c>
      <c r="AA2412" t="s">
        <v>9358</v>
      </c>
      <c r="AB2412" t="s">
        <v>9358</v>
      </c>
    </row>
    <row r="2413" spans="1:28" x14ac:dyDescent="0.2">
      <c r="A2413">
        <v>2022</v>
      </c>
      <c r="B2413" t="s">
        <v>25</v>
      </c>
      <c r="C2413" t="s">
        <v>103</v>
      </c>
      <c r="D2413" t="s">
        <v>27</v>
      </c>
      <c r="E2413" s="1">
        <v>28000</v>
      </c>
      <c r="F2413">
        <v>4.5999999999999996</v>
      </c>
      <c r="G2413">
        <v>1481</v>
      </c>
      <c r="H2413" t="s">
        <v>97</v>
      </c>
      <c r="I2413" t="s">
        <v>36</v>
      </c>
      <c r="J2413" t="s">
        <v>43</v>
      </c>
      <c r="K2413" t="s">
        <v>9207</v>
      </c>
      <c r="L2413" t="s">
        <v>30</v>
      </c>
      <c r="M2413" t="s">
        <v>38</v>
      </c>
      <c r="N2413" t="s">
        <v>78</v>
      </c>
      <c r="O2413" t="s">
        <v>8293</v>
      </c>
      <c r="P2413" s="4" t="s">
        <v>8294</v>
      </c>
      <c r="Q2413">
        <v>5</v>
      </c>
      <c r="R2413">
        <v>5</v>
      </c>
      <c r="S2413">
        <v>5</v>
      </c>
      <c r="T2413">
        <v>5</v>
      </c>
      <c r="U2413">
        <v>5</v>
      </c>
      <c r="V2413">
        <v>5</v>
      </c>
      <c r="W2413">
        <v>5</v>
      </c>
      <c r="X2413" t="s">
        <v>9355</v>
      </c>
      <c r="Y2413" t="s">
        <v>34</v>
      </c>
      <c r="AA2413" t="s">
        <v>9358</v>
      </c>
      <c r="AB2413" t="s">
        <v>9358</v>
      </c>
    </row>
    <row r="2414" spans="1:28" x14ac:dyDescent="0.2">
      <c r="A2414">
        <v>2018</v>
      </c>
      <c r="B2414" t="s">
        <v>25</v>
      </c>
      <c r="C2414" t="s">
        <v>139</v>
      </c>
      <c r="D2414" t="s">
        <v>983</v>
      </c>
      <c r="E2414" s="1">
        <v>23460</v>
      </c>
      <c r="F2414">
        <v>4.8</v>
      </c>
      <c r="G2414">
        <v>92</v>
      </c>
      <c r="H2414" t="s">
        <v>36</v>
      </c>
      <c r="I2414" t="s">
        <v>36</v>
      </c>
      <c r="J2414" t="s">
        <v>43</v>
      </c>
      <c r="K2414" t="s">
        <v>9227</v>
      </c>
      <c r="L2414" t="s">
        <v>30</v>
      </c>
      <c r="M2414" t="s">
        <v>38</v>
      </c>
      <c r="N2414" t="s">
        <v>78</v>
      </c>
      <c r="O2414" t="s">
        <v>8295</v>
      </c>
      <c r="P2414" s="4">
        <v>49535</v>
      </c>
      <c r="Q2414">
        <v>47339</v>
      </c>
      <c r="R2414">
        <v>4.8</v>
      </c>
      <c r="S2414">
        <v>4.8</v>
      </c>
      <c r="T2414">
        <v>4.7</v>
      </c>
      <c r="U2414">
        <v>4.7</v>
      </c>
      <c r="V2414">
        <v>4.8</v>
      </c>
      <c r="W2414">
        <v>4.8</v>
      </c>
      <c r="X2414" t="s">
        <v>9355</v>
      </c>
      <c r="Y2414" t="s">
        <v>34</v>
      </c>
      <c r="AA2414" t="s">
        <v>9358</v>
      </c>
      <c r="AB2414" t="s">
        <v>9358</v>
      </c>
    </row>
    <row r="2415" spans="1:28" x14ac:dyDescent="0.2">
      <c r="A2415">
        <v>2021</v>
      </c>
      <c r="B2415" t="s">
        <v>25</v>
      </c>
      <c r="C2415" t="s">
        <v>74</v>
      </c>
      <c r="D2415" t="s">
        <v>27</v>
      </c>
      <c r="E2415" s="1">
        <v>36995</v>
      </c>
      <c r="F2415">
        <v>4.3</v>
      </c>
      <c r="G2415">
        <v>114</v>
      </c>
      <c r="H2415" t="s">
        <v>36</v>
      </c>
      <c r="I2415" t="s">
        <v>86</v>
      </c>
      <c r="J2415" t="s">
        <v>9336</v>
      </c>
      <c r="K2415" t="s">
        <v>9204</v>
      </c>
      <c r="L2415" t="s">
        <v>30</v>
      </c>
      <c r="M2415" t="s">
        <v>48</v>
      </c>
      <c r="N2415" t="s">
        <v>32</v>
      </c>
      <c r="O2415" t="s">
        <v>8464</v>
      </c>
      <c r="P2415" s="4" t="s">
        <v>8465</v>
      </c>
      <c r="Q2415">
        <v>26181</v>
      </c>
      <c r="R2415">
        <v>4.9000000000000004</v>
      </c>
      <c r="S2415">
        <v>4.8</v>
      </c>
      <c r="T2415">
        <v>4.8</v>
      </c>
      <c r="U2415">
        <v>4.7</v>
      </c>
      <c r="V2415">
        <v>4.7</v>
      </c>
      <c r="W2415">
        <v>4.8</v>
      </c>
      <c r="X2415" t="s">
        <v>9355</v>
      </c>
      <c r="Y2415" t="s">
        <v>34</v>
      </c>
      <c r="AA2415" t="s">
        <v>9358</v>
      </c>
      <c r="AB2415" t="s">
        <v>9358</v>
      </c>
    </row>
    <row r="2416" spans="1:28" x14ac:dyDescent="0.2">
      <c r="A2416">
        <v>2018</v>
      </c>
      <c r="B2416" t="s">
        <v>25</v>
      </c>
      <c r="C2416" t="s">
        <v>669</v>
      </c>
      <c r="D2416" t="s">
        <v>27</v>
      </c>
      <c r="E2416" s="1">
        <v>21000</v>
      </c>
      <c r="F2416">
        <v>4.5999999999999996</v>
      </c>
      <c r="G2416">
        <v>1481</v>
      </c>
      <c r="H2416" t="s">
        <v>71</v>
      </c>
      <c r="I2416" t="s">
        <v>36</v>
      </c>
      <c r="J2416" t="s">
        <v>43</v>
      </c>
      <c r="K2416" t="s">
        <v>9234</v>
      </c>
      <c r="L2416" t="s">
        <v>30</v>
      </c>
      <c r="M2416" t="s">
        <v>38</v>
      </c>
      <c r="N2416" t="s">
        <v>1226</v>
      </c>
      <c r="O2416" t="s">
        <v>8468</v>
      </c>
      <c r="P2416" s="4" t="s">
        <v>8469</v>
      </c>
      <c r="Q2416">
        <v>27065</v>
      </c>
      <c r="R2416">
        <v>4.7</v>
      </c>
      <c r="S2416">
        <v>4.7</v>
      </c>
      <c r="T2416">
        <v>4.8</v>
      </c>
      <c r="U2416">
        <v>4.8</v>
      </c>
      <c r="V2416">
        <v>4.9000000000000004</v>
      </c>
      <c r="W2416">
        <v>4.8</v>
      </c>
      <c r="X2416" t="s">
        <v>9355</v>
      </c>
      <c r="Y2416" t="s">
        <v>34</v>
      </c>
      <c r="AA2416" t="s">
        <v>9358</v>
      </c>
      <c r="AB2416" t="s">
        <v>9358</v>
      </c>
    </row>
    <row r="2417" spans="1:28" x14ac:dyDescent="0.2">
      <c r="A2417">
        <v>2019</v>
      </c>
      <c r="B2417" t="s">
        <v>25</v>
      </c>
      <c r="C2417" t="s">
        <v>1215</v>
      </c>
      <c r="D2417" t="s">
        <v>983</v>
      </c>
      <c r="E2417" s="1">
        <v>24999</v>
      </c>
      <c r="F2417">
        <v>2.7</v>
      </c>
      <c r="G2417">
        <v>145</v>
      </c>
      <c r="H2417" t="s">
        <v>97</v>
      </c>
      <c r="I2417" t="s">
        <v>36</v>
      </c>
      <c r="J2417" t="s">
        <v>9336</v>
      </c>
      <c r="K2417" t="s">
        <v>9206</v>
      </c>
      <c r="L2417" t="s">
        <v>30</v>
      </c>
      <c r="M2417" t="s">
        <v>48</v>
      </c>
      <c r="N2417" t="s">
        <v>32</v>
      </c>
      <c r="O2417" t="s">
        <v>8470</v>
      </c>
      <c r="P2417" s="4" t="s">
        <v>8471</v>
      </c>
      <c r="Q2417">
        <v>49679</v>
      </c>
      <c r="R2417">
        <v>4.8</v>
      </c>
      <c r="S2417">
        <v>4.7</v>
      </c>
      <c r="T2417">
        <v>4.7</v>
      </c>
      <c r="U2417">
        <v>4.5999999999999996</v>
      </c>
      <c r="V2417">
        <v>4.7</v>
      </c>
      <c r="W2417">
        <v>4.8</v>
      </c>
      <c r="X2417" t="s">
        <v>9355</v>
      </c>
      <c r="Y2417" t="s">
        <v>34</v>
      </c>
      <c r="AA2417" t="s">
        <v>9358</v>
      </c>
      <c r="AB2417" t="s">
        <v>9358</v>
      </c>
    </row>
    <row r="2418" spans="1:28" x14ac:dyDescent="0.2">
      <c r="A2418">
        <v>2023</v>
      </c>
      <c r="B2418" t="s">
        <v>25</v>
      </c>
      <c r="C2418" t="s">
        <v>94</v>
      </c>
      <c r="D2418" t="s">
        <v>27</v>
      </c>
      <c r="E2418" s="1">
        <v>49320</v>
      </c>
      <c r="F2418">
        <v>3.9</v>
      </c>
      <c r="G2418">
        <v>2425</v>
      </c>
      <c r="H2418" t="s">
        <v>47</v>
      </c>
      <c r="I2418" t="s">
        <v>36</v>
      </c>
      <c r="J2418" t="s">
        <v>9336</v>
      </c>
      <c r="L2418" t="s">
        <v>30</v>
      </c>
      <c r="M2418" t="s">
        <v>31</v>
      </c>
      <c r="N2418" t="s">
        <v>32</v>
      </c>
      <c r="O2418" t="s">
        <v>8650</v>
      </c>
      <c r="P2418" s="4">
        <v>300076</v>
      </c>
      <c r="Q2418">
        <v>7</v>
      </c>
      <c r="R2418">
        <v>5</v>
      </c>
      <c r="S2418">
        <v>4.8</v>
      </c>
      <c r="T2418">
        <v>4.8</v>
      </c>
      <c r="U2418">
        <v>4.2</v>
      </c>
      <c r="V2418">
        <v>5</v>
      </c>
      <c r="W2418">
        <v>5</v>
      </c>
      <c r="X2418" t="s">
        <v>9355</v>
      </c>
      <c r="Y2418" t="s">
        <v>34</v>
      </c>
      <c r="AA2418" t="s">
        <v>9358</v>
      </c>
      <c r="AB2418" t="s">
        <v>9358</v>
      </c>
    </row>
    <row r="2419" spans="1:28" x14ac:dyDescent="0.2">
      <c r="A2419">
        <v>2022</v>
      </c>
      <c r="B2419" t="s">
        <v>25</v>
      </c>
      <c r="C2419" t="s">
        <v>99</v>
      </c>
      <c r="D2419" t="s">
        <v>27</v>
      </c>
      <c r="E2419" s="1">
        <v>47620</v>
      </c>
      <c r="F2419">
        <v>5</v>
      </c>
      <c r="G2419">
        <v>1337</v>
      </c>
      <c r="H2419" t="s">
        <v>47</v>
      </c>
      <c r="I2419" t="s">
        <v>36</v>
      </c>
      <c r="J2419" t="s">
        <v>9336</v>
      </c>
      <c r="K2419" t="s">
        <v>9206</v>
      </c>
      <c r="L2419" t="s">
        <v>30</v>
      </c>
      <c r="M2419" t="s">
        <v>48</v>
      </c>
      <c r="N2419" t="s">
        <v>32</v>
      </c>
      <c r="O2419" t="s">
        <v>8651</v>
      </c>
      <c r="P2419" s="4" t="s">
        <v>8652</v>
      </c>
      <c r="Q2419">
        <v>1</v>
      </c>
      <c r="R2419">
        <v>5</v>
      </c>
      <c r="S2419">
        <v>5</v>
      </c>
      <c r="T2419">
        <v>4.9000000000000004</v>
      </c>
      <c r="U2419">
        <v>5</v>
      </c>
      <c r="V2419">
        <v>4.9000000000000004</v>
      </c>
      <c r="W2419">
        <v>5</v>
      </c>
      <c r="X2419" t="s">
        <v>9355</v>
      </c>
      <c r="Y2419" t="s">
        <v>34</v>
      </c>
      <c r="AA2419" t="s">
        <v>9358</v>
      </c>
      <c r="AB2419" t="s">
        <v>9358</v>
      </c>
    </row>
    <row r="2420" spans="1:28" x14ac:dyDescent="0.2">
      <c r="A2420">
        <v>2021</v>
      </c>
      <c r="B2420" t="s">
        <v>25</v>
      </c>
      <c r="C2420" t="s">
        <v>187</v>
      </c>
      <c r="D2420" t="s">
        <v>983</v>
      </c>
      <c r="E2420" s="1">
        <v>38788</v>
      </c>
      <c r="F2420">
        <v>5</v>
      </c>
      <c r="G2420">
        <v>2879</v>
      </c>
      <c r="H2420" t="s">
        <v>52</v>
      </c>
      <c r="I2420" t="s">
        <v>36</v>
      </c>
      <c r="J2420" t="s">
        <v>9336</v>
      </c>
      <c r="K2420" t="s">
        <v>9204</v>
      </c>
      <c r="L2420" t="s">
        <v>30</v>
      </c>
      <c r="M2420" t="s">
        <v>48</v>
      </c>
      <c r="N2420" t="s">
        <v>32</v>
      </c>
      <c r="O2420" t="s">
        <v>8834</v>
      </c>
      <c r="P2420" s="4" t="s">
        <v>8835</v>
      </c>
      <c r="Q2420">
        <v>30851</v>
      </c>
      <c r="R2420">
        <v>4.9000000000000004</v>
      </c>
      <c r="S2420">
        <v>4.8</v>
      </c>
      <c r="T2420">
        <v>4.8</v>
      </c>
      <c r="U2420">
        <v>4.7</v>
      </c>
      <c r="V2420">
        <v>4.7</v>
      </c>
      <c r="W2420">
        <v>4.8</v>
      </c>
      <c r="X2420" t="s">
        <v>9355</v>
      </c>
      <c r="Y2420" t="s">
        <v>34</v>
      </c>
      <c r="AA2420" t="s">
        <v>9358</v>
      </c>
      <c r="AB2420" t="s">
        <v>9358</v>
      </c>
    </row>
    <row r="2421" spans="1:28" x14ac:dyDescent="0.2">
      <c r="A2421">
        <v>2016</v>
      </c>
      <c r="B2421" t="s">
        <v>25</v>
      </c>
      <c r="C2421" t="s">
        <v>669</v>
      </c>
      <c r="D2421" t="s">
        <v>983</v>
      </c>
      <c r="E2421" s="1">
        <v>17900</v>
      </c>
      <c r="F2421">
        <v>4.9000000000000004</v>
      </c>
      <c r="G2421">
        <v>569</v>
      </c>
      <c r="H2421" t="s">
        <v>52</v>
      </c>
      <c r="I2421" t="s">
        <v>97</v>
      </c>
      <c r="J2421" t="s">
        <v>43</v>
      </c>
      <c r="K2421" t="s">
        <v>9244</v>
      </c>
      <c r="L2421" t="s">
        <v>30</v>
      </c>
      <c r="M2421" t="s">
        <v>38</v>
      </c>
      <c r="N2421" t="s">
        <v>1226</v>
      </c>
      <c r="O2421" t="s">
        <v>8836</v>
      </c>
      <c r="P2421" s="4" t="s">
        <v>8837</v>
      </c>
      <c r="Q2421">
        <v>68235</v>
      </c>
      <c r="R2421">
        <v>4.5999999999999996</v>
      </c>
      <c r="S2421">
        <v>4.5999999999999996</v>
      </c>
      <c r="T2421">
        <v>4.5999999999999996</v>
      </c>
      <c r="U2421">
        <v>4.5999999999999996</v>
      </c>
      <c r="V2421">
        <v>4.8</v>
      </c>
      <c r="W2421">
        <v>4.5999999999999996</v>
      </c>
      <c r="X2421" t="s">
        <v>9355</v>
      </c>
      <c r="Y2421" t="s">
        <v>34</v>
      </c>
      <c r="AA2421" t="s">
        <v>9358</v>
      </c>
      <c r="AB2421" t="s">
        <v>9358</v>
      </c>
    </row>
    <row r="2422" spans="1:28" x14ac:dyDescent="0.2">
      <c r="A2422">
        <v>2012</v>
      </c>
      <c r="B2422" t="s">
        <v>25</v>
      </c>
      <c r="C2422" t="s">
        <v>2368</v>
      </c>
      <c r="D2422" t="s">
        <v>983</v>
      </c>
      <c r="E2422" s="1">
        <v>11850</v>
      </c>
      <c r="F2422">
        <v>4.5999999999999996</v>
      </c>
      <c r="G2422">
        <v>4</v>
      </c>
      <c r="H2422" t="s">
        <v>1308</v>
      </c>
      <c r="I2422" t="s">
        <v>86</v>
      </c>
      <c r="J2422" t="s">
        <v>1315</v>
      </c>
      <c r="K2422" t="s">
        <v>9256</v>
      </c>
      <c r="L2422" t="s">
        <v>30</v>
      </c>
      <c r="M2422" t="s">
        <v>1194</v>
      </c>
      <c r="N2422" t="s">
        <v>1356</v>
      </c>
      <c r="O2422" t="s">
        <v>9008</v>
      </c>
      <c r="P2422" s="4">
        <v>16520</v>
      </c>
      <c r="Q2422">
        <v>164278</v>
      </c>
      <c r="R2422">
        <v>4.5999999999999996</v>
      </c>
      <c r="S2422">
        <v>4.5</v>
      </c>
      <c r="T2422">
        <v>4.5</v>
      </c>
      <c r="U2422">
        <v>4.5</v>
      </c>
      <c r="V2422">
        <v>4.5</v>
      </c>
      <c r="W2422">
        <v>4.7</v>
      </c>
      <c r="X2422" t="s">
        <v>9355</v>
      </c>
      <c r="Y2422" t="s">
        <v>34</v>
      </c>
      <c r="AA2422" t="s">
        <v>9358</v>
      </c>
      <c r="AB2422" t="s">
        <v>9358</v>
      </c>
    </row>
    <row r="2423" spans="1:28" x14ac:dyDescent="0.2">
      <c r="A2423">
        <v>2023</v>
      </c>
      <c r="B2423" t="s">
        <v>25</v>
      </c>
      <c r="C2423" t="s">
        <v>26</v>
      </c>
      <c r="D2423" t="s">
        <v>27</v>
      </c>
      <c r="E2423" s="1">
        <v>43530</v>
      </c>
      <c r="F2423">
        <v>4.9000000000000004</v>
      </c>
      <c r="G2423">
        <v>435</v>
      </c>
      <c r="H2423" t="s">
        <v>97</v>
      </c>
      <c r="I2423" t="s">
        <v>36</v>
      </c>
      <c r="J2423" t="s">
        <v>9336</v>
      </c>
      <c r="K2423" t="s">
        <v>9205</v>
      </c>
      <c r="L2423" t="s">
        <v>30</v>
      </c>
      <c r="M2423" t="s">
        <v>188</v>
      </c>
      <c r="N2423" t="s">
        <v>84</v>
      </c>
      <c r="O2423" t="s">
        <v>9009</v>
      </c>
      <c r="P2423" s="4" t="s">
        <v>9010</v>
      </c>
      <c r="Q2423">
        <v>6</v>
      </c>
      <c r="R2423">
        <v>5</v>
      </c>
      <c r="S2423">
        <v>4.8</v>
      </c>
      <c r="T2423">
        <v>4.8</v>
      </c>
      <c r="U2423">
        <v>4.2</v>
      </c>
      <c r="V2423">
        <v>5</v>
      </c>
      <c r="W2423">
        <v>5</v>
      </c>
      <c r="X2423" t="s">
        <v>9355</v>
      </c>
      <c r="Y2423" t="s">
        <v>34</v>
      </c>
      <c r="AA2423" t="s">
        <v>9358</v>
      </c>
      <c r="AB2423" t="s">
        <v>9358</v>
      </c>
    </row>
    <row r="2424" spans="1:28" x14ac:dyDescent="0.2">
      <c r="A2424">
        <v>2018</v>
      </c>
      <c r="B2424" t="s">
        <v>25</v>
      </c>
      <c r="C2424" t="s">
        <v>115</v>
      </c>
      <c r="D2424" t="s">
        <v>983</v>
      </c>
      <c r="E2424" s="1">
        <v>18548</v>
      </c>
      <c r="F2424">
        <v>4.8</v>
      </c>
      <c r="G2424">
        <v>1559</v>
      </c>
      <c r="H2424" t="s">
        <v>52</v>
      </c>
      <c r="I2424" t="s">
        <v>5798</v>
      </c>
      <c r="J2424" t="s">
        <v>43</v>
      </c>
      <c r="K2424" t="s">
        <v>9277</v>
      </c>
      <c r="L2424" t="s">
        <v>30</v>
      </c>
      <c r="M2424" t="s">
        <v>401</v>
      </c>
      <c r="N2424" t="s">
        <v>78</v>
      </c>
      <c r="O2424" t="s">
        <v>9013</v>
      </c>
      <c r="P2424" s="4" t="s">
        <v>9014</v>
      </c>
      <c r="Q2424">
        <v>91974</v>
      </c>
      <c r="R2424">
        <v>4.7</v>
      </c>
      <c r="S2424">
        <v>4.7</v>
      </c>
      <c r="T2424">
        <v>4.8</v>
      </c>
      <c r="U2424">
        <v>4.8</v>
      </c>
      <c r="V2424">
        <v>4.9000000000000004</v>
      </c>
      <c r="W2424">
        <v>4.8</v>
      </c>
      <c r="X2424" t="s">
        <v>9355</v>
      </c>
      <c r="Y2424" t="s">
        <v>34</v>
      </c>
      <c r="AA2424" t="s">
        <v>9358</v>
      </c>
      <c r="AB2424" t="s">
        <v>9358</v>
      </c>
    </row>
    <row r="2425" spans="1:28" x14ac:dyDescent="0.2">
      <c r="A2425">
        <v>2016</v>
      </c>
      <c r="B2425" t="s">
        <v>25</v>
      </c>
      <c r="C2425" t="s">
        <v>669</v>
      </c>
      <c r="D2425" t="s">
        <v>983</v>
      </c>
      <c r="E2425" s="1">
        <v>21995</v>
      </c>
      <c r="F2425">
        <v>4.5999999999999996</v>
      </c>
      <c r="G2425">
        <v>1</v>
      </c>
      <c r="H2425" t="s">
        <v>97</v>
      </c>
      <c r="I2425" t="s">
        <v>97</v>
      </c>
      <c r="J2425" t="s">
        <v>43</v>
      </c>
      <c r="K2425" t="s">
        <v>9244</v>
      </c>
      <c r="L2425" t="s">
        <v>30</v>
      </c>
      <c r="M2425" t="s">
        <v>38</v>
      </c>
      <c r="N2425" t="s">
        <v>1226</v>
      </c>
      <c r="O2425" t="s">
        <v>9015</v>
      </c>
      <c r="P2425" s="4" t="s">
        <v>9016</v>
      </c>
      <c r="Q2425">
        <v>45536</v>
      </c>
      <c r="R2425">
        <v>4.5999999999999996</v>
      </c>
      <c r="S2425">
        <v>4.5999999999999996</v>
      </c>
      <c r="T2425">
        <v>4.5999999999999996</v>
      </c>
      <c r="U2425">
        <v>4.5999999999999996</v>
      </c>
      <c r="V2425">
        <v>4.8</v>
      </c>
      <c r="W2425">
        <v>4.5999999999999996</v>
      </c>
      <c r="X2425" t="s">
        <v>9355</v>
      </c>
      <c r="Y2425" t="s">
        <v>34</v>
      </c>
      <c r="AA2425" t="s">
        <v>9358</v>
      </c>
      <c r="AB2425" t="s">
        <v>9358</v>
      </c>
    </row>
    <row r="2426" spans="1:28" x14ac:dyDescent="0.2">
      <c r="A2426">
        <v>2020</v>
      </c>
      <c r="B2426" t="s">
        <v>25</v>
      </c>
      <c r="C2426" t="s">
        <v>158</v>
      </c>
      <c r="D2426" t="s">
        <v>983</v>
      </c>
      <c r="E2426" s="1">
        <v>31788</v>
      </c>
      <c r="F2426">
        <v>5</v>
      </c>
      <c r="G2426">
        <v>2879</v>
      </c>
      <c r="H2426" t="s">
        <v>3509</v>
      </c>
      <c r="I2426" t="s">
        <v>36</v>
      </c>
      <c r="J2426" t="s">
        <v>9336</v>
      </c>
      <c r="K2426" t="s">
        <v>9206</v>
      </c>
      <c r="L2426" t="s">
        <v>30</v>
      </c>
      <c r="M2426" t="s">
        <v>48</v>
      </c>
      <c r="N2426" t="s">
        <v>32</v>
      </c>
      <c r="O2426" t="s">
        <v>9017</v>
      </c>
      <c r="P2426" s="4" t="s">
        <v>9018</v>
      </c>
      <c r="Q2426">
        <v>31145</v>
      </c>
      <c r="R2426">
        <v>4.9000000000000004</v>
      </c>
      <c r="S2426">
        <v>4.8</v>
      </c>
      <c r="T2426">
        <v>4.8</v>
      </c>
      <c r="U2426">
        <v>4.5999999999999996</v>
      </c>
      <c r="V2426">
        <v>4.8</v>
      </c>
      <c r="W2426">
        <v>4.8</v>
      </c>
      <c r="X2426" t="s">
        <v>9355</v>
      </c>
      <c r="Y2426" t="s">
        <v>34</v>
      </c>
      <c r="AA2426" t="s">
        <v>9358</v>
      </c>
      <c r="AB2426" t="s">
        <v>9358</v>
      </c>
    </row>
    <row r="2427" spans="1:28" x14ac:dyDescent="0.2">
      <c r="A2427">
        <v>2021</v>
      </c>
      <c r="B2427" t="s">
        <v>25</v>
      </c>
      <c r="C2427" t="s">
        <v>1973</v>
      </c>
      <c r="D2427" t="s">
        <v>983</v>
      </c>
      <c r="E2427" s="1">
        <v>37488</v>
      </c>
      <c r="F2427">
        <v>5</v>
      </c>
      <c r="G2427">
        <v>2879</v>
      </c>
      <c r="H2427" t="s">
        <v>52</v>
      </c>
      <c r="I2427" t="s">
        <v>36</v>
      </c>
      <c r="J2427" t="s">
        <v>9336</v>
      </c>
      <c r="K2427" t="s">
        <v>9206</v>
      </c>
      <c r="L2427" t="s">
        <v>30</v>
      </c>
      <c r="M2427" t="s">
        <v>48</v>
      </c>
      <c r="N2427" t="s">
        <v>32</v>
      </c>
      <c r="O2427" t="s">
        <v>9019</v>
      </c>
      <c r="P2427" s="4" t="s">
        <v>9020</v>
      </c>
      <c r="Q2427">
        <v>14397</v>
      </c>
      <c r="R2427">
        <v>4.9000000000000004</v>
      </c>
      <c r="S2427">
        <v>4.7</v>
      </c>
      <c r="T2427">
        <v>4.8</v>
      </c>
      <c r="U2427">
        <v>4.5999999999999996</v>
      </c>
      <c r="V2427">
        <v>4.8</v>
      </c>
      <c r="W2427">
        <v>4.8</v>
      </c>
      <c r="X2427" t="s">
        <v>9355</v>
      </c>
      <c r="Y2427" t="s">
        <v>34</v>
      </c>
      <c r="AA2427" t="s">
        <v>9358</v>
      </c>
      <c r="AB2427" t="s">
        <v>9358</v>
      </c>
    </row>
    <row r="2428" spans="1:28" x14ac:dyDescent="0.2">
      <c r="A2428">
        <v>2011</v>
      </c>
      <c r="B2428" t="s">
        <v>25</v>
      </c>
      <c r="C2428" t="s">
        <v>1199</v>
      </c>
      <c r="D2428" t="s">
        <v>983</v>
      </c>
      <c r="E2428" s="1">
        <v>17998</v>
      </c>
      <c r="F2428">
        <v>4.5999999999999996</v>
      </c>
      <c r="G2428">
        <v>4</v>
      </c>
      <c r="H2428" t="s">
        <v>36</v>
      </c>
      <c r="I2428" t="s">
        <v>36</v>
      </c>
      <c r="J2428" t="s">
        <v>43</v>
      </c>
      <c r="K2428" t="s">
        <v>9286</v>
      </c>
      <c r="L2428" t="s">
        <v>30</v>
      </c>
      <c r="M2428" t="s">
        <v>1194</v>
      </c>
      <c r="N2428" t="s">
        <v>1356</v>
      </c>
      <c r="O2428" t="s">
        <v>9200</v>
      </c>
      <c r="P2428" s="4">
        <v>22941503</v>
      </c>
      <c r="Q2428">
        <v>88050</v>
      </c>
      <c r="R2428">
        <v>4.4000000000000004</v>
      </c>
      <c r="S2428">
        <v>4.5</v>
      </c>
      <c r="T2428">
        <v>4.4000000000000004</v>
      </c>
      <c r="U2428">
        <v>4.5999999999999996</v>
      </c>
      <c r="V2428">
        <v>4.5</v>
      </c>
      <c r="W2428">
        <v>4.8</v>
      </c>
      <c r="X2428" t="s">
        <v>9355</v>
      </c>
      <c r="Y2428" t="s">
        <v>34</v>
      </c>
      <c r="AA2428" t="s">
        <v>9358</v>
      </c>
      <c r="AB2428" t="s">
        <v>9358</v>
      </c>
    </row>
    <row r="2429" spans="1:28" x14ac:dyDescent="0.2">
      <c r="A2429">
        <v>2022</v>
      </c>
      <c r="B2429" t="s">
        <v>25</v>
      </c>
      <c r="C2429" t="s">
        <v>81</v>
      </c>
      <c r="D2429" t="s">
        <v>27</v>
      </c>
      <c r="E2429" s="1">
        <v>40770</v>
      </c>
      <c r="F2429">
        <v>4.5999999999999996</v>
      </c>
      <c r="G2429">
        <v>245</v>
      </c>
      <c r="H2429" t="s">
        <v>28</v>
      </c>
      <c r="I2429" t="s">
        <v>36</v>
      </c>
      <c r="J2429" t="s">
        <v>9336</v>
      </c>
      <c r="K2429" t="s">
        <v>9204</v>
      </c>
      <c r="L2429" t="s">
        <v>30</v>
      </c>
      <c r="M2429" t="s">
        <v>48</v>
      </c>
      <c r="N2429" t="s">
        <v>32</v>
      </c>
      <c r="O2429" t="s">
        <v>227</v>
      </c>
      <c r="P2429" s="4" t="s">
        <v>228</v>
      </c>
      <c r="Q2429">
        <v>2</v>
      </c>
      <c r="R2429">
        <v>5</v>
      </c>
      <c r="S2429">
        <v>5</v>
      </c>
      <c r="T2429">
        <v>5</v>
      </c>
      <c r="U2429">
        <v>5</v>
      </c>
      <c r="V2429">
        <v>5</v>
      </c>
      <c r="W2429">
        <v>5</v>
      </c>
      <c r="X2429" t="s">
        <v>9358</v>
      </c>
      <c r="Y2429" t="s">
        <v>34</v>
      </c>
      <c r="AA2429" t="s">
        <v>9358</v>
      </c>
      <c r="AB2429" t="s">
        <v>9358</v>
      </c>
    </row>
    <row r="2430" spans="1:28" x14ac:dyDescent="0.2">
      <c r="A2430">
        <v>2022</v>
      </c>
      <c r="B2430" t="s">
        <v>25</v>
      </c>
      <c r="C2430" t="s">
        <v>81</v>
      </c>
      <c r="D2430" t="s">
        <v>27</v>
      </c>
      <c r="E2430" s="1">
        <v>40270</v>
      </c>
      <c r="F2430">
        <v>4.9000000000000004</v>
      </c>
      <c r="G2430">
        <v>826</v>
      </c>
      <c r="H2430" t="s">
        <v>231</v>
      </c>
      <c r="I2430" t="s">
        <v>86</v>
      </c>
      <c r="J2430" t="s">
        <v>9336</v>
      </c>
      <c r="K2430" t="s">
        <v>9204</v>
      </c>
      <c r="L2430" t="s">
        <v>30</v>
      </c>
      <c r="M2430" t="s">
        <v>48</v>
      </c>
      <c r="N2430" t="s">
        <v>32</v>
      </c>
      <c r="O2430" t="s">
        <v>232</v>
      </c>
      <c r="P2430" s="4" t="s">
        <v>233</v>
      </c>
      <c r="Q2430">
        <v>4</v>
      </c>
      <c r="R2430">
        <v>5</v>
      </c>
      <c r="S2430">
        <v>5</v>
      </c>
      <c r="T2430">
        <v>5</v>
      </c>
      <c r="U2430">
        <v>5</v>
      </c>
      <c r="V2430">
        <v>5</v>
      </c>
      <c r="W2430">
        <v>5</v>
      </c>
      <c r="X2430" t="s">
        <v>9358</v>
      </c>
      <c r="Y2430" t="s">
        <v>34</v>
      </c>
      <c r="AA2430" t="s">
        <v>9358</v>
      </c>
      <c r="AB2430" t="s">
        <v>9358</v>
      </c>
    </row>
    <row r="2431" spans="1:28" x14ac:dyDescent="0.2">
      <c r="A2431">
        <v>2022</v>
      </c>
      <c r="B2431" t="s">
        <v>25</v>
      </c>
      <c r="C2431" t="s">
        <v>81</v>
      </c>
      <c r="D2431" t="s">
        <v>27</v>
      </c>
      <c r="E2431" s="1">
        <v>40270</v>
      </c>
      <c r="F2431">
        <v>4.9000000000000004</v>
      </c>
      <c r="G2431">
        <v>826</v>
      </c>
      <c r="H2431" t="s">
        <v>231</v>
      </c>
      <c r="I2431" t="s">
        <v>86</v>
      </c>
      <c r="J2431" t="s">
        <v>9336</v>
      </c>
      <c r="K2431" t="s">
        <v>9204</v>
      </c>
      <c r="L2431" t="s">
        <v>30</v>
      </c>
      <c r="M2431" t="s">
        <v>48</v>
      </c>
      <c r="N2431" t="s">
        <v>32</v>
      </c>
      <c r="O2431" t="s">
        <v>234</v>
      </c>
      <c r="P2431" s="4" t="s">
        <v>235</v>
      </c>
      <c r="Q2431">
        <v>4</v>
      </c>
      <c r="R2431">
        <v>5</v>
      </c>
      <c r="S2431">
        <v>5</v>
      </c>
      <c r="T2431">
        <v>5</v>
      </c>
      <c r="U2431">
        <v>5</v>
      </c>
      <c r="V2431">
        <v>5</v>
      </c>
      <c r="W2431">
        <v>5</v>
      </c>
      <c r="X2431" t="s">
        <v>9358</v>
      </c>
      <c r="Y2431" t="s">
        <v>34</v>
      </c>
      <c r="AA2431" t="s">
        <v>9358</v>
      </c>
      <c r="AB2431" t="s">
        <v>9358</v>
      </c>
    </row>
    <row r="2432" spans="1:28" x14ac:dyDescent="0.2">
      <c r="A2432">
        <v>2023</v>
      </c>
      <c r="B2432" t="s">
        <v>25</v>
      </c>
      <c r="C2432" t="s">
        <v>54</v>
      </c>
      <c r="D2432" t="s">
        <v>27</v>
      </c>
      <c r="E2432" s="1">
        <v>41486</v>
      </c>
      <c r="F2432">
        <v>4.5999999999999996</v>
      </c>
      <c r="G2432">
        <v>1111</v>
      </c>
      <c r="H2432" t="s">
        <v>97</v>
      </c>
      <c r="I2432" t="s">
        <v>97</v>
      </c>
      <c r="J2432" t="s">
        <v>43</v>
      </c>
      <c r="L2432" t="s">
        <v>30</v>
      </c>
      <c r="M2432" t="s">
        <v>41</v>
      </c>
      <c r="N2432" t="s">
        <v>32</v>
      </c>
      <c r="O2432" t="s">
        <v>255</v>
      </c>
      <c r="P2432" s="4" t="s">
        <v>256</v>
      </c>
      <c r="Q2432">
        <v>4</v>
      </c>
      <c r="R2432">
        <v>5</v>
      </c>
      <c r="S2432">
        <v>5</v>
      </c>
      <c r="T2432">
        <v>4</v>
      </c>
      <c r="U2432">
        <v>4</v>
      </c>
      <c r="V2432">
        <v>4</v>
      </c>
      <c r="W2432">
        <v>5</v>
      </c>
      <c r="X2432" t="s">
        <v>9358</v>
      </c>
      <c r="Y2432" t="s">
        <v>34</v>
      </c>
      <c r="AA2432" t="s">
        <v>9358</v>
      </c>
      <c r="AB2432" t="s">
        <v>9358</v>
      </c>
    </row>
    <row r="2433" spans="1:28" x14ac:dyDescent="0.2">
      <c r="A2433">
        <v>2023</v>
      </c>
      <c r="B2433" t="s">
        <v>25</v>
      </c>
      <c r="C2433" t="s">
        <v>155</v>
      </c>
      <c r="D2433" t="s">
        <v>27</v>
      </c>
      <c r="E2433" s="1">
        <v>43050</v>
      </c>
      <c r="F2433">
        <v>4.4000000000000004</v>
      </c>
      <c r="G2433">
        <v>316</v>
      </c>
      <c r="H2433" t="s">
        <v>47</v>
      </c>
      <c r="I2433" t="s">
        <v>265</v>
      </c>
      <c r="J2433" t="s">
        <v>43</v>
      </c>
      <c r="K2433" t="s">
        <v>9215</v>
      </c>
      <c r="L2433" t="s">
        <v>30</v>
      </c>
      <c r="M2433" t="s">
        <v>57</v>
      </c>
      <c r="N2433" t="s">
        <v>84</v>
      </c>
      <c r="O2433" t="s">
        <v>266</v>
      </c>
      <c r="P2433" s="4">
        <v>234004</v>
      </c>
      <c r="Q2433">
        <v>0</v>
      </c>
      <c r="R2433">
        <v>5</v>
      </c>
      <c r="S2433">
        <v>5</v>
      </c>
      <c r="T2433">
        <v>4</v>
      </c>
      <c r="U2433">
        <v>4</v>
      </c>
      <c r="V2433">
        <v>4</v>
      </c>
      <c r="W2433">
        <v>5</v>
      </c>
      <c r="X2433" t="s">
        <v>9358</v>
      </c>
      <c r="Y2433" t="s">
        <v>34</v>
      </c>
      <c r="AA2433" t="s">
        <v>9358</v>
      </c>
      <c r="AB2433" t="s">
        <v>9358</v>
      </c>
    </row>
    <row r="2434" spans="1:28" x14ac:dyDescent="0.2">
      <c r="A2434">
        <v>2022</v>
      </c>
      <c r="B2434" t="s">
        <v>25</v>
      </c>
      <c r="C2434" t="s">
        <v>74</v>
      </c>
      <c r="D2434" t="s">
        <v>27</v>
      </c>
      <c r="E2434" s="1">
        <v>44205</v>
      </c>
      <c r="F2434">
        <v>5</v>
      </c>
      <c r="G2434">
        <v>316</v>
      </c>
      <c r="H2434" t="s">
        <v>52</v>
      </c>
      <c r="I2434" t="s">
        <v>265</v>
      </c>
      <c r="J2434" t="s">
        <v>9336</v>
      </c>
      <c r="K2434" t="s">
        <v>9204</v>
      </c>
      <c r="L2434" t="s">
        <v>30</v>
      </c>
      <c r="M2434" t="s">
        <v>48</v>
      </c>
      <c r="N2434" t="s">
        <v>84</v>
      </c>
      <c r="O2434" t="s">
        <v>267</v>
      </c>
      <c r="P2434" s="4">
        <v>225045</v>
      </c>
      <c r="Q2434">
        <v>6</v>
      </c>
      <c r="R2434">
        <v>5</v>
      </c>
      <c r="S2434">
        <v>5</v>
      </c>
      <c r="T2434">
        <v>5</v>
      </c>
      <c r="U2434">
        <v>5</v>
      </c>
      <c r="V2434">
        <v>5</v>
      </c>
      <c r="W2434">
        <v>5</v>
      </c>
      <c r="X2434" t="s">
        <v>9358</v>
      </c>
      <c r="Y2434" t="s">
        <v>34</v>
      </c>
      <c r="AA2434" t="s">
        <v>9358</v>
      </c>
      <c r="AB2434" t="s">
        <v>9358</v>
      </c>
    </row>
    <row r="2435" spans="1:28" x14ac:dyDescent="0.2">
      <c r="A2435">
        <v>2023</v>
      </c>
      <c r="B2435" t="s">
        <v>25</v>
      </c>
      <c r="C2435" t="s">
        <v>155</v>
      </c>
      <c r="D2435" t="s">
        <v>27</v>
      </c>
      <c r="E2435" s="1">
        <v>43050</v>
      </c>
      <c r="F2435">
        <v>4.4000000000000004</v>
      </c>
      <c r="G2435">
        <v>316</v>
      </c>
      <c r="H2435" t="s">
        <v>28</v>
      </c>
      <c r="I2435" t="s">
        <v>265</v>
      </c>
      <c r="J2435" t="s">
        <v>43</v>
      </c>
      <c r="K2435" t="s">
        <v>9215</v>
      </c>
      <c r="L2435" t="s">
        <v>30</v>
      </c>
      <c r="M2435" t="s">
        <v>57</v>
      </c>
      <c r="N2435" t="s">
        <v>84</v>
      </c>
      <c r="O2435" t="s">
        <v>268</v>
      </c>
      <c r="P2435" s="4">
        <v>234003</v>
      </c>
      <c r="Q2435">
        <v>0</v>
      </c>
      <c r="R2435">
        <v>5</v>
      </c>
      <c r="S2435">
        <v>5</v>
      </c>
      <c r="T2435">
        <v>4</v>
      </c>
      <c r="U2435">
        <v>4</v>
      </c>
      <c r="V2435">
        <v>4</v>
      </c>
      <c r="W2435">
        <v>5</v>
      </c>
      <c r="X2435" t="s">
        <v>9358</v>
      </c>
      <c r="Y2435" t="s">
        <v>34</v>
      </c>
      <c r="AA2435" t="s">
        <v>9358</v>
      </c>
      <c r="AB2435" t="s">
        <v>9358</v>
      </c>
    </row>
    <row r="2436" spans="1:28" x14ac:dyDescent="0.2">
      <c r="A2436">
        <v>2022</v>
      </c>
      <c r="B2436" t="s">
        <v>25</v>
      </c>
      <c r="C2436" t="s">
        <v>74</v>
      </c>
      <c r="D2436" t="s">
        <v>27</v>
      </c>
      <c r="E2436" s="1">
        <v>43600</v>
      </c>
      <c r="F2436">
        <v>4.5999999999999996</v>
      </c>
      <c r="G2436">
        <v>245</v>
      </c>
      <c r="H2436" t="s">
        <v>28</v>
      </c>
      <c r="I2436" t="s">
        <v>36</v>
      </c>
      <c r="J2436" t="s">
        <v>9336</v>
      </c>
      <c r="K2436" t="s">
        <v>9204</v>
      </c>
      <c r="L2436" t="s">
        <v>30</v>
      </c>
      <c r="M2436" t="s">
        <v>48</v>
      </c>
      <c r="N2436" t="s">
        <v>32</v>
      </c>
      <c r="O2436" t="s">
        <v>319</v>
      </c>
      <c r="P2436" s="4" t="s">
        <v>320</v>
      </c>
      <c r="Q2436">
        <v>5</v>
      </c>
      <c r="R2436">
        <v>5</v>
      </c>
      <c r="S2436">
        <v>5</v>
      </c>
      <c r="T2436">
        <v>5</v>
      </c>
      <c r="U2436">
        <v>5</v>
      </c>
      <c r="V2436">
        <v>5</v>
      </c>
      <c r="W2436">
        <v>5</v>
      </c>
      <c r="X2436" t="s">
        <v>9358</v>
      </c>
      <c r="Y2436" t="s">
        <v>34</v>
      </c>
      <c r="AA2436" t="s">
        <v>9358</v>
      </c>
      <c r="AB2436" t="s">
        <v>9358</v>
      </c>
    </row>
    <row r="2437" spans="1:28" x14ac:dyDescent="0.2">
      <c r="A2437">
        <v>2023</v>
      </c>
      <c r="B2437" t="s">
        <v>25</v>
      </c>
      <c r="C2437" t="s">
        <v>248</v>
      </c>
      <c r="D2437" t="s">
        <v>27</v>
      </c>
      <c r="E2437" s="1">
        <v>50765</v>
      </c>
      <c r="F2437">
        <v>4.4000000000000004</v>
      </c>
      <c r="G2437">
        <v>316</v>
      </c>
      <c r="H2437" t="s">
        <v>41</v>
      </c>
      <c r="I2437" t="s">
        <v>86</v>
      </c>
      <c r="J2437" t="s">
        <v>43</v>
      </c>
      <c r="K2437" t="s">
        <v>9215</v>
      </c>
      <c r="L2437" t="s">
        <v>30</v>
      </c>
      <c r="M2437" t="s">
        <v>57</v>
      </c>
      <c r="N2437" t="s">
        <v>84</v>
      </c>
      <c r="O2437" t="s">
        <v>333</v>
      </c>
      <c r="P2437" s="4">
        <v>234005</v>
      </c>
      <c r="Q2437">
        <v>0</v>
      </c>
      <c r="R2437">
        <v>5</v>
      </c>
      <c r="S2437">
        <v>5</v>
      </c>
      <c r="T2437">
        <v>4</v>
      </c>
      <c r="U2437">
        <v>4</v>
      </c>
      <c r="V2437">
        <v>4</v>
      </c>
      <c r="W2437">
        <v>5</v>
      </c>
      <c r="X2437" t="s">
        <v>9358</v>
      </c>
      <c r="Y2437" t="s">
        <v>34</v>
      </c>
      <c r="AA2437" t="s">
        <v>9358</v>
      </c>
      <c r="AB2437" t="s">
        <v>9358</v>
      </c>
    </row>
    <row r="2438" spans="1:28" x14ac:dyDescent="0.2">
      <c r="A2438">
        <v>2022</v>
      </c>
      <c r="B2438" t="s">
        <v>25</v>
      </c>
      <c r="C2438" t="s">
        <v>150</v>
      </c>
      <c r="D2438" t="s">
        <v>27</v>
      </c>
      <c r="E2438" s="1">
        <v>43195</v>
      </c>
      <c r="F2438">
        <v>5</v>
      </c>
      <c r="G2438">
        <v>316</v>
      </c>
      <c r="H2438" t="s">
        <v>28</v>
      </c>
      <c r="I2438" t="s">
        <v>265</v>
      </c>
      <c r="J2438" t="s">
        <v>9336</v>
      </c>
      <c r="K2438" t="s">
        <v>9204</v>
      </c>
      <c r="L2438" t="s">
        <v>30</v>
      </c>
      <c r="M2438" t="s">
        <v>48</v>
      </c>
      <c r="N2438" t="s">
        <v>84</v>
      </c>
      <c r="O2438" t="s">
        <v>334</v>
      </c>
      <c r="P2438" s="4">
        <v>225043</v>
      </c>
      <c r="Q2438">
        <v>0</v>
      </c>
      <c r="R2438">
        <v>5</v>
      </c>
      <c r="S2438">
        <v>5</v>
      </c>
      <c r="T2438">
        <v>5</v>
      </c>
      <c r="U2438">
        <v>5</v>
      </c>
      <c r="V2438">
        <v>5</v>
      </c>
      <c r="W2438">
        <v>5</v>
      </c>
      <c r="X2438" t="s">
        <v>9358</v>
      </c>
      <c r="Y2438" t="s">
        <v>34</v>
      </c>
      <c r="AA2438" t="s">
        <v>9358</v>
      </c>
      <c r="AB2438" t="s">
        <v>9358</v>
      </c>
    </row>
    <row r="2439" spans="1:28" x14ac:dyDescent="0.2">
      <c r="A2439">
        <v>2022</v>
      </c>
      <c r="B2439" t="s">
        <v>25</v>
      </c>
      <c r="C2439" t="s">
        <v>158</v>
      </c>
      <c r="D2439" t="s">
        <v>27</v>
      </c>
      <c r="E2439" s="1">
        <v>40995</v>
      </c>
      <c r="F2439">
        <v>4.9000000000000004</v>
      </c>
      <c r="G2439">
        <v>316</v>
      </c>
      <c r="H2439" t="s">
        <v>52</v>
      </c>
      <c r="I2439" t="s">
        <v>335</v>
      </c>
      <c r="J2439" t="s">
        <v>9336</v>
      </c>
      <c r="K2439" t="s">
        <v>9206</v>
      </c>
      <c r="L2439" t="s">
        <v>30</v>
      </c>
      <c r="M2439" t="s">
        <v>48</v>
      </c>
      <c r="N2439" t="s">
        <v>84</v>
      </c>
      <c r="O2439" t="s">
        <v>336</v>
      </c>
      <c r="P2439" s="4">
        <v>226018</v>
      </c>
      <c r="Q2439">
        <v>0</v>
      </c>
      <c r="R2439">
        <v>5</v>
      </c>
      <c r="S2439">
        <v>5</v>
      </c>
      <c r="T2439">
        <v>4.9000000000000004</v>
      </c>
      <c r="U2439">
        <v>5</v>
      </c>
      <c r="V2439">
        <v>4.9000000000000004</v>
      </c>
      <c r="W2439">
        <v>5</v>
      </c>
      <c r="X2439" t="s">
        <v>9358</v>
      </c>
      <c r="Y2439" t="s">
        <v>34</v>
      </c>
      <c r="AA2439" t="s">
        <v>9358</v>
      </c>
      <c r="AB2439" t="s">
        <v>9358</v>
      </c>
    </row>
    <row r="2440" spans="1:28" x14ac:dyDescent="0.2">
      <c r="A2440">
        <v>2023</v>
      </c>
      <c r="B2440" t="s">
        <v>25</v>
      </c>
      <c r="C2440" t="s">
        <v>54</v>
      </c>
      <c r="D2440" t="s">
        <v>27</v>
      </c>
      <c r="E2440" s="1">
        <v>41486</v>
      </c>
      <c r="F2440">
        <v>4.5999999999999996</v>
      </c>
      <c r="G2440">
        <v>1111</v>
      </c>
      <c r="H2440" t="s">
        <v>562</v>
      </c>
      <c r="I2440" t="s">
        <v>97</v>
      </c>
      <c r="J2440" t="s">
        <v>43</v>
      </c>
      <c r="L2440" t="s">
        <v>30</v>
      </c>
      <c r="M2440" t="s">
        <v>41</v>
      </c>
      <c r="N2440" t="s">
        <v>32</v>
      </c>
      <c r="O2440" t="s">
        <v>563</v>
      </c>
      <c r="P2440" s="4" t="s">
        <v>564</v>
      </c>
      <c r="Q2440">
        <v>5</v>
      </c>
      <c r="R2440">
        <v>5</v>
      </c>
      <c r="S2440">
        <v>5</v>
      </c>
      <c r="T2440">
        <v>4</v>
      </c>
      <c r="U2440">
        <v>4</v>
      </c>
      <c r="V2440">
        <v>4</v>
      </c>
      <c r="W2440">
        <v>5</v>
      </c>
      <c r="X2440" t="s">
        <v>9358</v>
      </c>
      <c r="Y2440" t="s">
        <v>34</v>
      </c>
      <c r="AA2440" t="s">
        <v>9358</v>
      </c>
      <c r="AB2440" t="s">
        <v>9358</v>
      </c>
    </row>
    <row r="2441" spans="1:28" x14ac:dyDescent="0.2">
      <c r="A2441">
        <v>2023</v>
      </c>
      <c r="B2441" t="s">
        <v>25</v>
      </c>
      <c r="C2441" t="s">
        <v>51</v>
      </c>
      <c r="D2441" t="s">
        <v>27</v>
      </c>
      <c r="E2441" s="1">
        <v>40850</v>
      </c>
      <c r="F2441">
        <v>4.4000000000000004</v>
      </c>
      <c r="G2441">
        <v>316</v>
      </c>
      <c r="H2441" t="s">
        <v>67</v>
      </c>
      <c r="I2441" t="s">
        <v>265</v>
      </c>
      <c r="J2441" t="s">
        <v>9336</v>
      </c>
      <c r="K2441" t="s">
        <v>9210</v>
      </c>
      <c r="L2441" t="s">
        <v>37</v>
      </c>
      <c r="M2441" t="s">
        <v>112</v>
      </c>
      <c r="N2441" t="s">
        <v>105</v>
      </c>
      <c r="O2441" t="s">
        <v>567</v>
      </c>
      <c r="P2441" s="4">
        <v>233022</v>
      </c>
      <c r="Q2441">
        <v>0</v>
      </c>
      <c r="R2441">
        <v>5</v>
      </c>
      <c r="S2441">
        <v>3</v>
      </c>
      <c r="T2441">
        <v>4</v>
      </c>
      <c r="U2441">
        <v>4</v>
      </c>
      <c r="V2441">
        <v>5</v>
      </c>
      <c r="W2441">
        <v>5</v>
      </c>
      <c r="X2441" t="s">
        <v>9358</v>
      </c>
      <c r="Y2441" t="s">
        <v>34</v>
      </c>
      <c r="AA2441" t="s">
        <v>9358</v>
      </c>
      <c r="AB2441" t="s">
        <v>9358</v>
      </c>
    </row>
    <row r="2442" spans="1:28" x14ac:dyDescent="0.2">
      <c r="A2442">
        <v>2023</v>
      </c>
      <c r="B2442" t="s">
        <v>25</v>
      </c>
      <c r="C2442" t="s">
        <v>51</v>
      </c>
      <c r="D2442" t="s">
        <v>27</v>
      </c>
      <c r="E2442" s="1">
        <v>40240</v>
      </c>
      <c r="F2442">
        <v>4.4000000000000004</v>
      </c>
      <c r="G2442">
        <v>316</v>
      </c>
      <c r="H2442" t="s">
        <v>472</v>
      </c>
      <c r="I2442" t="s">
        <v>36</v>
      </c>
      <c r="J2442" t="s">
        <v>9336</v>
      </c>
      <c r="K2442" t="s">
        <v>9210</v>
      </c>
      <c r="L2442" t="s">
        <v>37</v>
      </c>
      <c r="M2442" t="s">
        <v>568</v>
      </c>
      <c r="N2442" t="s">
        <v>105</v>
      </c>
      <c r="O2442" t="s">
        <v>569</v>
      </c>
      <c r="P2442" s="4">
        <v>233006</v>
      </c>
      <c r="Q2442">
        <v>10</v>
      </c>
      <c r="R2442">
        <v>5</v>
      </c>
      <c r="S2442">
        <v>3</v>
      </c>
      <c r="T2442">
        <v>4</v>
      </c>
      <c r="U2442">
        <v>4</v>
      </c>
      <c r="V2442">
        <v>5</v>
      </c>
      <c r="W2442">
        <v>5</v>
      </c>
      <c r="X2442" t="s">
        <v>9358</v>
      </c>
      <c r="Y2442" t="s">
        <v>34</v>
      </c>
      <c r="AA2442" t="s">
        <v>9358</v>
      </c>
      <c r="AB2442" t="s">
        <v>9358</v>
      </c>
    </row>
    <row r="2443" spans="1:28" x14ac:dyDescent="0.2">
      <c r="A2443">
        <v>2023</v>
      </c>
      <c r="B2443" t="s">
        <v>25</v>
      </c>
      <c r="C2443" t="s">
        <v>51</v>
      </c>
      <c r="D2443" t="s">
        <v>27</v>
      </c>
      <c r="E2443" s="1">
        <v>40240</v>
      </c>
      <c r="F2443">
        <v>4.4000000000000004</v>
      </c>
      <c r="G2443">
        <v>316</v>
      </c>
      <c r="H2443" t="s">
        <v>97</v>
      </c>
      <c r="I2443" t="s">
        <v>265</v>
      </c>
      <c r="J2443" t="s">
        <v>9336</v>
      </c>
      <c r="K2443" t="s">
        <v>9210</v>
      </c>
      <c r="L2443" t="s">
        <v>37</v>
      </c>
      <c r="M2443" t="s">
        <v>568</v>
      </c>
      <c r="N2443" t="s">
        <v>105</v>
      </c>
      <c r="O2443" t="s">
        <v>570</v>
      </c>
      <c r="P2443" s="4">
        <v>233008</v>
      </c>
      <c r="Q2443">
        <v>0</v>
      </c>
      <c r="R2443">
        <v>5</v>
      </c>
      <c r="S2443">
        <v>3</v>
      </c>
      <c r="T2443">
        <v>4</v>
      </c>
      <c r="U2443">
        <v>4</v>
      </c>
      <c r="V2443">
        <v>5</v>
      </c>
      <c r="W2443">
        <v>5</v>
      </c>
      <c r="X2443" t="s">
        <v>9358</v>
      </c>
      <c r="Y2443" t="s">
        <v>34</v>
      </c>
      <c r="AA2443" t="s">
        <v>9358</v>
      </c>
      <c r="AB2443" t="s">
        <v>9358</v>
      </c>
    </row>
    <row r="2444" spans="1:28" x14ac:dyDescent="0.2">
      <c r="A2444">
        <v>2022</v>
      </c>
      <c r="B2444" t="s">
        <v>25</v>
      </c>
      <c r="C2444" t="s">
        <v>103</v>
      </c>
      <c r="D2444" t="s">
        <v>27</v>
      </c>
      <c r="E2444" s="1">
        <v>29720</v>
      </c>
      <c r="F2444">
        <v>4.5999999999999996</v>
      </c>
      <c r="G2444">
        <v>1641</v>
      </c>
      <c r="H2444" t="s">
        <v>28</v>
      </c>
      <c r="I2444" t="s">
        <v>36</v>
      </c>
      <c r="J2444" t="s">
        <v>43</v>
      </c>
      <c r="K2444" t="s">
        <v>9207</v>
      </c>
      <c r="L2444" t="s">
        <v>30</v>
      </c>
      <c r="M2444" t="s">
        <v>38</v>
      </c>
      <c r="N2444" t="s">
        <v>78</v>
      </c>
      <c r="O2444" t="s">
        <v>571</v>
      </c>
      <c r="P2444" s="4" t="s">
        <v>572</v>
      </c>
      <c r="Q2444">
        <v>8</v>
      </c>
      <c r="R2444">
        <v>5</v>
      </c>
      <c r="S2444">
        <v>5</v>
      </c>
      <c r="T2444">
        <v>5</v>
      </c>
      <c r="U2444">
        <v>5</v>
      </c>
      <c r="V2444">
        <v>5</v>
      </c>
      <c r="W2444">
        <v>5</v>
      </c>
      <c r="X2444" t="s">
        <v>9358</v>
      </c>
      <c r="Y2444" t="s">
        <v>34</v>
      </c>
      <c r="AA2444" t="s">
        <v>9358</v>
      </c>
      <c r="AB2444" t="s">
        <v>9358</v>
      </c>
    </row>
    <row r="2445" spans="1:28" x14ac:dyDescent="0.2">
      <c r="A2445">
        <v>2023</v>
      </c>
      <c r="B2445" t="s">
        <v>25</v>
      </c>
      <c r="C2445" t="s">
        <v>51</v>
      </c>
      <c r="D2445" t="s">
        <v>27</v>
      </c>
      <c r="E2445" s="1">
        <v>40809</v>
      </c>
      <c r="F2445">
        <v>4.5999999999999996</v>
      </c>
      <c r="G2445">
        <v>1111</v>
      </c>
      <c r="H2445" t="s">
        <v>97</v>
      </c>
      <c r="I2445" t="s">
        <v>36</v>
      </c>
      <c r="J2445" t="s">
        <v>9336</v>
      </c>
      <c r="L2445" t="s">
        <v>37</v>
      </c>
      <c r="M2445" t="s">
        <v>41</v>
      </c>
      <c r="N2445" t="s">
        <v>39</v>
      </c>
      <c r="O2445" t="s">
        <v>753</v>
      </c>
      <c r="P2445" s="4" t="s">
        <v>754</v>
      </c>
      <c r="Q2445">
        <v>4</v>
      </c>
      <c r="R2445">
        <v>5</v>
      </c>
      <c r="S2445">
        <v>3</v>
      </c>
      <c r="T2445">
        <v>4</v>
      </c>
      <c r="U2445">
        <v>4</v>
      </c>
      <c r="V2445">
        <v>5</v>
      </c>
      <c r="W2445">
        <v>5</v>
      </c>
      <c r="X2445" t="s">
        <v>9358</v>
      </c>
      <c r="Y2445" t="s">
        <v>34</v>
      </c>
      <c r="AA2445" t="s">
        <v>9358</v>
      </c>
      <c r="AB2445" t="s">
        <v>9358</v>
      </c>
    </row>
    <row r="2446" spans="1:28" x14ac:dyDescent="0.2">
      <c r="A2446">
        <v>2023</v>
      </c>
      <c r="B2446" t="s">
        <v>25</v>
      </c>
      <c r="C2446" t="s">
        <v>51</v>
      </c>
      <c r="D2446" t="s">
        <v>27</v>
      </c>
      <c r="E2446" s="1">
        <v>40850</v>
      </c>
      <c r="F2446">
        <v>4.4000000000000004</v>
      </c>
      <c r="G2446">
        <v>316</v>
      </c>
      <c r="H2446" t="s">
        <v>472</v>
      </c>
      <c r="I2446" t="s">
        <v>265</v>
      </c>
      <c r="J2446" t="s">
        <v>9336</v>
      </c>
      <c r="K2446" t="s">
        <v>9210</v>
      </c>
      <c r="L2446" t="s">
        <v>37</v>
      </c>
      <c r="M2446" t="s">
        <v>112</v>
      </c>
      <c r="N2446" t="s">
        <v>105</v>
      </c>
      <c r="O2446" t="s">
        <v>757</v>
      </c>
      <c r="P2446" s="4">
        <v>233021</v>
      </c>
      <c r="Q2446">
        <v>0</v>
      </c>
      <c r="R2446">
        <v>5</v>
      </c>
      <c r="S2446">
        <v>3</v>
      </c>
      <c r="T2446">
        <v>4</v>
      </c>
      <c r="U2446">
        <v>4</v>
      </c>
      <c r="V2446">
        <v>5</v>
      </c>
      <c r="W2446">
        <v>5</v>
      </c>
      <c r="X2446" t="s">
        <v>9358</v>
      </c>
      <c r="Y2446" t="s">
        <v>34</v>
      </c>
      <c r="AA2446" t="s">
        <v>9358</v>
      </c>
      <c r="AB2446" t="s">
        <v>9358</v>
      </c>
    </row>
    <row r="2447" spans="1:28" x14ac:dyDescent="0.2">
      <c r="A2447">
        <v>2023</v>
      </c>
      <c r="B2447" t="s">
        <v>25</v>
      </c>
      <c r="C2447" t="s">
        <v>26</v>
      </c>
      <c r="D2447" t="s">
        <v>27</v>
      </c>
      <c r="E2447" s="1">
        <v>43075</v>
      </c>
      <c r="F2447">
        <v>4.8</v>
      </c>
      <c r="G2447">
        <v>316</v>
      </c>
      <c r="H2447" t="s">
        <v>71</v>
      </c>
      <c r="I2447" t="s">
        <v>265</v>
      </c>
      <c r="J2447" t="s">
        <v>9336</v>
      </c>
      <c r="K2447" t="s">
        <v>9205</v>
      </c>
      <c r="L2447" t="s">
        <v>30</v>
      </c>
      <c r="M2447" t="s">
        <v>48</v>
      </c>
      <c r="N2447" t="s">
        <v>84</v>
      </c>
      <c r="O2447" t="s">
        <v>758</v>
      </c>
      <c r="P2447" s="4">
        <v>237006</v>
      </c>
      <c r="Q2447">
        <v>0</v>
      </c>
      <c r="R2447">
        <v>5</v>
      </c>
      <c r="S2447">
        <v>4.8</v>
      </c>
      <c r="T2447">
        <v>4.8</v>
      </c>
      <c r="U2447">
        <v>4.2</v>
      </c>
      <c r="V2447">
        <v>5</v>
      </c>
      <c r="W2447">
        <v>5</v>
      </c>
      <c r="X2447" t="s">
        <v>9358</v>
      </c>
      <c r="Y2447" t="s">
        <v>34</v>
      </c>
      <c r="AA2447" t="s">
        <v>9358</v>
      </c>
      <c r="AB2447" t="s">
        <v>9358</v>
      </c>
    </row>
    <row r="2448" spans="1:28" x14ac:dyDescent="0.2">
      <c r="A2448">
        <v>2023</v>
      </c>
      <c r="B2448" t="s">
        <v>25</v>
      </c>
      <c r="C2448" t="s">
        <v>152</v>
      </c>
      <c r="D2448" t="s">
        <v>27</v>
      </c>
      <c r="E2448" s="1">
        <v>33855</v>
      </c>
      <c r="F2448">
        <v>4.7</v>
      </c>
      <c r="G2448">
        <v>316</v>
      </c>
      <c r="H2448" t="s">
        <v>36</v>
      </c>
      <c r="I2448" t="s">
        <v>759</v>
      </c>
      <c r="J2448" t="s">
        <v>9336</v>
      </c>
      <c r="K2448" t="s">
        <v>9209</v>
      </c>
      <c r="L2448" t="s">
        <v>30</v>
      </c>
      <c r="M2448" t="s">
        <v>760</v>
      </c>
      <c r="N2448" t="s">
        <v>105</v>
      </c>
      <c r="O2448" t="s">
        <v>761</v>
      </c>
      <c r="P2448" s="4">
        <v>233007</v>
      </c>
      <c r="Q2448">
        <v>0</v>
      </c>
      <c r="R2448">
        <v>5</v>
      </c>
      <c r="S2448">
        <v>5</v>
      </c>
      <c r="T2448">
        <v>5</v>
      </c>
      <c r="U2448">
        <v>4</v>
      </c>
      <c r="V2448">
        <v>4</v>
      </c>
      <c r="W2448">
        <v>5</v>
      </c>
      <c r="X2448" t="s">
        <v>9358</v>
      </c>
      <c r="Y2448" t="s">
        <v>34</v>
      </c>
      <c r="AA2448" t="s">
        <v>9358</v>
      </c>
      <c r="AB2448" t="s">
        <v>9358</v>
      </c>
    </row>
    <row r="2449" spans="1:28" x14ac:dyDescent="0.2">
      <c r="A2449">
        <v>2022</v>
      </c>
      <c r="B2449" t="s">
        <v>25</v>
      </c>
      <c r="C2449" t="s">
        <v>81</v>
      </c>
      <c r="D2449" t="s">
        <v>27</v>
      </c>
      <c r="E2449" s="1">
        <v>39995</v>
      </c>
      <c r="F2449">
        <v>5</v>
      </c>
      <c r="G2449">
        <v>316</v>
      </c>
      <c r="H2449" t="s">
        <v>82</v>
      </c>
      <c r="I2449" t="s">
        <v>265</v>
      </c>
      <c r="J2449" t="s">
        <v>9336</v>
      </c>
      <c r="K2449" t="s">
        <v>9204</v>
      </c>
      <c r="L2449" t="s">
        <v>30</v>
      </c>
      <c r="M2449" t="s">
        <v>48</v>
      </c>
      <c r="N2449" t="s">
        <v>84</v>
      </c>
      <c r="O2449" t="s">
        <v>942</v>
      </c>
      <c r="P2449" s="4">
        <v>225042</v>
      </c>
      <c r="Q2449">
        <v>2</v>
      </c>
      <c r="R2449">
        <v>5</v>
      </c>
      <c r="S2449">
        <v>5</v>
      </c>
      <c r="T2449">
        <v>5</v>
      </c>
      <c r="U2449">
        <v>5</v>
      </c>
      <c r="V2449">
        <v>5</v>
      </c>
      <c r="W2449">
        <v>5</v>
      </c>
      <c r="X2449" t="s">
        <v>9358</v>
      </c>
      <c r="Y2449" t="s">
        <v>34</v>
      </c>
      <c r="AA2449" t="s">
        <v>9359</v>
      </c>
      <c r="AB2449" t="s">
        <v>9359</v>
      </c>
    </row>
    <row r="2450" spans="1:28" x14ac:dyDescent="0.2">
      <c r="A2450">
        <v>2022</v>
      </c>
      <c r="B2450" t="s">
        <v>25</v>
      </c>
      <c r="C2450" t="s">
        <v>99</v>
      </c>
      <c r="D2450" t="s">
        <v>27</v>
      </c>
      <c r="E2450" s="1">
        <v>47620</v>
      </c>
      <c r="F2450">
        <v>4.9000000000000004</v>
      </c>
      <c r="G2450">
        <v>316</v>
      </c>
      <c r="H2450" t="s">
        <v>124</v>
      </c>
      <c r="I2450" t="s">
        <v>943</v>
      </c>
      <c r="J2450" t="s">
        <v>9336</v>
      </c>
      <c r="K2450" t="s">
        <v>9206</v>
      </c>
      <c r="L2450" t="s">
        <v>30</v>
      </c>
      <c r="M2450" t="s">
        <v>48</v>
      </c>
      <c r="N2450" t="s">
        <v>84</v>
      </c>
      <c r="O2450" t="s">
        <v>944</v>
      </c>
      <c r="P2450" s="4">
        <v>226017</v>
      </c>
      <c r="Q2450">
        <v>169</v>
      </c>
      <c r="R2450">
        <v>5</v>
      </c>
      <c r="S2450">
        <v>5</v>
      </c>
      <c r="T2450">
        <v>4.9000000000000004</v>
      </c>
      <c r="U2450">
        <v>5</v>
      </c>
      <c r="V2450">
        <v>4.9000000000000004</v>
      </c>
      <c r="W2450">
        <v>5</v>
      </c>
      <c r="X2450" t="s">
        <v>9358</v>
      </c>
      <c r="Y2450" t="s">
        <v>34</v>
      </c>
      <c r="AA2450" t="s">
        <v>9359</v>
      </c>
      <c r="AB2450" t="s">
        <v>9359</v>
      </c>
    </row>
    <row r="2451" spans="1:28" x14ac:dyDescent="0.2">
      <c r="A2451">
        <v>2022</v>
      </c>
      <c r="B2451" t="s">
        <v>25</v>
      </c>
      <c r="C2451" t="s">
        <v>272</v>
      </c>
      <c r="D2451" t="s">
        <v>27</v>
      </c>
      <c r="E2451" s="1">
        <v>48465</v>
      </c>
      <c r="F2451">
        <v>4.9000000000000004</v>
      </c>
      <c r="G2451">
        <v>574</v>
      </c>
      <c r="H2451" t="s">
        <v>817</v>
      </c>
      <c r="I2451" t="s">
        <v>97</v>
      </c>
      <c r="J2451" t="s">
        <v>9336</v>
      </c>
      <c r="K2451" t="s">
        <v>9204</v>
      </c>
      <c r="L2451" t="s">
        <v>30</v>
      </c>
      <c r="M2451" t="s">
        <v>48</v>
      </c>
      <c r="N2451" t="s">
        <v>32</v>
      </c>
      <c r="O2451" t="s">
        <v>947</v>
      </c>
      <c r="P2451" s="4" t="s">
        <v>948</v>
      </c>
      <c r="Q2451">
        <v>0</v>
      </c>
      <c r="R2451">
        <v>5</v>
      </c>
      <c r="S2451">
        <v>5</v>
      </c>
      <c r="T2451">
        <v>5</v>
      </c>
      <c r="U2451">
        <v>5</v>
      </c>
      <c r="V2451">
        <v>5</v>
      </c>
      <c r="W2451">
        <v>5</v>
      </c>
      <c r="X2451" t="s">
        <v>9358</v>
      </c>
      <c r="Y2451" t="s">
        <v>34</v>
      </c>
      <c r="AA2451" t="s">
        <v>9359</v>
      </c>
      <c r="AB2451" t="s">
        <v>9359</v>
      </c>
    </row>
    <row r="2452" spans="1:28" x14ac:dyDescent="0.2">
      <c r="A2452">
        <v>2023</v>
      </c>
      <c r="B2452" t="s">
        <v>25</v>
      </c>
      <c r="C2452" t="s">
        <v>51</v>
      </c>
      <c r="D2452" t="s">
        <v>27</v>
      </c>
      <c r="E2452" s="1">
        <v>40072</v>
      </c>
      <c r="F2452">
        <v>4.5999999999999996</v>
      </c>
      <c r="G2452">
        <v>1111</v>
      </c>
      <c r="H2452" t="s">
        <v>97</v>
      </c>
      <c r="I2452" t="s">
        <v>97</v>
      </c>
      <c r="J2452" t="s">
        <v>9336</v>
      </c>
      <c r="L2452" t="s">
        <v>37</v>
      </c>
      <c r="M2452" t="s">
        <v>41</v>
      </c>
      <c r="N2452" t="s">
        <v>39</v>
      </c>
      <c r="O2452" t="s">
        <v>1107</v>
      </c>
      <c r="P2452" s="4" t="s">
        <v>1108</v>
      </c>
      <c r="Q2452">
        <v>5</v>
      </c>
      <c r="R2452">
        <v>5</v>
      </c>
      <c r="S2452">
        <v>3</v>
      </c>
      <c r="T2452">
        <v>4</v>
      </c>
      <c r="U2452">
        <v>4</v>
      </c>
      <c r="V2452">
        <v>5</v>
      </c>
      <c r="W2452">
        <v>5</v>
      </c>
      <c r="X2452" t="s">
        <v>9358</v>
      </c>
      <c r="Y2452" t="s">
        <v>34</v>
      </c>
      <c r="AA2452" t="s">
        <v>9359</v>
      </c>
      <c r="AB2452" t="s">
        <v>9359</v>
      </c>
    </row>
    <row r="2453" spans="1:28" x14ac:dyDescent="0.2">
      <c r="A2453">
        <v>2023</v>
      </c>
      <c r="B2453" t="s">
        <v>25</v>
      </c>
      <c r="C2453" t="s">
        <v>77</v>
      </c>
      <c r="D2453" t="s">
        <v>27</v>
      </c>
      <c r="E2453" s="1">
        <v>36505</v>
      </c>
      <c r="F2453">
        <v>4.7</v>
      </c>
      <c r="G2453">
        <v>316</v>
      </c>
      <c r="H2453" t="s">
        <v>82</v>
      </c>
      <c r="I2453" t="s">
        <v>265</v>
      </c>
      <c r="J2453" t="s">
        <v>9336</v>
      </c>
      <c r="K2453" t="s">
        <v>9209</v>
      </c>
      <c r="L2453" t="s">
        <v>30</v>
      </c>
      <c r="M2453" t="s">
        <v>760</v>
      </c>
      <c r="N2453" t="s">
        <v>105</v>
      </c>
      <c r="O2453" t="s">
        <v>1109</v>
      </c>
      <c r="P2453" s="4">
        <v>233001</v>
      </c>
      <c r="Q2453">
        <v>71</v>
      </c>
      <c r="R2453">
        <v>5</v>
      </c>
      <c r="S2453">
        <v>5</v>
      </c>
      <c r="T2453">
        <v>5</v>
      </c>
      <c r="U2453">
        <v>4</v>
      </c>
      <c r="V2453">
        <v>4</v>
      </c>
      <c r="W2453">
        <v>5</v>
      </c>
      <c r="X2453" t="s">
        <v>9358</v>
      </c>
      <c r="Y2453" t="s">
        <v>34</v>
      </c>
      <c r="AA2453" t="s">
        <v>9359</v>
      </c>
      <c r="AB2453" t="s">
        <v>9359</v>
      </c>
    </row>
    <row r="2454" spans="1:28" x14ac:dyDescent="0.2">
      <c r="A2454">
        <v>2023</v>
      </c>
      <c r="B2454" t="s">
        <v>25</v>
      </c>
      <c r="C2454" t="s">
        <v>51</v>
      </c>
      <c r="D2454" t="s">
        <v>27</v>
      </c>
      <c r="E2454" s="1">
        <v>40240</v>
      </c>
      <c r="F2454">
        <v>4.4000000000000004</v>
      </c>
      <c r="G2454">
        <v>316</v>
      </c>
      <c r="H2454" t="s">
        <v>472</v>
      </c>
      <c r="I2454" t="s">
        <v>265</v>
      </c>
      <c r="J2454" t="s">
        <v>9336</v>
      </c>
      <c r="K2454" t="s">
        <v>9210</v>
      </c>
      <c r="L2454" t="s">
        <v>37</v>
      </c>
      <c r="M2454" t="s">
        <v>568</v>
      </c>
      <c r="N2454" t="s">
        <v>105</v>
      </c>
      <c r="O2454" t="s">
        <v>1110</v>
      </c>
      <c r="P2454" s="4">
        <v>233014</v>
      </c>
      <c r="Q2454">
        <v>0</v>
      </c>
      <c r="R2454">
        <v>5</v>
      </c>
      <c r="S2454">
        <v>3</v>
      </c>
      <c r="T2454">
        <v>4</v>
      </c>
      <c r="U2454">
        <v>4</v>
      </c>
      <c r="V2454">
        <v>5</v>
      </c>
      <c r="W2454">
        <v>5</v>
      </c>
      <c r="X2454" t="s">
        <v>9358</v>
      </c>
      <c r="Y2454" t="s">
        <v>34</v>
      </c>
      <c r="AA2454" t="s">
        <v>9359</v>
      </c>
      <c r="AB2454" t="s">
        <v>9359</v>
      </c>
    </row>
    <row r="2455" spans="1:28" x14ac:dyDescent="0.2">
      <c r="A2455">
        <v>2021</v>
      </c>
      <c r="B2455" t="s">
        <v>25</v>
      </c>
      <c r="C2455" t="s">
        <v>74</v>
      </c>
      <c r="D2455" t="s">
        <v>983</v>
      </c>
      <c r="E2455" s="1">
        <v>32500</v>
      </c>
      <c r="F2455">
        <v>4.3</v>
      </c>
      <c r="G2455">
        <v>111</v>
      </c>
      <c r="H2455" t="s">
        <v>28</v>
      </c>
      <c r="I2455" t="s">
        <v>36</v>
      </c>
      <c r="J2455" t="s">
        <v>43</v>
      </c>
      <c r="K2455" t="s">
        <v>9216</v>
      </c>
      <c r="L2455" t="s">
        <v>30</v>
      </c>
      <c r="M2455" t="s">
        <v>48</v>
      </c>
      <c r="N2455" t="s">
        <v>32</v>
      </c>
      <c r="O2455" t="s">
        <v>1333</v>
      </c>
      <c r="P2455" s="4" t="s">
        <v>1334</v>
      </c>
      <c r="Q2455">
        <v>53142</v>
      </c>
      <c r="R2455">
        <v>4.9000000000000004</v>
      </c>
      <c r="S2455">
        <v>4.8</v>
      </c>
      <c r="T2455">
        <v>4.8</v>
      </c>
      <c r="U2455">
        <v>4.7</v>
      </c>
      <c r="V2455">
        <v>4.7</v>
      </c>
      <c r="W2455">
        <v>4.8</v>
      </c>
      <c r="X2455" t="s">
        <v>9358</v>
      </c>
      <c r="Y2455" t="s">
        <v>34</v>
      </c>
      <c r="AA2455" t="s">
        <v>9359</v>
      </c>
      <c r="AB2455" t="s">
        <v>9359</v>
      </c>
    </row>
    <row r="2456" spans="1:28" x14ac:dyDescent="0.2">
      <c r="A2456">
        <v>2022</v>
      </c>
      <c r="B2456" t="s">
        <v>25</v>
      </c>
      <c r="C2456" t="s">
        <v>303</v>
      </c>
      <c r="D2456" t="s">
        <v>983</v>
      </c>
      <c r="E2456" s="1">
        <v>29990</v>
      </c>
      <c r="F2456">
        <v>5</v>
      </c>
      <c r="G2456">
        <v>15</v>
      </c>
      <c r="H2456" t="s">
        <v>82</v>
      </c>
      <c r="I2456" t="s">
        <v>36</v>
      </c>
      <c r="J2456" t="s">
        <v>9336</v>
      </c>
      <c r="K2456" t="s">
        <v>9217</v>
      </c>
      <c r="L2456" t="s">
        <v>30</v>
      </c>
      <c r="M2456" t="s">
        <v>38</v>
      </c>
      <c r="N2456" t="s">
        <v>305</v>
      </c>
      <c r="O2456" t="s">
        <v>1335</v>
      </c>
      <c r="P2456" s="4" t="s">
        <v>1336</v>
      </c>
      <c r="Q2456">
        <v>2852</v>
      </c>
      <c r="R2456">
        <v>3.8</v>
      </c>
      <c r="S2456">
        <v>3.2</v>
      </c>
      <c r="T2456">
        <v>3.6</v>
      </c>
      <c r="U2456">
        <v>3.6</v>
      </c>
      <c r="V2456">
        <v>4.2</v>
      </c>
      <c r="W2456">
        <v>4.2</v>
      </c>
      <c r="X2456" t="s">
        <v>9358</v>
      </c>
      <c r="Y2456" t="s">
        <v>34</v>
      </c>
      <c r="AA2456" t="s">
        <v>9359</v>
      </c>
      <c r="AB2456" t="s">
        <v>9359</v>
      </c>
    </row>
    <row r="2457" spans="1:28" x14ac:dyDescent="0.2">
      <c r="A2457">
        <v>2020</v>
      </c>
      <c r="B2457" t="s">
        <v>25</v>
      </c>
      <c r="C2457" t="s">
        <v>1193</v>
      </c>
      <c r="D2457" t="s">
        <v>27</v>
      </c>
      <c r="E2457" s="1">
        <v>21900</v>
      </c>
      <c r="F2457">
        <v>4.5999999999999996</v>
      </c>
      <c r="G2457">
        <v>178</v>
      </c>
      <c r="H2457" t="s">
        <v>1349</v>
      </c>
      <c r="I2457" t="s">
        <v>36</v>
      </c>
      <c r="J2457" t="s">
        <v>43</v>
      </c>
      <c r="K2457" t="s">
        <v>9227</v>
      </c>
      <c r="L2457" t="s">
        <v>30</v>
      </c>
      <c r="M2457" t="s">
        <v>38</v>
      </c>
      <c r="N2457" t="s">
        <v>1226</v>
      </c>
      <c r="O2457" t="s">
        <v>1350</v>
      </c>
      <c r="P2457" s="4" t="s">
        <v>1351</v>
      </c>
      <c r="Q2457">
        <v>14943</v>
      </c>
      <c r="R2457">
        <v>4.8</v>
      </c>
      <c r="S2457">
        <v>4.8</v>
      </c>
      <c r="T2457">
        <v>4.9000000000000004</v>
      </c>
      <c r="U2457">
        <v>4.8</v>
      </c>
      <c r="V2457">
        <v>4.9000000000000004</v>
      </c>
      <c r="W2457">
        <v>4.9000000000000004</v>
      </c>
      <c r="X2457" t="s">
        <v>9358</v>
      </c>
      <c r="Y2457" t="s">
        <v>34</v>
      </c>
      <c r="AA2457" t="s">
        <v>9359</v>
      </c>
      <c r="AB2457" t="s">
        <v>9359</v>
      </c>
    </row>
    <row r="2458" spans="1:28" x14ac:dyDescent="0.2">
      <c r="A2458">
        <v>2022</v>
      </c>
      <c r="B2458" t="s">
        <v>25</v>
      </c>
      <c r="C2458" t="s">
        <v>494</v>
      </c>
      <c r="D2458" t="s">
        <v>27</v>
      </c>
      <c r="E2458" s="1">
        <v>32560</v>
      </c>
      <c r="F2458">
        <v>5</v>
      </c>
      <c r="G2458">
        <v>316</v>
      </c>
      <c r="H2458" t="s">
        <v>28</v>
      </c>
      <c r="I2458" t="s">
        <v>1361</v>
      </c>
      <c r="J2458" t="s">
        <v>43</v>
      </c>
      <c r="K2458" t="s">
        <v>9214</v>
      </c>
      <c r="L2458" t="s">
        <v>37</v>
      </c>
      <c r="M2458" t="s">
        <v>568</v>
      </c>
      <c r="N2458" t="s">
        <v>105</v>
      </c>
      <c r="O2458" t="s">
        <v>1362</v>
      </c>
      <c r="P2458" s="4">
        <v>220050</v>
      </c>
      <c r="Q2458">
        <v>10</v>
      </c>
      <c r="R2458">
        <v>4.9000000000000004</v>
      </c>
      <c r="S2458">
        <v>5</v>
      </c>
      <c r="T2458">
        <v>5</v>
      </c>
      <c r="U2458">
        <v>4.9000000000000004</v>
      </c>
      <c r="V2458">
        <v>4.9000000000000004</v>
      </c>
      <c r="W2458">
        <v>5</v>
      </c>
      <c r="X2458" t="s">
        <v>9358</v>
      </c>
      <c r="Y2458" t="s">
        <v>34</v>
      </c>
      <c r="AA2458" t="s">
        <v>9359</v>
      </c>
      <c r="AB2458" t="s">
        <v>9359</v>
      </c>
    </row>
    <row r="2459" spans="1:28" x14ac:dyDescent="0.2">
      <c r="A2459">
        <v>2017</v>
      </c>
      <c r="B2459" t="s">
        <v>25</v>
      </c>
      <c r="C2459" t="s">
        <v>54</v>
      </c>
      <c r="D2459" t="s">
        <v>983</v>
      </c>
      <c r="E2459" s="1">
        <v>26550</v>
      </c>
      <c r="F2459">
        <v>4.8</v>
      </c>
      <c r="G2459">
        <v>172</v>
      </c>
      <c r="H2459" t="s">
        <v>1216</v>
      </c>
      <c r="I2459" t="s">
        <v>29</v>
      </c>
      <c r="J2459" t="s">
        <v>43</v>
      </c>
      <c r="K2459" t="s">
        <v>9243</v>
      </c>
      <c r="L2459" t="s">
        <v>30</v>
      </c>
      <c r="M2459" t="s">
        <v>1233</v>
      </c>
      <c r="N2459" t="s">
        <v>1356</v>
      </c>
      <c r="O2459" t="s">
        <v>1365</v>
      </c>
      <c r="P2459" s="4" t="s">
        <v>1366</v>
      </c>
      <c r="Q2459">
        <v>54225</v>
      </c>
      <c r="R2459">
        <v>4.8</v>
      </c>
      <c r="S2459">
        <v>4.5999999999999996</v>
      </c>
      <c r="T2459">
        <v>4.8</v>
      </c>
      <c r="U2459">
        <v>4.5999999999999996</v>
      </c>
      <c r="V2459">
        <v>4.7</v>
      </c>
      <c r="W2459">
        <v>4.8</v>
      </c>
      <c r="X2459" t="s">
        <v>9358</v>
      </c>
      <c r="Y2459" t="s">
        <v>34</v>
      </c>
      <c r="AA2459" t="s">
        <v>9359</v>
      </c>
      <c r="AB2459" t="s">
        <v>9359</v>
      </c>
    </row>
    <row r="2460" spans="1:28" x14ac:dyDescent="0.2">
      <c r="A2460">
        <v>2022</v>
      </c>
      <c r="B2460" t="s">
        <v>25</v>
      </c>
      <c r="C2460" t="s">
        <v>1489</v>
      </c>
      <c r="D2460" t="s">
        <v>27</v>
      </c>
      <c r="E2460" s="1">
        <v>31960</v>
      </c>
      <c r="F2460">
        <v>5</v>
      </c>
      <c r="G2460">
        <v>316</v>
      </c>
      <c r="H2460" t="s">
        <v>47</v>
      </c>
      <c r="I2460" t="s">
        <v>1490</v>
      </c>
      <c r="J2460" t="s">
        <v>43</v>
      </c>
      <c r="K2460" t="s">
        <v>9207</v>
      </c>
      <c r="L2460" t="s">
        <v>30</v>
      </c>
      <c r="M2460" t="s">
        <v>760</v>
      </c>
      <c r="N2460" t="s">
        <v>105</v>
      </c>
      <c r="O2460" t="s">
        <v>1491</v>
      </c>
      <c r="P2460" s="4">
        <v>220054</v>
      </c>
      <c r="Q2460">
        <v>0</v>
      </c>
      <c r="R2460">
        <v>5</v>
      </c>
      <c r="S2460">
        <v>5</v>
      </c>
      <c r="T2460">
        <v>5</v>
      </c>
      <c r="U2460">
        <v>5</v>
      </c>
      <c r="V2460">
        <v>5</v>
      </c>
      <c r="W2460">
        <v>5</v>
      </c>
      <c r="X2460" t="s">
        <v>9358</v>
      </c>
      <c r="Y2460" t="s">
        <v>34</v>
      </c>
      <c r="AA2460" t="s">
        <v>9359</v>
      </c>
      <c r="AB2460" t="s">
        <v>9359</v>
      </c>
    </row>
    <row r="2461" spans="1:28" x14ac:dyDescent="0.2">
      <c r="A2461">
        <v>2023</v>
      </c>
      <c r="B2461" t="s">
        <v>25</v>
      </c>
      <c r="C2461" t="s">
        <v>51</v>
      </c>
      <c r="D2461" t="s">
        <v>27</v>
      </c>
      <c r="E2461" s="1">
        <v>40395</v>
      </c>
      <c r="F2461">
        <v>4.4000000000000004</v>
      </c>
      <c r="G2461">
        <v>316</v>
      </c>
      <c r="H2461" t="s">
        <v>42</v>
      </c>
      <c r="I2461" t="s">
        <v>265</v>
      </c>
      <c r="J2461" t="s">
        <v>9336</v>
      </c>
      <c r="K2461" t="s">
        <v>9210</v>
      </c>
      <c r="L2461" t="s">
        <v>37</v>
      </c>
      <c r="M2461" t="s">
        <v>112</v>
      </c>
      <c r="N2461" t="s">
        <v>105</v>
      </c>
      <c r="O2461" t="s">
        <v>1492</v>
      </c>
      <c r="P2461" s="4">
        <v>233019</v>
      </c>
      <c r="Q2461">
        <v>0</v>
      </c>
      <c r="R2461">
        <v>5</v>
      </c>
      <c r="S2461">
        <v>3</v>
      </c>
      <c r="T2461">
        <v>4</v>
      </c>
      <c r="U2461">
        <v>4</v>
      </c>
      <c r="V2461">
        <v>5</v>
      </c>
      <c r="W2461">
        <v>5</v>
      </c>
      <c r="X2461" t="s">
        <v>9358</v>
      </c>
      <c r="Y2461" t="s">
        <v>34</v>
      </c>
      <c r="AA2461" t="s">
        <v>9359</v>
      </c>
      <c r="AB2461" t="s">
        <v>9359</v>
      </c>
    </row>
    <row r="2462" spans="1:28" x14ac:dyDescent="0.2">
      <c r="A2462">
        <v>2023</v>
      </c>
      <c r="B2462" t="s">
        <v>25</v>
      </c>
      <c r="C2462" t="s">
        <v>77</v>
      </c>
      <c r="D2462" t="s">
        <v>27</v>
      </c>
      <c r="E2462" s="1">
        <v>36505</v>
      </c>
      <c r="F2462">
        <v>4.9000000000000004</v>
      </c>
      <c r="G2462">
        <v>574</v>
      </c>
      <c r="H2462" t="s">
        <v>52</v>
      </c>
      <c r="I2462" t="s">
        <v>36</v>
      </c>
      <c r="J2462" t="s">
        <v>9336</v>
      </c>
      <c r="L2462" t="s">
        <v>30</v>
      </c>
      <c r="M2462" t="s">
        <v>38</v>
      </c>
      <c r="N2462" t="s">
        <v>78</v>
      </c>
      <c r="O2462" t="s">
        <v>1497</v>
      </c>
      <c r="P2462" s="4" t="s">
        <v>1498</v>
      </c>
      <c r="Q2462">
        <v>0</v>
      </c>
      <c r="R2462">
        <v>5</v>
      </c>
      <c r="S2462">
        <v>5</v>
      </c>
      <c r="T2462">
        <v>5</v>
      </c>
      <c r="U2462">
        <v>4</v>
      </c>
      <c r="V2462">
        <v>4</v>
      </c>
      <c r="W2462">
        <v>5</v>
      </c>
      <c r="X2462" t="s">
        <v>9358</v>
      </c>
      <c r="Y2462" t="s">
        <v>34</v>
      </c>
      <c r="AA2462" t="s">
        <v>9359</v>
      </c>
      <c r="AB2462" t="s">
        <v>9359</v>
      </c>
    </row>
    <row r="2463" spans="1:28" x14ac:dyDescent="0.2">
      <c r="A2463">
        <v>2023</v>
      </c>
      <c r="B2463" t="s">
        <v>25</v>
      </c>
      <c r="C2463" t="s">
        <v>107</v>
      </c>
      <c r="D2463" t="s">
        <v>27</v>
      </c>
      <c r="E2463" s="1">
        <v>28395</v>
      </c>
      <c r="F2463">
        <v>4.9000000000000004</v>
      </c>
      <c r="G2463">
        <v>826</v>
      </c>
      <c r="H2463" t="s">
        <v>52</v>
      </c>
      <c r="I2463" t="s">
        <v>36</v>
      </c>
      <c r="J2463" t="s">
        <v>9336</v>
      </c>
      <c r="L2463" t="s">
        <v>30</v>
      </c>
      <c r="M2463" t="s">
        <v>38</v>
      </c>
      <c r="N2463" t="s">
        <v>276</v>
      </c>
      <c r="O2463" t="s">
        <v>1682</v>
      </c>
      <c r="P2463" s="4" t="s">
        <v>1683</v>
      </c>
      <c r="Q2463">
        <v>7</v>
      </c>
      <c r="R2463">
        <v>4</v>
      </c>
      <c r="S2463">
        <v>5</v>
      </c>
      <c r="T2463">
        <v>4</v>
      </c>
      <c r="U2463">
        <v>5</v>
      </c>
      <c r="V2463">
        <v>5</v>
      </c>
      <c r="W2463">
        <v>5</v>
      </c>
      <c r="X2463" t="s">
        <v>9358</v>
      </c>
      <c r="Y2463" t="s">
        <v>34</v>
      </c>
      <c r="AA2463" t="s">
        <v>9359</v>
      </c>
      <c r="AB2463" t="s">
        <v>9359</v>
      </c>
    </row>
    <row r="2464" spans="1:28" x14ac:dyDescent="0.2">
      <c r="A2464">
        <v>2022</v>
      </c>
      <c r="B2464" t="s">
        <v>25</v>
      </c>
      <c r="C2464" t="s">
        <v>103</v>
      </c>
      <c r="D2464" t="s">
        <v>27</v>
      </c>
      <c r="E2464" s="1">
        <v>30470</v>
      </c>
      <c r="F2464">
        <v>5</v>
      </c>
      <c r="G2464">
        <v>316</v>
      </c>
      <c r="H2464" t="s">
        <v>47</v>
      </c>
      <c r="I2464" t="s">
        <v>1361</v>
      </c>
      <c r="J2464" t="s">
        <v>43</v>
      </c>
      <c r="K2464" t="s">
        <v>9207</v>
      </c>
      <c r="L2464" t="s">
        <v>30</v>
      </c>
      <c r="M2464" t="s">
        <v>760</v>
      </c>
      <c r="N2464" t="s">
        <v>105</v>
      </c>
      <c r="O2464" t="s">
        <v>1698</v>
      </c>
      <c r="P2464" s="4">
        <v>220047</v>
      </c>
      <c r="Q2464">
        <v>2</v>
      </c>
      <c r="R2464">
        <v>5</v>
      </c>
      <c r="S2464">
        <v>5</v>
      </c>
      <c r="T2464">
        <v>5</v>
      </c>
      <c r="U2464">
        <v>5</v>
      </c>
      <c r="V2464">
        <v>5</v>
      </c>
      <c r="W2464">
        <v>5</v>
      </c>
      <c r="X2464" t="s">
        <v>9358</v>
      </c>
      <c r="Y2464" t="s">
        <v>34</v>
      </c>
      <c r="AA2464" t="s">
        <v>9359</v>
      </c>
      <c r="AB2464" t="s">
        <v>9359</v>
      </c>
    </row>
    <row r="2465" spans="1:28" x14ac:dyDescent="0.2">
      <c r="A2465">
        <v>2023</v>
      </c>
      <c r="B2465" t="s">
        <v>25</v>
      </c>
      <c r="C2465" t="s">
        <v>77</v>
      </c>
      <c r="D2465" t="s">
        <v>27</v>
      </c>
      <c r="E2465" s="1">
        <v>36900</v>
      </c>
      <c r="F2465">
        <v>4.9000000000000004</v>
      </c>
      <c r="G2465">
        <v>574</v>
      </c>
      <c r="H2465" t="s">
        <v>67</v>
      </c>
      <c r="I2465" t="s">
        <v>36</v>
      </c>
      <c r="J2465" t="s">
        <v>9336</v>
      </c>
      <c r="L2465" t="s">
        <v>30</v>
      </c>
      <c r="M2465" t="s">
        <v>38</v>
      </c>
      <c r="N2465" t="s">
        <v>78</v>
      </c>
      <c r="O2465" t="s">
        <v>1705</v>
      </c>
      <c r="P2465" s="4" t="s">
        <v>1706</v>
      </c>
      <c r="Q2465">
        <v>0</v>
      </c>
      <c r="R2465">
        <v>5</v>
      </c>
      <c r="S2465">
        <v>5</v>
      </c>
      <c r="T2465">
        <v>5</v>
      </c>
      <c r="U2465">
        <v>4</v>
      </c>
      <c r="V2465">
        <v>4</v>
      </c>
      <c r="W2465">
        <v>5</v>
      </c>
      <c r="X2465" t="s">
        <v>9358</v>
      </c>
      <c r="Y2465" t="s">
        <v>34</v>
      </c>
      <c r="AA2465" t="s">
        <v>9359</v>
      </c>
      <c r="AB2465" t="s">
        <v>9359</v>
      </c>
    </row>
    <row r="2466" spans="1:28" x14ac:dyDescent="0.2">
      <c r="A2466">
        <v>2022</v>
      </c>
      <c r="B2466" t="s">
        <v>25</v>
      </c>
      <c r="C2466" t="s">
        <v>494</v>
      </c>
      <c r="D2466" t="s">
        <v>27</v>
      </c>
      <c r="E2466" s="1">
        <v>32560</v>
      </c>
      <c r="F2466">
        <v>5</v>
      </c>
      <c r="G2466">
        <v>316</v>
      </c>
      <c r="H2466" t="s">
        <v>47</v>
      </c>
      <c r="I2466" t="s">
        <v>1361</v>
      </c>
      <c r="J2466" t="s">
        <v>43</v>
      </c>
      <c r="K2466" t="s">
        <v>9214</v>
      </c>
      <c r="L2466" t="s">
        <v>37</v>
      </c>
      <c r="M2466" t="s">
        <v>568</v>
      </c>
      <c r="N2466" t="s">
        <v>105</v>
      </c>
      <c r="O2466" t="s">
        <v>1880</v>
      </c>
      <c r="P2466" s="4">
        <v>220058</v>
      </c>
      <c r="Q2466">
        <v>0</v>
      </c>
      <c r="R2466">
        <v>4.9000000000000004</v>
      </c>
      <c r="S2466">
        <v>5</v>
      </c>
      <c r="T2466">
        <v>5</v>
      </c>
      <c r="U2466">
        <v>4.9000000000000004</v>
      </c>
      <c r="V2466">
        <v>4.9000000000000004</v>
      </c>
      <c r="W2466">
        <v>5</v>
      </c>
      <c r="X2466" t="s">
        <v>9358</v>
      </c>
      <c r="Y2466" t="s">
        <v>34</v>
      </c>
      <c r="AA2466" t="s">
        <v>9359</v>
      </c>
      <c r="AB2466" t="s">
        <v>9359</v>
      </c>
    </row>
    <row r="2467" spans="1:28" x14ac:dyDescent="0.2">
      <c r="A2467">
        <v>2023</v>
      </c>
      <c r="B2467" t="s">
        <v>25</v>
      </c>
      <c r="C2467" t="s">
        <v>152</v>
      </c>
      <c r="D2467" t="s">
        <v>27</v>
      </c>
      <c r="E2467" s="1">
        <v>34250</v>
      </c>
      <c r="F2467">
        <v>4.7</v>
      </c>
      <c r="G2467">
        <v>316</v>
      </c>
      <c r="H2467" t="s">
        <v>97</v>
      </c>
      <c r="I2467" t="s">
        <v>2074</v>
      </c>
      <c r="J2467" t="s">
        <v>9336</v>
      </c>
      <c r="K2467" t="s">
        <v>9209</v>
      </c>
      <c r="L2467" t="s">
        <v>30</v>
      </c>
      <c r="M2467" t="s">
        <v>760</v>
      </c>
      <c r="N2467" t="s">
        <v>105</v>
      </c>
      <c r="O2467" t="s">
        <v>2075</v>
      </c>
      <c r="P2467" s="4">
        <v>233003</v>
      </c>
      <c r="Q2467">
        <v>4</v>
      </c>
      <c r="R2467">
        <v>5</v>
      </c>
      <c r="S2467">
        <v>5</v>
      </c>
      <c r="T2467">
        <v>5</v>
      </c>
      <c r="U2467">
        <v>4</v>
      </c>
      <c r="V2467">
        <v>4</v>
      </c>
      <c r="W2467">
        <v>5</v>
      </c>
      <c r="X2467" t="s">
        <v>9358</v>
      </c>
      <c r="Y2467" t="s">
        <v>34</v>
      </c>
      <c r="AA2467" t="s">
        <v>9359</v>
      </c>
      <c r="AB2467" t="s">
        <v>9359</v>
      </c>
    </row>
    <row r="2468" spans="1:28" x14ac:dyDescent="0.2">
      <c r="A2468">
        <v>2023</v>
      </c>
      <c r="B2468" t="s">
        <v>25</v>
      </c>
      <c r="C2468" t="s">
        <v>54</v>
      </c>
      <c r="D2468" t="s">
        <v>27</v>
      </c>
      <c r="E2468" s="1">
        <v>41905</v>
      </c>
      <c r="F2468">
        <v>4.4000000000000004</v>
      </c>
      <c r="G2468">
        <v>316</v>
      </c>
      <c r="H2468" t="s">
        <v>96</v>
      </c>
      <c r="I2468" t="s">
        <v>2076</v>
      </c>
      <c r="J2468" t="s">
        <v>43</v>
      </c>
      <c r="K2468" t="s">
        <v>9215</v>
      </c>
      <c r="L2468" t="s">
        <v>30</v>
      </c>
      <c r="M2468" t="s">
        <v>83</v>
      </c>
      <c r="N2468" t="s">
        <v>84</v>
      </c>
      <c r="O2468" t="s">
        <v>2077</v>
      </c>
      <c r="P2468" s="4">
        <v>234007</v>
      </c>
      <c r="Q2468">
        <v>0</v>
      </c>
      <c r="R2468">
        <v>5</v>
      </c>
      <c r="S2468">
        <v>5</v>
      </c>
      <c r="T2468">
        <v>4</v>
      </c>
      <c r="U2468">
        <v>4</v>
      </c>
      <c r="V2468">
        <v>4</v>
      </c>
      <c r="W2468">
        <v>5</v>
      </c>
      <c r="X2468" t="s">
        <v>9358</v>
      </c>
      <c r="Y2468" t="s">
        <v>34</v>
      </c>
      <c r="AA2468" t="s">
        <v>9359</v>
      </c>
      <c r="AB2468" t="s">
        <v>9359</v>
      </c>
    </row>
    <row r="2469" spans="1:28" x14ac:dyDescent="0.2">
      <c r="A2469">
        <v>2023</v>
      </c>
      <c r="B2469" t="s">
        <v>25</v>
      </c>
      <c r="C2469" t="s">
        <v>54</v>
      </c>
      <c r="D2469" t="s">
        <v>27</v>
      </c>
      <c r="E2469" s="1">
        <v>42318</v>
      </c>
      <c r="F2469">
        <v>4.5999999999999996</v>
      </c>
      <c r="G2469">
        <v>1111</v>
      </c>
      <c r="H2469" t="s">
        <v>86</v>
      </c>
      <c r="I2469" t="s">
        <v>36</v>
      </c>
      <c r="J2469" t="s">
        <v>43</v>
      </c>
      <c r="L2469" t="s">
        <v>30</v>
      </c>
      <c r="M2469" t="s">
        <v>41</v>
      </c>
      <c r="N2469" t="s">
        <v>32</v>
      </c>
      <c r="O2469" t="s">
        <v>2254</v>
      </c>
      <c r="P2469" s="4" t="s">
        <v>2255</v>
      </c>
      <c r="Q2469">
        <v>0</v>
      </c>
      <c r="R2469">
        <v>5</v>
      </c>
      <c r="S2469">
        <v>5</v>
      </c>
      <c r="T2469">
        <v>4</v>
      </c>
      <c r="U2469">
        <v>4</v>
      </c>
      <c r="V2469">
        <v>4</v>
      </c>
      <c r="W2469">
        <v>5</v>
      </c>
      <c r="X2469" t="s">
        <v>9358</v>
      </c>
      <c r="Y2469" t="s">
        <v>34</v>
      </c>
      <c r="AA2469" t="s">
        <v>9359</v>
      </c>
      <c r="AB2469" t="s">
        <v>9359</v>
      </c>
    </row>
    <row r="2470" spans="1:28" x14ac:dyDescent="0.2">
      <c r="A2470">
        <v>2023</v>
      </c>
      <c r="B2470" t="s">
        <v>25</v>
      </c>
      <c r="C2470" t="s">
        <v>155</v>
      </c>
      <c r="D2470" t="s">
        <v>27</v>
      </c>
      <c r="E2470" s="1">
        <v>43160</v>
      </c>
      <c r="F2470">
        <v>2.2000000000000002</v>
      </c>
      <c r="G2470">
        <v>338</v>
      </c>
      <c r="H2470" t="s">
        <v>124</v>
      </c>
      <c r="I2470" t="s">
        <v>36</v>
      </c>
      <c r="J2470" t="s">
        <v>43</v>
      </c>
      <c r="L2470" t="s">
        <v>30</v>
      </c>
      <c r="M2470" t="s">
        <v>57</v>
      </c>
      <c r="N2470" t="s">
        <v>32</v>
      </c>
      <c r="O2470" t="s">
        <v>2259</v>
      </c>
      <c r="P2470" s="4" t="s">
        <v>2260</v>
      </c>
      <c r="Q2470">
        <v>3</v>
      </c>
      <c r="R2470">
        <v>5</v>
      </c>
      <c r="S2470">
        <v>5</v>
      </c>
      <c r="T2470">
        <v>4</v>
      </c>
      <c r="U2470">
        <v>4</v>
      </c>
      <c r="V2470">
        <v>4</v>
      </c>
      <c r="W2470">
        <v>5</v>
      </c>
      <c r="X2470" t="s">
        <v>9358</v>
      </c>
      <c r="Y2470" t="s">
        <v>34</v>
      </c>
      <c r="AA2470" t="s">
        <v>9359</v>
      </c>
      <c r="AB2470" t="s">
        <v>9359</v>
      </c>
    </row>
    <row r="2471" spans="1:28" x14ac:dyDescent="0.2">
      <c r="A2471">
        <v>2023</v>
      </c>
      <c r="B2471" t="s">
        <v>25</v>
      </c>
      <c r="C2471" t="s">
        <v>155</v>
      </c>
      <c r="D2471" t="s">
        <v>983</v>
      </c>
      <c r="E2471" s="1">
        <v>45000</v>
      </c>
      <c r="F2471">
        <v>4.5</v>
      </c>
      <c r="G2471">
        <v>59</v>
      </c>
      <c r="H2471" t="s">
        <v>52</v>
      </c>
      <c r="I2471" t="s">
        <v>36</v>
      </c>
      <c r="J2471" t="s">
        <v>43</v>
      </c>
      <c r="L2471" t="s">
        <v>30</v>
      </c>
      <c r="M2471" t="s">
        <v>57</v>
      </c>
      <c r="N2471" t="s">
        <v>32</v>
      </c>
      <c r="O2471" t="s">
        <v>2261</v>
      </c>
      <c r="P2471" s="4">
        <v>1554</v>
      </c>
      <c r="Q2471">
        <v>298</v>
      </c>
      <c r="R2471">
        <v>5</v>
      </c>
      <c r="S2471">
        <v>5</v>
      </c>
      <c r="T2471">
        <v>4</v>
      </c>
      <c r="U2471">
        <v>4</v>
      </c>
      <c r="V2471">
        <v>4</v>
      </c>
      <c r="W2471">
        <v>5</v>
      </c>
      <c r="X2471" t="s">
        <v>9358</v>
      </c>
      <c r="Y2471" t="s">
        <v>34</v>
      </c>
      <c r="AA2471" t="s">
        <v>9359</v>
      </c>
      <c r="AB2471" t="s">
        <v>9359</v>
      </c>
    </row>
    <row r="2472" spans="1:28" x14ac:dyDescent="0.2">
      <c r="A2472">
        <v>2023</v>
      </c>
      <c r="B2472" t="s">
        <v>25</v>
      </c>
      <c r="C2472" t="s">
        <v>155</v>
      </c>
      <c r="D2472" t="s">
        <v>27</v>
      </c>
      <c r="E2472" s="1">
        <v>42655</v>
      </c>
      <c r="F2472">
        <v>4.9000000000000004</v>
      </c>
      <c r="G2472">
        <v>2481</v>
      </c>
      <c r="H2472" t="s">
        <v>2262</v>
      </c>
      <c r="I2472" t="s">
        <v>36</v>
      </c>
      <c r="J2472" t="s">
        <v>43</v>
      </c>
      <c r="L2472" t="s">
        <v>30</v>
      </c>
      <c r="M2472" t="s">
        <v>57</v>
      </c>
      <c r="N2472" t="s">
        <v>32</v>
      </c>
      <c r="O2472" t="s">
        <v>2263</v>
      </c>
      <c r="P2472" s="4" t="s">
        <v>2264</v>
      </c>
      <c r="Q2472">
        <v>5</v>
      </c>
      <c r="R2472">
        <v>5</v>
      </c>
      <c r="S2472">
        <v>5</v>
      </c>
      <c r="T2472">
        <v>4</v>
      </c>
      <c r="U2472">
        <v>4</v>
      </c>
      <c r="V2472">
        <v>4</v>
      </c>
      <c r="W2472">
        <v>5</v>
      </c>
      <c r="X2472" t="s">
        <v>9358</v>
      </c>
      <c r="Y2472" t="s">
        <v>34</v>
      </c>
      <c r="AA2472" t="s">
        <v>9359</v>
      </c>
      <c r="AB2472" t="s">
        <v>9359</v>
      </c>
    </row>
    <row r="2473" spans="1:28" x14ac:dyDescent="0.2">
      <c r="A2473">
        <v>2021</v>
      </c>
      <c r="B2473" t="s">
        <v>25</v>
      </c>
      <c r="C2473" t="s">
        <v>410</v>
      </c>
      <c r="D2473" t="s">
        <v>27</v>
      </c>
      <c r="E2473" s="1">
        <v>34858</v>
      </c>
      <c r="F2473">
        <v>4.9000000000000004</v>
      </c>
      <c r="G2473">
        <v>2481</v>
      </c>
      <c r="H2473" t="s">
        <v>82</v>
      </c>
      <c r="I2473" t="s">
        <v>97</v>
      </c>
      <c r="J2473" t="s">
        <v>43</v>
      </c>
      <c r="K2473" t="s">
        <v>9214</v>
      </c>
      <c r="L2473" t="s">
        <v>37</v>
      </c>
      <c r="M2473" t="s">
        <v>38</v>
      </c>
      <c r="N2473" t="s">
        <v>192</v>
      </c>
      <c r="O2473" t="s">
        <v>2433</v>
      </c>
      <c r="P2473" s="4" t="s">
        <v>2434</v>
      </c>
      <c r="Q2473">
        <v>25821</v>
      </c>
      <c r="R2473">
        <v>4.7</v>
      </c>
      <c r="S2473">
        <v>4.5</v>
      </c>
      <c r="T2473">
        <v>4.5</v>
      </c>
      <c r="U2473">
        <v>4.4000000000000004</v>
      </c>
      <c r="V2473">
        <v>4.5999999999999996</v>
      </c>
      <c r="W2473">
        <v>4.4000000000000004</v>
      </c>
      <c r="X2473" t="s">
        <v>9358</v>
      </c>
      <c r="Y2473" t="s">
        <v>34</v>
      </c>
      <c r="AA2473" t="s">
        <v>9359</v>
      </c>
      <c r="AB2473" t="s">
        <v>9359</v>
      </c>
    </row>
    <row r="2474" spans="1:28" x14ac:dyDescent="0.2">
      <c r="A2474">
        <v>2023</v>
      </c>
      <c r="B2474" t="s">
        <v>25</v>
      </c>
      <c r="C2474" t="s">
        <v>54</v>
      </c>
      <c r="D2474" t="s">
        <v>27</v>
      </c>
      <c r="E2474" s="1">
        <v>42360</v>
      </c>
      <c r="F2474">
        <v>5</v>
      </c>
      <c r="G2474">
        <v>962</v>
      </c>
      <c r="H2474" t="s">
        <v>55</v>
      </c>
      <c r="I2474" t="s">
        <v>56</v>
      </c>
      <c r="J2474" t="s">
        <v>43</v>
      </c>
      <c r="L2474" t="s">
        <v>30</v>
      </c>
      <c r="M2474" t="s">
        <v>31</v>
      </c>
      <c r="N2474" t="s">
        <v>32</v>
      </c>
      <c r="O2474" t="s">
        <v>2784</v>
      </c>
      <c r="P2474" s="4" t="s">
        <v>2785</v>
      </c>
      <c r="Q2474">
        <v>4</v>
      </c>
      <c r="R2474">
        <v>5</v>
      </c>
      <c r="S2474">
        <v>5</v>
      </c>
      <c r="T2474">
        <v>4</v>
      </c>
      <c r="U2474">
        <v>4</v>
      </c>
      <c r="V2474">
        <v>4</v>
      </c>
      <c r="W2474">
        <v>5</v>
      </c>
      <c r="X2474" t="s">
        <v>9358</v>
      </c>
      <c r="Y2474" t="s">
        <v>34</v>
      </c>
      <c r="AA2474" t="s">
        <v>9359</v>
      </c>
      <c r="AB2474" t="s">
        <v>9359</v>
      </c>
    </row>
    <row r="2475" spans="1:28" x14ac:dyDescent="0.2">
      <c r="A2475">
        <v>2023</v>
      </c>
      <c r="B2475" t="s">
        <v>25</v>
      </c>
      <c r="C2475" t="s">
        <v>94</v>
      </c>
      <c r="D2475" t="s">
        <v>27</v>
      </c>
      <c r="E2475" s="1">
        <v>45595</v>
      </c>
      <c r="F2475">
        <v>4.8</v>
      </c>
      <c r="G2475">
        <v>316</v>
      </c>
      <c r="H2475" t="s">
        <v>28</v>
      </c>
      <c r="I2475" t="s">
        <v>2958</v>
      </c>
      <c r="J2475" t="s">
        <v>9336</v>
      </c>
      <c r="K2475" t="s">
        <v>9205</v>
      </c>
      <c r="L2475" t="s">
        <v>30</v>
      </c>
      <c r="M2475" t="s">
        <v>48</v>
      </c>
      <c r="N2475" t="s">
        <v>84</v>
      </c>
      <c r="O2475" t="s">
        <v>2959</v>
      </c>
      <c r="P2475" s="4">
        <v>237003</v>
      </c>
      <c r="Q2475">
        <v>4</v>
      </c>
      <c r="R2475">
        <v>5</v>
      </c>
      <c r="S2475">
        <v>4.8</v>
      </c>
      <c r="T2475">
        <v>4.8</v>
      </c>
      <c r="U2475">
        <v>4.2</v>
      </c>
      <c r="V2475">
        <v>5</v>
      </c>
      <c r="W2475">
        <v>5</v>
      </c>
      <c r="X2475" t="s">
        <v>9358</v>
      </c>
      <c r="Y2475" t="s">
        <v>34</v>
      </c>
      <c r="AA2475" t="s">
        <v>9359</v>
      </c>
      <c r="AB2475" t="s">
        <v>9359</v>
      </c>
    </row>
    <row r="2476" spans="1:28" x14ac:dyDescent="0.2">
      <c r="A2476">
        <v>2021</v>
      </c>
      <c r="B2476" t="s">
        <v>25</v>
      </c>
      <c r="C2476" t="s">
        <v>150</v>
      </c>
      <c r="D2476" t="s">
        <v>27</v>
      </c>
      <c r="E2476" s="1">
        <v>33395</v>
      </c>
      <c r="F2476">
        <v>4.5999999999999996</v>
      </c>
      <c r="G2476">
        <v>245</v>
      </c>
      <c r="H2476" t="s">
        <v>28</v>
      </c>
      <c r="I2476" t="s">
        <v>36</v>
      </c>
      <c r="J2476" t="s">
        <v>9336</v>
      </c>
      <c r="K2476" t="s">
        <v>9204</v>
      </c>
      <c r="L2476" t="s">
        <v>30</v>
      </c>
      <c r="M2476" t="s">
        <v>48</v>
      </c>
      <c r="N2476" t="s">
        <v>32</v>
      </c>
      <c r="O2476" t="s">
        <v>3329</v>
      </c>
      <c r="P2476" s="4" t="s">
        <v>3330</v>
      </c>
      <c r="Q2476">
        <v>32572</v>
      </c>
      <c r="R2476">
        <v>4.9000000000000004</v>
      </c>
      <c r="S2476">
        <v>4.8</v>
      </c>
      <c r="T2476">
        <v>4.8</v>
      </c>
      <c r="U2476">
        <v>4.7</v>
      </c>
      <c r="V2476">
        <v>4.7</v>
      </c>
      <c r="W2476">
        <v>4.8</v>
      </c>
      <c r="X2476" t="s">
        <v>9358</v>
      </c>
      <c r="Y2476" t="s">
        <v>34</v>
      </c>
      <c r="AA2476" t="s">
        <v>9359</v>
      </c>
      <c r="AB2476" t="s">
        <v>9359</v>
      </c>
    </row>
    <row r="2477" spans="1:28" x14ac:dyDescent="0.2">
      <c r="A2477">
        <v>2023</v>
      </c>
      <c r="B2477" t="s">
        <v>25</v>
      </c>
      <c r="C2477" t="s">
        <v>328</v>
      </c>
      <c r="D2477" t="s">
        <v>27</v>
      </c>
      <c r="E2477" s="1">
        <v>46400</v>
      </c>
      <c r="F2477">
        <v>4.8</v>
      </c>
      <c r="G2477">
        <v>184</v>
      </c>
      <c r="H2477" t="s">
        <v>28</v>
      </c>
      <c r="I2477" t="s">
        <v>36</v>
      </c>
      <c r="J2477" t="s">
        <v>43</v>
      </c>
      <c r="L2477" t="s">
        <v>30</v>
      </c>
      <c r="M2477" t="s">
        <v>57</v>
      </c>
      <c r="N2477" t="s">
        <v>32</v>
      </c>
      <c r="O2477" t="s">
        <v>3349</v>
      </c>
      <c r="P2477" s="4" t="s">
        <v>3350</v>
      </c>
      <c r="Q2477">
        <v>5</v>
      </c>
      <c r="R2477">
        <v>5</v>
      </c>
      <c r="S2477">
        <v>5</v>
      </c>
      <c r="T2477">
        <v>4</v>
      </c>
      <c r="U2477">
        <v>4</v>
      </c>
      <c r="V2477">
        <v>4</v>
      </c>
      <c r="W2477">
        <v>5</v>
      </c>
      <c r="X2477" t="s">
        <v>9358</v>
      </c>
      <c r="Y2477" t="s">
        <v>34</v>
      </c>
      <c r="AA2477" t="s">
        <v>9359</v>
      </c>
      <c r="AB2477" t="s">
        <v>9359</v>
      </c>
    </row>
    <row r="2478" spans="1:28" x14ac:dyDescent="0.2">
      <c r="A2478">
        <v>2021</v>
      </c>
      <c r="B2478" t="s">
        <v>25</v>
      </c>
      <c r="C2478" t="s">
        <v>3351</v>
      </c>
      <c r="D2478" t="s">
        <v>27</v>
      </c>
      <c r="E2478" s="1">
        <v>28500</v>
      </c>
      <c r="F2478">
        <v>4.5999999999999996</v>
      </c>
      <c r="G2478">
        <v>1641</v>
      </c>
      <c r="H2478" t="s">
        <v>1146</v>
      </c>
      <c r="I2478" t="s">
        <v>36</v>
      </c>
      <c r="J2478" t="s">
        <v>9336</v>
      </c>
      <c r="K2478" t="s">
        <v>9209</v>
      </c>
      <c r="L2478" t="s">
        <v>30</v>
      </c>
      <c r="M2478" t="s">
        <v>38</v>
      </c>
      <c r="N2478" t="s">
        <v>78</v>
      </c>
      <c r="O2478" t="s">
        <v>3352</v>
      </c>
      <c r="P2478" s="4" t="s">
        <v>3353</v>
      </c>
      <c r="Q2478">
        <v>16314</v>
      </c>
      <c r="R2478">
        <v>4.9000000000000004</v>
      </c>
      <c r="S2478">
        <v>4.8</v>
      </c>
      <c r="T2478">
        <v>4.8</v>
      </c>
      <c r="U2478">
        <v>4.8</v>
      </c>
      <c r="V2478">
        <v>4.9000000000000004</v>
      </c>
      <c r="W2478">
        <v>4.9000000000000004</v>
      </c>
      <c r="X2478" t="s">
        <v>9358</v>
      </c>
      <c r="Y2478" t="s">
        <v>34</v>
      </c>
      <c r="AA2478" t="s">
        <v>9359</v>
      </c>
      <c r="AB2478" t="s">
        <v>9359</v>
      </c>
    </row>
    <row r="2479" spans="1:28" x14ac:dyDescent="0.2">
      <c r="A2479">
        <v>2023</v>
      </c>
      <c r="B2479" t="s">
        <v>25</v>
      </c>
      <c r="C2479" t="s">
        <v>646</v>
      </c>
      <c r="D2479" t="s">
        <v>27</v>
      </c>
      <c r="E2479" s="1">
        <v>50240</v>
      </c>
      <c r="F2479">
        <v>4.9000000000000004</v>
      </c>
      <c r="G2479">
        <v>826</v>
      </c>
      <c r="H2479" t="s">
        <v>231</v>
      </c>
      <c r="I2479" t="s">
        <v>86</v>
      </c>
      <c r="J2479" t="s">
        <v>9336</v>
      </c>
      <c r="L2479" t="s">
        <v>30</v>
      </c>
      <c r="M2479" t="s">
        <v>57</v>
      </c>
      <c r="N2479" t="s">
        <v>72</v>
      </c>
      <c r="O2479" t="s">
        <v>3499</v>
      </c>
      <c r="P2479" s="4" t="s">
        <v>3500</v>
      </c>
      <c r="Q2479">
        <v>1</v>
      </c>
      <c r="R2479">
        <v>2</v>
      </c>
      <c r="S2479">
        <v>0</v>
      </c>
      <c r="T2479">
        <v>2</v>
      </c>
      <c r="U2479">
        <v>1</v>
      </c>
      <c r="V2479">
        <v>0</v>
      </c>
      <c r="W2479">
        <v>0</v>
      </c>
      <c r="X2479" t="s">
        <v>9358</v>
      </c>
      <c r="Y2479" t="s">
        <v>34</v>
      </c>
      <c r="AA2479" t="s">
        <v>9359</v>
      </c>
      <c r="AB2479" t="s">
        <v>9359</v>
      </c>
    </row>
    <row r="2480" spans="1:28" x14ac:dyDescent="0.2">
      <c r="A2480">
        <v>2005</v>
      </c>
      <c r="B2480" t="s">
        <v>25</v>
      </c>
      <c r="C2480" t="s">
        <v>3519</v>
      </c>
      <c r="D2480" t="s">
        <v>983</v>
      </c>
      <c r="E2480" s="1">
        <v>1995</v>
      </c>
      <c r="F2480">
        <v>2.2000000000000002</v>
      </c>
      <c r="G2480">
        <v>212</v>
      </c>
      <c r="H2480" t="s">
        <v>562</v>
      </c>
      <c r="I2480" t="s">
        <v>97</v>
      </c>
      <c r="J2480" t="s">
        <v>43</v>
      </c>
      <c r="K2480" t="s">
        <v>9288</v>
      </c>
      <c r="L2480" t="s">
        <v>37</v>
      </c>
      <c r="M2480" t="s">
        <v>3145</v>
      </c>
      <c r="N2480" t="s">
        <v>3520</v>
      </c>
      <c r="O2480" t="s">
        <v>3521</v>
      </c>
      <c r="P2480" s="4">
        <v>28109</v>
      </c>
      <c r="Q2480">
        <v>214100</v>
      </c>
      <c r="R2480">
        <v>4.5</v>
      </c>
      <c r="S2480">
        <v>4.2</v>
      </c>
      <c r="T2480">
        <v>4.2</v>
      </c>
      <c r="U2480">
        <v>4.3</v>
      </c>
      <c r="V2480">
        <v>4</v>
      </c>
      <c r="W2480">
        <v>4</v>
      </c>
      <c r="X2480" t="s">
        <v>9358</v>
      </c>
      <c r="Y2480" t="s">
        <v>34</v>
      </c>
      <c r="AA2480" t="s">
        <v>9359</v>
      </c>
      <c r="AB2480" t="s">
        <v>9359</v>
      </c>
    </row>
    <row r="2481" spans="1:28" x14ac:dyDescent="0.2">
      <c r="A2481">
        <v>2023</v>
      </c>
      <c r="B2481" t="s">
        <v>25</v>
      </c>
      <c r="C2481" t="s">
        <v>356</v>
      </c>
      <c r="D2481" t="s">
        <v>27</v>
      </c>
      <c r="E2481" s="1">
        <v>31140</v>
      </c>
      <c r="F2481">
        <v>2.2000000000000002</v>
      </c>
      <c r="G2481">
        <v>212</v>
      </c>
      <c r="H2481" t="s">
        <v>3483</v>
      </c>
      <c r="I2481" t="s">
        <v>265</v>
      </c>
      <c r="J2481" t="s">
        <v>43</v>
      </c>
      <c r="K2481" t="s">
        <v>9255</v>
      </c>
      <c r="L2481" t="s">
        <v>30</v>
      </c>
      <c r="M2481" t="s">
        <v>760</v>
      </c>
      <c r="N2481" t="s">
        <v>105</v>
      </c>
      <c r="O2481" t="s">
        <v>3522</v>
      </c>
      <c r="P2481" s="4">
        <v>232002</v>
      </c>
      <c r="Q2481">
        <v>0</v>
      </c>
      <c r="R2481">
        <v>2</v>
      </c>
      <c r="S2481">
        <v>0</v>
      </c>
      <c r="T2481">
        <v>2</v>
      </c>
      <c r="U2481">
        <v>1</v>
      </c>
      <c r="V2481">
        <v>0</v>
      </c>
      <c r="W2481">
        <v>0</v>
      </c>
      <c r="X2481" t="s">
        <v>9358</v>
      </c>
      <c r="Y2481" t="s">
        <v>34</v>
      </c>
      <c r="AA2481" t="s">
        <v>9359</v>
      </c>
      <c r="AB2481" t="s">
        <v>9359</v>
      </c>
    </row>
    <row r="2482" spans="1:28" x14ac:dyDescent="0.2">
      <c r="A2482">
        <v>2023</v>
      </c>
      <c r="B2482" t="s">
        <v>25</v>
      </c>
      <c r="C2482" t="s">
        <v>155</v>
      </c>
      <c r="D2482" t="s">
        <v>27</v>
      </c>
      <c r="E2482" s="1">
        <v>42705</v>
      </c>
      <c r="F2482">
        <v>2.2000000000000002</v>
      </c>
      <c r="G2482">
        <v>338</v>
      </c>
      <c r="H2482" t="s">
        <v>52</v>
      </c>
      <c r="I2482" t="s">
        <v>36</v>
      </c>
      <c r="J2482" t="s">
        <v>43</v>
      </c>
      <c r="L2482" t="s">
        <v>30</v>
      </c>
      <c r="M2482" t="s">
        <v>57</v>
      </c>
      <c r="N2482" t="s">
        <v>32</v>
      </c>
      <c r="O2482" t="s">
        <v>3723</v>
      </c>
      <c r="P2482" s="4">
        <v>936497</v>
      </c>
      <c r="Q2482">
        <v>3</v>
      </c>
      <c r="R2482">
        <v>5</v>
      </c>
      <c r="S2482">
        <v>5</v>
      </c>
      <c r="T2482">
        <v>4</v>
      </c>
      <c r="U2482">
        <v>4</v>
      </c>
      <c r="V2482">
        <v>4</v>
      </c>
      <c r="W2482">
        <v>5</v>
      </c>
      <c r="X2482" t="s">
        <v>9358</v>
      </c>
      <c r="Y2482" t="s">
        <v>34</v>
      </c>
      <c r="AA2482" t="s">
        <v>9359</v>
      </c>
      <c r="AB2482" t="s">
        <v>9359</v>
      </c>
    </row>
    <row r="2483" spans="1:28" x14ac:dyDescent="0.2">
      <c r="A2483">
        <v>2022</v>
      </c>
      <c r="B2483" t="s">
        <v>25</v>
      </c>
      <c r="C2483" t="s">
        <v>133</v>
      </c>
      <c r="D2483" t="s">
        <v>27</v>
      </c>
      <c r="E2483" s="1">
        <v>34255</v>
      </c>
      <c r="F2483">
        <v>4.5999999999999996</v>
      </c>
      <c r="G2483">
        <v>245</v>
      </c>
      <c r="H2483" t="s">
        <v>82</v>
      </c>
      <c r="I2483" t="s">
        <v>36</v>
      </c>
      <c r="J2483" t="s">
        <v>43</v>
      </c>
      <c r="K2483" t="s">
        <v>9213</v>
      </c>
      <c r="L2483" t="s">
        <v>30</v>
      </c>
      <c r="M2483" t="s">
        <v>57</v>
      </c>
      <c r="N2483" t="s">
        <v>134</v>
      </c>
      <c r="O2483" t="s">
        <v>3886</v>
      </c>
      <c r="P2483" s="4" t="s">
        <v>3887</v>
      </c>
      <c r="Q2483">
        <v>3</v>
      </c>
      <c r="R2483">
        <v>5</v>
      </c>
      <c r="S2483">
        <v>5</v>
      </c>
      <c r="T2483">
        <v>5</v>
      </c>
      <c r="U2483">
        <v>5</v>
      </c>
      <c r="V2483">
        <v>5</v>
      </c>
      <c r="W2483">
        <v>5</v>
      </c>
      <c r="X2483" t="s">
        <v>9358</v>
      </c>
      <c r="Y2483" t="s">
        <v>34</v>
      </c>
      <c r="AA2483" t="s">
        <v>9359</v>
      </c>
      <c r="AB2483" t="s">
        <v>9359</v>
      </c>
    </row>
    <row r="2484" spans="1:28" x14ac:dyDescent="0.2">
      <c r="A2484">
        <v>2021</v>
      </c>
      <c r="B2484" t="s">
        <v>25</v>
      </c>
      <c r="C2484" t="s">
        <v>150</v>
      </c>
      <c r="D2484" t="s">
        <v>983</v>
      </c>
      <c r="E2484" s="1">
        <v>33995</v>
      </c>
      <c r="F2484">
        <v>4.8</v>
      </c>
      <c r="G2484">
        <v>19</v>
      </c>
      <c r="H2484" t="s">
        <v>52</v>
      </c>
      <c r="I2484" t="s">
        <v>36</v>
      </c>
      <c r="J2484" t="s">
        <v>9336</v>
      </c>
      <c r="K2484" t="s">
        <v>9204</v>
      </c>
      <c r="L2484" t="s">
        <v>30</v>
      </c>
      <c r="M2484" t="s">
        <v>188</v>
      </c>
      <c r="N2484" t="s">
        <v>84</v>
      </c>
      <c r="O2484" t="s">
        <v>3893</v>
      </c>
      <c r="P2484" s="4">
        <v>10812</v>
      </c>
      <c r="Q2484">
        <v>16831</v>
      </c>
      <c r="R2484">
        <v>4.9000000000000004</v>
      </c>
      <c r="S2484">
        <v>4.8</v>
      </c>
      <c r="T2484">
        <v>4.8</v>
      </c>
      <c r="U2484">
        <v>4.7</v>
      </c>
      <c r="V2484">
        <v>4.7</v>
      </c>
      <c r="W2484">
        <v>4.8</v>
      </c>
      <c r="X2484" t="s">
        <v>9358</v>
      </c>
      <c r="Y2484" t="s">
        <v>34</v>
      </c>
      <c r="AA2484" t="s">
        <v>9359</v>
      </c>
      <c r="AB2484" t="s">
        <v>9359</v>
      </c>
    </row>
    <row r="2485" spans="1:28" x14ac:dyDescent="0.2">
      <c r="A2485">
        <v>2022</v>
      </c>
      <c r="B2485" t="s">
        <v>25</v>
      </c>
      <c r="C2485" t="s">
        <v>103</v>
      </c>
      <c r="D2485" t="s">
        <v>27</v>
      </c>
      <c r="E2485" s="1">
        <v>30470</v>
      </c>
      <c r="F2485">
        <v>3.5</v>
      </c>
      <c r="G2485">
        <v>162</v>
      </c>
      <c r="H2485" t="s">
        <v>28</v>
      </c>
      <c r="I2485" t="s">
        <v>36</v>
      </c>
      <c r="J2485" t="s">
        <v>43</v>
      </c>
      <c r="K2485" t="s">
        <v>9207</v>
      </c>
      <c r="L2485" t="s">
        <v>30</v>
      </c>
      <c r="M2485" t="s">
        <v>38</v>
      </c>
      <c r="N2485" t="s">
        <v>78</v>
      </c>
      <c r="O2485" t="s">
        <v>3894</v>
      </c>
      <c r="P2485" s="4" t="s">
        <v>3895</v>
      </c>
      <c r="Q2485">
        <v>3</v>
      </c>
      <c r="R2485">
        <v>5</v>
      </c>
      <c r="S2485">
        <v>5</v>
      </c>
      <c r="T2485">
        <v>5</v>
      </c>
      <c r="U2485">
        <v>5</v>
      </c>
      <c r="V2485">
        <v>5</v>
      </c>
      <c r="W2485">
        <v>5</v>
      </c>
      <c r="X2485" t="s">
        <v>9358</v>
      </c>
      <c r="Y2485" t="s">
        <v>34</v>
      </c>
      <c r="AA2485" t="s">
        <v>9359</v>
      </c>
      <c r="AB2485" t="s">
        <v>9359</v>
      </c>
    </row>
    <row r="2486" spans="1:28" x14ac:dyDescent="0.2">
      <c r="A2486">
        <v>2022</v>
      </c>
      <c r="B2486" t="s">
        <v>25</v>
      </c>
      <c r="C2486" t="s">
        <v>103</v>
      </c>
      <c r="D2486" t="s">
        <v>27</v>
      </c>
      <c r="E2486" s="1">
        <v>29470</v>
      </c>
      <c r="F2486">
        <v>4.9000000000000004</v>
      </c>
      <c r="G2486">
        <v>826</v>
      </c>
      <c r="H2486" t="s">
        <v>28</v>
      </c>
      <c r="I2486" t="s">
        <v>36</v>
      </c>
      <c r="J2486" t="s">
        <v>43</v>
      </c>
      <c r="K2486" t="s">
        <v>9207</v>
      </c>
      <c r="L2486" t="s">
        <v>30</v>
      </c>
      <c r="M2486" t="s">
        <v>38</v>
      </c>
      <c r="N2486" t="s">
        <v>78</v>
      </c>
      <c r="O2486" t="s">
        <v>4049</v>
      </c>
      <c r="P2486" s="4" t="s">
        <v>4050</v>
      </c>
      <c r="Q2486">
        <v>9</v>
      </c>
      <c r="R2486">
        <v>5</v>
      </c>
      <c r="S2486">
        <v>5</v>
      </c>
      <c r="T2486">
        <v>5</v>
      </c>
      <c r="U2486">
        <v>5</v>
      </c>
      <c r="V2486">
        <v>5</v>
      </c>
      <c r="W2486">
        <v>5</v>
      </c>
      <c r="X2486" t="s">
        <v>9358</v>
      </c>
      <c r="Y2486" t="s">
        <v>34</v>
      </c>
      <c r="AA2486" t="s">
        <v>9359</v>
      </c>
      <c r="AB2486" t="s">
        <v>9359</v>
      </c>
    </row>
    <row r="2487" spans="1:28" x14ac:dyDescent="0.2">
      <c r="A2487">
        <v>2021</v>
      </c>
      <c r="B2487" t="s">
        <v>25</v>
      </c>
      <c r="C2487" t="s">
        <v>150</v>
      </c>
      <c r="D2487" t="s">
        <v>27</v>
      </c>
      <c r="E2487" s="1">
        <v>35990</v>
      </c>
      <c r="F2487">
        <v>4.9000000000000004</v>
      </c>
      <c r="G2487">
        <v>826</v>
      </c>
      <c r="H2487" t="s">
        <v>52</v>
      </c>
      <c r="I2487" t="s">
        <v>36</v>
      </c>
      <c r="J2487" t="s">
        <v>9336</v>
      </c>
      <c r="K2487" t="s">
        <v>9204</v>
      </c>
      <c r="L2487" t="s">
        <v>30</v>
      </c>
      <c r="M2487" t="s">
        <v>48</v>
      </c>
      <c r="N2487" t="s">
        <v>32</v>
      </c>
      <c r="O2487" t="s">
        <v>4236</v>
      </c>
      <c r="P2487" s="4" t="s">
        <v>4237</v>
      </c>
      <c r="Q2487">
        <v>33748</v>
      </c>
      <c r="R2487">
        <v>4.9000000000000004</v>
      </c>
      <c r="S2487">
        <v>4.8</v>
      </c>
      <c r="T2487">
        <v>4.8</v>
      </c>
      <c r="U2487">
        <v>4.7</v>
      </c>
      <c r="V2487">
        <v>4.7</v>
      </c>
      <c r="W2487">
        <v>4.8</v>
      </c>
      <c r="X2487" t="s">
        <v>9358</v>
      </c>
      <c r="Y2487" t="s">
        <v>34</v>
      </c>
      <c r="AA2487" t="s">
        <v>9359</v>
      </c>
      <c r="AB2487" t="s">
        <v>9359</v>
      </c>
    </row>
    <row r="2488" spans="1:28" x14ac:dyDescent="0.2">
      <c r="A2488">
        <v>2022</v>
      </c>
      <c r="B2488" t="s">
        <v>25</v>
      </c>
      <c r="C2488" t="s">
        <v>1301</v>
      </c>
      <c r="D2488" t="s">
        <v>27</v>
      </c>
      <c r="E2488" s="1">
        <v>27990</v>
      </c>
      <c r="F2488">
        <v>4.9000000000000004</v>
      </c>
      <c r="G2488">
        <v>826</v>
      </c>
      <c r="H2488" t="s">
        <v>52</v>
      </c>
      <c r="I2488" t="s">
        <v>36</v>
      </c>
      <c r="J2488" t="s">
        <v>43</v>
      </c>
      <c r="K2488" t="s">
        <v>9240</v>
      </c>
      <c r="L2488" t="s">
        <v>37</v>
      </c>
      <c r="M2488" t="s">
        <v>38</v>
      </c>
      <c r="N2488" t="s">
        <v>1223</v>
      </c>
      <c r="O2488" t="s">
        <v>4414</v>
      </c>
      <c r="P2488" s="4" t="s">
        <v>4415</v>
      </c>
      <c r="Q2488">
        <v>19973</v>
      </c>
      <c r="R2488">
        <v>2</v>
      </c>
      <c r="S2488">
        <v>0</v>
      </c>
      <c r="T2488">
        <v>2</v>
      </c>
      <c r="U2488">
        <v>1</v>
      </c>
      <c r="V2488">
        <v>0</v>
      </c>
      <c r="W2488">
        <v>0</v>
      </c>
      <c r="X2488" t="s">
        <v>9358</v>
      </c>
      <c r="Y2488" t="s">
        <v>34</v>
      </c>
      <c r="AA2488" t="s">
        <v>9359</v>
      </c>
      <c r="AB2488" t="s">
        <v>9359</v>
      </c>
    </row>
    <row r="2489" spans="1:28" x14ac:dyDescent="0.2">
      <c r="A2489">
        <v>2023</v>
      </c>
      <c r="B2489" t="s">
        <v>25</v>
      </c>
      <c r="C2489" t="s">
        <v>77</v>
      </c>
      <c r="D2489" t="s">
        <v>27</v>
      </c>
      <c r="E2489" s="1">
        <v>36900</v>
      </c>
      <c r="F2489">
        <v>4.5999999999999996</v>
      </c>
      <c r="G2489">
        <v>178</v>
      </c>
      <c r="H2489" t="s">
        <v>28</v>
      </c>
      <c r="I2489" t="s">
        <v>36</v>
      </c>
      <c r="J2489" t="s">
        <v>9336</v>
      </c>
      <c r="L2489" t="s">
        <v>30</v>
      </c>
      <c r="M2489" t="s">
        <v>38</v>
      </c>
      <c r="N2489" t="s">
        <v>78</v>
      </c>
      <c r="O2489" t="s">
        <v>4418</v>
      </c>
      <c r="P2489" s="4" t="s">
        <v>4419</v>
      </c>
      <c r="Q2489">
        <v>7</v>
      </c>
      <c r="R2489">
        <v>5</v>
      </c>
      <c r="S2489">
        <v>5</v>
      </c>
      <c r="T2489">
        <v>5</v>
      </c>
      <c r="U2489">
        <v>4</v>
      </c>
      <c r="V2489">
        <v>4</v>
      </c>
      <c r="W2489">
        <v>5</v>
      </c>
      <c r="X2489" t="s">
        <v>9358</v>
      </c>
      <c r="Y2489" t="s">
        <v>34</v>
      </c>
      <c r="AA2489" t="s">
        <v>9359</v>
      </c>
      <c r="AB2489" t="s">
        <v>9359</v>
      </c>
    </row>
    <row r="2490" spans="1:28" x14ac:dyDescent="0.2">
      <c r="A2490">
        <v>2023</v>
      </c>
      <c r="B2490" t="s">
        <v>25</v>
      </c>
      <c r="C2490" t="s">
        <v>328</v>
      </c>
      <c r="D2490" t="s">
        <v>27</v>
      </c>
      <c r="E2490" s="1">
        <v>46400</v>
      </c>
      <c r="F2490">
        <v>4.8</v>
      </c>
      <c r="G2490">
        <v>184</v>
      </c>
      <c r="H2490" t="s">
        <v>55</v>
      </c>
      <c r="I2490" t="s">
        <v>56</v>
      </c>
      <c r="J2490" t="s">
        <v>43</v>
      </c>
      <c r="L2490" t="s">
        <v>30</v>
      </c>
      <c r="M2490" t="s">
        <v>57</v>
      </c>
      <c r="N2490" t="s">
        <v>32</v>
      </c>
      <c r="O2490" t="s">
        <v>4769</v>
      </c>
      <c r="P2490" s="4" t="s">
        <v>4770</v>
      </c>
      <c r="Q2490">
        <v>6</v>
      </c>
      <c r="R2490">
        <v>5</v>
      </c>
      <c r="S2490">
        <v>5</v>
      </c>
      <c r="T2490">
        <v>4</v>
      </c>
      <c r="U2490">
        <v>4</v>
      </c>
      <c r="V2490">
        <v>4</v>
      </c>
      <c r="W2490">
        <v>5</v>
      </c>
      <c r="X2490" t="s">
        <v>9358</v>
      </c>
      <c r="Y2490" t="s">
        <v>34</v>
      </c>
      <c r="AA2490" t="s">
        <v>9359</v>
      </c>
      <c r="AB2490" t="s">
        <v>9359</v>
      </c>
    </row>
    <row r="2491" spans="1:28" x14ac:dyDescent="0.2">
      <c r="A2491">
        <v>2020</v>
      </c>
      <c r="B2491" t="s">
        <v>25</v>
      </c>
      <c r="C2491" t="s">
        <v>1199</v>
      </c>
      <c r="D2491" t="s">
        <v>27</v>
      </c>
      <c r="E2491" s="1">
        <v>26383</v>
      </c>
      <c r="F2491">
        <v>4.5999999999999996</v>
      </c>
      <c r="G2491">
        <v>1111</v>
      </c>
      <c r="H2491" t="s">
        <v>86</v>
      </c>
      <c r="I2491" t="s">
        <v>36</v>
      </c>
      <c r="J2491" t="s">
        <v>43</v>
      </c>
      <c r="K2491" t="s">
        <v>9227</v>
      </c>
      <c r="L2491" t="s">
        <v>30</v>
      </c>
      <c r="M2491" t="s">
        <v>38</v>
      </c>
      <c r="N2491" t="s">
        <v>78</v>
      </c>
      <c r="O2491" t="s">
        <v>4771</v>
      </c>
      <c r="P2491" s="4" t="s">
        <v>4772</v>
      </c>
      <c r="Q2491">
        <v>30185</v>
      </c>
      <c r="R2491">
        <v>4.8</v>
      </c>
      <c r="S2491">
        <v>4.8</v>
      </c>
      <c r="T2491">
        <v>4.8</v>
      </c>
      <c r="U2491">
        <v>4.8</v>
      </c>
      <c r="V2491">
        <v>4.9000000000000004</v>
      </c>
      <c r="W2491">
        <v>4.9000000000000004</v>
      </c>
      <c r="X2491" t="s">
        <v>9358</v>
      </c>
      <c r="Y2491" t="s">
        <v>34</v>
      </c>
      <c r="AA2491" t="s">
        <v>9359</v>
      </c>
      <c r="AB2491" t="s">
        <v>9359</v>
      </c>
    </row>
    <row r="2492" spans="1:28" x14ac:dyDescent="0.2">
      <c r="A2492">
        <v>2023</v>
      </c>
      <c r="B2492" t="s">
        <v>25</v>
      </c>
      <c r="C2492" t="s">
        <v>51</v>
      </c>
      <c r="D2492" t="s">
        <v>27</v>
      </c>
      <c r="E2492" s="1">
        <v>40240</v>
      </c>
      <c r="F2492">
        <v>2.2000000000000002</v>
      </c>
      <c r="G2492">
        <v>338</v>
      </c>
      <c r="H2492" t="s">
        <v>28</v>
      </c>
      <c r="I2492" t="s">
        <v>97</v>
      </c>
      <c r="J2492" t="s">
        <v>9336</v>
      </c>
      <c r="L2492" t="s">
        <v>37</v>
      </c>
      <c r="M2492" t="s">
        <v>38</v>
      </c>
      <c r="N2492" t="s">
        <v>39</v>
      </c>
      <c r="O2492" t="s">
        <v>4773</v>
      </c>
      <c r="P2492" s="4">
        <v>900797</v>
      </c>
      <c r="Q2492">
        <v>3</v>
      </c>
      <c r="R2492">
        <v>5</v>
      </c>
      <c r="S2492">
        <v>3</v>
      </c>
      <c r="T2492">
        <v>4</v>
      </c>
      <c r="U2492">
        <v>4</v>
      </c>
      <c r="V2492">
        <v>5</v>
      </c>
      <c r="W2492">
        <v>5</v>
      </c>
      <c r="X2492" t="s">
        <v>9358</v>
      </c>
      <c r="Y2492" t="s">
        <v>34</v>
      </c>
      <c r="AA2492" t="s">
        <v>9359</v>
      </c>
      <c r="AB2492" t="s">
        <v>9359</v>
      </c>
    </row>
    <row r="2493" spans="1:28" x14ac:dyDescent="0.2">
      <c r="A2493">
        <v>2023</v>
      </c>
      <c r="B2493" t="s">
        <v>25</v>
      </c>
      <c r="C2493" t="s">
        <v>107</v>
      </c>
      <c r="D2493" t="s">
        <v>27</v>
      </c>
      <c r="E2493" s="1">
        <v>28293</v>
      </c>
      <c r="F2493">
        <v>4.5999999999999996</v>
      </c>
      <c r="G2493">
        <v>1111</v>
      </c>
      <c r="H2493" t="s">
        <v>86</v>
      </c>
      <c r="I2493" t="s">
        <v>36</v>
      </c>
      <c r="J2493" t="s">
        <v>9336</v>
      </c>
      <c r="L2493" t="s">
        <v>30</v>
      </c>
      <c r="M2493" t="s">
        <v>41</v>
      </c>
      <c r="N2493" t="s">
        <v>276</v>
      </c>
      <c r="O2493" t="s">
        <v>4945</v>
      </c>
      <c r="P2493" s="4" t="s">
        <v>4946</v>
      </c>
      <c r="Q2493">
        <v>0</v>
      </c>
      <c r="R2493">
        <v>4</v>
      </c>
      <c r="S2493">
        <v>5</v>
      </c>
      <c r="T2493">
        <v>4</v>
      </c>
      <c r="U2493">
        <v>5</v>
      </c>
      <c r="V2493">
        <v>5</v>
      </c>
      <c r="W2493">
        <v>5</v>
      </c>
      <c r="X2493" t="s">
        <v>9358</v>
      </c>
      <c r="Y2493" t="s">
        <v>34</v>
      </c>
      <c r="AA2493" t="s">
        <v>9359</v>
      </c>
      <c r="AB2493" t="s">
        <v>9359</v>
      </c>
    </row>
    <row r="2494" spans="1:28" x14ac:dyDescent="0.2">
      <c r="A2494">
        <v>2023</v>
      </c>
      <c r="B2494" t="s">
        <v>25</v>
      </c>
      <c r="C2494" t="s">
        <v>787</v>
      </c>
      <c r="D2494" t="s">
        <v>27</v>
      </c>
      <c r="E2494" s="1">
        <v>32040</v>
      </c>
      <c r="F2494">
        <v>4.3</v>
      </c>
      <c r="G2494">
        <v>697</v>
      </c>
      <c r="H2494" t="s">
        <v>2097</v>
      </c>
      <c r="I2494" t="s">
        <v>4949</v>
      </c>
      <c r="J2494" t="s">
        <v>43</v>
      </c>
      <c r="K2494" t="s">
        <v>9221</v>
      </c>
      <c r="L2494" t="s">
        <v>30</v>
      </c>
      <c r="M2494" t="s">
        <v>760</v>
      </c>
      <c r="N2494" t="s">
        <v>105</v>
      </c>
      <c r="O2494" t="s">
        <v>4950</v>
      </c>
      <c r="P2494" s="4">
        <v>232003</v>
      </c>
      <c r="Q2494">
        <v>0</v>
      </c>
      <c r="R2494">
        <v>2</v>
      </c>
      <c r="S2494">
        <v>0</v>
      </c>
      <c r="T2494">
        <v>2</v>
      </c>
      <c r="U2494">
        <v>1</v>
      </c>
      <c r="V2494">
        <v>0</v>
      </c>
      <c r="W2494">
        <v>0</v>
      </c>
      <c r="X2494" t="s">
        <v>9358</v>
      </c>
      <c r="Y2494" t="s">
        <v>34</v>
      </c>
      <c r="AA2494" t="s">
        <v>9359</v>
      </c>
      <c r="AB2494" t="s">
        <v>9359</v>
      </c>
    </row>
    <row r="2495" spans="1:28" x14ac:dyDescent="0.2">
      <c r="A2495">
        <v>2021</v>
      </c>
      <c r="B2495" t="s">
        <v>25</v>
      </c>
      <c r="C2495" t="s">
        <v>303</v>
      </c>
      <c r="D2495" t="s">
        <v>983</v>
      </c>
      <c r="E2495" s="1">
        <v>26824</v>
      </c>
      <c r="F2495">
        <v>4.2</v>
      </c>
      <c r="G2495">
        <v>9</v>
      </c>
      <c r="H2495" t="s">
        <v>52</v>
      </c>
      <c r="I2495" t="s">
        <v>36</v>
      </c>
      <c r="J2495" t="s">
        <v>9336</v>
      </c>
      <c r="K2495" t="s">
        <v>9217</v>
      </c>
      <c r="L2495" t="s">
        <v>30</v>
      </c>
      <c r="M2495" t="s">
        <v>38</v>
      </c>
      <c r="N2495" t="s">
        <v>305</v>
      </c>
      <c r="O2495" t="s">
        <v>5303</v>
      </c>
      <c r="P2495" s="4" t="s">
        <v>5304</v>
      </c>
      <c r="Q2495">
        <v>35313</v>
      </c>
      <c r="R2495">
        <v>4.7</v>
      </c>
      <c r="S2495">
        <v>4.5999999999999996</v>
      </c>
      <c r="T2495">
        <v>4.5999999999999996</v>
      </c>
      <c r="U2495">
        <v>4.7</v>
      </c>
      <c r="V2495">
        <v>4.7</v>
      </c>
      <c r="W2495">
        <v>4.8</v>
      </c>
      <c r="X2495" t="s">
        <v>9358</v>
      </c>
      <c r="Y2495" t="s">
        <v>34</v>
      </c>
      <c r="AA2495" t="s">
        <v>9359</v>
      </c>
      <c r="AB2495" t="s">
        <v>9359</v>
      </c>
    </row>
    <row r="2496" spans="1:28" x14ac:dyDescent="0.2">
      <c r="A2496">
        <v>2023</v>
      </c>
      <c r="B2496" t="s">
        <v>25</v>
      </c>
      <c r="C2496" t="s">
        <v>46</v>
      </c>
      <c r="D2496" t="s">
        <v>27</v>
      </c>
      <c r="E2496" s="1">
        <v>50040</v>
      </c>
      <c r="F2496">
        <v>4.5999999999999996</v>
      </c>
      <c r="G2496">
        <v>1641</v>
      </c>
      <c r="H2496" t="s">
        <v>89</v>
      </c>
      <c r="I2496" t="s">
        <v>36</v>
      </c>
      <c r="J2496" t="s">
        <v>9336</v>
      </c>
      <c r="L2496" t="s">
        <v>30</v>
      </c>
      <c r="M2496" t="s">
        <v>57</v>
      </c>
      <c r="N2496" t="s">
        <v>72</v>
      </c>
      <c r="O2496" t="s">
        <v>5314</v>
      </c>
      <c r="P2496" s="4" t="s">
        <v>1063</v>
      </c>
      <c r="Q2496">
        <v>5</v>
      </c>
      <c r="R2496">
        <v>2</v>
      </c>
      <c r="S2496">
        <v>0</v>
      </c>
      <c r="T2496">
        <v>2</v>
      </c>
      <c r="U2496">
        <v>1</v>
      </c>
      <c r="V2496">
        <v>0</v>
      </c>
      <c r="W2496">
        <v>0</v>
      </c>
      <c r="X2496" t="s">
        <v>9358</v>
      </c>
      <c r="Y2496" t="s">
        <v>34</v>
      </c>
      <c r="AA2496" t="s">
        <v>9359</v>
      </c>
      <c r="AB2496" t="s">
        <v>9359</v>
      </c>
    </row>
    <row r="2497" spans="1:28" x14ac:dyDescent="0.2">
      <c r="A2497">
        <v>2020</v>
      </c>
      <c r="B2497" t="s">
        <v>25</v>
      </c>
      <c r="C2497" t="s">
        <v>103</v>
      </c>
      <c r="D2497" t="s">
        <v>983</v>
      </c>
      <c r="E2497" s="1">
        <v>24000</v>
      </c>
      <c r="F2497">
        <v>4.4000000000000004</v>
      </c>
      <c r="G2497">
        <v>1846</v>
      </c>
      <c r="H2497" t="s">
        <v>82</v>
      </c>
      <c r="I2497" t="s">
        <v>36</v>
      </c>
      <c r="J2497" t="s">
        <v>43</v>
      </c>
      <c r="K2497" t="s">
        <v>9207</v>
      </c>
      <c r="L2497" t="s">
        <v>30</v>
      </c>
      <c r="M2497" t="s">
        <v>38</v>
      </c>
      <c r="N2497" t="s">
        <v>78</v>
      </c>
      <c r="O2497" t="s">
        <v>5686</v>
      </c>
      <c r="P2497" s="4" t="s">
        <v>5687</v>
      </c>
      <c r="Q2497">
        <v>29628</v>
      </c>
      <c r="R2497">
        <v>4.8</v>
      </c>
      <c r="S2497">
        <v>4.8</v>
      </c>
      <c r="T2497">
        <v>4.8</v>
      </c>
      <c r="U2497">
        <v>4.8</v>
      </c>
      <c r="V2497">
        <v>4.9000000000000004</v>
      </c>
      <c r="W2497">
        <v>4.9000000000000004</v>
      </c>
      <c r="X2497" t="s">
        <v>9358</v>
      </c>
      <c r="Y2497" t="s">
        <v>34</v>
      </c>
      <c r="AA2497" t="s">
        <v>9359</v>
      </c>
      <c r="AB2497" t="s">
        <v>9359</v>
      </c>
    </row>
    <row r="2498" spans="1:28" x14ac:dyDescent="0.2">
      <c r="A2498">
        <v>2023</v>
      </c>
      <c r="B2498" t="s">
        <v>25</v>
      </c>
      <c r="C2498" t="s">
        <v>51</v>
      </c>
      <c r="D2498" t="s">
        <v>27</v>
      </c>
      <c r="E2498" s="1">
        <v>40240</v>
      </c>
      <c r="F2498">
        <v>4.8</v>
      </c>
      <c r="G2498">
        <v>316</v>
      </c>
      <c r="H2498" t="s">
        <v>59</v>
      </c>
      <c r="I2498" t="s">
        <v>36</v>
      </c>
      <c r="J2498" t="s">
        <v>9336</v>
      </c>
      <c r="L2498" t="s">
        <v>37</v>
      </c>
      <c r="M2498" t="s">
        <v>38</v>
      </c>
      <c r="N2498" t="s">
        <v>39</v>
      </c>
      <c r="O2498" t="s">
        <v>6228</v>
      </c>
      <c r="P2498" s="4" t="s">
        <v>6229</v>
      </c>
      <c r="Q2498">
        <v>5</v>
      </c>
      <c r="R2498">
        <v>5</v>
      </c>
      <c r="S2498">
        <v>3</v>
      </c>
      <c r="T2498">
        <v>4</v>
      </c>
      <c r="U2498">
        <v>4</v>
      </c>
      <c r="V2498">
        <v>5</v>
      </c>
      <c r="W2498">
        <v>5</v>
      </c>
      <c r="X2498" t="s">
        <v>9358</v>
      </c>
      <c r="Y2498" t="s">
        <v>34</v>
      </c>
      <c r="AA2498" t="s">
        <v>9359</v>
      </c>
      <c r="AB2498" t="s">
        <v>9359</v>
      </c>
    </row>
    <row r="2499" spans="1:28" x14ac:dyDescent="0.2">
      <c r="A2499">
        <v>2023</v>
      </c>
      <c r="B2499" t="s">
        <v>25</v>
      </c>
      <c r="C2499" t="s">
        <v>328</v>
      </c>
      <c r="D2499" t="s">
        <v>27</v>
      </c>
      <c r="E2499" s="1">
        <v>45945</v>
      </c>
      <c r="F2499">
        <v>5</v>
      </c>
      <c r="G2499">
        <v>962</v>
      </c>
      <c r="H2499" t="s">
        <v>52</v>
      </c>
      <c r="I2499" t="s">
        <v>36</v>
      </c>
      <c r="J2499" t="s">
        <v>43</v>
      </c>
      <c r="L2499" t="s">
        <v>30</v>
      </c>
      <c r="M2499" t="s">
        <v>31</v>
      </c>
      <c r="N2499" t="s">
        <v>32</v>
      </c>
      <c r="O2499" t="s">
        <v>6230</v>
      </c>
      <c r="P2499" s="4" t="s">
        <v>6231</v>
      </c>
      <c r="Q2499">
        <v>16</v>
      </c>
      <c r="R2499">
        <v>5</v>
      </c>
      <c r="S2499">
        <v>5</v>
      </c>
      <c r="T2499">
        <v>4</v>
      </c>
      <c r="U2499">
        <v>4</v>
      </c>
      <c r="V2499">
        <v>4</v>
      </c>
      <c r="W2499">
        <v>5</v>
      </c>
      <c r="X2499" t="s">
        <v>9358</v>
      </c>
      <c r="Y2499" t="s">
        <v>34</v>
      </c>
      <c r="AA2499" t="s">
        <v>9359</v>
      </c>
      <c r="AB2499" t="s">
        <v>9359</v>
      </c>
    </row>
    <row r="2500" spans="1:28" x14ac:dyDescent="0.2">
      <c r="A2500">
        <v>2018</v>
      </c>
      <c r="B2500" t="s">
        <v>25</v>
      </c>
      <c r="C2500" t="s">
        <v>1193</v>
      </c>
      <c r="D2500" t="s">
        <v>983</v>
      </c>
      <c r="E2500" s="1">
        <v>18899</v>
      </c>
      <c r="F2500">
        <v>5</v>
      </c>
      <c r="G2500">
        <v>22</v>
      </c>
      <c r="H2500" t="s">
        <v>97</v>
      </c>
      <c r="I2500" t="s">
        <v>97</v>
      </c>
      <c r="J2500" t="s">
        <v>43</v>
      </c>
      <c r="K2500" t="s">
        <v>9234</v>
      </c>
      <c r="L2500" t="s">
        <v>30</v>
      </c>
      <c r="M2500" t="s">
        <v>38</v>
      </c>
      <c r="N2500" t="s">
        <v>1226</v>
      </c>
      <c r="O2500" t="s">
        <v>6426</v>
      </c>
      <c r="P2500" s="4" t="s">
        <v>6427</v>
      </c>
      <c r="Q2500">
        <v>34833</v>
      </c>
      <c r="R2500">
        <v>4.7</v>
      </c>
      <c r="S2500">
        <v>4.7</v>
      </c>
      <c r="T2500">
        <v>4.8</v>
      </c>
      <c r="U2500">
        <v>4.8</v>
      </c>
      <c r="V2500">
        <v>4.9000000000000004</v>
      </c>
      <c r="W2500">
        <v>4.8</v>
      </c>
      <c r="X2500" t="s">
        <v>9358</v>
      </c>
      <c r="Y2500" t="s">
        <v>34</v>
      </c>
      <c r="AA2500" t="s">
        <v>9359</v>
      </c>
      <c r="AB2500" t="s">
        <v>9359</v>
      </c>
    </row>
    <row r="2501" spans="1:28" x14ac:dyDescent="0.2">
      <c r="A2501">
        <v>2018</v>
      </c>
      <c r="B2501" t="s">
        <v>25</v>
      </c>
      <c r="C2501" t="s">
        <v>152</v>
      </c>
      <c r="D2501" t="s">
        <v>983</v>
      </c>
      <c r="E2501" s="1">
        <v>22950</v>
      </c>
      <c r="F2501">
        <v>4.9000000000000004</v>
      </c>
      <c r="G2501">
        <v>232</v>
      </c>
      <c r="H2501" t="s">
        <v>41</v>
      </c>
      <c r="I2501" t="s">
        <v>86</v>
      </c>
      <c r="J2501" t="s">
        <v>43</v>
      </c>
      <c r="K2501" t="s">
        <v>9219</v>
      </c>
      <c r="L2501" t="s">
        <v>30</v>
      </c>
      <c r="M2501" t="s">
        <v>38</v>
      </c>
      <c r="N2501" t="s">
        <v>78</v>
      </c>
      <c r="O2501" t="s">
        <v>6569</v>
      </c>
      <c r="P2501" s="4" t="s">
        <v>6570</v>
      </c>
      <c r="Q2501">
        <v>74155</v>
      </c>
      <c r="R2501">
        <v>4.8</v>
      </c>
      <c r="S2501">
        <v>4.7</v>
      </c>
      <c r="T2501">
        <v>4.7</v>
      </c>
      <c r="U2501">
        <v>4.5999999999999996</v>
      </c>
      <c r="V2501">
        <v>4.7</v>
      </c>
      <c r="W2501">
        <v>4.7</v>
      </c>
      <c r="X2501" t="s">
        <v>9358</v>
      </c>
      <c r="Y2501" t="s">
        <v>34</v>
      </c>
      <c r="AA2501" t="s">
        <v>9359</v>
      </c>
      <c r="AB2501" t="s">
        <v>9359</v>
      </c>
    </row>
    <row r="2502" spans="1:28" x14ac:dyDescent="0.2">
      <c r="A2502">
        <v>2019</v>
      </c>
      <c r="B2502" t="s">
        <v>25</v>
      </c>
      <c r="C2502" t="s">
        <v>4363</v>
      </c>
      <c r="D2502" t="s">
        <v>983</v>
      </c>
      <c r="E2502" s="1">
        <v>26500</v>
      </c>
      <c r="F2502">
        <v>5</v>
      </c>
      <c r="G2502">
        <v>3139</v>
      </c>
      <c r="H2502" t="s">
        <v>231</v>
      </c>
      <c r="I2502" t="s">
        <v>36</v>
      </c>
      <c r="J2502" t="s">
        <v>43</v>
      </c>
      <c r="K2502" t="s">
        <v>9268</v>
      </c>
      <c r="L2502" t="s">
        <v>30</v>
      </c>
      <c r="M2502" t="s">
        <v>57</v>
      </c>
      <c r="N2502" t="s">
        <v>134</v>
      </c>
      <c r="O2502" t="s">
        <v>6763</v>
      </c>
      <c r="P2502" s="4">
        <v>15022323</v>
      </c>
      <c r="Q2502">
        <v>46098</v>
      </c>
      <c r="R2502">
        <v>4.7</v>
      </c>
      <c r="S2502">
        <v>4.7</v>
      </c>
      <c r="T2502">
        <v>4.7</v>
      </c>
      <c r="U2502">
        <v>4.7</v>
      </c>
      <c r="V2502">
        <v>4.8</v>
      </c>
      <c r="W2502">
        <v>4.8</v>
      </c>
      <c r="X2502" t="s">
        <v>9358</v>
      </c>
      <c r="Y2502" t="s">
        <v>34</v>
      </c>
      <c r="AA2502" t="s">
        <v>9359</v>
      </c>
      <c r="AB2502" t="s">
        <v>9359</v>
      </c>
    </row>
    <row r="2503" spans="1:28" x14ac:dyDescent="0.2">
      <c r="A2503">
        <v>2021</v>
      </c>
      <c r="B2503" t="s">
        <v>25</v>
      </c>
      <c r="C2503" t="s">
        <v>328</v>
      </c>
      <c r="D2503" t="s">
        <v>27</v>
      </c>
      <c r="E2503" s="1">
        <v>40418</v>
      </c>
      <c r="F2503">
        <v>4.5999999999999996</v>
      </c>
      <c r="G2503">
        <v>1111</v>
      </c>
      <c r="H2503" t="s">
        <v>97</v>
      </c>
      <c r="I2503" t="s">
        <v>36</v>
      </c>
      <c r="J2503" t="s">
        <v>43</v>
      </c>
      <c r="K2503" t="s">
        <v>9215</v>
      </c>
      <c r="L2503" t="s">
        <v>30</v>
      </c>
      <c r="M2503" t="s">
        <v>57</v>
      </c>
      <c r="N2503" t="s">
        <v>32</v>
      </c>
      <c r="O2503" t="s">
        <v>6764</v>
      </c>
      <c r="P2503" s="4" t="s">
        <v>6765</v>
      </c>
      <c r="Q2503">
        <v>25725</v>
      </c>
      <c r="R2503">
        <v>5</v>
      </c>
      <c r="S2503">
        <v>5</v>
      </c>
      <c r="T2503">
        <v>4.9000000000000004</v>
      </c>
      <c r="U2503">
        <v>4.8</v>
      </c>
      <c r="V2503">
        <v>4.8</v>
      </c>
      <c r="W2503">
        <v>5</v>
      </c>
      <c r="X2503" t="s">
        <v>9358</v>
      </c>
      <c r="Y2503" t="s">
        <v>34</v>
      </c>
      <c r="AA2503" t="s">
        <v>9359</v>
      </c>
      <c r="AB2503" t="s">
        <v>9359</v>
      </c>
    </row>
    <row r="2504" spans="1:28" x14ac:dyDescent="0.2">
      <c r="A2504">
        <v>2020</v>
      </c>
      <c r="B2504" t="s">
        <v>25</v>
      </c>
      <c r="C2504" t="s">
        <v>103</v>
      </c>
      <c r="D2504" t="s">
        <v>983</v>
      </c>
      <c r="E2504" s="1">
        <v>22248</v>
      </c>
      <c r="F2504">
        <v>4.8</v>
      </c>
      <c r="G2504">
        <v>316</v>
      </c>
      <c r="H2504" t="s">
        <v>82</v>
      </c>
      <c r="I2504" t="s">
        <v>36</v>
      </c>
      <c r="J2504" t="s">
        <v>43</v>
      </c>
      <c r="K2504" t="s">
        <v>9207</v>
      </c>
      <c r="L2504" t="s">
        <v>30</v>
      </c>
      <c r="M2504" t="s">
        <v>760</v>
      </c>
      <c r="N2504" t="s">
        <v>105</v>
      </c>
      <c r="O2504" t="s">
        <v>6768</v>
      </c>
      <c r="P2504" s="4" t="s">
        <v>6769</v>
      </c>
      <c r="Q2504">
        <v>71016</v>
      </c>
      <c r="R2504">
        <v>4.8</v>
      </c>
      <c r="S2504">
        <v>4.8</v>
      </c>
      <c r="T2504">
        <v>4.8</v>
      </c>
      <c r="U2504">
        <v>4.8</v>
      </c>
      <c r="V2504">
        <v>4.9000000000000004</v>
      </c>
      <c r="W2504">
        <v>4.9000000000000004</v>
      </c>
      <c r="X2504" t="s">
        <v>9358</v>
      </c>
      <c r="Y2504" t="s">
        <v>34</v>
      </c>
      <c r="AA2504" t="s">
        <v>9359</v>
      </c>
      <c r="AB2504" t="s">
        <v>9359</v>
      </c>
    </row>
    <row r="2505" spans="1:28" x14ac:dyDescent="0.2">
      <c r="A2505">
        <v>2016</v>
      </c>
      <c r="B2505" t="s">
        <v>25</v>
      </c>
      <c r="C2505" t="s">
        <v>150</v>
      </c>
      <c r="D2505" t="s">
        <v>983</v>
      </c>
      <c r="E2505" s="1">
        <v>21998</v>
      </c>
      <c r="F2505">
        <v>4.5999999999999996</v>
      </c>
      <c r="G2505">
        <v>1111</v>
      </c>
      <c r="H2505" t="s">
        <v>86</v>
      </c>
      <c r="I2505" t="s">
        <v>29</v>
      </c>
      <c r="J2505" t="s">
        <v>9336</v>
      </c>
      <c r="K2505" t="s">
        <v>9233</v>
      </c>
      <c r="L2505" t="s">
        <v>30</v>
      </c>
      <c r="M2505" t="s">
        <v>1233</v>
      </c>
      <c r="N2505" t="s">
        <v>32</v>
      </c>
      <c r="O2505" t="s">
        <v>7141</v>
      </c>
      <c r="P2505" s="4" t="s">
        <v>7142</v>
      </c>
      <c r="Q2505">
        <v>90846</v>
      </c>
      <c r="R2505">
        <v>4.7</v>
      </c>
      <c r="S2505">
        <v>4.5999999999999996</v>
      </c>
      <c r="T2505">
        <v>4.5</v>
      </c>
      <c r="U2505">
        <v>4.4000000000000004</v>
      </c>
      <c r="V2505">
        <v>4.5999999999999996</v>
      </c>
      <c r="W2505">
        <v>4.5999999999999996</v>
      </c>
      <c r="X2505" t="s">
        <v>9358</v>
      </c>
      <c r="Y2505" t="s">
        <v>34</v>
      </c>
      <c r="AA2505" t="s">
        <v>9359</v>
      </c>
      <c r="AB2505" t="s">
        <v>9359</v>
      </c>
    </row>
    <row r="2506" spans="1:28" x14ac:dyDescent="0.2">
      <c r="A2506">
        <v>2023</v>
      </c>
      <c r="B2506" t="s">
        <v>25</v>
      </c>
      <c r="C2506" t="s">
        <v>99</v>
      </c>
      <c r="D2506" t="s">
        <v>27</v>
      </c>
      <c r="E2506" s="1">
        <v>48250</v>
      </c>
      <c r="F2506">
        <v>4.9000000000000004</v>
      </c>
      <c r="G2506">
        <v>574</v>
      </c>
      <c r="H2506" t="s">
        <v>308</v>
      </c>
      <c r="I2506" t="s">
        <v>36</v>
      </c>
      <c r="J2506" t="s">
        <v>9336</v>
      </c>
      <c r="L2506" t="s">
        <v>30</v>
      </c>
      <c r="M2506" t="s">
        <v>48</v>
      </c>
      <c r="N2506" t="s">
        <v>32</v>
      </c>
      <c r="O2506" t="s">
        <v>7315</v>
      </c>
      <c r="P2506" s="4" t="s">
        <v>7316</v>
      </c>
      <c r="Q2506">
        <v>0</v>
      </c>
      <c r="R2506">
        <v>2</v>
      </c>
      <c r="S2506">
        <v>0</v>
      </c>
      <c r="T2506">
        <v>2</v>
      </c>
      <c r="U2506">
        <v>1</v>
      </c>
      <c r="V2506">
        <v>0</v>
      </c>
      <c r="W2506">
        <v>0</v>
      </c>
      <c r="X2506" t="s">
        <v>9358</v>
      </c>
      <c r="Y2506" t="s">
        <v>34</v>
      </c>
      <c r="AA2506" t="s">
        <v>9359</v>
      </c>
      <c r="AB2506" t="s">
        <v>9359</v>
      </c>
    </row>
    <row r="2507" spans="1:28" x14ac:dyDescent="0.2">
      <c r="A2507">
        <v>2021</v>
      </c>
      <c r="B2507" t="s">
        <v>25</v>
      </c>
      <c r="C2507" t="s">
        <v>272</v>
      </c>
      <c r="D2507" t="s">
        <v>27</v>
      </c>
      <c r="E2507" s="1">
        <v>38295</v>
      </c>
      <c r="F2507">
        <v>4.4000000000000004</v>
      </c>
      <c r="G2507">
        <v>365</v>
      </c>
      <c r="H2507" t="s">
        <v>71</v>
      </c>
      <c r="I2507" t="s">
        <v>36</v>
      </c>
      <c r="J2507" t="s">
        <v>9336</v>
      </c>
      <c r="K2507" t="s">
        <v>9204</v>
      </c>
      <c r="L2507" t="s">
        <v>30</v>
      </c>
      <c r="M2507" t="s">
        <v>48</v>
      </c>
      <c r="N2507" t="s">
        <v>32</v>
      </c>
      <c r="O2507" t="s">
        <v>8055</v>
      </c>
      <c r="P2507" s="4" t="s">
        <v>8056</v>
      </c>
      <c r="Q2507">
        <v>28002</v>
      </c>
      <c r="R2507">
        <v>4.9000000000000004</v>
      </c>
      <c r="S2507">
        <v>4.8</v>
      </c>
      <c r="T2507">
        <v>4.8</v>
      </c>
      <c r="U2507">
        <v>4.7</v>
      </c>
      <c r="V2507">
        <v>4.7</v>
      </c>
      <c r="W2507">
        <v>4.8</v>
      </c>
      <c r="X2507" t="s">
        <v>9358</v>
      </c>
      <c r="Y2507" t="s">
        <v>34</v>
      </c>
      <c r="AA2507" t="s">
        <v>9359</v>
      </c>
      <c r="AB2507" t="s">
        <v>9359</v>
      </c>
    </row>
    <row r="2508" spans="1:28" x14ac:dyDescent="0.2">
      <c r="A2508">
        <v>2016</v>
      </c>
      <c r="B2508" t="s">
        <v>25</v>
      </c>
      <c r="C2508" t="s">
        <v>77</v>
      </c>
      <c r="D2508" t="s">
        <v>983</v>
      </c>
      <c r="E2508" s="1">
        <v>21418</v>
      </c>
      <c r="F2508">
        <v>4.5999999999999996</v>
      </c>
      <c r="G2508">
        <v>1168</v>
      </c>
      <c r="H2508" t="s">
        <v>1216</v>
      </c>
      <c r="I2508" t="s">
        <v>36</v>
      </c>
      <c r="J2508" t="s">
        <v>9336</v>
      </c>
      <c r="K2508" t="s">
        <v>9254</v>
      </c>
      <c r="L2508" t="s">
        <v>30</v>
      </c>
      <c r="M2508" t="s">
        <v>38</v>
      </c>
      <c r="N2508" t="s">
        <v>985</v>
      </c>
      <c r="O2508" t="s">
        <v>8058</v>
      </c>
      <c r="P2508" s="4" t="s">
        <v>8059</v>
      </c>
      <c r="Q2508">
        <v>64364</v>
      </c>
      <c r="R2508">
        <v>4.5999999999999996</v>
      </c>
      <c r="S2508">
        <v>4.5</v>
      </c>
      <c r="T2508">
        <v>4.5999999999999996</v>
      </c>
      <c r="U2508">
        <v>4.5999999999999996</v>
      </c>
      <c r="V2508">
        <v>4.7</v>
      </c>
      <c r="W2508">
        <v>4.7</v>
      </c>
      <c r="X2508" t="s">
        <v>9358</v>
      </c>
      <c r="Y2508" t="s">
        <v>34</v>
      </c>
      <c r="AA2508" t="s">
        <v>9359</v>
      </c>
      <c r="AB2508" t="s">
        <v>9359</v>
      </c>
    </row>
    <row r="2509" spans="1:28" x14ac:dyDescent="0.2">
      <c r="A2509">
        <v>2017</v>
      </c>
      <c r="B2509" t="s">
        <v>25</v>
      </c>
      <c r="C2509" t="s">
        <v>2116</v>
      </c>
      <c r="D2509" t="s">
        <v>983</v>
      </c>
      <c r="E2509" s="1">
        <v>26287</v>
      </c>
      <c r="F2509">
        <v>5</v>
      </c>
      <c r="G2509">
        <v>2136</v>
      </c>
      <c r="H2509" t="s">
        <v>52</v>
      </c>
      <c r="I2509" t="s">
        <v>97</v>
      </c>
      <c r="J2509" t="s">
        <v>9336</v>
      </c>
      <c r="K2509" t="s">
        <v>9233</v>
      </c>
      <c r="L2509" t="s">
        <v>30</v>
      </c>
      <c r="M2509" t="s">
        <v>1233</v>
      </c>
      <c r="N2509" t="s">
        <v>32</v>
      </c>
      <c r="O2509" t="s">
        <v>8401</v>
      </c>
      <c r="P2509" s="4" t="s">
        <v>8402</v>
      </c>
      <c r="Q2509">
        <v>51610</v>
      </c>
      <c r="R2509">
        <v>4.8</v>
      </c>
      <c r="S2509">
        <v>4.7</v>
      </c>
      <c r="T2509">
        <v>4.7</v>
      </c>
      <c r="U2509">
        <v>4.5999999999999996</v>
      </c>
      <c r="V2509">
        <v>4.7</v>
      </c>
      <c r="W2509">
        <v>4.7</v>
      </c>
      <c r="X2509" t="s">
        <v>9358</v>
      </c>
      <c r="Y2509" t="s">
        <v>34</v>
      </c>
      <c r="AA2509" t="s">
        <v>9359</v>
      </c>
      <c r="AB2509" t="s">
        <v>9359</v>
      </c>
    </row>
    <row r="2510" spans="1:28" x14ac:dyDescent="0.2">
      <c r="A2510">
        <v>2019</v>
      </c>
      <c r="B2510" t="s">
        <v>25</v>
      </c>
      <c r="C2510" t="s">
        <v>1193</v>
      </c>
      <c r="D2510" t="s">
        <v>27</v>
      </c>
      <c r="E2510" s="1">
        <v>20229</v>
      </c>
      <c r="F2510">
        <v>4.5999999999999996</v>
      </c>
      <c r="G2510">
        <v>178</v>
      </c>
      <c r="H2510" t="s">
        <v>52</v>
      </c>
      <c r="I2510" t="s">
        <v>36</v>
      </c>
      <c r="J2510" t="s">
        <v>43</v>
      </c>
      <c r="K2510" t="s">
        <v>9234</v>
      </c>
      <c r="L2510" t="s">
        <v>30</v>
      </c>
      <c r="M2510" t="s">
        <v>38</v>
      </c>
      <c r="N2510" t="s">
        <v>78</v>
      </c>
      <c r="O2510" t="s">
        <v>8411</v>
      </c>
      <c r="P2510" s="4" t="s">
        <v>8412</v>
      </c>
      <c r="Q2510">
        <v>47376</v>
      </c>
      <c r="R2510">
        <v>4.8</v>
      </c>
      <c r="S2510">
        <v>4.8</v>
      </c>
      <c r="T2510">
        <v>4.9000000000000004</v>
      </c>
      <c r="U2510">
        <v>4.8</v>
      </c>
      <c r="V2510">
        <v>4.9000000000000004</v>
      </c>
      <c r="W2510">
        <v>4.9000000000000004</v>
      </c>
      <c r="X2510" t="s">
        <v>9358</v>
      </c>
      <c r="Y2510" t="s">
        <v>34</v>
      </c>
      <c r="AA2510" t="s">
        <v>9359</v>
      </c>
      <c r="AB2510" t="s">
        <v>9359</v>
      </c>
    </row>
    <row r="2511" spans="1:28" x14ac:dyDescent="0.2">
      <c r="A2511">
        <v>2020</v>
      </c>
      <c r="B2511" t="s">
        <v>25</v>
      </c>
      <c r="C2511" t="s">
        <v>54</v>
      </c>
      <c r="D2511" t="s">
        <v>27</v>
      </c>
      <c r="E2511" s="1">
        <v>34545</v>
      </c>
      <c r="F2511">
        <v>4.8</v>
      </c>
      <c r="G2511">
        <v>184</v>
      </c>
      <c r="H2511" t="s">
        <v>71</v>
      </c>
      <c r="I2511" t="s">
        <v>97</v>
      </c>
      <c r="J2511" t="s">
        <v>43</v>
      </c>
      <c r="K2511" t="s">
        <v>9215</v>
      </c>
      <c r="L2511" t="s">
        <v>30</v>
      </c>
      <c r="M2511" t="s">
        <v>57</v>
      </c>
      <c r="N2511" t="s">
        <v>32</v>
      </c>
      <c r="O2511" t="s">
        <v>8417</v>
      </c>
      <c r="P2511" s="4" t="s">
        <v>8418</v>
      </c>
      <c r="Q2511">
        <v>42221</v>
      </c>
      <c r="R2511">
        <v>4.8</v>
      </c>
      <c r="S2511">
        <v>4.8</v>
      </c>
      <c r="T2511">
        <v>4.7</v>
      </c>
      <c r="U2511">
        <v>4.5999999999999996</v>
      </c>
      <c r="V2511">
        <v>4.7</v>
      </c>
      <c r="W2511">
        <v>4.7</v>
      </c>
      <c r="X2511" t="s">
        <v>9358</v>
      </c>
      <c r="Y2511" t="s">
        <v>34</v>
      </c>
      <c r="AA2511" t="s">
        <v>9359</v>
      </c>
      <c r="AB2511" t="s">
        <v>9359</v>
      </c>
    </row>
    <row r="2512" spans="1:28" x14ac:dyDescent="0.2">
      <c r="A2512">
        <v>2020</v>
      </c>
      <c r="B2512" t="s">
        <v>25</v>
      </c>
      <c r="C2512" t="s">
        <v>1208</v>
      </c>
      <c r="D2512" t="s">
        <v>983</v>
      </c>
      <c r="E2512" s="1">
        <v>22250</v>
      </c>
      <c r="F2512">
        <v>4.8</v>
      </c>
      <c r="G2512">
        <v>1</v>
      </c>
      <c r="H2512" t="s">
        <v>97</v>
      </c>
      <c r="I2512" t="s">
        <v>36</v>
      </c>
      <c r="J2512" t="s">
        <v>43</v>
      </c>
      <c r="K2512" t="s">
        <v>9227</v>
      </c>
      <c r="L2512" t="s">
        <v>30</v>
      </c>
      <c r="M2512" t="s">
        <v>38</v>
      </c>
      <c r="N2512" t="s">
        <v>78</v>
      </c>
      <c r="O2512" t="s">
        <v>8423</v>
      </c>
      <c r="P2512" s="4" t="s">
        <v>8424</v>
      </c>
      <c r="Q2512">
        <v>36728</v>
      </c>
      <c r="R2512">
        <v>4.8</v>
      </c>
      <c r="S2512">
        <v>4.8</v>
      </c>
      <c r="T2512">
        <v>4.8</v>
      </c>
      <c r="U2512">
        <v>4.8</v>
      </c>
      <c r="V2512">
        <v>4.9000000000000004</v>
      </c>
      <c r="W2512">
        <v>4.9000000000000004</v>
      </c>
      <c r="X2512" t="s">
        <v>9358</v>
      </c>
      <c r="Y2512" t="s">
        <v>34</v>
      </c>
      <c r="AA2512" t="s">
        <v>9359</v>
      </c>
      <c r="AB2512" t="s">
        <v>9359</v>
      </c>
    </row>
    <row r="2513" spans="1:28" x14ac:dyDescent="0.2">
      <c r="A2513">
        <v>2020</v>
      </c>
      <c r="B2513" t="s">
        <v>25</v>
      </c>
      <c r="C2513" t="s">
        <v>175</v>
      </c>
      <c r="D2513" t="s">
        <v>983</v>
      </c>
      <c r="E2513" s="1">
        <v>30282</v>
      </c>
      <c r="F2513">
        <v>4.3</v>
      </c>
      <c r="G2513">
        <v>85</v>
      </c>
      <c r="H2513" t="s">
        <v>86</v>
      </c>
      <c r="I2513" t="s">
        <v>36</v>
      </c>
      <c r="J2513" t="s">
        <v>9336</v>
      </c>
      <c r="K2513" t="s">
        <v>9209</v>
      </c>
      <c r="L2513" t="s">
        <v>30</v>
      </c>
      <c r="M2513" t="s">
        <v>38</v>
      </c>
      <c r="N2513" t="s">
        <v>78</v>
      </c>
      <c r="O2513" t="s">
        <v>8579</v>
      </c>
      <c r="P2513" s="4" t="s">
        <v>8580</v>
      </c>
      <c r="Q2513">
        <v>29945</v>
      </c>
      <c r="R2513">
        <v>4.9000000000000004</v>
      </c>
      <c r="S2513">
        <v>4.8</v>
      </c>
      <c r="T2513">
        <v>4.8</v>
      </c>
      <c r="U2513">
        <v>4.8</v>
      </c>
      <c r="V2513">
        <v>4.9000000000000004</v>
      </c>
      <c r="W2513">
        <v>4.9000000000000004</v>
      </c>
      <c r="X2513" t="s">
        <v>9358</v>
      </c>
      <c r="Y2513" t="s">
        <v>34</v>
      </c>
      <c r="AA2513" t="s">
        <v>9359</v>
      </c>
      <c r="AB2513" t="s">
        <v>9359</v>
      </c>
    </row>
    <row r="2514" spans="1:28" x14ac:dyDescent="0.2">
      <c r="A2514">
        <v>2022</v>
      </c>
      <c r="B2514" t="s">
        <v>25</v>
      </c>
      <c r="C2514" t="s">
        <v>46</v>
      </c>
      <c r="D2514" t="s">
        <v>27</v>
      </c>
      <c r="E2514" s="1">
        <v>45790</v>
      </c>
      <c r="F2514">
        <v>4.9000000000000004</v>
      </c>
      <c r="G2514">
        <v>2481</v>
      </c>
      <c r="H2514" t="s">
        <v>47</v>
      </c>
      <c r="I2514" t="s">
        <v>36</v>
      </c>
      <c r="J2514" t="s">
        <v>9336</v>
      </c>
      <c r="K2514" t="s">
        <v>9203</v>
      </c>
      <c r="L2514" t="s">
        <v>30</v>
      </c>
      <c r="M2514" t="s">
        <v>48</v>
      </c>
      <c r="N2514" t="s">
        <v>32</v>
      </c>
      <c r="O2514" t="s">
        <v>8765</v>
      </c>
      <c r="P2514" s="4" t="s">
        <v>8766</v>
      </c>
      <c r="Q2514">
        <v>5</v>
      </c>
      <c r="R2514">
        <v>5</v>
      </c>
      <c r="S2514">
        <v>5</v>
      </c>
      <c r="T2514">
        <v>5</v>
      </c>
      <c r="U2514">
        <v>5</v>
      </c>
      <c r="V2514">
        <v>5</v>
      </c>
      <c r="W2514">
        <v>5</v>
      </c>
      <c r="X2514" t="s">
        <v>9358</v>
      </c>
      <c r="Y2514" t="s">
        <v>34</v>
      </c>
      <c r="AA2514" t="s">
        <v>9359</v>
      </c>
      <c r="AB2514" t="s">
        <v>9359</v>
      </c>
    </row>
    <row r="2515" spans="1:28" x14ac:dyDescent="0.2">
      <c r="A2515">
        <v>2022</v>
      </c>
      <c r="B2515" t="s">
        <v>25</v>
      </c>
      <c r="C2515" t="s">
        <v>74</v>
      </c>
      <c r="D2515" t="s">
        <v>27</v>
      </c>
      <c r="E2515" s="1">
        <v>44600</v>
      </c>
      <c r="F2515">
        <v>4.8</v>
      </c>
      <c r="G2515">
        <v>184</v>
      </c>
      <c r="H2515" t="s">
        <v>47</v>
      </c>
      <c r="I2515" t="s">
        <v>36</v>
      </c>
      <c r="J2515" t="s">
        <v>9336</v>
      </c>
      <c r="K2515" t="s">
        <v>9204</v>
      </c>
      <c r="L2515" t="s">
        <v>30</v>
      </c>
      <c r="M2515" t="s">
        <v>48</v>
      </c>
      <c r="N2515" t="s">
        <v>32</v>
      </c>
      <c r="O2515" t="s">
        <v>8906</v>
      </c>
      <c r="P2515" s="4" t="s">
        <v>8907</v>
      </c>
      <c r="Q2515">
        <v>6</v>
      </c>
      <c r="R2515">
        <v>5</v>
      </c>
      <c r="S2515">
        <v>5</v>
      </c>
      <c r="T2515">
        <v>5</v>
      </c>
      <c r="U2515">
        <v>5</v>
      </c>
      <c r="V2515">
        <v>5</v>
      </c>
      <c r="W2515">
        <v>5</v>
      </c>
      <c r="X2515" t="s">
        <v>9358</v>
      </c>
      <c r="Y2515" t="s">
        <v>34</v>
      </c>
      <c r="AA2515" t="s">
        <v>9359</v>
      </c>
      <c r="AB2515" t="s">
        <v>9359</v>
      </c>
    </row>
    <row r="2516" spans="1:28" x14ac:dyDescent="0.2">
      <c r="A2516">
        <v>2020</v>
      </c>
      <c r="B2516" t="s">
        <v>25</v>
      </c>
      <c r="C2516" t="s">
        <v>150</v>
      </c>
      <c r="D2516" t="s">
        <v>27</v>
      </c>
      <c r="E2516" s="1">
        <v>34500</v>
      </c>
      <c r="F2516">
        <v>4.5999999999999996</v>
      </c>
      <c r="G2516">
        <v>1641</v>
      </c>
      <c r="H2516" t="s">
        <v>71</v>
      </c>
      <c r="I2516" t="s">
        <v>36</v>
      </c>
      <c r="J2516" t="s">
        <v>9336</v>
      </c>
      <c r="K2516" t="s">
        <v>9233</v>
      </c>
      <c r="L2516" t="s">
        <v>30</v>
      </c>
      <c r="M2516" t="s">
        <v>1233</v>
      </c>
      <c r="N2516" t="s">
        <v>32</v>
      </c>
      <c r="O2516" t="s">
        <v>8914</v>
      </c>
      <c r="P2516" s="4" t="s">
        <v>8915</v>
      </c>
      <c r="Q2516">
        <v>19391</v>
      </c>
      <c r="R2516">
        <v>4.5999999999999996</v>
      </c>
      <c r="S2516">
        <v>4.5</v>
      </c>
      <c r="T2516">
        <v>4.2</v>
      </c>
      <c r="U2516">
        <v>4.0999999999999996</v>
      </c>
      <c r="V2516">
        <v>4.5</v>
      </c>
      <c r="W2516">
        <v>4.0999999999999996</v>
      </c>
      <c r="X2516" t="s">
        <v>9358</v>
      </c>
      <c r="Y2516" t="s">
        <v>34</v>
      </c>
      <c r="AA2516" t="s">
        <v>9359</v>
      </c>
      <c r="AB2516" t="s">
        <v>9359</v>
      </c>
    </row>
    <row r="2517" spans="1:28" x14ac:dyDescent="0.2">
      <c r="A2517">
        <v>2022</v>
      </c>
      <c r="B2517" t="s">
        <v>25</v>
      </c>
      <c r="C2517" t="s">
        <v>81</v>
      </c>
      <c r="D2517" t="s">
        <v>983</v>
      </c>
      <c r="E2517" s="1">
        <v>34999</v>
      </c>
      <c r="F2517">
        <v>5</v>
      </c>
      <c r="G2517">
        <v>1511</v>
      </c>
      <c r="H2517" t="s">
        <v>82</v>
      </c>
      <c r="I2517" t="s">
        <v>36</v>
      </c>
      <c r="J2517" t="s">
        <v>9336</v>
      </c>
      <c r="K2517" t="s">
        <v>9204</v>
      </c>
      <c r="L2517" t="s">
        <v>30</v>
      </c>
      <c r="M2517" t="s">
        <v>48</v>
      </c>
      <c r="N2517" t="s">
        <v>32</v>
      </c>
      <c r="O2517" t="s">
        <v>8916</v>
      </c>
      <c r="P2517" s="4" t="s">
        <v>8917</v>
      </c>
      <c r="Q2517">
        <v>9144</v>
      </c>
      <c r="R2517">
        <v>5</v>
      </c>
      <c r="S2517">
        <v>5</v>
      </c>
      <c r="T2517">
        <v>5</v>
      </c>
      <c r="U2517">
        <v>5</v>
      </c>
      <c r="V2517">
        <v>5</v>
      </c>
      <c r="W2517">
        <v>5</v>
      </c>
      <c r="X2517" t="s">
        <v>9358</v>
      </c>
      <c r="Y2517" t="s">
        <v>34</v>
      </c>
      <c r="AA2517" t="s">
        <v>9359</v>
      </c>
      <c r="AB2517" t="s">
        <v>9359</v>
      </c>
    </row>
    <row r="2518" spans="1:28" x14ac:dyDescent="0.2">
      <c r="A2518">
        <v>2016</v>
      </c>
      <c r="B2518" t="s">
        <v>25</v>
      </c>
      <c r="C2518" t="s">
        <v>152</v>
      </c>
      <c r="D2518" t="s">
        <v>983</v>
      </c>
      <c r="E2518" s="1">
        <v>24395</v>
      </c>
      <c r="F2518">
        <v>4.5999999999999996</v>
      </c>
      <c r="G2518">
        <v>245</v>
      </c>
      <c r="H2518" t="s">
        <v>1216</v>
      </c>
      <c r="I2518" t="s">
        <v>86</v>
      </c>
      <c r="J2518" t="s">
        <v>9336</v>
      </c>
      <c r="K2518" t="s">
        <v>9254</v>
      </c>
      <c r="L2518" t="s">
        <v>30</v>
      </c>
      <c r="M2518" t="s">
        <v>38</v>
      </c>
      <c r="N2518" t="s">
        <v>985</v>
      </c>
      <c r="O2518" t="s">
        <v>9112</v>
      </c>
      <c r="P2518" s="4" t="s">
        <v>9113</v>
      </c>
      <c r="Q2518">
        <v>33581</v>
      </c>
      <c r="R2518">
        <v>4.5999999999999996</v>
      </c>
      <c r="S2518">
        <v>4.5</v>
      </c>
      <c r="T2518">
        <v>4.5999999999999996</v>
      </c>
      <c r="U2518">
        <v>4.5999999999999996</v>
      </c>
      <c r="V2518">
        <v>4.7</v>
      </c>
      <c r="W2518">
        <v>4.7</v>
      </c>
      <c r="X2518" t="s">
        <v>9358</v>
      </c>
      <c r="Y2518" t="s">
        <v>34</v>
      </c>
      <c r="AA2518" t="s">
        <v>9359</v>
      </c>
      <c r="AB2518" t="s">
        <v>9359</v>
      </c>
    </row>
    <row r="2519" spans="1:28" x14ac:dyDescent="0.2">
      <c r="A2519">
        <v>2023</v>
      </c>
      <c r="B2519" t="s">
        <v>25</v>
      </c>
      <c r="C2519" t="s">
        <v>54</v>
      </c>
      <c r="D2519" t="s">
        <v>27</v>
      </c>
      <c r="E2519" s="1">
        <v>41905</v>
      </c>
      <c r="F2519">
        <v>2.2000000000000002</v>
      </c>
      <c r="G2519">
        <v>338</v>
      </c>
      <c r="H2519" t="s">
        <v>96</v>
      </c>
      <c r="I2519" t="s">
        <v>97</v>
      </c>
      <c r="J2519" t="s">
        <v>43</v>
      </c>
      <c r="L2519" t="s">
        <v>30</v>
      </c>
      <c r="M2519" t="s">
        <v>57</v>
      </c>
      <c r="N2519" t="s">
        <v>32</v>
      </c>
      <c r="O2519" t="s">
        <v>9128</v>
      </c>
      <c r="P2519" s="4">
        <v>936762</v>
      </c>
      <c r="Q2519">
        <v>3</v>
      </c>
      <c r="R2519">
        <v>5</v>
      </c>
      <c r="S2519">
        <v>5</v>
      </c>
      <c r="T2519">
        <v>4</v>
      </c>
      <c r="U2519">
        <v>4</v>
      </c>
      <c r="V2519">
        <v>4</v>
      </c>
      <c r="W2519">
        <v>5</v>
      </c>
      <c r="X2519" t="s">
        <v>9358</v>
      </c>
      <c r="Y2519" t="s">
        <v>34</v>
      </c>
      <c r="AA2519" t="s">
        <v>9359</v>
      </c>
      <c r="AB2519" t="s">
        <v>9359</v>
      </c>
    </row>
    <row r="2520" spans="1:28" x14ac:dyDescent="0.2">
      <c r="A2520">
        <v>2023</v>
      </c>
      <c r="B2520" t="s">
        <v>25</v>
      </c>
      <c r="C2520" t="s">
        <v>54</v>
      </c>
      <c r="D2520" t="s">
        <v>27</v>
      </c>
      <c r="E2520" s="1">
        <v>42360</v>
      </c>
      <c r="F2520">
        <v>5</v>
      </c>
      <c r="G2520">
        <v>962</v>
      </c>
      <c r="H2520" t="s">
        <v>28</v>
      </c>
      <c r="I2520" t="s">
        <v>29</v>
      </c>
      <c r="J2520" t="s">
        <v>43</v>
      </c>
      <c r="L2520" t="s">
        <v>30</v>
      </c>
      <c r="M2520" t="s">
        <v>31</v>
      </c>
      <c r="N2520" t="s">
        <v>32</v>
      </c>
      <c r="O2520" t="s">
        <v>9129</v>
      </c>
      <c r="P2520" s="4" t="s">
        <v>9130</v>
      </c>
      <c r="Q2520">
        <v>4</v>
      </c>
      <c r="R2520">
        <v>5</v>
      </c>
      <c r="S2520">
        <v>5</v>
      </c>
      <c r="T2520">
        <v>4</v>
      </c>
      <c r="U2520">
        <v>4</v>
      </c>
      <c r="V2520">
        <v>4</v>
      </c>
      <c r="W2520">
        <v>5</v>
      </c>
      <c r="X2520" t="s">
        <v>9358</v>
      </c>
      <c r="Y2520" t="s">
        <v>34</v>
      </c>
      <c r="AA2520" t="s">
        <v>9359</v>
      </c>
      <c r="AB2520" t="s">
        <v>9359</v>
      </c>
    </row>
    <row r="2521" spans="1:28" x14ac:dyDescent="0.2">
      <c r="A2521">
        <v>2022</v>
      </c>
      <c r="B2521" t="s">
        <v>25</v>
      </c>
      <c r="C2521" t="s">
        <v>272</v>
      </c>
      <c r="D2521" t="s">
        <v>27</v>
      </c>
      <c r="E2521" s="1">
        <v>48465</v>
      </c>
      <c r="F2521">
        <v>4.9000000000000004</v>
      </c>
      <c r="G2521">
        <v>574</v>
      </c>
      <c r="H2521" t="s">
        <v>817</v>
      </c>
      <c r="I2521" t="s">
        <v>97</v>
      </c>
      <c r="J2521" t="s">
        <v>9336</v>
      </c>
      <c r="K2521" t="s">
        <v>9204</v>
      </c>
      <c r="L2521" t="s">
        <v>30</v>
      </c>
      <c r="M2521" t="s">
        <v>48</v>
      </c>
      <c r="N2521" t="s">
        <v>32</v>
      </c>
      <c r="O2521" t="s">
        <v>9133</v>
      </c>
      <c r="P2521" s="4" t="s">
        <v>9134</v>
      </c>
      <c r="Q2521">
        <v>0</v>
      </c>
      <c r="R2521">
        <v>5</v>
      </c>
      <c r="S2521">
        <v>5</v>
      </c>
      <c r="T2521">
        <v>5</v>
      </c>
      <c r="U2521">
        <v>5</v>
      </c>
      <c r="V2521">
        <v>5</v>
      </c>
      <c r="W2521">
        <v>5</v>
      </c>
      <c r="X2521" t="s">
        <v>9358</v>
      </c>
      <c r="Y2521" t="s">
        <v>34</v>
      </c>
      <c r="AA2521" t="s">
        <v>9359</v>
      </c>
      <c r="AB2521" t="s">
        <v>9359</v>
      </c>
    </row>
    <row r="2522" spans="1:28" x14ac:dyDescent="0.2">
      <c r="A2522">
        <v>2022</v>
      </c>
      <c r="B2522" t="s">
        <v>25</v>
      </c>
      <c r="C2522" t="s">
        <v>150</v>
      </c>
      <c r="D2522" t="s">
        <v>27</v>
      </c>
      <c r="E2522" s="1">
        <v>43605</v>
      </c>
      <c r="F2522">
        <v>5</v>
      </c>
      <c r="G2522">
        <v>2231</v>
      </c>
      <c r="H2522" t="s">
        <v>82</v>
      </c>
      <c r="I2522" t="s">
        <v>97</v>
      </c>
      <c r="J2522" t="s">
        <v>9336</v>
      </c>
      <c r="K2522" t="s">
        <v>9204</v>
      </c>
      <c r="L2522" t="s">
        <v>30</v>
      </c>
      <c r="M2522" t="s">
        <v>48</v>
      </c>
      <c r="N2522" t="s">
        <v>32</v>
      </c>
      <c r="O2522" t="s">
        <v>151</v>
      </c>
      <c r="P2522" s="4">
        <v>221983</v>
      </c>
      <c r="Q2522">
        <v>0</v>
      </c>
      <c r="R2522">
        <v>5</v>
      </c>
      <c r="S2522">
        <v>5</v>
      </c>
      <c r="T2522">
        <v>5</v>
      </c>
      <c r="U2522">
        <v>5</v>
      </c>
      <c r="V2522">
        <v>5</v>
      </c>
      <c r="W2522">
        <v>5</v>
      </c>
      <c r="X2522" t="s">
        <v>9359</v>
      </c>
      <c r="Y2522" t="s">
        <v>34</v>
      </c>
      <c r="AA2522" t="s">
        <v>9359</v>
      </c>
      <c r="AB2522" t="s">
        <v>9359</v>
      </c>
    </row>
    <row r="2523" spans="1:28" x14ac:dyDescent="0.2">
      <c r="A2523">
        <v>2022</v>
      </c>
      <c r="B2523" t="s">
        <v>25</v>
      </c>
      <c r="C2523" t="s">
        <v>191</v>
      </c>
      <c r="D2523" t="s">
        <v>27</v>
      </c>
      <c r="E2523" s="1">
        <v>32560</v>
      </c>
      <c r="F2523">
        <v>5</v>
      </c>
      <c r="G2523">
        <v>2231</v>
      </c>
      <c r="H2523" t="s">
        <v>47</v>
      </c>
      <c r="I2523" t="s">
        <v>36</v>
      </c>
      <c r="J2523" t="s">
        <v>43</v>
      </c>
      <c r="K2523" t="s">
        <v>9214</v>
      </c>
      <c r="L2523" t="s">
        <v>37</v>
      </c>
      <c r="M2523" t="s">
        <v>38</v>
      </c>
      <c r="N2523" t="s">
        <v>192</v>
      </c>
      <c r="O2523" t="s">
        <v>516</v>
      </c>
      <c r="P2523" s="4">
        <v>221996</v>
      </c>
      <c r="Q2523">
        <v>0</v>
      </c>
      <c r="R2523">
        <v>4.9000000000000004</v>
      </c>
      <c r="S2523">
        <v>5</v>
      </c>
      <c r="T2523">
        <v>5</v>
      </c>
      <c r="U2523">
        <v>4.9000000000000004</v>
      </c>
      <c r="V2523">
        <v>4.9000000000000004</v>
      </c>
      <c r="W2523">
        <v>5</v>
      </c>
      <c r="X2523" t="s">
        <v>9359</v>
      </c>
      <c r="Y2523" t="s">
        <v>34</v>
      </c>
      <c r="AA2523" t="s">
        <v>9359</v>
      </c>
      <c r="AB2523" t="s">
        <v>9359</v>
      </c>
    </row>
    <row r="2524" spans="1:28" x14ac:dyDescent="0.2">
      <c r="A2524">
        <v>2022</v>
      </c>
      <c r="B2524" t="s">
        <v>25</v>
      </c>
      <c r="C2524" t="s">
        <v>191</v>
      </c>
      <c r="D2524" t="s">
        <v>27</v>
      </c>
      <c r="E2524" s="1">
        <v>32560</v>
      </c>
      <c r="F2524">
        <v>4.9000000000000004</v>
      </c>
      <c r="G2524">
        <v>5418</v>
      </c>
      <c r="H2524" t="s">
        <v>47</v>
      </c>
      <c r="I2524" t="s">
        <v>36</v>
      </c>
      <c r="J2524" t="s">
        <v>43</v>
      </c>
      <c r="K2524" t="s">
        <v>9214</v>
      </c>
      <c r="L2524" t="s">
        <v>37</v>
      </c>
      <c r="M2524" t="s">
        <v>38</v>
      </c>
      <c r="N2524" t="s">
        <v>192</v>
      </c>
      <c r="O2524" t="s">
        <v>690</v>
      </c>
      <c r="P2524" s="4">
        <v>220703</v>
      </c>
      <c r="Q2524">
        <v>0</v>
      </c>
      <c r="R2524">
        <v>4.9000000000000004</v>
      </c>
      <c r="S2524">
        <v>5</v>
      </c>
      <c r="T2524">
        <v>5</v>
      </c>
      <c r="U2524">
        <v>4.9000000000000004</v>
      </c>
      <c r="V2524">
        <v>4.9000000000000004</v>
      </c>
      <c r="W2524">
        <v>5</v>
      </c>
      <c r="X2524" t="s">
        <v>9359</v>
      </c>
      <c r="Y2524" t="s">
        <v>34</v>
      </c>
      <c r="AA2524" t="s">
        <v>9359</v>
      </c>
      <c r="AB2524" t="s">
        <v>9359</v>
      </c>
    </row>
    <row r="2525" spans="1:28" x14ac:dyDescent="0.2">
      <c r="A2525">
        <v>2022</v>
      </c>
      <c r="B2525" t="s">
        <v>25</v>
      </c>
      <c r="C2525" t="s">
        <v>191</v>
      </c>
      <c r="D2525" t="s">
        <v>27</v>
      </c>
      <c r="E2525" s="1">
        <v>32560</v>
      </c>
      <c r="F2525">
        <v>5</v>
      </c>
      <c r="G2525">
        <v>2231</v>
      </c>
      <c r="H2525" t="s">
        <v>47</v>
      </c>
      <c r="I2525" t="s">
        <v>36</v>
      </c>
      <c r="J2525" t="s">
        <v>43</v>
      </c>
      <c r="K2525" t="s">
        <v>9214</v>
      </c>
      <c r="L2525" t="s">
        <v>37</v>
      </c>
      <c r="M2525" t="s">
        <v>38</v>
      </c>
      <c r="N2525" t="s">
        <v>192</v>
      </c>
      <c r="O2525" t="s">
        <v>691</v>
      </c>
      <c r="P2525" s="4">
        <v>221965</v>
      </c>
      <c r="Q2525">
        <v>0</v>
      </c>
      <c r="R2525">
        <v>4.9000000000000004</v>
      </c>
      <c r="S2525">
        <v>5</v>
      </c>
      <c r="T2525">
        <v>5</v>
      </c>
      <c r="U2525">
        <v>4.9000000000000004</v>
      </c>
      <c r="V2525">
        <v>4.9000000000000004</v>
      </c>
      <c r="W2525">
        <v>5</v>
      </c>
      <c r="X2525" t="s">
        <v>9359</v>
      </c>
      <c r="Y2525" t="s">
        <v>34</v>
      </c>
      <c r="AA2525" t="s">
        <v>9359</v>
      </c>
      <c r="AB2525" t="s">
        <v>9359</v>
      </c>
    </row>
    <row r="2526" spans="1:28" x14ac:dyDescent="0.2">
      <c r="A2526">
        <v>2023</v>
      </c>
      <c r="B2526" t="s">
        <v>25</v>
      </c>
      <c r="C2526" t="s">
        <v>51</v>
      </c>
      <c r="D2526" t="s">
        <v>27</v>
      </c>
      <c r="E2526" s="1">
        <v>39845</v>
      </c>
      <c r="F2526">
        <v>5</v>
      </c>
      <c r="G2526">
        <v>2231</v>
      </c>
      <c r="H2526" t="s">
        <v>322</v>
      </c>
      <c r="I2526" t="s">
        <v>36</v>
      </c>
      <c r="J2526" t="s">
        <v>9336</v>
      </c>
      <c r="L2526" t="s">
        <v>37</v>
      </c>
      <c r="M2526" t="s">
        <v>38</v>
      </c>
      <c r="N2526" t="s">
        <v>39</v>
      </c>
      <c r="O2526" t="s">
        <v>874</v>
      </c>
      <c r="P2526" s="4">
        <v>230318</v>
      </c>
      <c r="Q2526">
        <v>0</v>
      </c>
      <c r="R2526">
        <v>5</v>
      </c>
      <c r="S2526">
        <v>3</v>
      </c>
      <c r="T2526">
        <v>4</v>
      </c>
      <c r="U2526">
        <v>4</v>
      </c>
      <c r="V2526">
        <v>5</v>
      </c>
      <c r="W2526">
        <v>5</v>
      </c>
      <c r="X2526" t="s">
        <v>9359</v>
      </c>
      <c r="Y2526" t="s">
        <v>34</v>
      </c>
      <c r="AA2526" t="s">
        <v>9359</v>
      </c>
      <c r="AB2526" t="s">
        <v>9359</v>
      </c>
    </row>
    <row r="2527" spans="1:28" x14ac:dyDescent="0.2">
      <c r="A2527">
        <v>2023</v>
      </c>
      <c r="B2527" t="s">
        <v>25</v>
      </c>
      <c r="C2527" t="s">
        <v>107</v>
      </c>
      <c r="D2527" t="s">
        <v>27</v>
      </c>
      <c r="E2527" s="1">
        <v>28790</v>
      </c>
      <c r="F2527">
        <v>5</v>
      </c>
      <c r="G2527">
        <v>2352</v>
      </c>
      <c r="H2527" t="s">
        <v>231</v>
      </c>
      <c r="I2527" t="s">
        <v>36</v>
      </c>
      <c r="J2527" t="s">
        <v>9336</v>
      </c>
      <c r="L2527" t="s">
        <v>30</v>
      </c>
      <c r="M2527" t="s">
        <v>38</v>
      </c>
      <c r="N2527" t="s">
        <v>276</v>
      </c>
      <c r="O2527" t="s">
        <v>875</v>
      </c>
      <c r="P2527" s="4" t="s">
        <v>876</v>
      </c>
      <c r="Q2527">
        <v>47</v>
      </c>
      <c r="R2527">
        <v>4</v>
      </c>
      <c r="S2527">
        <v>5</v>
      </c>
      <c r="T2527">
        <v>4</v>
      </c>
      <c r="U2527">
        <v>5</v>
      </c>
      <c r="V2527">
        <v>5</v>
      </c>
      <c r="W2527">
        <v>5</v>
      </c>
      <c r="X2527" t="s">
        <v>9359</v>
      </c>
      <c r="Y2527" t="s">
        <v>34</v>
      </c>
      <c r="AA2527" t="s">
        <v>9359</v>
      </c>
      <c r="AB2527" t="s">
        <v>9359</v>
      </c>
    </row>
    <row r="2528" spans="1:28" x14ac:dyDescent="0.2">
      <c r="A2528">
        <v>2023</v>
      </c>
      <c r="B2528" t="s">
        <v>25</v>
      </c>
      <c r="C2528" t="s">
        <v>107</v>
      </c>
      <c r="D2528" t="s">
        <v>27</v>
      </c>
      <c r="E2528" s="1">
        <v>28790</v>
      </c>
      <c r="F2528">
        <v>4.9000000000000004</v>
      </c>
      <c r="G2528">
        <v>841</v>
      </c>
      <c r="H2528" t="s">
        <v>442</v>
      </c>
      <c r="I2528" t="s">
        <v>36</v>
      </c>
      <c r="J2528" t="s">
        <v>9336</v>
      </c>
      <c r="L2528" t="s">
        <v>30</v>
      </c>
      <c r="M2528" t="s">
        <v>38</v>
      </c>
      <c r="N2528" t="s">
        <v>276</v>
      </c>
      <c r="O2528" t="s">
        <v>1053</v>
      </c>
      <c r="P2528" s="4">
        <v>23062</v>
      </c>
      <c r="Q2528">
        <v>0</v>
      </c>
      <c r="R2528">
        <v>4</v>
      </c>
      <c r="S2528">
        <v>5</v>
      </c>
      <c r="T2528">
        <v>4</v>
      </c>
      <c r="U2528">
        <v>5</v>
      </c>
      <c r="V2528">
        <v>5</v>
      </c>
      <c r="W2528">
        <v>5</v>
      </c>
      <c r="X2528" t="s">
        <v>9359</v>
      </c>
      <c r="Y2528" t="s">
        <v>34</v>
      </c>
      <c r="AA2528" t="s">
        <v>9359</v>
      </c>
      <c r="AB2528" t="s">
        <v>9359</v>
      </c>
    </row>
    <row r="2529" spans="1:28" x14ac:dyDescent="0.2">
      <c r="A2529">
        <v>2022</v>
      </c>
      <c r="B2529" t="s">
        <v>25</v>
      </c>
      <c r="C2529" t="s">
        <v>150</v>
      </c>
      <c r="D2529" t="s">
        <v>27</v>
      </c>
      <c r="E2529" s="1">
        <v>42301</v>
      </c>
      <c r="F2529">
        <v>4.5</v>
      </c>
      <c r="G2529">
        <v>2761</v>
      </c>
      <c r="H2529" t="s">
        <v>82</v>
      </c>
      <c r="I2529" t="s">
        <v>97</v>
      </c>
      <c r="J2529" t="s">
        <v>9336</v>
      </c>
      <c r="K2529" t="s">
        <v>9204</v>
      </c>
      <c r="L2529" t="s">
        <v>30</v>
      </c>
      <c r="M2529" t="s">
        <v>48</v>
      </c>
      <c r="N2529" t="s">
        <v>32</v>
      </c>
      <c r="O2529" t="s">
        <v>1054</v>
      </c>
      <c r="P2529" s="4" t="s">
        <v>1055</v>
      </c>
      <c r="Q2529">
        <v>67</v>
      </c>
      <c r="R2529">
        <v>5</v>
      </c>
      <c r="S2529">
        <v>5</v>
      </c>
      <c r="T2529">
        <v>5</v>
      </c>
      <c r="U2529">
        <v>5</v>
      </c>
      <c r="V2529">
        <v>5</v>
      </c>
      <c r="W2529">
        <v>5</v>
      </c>
      <c r="X2529" t="s">
        <v>9359</v>
      </c>
      <c r="Y2529" t="s">
        <v>34</v>
      </c>
      <c r="AA2529" t="s">
        <v>9359</v>
      </c>
      <c r="AB2529" t="s">
        <v>9359</v>
      </c>
    </row>
    <row r="2530" spans="1:28" x14ac:dyDescent="0.2">
      <c r="A2530">
        <v>2019</v>
      </c>
      <c r="B2530" t="s">
        <v>25</v>
      </c>
      <c r="C2530" t="s">
        <v>1281</v>
      </c>
      <c r="D2530" t="s">
        <v>983</v>
      </c>
      <c r="E2530" s="1">
        <v>33501</v>
      </c>
      <c r="F2530">
        <v>4.9000000000000004</v>
      </c>
      <c r="G2530">
        <v>841</v>
      </c>
      <c r="H2530" t="s">
        <v>52</v>
      </c>
      <c r="I2530" t="s">
        <v>36</v>
      </c>
      <c r="J2530" t="s">
        <v>9336</v>
      </c>
      <c r="K2530" t="s">
        <v>9238</v>
      </c>
      <c r="L2530" t="s">
        <v>30</v>
      </c>
      <c r="M2530" t="s">
        <v>1233</v>
      </c>
      <c r="N2530" t="s">
        <v>32</v>
      </c>
      <c r="O2530" t="s">
        <v>1282</v>
      </c>
      <c r="P2530" s="4" t="s">
        <v>1283</v>
      </c>
      <c r="Q2530">
        <v>39124</v>
      </c>
      <c r="R2530">
        <v>4.9000000000000004</v>
      </c>
      <c r="S2530">
        <v>4.8</v>
      </c>
      <c r="T2530">
        <v>4.8</v>
      </c>
      <c r="U2530">
        <v>4.5999999999999996</v>
      </c>
      <c r="V2530">
        <v>4.7</v>
      </c>
      <c r="W2530">
        <v>4.9000000000000004</v>
      </c>
      <c r="X2530" t="s">
        <v>9359</v>
      </c>
      <c r="Y2530" t="s">
        <v>34</v>
      </c>
      <c r="AA2530" t="s">
        <v>9359</v>
      </c>
      <c r="AB2530" t="s">
        <v>9359</v>
      </c>
    </row>
    <row r="2531" spans="1:28" x14ac:dyDescent="0.2">
      <c r="A2531">
        <v>2016</v>
      </c>
      <c r="B2531" t="s">
        <v>25</v>
      </c>
      <c r="C2531" t="s">
        <v>646</v>
      </c>
      <c r="D2531" t="s">
        <v>983</v>
      </c>
      <c r="E2531" s="1">
        <v>19989</v>
      </c>
      <c r="F2531">
        <v>4.4000000000000004</v>
      </c>
      <c r="G2531">
        <v>412</v>
      </c>
      <c r="H2531" t="s">
        <v>82</v>
      </c>
      <c r="I2531" t="s">
        <v>97</v>
      </c>
      <c r="J2531" t="s">
        <v>9336</v>
      </c>
      <c r="K2531" t="s">
        <v>9204</v>
      </c>
      <c r="L2531" t="s">
        <v>30</v>
      </c>
      <c r="M2531" t="s">
        <v>48</v>
      </c>
      <c r="N2531" t="s">
        <v>32</v>
      </c>
      <c r="O2531" t="s">
        <v>1284</v>
      </c>
      <c r="P2531" s="4" t="s">
        <v>1285</v>
      </c>
      <c r="Q2531">
        <v>121367</v>
      </c>
      <c r="R2531">
        <v>4.7</v>
      </c>
      <c r="S2531">
        <v>4.5999999999999996</v>
      </c>
      <c r="T2531">
        <v>4.5</v>
      </c>
      <c r="U2531">
        <v>4.4000000000000004</v>
      </c>
      <c r="V2531">
        <v>4.5999999999999996</v>
      </c>
      <c r="W2531">
        <v>4.5999999999999996</v>
      </c>
      <c r="X2531" t="s">
        <v>9359</v>
      </c>
      <c r="Y2531" t="s">
        <v>34</v>
      </c>
      <c r="AA2531" t="s">
        <v>9359</v>
      </c>
      <c r="AB2531" t="s">
        <v>9359</v>
      </c>
    </row>
    <row r="2532" spans="1:28" x14ac:dyDescent="0.2">
      <c r="A2532">
        <v>2022</v>
      </c>
      <c r="B2532" t="s">
        <v>25</v>
      </c>
      <c r="C2532" t="s">
        <v>74</v>
      </c>
      <c r="D2532" t="s">
        <v>27</v>
      </c>
      <c r="E2532" s="1">
        <v>43296</v>
      </c>
      <c r="F2532">
        <v>4.5</v>
      </c>
      <c r="G2532">
        <v>2761</v>
      </c>
      <c r="H2532" t="s">
        <v>464</v>
      </c>
      <c r="I2532" t="s">
        <v>29</v>
      </c>
      <c r="J2532" t="s">
        <v>9336</v>
      </c>
      <c r="K2532" t="s">
        <v>9204</v>
      </c>
      <c r="L2532" t="s">
        <v>30</v>
      </c>
      <c r="M2532" t="s">
        <v>48</v>
      </c>
      <c r="N2532" t="s">
        <v>32</v>
      </c>
      <c r="O2532" t="s">
        <v>1292</v>
      </c>
      <c r="P2532" s="4" t="s">
        <v>1293</v>
      </c>
      <c r="Q2532">
        <v>0</v>
      </c>
      <c r="R2532">
        <v>5</v>
      </c>
      <c r="S2532">
        <v>5</v>
      </c>
      <c r="T2532">
        <v>5</v>
      </c>
      <c r="U2532">
        <v>5</v>
      </c>
      <c r="V2532">
        <v>5</v>
      </c>
      <c r="W2532">
        <v>5</v>
      </c>
      <c r="X2532" t="s">
        <v>9359</v>
      </c>
      <c r="Y2532" t="s">
        <v>34</v>
      </c>
      <c r="AA2532" t="s">
        <v>9359</v>
      </c>
      <c r="AB2532" t="s">
        <v>9359</v>
      </c>
    </row>
    <row r="2533" spans="1:28" x14ac:dyDescent="0.2">
      <c r="A2533">
        <v>2012</v>
      </c>
      <c r="B2533" t="s">
        <v>25</v>
      </c>
      <c r="C2533" t="s">
        <v>1473</v>
      </c>
      <c r="D2533" t="s">
        <v>983</v>
      </c>
      <c r="E2533" s="1">
        <v>15995</v>
      </c>
      <c r="F2533">
        <v>5</v>
      </c>
      <c r="G2533">
        <v>2231</v>
      </c>
      <c r="H2533" t="s">
        <v>52</v>
      </c>
      <c r="I2533" t="s">
        <v>86</v>
      </c>
      <c r="J2533" t="s">
        <v>1315</v>
      </c>
      <c r="K2533" t="s">
        <v>9233</v>
      </c>
      <c r="L2533" t="s">
        <v>30</v>
      </c>
      <c r="M2533" t="s">
        <v>1194</v>
      </c>
      <c r="N2533" t="s">
        <v>1356</v>
      </c>
      <c r="O2533" t="s">
        <v>1644</v>
      </c>
      <c r="P2533" s="4" t="s">
        <v>1645</v>
      </c>
      <c r="Q2533">
        <v>118637</v>
      </c>
      <c r="R2533">
        <v>4.8</v>
      </c>
      <c r="S2533">
        <v>4.7</v>
      </c>
      <c r="T2533">
        <v>4.7</v>
      </c>
      <c r="U2533">
        <v>4.5999999999999996</v>
      </c>
      <c r="V2533">
        <v>4.7</v>
      </c>
      <c r="W2533">
        <v>4.8</v>
      </c>
      <c r="X2533" t="s">
        <v>9359</v>
      </c>
      <c r="Y2533" t="s">
        <v>34</v>
      </c>
      <c r="AA2533" t="s">
        <v>9359</v>
      </c>
      <c r="AB2533" t="s">
        <v>9359</v>
      </c>
    </row>
    <row r="2534" spans="1:28" x14ac:dyDescent="0.2">
      <c r="A2534">
        <v>2023</v>
      </c>
      <c r="B2534" t="s">
        <v>25</v>
      </c>
      <c r="C2534" t="s">
        <v>51</v>
      </c>
      <c r="D2534" t="s">
        <v>27</v>
      </c>
      <c r="E2534" s="1">
        <v>40240</v>
      </c>
      <c r="F2534">
        <v>5</v>
      </c>
      <c r="G2534">
        <v>2231</v>
      </c>
      <c r="H2534" t="s">
        <v>59</v>
      </c>
      <c r="I2534" t="s">
        <v>36</v>
      </c>
      <c r="J2534" t="s">
        <v>9336</v>
      </c>
      <c r="L2534" t="s">
        <v>37</v>
      </c>
      <c r="M2534" t="s">
        <v>38</v>
      </c>
      <c r="N2534" t="s">
        <v>39</v>
      </c>
      <c r="O2534" t="s">
        <v>1646</v>
      </c>
      <c r="P2534" s="4">
        <v>230320</v>
      </c>
      <c r="Q2534">
        <v>0</v>
      </c>
      <c r="R2534">
        <v>5</v>
      </c>
      <c r="S2534">
        <v>3</v>
      </c>
      <c r="T2534">
        <v>4</v>
      </c>
      <c r="U2534">
        <v>4</v>
      </c>
      <c r="V2534">
        <v>5</v>
      </c>
      <c r="W2534">
        <v>5</v>
      </c>
      <c r="X2534" t="s">
        <v>9359</v>
      </c>
      <c r="Y2534" t="s">
        <v>34</v>
      </c>
      <c r="AA2534" t="s">
        <v>9359</v>
      </c>
      <c r="AB2534" t="s">
        <v>9359</v>
      </c>
    </row>
    <row r="2535" spans="1:28" x14ac:dyDescent="0.2">
      <c r="A2535">
        <v>2023</v>
      </c>
      <c r="B2535" t="s">
        <v>25</v>
      </c>
      <c r="C2535" t="s">
        <v>94</v>
      </c>
      <c r="D2535" t="s">
        <v>27</v>
      </c>
      <c r="E2535" s="1">
        <v>47880</v>
      </c>
      <c r="F2535">
        <v>5</v>
      </c>
      <c r="G2535">
        <v>2231</v>
      </c>
      <c r="H2535" t="s">
        <v>28</v>
      </c>
      <c r="I2535" t="s">
        <v>29</v>
      </c>
      <c r="J2535" t="s">
        <v>9336</v>
      </c>
      <c r="L2535" t="s">
        <v>30</v>
      </c>
      <c r="M2535" t="s">
        <v>31</v>
      </c>
      <c r="N2535" t="s">
        <v>32</v>
      </c>
      <c r="O2535" t="s">
        <v>1647</v>
      </c>
      <c r="P2535" s="4">
        <v>230110</v>
      </c>
      <c r="Q2535">
        <v>0</v>
      </c>
      <c r="R2535">
        <v>5</v>
      </c>
      <c r="S2535">
        <v>4.8</v>
      </c>
      <c r="T2535">
        <v>4.8</v>
      </c>
      <c r="U2535">
        <v>4.2</v>
      </c>
      <c r="V2535">
        <v>5</v>
      </c>
      <c r="W2535">
        <v>5</v>
      </c>
      <c r="X2535" t="s">
        <v>9359</v>
      </c>
      <c r="Y2535" t="s">
        <v>34</v>
      </c>
      <c r="AA2535" t="s">
        <v>9359</v>
      </c>
      <c r="AB2535" t="s">
        <v>9359</v>
      </c>
    </row>
    <row r="2536" spans="1:28" x14ac:dyDescent="0.2">
      <c r="A2536">
        <v>2023</v>
      </c>
      <c r="B2536" t="s">
        <v>25</v>
      </c>
      <c r="C2536" t="s">
        <v>77</v>
      </c>
      <c r="D2536" t="s">
        <v>27</v>
      </c>
      <c r="E2536" s="1">
        <v>39000</v>
      </c>
      <c r="F2536">
        <v>4.5999999999999996</v>
      </c>
      <c r="G2536">
        <v>6558</v>
      </c>
      <c r="H2536" t="s">
        <v>52</v>
      </c>
      <c r="I2536" t="s">
        <v>36</v>
      </c>
      <c r="J2536" t="s">
        <v>9336</v>
      </c>
      <c r="L2536" t="s">
        <v>30</v>
      </c>
      <c r="M2536" t="s">
        <v>38</v>
      </c>
      <c r="N2536" t="s">
        <v>78</v>
      </c>
      <c r="O2536" t="s">
        <v>1648</v>
      </c>
      <c r="P2536" s="4">
        <v>230124</v>
      </c>
      <c r="Q2536">
        <v>6</v>
      </c>
      <c r="R2536">
        <v>5</v>
      </c>
      <c r="S2536">
        <v>5</v>
      </c>
      <c r="T2536">
        <v>5</v>
      </c>
      <c r="U2536">
        <v>4</v>
      </c>
      <c r="V2536">
        <v>4</v>
      </c>
      <c r="W2536">
        <v>5</v>
      </c>
      <c r="X2536" t="s">
        <v>9359</v>
      </c>
      <c r="Y2536" t="s">
        <v>34</v>
      </c>
      <c r="AA2536" t="s">
        <v>9359</v>
      </c>
      <c r="AB2536" t="s">
        <v>9359</v>
      </c>
    </row>
    <row r="2537" spans="1:28" x14ac:dyDescent="0.2">
      <c r="A2537">
        <v>2022</v>
      </c>
      <c r="B2537" t="s">
        <v>25</v>
      </c>
      <c r="C2537" t="s">
        <v>191</v>
      </c>
      <c r="D2537" t="s">
        <v>27</v>
      </c>
      <c r="E2537" s="1">
        <v>32560</v>
      </c>
      <c r="F2537">
        <v>5</v>
      </c>
      <c r="G2537">
        <v>2352</v>
      </c>
      <c r="H2537" t="s">
        <v>28</v>
      </c>
      <c r="I2537" t="s">
        <v>36</v>
      </c>
      <c r="J2537" t="s">
        <v>43</v>
      </c>
      <c r="K2537" t="s">
        <v>9214</v>
      </c>
      <c r="L2537" t="s">
        <v>37</v>
      </c>
      <c r="M2537" t="s">
        <v>38</v>
      </c>
      <c r="N2537" t="s">
        <v>192</v>
      </c>
      <c r="O2537" t="s">
        <v>1649</v>
      </c>
      <c r="P2537" s="4" t="s">
        <v>1650</v>
      </c>
      <c r="Q2537">
        <v>1</v>
      </c>
      <c r="R2537">
        <v>4.9000000000000004</v>
      </c>
      <c r="S2537">
        <v>5</v>
      </c>
      <c r="T2537">
        <v>5</v>
      </c>
      <c r="U2537">
        <v>4.9000000000000004</v>
      </c>
      <c r="V2537">
        <v>4.9000000000000004</v>
      </c>
      <c r="W2537">
        <v>5</v>
      </c>
      <c r="X2537" t="s">
        <v>9359</v>
      </c>
      <c r="Y2537" t="s">
        <v>34</v>
      </c>
      <c r="AA2537" t="s">
        <v>9359</v>
      </c>
      <c r="AB2537" t="s">
        <v>9359</v>
      </c>
    </row>
    <row r="2538" spans="1:28" x14ac:dyDescent="0.2">
      <c r="A2538">
        <v>2016</v>
      </c>
      <c r="B2538" t="s">
        <v>25</v>
      </c>
      <c r="C2538" t="s">
        <v>1651</v>
      </c>
      <c r="D2538" t="s">
        <v>983</v>
      </c>
      <c r="E2538" s="1">
        <v>18790</v>
      </c>
      <c r="F2538">
        <v>5</v>
      </c>
      <c r="G2538">
        <v>2352</v>
      </c>
      <c r="H2538" t="s">
        <v>71</v>
      </c>
      <c r="I2538" t="s">
        <v>97</v>
      </c>
      <c r="J2538" t="s">
        <v>43</v>
      </c>
      <c r="K2538" t="s">
        <v>9215</v>
      </c>
      <c r="L2538" t="s">
        <v>30</v>
      </c>
      <c r="M2538" t="s">
        <v>1233</v>
      </c>
      <c r="N2538" t="s">
        <v>1356</v>
      </c>
      <c r="O2538" t="s">
        <v>1652</v>
      </c>
      <c r="P2538" s="4" t="s">
        <v>1653</v>
      </c>
      <c r="Q2538">
        <v>99509</v>
      </c>
      <c r="R2538">
        <v>4.8</v>
      </c>
      <c r="S2538">
        <v>4.5999999999999996</v>
      </c>
      <c r="T2538">
        <v>4.7</v>
      </c>
      <c r="U2538">
        <v>4.5999999999999996</v>
      </c>
      <c r="V2538">
        <v>4.7</v>
      </c>
      <c r="W2538">
        <v>4.8</v>
      </c>
      <c r="X2538" t="s">
        <v>9359</v>
      </c>
      <c r="Y2538" t="s">
        <v>34</v>
      </c>
      <c r="AA2538" t="s">
        <v>9359</v>
      </c>
      <c r="AB2538" t="s">
        <v>9359</v>
      </c>
    </row>
    <row r="2539" spans="1:28" x14ac:dyDescent="0.2">
      <c r="A2539">
        <v>2023</v>
      </c>
      <c r="B2539" t="s">
        <v>25</v>
      </c>
      <c r="C2539" t="s">
        <v>51</v>
      </c>
      <c r="D2539" t="s">
        <v>27</v>
      </c>
      <c r="E2539" s="1">
        <v>40382</v>
      </c>
      <c r="F2539">
        <v>3.8</v>
      </c>
      <c r="G2539">
        <v>596</v>
      </c>
      <c r="H2539" t="s">
        <v>1669</v>
      </c>
      <c r="I2539" t="s">
        <v>36</v>
      </c>
      <c r="J2539" t="s">
        <v>9336</v>
      </c>
      <c r="K2539" t="s">
        <v>9210</v>
      </c>
      <c r="L2539" t="s">
        <v>37</v>
      </c>
      <c r="M2539" t="s">
        <v>212</v>
      </c>
      <c r="N2539" t="s">
        <v>337</v>
      </c>
      <c r="O2539" t="s">
        <v>1821</v>
      </c>
      <c r="P2539" s="4" t="s">
        <v>1822</v>
      </c>
      <c r="Q2539">
        <v>6</v>
      </c>
      <c r="R2539">
        <v>5</v>
      </c>
      <c r="S2539">
        <v>3</v>
      </c>
      <c r="T2539">
        <v>4</v>
      </c>
      <c r="U2539">
        <v>4</v>
      </c>
      <c r="V2539">
        <v>5</v>
      </c>
      <c r="W2539">
        <v>5</v>
      </c>
      <c r="X2539" t="s">
        <v>9359</v>
      </c>
      <c r="Y2539" t="s">
        <v>34</v>
      </c>
      <c r="AA2539" t="s">
        <v>9359</v>
      </c>
      <c r="AB2539" t="s">
        <v>9359</v>
      </c>
    </row>
    <row r="2540" spans="1:28" x14ac:dyDescent="0.2">
      <c r="A2540">
        <v>2013</v>
      </c>
      <c r="B2540" t="s">
        <v>25</v>
      </c>
      <c r="C2540" t="s">
        <v>1823</v>
      </c>
      <c r="D2540" t="s">
        <v>983</v>
      </c>
      <c r="E2540" s="1">
        <v>12599</v>
      </c>
      <c r="F2540">
        <v>4.8</v>
      </c>
      <c r="G2540">
        <v>1727</v>
      </c>
      <c r="H2540" t="s">
        <v>86</v>
      </c>
      <c r="I2540" t="s">
        <v>36</v>
      </c>
      <c r="J2540" t="s">
        <v>43</v>
      </c>
      <c r="K2540" t="s">
        <v>9255</v>
      </c>
      <c r="L2540" t="s">
        <v>37</v>
      </c>
      <c r="M2540" t="s">
        <v>598</v>
      </c>
      <c r="N2540" t="s">
        <v>1824</v>
      </c>
      <c r="O2540" t="s">
        <v>1825</v>
      </c>
      <c r="P2540" s="4" t="s">
        <v>1826</v>
      </c>
      <c r="Q2540">
        <v>68265</v>
      </c>
      <c r="R2540">
        <v>4.4000000000000004</v>
      </c>
      <c r="S2540">
        <v>4.5</v>
      </c>
      <c r="T2540">
        <v>4.5</v>
      </c>
      <c r="U2540">
        <v>4.4000000000000004</v>
      </c>
      <c r="V2540">
        <v>4.8</v>
      </c>
      <c r="W2540">
        <v>4.7</v>
      </c>
      <c r="X2540" t="s">
        <v>9359</v>
      </c>
      <c r="Y2540" t="s">
        <v>34</v>
      </c>
      <c r="AA2540" t="s">
        <v>9359</v>
      </c>
      <c r="AB2540" t="s">
        <v>9359</v>
      </c>
    </row>
    <row r="2541" spans="1:28" x14ac:dyDescent="0.2">
      <c r="A2541">
        <v>2023</v>
      </c>
      <c r="B2541" t="s">
        <v>25</v>
      </c>
      <c r="C2541" t="s">
        <v>51</v>
      </c>
      <c r="D2541" t="s">
        <v>27</v>
      </c>
      <c r="E2541" s="1">
        <v>40240</v>
      </c>
      <c r="F2541">
        <v>4.9000000000000004</v>
      </c>
      <c r="G2541">
        <v>841</v>
      </c>
      <c r="H2541" t="s">
        <v>28</v>
      </c>
      <c r="I2541" t="s">
        <v>97</v>
      </c>
      <c r="J2541" t="s">
        <v>9336</v>
      </c>
      <c r="L2541" t="s">
        <v>37</v>
      </c>
      <c r="M2541" t="s">
        <v>38</v>
      </c>
      <c r="N2541" t="s">
        <v>39</v>
      </c>
      <c r="O2541" t="s">
        <v>2021</v>
      </c>
      <c r="P2541" s="4">
        <v>23083</v>
      </c>
      <c r="Q2541">
        <v>0</v>
      </c>
      <c r="R2541">
        <v>5</v>
      </c>
      <c r="S2541">
        <v>3</v>
      </c>
      <c r="T2541">
        <v>4</v>
      </c>
      <c r="U2541">
        <v>4</v>
      </c>
      <c r="V2541">
        <v>5</v>
      </c>
      <c r="W2541">
        <v>5</v>
      </c>
      <c r="X2541" t="s">
        <v>9359</v>
      </c>
      <c r="Y2541" t="s">
        <v>34</v>
      </c>
      <c r="AA2541" t="s">
        <v>9359</v>
      </c>
      <c r="AB2541" t="s">
        <v>9359</v>
      </c>
    </row>
    <row r="2542" spans="1:28" x14ac:dyDescent="0.2">
      <c r="A2542">
        <v>2023</v>
      </c>
      <c r="B2542" t="s">
        <v>25</v>
      </c>
      <c r="C2542" t="s">
        <v>328</v>
      </c>
      <c r="D2542" t="s">
        <v>27</v>
      </c>
      <c r="E2542" s="1">
        <v>46290</v>
      </c>
      <c r="F2542">
        <v>5</v>
      </c>
      <c r="G2542">
        <v>2231</v>
      </c>
      <c r="H2542" t="s">
        <v>28</v>
      </c>
      <c r="I2542" t="s">
        <v>36</v>
      </c>
      <c r="J2542" t="s">
        <v>43</v>
      </c>
      <c r="L2542" t="s">
        <v>30</v>
      </c>
      <c r="M2542" t="s">
        <v>31</v>
      </c>
      <c r="N2542" t="s">
        <v>32</v>
      </c>
      <c r="O2542" t="s">
        <v>2022</v>
      </c>
      <c r="P2542" s="4">
        <v>230205</v>
      </c>
      <c r="Q2542">
        <v>0</v>
      </c>
      <c r="R2542">
        <v>5</v>
      </c>
      <c r="S2542">
        <v>5</v>
      </c>
      <c r="T2542">
        <v>4</v>
      </c>
      <c r="U2542">
        <v>4</v>
      </c>
      <c r="V2542">
        <v>4</v>
      </c>
      <c r="W2542">
        <v>5</v>
      </c>
      <c r="X2542" t="s">
        <v>9359</v>
      </c>
      <c r="Y2542" t="s">
        <v>34</v>
      </c>
      <c r="AA2542" t="s">
        <v>9359</v>
      </c>
      <c r="AB2542" t="s">
        <v>9359</v>
      </c>
    </row>
    <row r="2543" spans="1:28" x14ac:dyDescent="0.2">
      <c r="A2543">
        <v>2022</v>
      </c>
      <c r="B2543" t="s">
        <v>25</v>
      </c>
      <c r="C2543" t="s">
        <v>133</v>
      </c>
      <c r="D2543" t="s">
        <v>27</v>
      </c>
      <c r="E2543" s="1">
        <v>35150</v>
      </c>
      <c r="F2543">
        <v>5</v>
      </c>
      <c r="G2543">
        <v>2231</v>
      </c>
      <c r="H2543" t="s">
        <v>67</v>
      </c>
      <c r="I2543" t="s">
        <v>36</v>
      </c>
      <c r="J2543" t="s">
        <v>43</v>
      </c>
      <c r="K2543" t="s">
        <v>9213</v>
      </c>
      <c r="L2543" t="s">
        <v>30</v>
      </c>
      <c r="M2543" t="s">
        <v>57</v>
      </c>
      <c r="N2543" t="s">
        <v>134</v>
      </c>
      <c r="O2543" t="s">
        <v>2201</v>
      </c>
      <c r="P2543" s="4">
        <v>221961</v>
      </c>
      <c r="Q2543">
        <v>0</v>
      </c>
      <c r="R2543">
        <v>5</v>
      </c>
      <c r="S2543">
        <v>5</v>
      </c>
      <c r="T2543">
        <v>5</v>
      </c>
      <c r="U2543">
        <v>5</v>
      </c>
      <c r="V2543">
        <v>5</v>
      </c>
      <c r="W2543">
        <v>5</v>
      </c>
      <c r="X2543" t="s">
        <v>9359</v>
      </c>
      <c r="Y2543" t="s">
        <v>34</v>
      </c>
      <c r="AA2543" t="s">
        <v>9359</v>
      </c>
      <c r="AB2543" t="s">
        <v>9359</v>
      </c>
    </row>
    <row r="2544" spans="1:28" x14ac:dyDescent="0.2">
      <c r="A2544">
        <v>2022</v>
      </c>
      <c r="B2544" t="s">
        <v>25</v>
      </c>
      <c r="C2544" t="s">
        <v>150</v>
      </c>
      <c r="D2544" t="s">
        <v>27</v>
      </c>
      <c r="E2544" s="1">
        <v>41500</v>
      </c>
      <c r="F2544">
        <v>4.5999999999999996</v>
      </c>
      <c r="G2544">
        <v>6558</v>
      </c>
      <c r="H2544" t="s">
        <v>52</v>
      </c>
      <c r="I2544" t="s">
        <v>36</v>
      </c>
      <c r="J2544" t="s">
        <v>9336</v>
      </c>
      <c r="K2544" t="s">
        <v>9204</v>
      </c>
      <c r="L2544" t="s">
        <v>30</v>
      </c>
      <c r="M2544" t="s">
        <v>48</v>
      </c>
      <c r="N2544" t="s">
        <v>32</v>
      </c>
      <c r="O2544" t="s">
        <v>2359</v>
      </c>
      <c r="P2544" s="4">
        <v>221691</v>
      </c>
      <c r="Q2544">
        <v>6</v>
      </c>
      <c r="R2544">
        <v>5</v>
      </c>
      <c r="S2544">
        <v>5</v>
      </c>
      <c r="T2544">
        <v>5</v>
      </c>
      <c r="U2544">
        <v>5</v>
      </c>
      <c r="V2544">
        <v>5</v>
      </c>
      <c r="W2544">
        <v>5</v>
      </c>
      <c r="X2544" t="s">
        <v>9359</v>
      </c>
      <c r="Y2544" t="s">
        <v>34</v>
      </c>
      <c r="AA2544" t="s">
        <v>9359</v>
      </c>
      <c r="AB2544" t="s">
        <v>9359</v>
      </c>
    </row>
    <row r="2545" spans="1:28" x14ac:dyDescent="0.2">
      <c r="A2545">
        <v>2023</v>
      </c>
      <c r="B2545" t="s">
        <v>25</v>
      </c>
      <c r="C2545" t="s">
        <v>51</v>
      </c>
      <c r="D2545" t="s">
        <v>27</v>
      </c>
      <c r="E2545" s="1">
        <v>40240</v>
      </c>
      <c r="F2545">
        <v>4.3</v>
      </c>
      <c r="G2545">
        <v>511</v>
      </c>
      <c r="H2545" t="s">
        <v>28</v>
      </c>
      <c r="I2545" t="s">
        <v>97</v>
      </c>
      <c r="J2545" t="s">
        <v>9336</v>
      </c>
      <c r="L2545" t="s">
        <v>37</v>
      </c>
      <c r="M2545" t="s">
        <v>38</v>
      </c>
      <c r="N2545" t="s">
        <v>39</v>
      </c>
      <c r="O2545" t="s">
        <v>2360</v>
      </c>
      <c r="P2545" s="4" t="s">
        <v>2361</v>
      </c>
      <c r="Q2545">
        <v>12</v>
      </c>
      <c r="R2545">
        <v>5</v>
      </c>
      <c r="S2545">
        <v>3</v>
      </c>
      <c r="T2545">
        <v>4</v>
      </c>
      <c r="U2545">
        <v>4</v>
      </c>
      <c r="V2545">
        <v>5</v>
      </c>
      <c r="W2545">
        <v>5</v>
      </c>
      <c r="X2545" t="s">
        <v>9359</v>
      </c>
      <c r="Y2545" t="s">
        <v>34</v>
      </c>
      <c r="AA2545" t="s">
        <v>9359</v>
      </c>
      <c r="AB2545" t="s">
        <v>9359</v>
      </c>
    </row>
    <row r="2546" spans="1:28" x14ac:dyDescent="0.2">
      <c r="A2546">
        <v>2023</v>
      </c>
      <c r="B2546" t="s">
        <v>25</v>
      </c>
      <c r="C2546" t="s">
        <v>158</v>
      </c>
      <c r="D2546" t="s">
        <v>27</v>
      </c>
      <c r="E2546" s="1">
        <v>42900</v>
      </c>
      <c r="F2546">
        <v>4.9000000000000004</v>
      </c>
      <c r="G2546">
        <v>841</v>
      </c>
      <c r="H2546" t="s">
        <v>124</v>
      </c>
      <c r="I2546" t="s">
        <v>36</v>
      </c>
      <c r="J2546" t="s">
        <v>9337</v>
      </c>
      <c r="L2546" t="s">
        <v>30</v>
      </c>
      <c r="M2546" t="s">
        <v>31</v>
      </c>
      <c r="N2546" t="s">
        <v>32</v>
      </c>
      <c r="O2546" t="s">
        <v>2550</v>
      </c>
      <c r="P2546" s="4">
        <v>23168</v>
      </c>
      <c r="Q2546">
        <v>0</v>
      </c>
      <c r="R2546">
        <v>2</v>
      </c>
      <c r="S2546">
        <v>0</v>
      </c>
      <c r="T2546">
        <v>2</v>
      </c>
      <c r="U2546">
        <v>1</v>
      </c>
      <c r="V2546">
        <v>0</v>
      </c>
      <c r="W2546">
        <v>0</v>
      </c>
      <c r="X2546" t="s">
        <v>9359</v>
      </c>
      <c r="Y2546" t="s">
        <v>34</v>
      </c>
      <c r="AA2546" t="s">
        <v>9359</v>
      </c>
      <c r="AB2546" t="s">
        <v>9359</v>
      </c>
    </row>
    <row r="2547" spans="1:28" x14ac:dyDescent="0.2">
      <c r="A2547">
        <v>2022</v>
      </c>
      <c r="B2547" t="s">
        <v>25</v>
      </c>
      <c r="C2547" t="s">
        <v>94</v>
      </c>
      <c r="D2547" t="s">
        <v>983</v>
      </c>
      <c r="E2547" s="1">
        <v>40998</v>
      </c>
      <c r="F2547">
        <v>3.8</v>
      </c>
      <c r="G2547">
        <v>596</v>
      </c>
      <c r="H2547" t="s">
        <v>1146</v>
      </c>
      <c r="I2547" t="s">
        <v>36</v>
      </c>
      <c r="J2547" t="s">
        <v>9336</v>
      </c>
      <c r="K2547" t="s">
        <v>9205</v>
      </c>
      <c r="L2547" t="s">
        <v>30</v>
      </c>
      <c r="M2547" t="s">
        <v>31</v>
      </c>
      <c r="N2547" t="s">
        <v>431</v>
      </c>
      <c r="O2547" t="s">
        <v>2555</v>
      </c>
      <c r="P2547" s="4" t="s">
        <v>2556</v>
      </c>
      <c r="Q2547">
        <v>8242</v>
      </c>
      <c r="R2547">
        <v>5</v>
      </c>
      <c r="S2547">
        <v>4.9000000000000004</v>
      </c>
      <c r="T2547">
        <v>4.9000000000000004</v>
      </c>
      <c r="U2547">
        <v>4.3</v>
      </c>
      <c r="V2547">
        <v>4.7</v>
      </c>
      <c r="W2547">
        <v>5</v>
      </c>
      <c r="X2547" t="s">
        <v>9359</v>
      </c>
      <c r="Y2547" t="s">
        <v>34</v>
      </c>
      <c r="AA2547" t="s">
        <v>9359</v>
      </c>
      <c r="AB2547" t="s">
        <v>9359</v>
      </c>
    </row>
    <row r="2548" spans="1:28" x14ac:dyDescent="0.2">
      <c r="A2548">
        <v>2019</v>
      </c>
      <c r="B2548" t="s">
        <v>25</v>
      </c>
      <c r="C2548" t="s">
        <v>1222</v>
      </c>
      <c r="D2548" t="s">
        <v>983</v>
      </c>
      <c r="E2548" s="1">
        <v>25889</v>
      </c>
      <c r="F2548">
        <v>5</v>
      </c>
      <c r="G2548">
        <v>2352</v>
      </c>
      <c r="H2548" t="s">
        <v>71</v>
      </c>
      <c r="I2548" t="s">
        <v>36</v>
      </c>
      <c r="J2548" t="s">
        <v>43</v>
      </c>
      <c r="K2548" t="s">
        <v>9230</v>
      </c>
      <c r="L2548" t="s">
        <v>37</v>
      </c>
      <c r="M2548" t="s">
        <v>38</v>
      </c>
      <c r="N2548" t="s">
        <v>1223</v>
      </c>
      <c r="O2548" t="s">
        <v>2726</v>
      </c>
      <c r="P2548" s="4" t="s">
        <v>2727</v>
      </c>
      <c r="Q2548">
        <v>57918</v>
      </c>
      <c r="R2548">
        <v>4.5999999999999996</v>
      </c>
      <c r="S2548">
        <v>4.8</v>
      </c>
      <c r="T2548">
        <v>4.5</v>
      </c>
      <c r="U2548">
        <v>4.7</v>
      </c>
      <c r="V2548">
        <v>4.8</v>
      </c>
      <c r="W2548">
        <v>4.8</v>
      </c>
      <c r="X2548" t="s">
        <v>9359</v>
      </c>
      <c r="Y2548" t="s">
        <v>34</v>
      </c>
      <c r="AA2548" t="s">
        <v>9359</v>
      </c>
      <c r="AB2548" t="s">
        <v>9359</v>
      </c>
    </row>
    <row r="2549" spans="1:28" x14ac:dyDescent="0.2">
      <c r="A2549">
        <v>2014</v>
      </c>
      <c r="B2549" t="s">
        <v>25</v>
      </c>
      <c r="C2549" t="s">
        <v>1980</v>
      </c>
      <c r="D2549" t="s">
        <v>983</v>
      </c>
      <c r="E2549" s="1">
        <v>14295</v>
      </c>
      <c r="F2549">
        <v>5</v>
      </c>
      <c r="G2549">
        <v>2231</v>
      </c>
      <c r="H2549" t="s">
        <v>3081</v>
      </c>
      <c r="I2549" t="s">
        <v>36</v>
      </c>
      <c r="J2549" t="s">
        <v>43</v>
      </c>
      <c r="L2549" t="s">
        <v>37</v>
      </c>
      <c r="M2549" t="s">
        <v>38</v>
      </c>
      <c r="N2549" t="s">
        <v>1781</v>
      </c>
      <c r="O2549" t="s">
        <v>3082</v>
      </c>
      <c r="P2549" s="4" t="s">
        <v>3083</v>
      </c>
      <c r="Q2549">
        <v>67211</v>
      </c>
      <c r="R2549">
        <v>4.5</v>
      </c>
      <c r="S2549">
        <v>4.7</v>
      </c>
      <c r="T2549">
        <v>4.3</v>
      </c>
      <c r="U2549">
        <v>4.5999999999999996</v>
      </c>
      <c r="V2549">
        <v>4.8</v>
      </c>
      <c r="W2549">
        <v>4.9000000000000004</v>
      </c>
      <c r="X2549" t="s">
        <v>9359</v>
      </c>
      <c r="Y2549" t="s">
        <v>34</v>
      </c>
      <c r="AA2549" t="s">
        <v>9359</v>
      </c>
      <c r="AB2549" t="s">
        <v>9359</v>
      </c>
    </row>
    <row r="2550" spans="1:28" x14ac:dyDescent="0.2">
      <c r="A2550">
        <v>2019</v>
      </c>
      <c r="B2550" t="s">
        <v>25</v>
      </c>
      <c r="C2550" t="s">
        <v>54</v>
      </c>
      <c r="D2550" t="s">
        <v>983</v>
      </c>
      <c r="E2550" s="1">
        <v>36494</v>
      </c>
      <c r="F2550">
        <v>3.9</v>
      </c>
      <c r="G2550">
        <v>1175</v>
      </c>
      <c r="H2550" t="s">
        <v>82</v>
      </c>
      <c r="I2550" t="s">
        <v>97</v>
      </c>
      <c r="J2550" t="s">
        <v>43</v>
      </c>
      <c r="K2550" t="s">
        <v>9215</v>
      </c>
      <c r="L2550" t="s">
        <v>30</v>
      </c>
      <c r="M2550" t="s">
        <v>48</v>
      </c>
      <c r="N2550" t="s">
        <v>32</v>
      </c>
      <c r="O2550" t="s">
        <v>3086</v>
      </c>
      <c r="P2550" s="4" t="s">
        <v>3087</v>
      </c>
      <c r="Q2550">
        <v>18158</v>
      </c>
      <c r="R2550">
        <v>4.8</v>
      </c>
      <c r="S2550">
        <v>4.5999999999999996</v>
      </c>
      <c r="T2550">
        <v>4.5</v>
      </c>
      <c r="U2550">
        <v>4.3</v>
      </c>
      <c r="V2550">
        <v>4.7</v>
      </c>
      <c r="W2550">
        <v>4.5</v>
      </c>
      <c r="X2550" t="s">
        <v>9359</v>
      </c>
      <c r="Y2550" t="s">
        <v>34</v>
      </c>
      <c r="AA2550" t="s">
        <v>9359</v>
      </c>
      <c r="AB2550" t="s">
        <v>9359</v>
      </c>
    </row>
    <row r="2551" spans="1:28" x14ac:dyDescent="0.2">
      <c r="A2551">
        <v>2023</v>
      </c>
      <c r="B2551" t="s">
        <v>25</v>
      </c>
      <c r="C2551" t="s">
        <v>107</v>
      </c>
      <c r="D2551" t="s">
        <v>27</v>
      </c>
      <c r="E2551" s="1">
        <v>29040</v>
      </c>
      <c r="F2551">
        <v>4.5999999999999996</v>
      </c>
      <c r="G2551">
        <v>87</v>
      </c>
      <c r="H2551" t="s">
        <v>59</v>
      </c>
      <c r="I2551" t="s">
        <v>36</v>
      </c>
      <c r="J2551" t="s">
        <v>9336</v>
      </c>
      <c r="L2551" t="s">
        <v>30</v>
      </c>
      <c r="M2551" t="s">
        <v>38</v>
      </c>
      <c r="N2551" t="s">
        <v>276</v>
      </c>
      <c r="O2551" t="s">
        <v>3280</v>
      </c>
      <c r="P2551" s="4" t="s">
        <v>3281</v>
      </c>
      <c r="Q2551">
        <v>15</v>
      </c>
      <c r="R2551">
        <v>4</v>
      </c>
      <c r="S2551">
        <v>5</v>
      </c>
      <c r="T2551">
        <v>4</v>
      </c>
      <c r="U2551">
        <v>5</v>
      </c>
      <c r="V2551">
        <v>5</v>
      </c>
      <c r="W2551">
        <v>5</v>
      </c>
      <c r="X2551" t="s">
        <v>9359</v>
      </c>
      <c r="Y2551" t="s">
        <v>34</v>
      </c>
      <c r="AA2551" t="s">
        <v>9359</v>
      </c>
      <c r="AB2551" t="s">
        <v>9359</v>
      </c>
    </row>
    <row r="2552" spans="1:28" x14ac:dyDescent="0.2">
      <c r="A2552">
        <v>2022</v>
      </c>
      <c r="B2552" t="s">
        <v>25</v>
      </c>
      <c r="C2552" t="s">
        <v>272</v>
      </c>
      <c r="D2552" t="s">
        <v>27</v>
      </c>
      <c r="E2552" s="1">
        <v>48860</v>
      </c>
      <c r="F2552">
        <v>5</v>
      </c>
      <c r="G2552">
        <v>2352</v>
      </c>
      <c r="H2552" t="s">
        <v>464</v>
      </c>
      <c r="I2552" t="s">
        <v>29</v>
      </c>
      <c r="J2552" t="s">
        <v>9336</v>
      </c>
      <c r="K2552" t="s">
        <v>9204</v>
      </c>
      <c r="L2552" t="s">
        <v>30</v>
      </c>
      <c r="M2552" t="s">
        <v>48</v>
      </c>
      <c r="N2552" t="s">
        <v>32</v>
      </c>
      <c r="O2552" t="s">
        <v>3282</v>
      </c>
      <c r="P2552" s="4" t="s">
        <v>3283</v>
      </c>
      <c r="Q2552">
        <v>1</v>
      </c>
      <c r="R2552">
        <v>5</v>
      </c>
      <c r="S2552">
        <v>5</v>
      </c>
      <c r="T2552">
        <v>5</v>
      </c>
      <c r="U2552">
        <v>5</v>
      </c>
      <c r="V2552">
        <v>5</v>
      </c>
      <c r="W2552">
        <v>5</v>
      </c>
      <c r="X2552" t="s">
        <v>9359</v>
      </c>
      <c r="Y2552" t="s">
        <v>34</v>
      </c>
      <c r="AA2552" t="s">
        <v>9359</v>
      </c>
      <c r="AB2552" t="s">
        <v>9359</v>
      </c>
    </row>
    <row r="2553" spans="1:28" x14ac:dyDescent="0.2">
      <c r="A2553">
        <v>2023</v>
      </c>
      <c r="B2553" t="s">
        <v>25</v>
      </c>
      <c r="C2553" t="s">
        <v>107</v>
      </c>
      <c r="D2553" t="s">
        <v>27</v>
      </c>
      <c r="E2553" s="1">
        <v>29040</v>
      </c>
      <c r="F2553">
        <v>5</v>
      </c>
      <c r="G2553">
        <v>2352</v>
      </c>
      <c r="H2553" t="s">
        <v>28</v>
      </c>
      <c r="I2553" t="s">
        <v>36</v>
      </c>
      <c r="J2553" t="s">
        <v>9336</v>
      </c>
      <c r="L2553" t="s">
        <v>30</v>
      </c>
      <c r="M2553" t="s">
        <v>38</v>
      </c>
      <c r="N2553" t="s">
        <v>276</v>
      </c>
      <c r="O2553" t="s">
        <v>3284</v>
      </c>
      <c r="P2553" s="4" t="s">
        <v>3285</v>
      </c>
      <c r="Q2553">
        <v>1</v>
      </c>
      <c r="R2553">
        <v>4</v>
      </c>
      <c r="S2553">
        <v>5</v>
      </c>
      <c r="T2553">
        <v>4</v>
      </c>
      <c r="U2553">
        <v>5</v>
      </c>
      <c r="V2553">
        <v>5</v>
      </c>
      <c r="W2553">
        <v>5</v>
      </c>
      <c r="X2553" t="s">
        <v>9359</v>
      </c>
      <c r="Y2553" t="s">
        <v>34</v>
      </c>
      <c r="AA2553" t="s">
        <v>9359</v>
      </c>
      <c r="AB2553" t="s">
        <v>9359</v>
      </c>
    </row>
    <row r="2554" spans="1:28" x14ac:dyDescent="0.2">
      <c r="A2554">
        <v>2023</v>
      </c>
      <c r="B2554" t="s">
        <v>25</v>
      </c>
      <c r="C2554" t="s">
        <v>356</v>
      </c>
      <c r="D2554" t="s">
        <v>27</v>
      </c>
      <c r="E2554" s="1">
        <v>30745</v>
      </c>
      <c r="F2554">
        <v>4.3</v>
      </c>
      <c r="G2554">
        <v>511</v>
      </c>
      <c r="H2554" t="s">
        <v>116</v>
      </c>
      <c r="I2554" t="s">
        <v>36</v>
      </c>
      <c r="J2554" t="s">
        <v>43</v>
      </c>
      <c r="L2554" t="s">
        <v>30</v>
      </c>
      <c r="M2554" t="s">
        <v>38</v>
      </c>
      <c r="N2554" t="s">
        <v>78</v>
      </c>
      <c r="O2554" t="s">
        <v>3286</v>
      </c>
      <c r="P2554" s="4" t="s">
        <v>3287</v>
      </c>
      <c r="Q2554">
        <v>12</v>
      </c>
      <c r="R2554">
        <v>2</v>
      </c>
      <c r="S2554">
        <v>0</v>
      </c>
      <c r="T2554">
        <v>2</v>
      </c>
      <c r="U2554">
        <v>1</v>
      </c>
      <c r="V2554">
        <v>0</v>
      </c>
      <c r="W2554">
        <v>0</v>
      </c>
      <c r="X2554" t="s">
        <v>9359</v>
      </c>
      <c r="Y2554" t="s">
        <v>34</v>
      </c>
      <c r="AA2554" t="s">
        <v>9359</v>
      </c>
      <c r="AB2554" t="s">
        <v>9359</v>
      </c>
    </row>
    <row r="2555" spans="1:28" x14ac:dyDescent="0.2">
      <c r="A2555">
        <v>2022</v>
      </c>
      <c r="B2555" t="s">
        <v>25</v>
      </c>
      <c r="C2555" t="s">
        <v>380</v>
      </c>
      <c r="D2555" t="s">
        <v>27</v>
      </c>
      <c r="E2555" s="1">
        <v>46885</v>
      </c>
      <c r="F2555">
        <v>4.3</v>
      </c>
      <c r="G2555">
        <v>511</v>
      </c>
      <c r="H2555" t="s">
        <v>36</v>
      </c>
      <c r="I2555" t="s">
        <v>86</v>
      </c>
      <c r="J2555" t="s">
        <v>9336</v>
      </c>
      <c r="K2555" t="s">
        <v>9204</v>
      </c>
      <c r="L2555" t="s">
        <v>30</v>
      </c>
      <c r="M2555" t="s">
        <v>48</v>
      </c>
      <c r="N2555" t="s">
        <v>32</v>
      </c>
      <c r="O2555" t="s">
        <v>3288</v>
      </c>
      <c r="P2555" s="4" t="s">
        <v>3289</v>
      </c>
      <c r="Q2555">
        <v>9227</v>
      </c>
      <c r="R2555">
        <v>5</v>
      </c>
      <c r="S2555">
        <v>5</v>
      </c>
      <c r="T2555">
        <v>5</v>
      </c>
      <c r="U2555">
        <v>5</v>
      </c>
      <c r="V2555">
        <v>5</v>
      </c>
      <c r="W2555">
        <v>5</v>
      </c>
      <c r="X2555" t="s">
        <v>9359</v>
      </c>
      <c r="Y2555" t="s">
        <v>34</v>
      </c>
      <c r="AA2555" t="s">
        <v>9359</v>
      </c>
      <c r="AB2555" t="s">
        <v>9359</v>
      </c>
    </row>
    <row r="2556" spans="1:28" x14ac:dyDescent="0.2">
      <c r="A2556">
        <v>2023</v>
      </c>
      <c r="B2556" t="s">
        <v>25</v>
      </c>
      <c r="C2556" t="s">
        <v>51</v>
      </c>
      <c r="D2556" t="s">
        <v>27</v>
      </c>
      <c r="E2556" s="1">
        <v>40395</v>
      </c>
      <c r="F2556">
        <v>5</v>
      </c>
      <c r="G2556">
        <v>2231</v>
      </c>
      <c r="H2556" t="s">
        <v>82</v>
      </c>
      <c r="I2556" t="s">
        <v>36</v>
      </c>
      <c r="J2556" t="s">
        <v>9336</v>
      </c>
      <c r="L2556" t="s">
        <v>37</v>
      </c>
      <c r="M2556" t="s">
        <v>38</v>
      </c>
      <c r="N2556" t="s">
        <v>39</v>
      </c>
      <c r="O2556" t="s">
        <v>3463</v>
      </c>
      <c r="P2556" s="4">
        <v>230415</v>
      </c>
      <c r="Q2556">
        <v>0</v>
      </c>
      <c r="R2556">
        <v>5</v>
      </c>
      <c r="S2556">
        <v>3</v>
      </c>
      <c r="T2556">
        <v>4</v>
      </c>
      <c r="U2556">
        <v>4</v>
      </c>
      <c r="V2556">
        <v>5</v>
      </c>
      <c r="W2556">
        <v>5</v>
      </c>
      <c r="X2556" t="s">
        <v>9359</v>
      </c>
      <c r="Y2556" t="s">
        <v>34</v>
      </c>
      <c r="AA2556" t="s">
        <v>9359</v>
      </c>
      <c r="AB2556" t="s">
        <v>9359</v>
      </c>
    </row>
    <row r="2557" spans="1:28" x14ac:dyDescent="0.2">
      <c r="A2557">
        <v>2020</v>
      </c>
      <c r="B2557" t="s">
        <v>25</v>
      </c>
      <c r="C2557" t="s">
        <v>987</v>
      </c>
      <c r="D2557" t="s">
        <v>983</v>
      </c>
      <c r="E2557" s="1">
        <v>27000</v>
      </c>
      <c r="F2557">
        <v>5</v>
      </c>
      <c r="G2557">
        <v>484</v>
      </c>
      <c r="H2557" t="s">
        <v>52</v>
      </c>
      <c r="I2557" t="s">
        <v>36</v>
      </c>
      <c r="J2557" t="s">
        <v>9336</v>
      </c>
      <c r="K2557" t="s">
        <v>9209</v>
      </c>
      <c r="L2557" t="s">
        <v>30</v>
      </c>
      <c r="M2557" t="s">
        <v>38</v>
      </c>
      <c r="N2557" t="s">
        <v>78</v>
      </c>
      <c r="O2557" t="s">
        <v>3670</v>
      </c>
      <c r="P2557" s="4">
        <v>20899</v>
      </c>
      <c r="Q2557">
        <v>30559</v>
      </c>
      <c r="R2557">
        <v>4.9000000000000004</v>
      </c>
      <c r="S2557">
        <v>4.8</v>
      </c>
      <c r="T2557">
        <v>4.8</v>
      </c>
      <c r="U2557">
        <v>4.8</v>
      </c>
      <c r="V2557">
        <v>4.9000000000000004</v>
      </c>
      <c r="W2557">
        <v>4.9000000000000004</v>
      </c>
      <c r="X2557" t="s">
        <v>9359</v>
      </c>
      <c r="Y2557" t="s">
        <v>34</v>
      </c>
      <c r="AA2557" t="s">
        <v>9359</v>
      </c>
      <c r="AB2557" t="s">
        <v>9359</v>
      </c>
    </row>
    <row r="2558" spans="1:28" x14ac:dyDescent="0.2">
      <c r="A2558">
        <v>2022</v>
      </c>
      <c r="B2558" t="s">
        <v>25</v>
      </c>
      <c r="C2558" t="s">
        <v>191</v>
      </c>
      <c r="D2558" t="s">
        <v>27</v>
      </c>
      <c r="E2558" s="1">
        <v>32619</v>
      </c>
      <c r="F2558">
        <v>3.8</v>
      </c>
      <c r="G2558">
        <v>596</v>
      </c>
      <c r="H2558" t="s">
        <v>28</v>
      </c>
      <c r="I2558" t="s">
        <v>36</v>
      </c>
      <c r="J2558" t="s">
        <v>43</v>
      </c>
      <c r="K2558" t="s">
        <v>9214</v>
      </c>
      <c r="L2558" t="s">
        <v>37</v>
      </c>
      <c r="M2558" t="s">
        <v>212</v>
      </c>
      <c r="N2558" t="s">
        <v>337</v>
      </c>
      <c r="O2558" t="s">
        <v>3839</v>
      </c>
      <c r="P2558" s="4" t="s">
        <v>3840</v>
      </c>
      <c r="Q2558">
        <v>6</v>
      </c>
      <c r="R2558">
        <v>4.9000000000000004</v>
      </c>
      <c r="S2558">
        <v>5</v>
      </c>
      <c r="T2558">
        <v>5</v>
      </c>
      <c r="U2558">
        <v>4.9000000000000004</v>
      </c>
      <c r="V2558">
        <v>4.9000000000000004</v>
      </c>
      <c r="W2558">
        <v>5</v>
      </c>
      <c r="X2558" t="s">
        <v>9359</v>
      </c>
      <c r="Y2558" t="s">
        <v>34</v>
      </c>
      <c r="AA2558" t="s">
        <v>9359</v>
      </c>
      <c r="AB2558" t="s">
        <v>9359</v>
      </c>
    </row>
    <row r="2559" spans="1:28" x14ac:dyDescent="0.2">
      <c r="A2559">
        <v>2022</v>
      </c>
      <c r="B2559" t="s">
        <v>25</v>
      </c>
      <c r="C2559" t="s">
        <v>275</v>
      </c>
      <c r="D2559" t="s">
        <v>983</v>
      </c>
      <c r="E2559" s="1">
        <v>20497</v>
      </c>
      <c r="F2559">
        <v>4.7</v>
      </c>
      <c r="G2559">
        <v>15</v>
      </c>
      <c r="H2559" t="s">
        <v>82</v>
      </c>
      <c r="I2559" t="s">
        <v>97</v>
      </c>
      <c r="J2559" t="s">
        <v>9336</v>
      </c>
      <c r="K2559" t="s">
        <v>9232</v>
      </c>
      <c r="L2559" t="s">
        <v>30</v>
      </c>
      <c r="M2559" t="s">
        <v>760</v>
      </c>
      <c r="N2559" t="s">
        <v>105</v>
      </c>
      <c r="O2559" t="s">
        <v>3841</v>
      </c>
      <c r="P2559" s="4">
        <v>4062</v>
      </c>
      <c r="Q2559">
        <v>1547</v>
      </c>
      <c r="R2559">
        <v>3.8</v>
      </c>
      <c r="S2559">
        <v>3.2</v>
      </c>
      <c r="T2559">
        <v>3.6</v>
      </c>
      <c r="U2559">
        <v>3.6</v>
      </c>
      <c r="V2559">
        <v>4.2</v>
      </c>
      <c r="W2559">
        <v>4.2</v>
      </c>
      <c r="X2559" t="s">
        <v>9359</v>
      </c>
      <c r="Y2559" t="s">
        <v>34</v>
      </c>
      <c r="AA2559" t="s">
        <v>9359</v>
      </c>
      <c r="AB2559" t="s">
        <v>9359</v>
      </c>
    </row>
    <row r="2560" spans="1:28" x14ac:dyDescent="0.2">
      <c r="A2560">
        <v>2020</v>
      </c>
      <c r="B2560" t="s">
        <v>25</v>
      </c>
      <c r="C2560" t="s">
        <v>526</v>
      </c>
      <c r="D2560" t="s">
        <v>983</v>
      </c>
      <c r="E2560" s="1">
        <v>25998</v>
      </c>
      <c r="F2560">
        <v>4.4000000000000004</v>
      </c>
      <c r="G2560">
        <v>1181</v>
      </c>
      <c r="H2560" t="s">
        <v>36</v>
      </c>
      <c r="I2560" t="s">
        <v>86</v>
      </c>
      <c r="J2560" t="s">
        <v>43</v>
      </c>
      <c r="K2560" t="s">
        <v>9227</v>
      </c>
      <c r="L2560" t="s">
        <v>30</v>
      </c>
      <c r="M2560" t="s">
        <v>212</v>
      </c>
      <c r="N2560" t="s">
        <v>213</v>
      </c>
      <c r="O2560" t="s">
        <v>3842</v>
      </c>
      <c r="P2560" s="4" t="s">
        <v>3843</v>
      </c>
      <c r="Q2560">
        <v>42402</v>
      </c>
      <c r="R2560">
        <v>4.8</v>
      </c>
      <c r="S2560">
        <v>4.8</v>
      </c>
      <c r="T2560">
        <v>4.8</v>
      </c>
      <c r="U2560">
        <v>4.8</v>
      </c>
      <c r="V2560">
        <v>4.9000000000000004</v>
      </c>
      <c r="W2560">
        <v>4.9000000000000004</v>
      </c>
      <c r="X2560" t="s">
        <v>9359</v>
      </c>
      <c r="Y2560" t="s">
        <v>34</v>
      </c>
      <c r="AA2560" t="s">
        <v>9359</v>
      </c>
      <c r="AB2560" t="s">
        <v>9359</v>
      </c>
    </row>
    <row r="2561" spans="1:28" x14ac:dyDescent="0.2">
      <c r="A2561">
        <v>2022</v>
      </c>
      <c r="B2561" t="s">
        <v>25</v>
      </c>
      <c r="C2561" t="s">
        <v>272</v>
      </c>
      <c r="D2561" t="s">
        <v>27</v>
      </c>
      <c r="E2561" s="1">
        <v>48860</v>
      </c>
      <c r="F2561">
        <v>5</v>
      </c>
      <c r="G2561">
        <v>2231</v>
      </c>
      <c r="H2561" t="s">
        <v>47</v>
      </c>
      <c r="I2561" t="s">
        <v>36</v>
      </c>
      <c r="J2561" t="s">
        <v>9336</v>
      </c>
      <c r="K2561" t="s">
        <v>9204</v>
      </c>
      <c r="L2561" t="s">
        <v>30</v>
      </c>
      <c r="M2561" t="s">
        <v>48</v>
      </c>
      <c r="N2561" t="s">
        <v>32</v>
      </c>
      <c r="O2561" t="s">
        <v>4007</v>
      </c>
      <c r="P2561" s="4">
        <v>221943</v>
      </c>
      <c r="Q2561">
        <v>0</v>
      </c>
      <c r="R2561">
        <v>5</v>
      </c>
      <c r="S2561">
        <v>5</v>
      </c>
      <c r="T2561">
        <v>5</v>
      </c>
      <c r="U2561">
        <v>5</v>
      </c>
      <c r="V2561">
        <v>5</v>
      </c>
      <c r="W2561">
        <v>5</v>
      </c>
      <c r="X2561" t="s">
        <v>9359</v>
      </c>
      <c r="Y2561" t="s">
        <v>34</v>
      </c>
      <c r="AA2561" t="s">
        <v>9359</v>
      </c>
      <c r="AB2561" t="s">
        <v>9359</v>
      </c>
    </row>
    <row r="2562" spans="1:28" x14ac:dyDescent="0.2">
      <c r="A2562">
        <v>2023</v>
      </c>
      <c r="B2562" t="s">
        <v>25</v>
      </c>
      <c r="C2562" t="s">
        <v>35</v>
      </c>
      <c r="D2562" t="s">
        <v>27</v>
      </c>
      <c r="E2562" s="1">
        <v>35745</v>
      </c>
      <c r="F2562">
        <v>5</v>
      </c>
      <c r="G2562">
        <v>2231</v>
      </c>
      <c r="H2562" t="s">
        <v>42</v>
      </c>
      <c r="I2562" t="s">
        <v>36</v>
      </c>
      <c r="J2562" t="s">
        <v>9336</v>
      </c>
      <c r="L2562" t="s">
        <v>37</v>
      </c>
      <c r="M2562" t="s">
        <v>38</v>
      </c>
      <c r="N2562" t="s">
        <v>39</v>
      </c>
      <c r="O2562" t="s">
        <v>4008</v>
      </c>
      <c r="P2562" s="4">
        <v>230354</v>
      </c>
      <c r="Q2562">
        <v>0</v>
      </c>
      <c r="R2562">
        <v>5</v>
      </c>
      <c r="S2562">
        <v>3</v>
      </c>
      <c r="T2562">
        <v>4</v>
      </c>
      <c r="U2562">
        <v>4</v>
      </c>
      <c r="V2562">
        <v>5</v>
      </c>
      <c r="W2562">
        <v>5</v>
      </c>
      <c r="X2562" t="s">
        <v>9359</v>
      </c>
      <c r="Y2562" t="s">
        <v>34</v>
      </c>
      <c r="AA2562" t="s">
        <v>9359</v>
      </c>
      <c r="AB2562" t="s">
        <v>9359</v>
      </c>
    </row>
    <row r="2563" spans="1:28" x14ac:dyDescent="0.2">
      <c r="A2563">
        <v>2006</v>
      </c>
      <c r="B2563" t="s">
        <v>25</v>
      </c>
      <c r="C2563" t="s">
        <v>1344</v>
      </c>
      <c r="D2563" t="s">
        <v>983</v>
      </c>
      <c r="E2563" s="1">
        <v>17995</v>
      </c>
      <c r="F2563">
        <v>4.5999999999999996</v>
      </c>
      <c r="G2563">
        <v>3</v>
      </c>
      <c r="H2563" t="s">
        <v>1593</v>
      </c>
      <c r="I2563" t="s">
        <v>562</v>
      </c>
      <c r="J2563" t="s">
        <v>1270</v>
      </c>
      <c r="K2563" t="s">
        <v>9237</v>
      </c>
      <c r="L2563" t="s">
        <v>30</v>
      </c>
      <c r="M2563" t="s">
        <v>401</v>
      </c>
      <c r="N2563" t="s">
        <v>1346</v>
      </c>
      <c r="O2563" t="s">
        <v>4009</v>
      </c>
      <c r="P2563" s="4">
        <v>64497397</v>
      </c>
      <c r="Q2563">
        <v>136161</v>
      </c>
      <c r="R2563">
        <v>4</v>
      </c>
      <c r="S2563">
        <v>4.5</v>
      </c>
      <c r="T2563">
        <v>4.7</v>
      </c>
      <c r="U2563">
        <v>4.5999999999999996</v>
      </c>
      <c r="V2563">
        <v>4.8</v>
      </c>
      <c r="W2563">
        <v>4.8</v>
      </c>
      <c r="X2563" t="s">
        <v>9359</v>
      </c>
      <c r="Y2563" t="s">
        <v>34</v>
      </c>
      <c r="AA2563" t="s">
        <v>9359</v>
      </c>
      <c r="AB2563" t="s">
        <v>9359</v>
      </c>
    </row>
    <row r="2564" spans="1:28" x14ac:dyDescent="0.2">
      <c r="A2564">
        <v>2020</v>
      </c>
      <c r="B2564" t="s">
        <v>25</v>
      </c>
      <c r="C2564" t="s">
        <v>103</v>
      </c>
      <c r="D2564" t="s">
        <v>27</v>
      </c>
      <c r="E2564" s="1">
        <v>26997</v>
      </c>
      <c r="F2564">
        <v>3.9</v>
      </c>
      <c r="G2564">
        <v>1175</v>
      </c>
      <c r="H2564" t="s">
        <v>52</v>
      </c>
      <c r="I2564" t="s">
        <v>36</v>
      </c>
      <c r="J2564" t="s">
        <v>43</v>
      </c>
      <c r="K2564" t="s">
        <v>9207</v>
      </c>
      <c r="L2564" t="s">
        <v>30</v>
      </c>
      <c r="M2564" t="s">
        <v>38</v>
      </c>
      <c r="N2564" t="s">
        <v>78</v>
      </c>
      <c r="O2564" t="s">
        <v>4010</v>
      </c>
      <c r="P2564" s="4" t="s">
        <v>4011</v>
      </c>
      <c r="Q2564">
        <v>22769</v>
      </c>
      <c r="R2564">
        <v>4.8</v>
      </c>
      <c r="S2564">
        <v>4.8</v>
      </c>
      <c r="T2564">
        <v>4.8</v>
      </c>
      <c r="U2564">
        <v>4.8</v>
      </c>
      <c r="V2564">
        <v>4.9000000000000004</v>
      </c>
      <c r="W2564">
        <v>4.9000000000000004</v>
      </c>
      <c r="X2564" t="s">
        <v>9359</v>
      </c>
      <c r="Y2564" t="s">
        <v>34</v>
      </c>
      <c r="AA2564" t="s">
        <v>9359</v>
      </c>
      <c r="AB2564" t="s">
        <v>9359</v>
      </c>
    </row>
    <row r="2565" spans="1:28" x14ac:dyDescent="0.2">
      <c r="A2565">
        <v>2018</v>
      </c>
      <c r="B2565" t="s">
        <v>25</v>
      </c>
      <c r="C2565" t="s">
        <v>1193</v>
      </c>
      <c r="D2565" t="s">
        <v>983</v>
      </c>
      <c r="E2565" s="1">
        <v>17999</v>
      </c>
      <c r="F2565">
        <v>4.8</v>
      </c>
      <c r="G2565">
        <v>66</v>
      </c>
      <c r="H2565" t="s">
        <v>1255</v>
      </c>
      <c r="I2565" t="s">
        <v>97</v>
      </c>
      <c r="J2565" t="s">
        <v>43</v>
      </c>
      <c r="K2565" t="s">
        <v>9234</v>
      </c>
      <c r="L2565" t="s">
        <v>30</v>
      </c>
      <c r="M2565" t="s">
        <v>38</v>
      </c>
      <c r="N2565" t="s">
        <v>1226</v>
      </c>
      <c r="O2565" t="s">
        <v>4181</v>
      </c>
      <c r="P2565" s="4" t="s">
        <v>4182</v>
      </c>
      <c r="Q2565">
        <v>80652</v>
      </c>
      <c r="R2565">
        <v>4.7</v>
      </c>
      <c r="S2565">
        <v>4.7</v>
      </c>
      <c r="T2565">
        <v>4.8</v>
      </c>
      <c r="U2565">
        <v>4.8</v>
      </c>
      <c r="V2565">
        <v>4.9000000000000004</v>
      </c>
      <c r="W2565">
        <v>4.8</v>
      </c>
      <c r="X2565" t="s">
        <v>9359</v>
      </c>
      <c r="Y2565" t="s">
        <v>34</v>
      </c>
      <c r="AA2565" t="s">
        <v>9359</v>
      </c>
      <c r="AB2565" t="s">
        <v>9359</v>
      </c>
    </row>
    <row r="2566" spans="1:28" x14ac:dyDescent="0.2">
      <c r="A2566">
        <v>2021</v>
      </c>
      <c r="B2566" t="s">
        <v>25</v>
      </c>
      <c r="C2566" t="s">
        <v>328</v>
      </c>
      <c r="D2566" t="s">
        <v>27</v>
      </c>
      <c r="E2566" s="1">
        <v>41994</v>
      </c>
      <c r="F2566">
        <v>3.9</v>
      </c>
      <c r="G2566">
        <v>1175</v>
      </c>
      <c r="H2566" t="s">
        <v>82</v>
      </c>
      <c r="I2566" t="s">
        <v>56</v>
      </c>
      <c r="J2566" t="s">
        <v>43</v>
      </c>
      <c r="K2566" t="s">
        <v>9215</v>
      </c>
      <c r="L2566" t="s">
        <v>30</v>
      </c>
      <c r="M2566" t="s">
        <v>57</v>
      </c>
      <c r="N2566" t="s">
        <v>32</v>
      </c>
      <c r="O2566" t="s">
        <v>4183</v>
      </c>
      <c r="P2566" s="4" t="s">
        <v>4184</v>
      </c>
      <c r="Q2566">
        <v>19349</v>
      </c>
      <c r="R2566">
        <v>5</v>
      </c>
      <c r="S2566">
        <v>5</v>
      </c>
      <c r="T2566">
        <v>4.9000000000000004</v>
      </c>
      <c r="U2566">
        <v>4.8</v>
      </c>
      <c r="V2566">
        <v>4.8</v>
      </c>
      <c r="W2566">
        <v>5</v>
      </c>
      <c r="X2566" t="s">
        <v>9359</v>
      </c>
      <c r="Y2566" t="s">
        <v>34</v>
      </c>
      <c r="AA2566" t="s">
        <v>9359</v>
      </c>
      <c r="AB2566" t="s">
        <v>9359</v>
      </c>
    </row>
    <row r="2567" spans="1:28" x14ac:dyDescent="0.2">
      <c r="A2567">
        <v>2016</v>
      </c>
      <c r="B2567" t="s">
        <v>25</v>
      </c>
      <c r="C2567" t="s">
        <v>275</v>
      </c>
      <c r="D2567" t="s">
        <v>983</v>
      </c>
      <c r="E2567" s="1">
        <v>19998</v>
      </c>
      <c r="F2567">
        <v>3.9</v>
      </c>
      <c r="G2567">
        <v>1175</v>
      </c>
      <c r="H2567" t="s">
        <v>71</v>
      </c>
      <c r="I2567" t="s">
        <v>36</v>
      </c>
      <c r="J2567" t="s">
        <v>9336</v>
      </c>
      <c r="K2567" t="s">
        <v>9209</v>
      </c>
      <c r="L2567" t="s">
        <v>30</v>
      </c>
      <c r="M2567" t="s">
        <v>38</v>
      </c>
      <c r="N2567" t="s">
        <v>305</v>
      </c>
      <c r="O2567" t="s">
        <v>4185</v>
      </c>
      <c r="P2567" s="4" t="s">
        <v>4186</v>
      </c>
      <c r="Q2567">
        <v>33712</v>
      </c>
      <c r="R2567">
        <v>4.4000000000000004</v>
      </c>
      <c r="S2567">
        <v>4.4000000000000004</v>
      </c>
      <c r="T2567">
        <v>4.2</v>
      </c>
      <c r="U2567">
        <v>4.5</v>
      </c>
      <c r="V2567">
        <v>4.5999999999999996</v>
      </c>
      <c r="W2567">
        <v>4.7</v>
      </c>
      <c r="X2567" t="s">
        <v>9359</v>
      </c>
      <c r="Y2567" t="s">
        <v>34</v>
      </c>
      <c r="AA2567" t="s">
        <v>9359</v>
      </c>
      <c r="AB2567" t="s">
        <v>9359</v>
      </c>
    </row>
    <row r="2568" spans="1:28" x14ac:dyDescent="0.2">
      <c r="A2568">
        <v>2019</v>
      </c>
      <c r="B2568" t="s">
        <v>25</v>
      </c>
      <c r="C2568" t="s">
        <v>275</v>
      </c>
      <c r="D2568" t="s">
        <v>983</v>
      </c>
      <c r="E2568" s="1">
        <v>21990</v>
      </c>
      <c r="F2568">
        <v>4.8</v>
      </c>
      <c r="G2568">
        <v>457</v>
      </c>
      <c r="H2568" t="s">
        <v>36</v>
      </c>
      <c r="I2568" t="s">
        <v>97</v>
      </c>
      <c r="J2568" t="s">
        <v>9336</v>
      </c>
      <c r="K2568" t="s">
        <v>9232</v>
      </c>
      <c r="L2568" t="s">
        <v>30</v>
      </c>
      <c r="M2568" t="s">
        <v>38</v>
      </c>
      <c r="N2568" t="s">
        <v>305</v>
      </c>
      <c r="O2568" t="s">
        <v>4191</v>
      </c>
      <c r="P2568" s="4" t="s">
        <v>4192</v>
      </c>
      <c r="Q2568">
        <v>56296</v>
      </c>
      <c r="R2568">
        <v>4.5999999999999996</v>
      </c>
      <c r="S2568">
        <v>4.5999999999999996</v>
      </c>
      <c r="T2568">
        <v>4.4000000000000004</v>
      </c>
      <c r="U2568">
        <v>4.5999999999999996</v>
      </c>
      <c r="V2568">
        <v>4.8</v>
      </c>
      <c r="W2568">
        <v>4.7</v>
      </c>
      <c r="X2568" t="s">
        <v>9359</v>
      </c>
      <c r="Y2568" t="s">
        <v>34</v>
      </c>
      <c r="AA2568" t="s">
        <v>9359</v>
      </c>
      <c r="AB2568" t="s">
        <v>9359</v>
      </c>
    </row>
    <row r="2569" spans="1:28" x14ac:dyDescent="0.2">
      <c r="A2569">
        <v>2022</v>
      </c>
      <c r="B2569" t="s">
        <v>25</v>
      </c>
      <c r="C2569" t="s">
        <v>115</v>
      </c>
      <c r="D2569" t="s">
        <v>983</v>
      </c>
      <c r="E2569" s="1">
        <v>26998</v>
      </c>
      <c r="F2569">
        <v>3.8</v>
      </c>
      <c r="G2569">
        <v>596</v>
      </c>
      <c r="H2569" t="s">
        <v>36</v>
      </c>
      <c r="I2569" t="s">
        <v>36</v>
      </c>
      <c r="J2569" t="s">
        <v>43</v>
      </c>
      <c r="K2569" t="s">
        <v>9212</v>
      </c>
      <c r="L2569" t="s">
        <v>30</v>
      </c>
      <c r="M2569" t="s">
        <v>212</v>
      </c>
      <c r="N2569" t="s">
        <v>1013</v>
      </c>
      <c r="O2569" t="s">
        <v>4386</v>
      </c>
      <c r="P2569" s="4" t="s">
        <v>4387</v>
      </c>
      <c r="Q2569">
        <v>13996</v>
      </c>
      <c r="R2569">
        <v>4.5999999999999996</v>
      </c>
      <c r="S2569">
        <v>4.9000000000000004</v>
      </c>
      <c r="T2569">
        <v>4.4000000000000004</v>
      </c>
      <c r="U2569">
        <v>4.5999999999999996</v>
      </c>
      <c r="V2569">
        <v>4.5999999999999996</v>
      </c>
      <c r="W2569">
        <v>4.7</v>
      </c>
      <c r="X2569" t="s">
        <v>9359</v>
      </c>
      <c r="Y2569" t="s">
        <v>34</v>
      </c>
      <c r="AA2569" t="s">
        <v>9359</v>
      </c>
      <c r="AB2569" t="s">
        <v>9359</v>
      </c>
    </row>
    <row r="2570" spans="1:28" x14ac:dyDescent="0.2">
      <c r="A2570">
        <v>2023</v>
      </c>
      <c r="B2570" t="s">
        <v>25</v>
      </c>
      <c r="C2570" t="s">
        <v>275</v>
      </c>
      <c r="D2570" t="s">
        <v>27</v>
      </c>
      <c r="E2570" s="1">
        <v>26940</v>
      </c>
      <c r="F2570">
        <v>5</v>
      </c>
      <c r="G2570">
        <v>2231</v>
      </c>
      <c r="H2570" t="s">
        <v>28</v>
      </c>
      <c r="I2570" t="s">
        <v>97</v>
      </c>
      <c r="J2570" t="s">
        <v>9336</v>
      </c>
      <c r="L2570" t="s">
        <v>30</v>
      </c>
      <c r="M2570" t="s">
        <v>38</v>
      </c>
      <c r="N2570" t="s">
        <v>276</v>
      </c>
      <c r="O2570" t="s">
        <v>4557</v>
      </c>
      <c r="P2570" s="4">
        <v>230249</v>
      </c>
      <c r="Q2570">
        <v>0</v>
      </c>
      <c r="R2570">
        <v>4</v>
      </c>
      <c r="S2570">
        <v>5</v>
      </c>
      <c r="T2570">
        <v>4</v>
      </c>
      <c r="U2570">
        <v>5</v>
      </c>
      <c r="V2570">
        <v>5</v>
      </c>
      <c r="W2570">
        <v>5</v>
      </c>
      <c r="X2570" t="s">
        <v>9359</v>
      </c>
      <c r="Y2570" t="s">
        <v>34</v>
      </c>
      <c r="AA2570" t="s">
        <v>9359</v>
      </c>
      <c r="AB2570" t="s">
        <v>9359</v>
      </c>
    </row>
    <row r="2571" spans="1:28" x14ac:dyDescent="0.2">
      <c r="A2571">
        <v>2022</v>
      </c>
      <c r="B2571" t="s">
        <v>25</v>
      </c>
      <c r="C2571" t="s">
        <v>4558</v>
      </c>
      <c r="D2571" t="s">
        <v>983</v>
      </c>
      <c r="E2571" s="1">
        <v>29998</v>
      </c>
      <c r="F2571">
        <v>4.8</v>
      </c>
      <c r="G2571">
        <v>1727</v>
      </c>
      <c r="H2571" t="s">
        <v>36</v>
      </c>
      <c r="I2571" t="s">
        <v>1060</v>
      </c>
      <c r="J2571" t="s">
        <v>43</v>
      </c>
      <c r="K2571" t="s">
        <v>9218</v>
      </c>
      <c r="L2571" t="s">
        <v>30</v>
      </c>
      <c r="M2571" t="s">
        <v>598</v>
      </c>
      <c r="N2571" t="s">
        <v>2654</v>
      </c>
      <c r="O2571" t="s">
        <v>4559</v>
      </c>
      <c r="P2571" s="4" t="s">
        <v>4560</v>
      </c>
      <c r="Q2571">
        <v>5390</v>
      </c>
      <c r="R2571">
        <v>4.2</v>
      </c>
      <c r="S2571">
        <v>4</v>
      </c>
      <c r="T2571">
        <v>4.5</v>
      </c>
      <c r="U2571">
        <v>4.2</v>
      </c>
      <c r="V2571">
        <v>4.5</v>
      </c>
      <c r="W2571">
        <v>5</v>
      </c>
      <c r="X2571" t="s">
        <v>9359</v>
      </c>
      <c r="Y2571" t="s">
        <v>34</v>
      </c>
      <c r="AA2571" t="s">
        <v>9359</v>
      </c>
      <c r="AB2571" t="s">
        <v>9359</v>
      </c>
    </row>
    <row r="2572" spans="1:28" x14ac:dyDescent="0.2">
      <c r="A2572">
        <v>2020</v>
      </c>
      <c r="B2572" t="s">
        <v>25</v>
      </c>
      <c r="C2572" t="s">
        <v>152</v>
      </c>
      <c r="D2572" t="s">
        <v>983</v>
      </c>
      <c r="E2572" s="1">
        <v>29455</v>
      </c>
      <c r="F2572">
        <v>4.8</v>
      </c>
      <c r="G2572">
        <v>2</v>
      </c>
      <c r="H2572" t="s">
        <v>180</v>
      </c>
      <c r="I2572" t="s">
        <v>97</v>
      </c>
      <c r="J2572" t="s">
        <v>9336</v>
      </c>
      <c r="K2572" t="s">
        <v>9209</v>
      </c>
      <c r="L2572" t="s">
        <v>30</v>
      </c>
      <c r="M2572" t="s">
        <v>38</v>
      </c>
      <c r="N2572" t="s">
        <v>78</v>
      </c>
      <c r="O2572" t="s">
        <v>4561</v>
      </c>
      <c r="P2572" s="4">
        <v>22197</v>
      </c>
      <c r="Q2572">
        <v>29410</v>
      </c>
      <c r="R2572">
        <v>4.9000000000000004</v>
      </c>
      <c r="S2572">
        <v>4.8</v>
      </c>
      <c r="T2572">
        <v>4.8</v>
      </c>
      <c r="U2572">
        <v>4.8</v>
      </c>
      <c r="V2572">
        <v>4.9000000000000004</v>
      </c>
      <c r="W2572">
        <v>4.9000000000000004</v>
      </c>
      <c r="X2572" t="s">
        <v>9359</v>
      </c>
      <c r="Y2572" t="s">
        <v>34</v>
      </c>
      <c r="AA2572" t="s">
        <v>9359</v>
      </c>
      <c r="AB2572" t="s">
        <v>9359</v>
      </c>
    </row>
    <row r="2573" spans="1:28" x14ac:dyDescent="0.2">
      <c r="A2573">
        <v>2020</v>
      </c>
      <c r="B2573" t="s">
        <v>25</v>
      </c>
      <c r="C2573" t="s">
        <v>1208</v>
      </c>
      <c r="D2573" t="s">
        <v>983</v>
      </c>
      <c r="E2573" s="1">
        <v>26995</v>
      </c>
      <c r="F2573">
        <v>5</v>
      </c>
      <c r="G2573">
        <v>5162</v>
      </c>
      <c r="H2573" t="s">
        <v>71</v>
      </c>
      <c r="I2573" t="s">
        <v>36</v>
      </c>
      <c r="J2573" t="s">
        <v>43</v>
      </c>
      <c r="K2573" t="s">
        <v>9227</v>
      </c>
      <c r="L2573" t="s">
        <v>30</v>
      </c>
      <c r="M2573" t="s">
        <v>38</v>
      </c>
      <c r="N2573" t="s">
        <v>78</v>
      </c>
      <c r="O2573" t="s">
        <v>4713</v>
      </c>
      <c r="P2573" s="4" t="s">
        <v>4714</v>
      </c>
      <c r="Q2573">
        <v>10539</v>
      </c>
      <c r="R2573">
        <v>4.8</v>
      </c>
      <c r="S2573">
        <v>4.8</v>
      </c>
      <c r="T2573">
        <v>4.8</v>
      </c>
      <c r="U2573">
        <v>4.8</v>
      </c>
      <c r="V2573">
        <v>4.9000000000000004</v>
      </c>
      <c r="W2573">
        <v>4.9000000000000004</v>
      </c>
      <c r="X2573" t="s">
        <v>9359</v>
      </c>
      <c r="Y2573" t="s">
        <v>34</v>
      </c>
      <c r="AA2573" t="s">
        <v>9359</v>
      </c>
      <c r="AB2573" t="s">
        <v>9359</v>
      </c>
    </row>
    <row r="2574" spans="1:28" x14ac:dyDescent="0.2">
      <c r="A2574">
        <v>2023</v>
      </c>
      <c r="B2574" t="s">
        <v>25</v>
      </c>
      <c r="C2574" t="s">
        <v>54</v>
      </c>
      <c r="D2574" t="s">
        <v>27</v>
      </c>
      <c r="E2574" s="1">
        <v>42250</v>
      </c>
      <c r="F2574">
        <v>5</v>
      </c>
      <c r="G2574">
        <v>2231</v>
      </c>
      <c r="H2574" t="s">
        <v>28</v>
      </c>
      <c r="I2574" t="s">
        <v>36</v>
      </c>
      <c r="J2574" t="s">
        <v>43</v>
      </c>
      <c r="L2574" t="s">
        <v>30</v>
      </c>
      <c r="M2574" t="s">
        <v>31</v>
      </c>
      <c r="N2574" t="s">
        <v>32</v>
      </c>
      <c r="O2574" t="s">
        <v>4715</v>
      </c>
      <c r="P2574" s="4">
        <v>230310</v>
      </c>
      <c r="Q2574">
        <v>0</v>
      </c>
      <c r="R2574">
        <v>5</v>
      </c>
      <c r="S2574">
        <v>5</v>
      </c>
      <c r="T2574">
        <v>4</v>
      </c>
      <c r="U2574">
        <v>4</v>
      </c>
      <c r="V2574">
        <v>4</v>
      </c>
      <c r="W2574">
        <v>5</v>
      </c>
      <c r="X2574" t="s">
        <v>9359</v>
      </c>
      <c r="Y2574" t="s">
        <v>34</v>
      </c>
      <c r="AA2574" t="s">
        <v>9359</v>
      </c>
      <c r="AB2574" t="s">
        <v>9359</v>
      </c>
    </row>
    <row r="2575" spans="1:28" x14ac:dyDescent="0.2">
      <c r="A2575">
        <v>2020</v>
      </c>
      <c r="B2575" t="s">
        <v>25</v>
      </c>
      <c r="C2575" t="s">
        <v>399</v>
      </c>
      <c r="D2575" t="s">
        <v>983</v>
      </c>
      <c r="E2575" s="1">
        <v>27495</v>
      </c>
      <c r="F2575">
        <v>4.5999999999999996</v>
      </c>
      <c r="G2575">
        <v>6558</v>
      </c>
      <c r="H2575" t="s">
        <v>71</v>
      </c>
      <c r="I2575" t="s">
        <v>36</v>
      </c>
      <c r="J2575" t="s">
        <v>43</v>
      </c>
      <c r="K2575" t="s">
        <v>9231</v>
      </c>
      <c r="L2575" t="s">
        <v>30</v>
      </c>
      <c r="M2575" t="s">
        <v>401</v>
      </c>
      <c r="N2575" t="s">
        <v>78</v>
      </c>
      <c r="O2575" t="s">
        <v>4716</v>
      </c>
      <c r="P2575" s="4" t="s">
        <v>4717</v>
      </c>
      <c r="Q2575">
        <v>20030</v>
      </c>
      <c r="R2575">
        <v>4.8</v>
      </c>
      <c r="S2575">
        <v>4.8</v>
      </c>
      <c r="T2575">
        <v>4.8</v>
      </c>
      <c r="U2575">
        <v>4.8</v>
      </c>
      <c r="V2575">
        <v>4.9000000000000004</v>
      </c>
      <c r="W2575">
        <v>4.9000000000000004</v>
      </c>
      <c r="X2575" t="s">
        <v>9359</v>
      </c>
      <c r="Y2575" t="s">
        <v>34</v>
      </c>
      <c r="AA2575" t="s">
        <v>9359</v>
      </c>
      <c r="AB2575" t="s">
        <v>9359</v>
      </c>
    </row>
    <row r="2576" spans="1:28" x14ac:dyDescent="0.2">
      <c r="A2576">
        <v>2019</v>
      </c>
      <c r="B2576" t="s">
        <v>25</v>
      </c>
      <c r="C2576" t="s">
        <v>399</v>
      </c>
      <c r="D2576" t="s">
        <v>983</v>
      </c>
      <c r="E2576" s="1">
        <v>26875</v>
      </c>
      <c r="F2576">
        <v>4.3</v>
      </c>
      <c r="G2576">
        <v>231</v>
      </c>
      <c r="H2576" t="s">
        <v>82</v>
      </c>
      <c r="I2576" t="s">
        <v>36</v>
      </c>
      <c r="J2576" t="s">
        <v>43</v>
      </c>
      <c r="K2576" t="s">
        <v>9278</v>
      </c>
      <c r="L2576" t="s">
        <v>30</v>
      </c>
      <c r="M2576" t="s">
        <v>401</v>
      </c>
      <c r="N2576" t="s">
        <v>78</v>
      </c>
      <c r="O2576" t="s">
        <v>4718</v>
      </c>
      <c r="P2576" s="4" t="s">
        <v>4719</v>
      </c>
      <c r="Q2576">
        <v>35816</v>
      </c>
      <c r="R2576">
        <v>4.7</v>
      </c>
      <c r="S2576">
        <v>4.8</v>
      </c>
      <c r="T2576">
        <v>4.7</v>
      </c>
      <c r="U2576">
        <v>4.8</v>
      </c>
      <c r="V2576">
        <v>4.8</v>
      </c>
      <c r="W2576">
        <v>4.9000000000000004</v>
      </c>
      <c r="X2576" t="s">
        <v>9359</v>
      </c>
      <c r="Y2576" t="s">
        <v>34</v>
      </c>
      <c r="AA2576" t="s">
        <v>9359</v>
      </c>
      <c r="AB2576" t="s">
        <v>9359</v>
      </c>
    </row>
    <row r="2577" spans="1:28" x14ac:dyDescent="0.2">
      <c r="A2577">
        <v>2023</v>
      </c>
      <c r="B2577" t="s">
        <v>25</v>
      </c>
      <c r="C2577" t="s">
        <v>46</v>
      </c>
      <c r="D2577" t="s">
        <v>27</v>
      </c>
      <c r="E2577" s="1">
        <v>51735</v>
      </c>
      <c r="F2577">
        <v>4.3</v>
      </c>
      <c r="G2577">
        <v>511</v>
      </c>
      <c r="H2577" t="s">
        <v>47</v>
      </c>
      <c r="I2577" t="s">
        <v>36</v>
      </c>
      <c r="J2577" t="s">
        <v>9336</v>
      </c>
      <c r="L2577" t="s">
        <v>30</v>
      </c>
      <c r="M2577" t="s">
        <v>57</v>
      </c>
      <c r="N2577" t="s">
        <v>72</v>
      </c>
      <c r="O2577" t="s">
        <v>4720</v>
      </c>
      <c r="P2577" s="4" t="s">
        <v>4721</v>
      </c>
      <c r="Q2577">
        <v>12</v>
      </c>
      <c r="R2577">
        <v>2</v>
      </c>
      <c r="S2577">
        <v>0</v>
      </c>
      <c r="T2577">
        <v>2</v>
      </c>
      <c r="U2577">
        <v>1</v>
      </c>
      <c r="V2577">
        <v>0</v>
      </c>
      <c r="W2577">
        <v>0</v>
      </c>
      <c r="X2577" t="s">
        <v>9359</v>
      </c>
      <c r="Y2577" t="s">
        <v>34</v>
      </c>
      <c r="AA2577" t="s">
        <v>9359</v>
      </c>
      <c r="AB2577" t="s">
        <v>9359</v>
      </c>
    </row>
    <row r="2578" spans="1:28" x14ac:dyDescent="0.2">
      <c r="A2578">
        <v>2022</v>
      </c>
      <c r="B2578" t="s">
        <v>25</v>
      </c>
      <c r="C2578" t="s">
        <v>4473</v>
      </c>
      <c r="D2578" t="s">
        <v>983</v>
      </c>
      <c r="E2578" s="1">
        <v>30699</v>
      </c>
      <c r="F2578">
        <v>4.2</v>
      </c>
      <c r="G2578">
        <v>456</v>
      </c>
      <c r="H2578" t="s">
        <v>36</v>
      </c>
      <c r="I2578" t="s">
        <v>1060</v>
      </c>
      <c r="J2578" t="s">
        <v>43</v>
      </c>
      <c r="K2578" t="s">
        <v>9218</v>
      </c>
      <c r="L2578" t="s">
        <v>30</v>
      </c>
      <c r="M2578" t="s">
        <v>598</v>
      </c>
      <c r="N2578" t="s">
        <v>2654</v>
      </c>
      <c r="O2578" t="s">
        <v>4889</v>
      </c>
      <c r="P2578" s="4" t="s">
        <v>4890</v>
      </c>
      <c r="Q2578">
        <v>2090</v>
      </c>
      <c r="R2578">
        <v>4.2</v>
      </c>
      <c r="S2578">
        <v>4</v>
      </c>
      <c r="T2578">
        <v>4.5</v>
      </c>
      <c r="U2578">
        <v>4.2</v>
      </c>
      <c r="V2578">
        <v>4.5</v>
      </c>
      <c r="W2578">
        <v>5</v>
      </c>
      <c r="X2578" t="s">
        <v>9359</v>
      </c>
      <c r="Y2578" t="s">
        <v>34</v>
      </c>
      <c r="AA2578" t="s">
        <v>9359</v>
      </c>
      <c r="AB2578" t="s">
        <v>9359</v>
      </c>
    </row>
    <row r="2579" spans="1:28" x14ac:dyDescent="0.2">
      <c r="A2579">
        <v>2020</v>
      </c>
      <c r="B2579" t="s">
        <v>25</v>
      </c>
      <c r="C2579" t="s">
        <v>158</v>
      </c>
      <c r="D2579" t="s">
        <v>27</v>
      </c>
      <c r="E2579" s="1">
        <v>36490</v>
      </c>
      <c r="F2579">
        <v>5</v>
      </c>
      <c r="G2579">
        <v>2352</v>
      </c>
      <c r="H2579" t="s">
        <v>52</v>
      </c>
      <c r="I2579" t="s">
        <v>36</v>
      </c>
      <c r="J2579" t="s">
        <v>9336</v>
      </c>
      <c r="K2579" t="s">
        <v>9206</v>
      </c>
      <c r="L2579" t="s">
        <v>30</v>
      </c>
      <c r="M2579" t="s">
        <v>48</v>
      </c>
      <c r="N2579" t="s">
        <v>32</v>
      </c>
      <c r="O2579" t="s">
        <v>4891</v>
      </c>
      <c r="P2579" s="4" t="s">
        <v>4892</v>
      </c>
      <c r="Q2579">
        <v>16069</v>
      </c>
      <c r="R2579">
        <v>4.9000000000000004</v>
      </c>
      <c r="S2579">
        <v>4.8</v>
      </c>
      <c r="T2579">
        <v>4.8</v>
      </c>
      <c r="U2579">
        <v>4.5999999999999996</v>
      </c>
      <c r="V2579">
        <v>4.8</v>
      </c>
      <c r="W2579">
        <v>4.8</v>
      </c>
      <c r="X2579" t="s">
        <v>9359</v>
      </c>
      <c r="Y2579" t="s">
        <v>34</v>
      </c>
      <c r="AA2579" t="s">
        <v>9359</v>
      </c>
      <c r="AB2579" t="s">
        <v>9359</v>
      </c>
    </row>
    <row r="2580" spans="1:28" x14ac:dyDescent="0.2">
      <c r="A2580">
        <v>2020</v>
      </c>
      <c r="B2580" t="s">
        <v>25</v>
      </c>
      <c r="C2580" t="s">
        <v>115</v>
      </c>
      <c r="D2580" t="s">
        <v>983</v>
      </c>
      <c r="E2580" s="1">
        <v>22498</v>
      </c>
      <c r="F2580">
        <v>4.9000000000000004</v>
      </c>
      <c r="G2580">
        <v>841</v>
      </c>
      <c r="H2580" t="s">
        <v>71</v>
      </c>
      <c r="I2580" t="s">
        <v>36</v>
      </c>
      <c r="J2580" t="s">
        <v>43</v>
      </c>
      <c r="K2580" t="s">
        <v>9212</v>
      </c>
      <c r="L2580" t="s">
        <v>30</v>
      </c>
      <c r="M2580" t="s">
        <v>38</v>
      </c>
      <c r="N2580" t="s">
        <v>1226</v>
      </c>
      <c r="O2580" t="s">
        <v>5094</v>
      </c>
      <c r="P2580" s="4" t="s">
        <v>5095</v>
      </c>
      <c r="Q2580">
        <v>37397</v>
      </c>
      <c r="R2580">
        <v>4.8</v>
      </c>
      <c r="S2580">
        <v>4.8</v>
      </c>
      <c r="T2580">
        <v>4.9000000000000004</v>
      </c>
      <c r="U2580">
        <v>4.8</v>
      </c>
      <c r="V2580">
        <v>4.9000000000000004</v>
      </c>
      <c r="W2580">
        <v>4.9000000000000004</v>
      </c>
      <c r="X2580" t="s">
        <v>9359</v>
      </c>
      <c r="Y2580" t="s">
        <v>34</v>
      </c>
      <c r="AA2580" t="s">
        <v>9359</v>
      </c>
      <c r="AB2580" t="s">
        <v>9359</v>
      </c>
    </row>
    <row r="2581" spans="1:28" x14ac:dyDescent="0.2">
      <c r="A2581">
        <v>2021</v>
      </c>
      <c r="B2581" t="s">
        <v>25</v>
      </c>
      <c r="C2581" t="s">
        <v>115</v>
      </c>
      <c r="D2581" t="s">
        <v>27</v>
      </c>
      <c r="E2581" s="1">
        <v>24993</v>
      </c>
      <c r="F2581">
        <v>3.9</v>
      </c>
      <c r="G2581">
        <v>1175</v>
      </c>
      <c r="H2581" t="s">
        <v>52</v>
      </c>
      <c r="I2581" t="s">
        <v>36</v>
      </c>
      <c r="J2581" t="s">
        <v>43</v>
      </c>
      <c r="K2581" t="s">
        <v>9207</v>
      </c>
      <c r="L2581" t="s">
        <v>30</v>
      </c>
      <c r="M2581" t="s">
        <v>38</v>
      </c>
      <c r="N2581" t="s">
        <v>78</v>
      </c>
      <c r="O2581" t="s">
        <v>5098</v>
      </c>
      <c r="P2581" s="4" t="s">
        <v>5099</v>
      </c>
      <c r="Q2581">
        <v>33615</v>
      </c>
      <c r="R2581">
        <v>4.5999999999999996</v>
      </c>
      <c r="S2581">
        <v>4.7</v>
      </c>
      <c r="T2581">
        <v>4.7</v>
      </c>
      <c r="U2581">
        <v>4.5999999999999996</v>
      </c>
      <c r="V2581">
        <v>4.8</v>
      </c>
      <c r="W2581">
        <v>4.5999999999999996</v>
      </c>
      <c r="X2581" t="s">
        <v>9359</v>
      </c>
      <c r="Y2581" t="s">
        <v>34</v>
      </c>
      <c r="AA2581" t="s">
        <v>9359</v>
      </c>
      <c r="AB2581" t="s">
        <v>9359</v>
      </c>
    </row>
    <row r="2582" spans="1:28" x14ac:dyDescent="0.2">
      <c r="A2582">
        <v>2020</v>
      </c>
      <c r="B2582" t="s">
        <v>25</v>
      </c>
      <c r="C2582" t="s">
        <v>399</v>
      </c>
      <c r="D2582" t="s">
        <v>983</v>
      </c>
      <c r="E2582" s="1">
        <v>27193</v>
      </c>
      <c r="F2582">
        <v>3.9</v>
      </c>
      <c r="G2582">
        <v>1175</v>
      </c>
      <c r="H2582" t="s">
        <v>52</v>
      </c>
      <c r="I2582" t="s">
        <v>36</v>
      </c>
      <c r="J2582" t="s">
        <v>43</v>
      </c>
      <c r="K2582" t="s">
        <v>9231</v>
      </c>
      <c r="L2582" t="s">
        <v>30</v>
      </c>
      <c r="M2582" t="s">
        <v>401</v>
      </c>
      <c r="N2582" t="s">
        <v>78</v>
      </c>
      <c r="O2582" t="s">
        <v>5100</v>
      </c>
      <c r="P2582" s="4" t="s">
        <v>5101</v>
      </c>
      <c r="Q2582">
        <v>21153</v>
      </c>
      <c r="R2582">
        <v>4.8</v>
      </c>
      <c r="S2582">
        <v>4.8</v>
      </c>
      <c r="T2582">
        <v>4.8</v>
      </c>
      <c r="U2582">
        <v>4.8</v>
      </c>
      <c r="V2582">
        <v>4.9000000000000004</v>
      </c>
      <c r="W2582">
        <v>4.9000000000000004</v>
      </c>
      <c r="X2582" t="s">
        <v>9359</v>
      </c>
      <c r="Y2582" t="s">
        <v>34</v>
      </c>
      <c r="AA2582" t="s">
        <v>9359</v>
      </c>
      <c r="AB2582" t="s">
        <v>9359</v>
      </c>
    </row>
    <row r="2583" spans="1:28" x14ac:dyDescent="0.2">
      <c r="A2583">
        <v>2016</v>
      </c>
      <c r="B2583" t="s">
        <v>25</v>
      </c>
      <c r="C2583" t="s">
        <v>811</v>
      </c>
      <c r="D2583" t="s">
        <v>983</v>
      </c>
      <c r="E2583" s="1">
        <v>17298</v>
      </c>
      <c r="F2583">
        <v>5</v>
      </c>
      <c r="G2583">
        <v>3749</v>
      </c>
      <c r="H2583" t="s">
        <v>71</v>
      </c>
      <c r="I2583" t="s">
        <v>36</v>
      </c>
      <c r="J2583" t="s">
        <v>43</v>
      </c>
      <c r="K2583" t="s">
        <v>9239</v>
      </c>
      <c r="L2583" t="s">
        <v>30</v>
      </c>
      <c r="M2583" t="s">
        <v>38</v>
      </c>
      <c r="N2583" t="s">
        <v>985</v>
      </c>
      <c r="O2583" t="s">
        <v>5102</v>
      </c>
      <c r="P2583" s="4" t="s">
        <v>5103</v>
      </c>
      <c r="Q2583">
        <v>83642</v>
      </c>
      <c r="R2583">
        <v>4.8</v>
      </c>
      <c r="S2583">
        <v>4.7</v>
      </c>
      <c r="T2583">
        <v>4.7</v>
      </c>
      <c r="U2583">
        <v>4.7</v>
      </c>
      <c r="V2583">
        <v>4.8</v>
      </c>
      <c r="W2583">
        <v>4.8</v>
      </c>
      <c r="X2583" t="s">
        <v>9359</v>
      </c>
      <c r="Y2583" t="s">
        <v>34</v>
      </c>
      <c r="AA2583" t="s">
        <v>9359</v>
      </c>
      <c r="AB2583" t="s">
        <v>9359</v>
      </c>
    </row>
    <row r="2584" spans="1:28" x14ac:dyDescent="0.2">
      <c r="A2584">
        <v>2022</v>
      </c>
      <c r="B2584" t="s">
        <v>25</v>
      </c>
      <c r="C2584" t="s">
        <v>115</v>
      </c>
      <c r="D2584" t="s">
        <v>27</v>
      </c>
      <c r="E2584" s="1">
        <v>26240</v>
      </c>
      <c r="F2584">
        <v>5</v>
      </c>
      <c r="G2584">
        <v>2231</v>
      </c>
      <c r="H2584" t="s">
        <v>1383</v>
      </c>
      <c r="I2584" t="s">
        <v>36</v>
      </c>
      <c r="J2584" t="s">
        <v>43</v>
      </c>
      <c r="K2584" t="s">
        <v>9231</v>
      </c>
      <c r="L2584" t="s">
        <v>30</v>
      </c>
      <c r="M2584" t="s">
        <v>401</v>
      </c>
      <c r="N2584" t="s">
        <v>276</v>
      </c>
      <c r="O2584" t="s">
        <v>5258</v>
      </c>
      <c r="P2584" s="4">
        <v>221994</v>
      </c>
      <c r="Q2584">
        <v>0</v>
      </c>
      <c r="R2584">
        <v>4.5999999999999996</v>
      </c>
      <c r="S2584">
        <v>4.9000000000000004</v>
      </c>
      <c r="T2584">
        <v>4.4000000000000004</v>
      </c>
      <c r="U2584">
        <v>4.5999999999999996</v>
      </c>
      <c r="V2584">
        <v>4.5999999999999996</v>
      </c>
      <c r="W2584">
        <v>4.7</v>
      </c>
      <c r="X2584" t="s">
        <v>9359</v>
      </c>
      <c r="Y2584" t="s">
        <v>34</v>
      </c>
      <c r="AA2584" t="s">
        <v>9359</v>
      </c>
      <c r="AB2584" t="s">
        <v>9359</v>
      </c>
    </row>
    <row r="2585" spans="1:28" x14ac:dyDescent="0.2">
      <c r="A2585">
        <v>2018</v>
      </c>
      <c r="B2585" t="s">
        <v>25</v>
      </c>
      <c r="C2585" t="s">
        <v>1713</v>
      </c>
      <c r="D2585" t="s">
        <v>983</v>
      </c>
      <c r="E2585" s="1">
        <v>23939</v>
      </c>
      <c r="F2585">
        <v>5</v>
      </c>
      <c r="G2585">
        <v>2352</v>
      </c>
      <c r="H2585" t="s">
        <v>71</v>
      </c>
      <c r="I2585" t="s">
        <v>97</v>
      </c>
      <c r="J2585" t="s">
        <v>43</v>
      </c>
      <c r="K2585" t="s">
        <v>9252</v>
      </c>
      <c r="L2585" t="s">
        <v>30</v>
      </c>
      <c r="M2585" t="s">
        <v>38</v>
      </c>
      <c r="N2585" t="s">
        <v>78</v>
      </c>
      <c r="O2585" t="s">
        <v>5259</v>
      </c>
      <c r="P2585" s="4" t="s">
        <v>5260</v>
      </c>
      <c r="Q2585">
        <v>44237</v>
      </c>
      <c r="R2585">
        <v>4.7</v>
      </c>
      <c r="S2585">
        <v>4.7</v>
      </c>
      <c r="T2585">
        <v>4.8</v>
      </c>
      <c r="U2585">
        <v>4.8</v>
      </c>
      <c r="V2585">
        <v>4.9000000000000004</v>
      </c>
      <c r="W2585">
        <v>4.8</v>
      </c>
      <c r="X2585" t="s">
        <v>9359</v>
      </c>
      <c r="Y2585" t="s">
        <v>34</v>
      </c>
      <c r="AA2585" t="s">
        <v>9359</v>
      </c>
      <c r="AB2585" t="s">
        <v>9359</v>
      </c>
    </row>
    <row r="2586" spans="1:28" x14ac:dyDescent="0.2">
      <c r="A2586">
        <v>2018</v>
      </c>
      <c r="B2586" t="s">
        <v>25</v>
      </c>
      <c r="C2586" t="s">
        <v>1193</v>
      </c>
      <c r="D2586" t="s">
        <v>983</v>
      </c>
      <c r="E2586" s="1">
        <v>17998</v>
      </c>
      <c r="F2586">
        <v>3.9</v>
      </c>
      <c r="G2586">
        <v>1175</v>
      </c>
      <c r="H2586" t="s">
        <v>71</v>
      </c>
      <c r="I2586" t="s">
        <v>36</v>
      </c>
      <c r="J2586" t="s">
        <v>43</v>
      </c>
      <c r="K2586" t="s">
        <v>9234</v>
      </c>
      <c r="L2586" t="s">
        <v>30</v>
      </c>
      <c r="M2586" t="s">
        <v>38</v>
      </c>
      <c r="N2586" t="s">
        <v>1226</v>
      </c>
      <c r="O2586" t="s">
        <v>5261</v>
      </c>
      <c r="P2586" s="4" t="s">
        <v>5262</v>
      </c>
      <c r="Q2586">
        <v>42719</v>
      </c>
      <c r="R2586">
        <v>4.7</v>
      </c>
      <c r="S2586">
        <v>4.7</v>
      </c>
      <c r="T2586">
        <v>4.8</v>
      </c>
      <c r="U2586">
        <v>4.8</v>
      </c>
      <c r="V2586">
        <v>4.9000000000000004</v>
      </c>
      <c r="W2586">
        <v>4.8</v>
      </c>
      <c r="X2586" t="s">
        <v>9359</v>
      </c>
      <c r="Y2586" t="s">
        <v>34</v>
      </c>
      <c r="AA2586" t="s">
        <v>9359</v>
      </c>
      <c r="AB2586" t="s">
        <v>9359</v>
      </c>
    </row>
    <row r="2587" spans="1:28" x14ac:dyDescent="0.2">
      <c r="A2587">
        <v>2009</v>
      </c>
      <c r="B2587" t="s">
        <v>25</v>
      </c>
      <c r="C2587" t="s">
        <v>3124</v>
      </c>
      <c r="D2587" t="s">
        <v>983</v>
      </c>
      <c r="E2587" s="1">
        <v>10999</v>
      </c>
      <c r="F2587">
        <v>4.7</v>
      </c>
      <c r="G2587">
        <v>2722</v>
      </c>
      <c r="H2587" t="s">
        <v>819</v>
      </c>
      <c r="I2587" t="s">
        <v>97</v>
      </c>
      <c r="J2587" t="s">
        <v>43</v>
      </c>
      <c r="K2587" t="s">
        <v>9290</v>
      </c>
      <c r="L2587" t="s">
        <v>30</v>
      </c>
      <c r="M2587" t="s">
        <v>1194</v>
      </c>
      <c r="N2587" t="s">
        <v>3125</v>
      </c>
      <c r="O2587" t="s">
        <v>5444</v>
      </c>
      <c r="P2587" s="4" t="s">
        <v>5445</v>
      </c>
      <c r="Q2587">
        <v>42125</v>
      </c>
      <c r="R2587">
        <v>4</v>
      </c>
      <c r="S2587">
        <v>4.4000000000000004</v>
      </c>
      <c r="T2587">
        <v>4.0999999999999996</v>
      </c>
      <c r="U2587">
        <v>4.5999999999999996</v>
      </c>
      <c r="V2587">
        <v>4.4000000000000004</v>
      </c>
      <c r="W2587">
        <v>4.7</v>
      </c>
      <c r="X2587" t="s">
        <v>9359</v>
      </c>
      <c r="Y2587" t="s">
        <v>34</v>
      </c>
      <c r="AA2587" t="s">
        <v>9359</v>
      </c>
      <c r="AB2587" t="s">
        <v>9359</v>
      </c>
    </row>
    <row r="2588" spans="1:28" x14ac:dyDescent="0.2">
      <c r="A2588">
        <v>2021</v>
      </c>
      <c r="B2588" t="s">
        <v>25</v>
      </c>
      <c r="C2588" t="s">
        <v>706</v>
      </c>
      <c r="D2588" t="s">
        <v>983</v>
      </c>
      <c r="E2588" s="1">
        <v>24993</v>
      </c>
      <c r="F2588">
        <v>4.7</v>
      </c>
      <c r="G2588">
        <v>2</v>
      </c>
      <c r="H2588" t="s">
        <v>71</v>
      </c>
      <c r="I2588" t="s">
        <v>36</v>
      </c>
      <c r="J2588" t="s">
        <v>9336</v>
      </c>
      <c r="K2588" t="s">
        <v>9217</v>
      </c>
      <c r="L2588" t="s">
        <v>30</v>
      </c>
      <c r="M2588" t="s">
        <v>38</v>
      </c>
      <c r="N2588" t="s">
        <v>305</v>
      </c>
      <c r="O2588" t="s">
        <v>5446</v>
      </c>
      <c r="P2588" s="4" t="s">
        <v>5447</v>
      </c>
      <c r="Q2588">
        <v>38252</v>
      </c>
      <c r="R2588">
        <v>4.7</v>
      </c>
      <c r="S2588">
        <v>4.5999999999999996</v>
      </c>
      <c r="T2588">
        <v>4.5999999999999996</v>
      </c>
      <c r="U2588">
        <v>4.7</v>
      </c>
      <c r="V2588">
        <v>4.7</v>
      </c>
      <c r="W2588">
        <v>4.8</v>
      </c>
      <c r="X2588" t="s">
        <v>9359</v>
      </c>
      <c r="Y2588" t="s">
        <v>34</v>
      </c>
      <c r="AA2588" t="s">
        <v>9359</v>
      </c>
      <c r="AB2588" t="s">
        <v>9359</v>
      </c>
    </row>
    <row r="2589" spans="1:28" x14ac:dyDescent="0.2">
      <c r="A2589">
        <v>2018</v>
      </c>
      <c r="B2589" t="s">
        <v>25</v>
      </c>
      <c r="C2589" t="s">
        <v>150</v>
      </c>
      <c r="D2589" t="s">
        <v>983</v>
      </c>
      <c r="E2589" s="1">
        <v>25993</v>
      </c>
      <c r="F2589">
        <v>4.5</v>
      </c>
      <c r="G2589">
        <v>2761</v>
      </c>
      <c r="H2589" t="s">
        <v>1216</v>
      </c>
      <c r="I2589" t="s">
        <v>36</v>
      </c>
      <c r="J2589" t="s">
        <v>9336</v>
      </c>
      <c r="K2589" t="s">
        <v>9233</v>
      </c>
      <c r="L2589" t="s">
        <v>30</v>
      </c>
      <c r="M2589" t="s">
        <v>1233</v>
      </c>
      <c r="N2589" t="s">
        <v>32</v>
      </c>
      <c r="O2589" t="s">
        <v>5448</v>
      </c>
      <c r="P2589" s="4" t="s">
        <v>5449</v>
      </c>
      <c r="Q2589">
        <v>86498</v>
      </c>
      <c r="R2589">
        <v>4.7</v>
      </c>
      <c r="S2589">
        <v>4.5999999999999996</v>
      </c>
      <c r="T2589">
        <v>4.7</v>
      </c>
      <c r="U2589">
        <v>4.5</v>
      </c>
      <c r="V2589">
        <v>4.5999999999999996</v>
      </c>
      <c r="W2589">
        <v>4.7</v>
      </c>
      <c r="X2589" t="s">
        <v>9359</v>
      </c>
      <c r="Y2589" t="s">
        <v>34</v>
      </c>
      <c r="AA2589" t="s">
        <v>9359</v>
      </c>
      <c r="AB2589" t="s">
        <v>9359</v>
      </c>
    </row>
    <row r="2590" spans="1:28" x14ac:dyDescent="0.2">
      <c r="A2590">
        <v>2015</v>
      </c>
      <c r="B2590" t="s">
        <v>25</v>
      </c>
      <c r="C2590" t="s">
        <v>139</v>
      </c>
      <c r="D2590" t="s">
        <v>983</v>
      </c>
      <c r="E2590" s="1">
        <v>19839</v>
      </c>
      <c r="F2590">
        <v>3.9</v>
      </c>
      <c r="G2590">
        <v>1175</v>
      </c>
      <c r="H2590" t="s">
        <v>71</v>
      </c>
      <c r="I2590" t="s">
        <v>36</v>
      </c>
      <c r="J2590" t="s">
        <v>43</v>
      </c>
      <c r="K2590" t="s">
        <v>9239</v>
      </c>
      <c r="L2590" t="s">
        <v>30</v>
      </c>
      <c r="M2590" t="s">
        <v>38</v>
      </c>
      <c r="N2590" t="s">
        <v>985</v>
      </c>
      <c r="O2590" t="s">
        <v>5450</v>
      </c>
      <c r="P2590" s="4" t="s">
        <v>5451</v>
      </c>
      <c r="Q2590">
        <v>39524</v>
      </c>
      <c r="R2590">
        <v>4.7</v>
      </c>
      <c r="S2590">
        <v>4.5999999999999996</v>
      </c>
      <c r="T2590">
        <v>4.7</v>
      </c>
      <c r="U2590">
        <v>4.7</v>
      </c>
      <c r="V2590">
        <v>4.7</v>
      </c>
      <c r="W2590">
        <v>4.8</v>
      </c>
      <c r="X2590" t="s">
        <v>9359</v>
      </c>
      <c r="Y2590" t="s">
        <v>34</v>
      </c>
      <c r="AA2590" t="s">
        <v>9359</v>
      </c>
      <c r="AB2590" t="s">
        <v>9359</v>
      </c>
    </row>
    <row r="2591" spans="1:28" x14ac:dyDescent="0.2">
      <c r="A2591">
        <v>2020</v>
      </c>
      <c r="B2591" t="s">
        <v>25</v>
      </c>
      <c r="C2591" t="s">
        <v>5519</v>
      </c>
      <c r="D2591" t="s">
        <v>27</v>
      </c>
      <c r="E2591" s="1">
        <v>36998</v>
      </c>
      <c r="F2591">
        <v>4.9000000000000004</v>
      </c>
      <c r="G2591">
        <v>841</v>
      </c>
      <c r="H2591" t="s">
        <v>52</v>
      </c>
      <c r="I2591" t="s">
        <v>56</v>
      </c>
      <c r="J2591" t="s">
        <v>43</v>
      </c>
      <c r="K2591" t="s">
        <v>9215</v>
      </c>
      <c r="L2591" t="s">
        <v>30</v>
      </c>
      <c r="M2591" t="s">
        <v>57</v>
      </c>
      <c r="N2591" t="s">
        <v>32</v>
      </c>
      <c r="O2591" t="s">
        <v>5623</v>
      </c>
      <c r="P2591" s="4" t="s">
        <v>5624</v>
      </c>
      <c r="Q2591">
        <v>32622</v>
      </c>
      <c r="R2591">
        <v>4.8</v>
      </c>
      <c r="S2591">
        <v>4.8</v>
      </c>
      <c r="T2591">
        <v>4.7</v>
      </c>
      <c r="U2591">
        <v>4.5999999999999996</v>
      </c>
      <c r="V2591">
        <v>4.7</v>
      </c>
      <c r="W2591">
        <v>4.7</v>
      </c>
      <c r="X2591" t="s">
        <v>9359</v>
      </c>
      <c r="Y2591" t="s">
        <v>34</v>
      </c>
      <c r="AA2591" t="s">
        <v>9359</v>
      </c>
      <c r="AB2591" t="s">
        <v>9359</v>
      </c>
    </row>
    <row r="2592" spans="1:28" x14ac:dyDescent="0.2">
      <c r="A2592">
        <v>2021</v>
      </c>
      <c r="B2592" t="s">
        <v>25</v>
      </c>
      <c r="C2592" t="s">
        <v>107</v>
      </c>
      <c r="D2592" t="s">
        <v>983</v>
      </c>
      <c r="E2592" s="1">
        <v>24000</v>
      </c>
      <c r="F2592">
        <v>4.9000000000000004</v>
      </c>
      <c r="G2592">
        <v>5418</v>
      </c>
      <c r="H2592" t="s">
        <v>71</v>
      </c>
      <c r="I2592" t="s">
        <v>36</v>
      </c>
      <c r="J2592" t="s">
        <v>9336</v>
      </c>
      <c r="K2592" t="s">
        <v>9217</v>
      </c>
      <c r="L2592" t="s">
        <v>30</v>
      </c>
      <c r="M2592" t="s">
        <v>38</v>
      </c>
      <c r="N2592" t="s">
        <v>305</v>
      </c>
      <c r="O2592" t="s">
        <v>5629</v>
      </c>
      <c r="P2592" s="4" t="s">
        <v>5630</v>
      </c>
      <c r="Q2592">
        <v>21390</v>
      </c>
      <c r="R2592">
        <v>4.7</v>
      </c>
      <c r="S2592">
        <v>4.5999999999999996</v>
      </c>
      <c r="T2592">
        <v>4.5999999999999996</v>
      </c>
      <c r="U2592">
        <v>4.7</v>
      </c>
      <c r="V2592">
        <v>4.7</v>
      </c>
      <c r="W2592">
        <v>4.8</v>
      </c>
      <c r="X2592" t="s">
        <v>9359</v>
      </c>
      <c r="Y2592" t="s">
        <v>34</v>
      </c>
      <c r="AA2592" t="s">
        <v>9359</v>
      </c>
      <c r="AB2592" t="s">
        <v>9359</v>
      </c>
    </row>
    <row r="2593" spans="1:28" x14ac:dyDescent="0.2">
      <c r="A2593">
        <v>2022</v>
      </c>
      <c r="B2593" t="s">
        <v>25</v>
      </c>
      <c r="C2593" t="s">
        <v>94</v>
      </c>
      <c r="D2593" t="s">
        <v>983</v>
      </c>
      <c r="E2593" s="1">
        <v>40998</v>
      </c>
      <c r="F2593">
        <v>3.8</v>
      </c>
      <c r="G2593">
        <v>596</v>
      </c>
      <c r="H2593" t="s">
        <v>5633</v>
      </c>
      <c r="I2593" t="s">
        <v>36</v>
      </c>
      <c r="J2593" t="s">
        <v>9336</v>
      </c>
      <c r="K2593" t="s">
        <v>9205</v>
      </c>
      <c r="L2593" t="s">
        <v>30</v>
      </c>
      <c r="M2593" t="s">
        <v>31</v>
      </c>
      <c r="N2593" t="s">
        <v>431</v>
      </c>
      <c r="O2593" t="s">
        <v>5634</v>
      </c>
      <c r="P2593" s="4" t="s">
        <v>5635</v>
      </c>
      <c r="Q2593">
        <v>10292</v>
      </c>
      <c r="R2593">
        <v>5</v>
      </c>
      <c r="S2593">
        <v>4.9000000000000004</v>
      </c>
      <c r="T2593">
        <v>4.9000000000000004</v>
      </c>
      <c r="U2593">
        <v>4.3</v>
      </c>
      <c r="V2593">
        <v>4.7</v>
      </c>
      <c r="W2593">
        <v>5</v>
      </c>
      <c r="X2593" t="s">
        <v>9359</v>
      </c>
      <c r="Y2593" t="s">
        <v>34</v>
      </c>
      <c r="AA2593" t="s">
        <v>9360</v>
      </c>
      <c r="AB2593" t="s">
        <v>9360</v>
      </c>
    </row>
    <row r="2594" spans="1:28" x14ac:dyDescent="0.2">
      <c r="A2594">
        <v>2020</v>
      </c>
      <c r="B2594" t="s">
        <v>25</v>
      </c>
      <c r="C2594" t="s">
        <v>275</v>
      </c>
      <c r="D2594" t="s">
        <v>983</v>
      </c>
      <c r="E2594" s="1">
        <v>26998</v>
      </c>
      <c r="F2594">
        <v>4.8</v>
      </c>
      <c r="G2594">
        <v>9</v>
      </c>
      <c r="H2594" t="s">
        <v>97</v>
      </c>
      <c r="I2594" t="s">
        <v>36</v>
      </c>
      <c r="J2594" t="s">
        <v>9336</v>
      </c>
      <c r="K2594" t="s">
        <v>9232</v>
      </c>
      <c r="L2594" t="s">
        <v>30</v>
      </c>
      <c r="M2594" t="s">
        <v>38</v>
      </c>
      <c r="N2594" t="s">
        <v>305</v>
      </c>
      <c r="O2594" t="s">
        <v>5636</v>
      </c>
      <c r="P2594" s="4">
        <v>23660036</v>
      </c>
      <c r="Q2594">
        <v>2235</v>
      </c>
      <c r="R2594">
        <v>4.7</v>
      </c>
      <c r="S2594">
        <v>4.8</v>
      </c>
      <c r="T2594">
        <v>4.7</v>
      </c>
      <c r="U2594">
        <v>4.8</v>
      </c>
      <c r="V2594">
        <v>4.8</v>
      </c>
      <c r="W2594">
        <v>4.7</v>
      </c>
      <c r="X2594" t="s">
        <v>9359</v>
      </c>
      <c r="Y2594" t="s">
        <v>34</v>
      </c>
      <c r="AA2594" t="s">
        <v>9360</v>
      </c>
      <c r="AB2594" t="s">
        <v>9360</v>
      </c>
    </row>
    <row r="2595" spans="1:28" x14ac:dyDescent="0.2">
      <c r="A2595">
        <v>2019</v>
      </c>
      <c r="B2595" t="s">
        <v>25</v>
      </c>
      <c r="C2595" t="s">
        <v>54</v>
      </c>
      <c r="D2595" t="s">
        <v>27</v>
      </c>
      <c r="E2595" s="1">
        <v>31993</v>
      </c>
      <c r="F2595">
        <v>3.9</v>
      </c>
      <c r="G2595">
        <v>1175</v>
      </c>
      <c r="H2595" t="s">
        <v>55</v>
      </c>
      <c r="I2595" t="s">
        <v>56</v>
      </c>
      <c r="J2595" t="s">
        <v>43</v>
      </c>
      <c r="K2595" t="s">
        <v>9215</v>
      </c>
      <c r="L2595" t="s">
        <v>30</v>
      </c>
      <c r="M2595" t="s">
        <v>48</v>
      </c>
      <c r="N2595" t="s">
        <v>32</v>
      </c>
      <c r="O2595" t="s">
        <v>5637</v>
      </c>
      <c r="P2595" s="4" t="s">
        <v>5638</v>
      </c>
      <c r="Q2595">
        <v>88387</v>
      </c>
      <c r="R2595">
        <v>4.8</v>
      </c>
      <c r="S2595">
        <v>4.5999999999999996</v>
      </c>
      <c r="T2595">
        <v>4.5</v>
      </c>
      <c r="U2595">
        <v>4.3</v>
      </c>
      <c r="V2595">
        <v>4.7</v>
      </c>
      <c r="W2595">
        <v>4.5</v>
      </c>
      <c r="X2595" t="s">
        <v>9359</v>
      </c>
      <c r="Y2595" t="s">
        <v>34</v>
      </c>
      <c r="AA2595" t="s">
        <v>9360</v>
      </c>
      <c r="AB2595" t="s">
        <v>9360</v>
      </c>
    </row>
    <row r="2596" spans="1:28" x14ac:dyDescent="0.2">
      <c r="A2596">
        <v>2020</v>
      </c>
      <c r="B2596" t="s">
        <v>25</v>
      </c>
      <c r="C2596" t="s">
        <v>1199</v>
      </c>
      <c r="D2596" t="s">
        <v>983</v>
      </c>
      <c r="E2596" s="1">
        <v>27495</v>
      </c>
      <c r="F2596">
        <v>4.7</v>
      </c>
      <c r="G2596">
        <v>1131</v>
      </c>
      <c r="H2596" t="s">
        <v>472</v>
      </c>
      <c r="I2596" t="s">
        <v>385</v>
      </c>
      <c r="J2596" t="s">
        <v>43</v>
      </c>
      <c r="K2596" t="s">
        <v>9227</v>
      </c>
      <c r="L2596" t="s">
        <v>30</v>
      </c>
      <c r="M2596" t="s">
        <v>38</v>
      </c>
      <c r="N2596" t="s">
        <v>78</v>
      </c>
      <c r="O2596" t="s">
        <v>5820</v>
      </c>
      <c r="P2596" s="4" t="s">
        <v>5821</v>
      </c>
      <c r="Q2596">
        <v>25654</v>
      </c>
      <c r="R2596">
        <v>4.8</v>
      </c>
      <c r="S2596">
        <v>4.8</v>
      </c>
      <c r="T2596">
        <v>4.8</v>
      </c>
      <c r="U2596">
        <v>4.8</v>
      </c>
      <c r="V2596">
        <v>4.9000000000000004</v>
      </c>
      <c r="W2596">
        <v>4.9000000000000004</v>
      </c>
      <c r="X2596" t="s">
        <v>9359</v>
      </c>
      <c r="Y2596" t="s">
        <v>34</v>
      </c>
      <c r="AA2596" t="s">
        <v>9360</v>
      </c>
      <c r="AB2596" t="s">
        <v>9360</v>
      </c>
    </row>
    <row r="2597" spans="1:28" x14ac:dyDescent="0.2">
      <c r="A2597">
        <v>2020</v>
      </c>
      <c r="B2597" t="s">
        <v>25</v>
      </c>
      <c r="C2597" t="s">
        <v>99</v>
      </c>
      <c r="D2597" t="s">
        <v>27</v>
      </c>
      <c r="E2597" s="1">
        <v>34454</v>
      </c>
      <c r="F2597">
        <v>4.5</v>
      </c>
      <c r="G2597">
        <v>2761</v>
      </c>
      <c r="H2597" t="s">
        <v>3509</v>
      </c>
      <c r="I2597" t="s">
        <v>36</v>
      </c>
      <c r="J2597" t="s">
        <v>9336</v>
      </c>
      <c r="K2597" t="s">
        <v>9206</v>
      </c>
      <c r="L2597" t="s">
        <v>30</v>
      </c>
      <c r="M2597" t="s">
        <v>48</v>
      </c>
      <c r="N2597" t="s">
        <v>32</v>
      </c>
      <c r="O2597" t="s">
        <v>5822</v>
      </c>
      <c r="P2597" s="4" t="s">
        <v>5823</v>
      </c>
      <c r="Q2597">
        <v>46790</v>
      </c>
      <c r="R2597">
        <v>4.9000000000000004</v>
      </c>
      <c r="S2597">
        <v>4.8</v>
      </c>
      <c r="T2597">
        <v>4.8</v>
      </c>
      <c r="U2597">
        <v>4.5999999999999996</v>
      </c>
      <c r="V2597">
        <v>4.8</v>
      </c>
      <c r="W2597">
        <v>4.8</v>
      </c>
      <c r="X2597" t="s">
        <v>9359</v>
      </c>
      <c r="Y2597" t="s">
        <v>34</v>
      </c>
      <c r="AA2597" t="s">
        <v>9360</v>
      </c>
      <c r="AB2597" t="s">
        <v>9360</v>
      </c>
    </row>
    <row r="2598" spans="1:28" x14ac:dyDescent="0.2">
      <c r="A2598">
        <v>2021</v>
      </c>
      <c r="B2598" t="s">
        <v>25</v>
      </c>
      <c r="C2598" t="s">
        <v>612</v>
      </c>
      <c r="D2598" t="s">
        <v>27</v>
      </c>
      <c r="E2598" s="1">
        <v>25999</v>
      </c>
      <c r="F2598">
        <v>5</v>
      </c>
      <c r="G2598">
        <v>2352</v>
      </c>
      <c r="H2598" t="s">
        <v>82</v>
      </c>
      <c r="I2598" t="s">
        <v>36</v>
      </c>
      <c r="J2598" t="s">
        <v>43</v>
      </c>
      <c r="K2598" t="s">
        <v>9252</v>
      </c>
      <c r="L2598" t="s">
        <v>30</v>
      </c>
      <c r="M2598" t="s">
        <v>38</v>
      </c>
      <c r="N2598" t="s">
        <v>78</v>
      </c>
      <c r="O2598" t="s">
        <v>5824</v>
      </c>
      <c r="P2598" s="4" t="s">
        <v>5825</v>
      </c>
      <c r="Q2598">
        <v>30697</v>
      </c>
      <c r="R2598">
        <v>4.5999999999999996</v>
      </c>
      <c r="S2598">
        <v>4.7</v>
      </c>
      <c r="T2598">
        <v>4.7</v>
      </c>
      <c r="U2598">
        <v>4.5999999999999996</v>
      </c>
      <c r="V2598">
        <v>4.8</v>
      </c>
      <c r="W2598">
        <v>4.5999999999999996</v>
      </c>
      <c r="X2598" t="s">
        <v>9359</v>
      </c>
      <c r="Y2598" t="s">
        <v>34</v>
      </c>
      <c r="AA2598" t="s">
        <v>9360</v>
      </c>
      <c r="AB2598" t="s">
        <v>9360</v>
      </c>
    </row>
    <row r="2599" spans="1:28" x14ac:dyDescent="0.2">
      <c r="A2599">
        <v>2019</v>
      </c>
      <c r="B2599" t="s">
        <v>25</v>
      </c>
      <c r="C2599" t="s">
        <v>115</v>
      </c>
      <c r="D2599" t="s">
        <v>27</v>
      </c>
      <c r="E2599" s="1">
        <v>21750</v>
      </c>
      <c r="F2599">
        <v>4.3</v>
      </c>
      <c r="G2599">
        <v>511</v>
      </c>
      <c r="H2599" t="s">
        <v>97</v>
      </c>
      <c r="I2599" t="s">
        <v>86</v>
      </c>
      <c r="J2599" t="s">
        <v>43</v>
      </c>
      <c r="K2599" t="s">
        <v>9304</v>
      </c>
      <c r="L2599" t="s">
        <v>30</v>
      </c>
      <c r="M2599" t="s">
        <v>38</v>
      </c>
      <c r="N2599" t="s">
        <v>78</v>
      </c>
      <c r="O2599" t="s">
        <v>5826</v>
      </c>
      <c r="P2599" s="4" t="s">
        <v>5827</v>
      </c>
      <c r="Q2599">
        <v>39680</v>
      </c>
      <c r="R2599">
        <v>4.8</v>
      </c>
      <c r="S2599">
        <v>4.8</v>
      </c>
      <c r="T2599">
        <v>4.9000000000000004</v>
      </c>
      <c r="U2599">
        <v>4.8</v>
      </c>
      <c r="V2599">
        <v>4.9000000000000004</v>
      </c>
      <c r="W2599">
        <v>4.9000000000000004</v>
      </c>
      <c r="X2599" t="s">
        <v>9359</v>
      </c>
      <c r="Y2599" t="s">
        <v>34</v>
      </c>
      <c r="AA2599" t="s">
        <v>9360</v>
      </c>
      <c r="AB2599" t="s">
        <v>9360</v>
      </c>
    </row>
    <row r="2600" spans="1:28" x14ac:dyDescent="0.2">
      <c r="A2600">
        <v>2018</v>
      </c>
      <c r="B2600" t="s">
        <v>25</v>
      </c>
      <c r="C2600" t="s">
        <v>70</v>
      </c>
      <c r="D2600" t="s">
        <v>983</v>
      </c>
      <c r="E2600" s="1">
        <v>32499</v>
      </c>
      <c r="F2600">
        <v>4.2</v>
      </c>
      <c r="G2600">
        <v>173</v>
      </c>
      <c r="H2600" t="s">
        <v>180</v>
      </c>
      <c r="I2600" t="s">
        <v>86</v>
      </c>
      <c r="J2600" t="s">
        <v>9336</v>
      </c>
      <c r="K2600" t="s">
        <v>9204</v>
      </c>
      <c r="L2600" t="s">
        <v>30</v>
      </c>
      <c r="M2600" t="s">
        <v>48</v>
      </c>
      <c r="N2600" t="s">
        <v>32</v>
      </c>
      <c r="O2600" t="s">
        <v>5988</v>
      </c>
      <c r="P2600" s="4" t="s">
        <v>5989</v>
      </c>
      <c r="Q2600">
        <v>58134</v>
      </c>
      <c r="R2600">
        <v>4.7</v>
      </c>
      <c r="S2600">
        <v>4.5999999999999996</v>
      </c>
      <c r="T2600">
        <v>4.7</v>
      </c>
      <c r="U2600">
        <v>4.5</v>
      </c>
      <c r="V2600">
        <v>4.5999999999999996</v>
      </c>
      <c r="W2600">
        <v>4.7</v>
      </c>
      <c r="X2600" t="s">
        <v>9359</v>
      </c>
      <c r="Y2600" t="s">
        <v>34</v>
      </c>
      <c r="AA2600" t="s">
        <v>9360</v>
      </c>
      <c r="AB2600" t="s">
        <v>9360</v>
      </c>
    </row>
    <row r="2601" spans="1:28" x14ac:dyDescent="0.2">
      <c r="A2601">
        <v>2022</v>
      </c>
      <c r="B2601" t="s">
        <v>25</v>
      </c>
      <c r="C2601" t="s">
        <v>303</v>
      </c>
      <c r="D2601" t="s">
        <v>983</v>
      </c>
      <c r="E2601" s="1">
        <v>26998</v>
      </c>
      <c r="F2601">
        <v>4.2</v>
      </c>
      <c r="G2601">
        <v>5</v>
      </c>
      <c r="H2601" t="s">
        <v>52</v>
      </c>
      <c r="I2601" t="s">
        <v>36</v>
      </c>
      <c r="J2601" t="s">
        <v>9336</v>
      </c>
      <c r="K2601" t="s">
        <v>9217</v>
      </c>
      <c r="L2601" t="s">
        <v>30</v>
      </c>
      <c r="M2601" t="s">
        <v>38</v>
      </c>
      <c r="N2601" t="s">
        <v>305</v>
      </c>
      <c r="O2601" t="s">
        <v>5990</v>
      </c>
      <c r="P2601" s="4" t="s">
        <v>5991</v>
      </c>
      <c r="Q2601">
        <v>14120</v>
      </c>
      <c r="R2601">
        <v>3.8</v>
      </c>
      <c r="S2601">
        <v>3.2</v>
      </c>
      <c r="T2601">
        <v>3.6</v>
      </c>
      <c r="U2601">
        <v>3.6</v>
      </c>
      <c r="V2601">
        <v>4.2</v>
      </c>
      <c r="W2601">
        <v>4.2</v>
      </c>
      <c r="X2601" t="s">
        <v>9359</v>
      </c>
      <c r="Y2601" t="s">
        <v>34</v>
      </c>
      <c r="AA2601" t="s">
        <v>9360</v>
      </c>
      <c r="AB2601" t="s">
        <v>9360</v>
      </c>
    </row>
    <row r="2602" spans="1:28" x14ac:dyDescent="0.2">
      <c r="A2602">
        <v>2019</v>
      </c>
      <c r="B2602" t="s">
        <v>25</v>
      </c>
      <c r="C2602" t="s">
        <v>54</v>
      </c>
      <c r="D2602" t="s">
        <v>27</v>
      </c>
      <c r="E2602" s="1">
        <v>37490</v>
      </c>
      <c r="F2602">
        <v>5</v>
      </c>
      <c r="G2602">
        <v>2352</v>
      </c>
      <c r="H2602" t="s">
        <v>97</v>
      </c>
      <c r="I2602" t="s">
        <v>97</v>
      </c>
      <c r="J2602" t="s">
        <v>43</v>
      </c>
      <c r="K2602" t="s">
        <v>9215</v>
      </c>
      <c r="L2602" t="s">
        <v>30</v>
      </c>
      <c r="M2602" t="s">
        <v>48</v>
      </c>
      <c r="N2602" t="s">
        <v>32</v>
      </c>
      <c r="O2602" t="s">
        <v>5992</v>
      </c>
      <c r="P2602" s="4" t="s">
        <v>5993</v>
      </c>
      <c r="Q2602">
        <v>36293</v>
      </c>
      <c r="R2602">
        <v>4.8</v>
      </c>
      <c r="S2602">
        <v>4.5999999999999996</v>
      </c>
      <c r="T2602">
        <v>4.5</v>
      </c>
      <c r="U2602">
        <v>4.3</v>
      </c>
      <c r="V2602">
        <v>4.7</v>
      </c>
      <c r="W2602">
        <v>4.5</v>
      </c>
      <c r="X2602" t="s">
        <v>9359</v>
      </c>
      <c r="Y2602" t="s">
        <v>34</v>
      </c>
      <c r="AA2602" t="s">
        <v>9360</v>
      </c>
      <c r="AB2602" t="s">
        <v>9360</v>
      </c>
    </row>
    <row r="2603" spans="1:28" x14ac:dyDescent="0.2">
      <c r="A2603">
        <v>2023</v>
      </c>
      <c r="B2603" t="s">
        <v>25</v>
      </c>
      <c r="C2603" t="s">
        <v>77</v>
      </c>
      <c r="D2603" t="s">
        <v>27</v>
      </c>
      <c r="E2603" s="1">
        <v>36900</v>
      </c>
      <c r="F2603">
        <v>5</v>
      </c>
      <c r="G2603">
        <v>2352</v>
      </c>
      <c r="H2603" t="s">
        <v>770</v>
      </c>
      <c r="I2603" t="s">
        <v>36</v>
      </c>
      <c r="J2603" t="s">
        <v>9336</v>
      </c>
      <c r="L2603" t="s">
        <v>30</v>
      </c>
      <c r="M2603" t="s">
        <v>38</v>
      </c>
      <c r="N2603" t="s">
        <v>78</v>
      </c>
      <c r="O2603" t="s">
        <v>5994</v>
      </c>
      <c r="P2603" s="4" t="s">
        <v>5995</v>
      </c>
      <c r="Q2603">
        <v>387</v>
      </c>
      <c r="R2603">
        <v>5</v>
      </c>
      <c r="S2603">
        <v>5</v>
      </c>
      <c r="T2603">
        <v>5</v>
      </c>
      <c r="U2603">
        <v>4</v>
      </c>
      <c r="V2603">
        <v>4</v>
      </c>
      <c r="W2603">
        <v>5</v>
      </c>
      <c r="X2603" t="s">
        <v>9359</v>
      </c>
      <c r="Y2603" t="s">
        <v>34</v>
      </c>
      <c r="AA2603" t="s">
        <v>9360</v>
      </c>
      <c r="AB2603" t="s">
        <v>9360</v>
      </c>
    </row>
    <row r="2604" spans="1:28" x14ac:dyDescent="0.2">
      <c r="A2604">
        <v>2019</v>
      </c>
      <c r="B2604" t="s">
        <v>25</v>
      </c>
      <c r="C2604" t="s">
        <v>1519</v>
      </c>
      <c r="D2604" t="s">
        <v>27</v>
      </c>
      <c r="E2604" s="1">
        <v>36590</v>
      </c>
      <c r="F2604">
        <v>5</v>
      </c>
      <c r="G2604">
        <v>2352</v>
      </c>
      <c r="H2604" t="s">
        <v>5996</v>
      </c>
      <c r="I2604" t="s">
        <v>29</v>
      </c>
      <c r="J2604" t="s">
        <v>43</v>
      </c>
      <c r="K2604" t="s">
        <v>9215</v>
      </c>
      <c r="L2604" t="s">
        <v>30</v>
      </c>
      <c r="M2604" t="s">
        <v>48</v>
      </c>
      <c r="N2604" t="s">
        <v>32</v>
      </c>
      <c r="O2604" t="s">
        <v>5997</v>
      </c>
      <c r="P2604" s="4" t="s">
        <v>5998</v>
      </c>
      <c r="Q2604">
        <v>31099</v>
      </c>
      <c r="R2604">
        <v>4.8</v>
      </c>
      <c r="S2604">
        <v>4.5999999999999996</v>
      </c>
      <c r="T2604">
        <v>4.5</v>
      </c>
      <c r="U2604">
        <v>4.3</v>
      </c>
      <c r="V2604">
        <v>4.7</v>
      </c>
      <c r="W2604">
        <v>4.5</v>
      </c>
      <c r="X2604" t="s">
        <v>9359</v>
      </c>
      <c r="Y2604" t="s">
        <v>34</v>
      </c>
      <c r="AA2604" t="s">
        <v>9360</v>
      </c>
      <c r="AB2604" t="s">
        <v>9360</v>
      </c>
    </row>
    <row r="2605" spans="1:28" x14ac:dyDescent="0.2">
      <c r="A2605">
        <v>2022</v>
      </c>
      <c r="B2605" t="s">
        <v>25</v>
      </c>
      <c r="C2605" t="s">
        <v>77</v>
      </c>
      <c r="D2605" t="s">
        <v>983</v>
      </c>
      <c r="E2605" s="1">
        <v>37085</v>
      </c>
      <c r="F2605">
        <v>4.9000000000000004</v>
      </c>
      <c r="G2605">
        <v>322</v>
      </c>
      <c r="H2605" t="s">
        <v>71</v>
      </c>
      <c r="I2605" t="s">
        <v>36</v>
      </c>
      <c r="J2605" t="s">
        <v>9336</v>
      </c>
      <c r="K2605" t="s">
        <v>9209</v>
      </c>
      <c r="L2605" t="s">
        <v>30</v>
      </c>
      <c r="M2605" t="s">
        <v>38</v>
      </c>
      <c r="N2605" t="s">
        <v>78</v>
      </c>
      <c r="O2605" t="s">
        <v>6182</v>
      </c>
      <c r="P2605" s="4" t="s">
        <v>6183</v>
      </c>
      <c r="Q2605">
        <v>2401</v>
      </c>
      <c r="R2605">
        <v>4.9000000000000004</v>
      </c>
      <c r="S2605">
        <v>4.8</v>
      </c>
      <c r="T2605">
        <v>4.7</v>
      </c>
      <c r="U2605">
        <v>4.8</v>
      </c>
      <c r="V2605">
        <v>4.7</v>
      </c>
      <c r="W2605">
        <v>4.9000000000000004</v>
      </c>
      <c r="X2605" t="s">
        <v>9359</v>
      </c>
      <c r="Y2605" t="s">
        <v>34</v>
      </c>
      <c r="AA2605" t="s">
        <v>9360</v>
      </c>
      <c r="AB2605" t="s">
        <v>9360</v>
      </c>
    </row>
    <row r="2606" spans="1:28" x14ac:dyDescent="0.2">
      <c r="A2606">
        <v>2022</v>
      </c>
      <c r="B2606" t="s">
        <v>25</v>
      </c>
      <c r="C2606" t="s">
        <v>74</v>
      </c>
      <c r="D2606" t="s">
        <v>27</v>
      </c>
      <c r="E2606" s="1">
        <v>42990</v>
      </c>
      <c r="F2606">
        <v>5</v>
      </c>
      <c r="G2606">
        <v>2352</v>
      </c>
      <c r="H2606" t="s">
        <v>28</v>
      </c>
      <c r="I2606" t="s">
        <v>36</v>
      </c>
      <c r="J2606" t="s">
        <v>9336</v>
      </c>
      <c r="K2606" t="s">
        <v>9204</v>
      </c>
      <c r="L2606" t="s">
        <v>30</v>
      </c>
      <c r="M2606" t="s">
        <v>48</v>
      </c>
      <c r="N2606" t="s">
        <v>32</v>
      </c>
      <c r="O2606" t="s">
        <v>6184</v>
      </c>
      <c r="P2606" s="4" t="s">
        <v>6185</v>
      </c>
      <c r="Q2606">
        <v>10617</v>
      </c>
      <c r="R2606">
        <v>5</v>
      </c>
      <c r="S2606">
        <v>5</v>
      </c>
      <c r="T2606">
        <v>5</v>
      </c>
      <c r="U2606">
        <v>5</v>
      </c>
      <c r="V2606">
        <v>5</v>
      </c>
      <c r="W2606">
        <v>5</v>
      </c>
      <c r="X2606" t="s">
        <v>9359</v>
      </c>
      <c r="Y2606" t="s">
        <v>34</v>
      </c>
      <c r="AA2606" t="s">
        <v>9360</v>
      </c>
      <c r="AB2606" t="s">
        <v>9360</v>
      </c>
    </row>
    <row r="2607" spans="1:28" x14ac:dyDescent="0.2">
      <c r="A2607">
        <v>2019</v>
      </c>
      <c r="B2607" t="s">
        <v>25</v>
      </c>
      <c r="C2607" t="s">
        <v>1222</v>
      </c>
      <c r="D2607" t="s">
        <v>27</v>
      </c>
      <c r="E2607" s="1">
        <v>23492</v>
      </c>
      <c r="F2607">
        <v>3.9</v>
      </c>
      <c r="G2607">
        <v>1175</v>
      </c>
      <c r="H2607" t="s">
        <v>1349</v>
      </c>
      <c r="I2607" t="s">
        <v>385</v>
      </c>
      <c r="J2607" t="s">
        <v>43</v>
      </c>
      <c r="K2607" t="s">
        <v>9230</v>
      </c>
      <c r="L2607" t="s">
        <v>37</v>
      </c>
      <c r="M2607" t="s">
        <v>38</v>
      </c>
      <c r="N2607" t="s">
        <v>1223</v>
      </c>
      <c r="O2607" t="s">
        <v>6186</v>
      </c>
      <c r="P2607" s="4" t="s">
        <v>6187</v>
      </c>
      <c r="Q2607">
        <v>74011</v>
      </c>
      <c r="R2607">
        <v>4.5999999999999996</v>
      </c>
      <c r="S2607">
        <v>4.8</v>
      </c>
      <c r="T2607">
        <v>4.5</v>
      </c>
      <c r="U2607">
        <v>4.7</v>
      </c>
      <c r="V2607">
        <v>4.8</v>
      </c>
      <c r="W2607">
        <v>4.8</v>
      </c>
      <c r="X2607" t="s">
        <v>9359</v>
      </c>
      <c r="Y2607" t="s">
        <v>34</v>
      </c>
      <c r="AA2607" t="s">
        <v>9360</v>
      </c>
      <c r="AB2607" t="s">
        <v>9360</v>
      </c>
    </row>
    <row r="2608" spans="1:28" x14ac:dyDescent="0.2">
      <c r="A2608">
        <v>2018</v>
      </c>
      <c r="B2608" t="s">
        <v>25</v>
      </c>
      <c r="C2608" t="s">
        <v>1193</v>
      </c>
      <c r="D2608" t="s">
        <v>983</v>
      </c>
      <c r="E2608" s="1">
        <v>19997</v>
      </c>
      <c r="F2608">
        <v>3.9</v>
      </c>
      <c r="G2608">
        <v>1175</v>
      </c>
      <c r="H2608" t="s">
        <v>52</v>
      </c>
      <c r="I2608" t="s">
        <v>36</v>
      </c>
      <c r="J2608" t="s">
        <v>43</v>
      </c>
      <c r="K2608" t="s">
        <v>9234</v>
      </c>
      <c r="L2608" t="s">
        <v>30</v>
      </c>
      <c r="M2608" t="s">
        <v>38</v>
      </c>
      <c r="N2608" t="s">
        <v>1226</v>
      </c>
      <c r="O2608" t="s">
        <v>6188</v>
      </c>
      <c r="P2608" s="4" t="s">
        <v>6189</v>
      </c>
      <c r="Q2608">
        <v>54830</v>
      </c>
      <c r="R2608">
        <v>4.7</v>
      </c>
      <c r="S2608">
        <v>4.7</v>
      </c>
      <c r="T2608">
        <v>4.8</v>
      </c>
      <c r="U2608">
        <v>4.8</v>
      </c>
      <c r="V2608">
        <v>4.9000000000000004</v>
      </c>
      <c r="W2608">
        <v>4.8</v>
      </c>
      <c r="X2608" t="s">
        <v>9359</v>
      </c>
      <c r="Y2608" t="s">
        <v>34</v>
      </c>
      <c r="AA2608" t="s">
        <v>9360</v>
      </c>
      <c r="AB2608" t="s">
        <v>9360</v>
      </c>
    </row>
    <row r="2609" spans="1:28" x14ac:dyDescent="0.2">
      <c r="A2609">
        <v>2018</v>
      </c>
      <c r="B2609" t="s">
        <v>25</v>
      </c>
      <c r="C2609" t="s">
        <v>669</v>
      </c>
      <c r="D2609" t="s">
        <v>983</v>
      </c>
      <c r="E2609" s="1">
        <v>18998</v>
      </c>
      <c r="F2609">
        <v>3.9</v>
      </c>
      <c r="G2609">
        <v>485</v>
      </c>
      <c r="H2609" t="s">
        <v>6367</v>
      </c>
      <c r="I2609" t="s">
        <v>97</v>
      </c>
      <c r="J2609" t="s">
        <v>43</v>
      </c>
      <c r="K2609" t="s">
        <v>9234</v>
      </c>
      <c r="L2609" t="s">
        <v>30</v>
      </c>
      <c r="M2609" t="s">
        <v>212</v>
      </c>
      <c r="N2609" t="s">
        <v>1013</v>
      </c>
      <c r="O2609" t="s">
        <v>6368</v>
      </c>
      <c r="P2609" s="4" t="s">
        <v>6369</v>
      </c>
      <c r="Q2609">
        <v>76707</v>
      </c>
      <c r="R2609">
        <v>4.7</v>
      </c>
      <c r="S2609">
        <v>4.7</v>
      </c>
      <c r="T2609">
        <v>4.8</v>
      </c>
      <c r="U2609">
        <v>4.8</v>
      </c>
      <c r="V2609">
        <v>4.9000000000000004</v>
      </c>
      <c r="W2609">
        <v>4.8</v>
      </c>
      <c r="X2609" t="s">
        <v>9359</v>
      </c>
      <c r="Y2609" t="s">
        <v>34</v>
      </c>
      <c r="AA2609" t="s">
        <v>9360</v>
      </c>
      <c r="AB2609" t="s">
        <v>9360</v>
      </c>
    </row>
    <row r="2610" spans="1:28" x14ac:dyDescent="0.2">
      <c r="A2610">
        <v>2020</v>
      </c>
      <c r="B2610" t="s">
        <v>25</v>
      </c>
      <c r="C2610" t="s">
        <v>3471</v>
      </c>
      <c r="D2610" t="s">
        <v>983</v>
      </c>
      <c r="E2610" s="1">
        <v>27499</v>
      </c>
      <c r="F2610">
        <v>3.8</v>
      </c>
      <c r="G2610">
        <v>596</v>
      </c>
      <c r="H2610" t="s">
        <v>6370</v>
      </c>
      <c r="I2610" t="s">
        <v>97</v>
      </c>
      <c r="J2610" t="s">
        <v>43</v>
      </c>
      <c r="K2610" t="s">
        <v>9227</v>
      </c>
      <c r="L2610" t="s">
        <v>30</v>
      </c>
      <c r="M2610" t="s">
        <v>212</v>
      </c>
      <c r="N2610" t="s">
        <v>213</v>
      </c>
      <c r="O2610" t="s">
        <v>6371</v>
      </c>
      <c r="P2610" s="4" t="s">
        <v>6372</v>
      </c>
      <c r="Q2610">
        <v>24678</v>
      </c>
      <c r="R2610">
        <v>4.8</v>
      </c>
      <c r="S2610">
        <v>4.8</v>
      </c>
      <c r="T2610">
        <v>4.8</v>
      </c>
      <c r="U2610">
        <v>4.8</v>
      </c>
      <c r="V2610">
        <v>4.9000000000000004</v>
      </c>
      <c r="W2610">
        <v>4.9000000000000004</v>
      </c>
      <c r="X2610" t="s">
        <v>9359</v>
      </c>
      <c r="Y2610" t="s">
        <v>34</v>
      </c>
      <c r="AA2610" t="s">
        <v>9360</v>
      </c>
      <c r="AB2610" t="s">
        <v>9360</v>
      </c>
    </row>
    <row r="2611" spans="1:28" x14ac:dyDescent="0.2">
      <c r="A2611">
        <v>2020</v>
      </c>
      <c r="B2611" t="s">
        <v>25</v>
      </c>
      <c r="C2611" t="s">
        <v>275</v>
      </c>
      <c r="D2611" t="s">
        <v>27</v>
      </c>
      <c r="E2611" s="1">
        <v>24295</v>
      </c>
      <c r="F2611">
        <v>4.5999999999999996</v>
      </c>
      <c r="G2611">
        <v>6558</v>
      </c>
      <c r="H2611" t="s">
        <v>52</v>
      </c>
      <c r="I2611" t="s">
        <v>36</v>
      </c>
      <c r="J2611" t="s">
        <v>9336</v>
      </c>
      <c r="K2611" t="s">
        <v>9232</v>
      </c>
      <c r="L2611" t="s">
        <v>30</v>
      </c>
      <c r="M2611" t="s">
        <v>38</v>
      </c>
      <c r="N2611" t="s">
        <v>305</v>
      </c>
      <c r="O2611" t="s">
        <v>6373</v>
      </c>
      <c r="P2611" s="4" t="s">
        <v>6374</v>
      </c>
      <c r="Q2611">
        <v>5375</v>
      </c>
      <c r="R2611">
        <v>4.7</v>
      </c>
      <c r="S2611">
        <v>4.8</v>
      </c>
      <c r="T2611">
        <v>4.7</v>
      </c>
      <c r="U2611">
        <v>4.8</v>
      </c>
      <c r="V2611">
        <v>4.8</v>
      </c>
      <c r="W2611">
        <v>4.7</v>
      </c>
      <c r="X2611" t="s">
        <v>9359</v>
      </c>
      <c r="Y2611" t="s">
        <v>34</v>
      </c>
      <c r="AA2611" t="s">
        <v>9360</v>
      </c>
      <c r="AB2611" t="s">
        <v>9360</v>
      </c>
    </row>
    <row r="2612" spans="1:28" x14ac:dyDescent="0.2">
      <c r="A2612">
        <v>2018</v>
      </c>
      <c r="B2612" t="s">
        <v>25</v>
      </c>
      <c r="C2612" t="s">
        <v>1193</v>
      </c>
      <c r="D2612" t="s">
        <v>983</v>
      </c>
      <c r="E2612" s="1">
        <v>17779</v>
      </c>
      <c r="F2612">
        <v>5</v>
      </c>
      <c r="G2612">
        <v>2352</v>
      </c>
      <c r="H2612" t="s">
        <v>71</v>
      </c>
      <c r="I2612" t="s">
        <v>36</v>
      </c>
      <c r="J2612" t="s">
        <v>43</v>
      </c>
      <c r="K2612" t="s">
        <v>9234</v>
      </c>
      <c r="L2612" t="s">
        <v>30</v>
      </c>
      <c r="M2612" t="s">
        <v>38</v>
      </c>
      <c r="N2612" t="s">
        <v>1226</v>
      </c>
      <c r="O2612" t="s">
        <v>6375</v>
      </c>
      <c r="P2612" s="4" t="s">
        <v>6376</v>
      </c>
      <c r="Q2612">
        <v>103779</v>
      </c>
      <c r="R2612">
        <v>4.7</v>
      </c>
      <c r="S2612">
        <v>4.7</v>
      </c>
      <c r="T2612">
        <v>4.8</v>
      </c>
      <c r="U2612">
        <v>4.8</v>
      </c>
      <c r="V2612">
        <v>4.9000000000000004</v>
      </c>
      <c r="W2612">
        <v>4.8</v>
      </c>
      <c r="X2612" t="s">
        <v>9359</v>
      </c>
      <c r="Y2612" t="s">
        <v>34</v>
      </c>
      <c r="AA2612" t="s">
        <v>9360</v>
      </c>
      <c r="AB2612" t="s">
        <v>9360</v>
      </c>
    </row>
    <row r="2613" spans="1:28" x14ac:dyDescent="0.2">
      <c r="A2613">
        <v>2021</v>
      </c>
      <c r="B2613" t="s">
        <v>25</v>
      </c>
      <c r="C2613" t="s">
        <v>99</v>
      </c>
      <c r="D2613" t="s">
        <v>983</v>
      </c>
      <c r="E2613" s="1">
        <v>37500</v>
      </c>
      <c r="F2613">
        <v>4.8</v>
      </c>
      <c r="G2613">
        <v>12</v>
      </c>
      <c r="H2613" t="s">
        <v>86</v>
      </c>
      <c r="I2613" t="s">
        <v>36</v>
      </c>
      <c r="J2613" t="s">
        <v>9336</v>
      </c>
      <c r="K2613" t="s">
        <v>9206</v>
      </c>
      <c r="L2613" t="s">
        <v>30</v>
      </c>
      <c r="M2613" t="s">
        <v>48</v>
      </c>
      <c r="N2613" t="s">
        <v>32</v>
      </c>
      <c r="O2613" t="s">
        <v>6535</v>
      </c>
      <c r="P2613" s="4" t="s">
        <v>6536</v>
      </c>
      <c r="Q2613">
        <v>26250</v>
      </c>
      <c r="R2613">
        <v>4.9000000000000004</v>
      </c>
      <c r="S2613">
        <v>4.7</v>
      </c>
      <c r="T2613">
        <v>4.8</v>
      </c>
      <c r="U2613">
        <v>4.5999999999999996</v>
      </c>
      <c r="V2613">
        <v>4.8</v>
      </c>
      <c r="W2613">
        <v>4.8</v>
      </c>
      <c r="X2613" t="s">
        <v>9359</v>
      </c>
      <c r="Y2613" t="s">
        <v>34</v>
      </c>
      <c r="AA2613" t="s">
        <v>9360</v>
      </c>
      <c r="AB2613" t="s">
        <v>9360</v>
      </c>
    </row>
    <row r="2614" spans="1:28" x14ac:dyDescent="0.2">
      <c r="A2614">
        <v>2019</v>
      </c>
      <c r="B2614" t="s">
        <v>25</v>
      </c>
      <c r="C2614" t="s">
        <v>150</v>
      </c>
      <c r="D2614" t="s">
        <v>983</v>
      </c>
      <c r="E2614" s="1">
        <v>29998</v>
      </c>
      <c r="F2614">
        <v>4.5999999999999996</v>
      </c>
      <c r="G2614">
        <v>48</v>
      </c>
      <c r="H2614" t="s">
        <v>71</v>
      </c>
      <c r="I2614" t="s">
        <v>36</v>
      </c>
      <c r="J2614" t="s">
        <v>9336</v>
      </c>
      <c r="K2614" t="s">
        <v>9233</v>
      </c>
      <c r="L2614" t="s">
        <v>30</v>
      </c>
      <c r="M2614" t="s">
        <v>1233</v>
      </c>
      <c r="N2614" t="s">
        <v>32</v>
      </c>
      <c r="O2614" t="s">
        <v>6720</v>
      </c>
      <c r="P2614" s="4" t="s">
        <v>6721</v>
      </c>
      <c r="Q2614">
        <v>42585</v>
      </c>
      <c r="R2614">
        <v>4.8</v>
      </c>
      <c r="S2614">
        <v>4.7</v>
      </c>
      <c r="T2614">
        <v>4.7</v>
      </c>
      <c r="U2614">
        <v>4.5999999999999996</v>
      </c>
      <c r="V2614">
        <v>4.7</v>
      </c>
      <c r="W2614">
        <v>4.8</v>
      </c>
      <c r="X2614" t="s">
        <v>9359</v>
      </c>
      <c r="Y2614" t="s">
        <v>34</v>
      </c>
      <c r="AA2614" t="s">
        <v>9360</v>
      </c>
      <c r="AB2614" t="s">
        <v>9360</v>
      </c>
    </row>
    <row r="2615" spans="1:28" x14ac:dyDescent="0.2">
      <c r="A2615">
        <v>2021</v>
      </c>
      <c r="B2615" t="s">
        <v>25</v>
      </c>
      <c r="C2615" t="s">
        <v>201</v>
      </c>
      <c r="D2615" t="s">
        <v>983</v>
      </c>
      <c r="E2615" s="1">
        <v>39998</v>
      </c>
      <c r="F2615">
        <v>3.9</v>
      </c>
      <c r="G2615">
        <v>485</v>
      </c>
      <c r="H2615" t="s">
        <v>211</v>
      </c>
      <c r="I2615" t="s">
        <v>36</v>
      </c>
      <c r="J2615" t="s">
        <v>9336</v>
      </c>
      <c r="K2615" t="s">
        <v>9205</v>
      </c>
      <c r="L2615" t="s">
        <v>30</v>
      </c>
      <c r="M2615" t="s">
        <v>31</v>
      </c>
      <c r="N2615" t="s">
        <v>431</v>
      </c>
      <c r="O2615" t="s">
        <v>6892</v>
      </c>
      <c r="P2615" s="4" t="s">
        <v>6893</v>
      </c>
      <c r="Q2615">
        <v>12099</v>
      </c>
      <c r="R2615">
        <v>4.9000000000000004</v>
      </c>
      <c r="S2615">
        <v>4.7</v>
      </c>
      <c r="T2615">
        <v>4.7</v>
      </c>
      <c r="U2615">
        <v>4.5</v>
      </c>
      <c r="V2615">
        <v>4.9000000000000004</v>
      </c>
      <c r="W2615">
        <v>4.5999999999999996</v>
      </c>
      <c r="X2615" t="s">
        <v>9359</v>
      </c>
      <c r="Y2615" t="s">
        <v>34</v>
      </c>
      <c r="AA2615" t="s">
        <v>9360</v>
      </c>
      <c r="AB2615" t="s">
        <v>9360</v>
      </c>
    </row>
    <row r="2616" spans="1:28" x14ac:dyDescent="0.2">
      <c r="A2616">
        <v>2019</v>
      </c>
      <c r="B2616" t="s">
        <v>25</v>
      </c>
      <c r="C2616" t="s">
        <v>54</v>
      </c>
      <c r="D2616" t="s">
        <v>27</v>
      </c>
      <c r="E2616" s="1">
        <v>37490</v>
      </c>
      <c r="F2616">
        <v>5</v>
      </c>
      <c r="G2616">
        <v>2352</v>
      </c>
      <c r="H2616" t="s">
        <v>71</v>
      </c>
      <c r="I2616" t="s">
        <v>97</v>
      </c>
      <c r="J2616" t="s">
        <v>43</v>
      </c>
      <c r="K2616" t="s">
        <v>9215</v>
      </c>
      <c r="L2616" t="s">
        <v>30</v>
      </c>
      <c r="M2616" t="s">
        <v>48</v>
      </c>
      <c r="N2616" t="s">
        <v>32</v>
      </c>
      <c r="O2616" t="s">
        <v>6894</v>
      </c>
      <c r="P2616" s="4" t="s">
        <v>6895</v>
      </c>
      <c r="Q2616">
        <v>35535</v>
      </c>
      <c r="R2616">
        <v>4.8</v>
      </c>
      <c r="S2616">
        <v>4.5999999999999996</v>
      </c>
      <c r="T2616">
        <v>4.5</v>
      </c>
      <c r="U2616">
        <v>4.3</v>
      </c>
      <c r="V2616">
        <v>4.7</v>
      </c>
      <c r="W2616">
        <v>4.5</v>
      </c>
      <c r="X2616" t="s">
        <v>9359</v>
      </c>
      <c r="Y2616" t="s">
        <v>34</v>
      </c>
      <c r="AA2616" t="s">
        <v>9360</v>
      </c>
      <c r="AB2616" t="s">
        <v>9360</v>
      </c>
    </row>
    <row r="2617" spans="1:28" x14ac:dyDescent="0.2">
      <c r="A2617">
        <v>2020</v>
      </c>
      <c r="B2617" t="s">
        <v>25</v>
      </c>
      <c r="C2617" t="s">
        <v>1208</v>
      </c>
      <c r="D2617" t="s">
        <v>27</v>
      </c>
      <c r="E2617" s="1">
        <v>25490</v>
      </c>
      <c r="F2617">
        <v>5</v>
      </c>
      <c r="G2617">
        <v>2352</v>
      </c>
      <c r="H2617" t="s">
        <v>28</v>
      </c>
      <c r="I2617" t="s">
        <v>36</v>
      </c>
      <c r="J2617" t="s">
        <v>43</v>
      </c>
      <c r="K2617" t="s">
        <v>9227</v>
      </c>
      <c r="L2617" t="s">
        <v>30</v>
      </c>
      <c r="M2617" t="s">
        <v>38</v>
      </c>
      <c r="N2617" t="s">
        <v>78</v>
      </c>
      <c r="O2617" t="s">
        <v>6896</v>
      </c>
      <c r="P2617" s="4" t="s">
        <v>6897</v>
      </c>
      <c r="Q2617">
        <v>41410</v>
      </c>
      <c r="R2617">
        <v>4.8</v>
      </c>
      <c r="S2617">
        <v>4.8</v>
      </c>
      <c r="T2617">
        <v>4.8</v>
      </c>
      <c r="U2617">
        <v>4.8</v>
      </c>
      <c r="V2617">
        <v>4.9000000000000004</v>
      </c>
      <c r="W2617">
        <v>4.9000000000000004</v>
      </c>
      <c r="X2617" t="s">
        <v>9359</v>
      </c>
      <c r="Y2617" t="s">
        <v>34</v>
      </c>
      <c r="AA2617" t="s">
        <v>9360</v>
      </c>
      <c r="AB2617" t="s">
        <v>9360</v>
      </c>
    </row>
    <row r="2618" spans="1:28" x14ac:dyDescent="0.2">
      <c r="A2618">
        <v>2021</v>
      </c>
      <c r="B2618" t="s">
        <v>25</v>
      </c>
      <c r="C2618" t="s">
        <v>706</v>
      </c>
      <c r="D2618" t="s">
        <v>27</v>
      </c>
      <c r="E2618" s="1">
        <v>25398</v>
      </c>
      <c r="F2618">
        <v>3.9</v>
      </c>
      <c r="G2618">
        <v>1175</v>
      </c>
      <c r="H2618" t="s">
        <v>71</v>
      </c>
      <c r="I2618" t="s">
        <v>36</v>
      </c>
      <c r="J2618" t="s">
        <v>43</v>
      </c>
      <c r="K2618" t="s">
        <v>9219</v>
      </c>
      <c r="L2618" t="s">
        <v>30</v>
      </c>
      <c r="M2618" t="s">
        <v>38</v>
      </c>
      <c r="N2618" t="s">
        <v>305</v>
      </c>
      <c r="O2618" t="s">
        <v>6898</v>
      </c>
      <c r="P2618" s="4" t="s">
        <v>6899</v>
      </c>
      <c r="Q2618">
        <v>34649</v>
      </c>
      <c r="R2618">
        <v>4.7</v>
      </c>
      <c r="S2618">
        <v>4.5999999999999996</v>
      </c>
      <c r="T2618">
        <v>4.5999999999999996</v>
      </c>
      <c r="U2618">
        <v>4.7</v>
      </c>
      <c r="V2618">
        <v>4.7</v>
      </c>
      <c r="W2618">
        <v>4.8</v>
      </c>
      <c r="X2618" t="s">
        <v>9359</v>
      </c>
      <c r="Y2618" t="s">
        <v>34</v>
      </c>
      <c r="AA2618" t="s">
        <v>9360</v>
      </c>
      <c r="AB2618" t="s">
        <v>9360</v>
      </c>
    </row>
    <row r="2619" spans="1:28" x14ac:dyDescent="0.2">
      <c r="A2619">
        <v>2019</v>
      </c>
      <c r="B2619" t="s">
        <v>25</v>
      </c>
      <c r="C2619" t="s">
        <v>54</v>
      </c>
      <c r="D2619" t="s">
        <v>983</v>
      </c>
      <c r="E2619" s="1">
        <v>33949</v>
      </c>
      <c r="F2619">
        <v>4.8</v>
      </c>
      <c r="G2619">
        <v>457</v>
      </c>
      <c r="H2619" t="s">
        <v>82</v>
      </c>
      <c r="I2619" t="s">
        <v>97</v>
      </c>
      <c r="J2619" t="s">
        <v>43</v>
      </c>
      <c r="K2619" t="s">
        <v>9215</v>
      </c>
      <c r="L2619" t="s">
        <v>30</v>
      </c>
      <c r="M2619" t="s">
        <v>48</v>
      </c>
      <c r="N2619" t="s">
        <v>32</v>
      </c>
      <c r="O2619" t="s">
        <v>6903</v>
      </c>
      <c r="P2619" s="4" t="s">
        <v>6904</v>
      </c>
      <c r="Q2619">
        <v>24160</v>
      </c>
      <c r="R2619">
        <v>4.8</v>
      </c>
      <c r="S2619">
        <v>4.5999999999999996</v>
      </c>
      <c r="T2619">
        <v>4.5</v>
      </c>
      <c r="U2619">
        <v>4.3</v>
      </c>
      <c r="V2619">
        <v>4.7</v>
      </c>
      <c r="W2619">
        <v>4.5</v>
      </c>
      <c r="X2619" t="s">
        <v>9359</v>
      </c>
      <c r="Y2619" t="s">
        <v>34</v>
      </c>
      <c r="AA2619" t="s">
        <v>9360</v>
      </c>
      <c r="AB2619" t="s">
        <v>9360</v>
      </c>
    </row>
    <row r="2620" spans="1:28" x14ac:dyDescent="0.2">
      <c r="A2620">
        <v>2023</v>
      </c>
      <c r="B2620" t="s">
        <v>25</v>
      </c>
      <c r="C2620" t="s">
        <v>158</v>
      </c>
      <c r="D2620" t="s">
        <v>27</v>
      </c>
      <c r="E2620" s="1">
        <v>42900</v>
      </c>
      <c r="F2620">
        <v>4.9000000000000004</v>
      </c>
      <c r="G2620">
        <v>841</v>
      </c>
      <c r="H2620" t="s">
        <v>28</v>
      </c>
      <c r="I2620" t="s">
        <v>36</v>
      </c>
      <c r="J2620" t="s">
        <v>9337</v>
      </c>
      <c r="L2620" t="s">
        <v>30</v>
      </c>
      <c r="M2620" t="s">
        <v>31</v>
      </c>
      <c r="N2620" t="s">
        <v>32</v>
      </c>
      <c r="O2620" t="s">
        <v>7092</v>
      </c>
      <c r="P2620" s="4">
        <v>23127</v>
      </c>
      <c r="Q2620">
        <v>0</v>
      </c>
      <c r="R2620">
        <v>2</v>
      </c>
      <c r="S2620">
        <v>0</v>
      </c>
      <c r="T2620">
        <v>2</v>
      </c>
      <c r="U2620">
        <v>1</v>
      </c>
      <c r="V2620">
        <v>0</v>
      </c>
      <c r="W2620">
        <v>0</v>
      </c>
      <c r="X2620" t="s">
        <v>9359</v>
      </c>
      <c r="Y2620" t="s">
        <v>34</v>
      </c>
      <c r="AA2620" t="s">
        <v>9360</v>
      </c>
      <c r="AB2620" t="s">
        <v>9360</v>
      </c>
    </row>
    <row r="2621" spans="1:28" x14ac:dyDescent="0.2">
      <c r="A2621">
        <v>2020</v>
      </c>
      <c r="B2621" t="s">
        <v>25</v>
      </c>
      <c r="C2621" t="s">
        <v>1208</v>
      </c>
      <c r="D2621" t="s">
        <v>983</v>
      </c>
      <c r="E2621" s="1">
        <v>23998</v>
      </c>
      <c r="F2621">
        <v>4.5999999999999996</v>
      </c>
      <c r="G2621">
        <v>1614</v>
      </c>
      <c r="H2621" t="s">
        <v>52</v>
      </c>
      <c r="I2621" t="s">
        <v>36</v>
      </c>
      <c r="J2621" t="s">
        <v>43</v>
      </c>
      <c r="K2621" t="s">
        <v>9227</v>
      </c>
      <c r="L2621" t="s">
        <v>30</v>
      </c>
      <c r="M2621" t="s">
        <v>38</v>
      </c>
      <c r="N2621" t="s">
        <v>78</v>
      </c>
      <c r="O2621" t="s">
        <v>7093</v>
      </c>
      <c r="P2621" s="4" t="s">
        <v>7094</v>
      </c>
      <c r="Q2621">
        <v>35302</v>
      </c>
      <c r="R2621">
        <v>4.8</v>
      </c>
      <c r="S2621">
        <v>4.8</v>
      </c>
      <c r="T2621">
        <v>4.8</v>
      </c>
      <c r="U2621">
        <v>4.8</v>
      </c>
      <c r="V2621">
        <v>4.9000000000000004</v>
      </c>
      <c r="W2621">
        <v>4.9000000000000004</v>
      </c>
      <c r="X2621" t="s">
        <v>9359</v>
      </c>
      <c r="Y2621" t="s">
        <v>34</v>
      </c>
      <c r="AA2621" t="s">
        <v>9360</v>
      </c>
      <c r="AB2621" t="s">
        <v>9360</v>
      </c>
    </row>
    <row r="2622" spans="1:28" x14ac:dyDescent="0.2">
      <c r="A2622">
        <v>2022</v>
      </c>
      <c r="B2622" t="s">
        <v>25</v>
      </c>
      <c r="C2622" t="s">
        <v>133</v>
      </c>
      <c r="D2622" t="s">
        <v>27</v>
      </c>
      <c r="E2622" s="1">
        <v>35845</v>
      </c>
      <c r="F2622">
        <v>4.5999999999999996</v>
      </c>
      <c r="G2622">
        <v>6558</v>
      </c>
      <c r="H2622" t="s">
        <v>28</v>
      </c>
      <c r="I2622" t="s">
        <v>36</v>
      </c>
      <c r="J2622" t="s">
        <v>43</v>
      </c>
      <c r="K2622" t="s">
        <v>9213</v>
      </c>
      <c r="L2622" t="s">
        <v>30</v>
      </c>
      <c r="M2622" t="s">
        <v>57</v>
      </c>
      <c r="N2622" t="s">
        <v>134</v>
      </c>
      <c r="O2622" t="s">
        <v>7095</v>
      </c>
      <c r="P2622" s="4">
        <v>221794</v>
      </c>
      <c r="Q2622">
        <v>6</v>
      </c>
      <c r="R2622">
        <v>5</v>
      </c>
      <c r="S2622">
        <v>5</v>
      </c>
      <c r="T2622">
        <v>5</v>
      </c>
      <c r="U2622">
        <v>5</v>
      </c>
      <c r="V2622">
        <v>5</v>
      </c>
      <c r="W2622">
        <v>5</v>
      </c>
      <c r="X2622" t="s">
        <v>9359</v>
      </c>
      <c r="Y2622" t="s">
        <v>34</v>
      </c>
      <c r="AA2622" t="s">
        <v>9360</v>
      </c>
      <c r="AB2622" t="s">
        <v>9360</v>
      </c>
    </row>
    <row r="2623" spans="1:28" x14ac:dyDescent="0.2">
      <c r="A2623">
        <v>2020</v>
      </c>
      <c r="B2623" t="s">
        <v>25</v>
      </c>
      <c r="C2623" t="s">
        <v>99</v>
      </c>
      <c r="D2623" t="s">
        <v>27</v>
      </c>
      <c r="E2623" s="1">
        <v>33998</v>
      </c>
      <c r="F2623">
        <v>3.9</v>
      </c>
      <c r="G2623">
        <v>1175</v>
      </c>
      <c r="H2623" t="s">
        <v>52</v>
      </c>
      <c r="I2623" t="s">
        <v>36</v>
      </c>
      <c r="J2623" t="s">
        <v>9336</v>
      </c>
      <c r="K2623" t="s">
        <v>9206</v>
      </c>
      <c r="L2623" t="s">
        <v>30</v>
      </c>
      <c r="M2623" t="s">
        <v>48</v>
      </c>
      <c r="N2623" t="s">
        <v>32</v>
      </c>
      <c r="O2623" t="s">
        <v>7096</v>
      </c>
      <c r="P2623" s="4" t="s">
        <v>7097</v>
      </c>
      <c r="Q2623">
        <v>56483</v>
      </c>
      <c r="R2623">
        <v>4.9000000000000004</v>
      </c>
      <c r="S2623">
        <v>4.8</v>
      </c>
      <c r="T2623">
        <v>4.8</v>
      </c>
      <c r="U2623">
        <v>4.5999999999999996</v>
      </c>
      <c r="V2623">
        <v>4.8</v>
      </c>
      <c r="W2623">
        <v>4.8</v>
      </c>
      <c r="X2623" t="s">
        <v>9359</v>
      </c>
      <c r="Y2623" t="s">
        <v>34</v>
      </c>
      <c r="AA2623" t="s">
        <v>9360</v>
      </c>
      <c r="AB2623" t="s">
        <v>9360</v>
      </c>
    </row>
    <row r="2624" spans="1:28" x14ac:dyDescent="0.2">
      <c r="A2624">
        <v>2023</v>
      </c>
      <c r="B2624" t="s">
        <v>25</v>
      </c>
      <c r="C2624" t="s">
        <v>407</v>
      </c>
      <c r="D2624" t="s">
        <v>27</v>
      </c>
      <c r="E2624" s="1">
        <v>46150</v>
      </c>
      <c r="F2624">
        <v>4.3</v>
      </c>
      <c r="G2624">
        <v>511</v>
      </c>
      <c r="H2624" t="s">
        <v>124</v>
      </c>
      <c r="I2624" t="s">
        <v>36</v>
      </c>
      <c r="J2624" t="s">
        <v>9336</v>
      </c>
      <c r="L2624" t="s">
        <v>30</v>
      </c>
      <c r="M2624" t="s">
        <v>57</v>
      </c>
      <c r="N2624" t="s">
        <v>72</v>
      </c>
      <c r="O2624" t="s">
        <v>7098</v>
      </c>
      <c r="P2624" s="4" t="s">
        <v>7099</v>
      </c>
      <c r="Q2624">
        <v>12</v>
      </c>
      <c r="R2624">
        <v>2</v>
      </c>
      <c r="S2624">
        <v>0</v>
      </c>
      <c r="T2624">
        <v>2</v>
      </c>
      <c r="U2624">
        <v>1</v>
      </c>
      <c r="V2624">
        <v>0</v>
      </c>
      <c r="W2624">
        <v>0</v>
      </c>
      <c r="X2624" t="s">
        <v>9359</v>
      </c>
      <c r="Y2624" t="s">
        <v>34</v>
      </c>
      <c r="AA2624" t="s">
        <v>9360</v>
      </c>
      <c r="AB2624" t="s">
        <v>9360</v>
      </c>
    </row>
    <row r="2625" spans="1:28" x14ac:dyDescent="0.2">
      <c r="A2625">
        <v>2020</v>
      </c>
      <c r="B2625" t="s">
        <v>25</v>
      </c>
      <c r="C2625" t="s">
        <v>3471</v>
      </c>
      <c r="D2625" t="s">
        <v>983</v>
      </c>
      <c r="E2625" s="1">
        <v>27695</v>
      </c>
      <c r="F2625">
        <v>4.5999999999999996</v>
      </c>
      <c r="G2625">
        <v>6558</v>
      </c>
      <c r="H2625" t="s">
        <v>82</v>
      </c>
      <c r="I2625" t="s">
        <v>97</v>
      </c>
      <c r="J2625" t="s">
        <v>43</v>
      </c>
      <c r="K2625" t="s">
        <v>9227</v>
      </c>
      <c r="L2625" t="s">
        <v>30</v>
      </c>
      <c r="M2625" t="s">
        <v>38</v>
      </c>
      <c r="N2625" t="s">
        <v>78</v>
      </c>
      <c r="O2625" t="s">
        <v>7259</v>
      </c>
      <c r="P2625" s="4" t="s">
        <v>7260</v>
      </c>
      <c r="Q2625">
        <v>15363</v>
      </c>
      <c r="R2625">
        <v>4.8</v>
      </c>
      <c r="S2625">
        <v>4.8</v>
      </c>
      <c r="T2625">
        <v>4.8</v>
      </c>
      <c r="U2625">
        <v>4.8</v>
      </c>
      <c r="V2625">
        <v>4.9000000000000004</v>
      </c>
      <c r="W2625">
        <v>4.9000000000000004</v>
      </c>
      <c r="X2625" t="s">
        <v>9359</v>
      </c>
      <c r="Y2625" t="s">
        <v>34</v>
      </c>
      <c r="AA2625" t="s">
        <v>9360</v>
      </c>
      <c r="AB2625" t="s">
        <v>9360</v>
      </c>
    </row>
    <row r="2626" spans="1:28" x14ac:dyDescent="0.2">
      <c r="A2626">
        <v>2020</v>
      </c>
      <c r="B2626" t="s">
        <v>25</v>
      </c>
      <c r="C2626" t="s">
        <v>1208</v>
      </c>
      <c r="D2626" t="s">
        <v>983</v>
      </c>
      <c r="E2626" s="1">
        <v>24990</v>
      </c>
      <c r="F2626">
        <v>5</v>
      </c>
      <c r="G2626">
        <v>2352</v>
      </c>
      <c r="H2626" t="s">
        <v>71</v>
      </c>
      <c r="I2626" t="s">
        <v>36</v>
      </c>
      <c r="J2626" t="s">
        <v>43</v>
      </c>
      <c r="K2626" t="s">
        <v>9227</v>
      </c>
      <c r="L2626" t="s">
        <v>30</v>
      </c>
      <c r="M2626" t="s">
        <v>38</v>
      </c>
      <c r="N2626" t="s">
        <v>78</v>
      </c>
      <c r="O2626" t="s">
        <v>7261</v>
      </c>
      <c r="P2626" s="4" t="s">
        <v>7262</v>
      </c>
      <c r="Q2626">
        <v>40477</v>
      </c>
      <c r="R2626">
        <v>4.8</v>
      </c>
      <c r="S2626">
        <v>4.8</v>
      </c>
      <c r="T2626">
        <v>4.8</v>
      </c>
      <c r="U2626">
        <v>4.8</v>
      </c>
      <c r="V2626">
        <v>4.9000000000000004</v>
      </c>
      <c r="W2626">
        <v>4.9000000000000004</v>
      </c>
      <c r="X2626" t="s">
        <v>9359</v>
      </c>
      <c r="Y2626" t="s">
        <v>34</v>
      </c>
      <c r="AA2626" t="s">
        <v>9360</v>
      </c>
      <c r="AB2626" t="s">
        <v>9360</v>
      </c>
    </row>
    <row r="2627" spans="1:28" x14ac:dyDescent="0.2">
      <c r="A2627">
        <v>2020</v>
      </c>
      <c r="B2627" t="s">
        <v>25</v>
      </c>
      <c r="C2627" t="s">
        <v>3471</v>
      </c>
      <c r="D2627" t="s">
        <v>27</v>
      </c>
      <c r="E2627" s="1">
        <v>26998</v>
      </c>
      <c r="F2627">
        <v>3.9</v>
      </c>
      <c r="G2627">
        <v>1175</v>
      </c>
      <c r="H2627" t="s">
        <v>71</v>
      </c>
      <c r="I2627" t="s">
        <v>36</v>
      </c>
      <c r="J2627" t="s">
        <v>43</v>
      </c>
      <c r="K2627" t="s">
        <v>9227</v>
      </c>
      <c r="L2627" t="s">
        <v>30</v>
      </c>
      <c r="M2627" t="s">
        <v>38</v>
      </c>
      <c r="N2627" t="s">
        <v>78</v>
      </c>
      <c r="O2627" t="s">
        <v>7263</v>
      </c>
      <c r="P2627" s="4" t="s">
        <v>7264</v>
      </c>
      <c r="Q2627">
        <v>38317</v>
      </c>
      <c r="R2627">
        <v>4.8</v>
      </c>
      <c r="S2627">
        <v>4.8</v>
      </c>
      <c r="T2627">
        <v>4.8</v>
      </c>
      <c r="U2627">
        <v>4.8</v>
      </c>
      <c r="V2627">
        <v>4.9000000000000004</v>
      </c>
      <c r="W2627">
        <v>4.9000000000000004</v>
      </c>
      <c r="X2627" t="s">
        <v>9359</v>
      </c>
      <c r="Y2627" t="s">
        <v>34</v>
      </c>
      <c r="AA2627" t="s">
        <v>9360</v>
      </c>
      <c r="AB2627" t="s">
        <v>9360</v>
      </c>
    </row>
    <row r="2628" spans="1:28" x14ac:dyDescent="0.2">
      <c r="A2628">
        <v>2020</v>
      </c>
      <c r="B2628" t="s">
        <v>25</v>
      </c>
      <c r="C2628" t="s">
        <v>158</v>
      </c>
      <c r="D2628" t="s">
        <v>983</v>
      </c>
      <c r="E2628" s="1">
        <v>33500</v>
      </c>
      <c r="F2628">
        <v>4.9000000000000004</v>
      </c>
      <c r="G2628">
        <v>5418</v>
      </c>
      <c r="H2628" t="s">
        <v>52</v>
      </c>
      <c r="I2628" t="s">
        <v>36</v>
      </c>
      <c r="J2628" t="s">
        <v>9336</v>
      </c>
      <c r="K2628" t="s">
        <v>9206</v>
      </c>
      <c r="L2628" t="s">
        <v>30</v>
      </c>
      <c r="M2628" t="s">
        <v>48</v>
      </c>
      <c r="N2628" t="s">
        <v>32</v>
      </c>
      <c r="O2628" t="s">
        <v>7441</v>
      </c>
      <c r="P2628" s="4" t="s">
        <v>7442</v>
      </c>
      <c r="Q2628">
        <v>13269</v>
      </c>
      <c r="R2628">
        <v>4.9000000000000004</v>
      </c>
      <c r="S2628">
        <v>4.8</v>
      </c>
      <c r="T2628">
        <v>4.8</v>
      </c>
      <c r="U2628">
        <v>4.5999999999999996</v>
      </c>
      <c r="V2628">
        <v>4.8</v>
      </c>
      <c r="W2628">
        <v>4.8</v>
      </c>
      <c r="X2628" t="s">
        <v>9359</v>
      </c>
      <c r="Y2628" t="s">
        <v>34</v>
      </c>
      <c r="AA2628" t="s">
        <v>9360</v>
      </c>
      <c r="AB2628" t="s">
        <v>9360</v>
      </c>
    </row>
    <row r="2629" spans="1:28" x14ac:dyDescent="0.2">
      <c r="A2629">
        <v>2023</v>
      </c>
      <c r="B2629" t="s">
        <v>25</v>
      </c>
      <c r="C2629" t="s">
        <v>54</v>
      </c>
      <c r="D2629" t="s">
        <v>27</v>
      </c>
      <c r="E2629" s="1">
        <v>41855</v>
      </c>
      <c r="F2629">
        <v>4.4000000000000004</v>
      </c>
      <c r="G2629">
        <v>87</v>
      </c>
      <c r="H2629" t="s">
        <v>71</v>
      </c>
      <c r="I2629" t="s">
        <v>97</v>
      </c>
      <c r="J2629" t="s">
        <v>43</v>
      </c>
      <c r="L2629" t="s">
        <v>30</v>
      </c>
      <c r="M2629" t="s">
        <v>31</v>
      </c>
      <c r="N2629" t="s">
        <v>32</v>
      </c>
      <c r="O2629" t="s">
        <v>7443</v>
      </c>
      <c r="P2629" s="4" t="s">
        <v>7444</v>
      </c>
      <c r="Q2629">
        <v>15</v>
      </c>
      <c r="R2629">
        <v>5</v>
      </c>
      <c r="S2629">
        <v>5</v>
      </c>
      <c r="T2629">
        <v>4</v>
      </c>
      <c r="U2629">
        <v>4</v>
      </c>
      <c r="V2629">
        <v>4</v>
      </c>
      <c r="W2629">
        <v>5</v>
      </c>
      <c r="X2629" t="s">
        <v>9359</v>
      </c>
      <c r="Y2629" t="s">
        <v>34</v>
      </c>
      <c r="AA2629" t="s">
        <v>9360</v>
      </c>
      <c r="AB2629" t="s">
        <v>9360</v>
      </c>
    </row>
    <row r="2630" spans="1:28" x14ac:dyDescent="0.2">
      <c r="A2630">
        <v>2021</v>
      </c>
      <c r="B2630" t="s">
        <v>25</v>
      </c>
      <c r="C2630" t="s">
        <v>1222</v>
      </c>
      <c r="D2630" t="s">
        <v>983</v>
      </c>
      <c r="E2630" s="1">
        <v>28399</v>
      </c>
      <c r="F2630">
        <v>5</v>
      </c>
      <c r="G2630">
        <v>83</v>
      </c>
      <c r="H2630" t="s">
        <v>28</v>
      </c>
      <c r="I2630" t="s">
        <v>36</v>
      </c>
      <c r="J2630" t="s">
        <v>43</v>
      </c>
      <c r="K2630" t="s">
        <v>9230</v>
      </c>
      <c r="L2630" t="s">
        <v>37</v>
      </c>
      <c r="M2630" t="s">
        <v>38</v>
      </c>
      <c r="N2630" t="s">
        <v>1223</v>
      </c>
      <c r="O2630" t="s">
        <v>7445</v>
      </c>
      <c r="P2630" s="4" t="s">
        <v>7446</v>
      </c>
      <c r="Q2630">
        <v>34529</v>
      </c>
      <c r="R2630">
        <v>5</v>
      </c>
      <c r="S2630">
        <v>5</v>
      </c>
      <c r="T2630">
        <v>5</v>
      </c>
      <c r="U2630">
        <v>5</v>
      </c>
      <c r="V2630">
        <v>5</v>
      </c>
      <c r="W2630">
        <v>5</v>
      </c>
      <c r="X2630" t="s">
        <v>9359</v>
      </c>
      <c r="Y2630" t="s">
        <v>34</v>
      </c>
      <c r="AA2630" t="s">
        <v>9360</v>
      </c>
      <c r="AB2630" t="s">
        <v>9360</v>
      </c>
    </row>
    <row r="2631" spans="1:28" x14ac:dyDescent="0.2">
      <c r="A2631">
        <v>2022</v>
      </c>
      <c r="B2631" t="s">
        <v>25</v>
      </c>
      <c r="C2631" t="s">
        <v>384</v>
      </c>
      <c r="D2631" t="s">
        <v>983</v>
      </c>
      <c r="E2631" s="1">
        <v>37699</v>
      </c>
      <c r="F2631">
        <v>3.8</v>
      </c>
      <c r="G2631">
        <v>596</v>
      </c>
      <c r="H2631" t="s">
        <v>71</v>
      </c>
      <c r="I2631" t="s">
        <v>97</v>
      </c>
      <c r="J2631" t="s">
        <v>43</v>
      </c>
      <c r="K2631" t="s">
        <v>9213</v>
      </c>
      <c r="L2631" t="s">
        <v>30</v>
      </c>
      <c r="M2631" t="s">
        <v>31</v>
      </c>
      <c r="N2631" t="s">
        <v>386</v>
      </c>
      <c r="O2631" t="s">
        <v>7447</v>
      </c>
      <c r="P2631" s="4" t="s">
        <v>7448</v>
      </c>
      <c r="Q2631">
        <v>5878</v>
      </c>
      <c r="R2631">
        <v>5</v>
      </c>
      <c r="S2631">
        <v>5</v>
      </c>
      <c r="T2631">
        <v>5</v>
      </c>
      <c r="U2631">
        <v>5</v>
      </c>
      <c r="V2631">
        <v>5</v>
      </c>
      <c r="W2631">
        <v>5</v>
      </c>
      <c r="X2631" t="s">
        <v>9359</v>
      </c>
      <c r="Y2631" t="s">
        <v>34</v>
      </c>
      <c r="AA2631" t="s">
        <v>9360</v>
      </c>
      <c r="AB2631" t="s">
        <v>9360</v>
      </c>
    </row>
    <row r="2632" spans="1:28" x14ac:dyDescent="0.2">
      <c r="A2632">
        <v>2022</v>
      </c>
      <c r="B2632" t="s">
        <v>25</v>
      </c>
      <c r="C2632" t="s">
        <v>1222</v>
      </c>
      <c r="D2632" t="s">
        <v>27</v>
      </c>
      <c r="E2632" s="1">
        <v>32795</v>
      </c>
      <c r="F2632">
        <v>4.5999999999999996</v>
      </c>
      <c r="G2632">
        <v>6558</v>
      </c>
      <c r="H2632" t="s">
        <v>82</v>
      </c>
      <c r="I2632" t="s">
        <v>36</v>
      </c>
      <c r="J2632" t="s">
        <v>43</v>
      </c>
      <c r="K2632" t="s">
        <v>9230</v>
      </c>
      <c r="L2632" t="s">
        <v>37</v>
      </c>
      <c r="M2632" t="s">
        <v>38</v>
      </c>
      <c r="N2632" t="s">
        <v>1223</v>
      </c>
      <c r="O2632" t="s">
        <v>7449</v>
      </c>
      <c r="P2632" s="4" t="s">
        <v>7450</v>
      </c>
      <c r="Q2632">
        <v>5527</v>
      </c>
      <c r="R2632">
        <v>2</v>
      </c>
      <c r="S2632">
        <v>0</v>
      </c>
      <c r="T2632">
        <v>2</v>
      </c>
      <c r="U2632">
        <v>1</v>
      </c>
      <c r="V2632">
        <v>0</v>
      </c>
      <c r="W2632">
        <v>0</v>
      </c>
      <c r="X2632" t="s">
        <v>9359</v>
      </c>
      <c r="Y2632" t="s">
        <v>34</v>
      </c>
      <c r="AA2632" t="s">
        <v>9360</v>
      </c>
      <c r="AB2632" t="s">
        <v>9360</v>
      </c>
    </row>
    <row r="2633" spans="1:28" x14ac:dyDescent="0.2">
      <c r="A2633">
        <v>2015</v>
      </c>
      <c r="B2633" t="s">
        <v>25</v>
      </c>
      <c r="C2633" t="s">
        <v>77</v>
      </c>
      <c r="D2633" t="s">
        <v>983</v>
      </c>
      <c r="E2633" s="1">
        <v>17490</v>
      </c>
      <c r="F2633">
        <v>4.4000000000000004</v>
      </c>
      <c r="G2633">
        <v>19</v>
      </c>
      <c r="H2633" t="s">
        <v>1216</v>
      </c>
      <c r="I2633" t="s">
        <v>36</v>
      </c>
      <c r="J2633" t="s">
        <v>9336</v>
      </c>
      <c r="K2633" t="s">
        <v>9273</v>
      </c>
      <c r="L2633" t="s">
        <v>30</v>
      </c>
      <c r="M2633" t="s">
        <v>38</v>
      </c>
      <c r="N2633" t="s">
        <v>985</v>
      </c>
      <c r="O2633" t="s">
        <v>7451</v>
      </c>
      <c r="P2633" s="4" t="s">
        <v>7452</v>
      </c>
      <c r="Q2633">
        <v>109801</v>
      </c>
      <c r="R2633">
        <v>4.4000000000000004</v>
      </c>
      <c r="S2633">
        <v>4.4000000000000004</v>
      </c>
      <c r="T2633">
        <v>4.3</v>
      </c>
      <c r="U2633">
        <v>4.3</v>
      </c>
      <c r="V2633">
        <v>4.5999999999999996</v>
      </c>
      <c r="W2633">
        <v>4.5</v>
      </c>
      <c r="X2633" t="s">
        <v>9359</v>
      </c>
      <c r="Y2633" t="s">
        <v>34</v>
      </c>
      <c r="AA2633" t="s">
        <v>9360</v>
      </c>
      <c r="AB2633" t="s">
        <v>9360</v>
      </c>
    </row>
    <row r="2634" spans="1:28" x14ac:dyDescent="0.2">
      <c r="A2634">
        <v>2022</v>
      </c>
      <c r="B2634" t="s">
        <v>25</v>
      </c>
      <c r="C2634" t="s">
        <v>1301</v>
      </c>
      <c r="D2634" t="s">
        <v>983</v>
      </c>
      <c r="E2634" s="1">
        <v>27998</v>
      </c>
      <c r="F2634">
        <v>3.6</v>
      </c>
      <c r="G2634">
        <v>215</v>
      </c>
      <c r="H2634" t="s">
        <v>1349</v>
      </c>
      <c r="I2634" t="s">
        <v>385</v>
      </c>
      <c r="J2634" t="s">
        <v>43</v>
      </c>
      <c r="K2634" t="s">
        <v>9240</v>
      </c>
      <c r="L2634" t="s">
        <v>37</v>
      </c>
      <c r="M2634" t="s">
        <v>38</v>
      </c>
      <c r="N2634" t="s">
        <v>1223</v>
      </c>
      <c r="O2634" t="s">
        <v>7641</v>
      </c>
      <c r="P2634" s="4" t="s">
        <v>7642</v>
      </c>
      <c r="Q2634">
        <v>6511</v>
      </c>
      <c r="R2634">
        <v>2</v>
      </c>
      <c r="S2634">
        <v>0</v>
      </c>
      <c r="T2634">
        <v>2</v>
      </c>
      <c r="U2634">
        <v>1</v>
      </c>
      <c r="V2634">
        <v>0</v>
      </c>
      <c r="W2634">
        <v>0</v>
      </c>
      <c r="X2634" t="s">
        <v>9359</v>
      </c>
      <c r="Y2634" t="s">
        <v>34</v>
      </c>
      <c r="AA2634" t="s">
        <v>9360</v>
      </c>
      <c r="AB2634" t="s">
        <v>9360</v>
      </c>
    </row>
    <row r="2635" spans="1:28" x14ac:dyDescent="0.2">
      <c r="A2635">
        <v>2016</v>
      </c>
      <c r="B2635" t="s">
        <v>25</v>
      </c>
      <c r="C2635" t="s">
        <v>669</v>
      </c>
      <c r="D2635" t="s">
        <v>983</v>
      </c>
      <c r="E2635" s="1">
        <v>19485</v>
      </c>
      <c r="F2635">
        <v>5</v>
      </c>
      <c r="G2635">
        <v>3758</v>
      </c>
      <c r="H2635" t="s">
        <v>52</v>
      </c>
      <c r="I2635" t="s">
        <v>36</v>
      </c>
      <c r="J2635" t="s">
        <v>43</v>
      </c>
      <c r="K2635" t="s">
        <v>9244</v>
      </c>
      <c r="L2635" t="s">
        <v>30</v>
      </c>
      <c r="M2635" t="s">
        <v>38</v>
      </c>
      <c r="N2635" t="s">
        <v>1226</v>
      </c>
      <c r="O2635" t="s">
        <v>7645</v>
      </c>
      <c r="P2635" s="4" t="s">
        <v>7646</v>
      </c>
      <c r="Q2635">
        <v>31355</v>
      </c>
      <c r="R2635">
        <v>4.5999999999999996</v>
      </c>
      <c r="S2635">
        <v>4.5999999999999996</v>
      </c>
      <c r="T2635">
        <v>4.5999999999999996</v>
      </c>
      <c r="U2635">
        <v>4.5999999999999996</v>
      </c>
      <c r="V2635">
        <v>4.8</v>
      </c>
      <c r="W2635">
        <v>4.5999999999999996</v>
      </c>
      <c r="X2635" t="s">
        <v>9359</v>
      </c>
      <c r="Y2635" t="s">
        <v>34</v>
      </c>
      <c r="AA2635" t="s">
        <v>9360</v>
      </c>
      <c r="AB2635" t="s">
        <v>9360</v>
      </c>
    </row>
    <row r="2636" spans="1:28" x14ac:dyDescent="0.2">
      <c r="A2636">
        <v>2022</v>
      </c>
      <c r="B2636" t="s">
        <v>25</v>
      </c>
      <c r="C2636" t="s">
        <v>1301</v>
      </c>
      <c r="D2636" t="s">
        <v>983</v>
      </c>
      <c r="E2636" s="1">
        <v>28495</v>
      </c>
      <c r="F2636">
        <v>5</v>
      </c>
      <c r="G2636">
        <v>3758</v>
      </c>
      <c r="H2636" t="s">
        <v>28</v>
      </c>
      <c r="I2636" t="s">
        <v>385</v>
      </c>
      <c r="J2636" t="s">
        <v>43</v>
      </c>
      <c r="K2636" t="s">
        <v>9240</v>
      </c>
      <c r="L2636" t="s">
        <v>37</v>
      </c>
      <c r="M2636" t="s">
        <v>38</v>
      </c>
      <c r="N2636" t="s">
        <v>1223</v>
      </c>
      <c r="O2636" t="s">
        <v>7647</v>
      </c>
      <c r="P2636" s="4" t="s">
        <v>7648</v>
      </c>
      <c r="Q2636">
        <v>33338</v>
      </c>
      <c r="R2636">
        <v>2</v>
      </c>
      <c r="S2636">
        <v>0</v>
      </c>
      <c r="T2636">
        <v>2</v>
      </c>
      <c r="U2636">
        <v>1</v>
      </c>
      <c r="V2636">
        <v>0</v>
      </c>
      <c r="W2636">
        <v>0</v>
      </c>
      <c r="X2636" t="s">
        <v>9359</v>
      </c>
      <c r="Y2636" t="s">
        <v>34</v>
      </c>
      <c r="AA2636" t="s">
        <v>9360</v>
      </c>
      <c r="AB2636" t="s">
        <v>9360</v>
      </c>
    </row>
    <row r="2637" spans="1:28" x14ac:dyDescent="0.2">
      <c r="A2637">
        <v>2019</v>
      </c>
      <c r="B2637" t="s">
        <v>25</v>
      </c>
      <c r="C2637" t="s">
        <v>982</v>
      </c>
      <c r="D2637" t="s">
        <v>27</v>
      </c>
      <c r="E2637" s="1">
        <v>23498</v>
      </c>
      <c r="F2637">
        <v>4.9000000000000004</v>
      </c>
      <c r="G2637">
        <v>841</v>
      </c>
      <c r="H2637" t="s">
        <v>96</v>
      </c>
      <c r="I2637" t="s">
        <v>97</v>
      </c>
      <c r="J2637" t="s">
        <v>43</v>
      </c>
      <c r="K2637" t="s">
        <v>9227</v>
      </c>
      <c r="L2637" t="s">
        <v>30</v>
      </c>
      <c r="M2637" t="s">
        <v>38</v>
      </c>
      <c r="N2637" t="s">
        <v>78</v>
      </c>
      <c r="O2637" t="s">
        <v>7831</v>
      </c>
      <c r="P2637" s="4" t="s">
        <v>7832</v>
      </c>
      <c r="Q2637">
        <v>27316</v>
      </c>
      <c r="R2637">
        <v>4.7</v>
      </c>
      <c r="S2637">
        <v>4.7</v>
      </c>
      <c r="T2637">
        <v>4.7</v>
      </c>
      <c r="U2637">
        <v>4.7</v>
      </c>
      <c r="V2637">
        <v>4.8</v>
      </c>
      <c r="W2637">
        <v>4.8</v>
      </c>
      <c r="X2637" t="s">
        <v>9359</v>
      </c>
      <c r="Y2637" t="s">
        <v>34</v>
      </c>
      <c r="AA2637" t="s">
        <v>9360</v>
      </c>
      <c r="AB2637" t="s">
        <v>9360</v>
      </c>
    </row>
    <row r="2638" spans="1:28" x14ac:dyDescent="0.2">
      <c r="A2638">
        <v>2019</v>
      </c>
      <c r="B2638" t="s">
        <v>25</v>
      </c>
      <c r="C2638" t="s">
        <v>1301</v>
      </c>
      <c r="D2638" t="s">
        <v>983</v>
      </c>
      <c r="E2638" s="1">
        <v>21514</v>
      </c>
      <c r="F2638">
        <v>4.7</v>
      </c>
      <c r="G2638">
        <v>87</v>
      </c>
      <c r="H2638" t="s">
        <v>86</v>
      </c>
      <c r="I2638" t="s">
        <v>36</v>
      </c>
      <c r="J2638" t="s">
        <v>43</v>
      </c>
      <c r="K2638" t="s">
        <v>9240</v>
      </c>
      <c r="L2638" t="s">
        <v>37</v>
      </c>
      <c r="M2638" t="s">
        <v>38</v>
      </c>
      <c r="N2638" t="s">
        <v>1223</v>
      </c>
      <c r="O2638" t="s">
        <v>7834</v>
      </c>
      <c r="P2638" s="4" t="s">
        <v>7835</v>
      </c>
      <c r="Q2638">
        <v>63921</v>
      </c>
      <c r="R2638">
        <v>4.5999999999999996</v>
      </c>
      <c r="S2638">
        <v>4.8</v>
      </c>
      <c r="T2638">
        <v>4.5</v>
      </c>
      <c r="U2638">
        <v>4.7</v>
      </c>
      <c r="V2638">
        <v>4.8</v>
      </c>
      <c r="W2638">
        <v>4.8</v>
      </c>
      <c r="X2638" t="s">
        <v>9359</v>
      </c>
      <c r="Y2638" t="s">
        <v>34</v>
      </c>
      <c r="AA2638" t="s">
        <v>9360</v>
      </c>
      <c r="AB2638" t="s">
        <v>9360</v>
      </c>
    </row>
    <row r="2639" spans="1:28" x14ac:dyDescent="0.2">
      <c r="A2639">
        <v>2022</v>
      </c>
      <c r="B2639" t="s">
        <v>25</v>
      </c>
      <c r="C2639" t="s">
        <v>239</v>
      </c>
      <c r="D2639" t="s">
        <v>983</v>
      </c>
      <c r="E2639" s="1">
        <v>29998</v>
      </c>
      <c r="F2639">
        <v>3.8</v>
      </c>
      <c r="G2639">
        <v>596</v>
      </c>
      <c r="H2639" t="s">
        <v>180</v>
      </c>
      <c r="I2639" t="s">
        <v>36</v>
      </c>
      <c r="J2639" t="s">
        <v>43</v>
      </c>
      <c r="K2639" t="s">
        <v>9207</v>
      </c>
      <c r="L2639" t="s">
        <v>30</v>
      </c>
      <c r="M2639" t="s">
        <v>212</v>
      </c>
      <c r="N2639" t="s">
        <v>213</v>
      </c>
      <c r="O2639" t="s">
        <v>7836</v>
      </c>
      <c r="P2639" s="4" t="s">
        <v>7837</v>
      </c>
      <c r="Q2639">
        <v>1695</v>
      </c>
      <c r="R2639">
        <v>5</v>
      </c>
      <c r="S2639">
        <v>5</v>
      </c>
      <c r="T2639">
        <v>5</v>
      </c>
      <c r="U2639">
        <v>5</v>
      </c>
      <c r="V2639">
        <v>5</v>
      </c>
      <c r="W2639">
        <v>5</v>
      </c>
      <c r="X2639" t="s">
        <v>9359</v>
      </c>
      <c r="Y2639" t="s">
        <v>34</v>
      </c>
      <c r="AA2639" t="s">
        <v>9360</v>
      </c>
      <c r="AB2639" t="s">
        <v>9360</v>
      </c>
    </row>
    <row r="2640" spans="1:28" x14ac:dyDescent="0.2">
      <c r="A2640">
        <v>2013</v>
      </c>
      <c r="B2640" t="s">
        <v>25</v>
      </c>
      <c r="C2640" t="s">
        <v>7838</v>
      </c>
      <c r="D2640" t="s">
        <v>983</v>
      </c>
      <c r="E2640" s="1">
        <v>12490</v>
      </c>
      <c r="F2640">
        <v>5</v>
      </c>
      <c r="G2640">
        <v>2352</v>
      </c>
      <c r="H2640" t="s">
        <v>4442</v>
      </c>
      <c r="I2640" t="s">
        <v>97</v>
      </c>
      <c r="J2640" t="s">
        <v>43</v>
      </c>
      <c r="K2640" t="s">
        <v>9323</v>
      </c>
      <c r="L2640" t="s">
        <v>37</v>
      </c>
      <c r="M2640" t="s">
        <v>38</v>
      </c>
      <c r="N2640" t="s">
        <v>3520</v>
      </c>
      <c r="O2640" t="s">
        <v>7839</v>
      </c>
      <c r="P2640" s="4" t="s">
        <v>7840</v>
      </c>
      <c r="Q2640">
        <v>102127</v>
      </c>
      <c r="R2640">
        <v>4.4000000000000004</v>
      </c>
      <c r="S2640">
        <v>4.5</v>
      </c>
      <c r="T2640">
        <v>4.3</v>
      </c>
      <c r="U2640">
        <v>4.5999999999999996</v>
      </c>
      <c r="V2640">
        <v>4.4000000000000004</v>
      </c>
      <c r="W2640">
        <v>4.5999999999999996</v>
      </c>
      <c r="X2640" t="s">
        <v>9359</v>
      </c>
      <c r="Y2640" t="s">
        <v>34</v>
      </c>
      <c r="AA2640" t="s">
        <v>9360</v>
      </c>
      <c r="AB2640" t="s">
        <v>9360</v>
      </c>
    </row>
    <row r="2641" spans="1:28" x14ac:dyDescent="0.2">
      <c r="A2641">
        <v>2019</v>
      </c>
      <c r="B2641" t="s">
        <v>25</v>
      </c>
      <c r="C2641" t="s">
        <v>150</v>
      </c>
      <c r="D2641" t="s">
        <v>27</v>
      </c>
      <c r="E2641" s="1">
        <v>29496</v>
      </c>
      <c r="F2641">
        <v>3.9</v>
      </c>
      <c r="G2641">
        <v>1175</v>
      </c>
      <c r="H2641" t="s">
        <v>82</v>
      </c>
      <c r="I2641" t="s">
        <v>97</v>
      </c>
      <c r="J2641" t="s">
        <v>9336</v>
      </c>
      <c r="K2641" t="s">
        <v>9233</v>
      </c>
      <c r="L2641" t="s">
        <v>30</v>
      </c>
      <c r="M2641" t="s">
        <v>1233</v>
      </c>
      <c r="N2641" t="s">
        <v>32</v>
      </c>
      <c r="O2641" t="s">
        <v>7841</v>
      </c>
      <c r="P2641" s="4" t="s">
        <v>7842</v>
      </c>
      <c r="Q2641">
        <v>63773</v>
      </c>
      <c r="R2641">
        <v>4.8</v>
      </c>
      <c r="S2641">
        <v>4.7</v>
      </c>
      <c r="T2641">
        <v>4.7</v>
      </c>
      <c r="U2641">
        <v>4.5999999999999996</v>
      </c>
      <c r="V2641">
        <v>4.7</v>
      </c>
      <c r="W2641">
        <v>4.8</v>
      </c>
      <c r="X2641" t="s">
        <v>9359</v>
      </c>
      <c r="Y2641" t="s">
        <v>34</v>
      </c>
      <c r="AA2641" t="s">
        <v>9360</v>
      </c>
      <c r="AB2641" t="s">
        <v>9360</v>
      </c>
    </row>
    <row r="2642" spans="1:28" x14ac:dyDescent="0.2">
      <c r="A2642">
        <v>2022</v>
      </c>
      <c r="B2642" t="s">
        <v>25</v>
      </c>
      <c r="C2642" t="s">
        <v>1885</v>
      </c>
      <c r="D2642" t="s">
        <v>27</v>
      </c>
      <c r="E2642" s="1">
        <v>37495</v>
      </c>
      <c r="F2642">
        <v>5</v>
      </c>
      <c r="G2642">
        <v>2232</v>
      </c>
      <c r="H2642" t="s">
        <v>472</v>
      </c>
      <c r="I2642" t="s">
        <v>385</v>
      </c>
      <c r="J2642" t="s">
        <v>43</v>
      </c>
      <c r="K2642" t="s">
        <v>9213</v>
      </c>
      <c r="L2642" t="s">
        <v>30</v>
      </c>
      <c r="M2642" t="s">
        <v>57</v>
      </c>
      <c r="N2642" t="s">
        <v>134</v>
      </c>
      <c r="O2642" t="s">
        <v>8006</v>
      </c>
      <c r="P2642" s="4" t="s">
        <v>8007</v>
      </c>
      <c r="Q2642">
        <v>3833</v>
      </c>
      <c r="R2642">
        <v>5</v>
      </c>
      <c r="S2642">
        <v>5</v>
      </c>
      <c r="T2642">
        <v>5</v>
      </c>
      <c r="U2642">
        <v>5</v>
      </c>
      <c r="V2642">
        <v>5</v>
      </c>
      <c r="W2642">
        <v>5</v>
      </c>
      <c r="X2642" t="s">
        <v>9359</v>
      </c>
      <c r="Y2642" t="s">
        <v>34</v>
      </c>
      <c r="AA2642" t="s">
        <v>9360</v>
      </c>
      <c r="AB2642" t="s">
        <v>9360</v>
      </c>
    </row>
    <row r="2643" spans="1:28" x14ac:dyDescent="0.2">
      <c r="A2643">
        <v>2023</v>
      </c>
      <c r="B2643" t="s">
        <v>25</v>
      </c>
      <c r="C2643" t="s">
        <v>107</v>
      </c>
      <c r="D2643" t="s">
        <v>27</v>
      </c>
      <c r="E2643" s="1">
        <v>29614</v>
      </c>
      <c r="F2643">
        <v>3.8</v>
      </c>
      <c r="G2643">
        <v>596</v>
      </c>
      <c r="H2643" t="s">
        <v>28</v>
      </c>
      <c r="I2643" t="s">
        <v>36</v>
      </c>
      <c r="J2643" t="s">
        <v>9336</v>
      </c>
      <c r="K2643" t="s">
        <v>9208</v>
      </c>
      <c r="L2643" t="s">
        <v>30</v>
      </c>
      <c r="M2643" t="s">
        <v>212</v>
      </c>
      <c r="N2643" t="s">
        <v>1013</v>
      </c>
      <c r="O2643" t="s">
        <v>8008</v>
      </c>
      <c r="P2643" s="4" t="s">
        <v>8009</v>
      </c>
      <c r="Q2643">
        <v>6</v>
      </c>
      <c r="R2643">
        <v>4</v>
      </c>
      <c r="S2643">
        <v>5</v>
      </c>
      <c r="T2643">
        <v>4</v>
      </c>
      <c r="U2643">
        <v>5</v>
      </c>
      <c r="V2643">
        <v>5</v>
      </c>
      <c r="W2643">
        <v>5</v>
      </c>
      <c r="X2643" t="s">
        <v>9359</v>
      </c>
      <c r="Y2643" t="s">
        <v>34</v>
      </c>
      <c r="AA2643" t="s">
        <v>9360</v>
      </c>
      <c r="AB2643" t="s">
        <v>9360</v>
      </c>
    </row>
    <row r="2644" spans="1:28" x14ac:dyDescent="0.2">
      <c r="A2644">
        <v>2020</v>
      </c>
      <c r="B2644" t="s">
        <v>25</v>
      </c>
      <c r="C2644" t="s">
        <v>1215</v>
      </c>
      <c r="D2644" t="s">
        <v>27</v>
      </c>
      <c r="E2644" s="1">
        <v>31499</v>
      </c>
      <c r="F2644">
        <v>5</v>
      </c>
      <c r="G2644">
        <v>2352</v>
      </c>
      <c r="H2644" t="s">
        <v>464</v>
      </c>
      <c r="I2644" t="s">
        <v>36</v>
      </c>
      <c r="J2644" t="s">
        <v>9336</v>
      </c>
      <c r="K2644" t="s">
        <v>9206</v>
      </c>
      <c r="L2644" t="s">
        <v>30</v>
      </c>
      <c r="M2644" t="s">
        <v>48</v>
      </c>
      <c r="N2644" t="s">
        <v>32</v>
      </c>
      <c r="O2644" t="s">
        <v>8010</v>
      </c>
      <c r="P2644" s="4" t="s">
        <v>8011</v>
      </c>
      <c r="Q2644">
        <v>18936</v>
      </c>
      <c r="R2644">
        <v>4.9000000000000004</v>
      </c>
      <c r="S2644">
        <v>4.8</v>
      </c>
      <c r="T2644">
        <v>4.8</v>
      </c>
      <c r="U2644">
        <v>4.5999999999999996</v>
      </c>
      <c r="V2644">
        <v>4.8</v>
      </c>
      <c r="W2644">
        <v>4.8</v>
      </c>
      <c r="X2644" t="s">
        <v>9359</v>
      </c>
      <c r="Y2644" t="s">
        <v>34</v>
      </c>
      <c r="AA2644" t="s">
        <v>9360</v>
      </c>
      <c r="AB2644" t="s">
        <v>9360</v>
      </c>
    </row>
    <row r="2645" spans="1:28" x14ac:dyDescent="0.2">
      <c r="A2645">
        <v>2009</v>
      </c>
      <c r="B2645" t="s">
        <v>25</v>
      </c>
      <c r="C2645" t="s">
        <v>1199</v>
      </c>
      <c r="D2645" t="s">
        <v>983</v>
      </c>
      <c r="E2645" s="1">
        <v>7990</v>
      </c>
      <c r="F2645">
        <v>4.3</v>
      </c>
      <c r="G2645">
        <v>178</v>
      </c>
      <c r="H2645" t="s">
        <v>86</v>
      </c>
      <c r="I2645" t="s">
        <v>97</v>
      </c>
      <c r="J2645" t="s">
        <v>43</v>
      </c>
      <c r="K2645" t="s">
        <v>9241</v>
      </c>
      <c r="L2645" t="s">
        <v>30</v>
      </c>
      <c r="M2645" t="s">
        <v>1194</v>
      </c>
      <c r="N2645" t="s">
        <v>1205</v>
      </c>
      <c r="O2645" t="s">
        <v>8169</v>
      </c>
      <c r="P2645" s="4" t="s">
        <v>8170</v>
      </c>
      <c r="Q2645">
        <v>130569</v>
      </c>
      <c r="R2645">
        <v>4.4000000000000004</v>
      </c>
      <c r="S2645">
        <v>4.4000000000000004</v>
      </c>
      <c r="T2645">
        <v>4.3</v>
      </c>
      <c r="U2645">
        <v>4.4000000000000004</v>
      </c>
      <c r="V2645">
        <v>4.5</v>
      </c>
      <c r="W2645">
        <v>4.5</v>
      </c>
      <c r="X2645" t="s">
        <v>9359</v>
      </c>
      <c r="Y2645" t="s">
        <v>34</v>
      </c>
      <c r="AA2645" t="s">
        <v>9360</v>
      </c>
      <c r="AB2645" t="s">
        <v>9360</v>
      </c>
    </row>
    <row r="2646" spans="1:28" x14ac:dyDescent="0.2">
      <c r="A2646">
        <v>2021</v>
      </c>
      <c r="B2646" t="s">
        <v>25</v>
      </c>
      <c r="C2646" t="s">
        <v>74</v>
      </c>
      <c r="D2646" t="s">
        <v>27</v>
      </c>
      <c r="E2646" s="1">
        <v>37498</v>
      </c>
      <c r="F2646">
        <v>4.9000000000000004</v>
      </c>
      <c r="G2646">
        <v>841</v>
      </c>
      <c r="H2646" t="s">
        <v>82</v>
      </c>
      <c r="I2646" t="s">
        <v>97</v>
      </c>
      <c r="J2646" t="s">
        <v>9336</v>
      </c>
      <c r="K2646" t="s">
        <v>9204</v>
      </c>
      <c r="L2646" t="s">
        <v>30</v>
      </c>
      <c r="M2646" t="s">
        <v>48</v>
      </c>
      <c r="N2646" t="s">
        <v>32</v>
      </c>
      <c r="O2646" t="s">
        <v>8171</v>
      </c>
      <c r="P2646" s="4" t="s">
        <v>8172</v>
      </c>
      <c r="Q2646">
        <v>24442</v>
      </c>
      <c r="R2646">
        <v>4.9000000000000004</v>
      </c>
      <c r="S2646">
        <v>4.8</v>
      </c>
      <c r="T2646">
        <v>4.8</v>
      </c>
      <c r="U2646">
        <v>4.7</v>
      </c>
      <c r="V2646">
        <v>4.7</v>
      </c>
      <c r="W2646">
        <v>4.8</v>
      </c>
      <c r="X2646" t="s">
        <v>9359</v>
      </c>
      <c r="Y2646" t="s">
        <v>34</v>
      </c>
      <c r="AA2646" t="s">
        <v>9360</v>
      </c>
      <c r="AB2646" t="s">
        <v>9360</v>
      </c>
    </row>
    <row r="2647" spans="1:28" x14ac:dyDescent="0.2">
      <c r="A2647">
        <v>2022</v>
      </c>
      <c r="B2647" t="s">
        <v>25</v>
      </c>
      <c r="C2647" t="s">
        <v>81</v>
      </c>
      <c r="D2647" t="s">
        <v>27</v>
      </c>
      <c r="E2647" s="1">
        <v>36995</v>
      </c>
      <c r="F2647">
        <v>5</v>
      </c>
      <c r="G2647">
        <v>2232</v>
      </c>
      <c r="H2647" t="s">
        <v>28</v>
      </c>
      <c r="I2647" t="s">
        <v>36</v>
      </c>
      <c r="J2647" t="s">
        <v>9336</v>
      </c>
      <c r="K2647" t="s">
        <v>9204</v>
      </c>
      <c r="L2647" t="s">
        <v>30</v>
      </c>
      <c r="M2647" t="s">
        <v>48</v>
      </c>
      <c r="N2647" t="s">
        <v>32</v>
      </c>
      <c r="O2647" t="s">
        <v>8173</v>
      </c>
      <c r="P2647" s="4" t="s">
        <v>8174</v>
      </c>
      <c r="Q2647">
        <v>6150</v>
      </c>
      <c r="R2647">
        <v>5</v>
      </c>
      <c r="S2647">
        <v>5</v>
      </c>
      <c r="T2647">
        <v>5</v>
      </c>
      <c r="U2647">
        <v>5</v>
      </c>
      <c r="V2647">
        <v>5</v>
      </c>
      <c r="W2647">
        <v>5</v>
      </c>
      <c r="X2647" t="s">
        <v>9359</v>
      </c>
      <c r="Y2647" t="s">
        <v>34</v>
      </c>
      <c r="AA2647" t="s">
        <v>9360</v>
      </c>
      <c r="AB2647" t="s">
        <v>9360</v>
      </c>
    </row>
    <row r="2648" spans="1:28" x14ac:dyDescent="0.2">
      <c r="A2648">
        <v>2014</v>
      </c>
      <c r="B2648" t="s">
        <v>25</v>
      </c>
      <c r="C2648" t="s">
        <v>669</v>
      </c>
      <c r="D2648" t="s">
        <v>983</v>
      </c>
      <c r="E2648" s="1">
        <v>11979</v>
      </c>
      <c r="F2648">
        <v>3.9</v>
      </c>
      <c r="G2648">
        <v>1175</v>
      </c>
      <c r="H2648" t="s">
        <v>52</v>
      </c>
      <c r="I2648" t="s">
        <v>97</v>
      </c>
      <c r="J2648" t="s">
        <v>43</v>
      </c>
      <c r="K2648" t="s">
        <v>9277</v>
      </c>
      <c r="L2648" t="s">
        <v>30</v>
      </c>
      <c r="M2648" t="s">
        <v>38</v>
      </c>
      <c r="N2648" t="s">
        <v>305</v>
      </c>
      <c r="O2648" t="s">
        <v>8177</v>
      </c>
      <c r="P2648" s="4" t="s">
        <v>8178</v>
      </c>
      <c r="Q2648">
        <v>139377</v>
      </c>
      <c r="R2648">
        <v>4.5</v>
      </c>
      <c r="S2648">
        <v>4.5</v>
      </c>
      <c r="T2648">
        <v>4.5</v>
      </c>
      <c r="U2648">
        <v>4.5999999999999996</v>
      </c>
      <c r="V2648">
        <v>4.5999999999999996</v>
      </c>
      <c r="W2648">
        <v>4.8</v>
      </c>
      <c r="X2648" t="s">
        <v>9359</v>
      </c>
      <c r="Y2648" t="s">
        <v>34</v>
      </c>
      <c r="AA2648" t="s">
        <v>9360</v>
      </c>
      <c r="AB2648" t="s">
        <v>9360</v>
      </c>
    </row>
    <row r="2649" spans="1:28" x14ac:dyDescent="0.2">
      <c r="A2649">
        <v>2021</v>
      </c>
      <c r="B2649" t="s">
        <v>25</v>
      </c>
      <c r="C2649" t="s">
        <v>115</v>
      </c>
      <c r="D2649" t="s">
        <v>983</v>
      </c>
      <c r="E2649" s="1">
        <v>24998</v>
      </c>
      <c r="F2649">
        <v>4.7</v>
      </c>
      <c r="G2649">
        <v>4</v>
      </c>
      <c r="H2649" t="s">
        <v>180</v>
      </c>
      <c r="I2649" t="s">
        <v>36</v>
      </c>
      <c r="J2649" t="s">
        <v>43</v>
      </c>
      <c r="K2649" t="s">
        <v>9212</v>
      </c>
      <c r="L2649" t="s">
        <v>30</v>
      </c>
      <c r="M2649" t="s">
        <v>38</v>
      </c>
      <c r="N2649" t="s">
        <v>1226</v>
      </c>
      <c r="O2649" t="s">
        <v>8179</v>
      </c>
      <c r="P2649" s="4">
        <v>22704667</v>
      </c>
      <c r="Q2649">
        <v>12586</v>
      </c>
      <c r="R2649">
        <v>4.5999999999999996</v>
      </c>
      <c r="S2649">
        <v>4.7</v>
      </c>
      <c r="T2649">
        <v>4.7</v>
      </c>
      <c r="U2649">
        <v>4.5999999999999996</v>
      </c>
      <c r="V2649">
        <v>4.8</v>
      </c>
      <c r="W2649">
        <v>4.5999999999999996</v>
      </c>
      <c r="X2649" t="s">
        <v>9359</v>
      </c>
      <c r="Y2649" t="s">
        <v>34</v>
      </c>
      <c r="AA2649" t="s">
        <v>9360</v>
      </c>
      <c r="AB2649" t="s">
        <v>9360</v>
      </c>
    </row>
    <row r="2650" spans="1:28" x14ac:dyDescent="0.2">
      <c r="A2650">
        <v>2022</v>
      </c>
      <c r="B2650" t="s">
        <v>25</v>
      </c>
      <c r="C2650" t="s">
        <v>191</v>
      </c>
      <c r="D2650" t="s">
        <v>27</v>
      </c>
      <c r="E2650" s="1">
        <v>31994</v>
      </c>
      <c r="F2650">
        <v>3.9</v>
      </c>
      <c r="G2650">
        <v>1175</v>
      </c>
      <c r="H2650" t="s">
        <v>1211</v>
      </c>
      <c r="I2650" t="s">
        <v>36</v>
      </c>
      <c r="J2650" t="s">
        <v>43</v>
      </c>
      <c r="K2650" t="s">
        <v>9214</v>
      </c>
      <c r="L2650" t="s">
        <v>37</v>
      </c>
      <c r="M2650" t="s">
        <v>38</v>
      </c>
      <c r="N2650" t="s">
        <v>192</v>
      </c>
      <c r="O2650" t="s">
        <v>8180</v>
      </c>
      <c r="P2650" s="4" t="s">
        <v>8181</v>
      </c>
      <c r="Q2650">
        <v>7862</v>
      </c>
      <c r="R2650">
        <v>4.9000000000000004</v>
      </c>
      <c r="S2650">
        <v>5</v>
      </c>
      <c r="T2650">
        <v>5</v>
      </c>
      <c r="U2650">
        <v>4.9000000000000004</v>
      </c>
      <c r="V2650">
        <v>4.9000000000000004</v>
      </c>
      <c r="W2650">
        <v>5</v>
      </c>
      <c r="X2650" t="s">
        <v>9359</v>
      </c>
      <c r="Y2650" t="s">
        <v>34</v>
      </c>
      <c r="AA2650" t="s">
        <v>9360</v>
      </c>
      <c r="AB2650" t="s">
        <v>9360</v>
      </c>
    </row>
    <row r="2651" spans="1:28" x14ac:dyDescent="0.2">
      <c r="A2651">
        <v>2016</v>
      </c>
      <c r="B2651" t="s">
        <v>25</v>
      </c>
      <c r="C2651" t="s">
        <v>1193</v>
      </c>
      <c r="D2651" t="s">
        <v>983</v>
      </c>
      <c r="E2651" s="1">
        <v>15999</v>
      </c>
      <c r="F2651">
        <v>4.2</v>
      </c>
      <c r="G2651">
        <v>173</v>
      </c>
      <c r="H2651" t="s">
        <v>400</v>
      </c>
      <c r="I2651" t="s">
        <v>36</v>
      </c>
      <c r="J2651" t="s">
        <v>43</v>
      </c>
      <c r="K2651" t="s">
        <v>9244</v>
      </c>
      <c r="L2651" t="s">
        <v>30</v>
      </c>
      <c r="M2651" t="s">
        <v>38</v>
      </c>
      <c r="N2651" t="s">
        <v>1226</v>
      </c>
      <c r="O2651" t="s">
        <v>8357</v>
      </c>
      <c r="P2651" s="4" t="s">
        <v>8358</v>
      </c>
      <c r="Q2651">
        <v>78757</v>
      </c>
      <c r="R2651">
        <v>4.5999999999999996</v>
      </c>
      <c r="S2651">
        <v>4.5999999999999996</v>
      </c>
      <c r="T2651">
        <v>4.5999999999999996</v>
      </c>
      <c r="U2651">
        <v>4.5999999999999996</v>
      </c>
      <c r="V2651">
        <v>4.8</v>
      </c>
      <c r="W2651">
        <v>4.5999999999999996</v>
      </c>
      <c r="X2651" t="s">
        <v>9359</v>
      </c>
      <c r="Y2651" t="s">
        <v>34</v>
      </c>
      <c r="AA2651" t="s">
        <v>9360</v>
      </c>
      <c r="AB2651" t="s">
        <v>9360</v>
      </c>
    </row>
    <row r="2652" spans="1:28" x14ac:dyDescent="0.2">
      <c r="A2652">
        <v>2018</v>
      </c>
      <c r="B2652" t="s">
        <v>25</v>
      </c>
      <c r="C2652" t="s">
        <v>384</v>
      </c>
      <c r="D2652" t="s">
        <v>983</v>
      </c>
      <c r="E2652" s="1">
        <v>27215</v>
      </c>
      <c r="F2652">
        <v>4.3</v>
      </c>
      <c r="G2652">
        <v>967</v>
      </c>
      <c r="H2652" t="s">
        <v>1474</v>
      </c>
      <c r="I2652" t="s">
        <v>36</v>
      </c>
      <c r="J2652" t="s">
        <v>43</v>
      </c>
      <c r="K2652" t="s">
        <v>9207</v>
      </c>
      <c r="L2652" t="s">
        <v>30</v>
      </c>
      <c r="M2652" t="s">
        <v>38</v>
      </c>
      <c r="N2652" t="s">
        <v>78</v>
      </c>
      <c r="O2652" t="s">
        <v>8359</v>
      </c>
      <c r="P2652" s="4">
        <v>1030527</v>
      </c>
      <c r="Q2652">
        <v>20865</v>
      </c>
      <c r="R2652">
        <v>4.8</v>
      </c>
      <c r="S2652">
        <v>4.8</v>
      </c>
      <c r="T2652">
        <v>4.7</v>
      </c>
      <c r="U2652">
        <v>4.7</v>
      </c>
      <c r="V2652">
        <v>4.8</v>
      </c>
      <c r="W2652">
        <v>4.8</v>
      </c>
      <c r="X2652" t="s">
        <v>9359</v>
      </c>
      <c r="Y2652" t="s">
        <v>34</v>
      </c>
      <c r="AA2652" t="s">
        <v>9360</v>
      </c>
      <c r="AB2652" t="s">
        <v>9360</v>
      </c>
    </row>
    <row r="2653" spans="1:28" x14ac:dyDescent="0.2">
      <c r="A2653">
        <v>2022</v>
      </c>
      <c r="B2653" t="s">
        <v>25</v>
      </c>
      <c r="C2653" t="s">
        <v>115</v>
      </c>
      <c r="D2653" t="s">
        <v>27</v>
      </c>
      <c r="E2653" s="1">
        <v>28990</v>
      </c>
      <c r="F2653">
        <v>5</v>
      </c>
      <c r="G2653">
        <v>2352</v>
      </c>
      <c r="H2653" t="s">
        <v>52</v>
      </c>
      <c r="I2653" t="s">
        <v>36</v>
      </c>
      <c r="J2653" t="s">
        <v>43</v>
      </c>
      <c r="K2653" t="s">
        <v>9221</v>
      </c>
      <c r="L2653" t="s">
        <v>30</v>
      </c>
      <c r="M2653" t="s">
        <v>38</v>
      </c>
      <c r="N2653" t="s">
        <v>276</v>
      </c>
      <c r="O2653" t="s">
        <v>8360</v>
      </c>
      <c r="P2653" s="4" t="s">
        <v>8361</v>
      </c>
      <c r="Q2653">
        <v>5165</v>
      </c>
      <c r="R2653">
        <v>4.5999999999999996</v>
      </c>
      <c r="S2653">
        <v>4.9000000000000004</v>
      </c>
      <c r="T2653">
        <v>4.4000000000000004</v>
      </c>
      <c r="U2653">
        <v>4.5999999999999996</v>
      </c>
      <c r="V2653">
        <v>4.5999999999999996</v>
      </c>
      <c r="W2653">
        <v>4.7</v>
      </c>
      <c r="X2653" t="s">
        <v>9359</v>
      </c>
      <c r="Y2653" t="s">
        <v>34</v>
      </c>
      <c r="AA2653" t="s">
        <v>9360</v>
      </c>
      <c r="AB2653" t="s">
        <v>9360</v>
      </c>
    </row>
    <row r="2654" spans="1:28" x14ac:dyDescent="0.2">
      <c r="A2654">
        <v>2016</v>
      </c>
      <c r="B2654" t="s">
        <v>25</v>
      </c>
      <c r="C2654" t="s">
        <v>1713</v>
      </c>
      <c r="D2654" t="s">
        <v>983</v>
      </c>
      <c r="E2654" s="1">
        <v>16970</v>
      </c>
      <c r="F2654">
        <v>4.3</v>
      </c>
      <c r="G2654">
        <v>231</v>
      </c>
      <c r="H2654" t="s">
        <v>36</v>
      </c>
      <c r="I2654" t="s">
        <v>36</v>
      </c>
      <c r="J2654" t="s">
        <v>43</v>
      </c>
      <c r="K2654" t="s">
        <v>9244</v>
      </c>
      <c r="L2654" t="s">
        <v>30</v>
      </c>
      <c r="M2654" t="s">
        <v>38</v>
      </c>
      <c r="N2654" t="s">
        <v>78</v>
      </c>
      <c r="O2654" t="s">
        <v>8362</v>
      </c>
      <c r="P2654" s="4" t="s">
        <v>8363</v>
      </c>
      <c r="Q2654">
        <v>80885</v>
      </c>
      <c r="R2654">
        <v>4.5999999999999996</v>
      </c>
      <c r="S2654">
        <v>4.5999999999999996</v>
      </c>
      <c r="T2654">
        <v>4.5999999999999996</v>
      </c>
      <c r="U2654">
        <v>4.5999999999999996</v>
      </c>
      <c r="V2654">
        <v>4.8</v>
      </c>
      <c r="W2654">
        <v>4.5999999999999996</v>
      </c>
      <c r="X2654" t="s">
        <v>9359</v>
      </c>
      <c r="Y2654" t="s">
        <v>34</v>
      </c>
      <c r="AA2654" t="s">
        <v>9360</v>
      </c>
      <c r="AB2654" t="s">
        <v>9360</v>
      </c>
    </row>
    <row r="2655" spans="1:28" x14ac:dyDescent="0.2">
      <c r="A2655">
        <v>2019</v>
      </c>
      <c r="B2655" t="s">
        <v>25</v>
      </c>
      <c r="C2655" t="s">
        <v>669</v>
      </c>
      <c r="D2655" t="s">
        <v>27</v>
      </c>
      <c r="E2655" s="1">
        <v>21993</v>
      </c>
      <c r="F2655">
        <v>3.9</v>
      </c>
      <c r="G2655">
        <v>1175</v>
      </c>
      <c r="H2655" t="s">
        <v>1349</v>
      </c>
      <c r="I2655" t="s">
        <v>97</v>
      </c>
      <c r="J2655" t="s">
        <v>43</v>
      </c>
      <c r="K2655" t="s">
        <v>9252</v>
      </c>
      <c r="L2655" t="s">
        <v>30</v>
      </c>
      <c r="M2655" t="s">
        <v>38</v>
      </c>
      <c r="N2655" t="s">
        <v>78</v>
      </c>
      <c r="O2655" t="s">
        <v>8364</v>
      </c>
      <c r="P2655" s="4" t="s">
        <v>8365</v>
      </c>
      <c r="Q2655">
        <v>41815</v>
      </c>
      <c r="R2655">
        <v>4.8</v>
      </c>
      <c r="S2655">
        <v>4.8</v>
      </c>
      <c r="T2655">
        <v>4.9000000000000004</v>
      </c>
      <c r="U2655">
        <v>4.8</v>
      </c>
      <c r="V2655">
        <v>4.9000000000000004</v>
      </c>
      <c r="W2655">
        <v>4.9000000000000004</v>
      </c>
      <c r="X2655" t="s">
        <v>9359</v>
      </c>
      <c r="Y2655" t="s">
        <v>34</v>
      </c>
      <c r="AA2655" t="s">
        <v>9360</v>
      </c>
      <c r="AB2655" t="s">
        <v>9360</v>
      </c>
    </row>
    <row r="2656" spans="1:28" x14ac:dyDescent="0.2">
      <c r="A2656">
        <v>2017</v>
      </c>
      <c r="B2656" t="s">
        <v>25</v>
      </c>
      <c r="C2656" t="s">
        <v>150</v>
      </c>
      <c r="D2656" t="s">
        <v>983</v>
      </c>
      <c r="E2656" s="1">
        <v>26500</v>
      </c>
      <c r="F2656">
        <v>5</v>
      </c>
      <c r="G2656">
        <v>484</v>
      </c>
      <c r="H2656" t="s">
        <v>86</v>
      </c>
      <c r="I2656" t="s">
        <v>29</v>
      </c>
      <c r="J2656" t="s">
        <v>43</v>
      </c>
      <c r="K2656" t="s">
        <v>9243</v>
      </c>
      <c r="L2656" t="s">
        <v>30</v>
      </c>
      <c r="M2656" t="s">
        <v>1233</v>
      </c>
      <c r="N2656" t="s">
        <v>32</v>
      </c>
      <c r="O2656" t="s">
        <v>8522</v>
      </c>
      <c r="P2656" s="4">
        <v>9616</v>
      </c>
      <c r="Q2656">
        <v>58660</v>
      </c>
      <c r="R2656">
        <v>4.8</v>
      </c>
      <c r="S2656">
        <v>4.7</v>
      </c>
      <c r="T2656">
        <v>4.7</v>
      </c>
      <c r="U2656">
        <v>4.5999999999999996</v>
      </c>
      <c r="V2656">
        <v>4.7</v>
      </c>
      <c r="W2656">
        <v>4.7</v>
      </c>
      <c r="X2656" t="s">
        <v>9359</v>
      </c>
      <c r="Y2656" t="s">
        <v>34</v>
      </c>
      <c r="AA2656" t="s">
        <v>9360</v>
      </c>
      <c r="AB2656" t="s">
        <v>9360</v>
      </c>
    </row>
    <row r="2657" spans="1:28" x14ac:dyDescent="0.2">
      <c r="A2657">
        <v>2022</v>
      </c>
      <c r="B2657" t="s">
        <v>25</v>
      </c>
      <c r="C2657" t="s">
        <v>239</v>
      </c>
      <c r="D2657" t="s">
        <v>27</v>
      </c>
      <c r="E2657" s="1">
        <v>31565</v>
      </c>
      <c r="F2657">
        <v>5</v>
      </c>
      <c r="G2657">
        <v>2232</v>
      </c>
      <c r="H2657" t="s">
        <v>52</v>
      </c>
      <c r="I2657" t="s">
        <v>36</v>
      </c>
      <c r="J2657" t="s">
        <v>43</v>
      </c>
      <c r="K2657" t="s">
        <v>9207</v>
      </c>
      <c r="L2657" t="s">
        <v>30</v>
      </c>
      <c r="M2657" t="s">
        <v>38</v>
      </c>
      <c r="N2657" t="s">
        <v>78</v>
      </c>
      <c r="O2657" t="s">
        <v>8523</v>
      </c>
      <c r="P2657" s="4">
        <v>221966</v>
      </c>
      <c r="Q2657">
        <v>0</v>
      </c>
      <c r="R2657">
        <v>5</v>
      </c>
      <c r="S2657">
        <v>5</v>
      </c>
      <c r="T2657">
        <v>5</v>
      </c>
      <c r="U2657">
        <v>5</v>
      </c>
      <c r="V2657">
        <v>5</v>
      </c>
      <c r="W2657">
        <v>5</v>
      </c>
      <c r="X2657" t="s">
        <v>9359</v>
      </c>
      <c r="Y2657" t="s">
        <v>34</v>
      </c>
      <c r="AA2657" t="s">
        <v>9360</v>
      </c>
      <c r="AB2657" t="s">
        <v>9360</v>
      </c>
    </row>
    <row r="2658" spans="1:28" x14ac:dyDescent="0.2">
      <c r="A2658">
        <v>2023</v>
      </c>
      <c r="B2658" t="s">
        <v>25</v>
      </c>
      <c r="C2658" t="s">
        <v>399</v>
      </c>
      <c r="D2658" t="s">
        <v>27</v>
      </c>
      <c r="E2658" s="1">
        <v>29595</v>
      </c>
      <c r="F2658">
        <v>4.5999999999999996</v>
      </c>
      <c r="G2658">
        <v>6558</v>
      </c>
      <c r="H2658" t="s">
        <v>52</v>
      </c>
      <c r="I2658" t="s">
        <v>417</v>
      </c>
      <c r="J2658" t="s">
        <v>43</v>
      </c>
      <c r="L2658" t="s">
        <v>30</v>
      </c>
      <c r="M2658" t="s">
        <v>598</v>
      </c>
      <c r="N2658" t="s">
        <v>78</v>
      </c>
      <c r="O2658" t="s">
        <v>8726</v>
      </c>
      <c r="P2658" s="4">
        <v>230367</v>
      </c>
      <c r="Q2658">
        <v>6</v>
      </c>
      <c r="R2658">
        <v>2</v>
      </c>
      <c r="S2658">
        <v>0</v>
      </c>
      <c r="T2658">
        <v>2</v>
      </c>
      <c r="U2658">
        <v>1</v>
      </c>
      <c r="V2658">
        <v>0</v>
      </c>
      <c r="W2658">
        <v>0</v>
      </c>
      <c r="X2658" t="s">
        <v>9359</v>
      </c>
      <c r="Y2658" t="s">
        <v>34</v>
      </c>
      <c r="AA2658" t="s">
        <v>9360</v>
      </c>
      <c r="AB2658" t="s">
        <v>9360</v>
      </c>
    </row>
    <row r="2659" spans="1:28" x14ac:dyDescent="0.2">
      <c r="A2659">
        <v>2022</v>
      </c>
      <c r="B2659" t="s">
        <v>25</v>
      </c>
      <c r="C2659" t="s">
        <v>81</v>
      </c>
      <c r="D2659" t="s">
        <v>27</v>
      </c>
      <c r="E2659" s="1">
        <v>36999</v>
      </c>
      <c r="F2659">
        <v>4.5</v>
      </c>
      <c r="G2659">
        <v>2761</v>
      </c>
      <c r="H2659" t="s">
        <v>28</v>
      </c>
      <c r="I2659" t="s">
        <v>36</v>
      </c>
      <c r="J2659" t="s">
        <v>9336</v>
      </c>
      <c r="K2659" t="s">
        <v>9204</v>
      </c>
      <c r="L2659" t="s">
        <v>30</v>
      </c>
      <c r="M2659" t="s">
        <v>48</v>
      </c>
      <c r="N2659" t="s">
        <v>32</v>
      </c>
      <c r="O2659" t="s">
        <v>8727</v>
      </c>
      <c r="P2659" s="4" t="s">
        <v>8728</v>
      </c>
      <c r="Q2659">
        <v>785</v>
      </c>
      <c r="R2659">
        <v>5</v>
      </c>
      <c r="S2659">
        <v>5</v>
      </c>
      <c r="T2659">
        <v>5</v>
      </c>
      <c r="U2659">
        <v>5</v>
      </c>
      <c r="V2659">
        <v>5</v>
      </c>
      <c r="W2659">
        <v>5</v>
      </c>
      <c r="X2659" t="s">
        <v>9359</v>
      </c>
      <c r="Y2659" t="s">
        <v>34</v>
      </c>
      <c r="AA2659" t="s">
        <v>9360</v>
      </c>
      <c r="AB2659" t="s">
        <v>9360</v>
      </c>
    </row>
    <row r="2660" spans="1:28" x14ac:dyDescent="0.2">
      <c r="A2660">
        <v>2020</v>
      </c>
      <c r="B2660" t="s">
        <v>25</v>
      </c>
      <c r="C2660" t="s">
        <v>1973</v>
      </c>
      <c r="D2660" t="s">
        <v>983</v>
      </c>
      <c r="E2660" s="1">
        <v>34699</v>
      </c>
      <c r="F2660">
        <v>5</v>
      </c>
      <c r="G2660">
        <v>2352</v>
      </c>
      <c r="H2660" t="s">
        <v>71</v>
      </c>
      <c r="I2660" t="s">
        <v>97</v>
      </c>
      <c r="J2660" t="s">
        <v>9336</v>
      </c>
      <c r="K2660" t="s">
        <v>9206</v>
      </c>
      <c r="L2660" t="s">
        <v>30</v>
      </c>
      <c r="M2660" t="s">
        <v>48</v>
      </c>
      <c r="N2660" t="s">
        <v>32</v>
      </c>
      <c r="O2660" t="s">
        <v>8729</v>
      </c>
      <c r="P2660" s="4" t="s">
        <v>8730</v>
      </c>
      <c r="Q2660">
        <v>33866</v>
      </c>
      <c r="R2660">
        <v>4.9000000000000004</v>
      </c>
      <c r="S2660">
        <v>4.8</v>
      </c>
      <c r="T2660">
        <v>4.8</v>
      </c>
      <c r="U2660">
        <v>4.5999999999999996</v>
      </c>
      <c r="V2660">
        <v>4.8</v>
      </c>
      <c r="W2660">
        <v>4.8</v>
      </c>
      <c r="X2660" t="s">
        <v>9359</v>
      </c>
      <c r="Y2660" t="s">
        <v>34</v>
      </c>
      <c r="AA2660" t="s">
        <v>9360</v>
      </c>
      <c r="AB2660" t="s">
        <v>9360</v>
      </c>
    </row>
    <row r="2661" spans="1:28" x14ac:dyDescent="0.2">
      <c r="A2661">
        <v>2019</v>
      </c>
      <c r="B2661" t="s">
        <v>25</v>
      </c>
      <c r="C2661" t="s">
        <v>158</v>
      </c>
      <c r="D2661" t="s">
        <v>983</v>
      </c>
      <c r="E2661" s="1">
        <v>29000</v>
      </c>
      <c r="F2661">
        <v>4.9000000000000004</v>
      </c>
      <c r="G2661">
        <v>5418</v>
      </c>
      <c r="H2661" t="s">
        <v>52</v>
      </c>
      <c r="I2661" t="s">
        <v>97</v>
      </c>
      <c r="J2661" t="s">
        <v>9336</v>
      </c>
      <c r="K2661" t="s">
        <v>9206</v>
      </c>
      <c r="L2661" t="s">
        <v>30</v>
      </c>
      <c r="M2661" t="s">
        <v>48</v>
      </c>
      <c r="N2661" t="s">
        <v>32</v>
      </c>
      <c r="O2661" t="s">
        <v>8878</v>
      </c>
      <c r="P2661" s="4" t="s">
        <v>8879</v>
      </c>
      <c r="Q2661">
        <v>29077</v>
      </c>
      <c r="R2661">
        <v>4.8</v>
      </c>
      <c r="S2661">
        <v>4.7</v>
      </c>
      <c r="T2661">
        <v>4.7</v>
      </c>
      <c r="U2661">
        <v>4.5999999999999996</v>
      </c>
      <c r="V2661">
        <v>4.7</v>
      </c>
      <c r="W2661">
        <v>4.8</v>
      </c>
      <c r="X2661" t="s">
        <v>9359</v>
      </c>
      <c r="Y2661" t="s">
        <v>34</v>
      </c>
      <c r="AA2661" t="s">
        <v>9360</v>
      </c>
      <c r="AB2661" t="s">
        <v>9360</v>
      </c>
    </row>
    <row r="2662" spans="1:28" x14ac:dyDescent="0.2">
      <c r="A2662">
        <v>2020</v>
      </c>
      <c r="B2662" t="s">
        <v>25</v>
      </c>
      <c r="C2662" t="s">
        <v>275</v>
      </c>
      <c r="D2662" t="s">
        <v>27</v>
      </c>
      <c r="E2662" s="1">
        <v>23297</v>
      </c>
      <c r="F2662">
        <v>3.9</v>
      </c>
      <c r="G2662">
        <v>1175</v>
      </c>
      <c r="H2662" t="s">
        <v>52</v>
      </c>
      <c r="I2662" t="s">
        <v>36</v>
      </c>
      <c r="J2662" t="s">
        <v>9336</v>
      </c>
      <c r="K2662" t="s">
        <v>9232</v>
      </c>
      <c r="L2662" t="s">
        <v>30</v>
      </c>
      <c r="M2662" t="s">
        <v>38</v>
      </c>
      <c r="N2662" t="s">
        <v>305</v>
      </c>
      <c r="O2662" t="s">
        <v>8880</v>
      </c>
      <c r="P2662" s="4" t="s">
        <v>8881</v>
      </c>
      <c r="Q2662">
        <v>26505</v>
      </c>
      <c r="R2662">
        <v>4.7</v>
      </c>
      <c r="S2662">
        <v>4.8</v>
      </c>
      <c r="T2662">
        <v>4.7</v>
      </c>
      <c r="U2662">
        <v>4.8</v>
      </c>
      <c r="V2662">
        <v>4.8</v>
      </c>
      <c r="W2662">
        <v>4.7</v>
      </c>
      <c r="X2662" t="s">
        <v>9359</v>
      </c>
      <c r="Y2662" t="s">
        <v>34</v>
      </c>
      <c r="AA2662" t="s">
        <v>9360</v>
      </c>
      <c r="AB2662" t="s">
        <v>9360</v>
      </c>
    </row>
    <row r="2663" spans="1:28" x14ac:dyDescent="0.2">
      <c r="A2663">
        <v>2013</v>
      </c>
      <c r="B2663" t="s">
        <v>25</v>
      </c>
      <c r="C2663" t="s">
        <v>9070</v>
      </c>
      <c r="D2663" t="s">
        <v>983</v>
      </c>
      <c r="E2663" s="1">
        <v>17990</v>
      </c>
      <c r="F2663">
        <v>4.5</v>
      </c>
      <c r="G2663">
        <v>1</v>
      </c>
      <c r="H2663" t="s">
        <v>86</v>
      </c>
      <c r="I2663" t="s">
        <v>3047</v>
      </c>
      <c r="J2663" t="s">
        <v>43</v>
      </c>
      <c r="K2663" t="s">
        <v>9280</v>
      </c>
      <c r="L2663" t="s">
        <v>30</v>
      </c>
      <c r="M2663" t="s">
        <v>1233</v>
      </c>
      <c r="N2663" t="s">
        <v>1356</v>
      </c>
      <c r="O2663" t="s">
        <v>9071</v>
      </c>
      <c r="P2663" s="4" t="s">
        <v>9072</v>
      </c>
      <c r="Q2663">
        <v>66208</v>
      </c>
      <c r="R2663">
        <v>4.4000000000000004</v>
      </c>
      <c r="S2663">
        <v>4.4000000000000004</v>
      </c>
      <c r="T2663">
        <v>4.5</v>
      </c>
      <c r="U2663">
        <v>4.5</v>
      </c>
      <c r="V2663">
        <v>4.5999999999999996</v>
      </c>
      <c r="W2663">
        <v>4.5999999999999996</v>
      </c>
      <c r="X2663" t="s">
        <v>9359</v>
      </c>
      <c r="Y2663" t="s">
        <v>34</v>
      </c>
      <c r="AA2663" t="s">
        <v>9360</v>
      </c>
      <c r="AB2663" t="s">
        <v>9360</v>
      </c>
    </row>
    <row r="2664" spans="1:28" x14ac:dyDescent="0.2">
      <c r="A2664">
        <v>2019</v>
      </c>
      <c r="B2664" t="s">
        <v>25</v>
      </c>
      <c r="C2664" t="s">
        <v>669</v>
      </c>
      <c r="D2664" t="s">
        <v>983</v>
      </c>
      <c r="E2664" s="1">
        <v>22998</v>
      </c>
      <c r="F2664">
        <v>3.8</v>
      </c>
      <c r="G2664">
        <v>596</v>
      </c>
      <c r="H2664" t="s">
        <v>86</v>
      </c>
      <c r="I2664" t="s">
        <v>36</v>
      </c>
      <c r="J2664" t="s">
        <v>43</v>
      </c>
      <c r="K2664" t="s">
        <v>9252</v>
      </c>
      <c r="L2664" t="s">
        <v>30</v>
      </c>
      <c r="M2664" t="s">
        <v>212</v>
      </c>
      <c r="N2664" t="s">
        <v>213</v>
      </c>
      <c r="O2664" t="s">
        <v>9077</v>
      </c>
      <c r="P2664" s="4" t="s">
        <v>9078</v>
      </c>
      <c r="Q2664">
        <v>19300</v>
      </c>
      <c r="R2664">
        <v>4.8</v>
      </c>
      <c r="S2664">
        <v>4.8</v>
      </c>
      <c r="T2664">
        <v>4.9000000000000004</v>
      </c>
      <c r="U2664">
        <v>4.8</v>
      </c>
      <c r="V2664">
        <v>4.9000000000000004</v>
      </c>
      <c r="W2664">
        <v>4.9000000000000004</v>
      </c>
      <c r="X2664" t="s">
        <v>9359</v>
      </c>
      <c r="Y2664" t="s">
        <v>34</v>
      </c>
      <c r="AA2664" t="s">
        <v>9360</v>
      </c>
      <c r="AB2664" t="s">
        <v>9360</v>
      </c>
    </row>
    <row r="2665" spans="1:28" x14ac:dyDescent="0.2">
      <c r="A2665">
        <v>2014</v>
      </c>
      <c r="B2665" t="s">
        <v>25</v>
      </c>
      <c r="C2665" t="s">
        <v>1193</v>
      </c>
      <c r="D2665" t="s">
        <v>983</v>
      </c>
      <c r="E2665" s="1">
        <v>17989</v>
      </c>
      <c r="F2665">
        <v>5</v>
      </c>
      <c r="G2665">
        <v>2352</v>
      </c>
      <c r="H2665" t="s">
        <v>8476</v>
      </c>
      <c r="I2665" t="s">
        <v>417</v>
      </c>
      <c r="J2665" t="s">
        <v>43</v>
      </c>
      <c r="K2665" t="s">
        <v>9248</v>
      </c>
      <c r="L2665" t="s">
        <v>30</v>
      </c>
      <c r="M2665" t="s">
        <v>38</v>
      </c>
      <c r="N2665" t="s">
        <v>305</v>
      </c>
      <c r="O2665" t="s">
        <v>9079</v>
      </c>
      <c r="P2665" s="4" t="s">
        <v>9080</v>
      </c>
      <c r="Q2665">
        <v>32917</v>
      </c>
      <c r="R2665">
        <v>4.5</v>
      </c>
      <c r="S2665">
        <v>4.5</v>
      </c>
      <c r="T2665">
        <v>4.5</v>
      </c>
      <c r="U2665">
        <v>4.5999999999999996</v>
      </c>
      <c r="V2665">
        <v>4.5999999999999996</v>
      </c>
      <c r="W2665">
        <v>4.8</v>
      </c>
      <c r="X2665" t="s">
        <v>9359</v>
      </c>
      <c r="Y2665" t="s">
        <v>34</v>
      </c>
      <c r="AA2665" t="s">
        <v>9360</v>
      </c>
      <c r="AB2665" t="s">
        <v>9360</v>
      </c>
    </row>
    <row r="2666" spans="1:28" x14ac:dyDescent="0.2">
      <c r="A2666">
        <v>2019</v>
      </c>
      <c r="B2666" t="s">
        <v>25</v>
      </c>
      <c r="C2666" t="s">
        <v>1215</v>
      </c>
      <c r="D2666" t="s">
        <v>983</v>
      </c>
      <c r="E2666" s="1">
        <v>25500</v>
      </c>
      <c r="F2666">
        <v>5</v>
      </c>
      <c r="G2666">
        <v>1166</v>
      </c>
      <c r="H2666" t="s">
        <v>96</v>
      </c>
      <c r="I2666" t="s">
        <v>36</v>
      </c>
      <c r="J2666" t="s">
        <v>43</v>
      </c>
      <c r="K2666" t="s">
        <v>9242</v>
      </c>
      <c r="L2666" t="s">
        <v>30</v>
      </c>
      <c r="M2666" t="s">
        <v>48</v>
      </c>
      <c r="N2666" t="s">
        <v>32</v>
      </c>
      <c r="O2666" t="s">
        <v>2376</v>
      </c>
      <c r="P2666" s="4" t="s">
        <v>2377</v>
      </c>
      <c r="Q2666">
        <v>37225</v>
      </c>
      <c r="R2666">
        <v>4.8</v>
      </c>
      <c r="S2666">
        <v>4.7</v>
      </c>
      <c r="T2666">
        <v>4.7</v>
      </c>
      <c r="U2666">
        <v>4.5999999999999996</v>
      </c>
      <c r="V2666">
        <v>4.7</v>
      </c>
      <c r="W2666">
        <v>4.8</v>
      </c>
      <c r="X2666" t="s">
        <v>9361</v>
      </c>
      <c r="Y2666" t="s">
        <v>34</v>
      </c>
      <c r="AA2666" t="s">
        <v>9360</v>
      </c>
      <c r="AB2666" t="s">
        <v>9360</v>
      </c>
    </row>
    <row r="2667" spans="1:28" x14ac:dyDescent="0.2">
      <c r="A2667">
        <v>2017</v>
      </c>
      <c r="B2667" t="s">
        <v>25</v>
      </c>
      <c r="C2667" t="s">
        <v>70</v>
      </c>
      <c r="D2667" t="s">
        <v>983</v>
      </c>
      <c r="E2667" s="1">
        <v>29873</v>
      </c>
      <c r="F2667">
        <v>4.4000000000000004</v>
      </c>
      <c r="G2667">
        <v>172</v>
      </c>
      <c r="H2667" t="s">
        <v>71</v>
      </c>
      <c r="I2667" t="s">
        <v>97</v>
      </c>
      <c r="J2667" t="s">
        <v>9336</v>
      </c>
      <c r="K2667" t="s">
        <v>9204</v>
      </c>
      <c r="L2667" t="s">
        <v>30</v>
      </c>
      <c r="M2667" t="s">
        <v>48</v>
      </c>
      <c r="N2667" t="s">
        <v>32</v>
      </c>
      <c r="O2667" t="s">
        <v>2744</v>
      </c>
      <c r="P2667" s="4" t="s">
        <v>2745</v>
      </c>
      <c r="Q2667">
        <v>48201</v>
      </c>
      <c r="R2667">
        <v>4.8</v>
      </c>
      <c r="S2667">
        <v>4.7</v>
      </c>
      <c r="T2667">
        <v>4.7</v>
      </c>
      <c r="U2667">
        <v>4.5999999999999996</v>
      </c>
      <c r="V2667">
        <v>4.7</v>
      </c>
      <c r="W2667">
        <v>4.7</v>
      </c>
      <c r="X2667" t="s">
        <v>9361</v>
      </c>
      <c r="Y2667" t="s">
        <v>34</v>
      </c>
      <c r="AA2667" t="s">
        <v>9360</v>
      </c>
      <c r="AB2667" t="s">
        <v>9360</v>
      </c>
    </row>
    <row r="2668" spans="1:28" x14ac:dyDescent="0.2">
      <c r="A2668">
        <v>2021</v>
      </c>
      <c r="B2668" t="s">
        <v>25</v>
      </c>
      <c r="C2668" t="s">
        <v>70</v>
      </c>
      <c r="D2668" t="s">
        <v>983</v>
      </c>
      <c r="E2668" s="1">
        <v>45998</v>
      </c>
      <c r="F2668">
        <v>4.8</v>
      </c>
      <c r="G2668">
        <v>4</v>
      </c>
      <c r="H2668" t="s">
        <v>86</v>
      </c>
      <c r="I2668" t="s">
        <v>97</v>
      </c>
      <c r="J2668" t="s">
        <v>9336</v>
      </c>
      <c r="K2668" t="s">
        <v>9204</v>
      </c>
      <c r="L2668" t="s">
        <v>30</v>
      </c>
      <c r="M2668" t="s">
        <v>48</v>
      </c>
      <c r="N2668" t="s">
        <v>32</v>
      </c>
      <c r="O2668" t="s">
        <v>2916</v>
      </c>
      <c r="P2668" s="4">
        <v>23492977</v>
      </c>
      <c r="Q2668">
        <v>14031</v>
      </c>
      <c r="R2668">
        <v>4.9000000000000004</v>
      </c>
      <c r="S2668">
        <v>4.8</v>
      </c>
      <c r="T2668">
        <v>4.8</v>
      </c>
      <c r="U2668">
        <v>4.7</v>
      </c>
      <c r="V2668">
        <v>4.7</v>
      </c>
      <c r="W2668">
        <v>4.8</v>
      </c>
      <c r="X2668" t="s">
        <v>9361</v>
      </c>
      <c r="Y2668" t="s">
        <v>34</v>
      </c>
      <c r="AA2668" t="s">
        <v>9360</v>
      </c>
      <c r="AB2668" t="s">
        <v>9360</v>
      </c>
    </row>
    <row r="2669" spans="1:28" x14ac:dyDescent="0.2">
      <c r="A2669">
        <v>2022</v>
      </c>
      <c r="B2669" t="s">
        <v>25</v>
      </c>
      <c r="C2669" t="s">
        <v>787</v>
      </c>
      <c r="D2669" t="s">
        <v>983</v>
      </c>
      <c r="E2669" s="1">
        <v>30463</v>
      </c>
      <c r="F2669">
        <v>4.5999999999999996</v>
      </c>
      <c r="G2669">
        <v>7</v>
      </c>
      <c r="H2669" t="s">
        <v>2097</v>
      </c>
      <c r="I2669" t="s">
        <v>36</v>
      </c>
      <c r="J2669" t="s">
        <v>43</v>
      </c>
      <c r="K2669" t="s">
        <v>9221</v>
      </c>
      <c r="L2669" t="s">
        <v>30</v>
      </c>
      <c r="M2669" t="s">
        <v>104</v>
      </c>
      <c r="N2669" t="s">
        <v>105</v>
      </c>
      <c r="O2669" t="s">
        <v>3314</v>
      </c>
      <c r="P2669" s="4" t="s">
        <v>3315</v>
      </c>
      <c r="Q2669">
        <v>5639</v>
      </c>
      <c r="R2669">
        <v>4.5999999999999996</v>
      </c>
      <c r="S2669">
        <v>4.9000000000000004</v>
      </c>
      <c r="T2669">
        <v>4.4000000000000004</v>
      </c>
      <c r="U2669">
        <v>4.5999999999999996</v>
      </c>
      <c r="V2669">
        <v>4.5999999999999996</v>
      </c>
      <c r="W2669">
        <v>4.7</v>
      </c>
      <c r="X2669" t="s">
        <v>9361</v>
      </c>
      <c r="Y2669" t="s">
        <v>34</v>
      </c>
      <c r="AA2669" t="s">
        <v>9360</v>
      </c>
      <c r="AB2669" t="s">
        <v>9360</v>
      </c>
    </row>
    <row r="2670" spans="1:28" x14ac:dyDescent="0.2">
      <c r="A2670">
        <v>2022</v>
      </c>
      <c r="B2670" t="s">
        <v>25</v>
      </c>
      <c r="C2670" t="s">
        <v>191</v>
      </c>
      <c r="D2670" t="s">
        <v>27</v>
      </c>
      <c r="E2670" s="1">
        <v>32560</v>
      </c>
      <c r="F2670">
        <v>5</v>
      </c>
      <c r="G2670">
        <v>981</v>
      </c>
      <c r="H2670" t="s">
        <v>67</v>
      </c>
      <c r="I2670" t="s">
        <v>36</v>
      </c>
      <c r="J2670" t="s">
        <v>43</v>
      </c>
      <c r="K2670" t="s">
        <v>9214</v>
      </c>
      <c r="L2670" t="s">
        <v>37</v>
      </c>
      <c r="M2670" t="s">
        <v>38</v>
      </c>
      <c r="N2670" t="s">
        <v>192</v>
      </c>
      <c r="O2670" t="s">
        <v>3677</v>
      </c>
      <c r="P2670" s="4" t="s">
        <v>3678</v>
      </c>
      <c r="Q2670">
        <v>18</v>
      </c>
      <c r="R2670">
        <v>4.9000000000000004</v>
      </c>
      <c r="S2670">
        <v>5</v>
      </c>
      <c r="T2670">
        <v>5</v>
      </c>
      <c r="U2670">
        <v>4.9000000000000004</v>
      </c>
      <c r="V2670">
        <v>4.9000000000000004</v>
      </c>
      <c r="W2670">
        <v>5</v>
      </c>
      <c r="X2670" t="s">
        <v>9361</v>
      </c>
      <c r="Y2670" t="s">
        <v>34</v>
      </c>
      <c r="AA2670" t="s">
        <v>9360</v>
      </c>
      <c r="AB2670" t="s">
        <v>9360</v>
      </c>
    </row>
    <row r="2671" spans="1:28" x14ac:dyDescent="0.2">
      <c r="A2671">
        <v>2020</v>
      </c>
      <c r="B2671" t="s">
        <v>25</v>
      </c>
      <c r="C2671" t="s">
        <v>103</v>
      </c>
      <c r="D2671" t="s">
        <v>983</v>
      </c>
      <c r="E2671" s="1">
        <v>28924</v>
      </c>
      <c r="F2671">
        <v>4.8</v>
      </c>
      <c r="G2671">
        <v>4</v>
      </c>
      <c r="H2671" t="s">
        <v>67</v>
      </c>
      <c r="I2671" t="s">
        <v>3685</v>
      </c>
      <c r="J2671" t="s">
        <v>43</v>
      </c>
      <c r="K2671" t="s">
        <v>9207</v>
      </c>
      <c r="L2671" t="s">
        <v>30</v>
      </c>
      <c r="M2671" t="s">
        <v>104</v>
      </c>
      <c r="N2671" t="s">
        <v>105</v>
      </c>
      <c r="O2671" t="s">
        <v>3686</v>
      </c>
      <c r="P2671" s="4" t="s">
        <v>3687</v>
      </c>
      <c r="Q2671">
        <v>31596</v>
      </c>
      <c r="R2671">
        <v>4.8</v>
      </c>
      <c r="S2671">
        <v>4.8</v>
      </c>
      <c r="T2671">
        <v>4.8</v>
      </c>
      <c r="U2671">
        <v>4.8</v>
      </c>
      <c r="V2671">
        <v>4.9000000000000004</v>
      </c>
      <c r="W2671">
        <v>4.9000000000000004</v>
      </c>
      <c r="X2671" t="s">
        <v>9361</v>
      </c>
      <c r="Y2671" t="s">
        <v>34</v>
      </c>
      <c r="AA2671" t="s">
        <v>9360</v>
      </c>
      <c r="AB2671" t="s">
        <v>9360</v>
      </c>
    </row>
    <row r="2672" spans="1:28" x14ac:dyDescent="0.2">
      <c r="A2672">
        <v>2023</v>
      </c>
      <c r="B2672" t="s">
        <v>25</v>
      </c>
      <c r="C2672" t="s">
        <v>303</v>
      </c>
      <c r="D2672" t="s">
        <v>27</v>
      </c>
      <c r="E2672" s="1">
        <v>29145</v>
      </c>
      <c r="F2672">
        <v>5</v>
      </c>
      <c r="G2672">
        <v>981</v>
      </c>
      <c r="H2672" t="s">
        <v>71</v>
      </c>
      <c r="I2672" t="s">
        <v>36</v>
      </c>
      <c r="J2672" t="s">
        <v>43</v>
      </c>
      <c r="L2672" t="s">
        <v>30</v>
      </c>
      <c r="M2672" t="s">
        <v>38</v>
      </c>
      <c r="N2672" t="s">
        <v>276</v>
      </c>
      <c r="O2672" t="s">
        <v>3856</v>
      </c>
      <c r="P2672" s="4" t="s">
        <v>3857</v>
      </c>
      <c r="Q2672">
        <v>18</v>
      </c>
      <c r="R2672">
        <v>4</v>
      </c>
      <c r="S2672">
        <v>5</v>
      </c>
      <c r="T2672">
        <v>4</v>
      </c>
      <c r="U2672">
        <v>5</v>
      </c>
      <c r="V2672">
        <v>5</v>
      </c>
      <c r="W2672">
        <v>5</v>
      </c>
      <c r="X2672" t="s">
        <v>9361</v>
      </c>
      <c r="Y2672" t="s">
        <v>34</v>
      </c>
      <c r="AA2672" t="s">
        <v>9360</v>
      </c>
      <c r="AB2672" t="s">
        <v>9360</v>
      </c>
    </row>
    <row r="2673" spans="1:28" x14ac:dyDescent="0.2">
      <c r="A2673">
        <v>2012</v>
      </c>
      <c r="B2673" t="s">
        <v>25</v>
      </c>
      <c r="C2673" t="s">
        <v>1538</v>
      </c>
      <c r="D2673" t="s">
        <v>983</v>
      </c>
      <c r="E2673" s="1">
        <v>6998</v>
      </c>
      <c r="F2673">
        <v>4.5</v>
      </c>
      <c r="G2673">
        <v>3</v>
      </c>
      <c r="H2673" t="s">
        <v>36</v>
      </c>
      <c r="I2673" t="s">
        <v>36</v>
      </c>
      <c r="J2673" t="s">
        <v>43</v>
      </c>
      <c r="K2673" t="s">
        <v>9268</v>
      </c>
      <c r="L2673" t="s">
        <v>30</v>
      </c>
      <c r="M2673" t="s">
        <v>3502</v>
      </c>
      <c r="N2673" t="s">
        <v>105</v>
      </c>
      <c r="O2673" t="s">
        <v>5462</v>
      </c>
      <c r="P2673" s="4" t="s">
        <v>5463</v>
      </c>
      <c r="Q2673">
        <v>198000</v>
      </c>
      <c r="R2673">
        <v>4.4000000000000004</v>
      </c>
      <c r="S2673">
        <v>4.4000000000000004</v>
      </c>
      <c r="T2673">
        <v>4.5</v>
      </c>
      <c r="U2673">
        <v>4.5999999999999996</v>
      </c>
      <c r="V2673">
        <v>4.5</v>
      </c>
      <c r="W2673">
        <v>4.7</v>
      </c>
      <c r="X2673" t="s">
        <v>9361</v>
      </c>
      <c r="Y2673" t="s">
        <v>34</v>
      </c>
      <c r="AA2673" t="s">
        <v>9360</v>
      </c>
      <c r="AB2673" t="s">
        <v>9360</v>
      </c>
    </row>
    <row r="2674" spans="1:28" x14ac:dyDescent="0.2">
      <c r="A2674">
        <v>2023</v>
      </c>
      <c r="B2674" t="s">
        <v>25</v>
      </c>
      <c r="C2674" t="s">
        <v>303</v>
      </c>
      <c r="D2674" t="s">
        <v>27</v>
      </c>
      <c r="E2674" s="1">
        <v>29145</v>
      </c>
      <c r="F2674">
        <v>5</v>
      </c>
      <c r="G2674">
        <v>981</v>
      </c>
      <c r="H2674" t="s">
        <v>71</v>
      </c>
      <c r="I2674" t="s">
        <v>36</v>
      </c>
      <c r="J2674" t="s">
        <v>43</v>
      </c>
      <c r="L2674" t="s">
        <v>30</v>
      </c>
      <c r="M2674" t="s">
        <v>38</v>
      </c>
      <c r="N2674" t="s">
        <v>276</v>
      </c>
      <c r="O2674" t="s">
        <v>5834</v>
      </c>
      <c r="P2674" s="4" t="s">
        <v>5835</v>
      </c>
      <c r="Q2674">
        <v>18</v>
      </c>
      <c r="R2674">
        <v>4</v>
      </c>
      <c r="S2674">
        <v>5</v>
      </c>
      <c r="T2674">
        <v>4</v>
      </c>
      <c r="U2674">
        <v>5</v>
      </c>
      <c r="V2674">
        <v>5</v>
      </c>
      <c r="W2674">
        <v>5</v>
      </c>
      <c r="X2674" t="s">
        <v>9361</v>
      </c>
      <c r="Y2674" t="s">
        <v>34</v>
      </c>
      <c r="AA2674" t="s">
        <v>9360</v>
      </c>
      <c r="AB2674" t="s">
        <v>9360</v>
      </c>
    </row>
    <row r="2675" spans="1:28" x14ac:dyDescent="0.2">
      <c r="A2675">
        <v>2023</v>
      </c>
      <c r="B2675" t="s">
        <v>25</v>
      </c>
      <c r="C2675" t="s">
        <v>139</v>
      </c>
      <c r="D2675" t="s">
        <v>27</v>
      </c>
      <c r="E2675" s="1">
        <v>30705</v>
      </c>
      <c r="F2675">
        <v>4.8</v>
      </c>
      <c r="G2675">
        <v>723</v>
      </c>
      <c r="H2675" t="s">
        <v>96</v>
      </c>
      <c r="I2675" t="s">
        <v>36</v>
      </c>
      <c r="J2675" t="s">
        <v>43</v>
      </c>
      <c r="L2675" t="s">
        <v>30</v>
      </c>
      <c r="M2675" t="s">
        <v>38</v>
      </c>
      <c r="N2675" t="s">
        <v>127</v>
      </c>
      <c r="O2675" t="s">
        <v>140</v>
      </c>
      <c r="P2675" s="4" t="s">
        <v>141</v>
      </c>
      <c r="Q2675">
        <v>0</v>
      </c>
      <c r="R2675">
        <v>2</v>
      </c>
      <c r="S2675">
        <v>0</v>
      </c>
      <c r="T2675">
        <v>2</v>
      </c>
      <c r="U2675">
        <v>1</v>
      </c>
      <c r="V2675">
        <v>0</v>
      </c>
      <c r="W2675">
        <v>0</v>
      </c>
      <c r="X2675" t="s">
        <v>9360</v>
      </c>
      <c r="Y2675" t="s">
        <v>34</v>
      </c>
      <c r="AA2675" t="s">
        <v>9360</v>
      </c>
      <c r="AB2675" t="s">
        <v>9360</v>
      </c>
    </row>
    <row r="2676" spans="1:28" x14ac:dyDescent="0.2">
      <c r="A2676">
        <v>2022</v>
      </c>
      <c r="B2676" t="s">
        <v>25</v>
      </c>
      <c r="C2676" t="s">
        <v>147</v>
      </c>
      <c r="D2676" t="s">
        <v>27</v>
      </c>
      <c r="E2676" s="1">
        <v>41500</v>
      </c>
      <c r="F2676">
        <v>4.5</v>
      </c>
      <c r="G2676">
        <v>3711</v>
      </c>
      <c r="H2676" t="s">
        <v>41</v>
      </c>
      <c r="I2676" t="s">
        <v>86</v>
      </c>
      <c r="J2676" t="s">
        <v>9336</v>
      </c>
      <c r="K2676" t="s">
        <v>9206</v>
      </c>
      <c r="L2676" t="s">
        <v>30</v>
      </c>
      <c r="M2676" t="s">
        <v>48</v>
      </c>
      <c r="N2676" t="s">
        <v>32</v>
      </c>
      <c r="O2676" t="s">
        <v>148</v>
      </c>
      <c r="P2676" s="4" t="s">
        <v>149</v>
      </c>
      <c r="Q2676">
        <v>13</v>
      </c>
      <c r="R2676">
        <v>5</v>
      </c>
      <c r="S2676">
        <v>5</v>
      </c>
      <c r="T2676">
        <v>4.9000000000000004</v>
      </c>
      <c r="U2676">
        <v>5</v>
      </c>
      <c r="V2676">
        <v>4.9000000000000004</v>
      </c>
      <c r="W2676">
        <v>5</v>
      </c>
      <c r="X2676" t="s">
        <v>9360</v>
      </c>
      <c r="Y2676" t="s">
        <v>34</v>
      </c>
      <c r="AA2676" t="s">
        <v>9360</v>
      </c>
      <c r="AB2676" t="s">
        <v>9360</v>
      </c>
    </row>
    <row r="2677" spans="1:28" x14ac:dyDescent="0.2">
      <c r="A2677">
        <v>2023</v>
      </c>
      <c r="B2677" t="s">
        <v>25</v>
      </c>
      <c r="C2677" t="s">
        <v>77</v>
      </c>
      <c r="D2677" t="s">
        <v>27</v>
      </c>
      <c r="E2677" s="1">
        <v>36900</v>
      </c>
      <c r="F2677">
        <v>4.7</v>
      </c>
      <c r="G2677">
        <v>178</v>
      </c>
      <c r="H2677" t="s">
        <v>67</v>
      </c>
      <c r="I2677" t="s">
        <v>36</v>
      </c>
      <c r="J2677" t="s">
        <v>9336</v>
      </c>
      <c r="K2677" t="s">
        <v>9209</v>
      </c>
      <c r="L2677" t="s">
        <v>30</v>
      </c>
      <c r="M2677" t="s">
        <v>110</v>
      </c>
      <c r="N2677" t="s">
        <v>105</v>
      </c>
      <c r="O2677" t="s">
        <v>284</v>
      </c>
      <c r="P2677" s="4" t="s">
        <v>285</v>
      </c>
      <c r="Q2677">
        <v>12</v>
      </c>
      <c r="R2677">
        <v>5</v>
      </c>
      <c r="S2677">
        <v>5</v>
      </c>
      <c r="T2677">
        <v>5</v>
      </c>
      <c r="U2677">
        <v>4</v>
      </c>
      <c r="V2677">
        <v>4</v>
      </c>
      <c r="W2677">
        <v>5</v>
      </c>
      <c r="X2677" t="s">
        <v>9360</v>
      </c>
      <c r="Y2677" t="s">
        <v>34</v>
      </c>
      <c r="AA2677" t="s">
        <v>9360</v>
      </c>
      <c r="AB2677" t="s">
        <v>9360</v>
      </c>
    </row>
    <row r="2678" spans="1:28" x14ac:dyDescent="0.2">
      <c r="A2678">
        <v>2023</v>
      </c>
      <c r="B2678" t="s">
        <v>25</v>
      </c>
      <c r="C2678" t="s">
        <v>26</v>
      </c>
      <c r="D2678" t="s">
        <v>27</v>
      </c>
      <c r="E2678" s="1">
        <v>43470</v>
      </c>
      <c r="F2678">
        <v>4.7</v>
      </c>
      <c r="G2678">
        <v>1362</v>
      </c>
      <c r="H2678" t="s">
        <v>124</v>
      </c>
      <c r="I2678" t="s">
        <v>36</v>
      </c>
      <c r="J2678" t="s">
        <v>9336</v>
      </c>
      <c r="L2678" t="s">
        <v>30</v>
      </c>
      <c r="M2678" t="s">
        <v>31</v>
      </c>
      <c r="N2678" t="s">
        <v>32</v>
      </c>
      <c r="O2678" t="s">
        <v>512</v>
      </c>
      <c r="P2678" s="4" t="s">
        <v>513</v>
      </c>
      <c r="Q2678">
        <v>5</v>
      </c>
      <c r="R2678">
        <v>5</v>
      </c>
      <c r="S2678">
        <v>4.8</v>
      </c>
      <c r="T2678">
        <v>4.8</v>
      </c>
      <c r="U2678">
        <v>4.2</v>
      </c>
      <c r="V2678">
        <v>5</v>
      </c>
      <c r="W2678">
        <v>5</v>
      </c>
      <c r="X2678" t="s">
        <v>9360</v>
      </c>
      <c r="Y2678" t="s">
        <v>34</v>
      </c>
      <c r="AA2678" t="s">
        <v>9360</v>
      </c>
      <c r="AB2678" t="s">
        <v>9360</v>
      </c>
    </row>
    <row r="2679" spans="1:28" x14ac:dyDescent="0.2">
      <c r="A2679">
        <v>2022</v>
      </c>
      <c r="B2679" t="s">
        <v>25</v>
      </c>
      <c r="C2679" t="s">
        <v>81</v>
      </c>
      <c r="D2679" t="s">
        <v>27</v>
      </c>
      <c r="E2679" s="1">
        <v>39375</v>
      </c>
      <c r="F2679">
        <v>5</v>
      </c>
      <c r="G2679">
        <v>234</v>
      </c>
      <c r="H2679" t="s">
        <v>36</v>
      </c>
      <c r="I2679" t="s">
        <v>36</v>
      </c>
      <c r="J2679" t="s">
        <v>43</v>
      </c>
      <c r="K2679" t="s">
        <v>9216</v>
      </c>
      <c r="L2679" t="s">
        <v>30</v>
      </c>
      <c r="M2679" t="s">
        <v>48</v>
      </c>
      <c r="N2679" t="s">
        <v>32</v>
      </c>
      <c r="O2679" t="s">
        <v>682</v>
      </c>
      <c r="P2679" s="4" t="s">
        <v>683</v>
      </c>
      <c r="Q2679">
        <v>200</v>
      </c>
      <c r="R2679">
        <v>5</v>
      </c>
      <c r="S2679">
        <v>5</v>
      </c>
      <c r="T2679">
        <v>5</v>
      </c>
      <c r="U2679">
        <v>5</v>
      </c>
      <c r="V2679">
        <v>5</v>
      </c>
      <c r="W2679">
        <v>5</v>
      </c>
      <c r="X2679" t="s">
        <v>9360</v>
      </c>
      <c r="Y2679" t="s">
        <v>34</v>
      </c>
      <c r="AA2679" t="s">
        <v>9360</v>
      </c>
      <c r="AB2679" t="s">
        <v>9360</v>
      </c>
    </row>
    <row r="2680" spans="1:28" x14ac:dyDescent="0.2">
      <c r="A2680">
        <v>2022</v>
      </c>
      <c r="B2680" t="s">
        <v>25</v>
      </c>
      <c r="C2680" t="s">
        <v>81</v>
      </c>
      <c r="D2680" t="s">
        <v>27</v>
      </c>
      <c r="E2680" s="1">
        <v>41375</v>
      </c>
      <c r="F2680">
        <v>5</v>
      </c>
      <c r="G2680">
        <v>234</v>
      </c>
      <c r="H2680" t="s">
        <v>36</v>
      </c>
      <c r="I2680" t="s">
        <v>36</v>
      </c>
      <c r="J2680" t="s">
        <v>9336</v>
      </c>
      <c r="K2680" t="s">
        <v>9204</v>
      </c>
      <c r="L2680" t="s">
        <v>30</v>
      </c>
      <c r="M2680" t="s">
        <v>48</v>
      </c>
      <c r="N2680" t="s">
        <v>32</v>
      </c>
      <c r="O2680" t="s">
        <v>684</v>
      </c>
      <c r="P2680" s="4" t="s">
        <v>685</v>
      </c>
      <c r="Q2680">
        <v>25</v>
      </c>
      <c r="R2680">
        <v>5</v>
      </c>
      <c r="S2680">
        <v>5</v>
      </c>
      <c r="T2680">
        <v>5</v>
      </c>
      <c r="U2680">
        <v>5</v>
      </c>
      <c r="V2680">
        <v>5</v>
      </c>
      <c r="W2680">
        <v>5</v>
      </c>
      <c r="X2680" t="s">
        <v>9360</v>
      </c>
      <c r="Y2680" t="s">
        <v>34</v>
      </c>
      <c r="AA2680" t="s">
        <v>9360</v>
      </c>
      <c r="AB2680" t="s">
        <v>9360</v>
      </c>
    </row>
    <row r="2681" spans="1:28" x14ac:dyDescent="0.2">
      <c r="A2681">
        <v>2023</v>
      </c>
      <c r="B2681" t="s">
        <v>25</v>
      </c>
      <c r="C2681" t="s">
        <v>187</v>
      </c>
      <c r="D2681" t="s">
        <v>27</v>
      </c>
      <c r="E2681" s="1">
        <v>50350</v>
      </c>
      <c r="F2681">
        <v>4.7</v>
      </c>
      <c r="G2681">
        <v>178</v>
      </c>
      <c r="H2681" t="s">
        <v>28</v>
      </c>
      <c r="I2681" t="s">
        <v>97</v>
      </c>
      <c r="J2681" t="s">
        <v>9336</v>
      </c>
      <c r="K2681" t="s">
        <v>9203</v>
      </c>
      <c r="L2681" t="s">
        <v>30</v>
      </c>
      <c r="M2681" t="s">
        <v>687</v>
      </c>
      <c r="N2681" t="s">
        <v>84</v>
      </c>
      <c r="O2681" t="s">
        <v>688</v>
      </c>
      <c r="P2681" s="4" t="s">
        <v>689</v>
      </c>
      <c r="Q2681">
        <v>5</v>
      </c>
      <c r="R2681">
        <v>2</v>
      </c>
      <c r="S2681">
        <v>0</v>
      </c>
      <c r="T2681">
        <v>2</v>
      </c>
      <c r="U2681">
        <v>1</v>
      </c>
      <c r="V2681">
        <v>0</v>
      </c>
      <c r="W2681">
        <v>0</v>
      </c>
      <c r="X2681" t="s">
        <v>9360</v>
      </c>
      <c r="Y2681" t="s">
        <v>34</v>
      </c>
      <c r="AA2681" t="s">
        <v>9360</v>
      </c>
      <c r="AB2681" t="s">
        <v>9360</v>
      </c>
    </row>
    <row r="2682" spans="1:28" x14ac:dyDescent="0.2">
      <c r="A2682">
        <v>2023</v>
      </c>
      <c r="B2682" t="s">
        <v>25</v>
      </c>
      <c r="C2682" t="s">
        <v>147</v>
      </c>
      <c r="D2682" t="s">
        <v>27</v>
      </c>
      <c r="E2682" s="1">
        <v>45290</v>
      </c>
      <c r="F2682">
        <v>4.8</v>
      </c>
      <c r="G2682">
        <v>1839</v>
      </c>
      <c r="H2682" t="s">
        <v>124</v>
      </c>
      <c r="I2682" t="s">
        <v>36</v>
      </c>
      <c r="J2682" t="s">
        <v>9336</v>
      </c>
      <c r="L2682" t="s">
        <v>30</v>
      </c>
      <c r="M2682" t="s">
        <v>48</v>
      </c>
      <c r="N2682" t="s">
        <v>32</v>
      </c>
      <c r="O2682" t="s">
        <v>695</v>
      </c>
      <c r="P2682" s="4" t="s">
        <v>696</v>
      </c>
      <c r="Q2682">
        <v>8</v>
      </c>
      <c r="R2682">
        <v>2</v>
      </c>
      <c r="S2682">
        <v>0</v>
      </c>
      <c r="T2682">
        <v>2</v>
      </c>
      <c r="U2682">
        <v>1</v>
      </c>
      <c r="V2682">
        <v>0</v>
      </c>
      <c r="W2682">
        <v>0</v>
      </c>
      <c r="X2682" t="s">
        <v>9360</v>
      </c>
      <c r="Y2682" t="s">
        <v>34</v>
      </c>
      <c r="AA2682" t="s">
        <v>9360</v>
      </c>
      <c r="AB2682" t="s">
        <v>9360</v>
      </c>
    </row>
    <row r="2683" spans="1:28" x14ac:dyDescent="0.2">
      <c r="A2683">
        <v>2022</v>
      </c>
      <c r="B2683" t="s">
        <v>25</v>
      </c>
      <c r="C2683" t="s">
        <v>81</v>
      </c>
      <c r="D2683" t="s">
        <v>27</v>
      </c>
      <c r="E2683" s="1">
        <v>40270</v>
      </c>
      <c r="F2683">
        <v>4.8</v>
      </c>
      <c r="G2683">
        <v>1839</v>
      </c>
      <c r="H2683" t="s">
        <v>47</v>
      </c>
      <c r="I2683" t="s">
        <v>36</v>
      </c>
      <c r="J2683" t="s">
        <v>9336</v>
      </c>
      <c r="K2683" t="s">
        <v>9204</v>
      </c>
      <c r="L2683" t="s">
        <v>30</v>
      </c>
      <c r="M2683" t="s">
        <v>48</v>
      </c>
      <c r="N2683" t="s">
        <v>32</v>
      </c>
      <c r="O2683" t="s">
        <v>697</v>
      </c>
      <c r="P2683" s="4" t="s">
        <v>698</v>
      </c>
      <c r="Q2683">
        <v>0</v>
      </c>
      <c r="R2683">
        <v>5</v>
      </c>
      <c r="S2683">
        <v>5</v>
      </c>
      <c r="T2683">
        <v>5</v>
      </c>
      <c r="U2683">
        <v>5</v>
      </c>
      <c r="V2683">
        <v>5</v>
      </c>
      <c r="W2683">
        <v>5</v>
      </c>
      <c r="X2683" t="s">
        <v>9360</v>
      </c>
      <c r="Y2683" t="s">
        <v>34</v>
      </c>
      <c r="AA2683" t="s">
        <v>9360</v>
      </c>
      <c r="AB2683" t="s">
        <v>9360</v>
      </c>
    </row>
    <row r="2684" spans="1:28" x14ac:dyDescent="0.2">
      <c r="A2684">
        <v>2022</v>
      </c>
      <c r="B2684" t="s">
        <v>25</v>
      </c>
      <c r="C2684" t="s">
        <v>81</v>
      </c>
      <c r="D2684" t="s">
        <v>27</v>
      </c>
      <c r="E2684" s="1">
        <v>41375</v>
      </c>
      <c r="F2684">
        <v>5</v>
      </c>
      <c r="G2684">
        <v>234</v>
      </c>
      <c r="H2684" t="s">
        <v>36</v>
      </c>
      <c r="I2684" t="s">
        <v>36</v>
      </c>
      <c r="J2684" t="s">
        <v>9336</v>
      </c>
      <c r="K2684" t="s">
        <v>9204</v>
      </c>
      <c r="L2684" t="s">
        <v>30</v>
      </c>
      <c r="M2684" t="s">
        <v>48</v>
      </c>
      <c r="N2684" t="s">
        <v>32</v>
      </c>
      <c r="O2684" t="s">
        <v>868</v>
      </c>
      <c r="P2684" s="4" t="s">
        <v>869</v>
      </c>
      <c r="Q2684">
        <v>2</v>
      </c>
      <c r="R2684">
        <v>5</v>
      </c>
      <c r="S2684">
        <v>5</v>
      </c>
      <c r="T2684">
        <v>5</v>
      </c>
      <c r="U2684">
        <v>5</v>
      </c>
      <c r="V2684">
        <v>5</v>
      </c>
      <c r="W2684">
        <v>5</v>
      </c>
      <c r="X2684" t="s">
        <v>9360</v>
      </c>
      <c r="Y2684" t="s">
        <v>34</v>
      </c>
      <c r="AA2684" t="s">
        <v>9360</v>
      </c>
      <c r="AB2684" t="s">
        <v>9360</v>
      </c>
    </row>
    <row r="2685" spans="1:28" x14ac:dyDescent="0.2">
      <c r="A2685">
        <v>2023</v>
      </c>
      <c r="B2685" t="s">
        <v>25</v>
      </c>
      <c r="C2685" t="s">
        <v>99</v>
      </c>
      <c r="D2685" t="s">
        <v>27</v>
      </c>
      <c r="E2685" s="1">
        <v>51150</v>
      </c>
      <c r="F2685">
        <v>4</v>
      </c>
      <c r="G2685">
        <v>228</v>
      </c>
      <c r="H2685" t="s">
        <v>47</v>
      </c>
      <c r="I2685" t="s">
        <v>36</v>
      </c>
      <c r="J2685" t="s">
        <v>9336</v>
      </c>
      <c r="L2685" t="s">
        <v>30</v>
      </c>
      <c r="M2685" t="s">
        <v>48</v>
      </c>
      <c r="N2685" t="s">
        <v>32</v>
      </c>
      <c r="O2685" t="s">
        <v>1049</v>
      </c>
      <c r="P2685" s="4" t="s">
        <v>1050</v>
      </c>
      <c r="Q2685">
        <v>200</v>
      </c>
      <c r="R2685">
        <v>2</v>
      </c>
      <c r="S2685">
        <v>0</v>
      </c>
      <c r="T2685">
        <v>2</v>
      </c>
      <c r="U2685">
        <v>1</v>
      </c>
      <c r="V2685">
        <v>0</v>
      </c>
      <c r="W2685">
        <v>0</v>
      </c>
      <c r="X2685" t="s">
        <v>9360</v>
      </c>
      <c r="Y2685" t="s">
        <v>34</v>
      </c>
      <c r="AA2685" t="s">
        <v>9360</v>
      </c>
      <c r="AB2685" t="s">
        <v>9360</v>
      </c>
    </row>
    <row r="2686" spans="1:28" x14ac:dyDescent="0.2">
      <c r="A2686">
        <v>2023</v>
      </c>
      <c r="B2686" t="s">
        <v>25</v>
      </c>
      <c r="C2686" t="s">
        <v>303</v>
      </c>
      <c r="D2686" t="s">
        <v>27</v>
      </c>
      <c r="E2686" s="1">
        <v>29540</v>
      </c>
      <c r="F2686">
        <v>4.8</v>
      </c>
      <c r="G2686">
        <v>1839</v>
      </c>
      <c r="H2686" t="s">
        <v>28</v>
      </c>
      <c r="I2686" t="s">
        <v>36</v>
      </c>
      <c r="J2686" t="s">
        <v>43</v>
      </c>
      <c r="L2686" t="s">
        <v>30</v>
      </c>
      <c r="M2686" t="s">
        <v>38</v>
      </c>
      <c r="N2686" t="s">
        <v>276</v>
      </c>
      <c r="O2686" t="s">
        <v>1056</v>
      </c>
      <c r="P2686" s="4" t="s">
        <v>1057</v>
      </c>
      <c r="Q2686">
        <v>3</v>
      </c>
      <c r="R2686">
        <v>4</v>
      </c>
      <c r="S2686">
        <v>5</v>
      </c>
      <c r="T2686">
        <v>4</v>
      </c>
      <c r="U2686">
        <v>5</v>
      </c>
      <c r="V2686">
        <v>5</v>
      </c>
      <c r="W2686">
        <v>5</v>
      </c>
      <c r="X2686" t="s">
        <v>9360</v>
      </c>
      <c r="Y2686" t="s">
        <v>34</v>
      </c>
      <c r="AA2686" t="s">
        <v>9360</v>
      </c>
      <c r="AB2686" t="s">
        <v>9360</v>
      </c>
    </row>
    <row r="2687" spans="1:28" x14ac:dyDescent="0.2">
      <c r="A2687">
        <v>2023</v>
      </c>
      <c r="B2687" t="s">
        <v>25</v>
      </c>
      <c r="C2687" t="s">
        <v>139</v>
      </c>
      <c r="D2687" t="s">
        <v>27</v>
      </c>
      <c r="E2687" s="1">
        <v>30705</v>
      </c>
      <c r="F2687">
        <v>4.2</v>
      </c>
      <c r="G2687">
        <v>816</v>
      </c>
      <c r="H2687" t="s">
        <v>36</v>
      </c>
      <c r="I2687" t="s">
        <v>36</v>
      </c>
      <c r="J2687" t="s">
        <v>43</v>
      </c>
      <c r="L2687" t="s">
        <v>30</v>
      </c>
      <c r="M2687" t="s">
        <v>38</v>
      </c>
      <c r="N2687" t="s">
        <v>127</v>
      </c>
      <c r="O2687" t="s">
        <v>1265</v>
      </c>
      <c r="P2687" s="4" t="s">
        <v>1266</v>
      </c>
      <c r="Q2687">
        <v>0</v>
      </c>
      <c r="R2687">
        <v>2</v>
      </c>
      <c r="S2687">
        <v>0</v>
      </c>
      <c r="T2687">
        <v>2</v>
      </c>
      <c r="U2687">
        <v>1</v>
      </c>
      <c r="V2687">
        <v>0</v>
      </c>
      <c r="W2687">
        <v>0</v>
      </c>
      <c r="X2687" t="s">
        <v>9360</v>
      </c>
      <c r="Y2687" t="s">
        <v>34</v>
      </c>
      <c r="AA2687" t="s">
        <v>9360</v>
      </c>
      <c r="AB2687" t="s">
        <v>9360</v>
      </c>
    </row>
    <row r="2688" spans="1:28" x14ac:dyDescent="0.2">
      <c r="A2688">
        <v>2016</v>
      </c>
      <c r="B2688" t="s">
        <v>25</v>
      </c>
      <c r="C2688" t="s">
        <v>811</v>
      </c>
      <c r="D2688" t="s">
        <v>983</v>
      </c>
      <c r="E2688" s="1">
        <v>16995</v>
      </c>
      <c r="F2688">
        <v>4.8</v>
      </c>
      <c r="G2688">
        <v>279</v>
      </c>
      <c r="H2688" t="s">
        <v>52</v>
      </c>
      <c r="I2688" t="s">
        <v>36</v>
      </c>
      <c r="J2688" t="s">
        <v>43</v>
      </c>
      <c r="K2688" t="s">
        <v>9239</v>
      </c>
      <c r="L2688" t="s">
        <v>30</v>
      </c>
      <c r="M2688" t="s">
        <v>38</v>
      </c>
      <c r="N2688" t="s">
        <v>985</v>
      </c>
      <c r="O2688" t="s">
        <v>1279</v>
      </c>
      <c r="P2688" s="4" t="s">
        <v>1280</v>
      </c>
      <c r="Q2688">
        <v>94518</v>
      </c>
      <c r="R2688">
        <v>4.8</v>
      </c>
      <c r="S2688">
        <v>4.7</v>
      </c>
      <c r="T2688">
        <v>4.7</v>
      </c>
      <c r="U2688">
        <v>4.7</v>
      </c>
      <c r="V2688">
        <v>4.8</v>
      </c>
      <c r="W2688">
        <v>4.8</v>
      </c>
      <c r="X2688" t="s">
        <v>9360</v>
      </c>
      <c r="Y2688" t="s">
        <v>34</v>
      </c>
      <c r="AA2688" t="s">
        <v>9360</v>
      </c>
      <c r="AB2688" t="s">
        <v>9360</v>
      </c>
    </row>
    <row r="2689" spans="1:28" x14ac:dyDescent="0.2">
      <c r="A2689">
        <v>2022</v>
      </c>
      <c r="B2689" t="s">
        <v>25</v>
      </c>
      <c r="C2689" t="s">
        <v>133</v>
      </c>
      <c r="D2689" t="s">
        <v>983</v>
      </c>
      <c r="E2689" s="1">
        <v>32991</v>
      </c>
      <c r="F2689">
        <v>4.5</v>
      </c>
      <c r="G2689">
        <v>1524</v>
      </c>
      <c r="H2689" t="s">
        <v>67</v>
      </c>
      <c r="I2689" t="s">
        <v>36</v>
      </c>
      <c r="J2689" t="s">
        <v>43</v>
      </c>
      <c r="K2689" t="s">
        <v>9213</v>
      </c>
      <c r="L2689" t="s">
        <v>30</v>
      </c>
      <c r="M2689" t="s">
        <v>57</v>
      </c>
      <c r="N2689" t="s">
        <v>134</v>
      </c>
      <c r="O2689" t="s">
        <v>1286</v>
      </c>
      <c r="P2689" s="4" t="s">
        <v>1287</v>
      </c>
      <c r="Q2689">
        <v>4261</v>
      </c>
      <c r="R2689">
        <v>5</v>
      </c>
      <c r="S2689">
        <v>5</v>
      </c>
      <c r="T2689">
        <v>5</v>
      </c>
      <c r="U2689">
        <v>5</v>
      </c>
      <c r="V2689">
        <v>5</v>
      </c>
      <c r="W2689">
        <v>5</v>
      </c>
      <c r="X2689" t="s">
        <v>9360</v>
      </c>
      <c r="Y2689" t="s">
        <v>34</v>
      </c>
      <c r="AA2689" t="s">
        <v>9360</v>
      </c>
      <c r="AB2689" t="s">
        <v>9360</v>
      </c>
    </row>
    <row r="2690" spans="1:28" x14ac:dyDescent="0.2">
      <c r="A2690">
        <v>2021</v>
      </c>
      <c r="B2690" t="s">
        <v>25</v>
      </c>
      <c r="C2690" t="s">
        <v>1294</v>
      </c>
      <c r="D2690" t="s">
        <v>983</v>
      </c>
      <c r="E2690" s="1">
        <v>28500</v>
      </c>
      <c r="F2690">
        <v>4.8</v>
      </c>
      <c r="G2690">
        <v>54</v>
      </c>
      <c r="H2690" t="s">
        <v>52</v>
      </c>
      <c r="I2690" t="s">
        <v>36</v>
      </c>
      <c r="J2690" t="s">
        <v>43</v>
      </c>
      <c r="L2690" t="s">
        <v>37</v>
      </c>
      <c r="M2690" t="s">
        <v>38</v>
      </c>
      <c r="N2690" t="s">
        <v>1223</v>
      </c>
      <c r="O2690" t="s">
        <v>1295</v>
      </c>
      <c r="P2690" s="4" t="s">
        <v>1296</v>
      </c>
      <c r="Q2690">
        <v>32747</v>
      </c>
      <c r="R2690">
        <v>2</v>
      </c>
      <c r="S2690">
        <v>0</v>
      </c>
      <c r="T2690">
        <v>2</v>
      </c>
      <c r="U2690">
        <v>1</v>
      </c>
      <c r="V2690">
        <v>0</v>
      </c>
      <c r="W2690">
        <v>0</v>
      </c>
      <c r="X2690" t="s">
        <v>9360</v>
      </c>
      <c r="Y2690" t="s">
        <v>34</v>
      </c>
      <c r="AA2690" t="s">
        <v>9360</v>
      </c>
      <c r="AB2690" t="s">
        <v>9360</v>
      </c>
    </row>
    <row r="2691" spans="1:28" x14ac:dyDescent="0.2">
      <c r="A2691">
        <v>2020</v>
      </c>
      <c r="B2691" t="s">
        <v>25</v>
      </c>
      <c r="C2691" t="s">
        <v>1396</v>
      </c>
      <c r="D2691" t="s">
        <v>983</v>
      </c>
      <c r="E2691" s="1">
        <v>34244</v>
      </c>
      <c r="F2691">
        <v>4.7</v>
      </c>
      <c r="G2691">
        <v>665</v>
      </c>
      <c r="H2691" t="s">
        <v>28</v>
      </c>
      <c r="I2691" t="s">
        <v>385</v>
      </c>
      <c r="J2691" t="s">
        <v>9336</v>
      </c>
      <c r="K2691" t="s">
        <v>9236</v>
      </c>
      <c r="L2691" t="s">
        <v>37</v>
      </c>
      <c r="M2691" t="s">
        <v>38</v>
      </c>
      <c r="N2691" t="s">
        <v>192</v>
      </c>
      <c r="O2691" t="s">
        <v>1437</v>
      </c>
      <c r="P2691" s="4" t="s">
        <v>1438</v>
      </c>
      <c r="Q2691">
        <v>20579</v>
      </c>
      <c r="R2691">
        <v>4.7</v>
      </c>
      <c r="S2691">
        <v>4.5999999999999996</v>
      </c>
      <c r="T2691">
        <v>4.3</v>
      </c>
      <c r="U2691">
        <v>4.3</v>
      </c>
      <c r="V2691">
        <v>4.5999999999999996</v>
      </c>
      <c r="W2691">
        <v>4.5999999999999996</v>
      </c>
      <c r="X2691" t="s">
        <v>9360</v>
      </c>
      <c r="Y2691" t="s">
        <v>34</v>
      </c>
      <c r="AA2691" t="s">
        <v>9360</v>
      </c>
      <c r="AB2691" t="s">
        <v>9360</v>
      </c>
    </row>
    <row r="2692" spans="1:28" x14ac:dyDescent="0.2">
      <c r="A2692">
        <v>2023</v>
      </c>
      <c r="B2692" t="s">
        <v>25</v>
      </c>
      <c r="C2692" t="s">
        <v>51</v>
      </c>
      <c r="D2692" t="s">
        <v>27</v>
      </c>
      <c r="E2692" s="1">
        <v>40240</v>
      </c>
      <c r="F2692">
        <v>5</v>
      </c>
      <c r="G2692">
        <v>1155</v>
      </c>
      <c r="H2692" t="s">
        <v>472</v>
      </c>
      <c r="I2692" t="s">
        <v>36</v>
      </c>
      <c r="J2692" t="s">
        <v>9336</v>
      </c>
      <c r="L2692" t="s">
        <v>37</v>
      </c>
      <c r="M2692" t="s">
        <v>38</v>
      </c>
      <c r="N2692" t="s">
        <v>39</v>
      </c>
      <c r="O2692" t="s">
        <v>1444</v>
      </c>
      <c r="P2692" s="4" t="s">
        <v>1445</v>
      </c>
      <c r="Q2692">
        <v>5</v>
      </c>
      <c r="R2692">
        <v>5</v>
      </c>
      <c r="S2692">
        <v>3</v>
      </c>
      <c r="T2692">
        <v>4</v>
      </c>
      <c r="U2692">
        <v>4</v>
      </c>
      <c r="V2692">
        <v>5</v>
      </c>
      <c r="W2692">
        <v>5</v>
      </c>
      <c r="X2692" t="s">
        <v>9360</v>
      </c>
      <c r="Y2692" t="s">
        <v>34</v>
      </c>
      <c r="AA2692" t="s">
        <v>9360</v>
      </c>
      <c r="AB2692" t="s">
        <v>9360</v>
      </c>
    </row>
    <row r="2693" spans="1:28" x14ac:dyDescent="0.2">
      <c r="A2693">
        <v>2023</v>
      </c>
      <c r="B2693" t="s">
        <v>25</v>
      </c>
      <c r="C2693" t="s">
        <v>669</v>
      </c>
      <c r="D2693" t="s">
        <v>27</v>
      </c>
      <c r="E2693" t="s">
        <v>844</v>
      </c>
      <c r="F2693">
        <v>4.5</v>
      </c>
      <c r="G2693">
        <v>3711</v>
      </c>
      <c r="H2693" t="s">
        <v>82</v>
      </c>
      <c r="I2693" t="s">
        <v>36</v>
      </c>
      <c r="J2693" t="s">
        <v>43</v>
      </c>
      <c r="L2693" t="s">
        <v>30</v>
      </c>
      <c r="M2693" t="s">
        <v>38</v>
      </c>
      <c r="N2693" t="s">
        <v>78</v>
      </c>
      <c r="O2693" t="s">
        <v>1446</v>
      </c>
      <c r="P2693" s="4" t="s">
        <v>1447</v>
      </c>
      <c r="Q2693">
        <v>8</v>
      </c>
      <c r="R2693">
        <v>2</v>
      </c>
      <c r="S2693">
        <v>0</v>
      </c>
      <c r="T2693">
        <v>2</v>
      </c>
      <c r="U2693">
        <v>1</v>
      </c>
      <c r="V2693">
        <v>0</v>
      </c>
      <c r="W2693">
        <v>0</v>
      </c>
      <c r="X2693" t="s">
        <v>9360</v>
      </c>
      <c r="Y2693" t="s">
        <v>34</v>
      </c>
      <c r="AA2693" t="s">
        <v>9360</v>
      </c>
      <c r="AB2693" t="s">
        <v>9360</v>
      </c>
    </row>
    <row r="2694" spans="1:28" x14ac:dyDescent="0.2">
      <c r="A2694">
        <v>2023</v>
      </c>
      <c r="B2694" t="s">
        <v>25</v>
      </c>
      <c r="C2694" t="s">
        <v>152</v>
      </c>
      <c r="D2694" t="s">
        <v>27</v>
      </c>
      <c r="E2694" s="1">
        <v>34750</v>
      </c>
      <c r="F2694">
        <v>4.7</v>
      </c>
      <c r="G2694">
        <v>234</v>
      </c>
      <c r="H2694" t="s">
        <v>28</v>
      </c>
      <c r="I2694" t="s">
        <v>97</v>
      </c>
      <c r="J2694" t="s">
        <v>9336</v>
      </c>
      <c r="L2694" t="s">
        <v>30</v>
      </c>
      <c r="M2694" t="s">
        <v>38</v>
      </c>
      <c r="N2694" t="s">
        <v>78</v>
      </c>
      <c r="O2694" t="s">
        <v>1637</v>
      </c>
      <c r="P2694" s="4" t="s">
        <v>1638</v>
      </c>
      <c r="Q2694">
        <v>2</v>
      </c>
      <c r="R2694">
        <v>5</v>
      </c>
      <c r="S2694">
        <v>5</v>
      </c>
      <c r="T2694">
        <v>5</v>
      </c>
      <c r="U2694">
        <v>4</v>
      </c>
      <c r="V2694">
        <v>4</v>
      </c>
      <c r="W2694">
        <v>5</v>
      </c>
      <c r="X2694" t="s">
        <v>9360</v>
      </c>
      <c r="Y2694" t="s">
        <v>34</v>
      </c>
      <c r="AA2694" t="s">
        <v>9360</v>
      </c>
      <c r="AB2694" t="s">
        <v>9360</v>
      </c>
    </row>
    <row r="2695" spans="1:28" x14ac:dyDescent="0.2">
      <c r="A2695">
        <v>2023</v>
      </c>
      <c r="B2695" t="s">
        <v>25</v>
      </c>
      <c r="C2695" t="s">
        <v>35</v>
      </c>
      <c r="D2695" t="s">
        <v>27</v>
      </c>
      <c r="E2695" s="1">
        <v>36200</v>
      </c>
      <c r="F2695">
        <v>4.4000000000000004</v>
      </c>
      <c r="G2695">
        <v>234</v>
      </c>
      <c r="H2695" t="s">
        <v>59</v>
      </c>
      <c r="I2695" t="s">
        <v>36</v>
      </c>
      <c r="J2695" t="s">
        <v>9336</v>
      </c>
      <c r="L2695" t="s">
        <v>37</v>
      </c>
      <c r="M2695" t="s">
        <v>38</v>
      </c>
      <c r="N2695" t="s">
        <v>39</v>
      </c>
      <c r="O2695" t="s">
        <v>2008</v>
      </c>
      <c r="P2695" s="4" t="s">
        <v>2009</v>
      </c>
      <c r="Q2695">
        <v>0</v>
      </c>
      <c r="R2695">
        <v>5</v>
      </c>
      <c r="S2695">
        <v>3</v>
      </c>
      <c r="T2695">
        <v>4</v>
      </c>
      <c r="U2695">
        <v>4</v>
      </c>
      <c r="V2695">
        <v>5</v>
      </c>
      <c r="W2695">
        <v>5</v>
      </c>
      <c r="X2695" t="s">
        <v>9360</v>
      </c>
      <c r="Y2695" t="s">
        <v>34</v>
      </c>
      <c r="AA2695" t="s">
        <v>9360</v>
      </c>
      <c r="AB2695" t="s">
        <v>9360</v>
      </c>
    </row>
    <row r="2696" spans="1:28" x14ac:dyDescent="0.2">
      <c r="A2696">
        <v>2023</v>
      </c>
      <c r="B2696" t="s">
        <v>25</v>
      </c>
      <c r="C2696" t="s">
        <v>70</v>
      </c>
      <c r="D2696" t="s">
        <v>27</v>
      </c>
      <c r="E2696" s="1">
        <v>53830</v>
      </c>
      <c r="F2696">
        <v>4.4000000000000004</v>
      </c>
      <c r="G2696">
        <v>234</v>
      </c>
      <c r="H2696" t="s">
        <v>28</v>
      </c>
      <c r="I2696" t="s">
        <v>36</v>
      </c>
      <c r="J2696" t="s">
        <v>9336</v>
      </c>
      <c r="L2696" t="s">
        <v>30</v>
      </c>
      <c r="M2696" t="s">
        <v>57</v>
      </c>
      <c r="N2696" t="s">
        <v>72</v>
      </c>
      <c r="O2696" t="s">
        <v>2010</v>
      </c>
      <c r="P2696" s="4" t="s">
        <v>2011</v>
      </c>
      <c r="Q2696">
        <v>2</v>
      </c>
      <c r="R2696">
        <v>2</v>
      </c>
      <c r="S2696">
        <v>0</v>
      </c>
      <c r="T2696">
        <v>2</v>
      </c>
      <c r="U2696">
        <v>1</v>
      </c>
      <c r="V2696">
        <v>0</v>
      </c>
      <c r="W2696">
        <v>0</v>
      </c>
      <c r="X2696" t="s">
        <v>9360</v>
      </c>
      <c r="Y2696" t="s">
        <v>34</v>
      </c>
      <c r="AA2696" t="s">
        <v>9360</v>
      </c>
      <c r="AB2696" t="s">
        <v>9360</v>
      </c>
    </row>
    <row r="2697" spans="1:28" x14ac:dyDescent="0.2">
      <c r="A2697">
        <v>2023</v>
      </c>
      <c r="B2697" t="s">
        <v>25</v>
      </c>
      <c r="C2697" t="s">
        <v>115</v>
      </c>
      <c r="D2697" t="s">
        <v>27</v>
      </c>
      <c r="E2697" s="1">
        <v>26145</v>
      </c>
      <c r="F2697">
        <v>4.7</v>
      </c>
      <c r="G2697">
        <v>178</v>
      </c>
      <c r="H2697" t="s">
        <v>52</v>
      </c>
      <c r="I2697" t="s">
        <v>36</v>
      </c>
      <c r="J2697" t="s">
        <v>43</v>
      </c>
      <c r="K2697" t="s">
        <v>9221</v>
      </c>
      <c r="L2697" t="s">
        <v>30</v>
      </c>
      <c r="M2697" t="s">
        <v>108</v>
      </c>
      <c r="N2697" t="s">
        <v>105</v>
      </c>
      <c r="O2697" t="s">
        <v>2017</v>
      </c>
      <c r="P2697" s="4" t="s">
        <v>2018</v>
      </c>
      <c r="Q2697">
        <v>5</v>
      </c>
      <c r="R2697">
        <v>2</v>
      </c>
      <c r="S2697">
        <v>0</v>
      </c>
      <c r="T2697">
        <v>2</v>
      </c>
      <c r="U2697">
        <v>1</v>
      </c>
      <c r="V2697">
        <v>0</v>
      </c>
      <c r="W2697">
        <v>0</v>
      </c>
      <c r="X2697" t="s">
        <v>9360</v>
      </c>
      <c r="Y2697" t="s">
        <v>34</v>
      </c>
      <c r="AA2697" t="s">
        <v>9360</v>
      </c>
      <c r="AB2697" t="s">
        <v>9360</v>
      </c>
    </row>
    <row r="2698" spans="1:28" x14ac:dyDescent="0.2">
      <c r="A2698">
        <v>2022</v>
      </c>
      <c r="B2698" t="s">
        <v>25</v>
      </c>
      <c r="C2698" t="s">
        <v>81</v>
      </c>
      <c r="D2698" t="s">
        <v>27</v>
      </c>
      <c r="E2698" s="1">
        <v>41770</v>
      </c>
      <c r="F2698">
        <v>5</v>
      </c>
      <c r="G2698">
        <v>2713</v>
      </c>
      <c r="H2698" t="s">
        <v>28</v>
      </c>
      <c r="I2698" t="s">
        <v>36</v>
      </c>
      <c r="J2698" t="s">
        <v>9336</v>
      </c>
      <c r="K2698" t="s">
        <v>9204</v>
      </c>
      <c r="L2698" t="s">
        <v>30</v>
      </c>
      <c r="M2698" t="s">
        <v>48</v>
      </c>
      <c r="N2698" t="s">
        <v>32</v>
      </c>
      <c r="O2698" t="s">
        <v>2023</v>
      </c>
      <c r="P2698" s="4">
        <v>222067</v>
      </c>
      <c r="Q2698">
        <v>0</v>
      </c>
      <c r="R2698">
        <v>5</v>
      </c>
      <c r="S2698">
        <v>5</v>
      </c>
      <c r="T2698">
        <v>5</v>
      </c>
      <c r="U2698">
        <v>5</v>
      </c>
      <c r="V2698">
        <v>5</v>
      </c>
      <c r="W2698">
        <v>5</v>
      </c>
      <c r="X2698" t="s">
        <v>9360</v>
      </c>
      <c r="Y2698" t="s">
        <v>34</v>
      </c>
      <c r="AA2698" t="s">
        <v>9360</v>
      </c>
      <c r="AB2698" t="s">
        <v>9360</v>
      </c>
    </row>
    <row r="2699" spans="1:28" x14ac:dyDescent="0.2">
      <c r="A2699">
        <v>2022</v>
      </c>
      <c r="B2699" t="s">
        <v>25</v>
      </c>
      <c r="C2699" t="s">
        <v>1396</v>
      </c>
      <c r="D2699" t="s">
        <v>27</v>
      </c>
      <c r="E2699" s="1">
        <v>41991</v>
      </c>
      <c r="F2699">
        <v>5</v>
      </c>
      <c r="G2699">
        <v>2713</v>
      </c>
      <c r="H2699" t="s">
        <v>71</v>
      </c>
      <c r="I2699" t="s">
        <v>36</v>
      </c>
      <c r="J2699" t="s">
        <v>9336</v>
      </c>
      <c r="K2699" t="s">
        <v>9236</v>
      </c>
      <c r="L2699" t="s">
        <v>37</v>
      </c>
      <c r="M2699" t="s">
        <v>38</v>
      </c>
      <c r="N2699" t="s">
        <v>192</v>
      </c>
      <c r="O2699" t="s">
        <v>2204</v>
      </c>
      <c r="P2699" s="4" t="s">
        <v>2205</v>
      </c>
      <c r="Q2699">
        <v>11743</v>
      </c>
      <c r="R2699">
        <v>4.5999999999999996</v>
      </c>
      <c r="S2699">
        <v>4.9000000000000004</v>
      </c>
      <c r="T2699">
        <v>4.5</v>
      </c>
      <c r="U2699">
        <v>4.5999999999999996</v>
      </c>
      <c r="V2699">
        <v>4.8</v>
      </c>
      <c r="W2699">
        <v>4.7</v>
      </c>
      <c r="X2699" t="s">
        <v>9360</v>
      </c>
      <c r="Y2699" t="s">
        <v>34</v>
      </c>
      <c r="AA2699" t="s">
        <v>9360</v>
      </c>
      <c r="AB2699" t="s">
        <v>9360</v>
      </c>
    </row>
    <row r="2700" spans="1:28" x14ac:dyDescent="0.2">
      <c r="A2700">
        <v>2022</v>
      </c>
      <c r="B2700" t="s">
        <v>25</v>
      </c>
      <c r="C2700" t="s">
        <v>74</v>
      </c>
      <c r="D2700" t="s">
        <v>27</v>
      </c>
      <c r="E2700" s="1">
        <v>44205</v>
      </c>
      <c r="F2700">
        <v>5</v>
      </c>
      <c r="G2700">
        <v>234</v>
      </c>
      <c r="H2700" t="s">
        <v>82</v>
      </c>
      <c r="I2700" t="s">
        <v>97</v>
      </c>
      <c r="J2700" t="s">
        <v>9336</v>
      </c>
      <c r="K2700" t="s">
        <v>9204</v>
      </c>
      <c r="L2700" t="s">
        <v>30</v>
      </c>
      <c r="M2700" t="s">
        <v>48</v>
      </c>
      <c r="N2700" t="s">
        <v>32</v>
      </c>
      <c r="O2700" t="s">
        <v>2350</v>
      </c>
      <c r="P2700" s="4" t="s">
        <v>2351</v>
      </c>
      <c r="Q2700">
        <v>2</v>
      </c>
      <c r="R2700">
        <v>5</v>
      </c>
      <c r="S2700">
        <v>5</v>
      </c>
      <c r="T2700">
        <v>5</v>
      </c>
      <c r="U2700">
        <v>5</v>
      </c>
      <c r="V2700">
        <v>5</v>
      </c>
      <c r="W2700">
        <v>5</v>
      </c>
      <c r="X2700" t="s">
        <v>9360</v>
      </c>
      <c r="Y2700" t="s">
        <v>34</v>
      </c>
      <c r="AA2700" t="s">
        <v>9360</v>
      </c>
      <c r="AB2700" t="s">
        <v>9360</v>
      </c>
    </row>
    <row r="2701" spans="1:28" x14ac:dyDescent="0.2">
      <c r="A2701">
        <v>2022</v>
      </c>
      <c r="B2701" t="s">
        <v>25</v>
      </c>
      <c r="C2701" t="s">
        <v>1396</v>
      </c>
      <c r="D2701" t="s">
        <v>983</v>
      </c>
      <c r="E2701" s="1">
        <v>37875</v>
      </c>
      <c r="F2701">
        <v>4.4000000000000004</v>
      </c>
      <c r="G2701">
        <v>469</v>
      </c>
      <c r="H2701" t="s">
        <v>472</v>
      </c>
      <c r="I2701" t="s">
        <v>97</v>
      </c>
      <c r="J2701" t="s">
        <v>9336</v>
      </c>
      <c r="K2701" t="s">
        <v>9236</v>
      </c>
      <c r="L2701" t="s">
        <v>37</v>
      </c>
      <c r="M2701" t="s">
        <v>38</v>
      </c>
      <c r="N2701" t="s">
        <v>192</v>
      </c>
      <c r="O2701" t="s">
        <v>2362</v>
      </c>
      <c r="P2701" s="4">
        <v>221571</v>
      </c>
      <c r="Q2701">
        <v>15770</v>
      </c>
      <c r="R2701">
        <v>4.5999999999999996</v>
      </c>
      <c r="S2701">
        <v>4.9000000000000004</v>
      </c>
      <c r="T2701">
        <v>4.5</v>
      </c>
      <c r="U2701">
        <v>4.5999999999999996</v>
      </c>
      <c r="V2701">
        <v>4.8</v>
      </c>
      <c r="W2701">
        <v>4.7</v>
      </c>
      <c r="X2701" t="s">
        <v>9360</v>
      </c>
      <c r="Y2701" t="s">
        <v>34</v>
      </c>
      <c r="AA2701" t="s">
        <v>9360</v>
      </c>
      <c r="AB2701" t="s">
        <v>9360</v>
      </c>
    </row>
    <row r="2702" spans="1:28" x14ac:dyDescent="0.2">
      <c r="A2702">
        <v>2022</v>
      </c>
      <c r="B2702" t="s">
        <v>25</v>
      </c>
      <c r="C2702" t="s">
        <v>1396</v>
      </c>
      <c r="D2702" t="s">
        <v>983</v>
      </c>
      <c r="E2702" s="1">
        <v>36992</v>
      </c>
      <c r="F2702">
        <v>4.3</v>
      </c>
      <c r="G2702">
        <v>336</v>
      </c>
      <c r="H2702" t="s">
        <v>47</v>
      </c>
      <c r="I2702" t="s">
        <v>36</v>
      </c>
      <c r="J2702" t="s">
        <v>9336</v>
      </c>
      <c r="K2702" t="s">
        <v>9236</v>
      </c>
      <c r="L2702" t="s">
        <v>37</v>
      </c>
      <c r="M2702" t="s">
        <v>38</v>
      </c>
      <c r="N2702" t="s">
        <v>192</v>
      </c>
      <c r="O2702" t="s">
        <v>2364</v>
      </c>
      <c r="P2702" s="4" t="s">
        <v>2365</v>
      </c>
      <c r="Q2702">
        <v>20880</v>
      </c>
      <c r="R2702">
        <v>4.5999999999999996</v>
      </c>
      <c r="S2702">
        <v>4.9000000000000004</v>
      </c>
      <c r="T2702">
        <v>4.5</v>
      </c>
      <c r="U2702">
        <v>4.5999999999999996</v>
      </c>
      <c r="V2702">
        <v>4.8</v>
      </c>
      <c r="W2702">
        <v>4.7</v>
      </c>
      <c r="X2702" t="s">
        <v>9360</v>
      </c>
      <c r="Y2702" t="s">
        <v>34</v>
      </c>
      <c r="AA2702" t="s">
        <v>9360</v>
      </c>
      <c r="AB2702" t="s">
        <v>9360</v>
      </c>
    </row>
    <row r="2703" spans="1:28" x14ac:dyDescent="0.2">
      <c r="A2703">
        <v>2023</v>
      </c>
      <c r="B2703" t="s">
        <v>25</v>
      </c>
      <c r="C2703" t="s">
        <v>51</v>
      </c>
      <c r="D2703" t="s">
        <v>27</v>
      </c>
      <c r="E2703" s="1">
        <v>40240</v>
      </c>
      <c r="F2703">
        <v>2.7</v>
      </c>
      <c r="G2703">
        <v>517</v>
      </c>
      <c r="H2703" t="s">
        <v>67</v>
      </c>
      <c r="I2703" t="s">
        <v>36</v>
      </c>
      <c r="J2703" t="s">
        <v>9336</v>
      </c>
      <c r="L2703" t="s">
        <v>37</v>
      </c>
      <c r="M2703" t="s">
        <v>38</v>
      </c>
      <c r="N2703" t="s">
        <v>39</v>
      </c>
      <c r="O2703" t="s">
        <v>2540</v>
      </c>
      <c r="P2703" s="4" t="s">
        <v>2541</v>
      </c>
      <c r="Q2703">
        <v>2</v>
      </c>
      <c r="R2703">
        <v>5</v>
      </c>
      <c r="S2703">
        <v>3</v>
      </c>
      <c r="T2703">
        <v>4</v>
      </c>
      <c r="U2703">
        <v>4</v>
      </c>
      <c r="V2703">
        <v>5</v>
      </c>
      <c r="W2703">
        <v>5</v>
      </c>
      <c r="X2703" t="s">
        <v>9360</v>
      </c>
      <c r="Y2703" t="s">
        <v>34</v>
      </c>
      <c r="AA2703" t="s">
        <v>9360</v>
      </c>
      <c r="AB2703" t="s">
        <v>9360</v>
      </c>
    </row>
    <row r="2704" spans="1:28" x14ac:dyDescent="0.2">
      <c r="A2704">
        <v>2023</v>
      </c>
      <c r="B2704" t="s">
        <v>25</v>
      </c>
      <c r="C2704" t="s">
        <v>187</v>
      </c>
      <c r="D2704" t="s">
        <v>27</v>
      </c>
      <c r="E2704" s="1">
        <v>49845</v>
      </c>
      <c r="F2704">
        <v>4.7</v>
      </c>
      <c r="G2704">
        <v>178</v>
      </c>
      <c r="H2704" t="s">
        <v>71</v>
      </c>
      <c r="I2704" t="s">
        <v>36</v>
      </c>
      <c r="J2704" t="s">
        <v>9336</v>
      </c>
      <c r="K2704" t="s">
        <v>9203</v>
      </c>
      <c r="L2704" t="s">
        <v>30</v>
      </c>
      <c r="M2704" t="s">
        <v>687</v>
      </c>
      <c r="N2704" t="s">
        <v>84</v>
      </c>
      <c r="O2704" t="s">
        <v>2546</v>
      </c>
      <c r="P2704" s="4" t="s">
        <v>2547</v>
      </c>
      <c r="Q2704">
        <v>10</v>
      </c>
      <c r="R2704">
        <v>2</v>
      </c>
      <c r="S2704">
        <v>0</v>
      </c>
      <c r="T2704">
        <v>2</v>
      </c>
      <c r="U2704">
        <v>1</v>
      </c>
      <c r="V2704">
        <v>0</v>
      </c>
      <c r="W2704">
        <v>0</v>
      </c>
      <c r="X2704" t="s">
        <v>9360</v>
      </c>
      <c r="Y2704" t="s">
        <v>34</v>
      </c>
      <c r="AA2704" t="s">
        <v>9360</v>
      </c>
      <c r="AB2704" t="s">
        <v>9360</v>
      </c>
    </row>
    <row r="2705" spans="1:28" x14ac:dyDescent="0.2">
      <c r="A2705">
        <v>2022</v>
      </c>
      <c r="B2705" t="s">
        <v>25</v>
      </c>
      <c r="C2705" t="s">
        <v>81</v>
      </c>
      <c r="D2705" t="s">
        <v>27</v>
      </c>
      <c r="E2705" s="1">
        <v>39975</v>
      </c>
      <c r="F2705">
        <v>5</v>
      </c>
      <c r="G2705">
        <v>1155</v>
      </c>
      <c r="H2705" t="s">
        <v>28</v>
      </c>
      <c r="I2705" t="s">
        <v>36</v>
      </c>
      <c r="J2705" t="s">
        <v>9336</v>
      </c>
      <c r="K2705" t="s">
        <v>9204</v>
      </c>
      <c r="L2705" t="s">
        <v>30</v>
      </c>
      <c r="M2705" t="s">
        <v>48</v>
      </c>
      <c r="N2705" t="s">
        <v>32</v>
      </c>
      <c r="O2705" t="s">
        <v>2551</v>
      </c>
      <c r="P2705" s="4" t="s">
        <v>2552</v>
      </c>
      <c r="Q2705">
        <v>5</v>
      </c>
      <c r="R2705">
        <v>5</v>
      </c>
      <c r="S2705">
        <v>5</v>
      </c>
      <c r="T2705">
        <v>5</v>
      </c>
      <c r="U2705">
        <v>5</v>
      </c>
      <c r="V2705">
        <v>5</v>
      </c>
      <c r="W2705">
        <v>5</v>
      </c>
      <c r="X2705" t="s">
        <v>9360</v>
      </c>
      <c r="Y2705" t="s">
        <v>34</v>
      </c>
      <c r="AA2705" t="s">
        <v>9360</v>
      </c>
      <c r="AB2705" t="s">
        <v>9360</v>
      </c>
    </row>
    <row r="2706" spans="1:28" x14ac:dyDescent="0.2">
      <c r="A2706">
        <v>2023</v>
      </c>
      <c r="B2706" t="s">
        <v>25</v>
      </c>
      <c r="C2706" t="s">
        <v>77</v>
      </c>
      <c r="D2706" t="s">
        <v>27</v>
      </c>
      <c r="E2706" s="1">
        <v>36505</v>
      </c>
      <c r="F2706">
        <v>5</v>
      </c>
      <c r="G2706">
        <v>2713</v>
      </c>
      <c r="H2706" t="s">
        <v>52</v>
      </c>
      <c r="I2706" t="s">
        <v>36</v>
      </c>
      <c r="J2706" t="s">
        <v>9336</v>
      </c>
      <c r="L2706" t="s">
        <v>30</v>
      </c>
      <c r="M2706" t="s">
        <v>38</v>
      </c>
      <c r="N2706" t="s">
        <v>78</v>
      </c>
      <c r="O2706" t="s">
        <v>2558</v>
      </c>
      <c r="P2706" s="4">
        <v>230105</v>
      </c>
      <c r="Q2706">
        <v>0</v>
      </c>
      <c r="R2706">
        <v>5</v>
      </c>
      <c r="S2706">
        <v>5</v>
      </c>
      <c r="T2706">
        <v>5</v>
      </c>
      <c r="U2706">
        <v>4</v>
      </c>
      <c r="V2706">
        <v>4</v>
      </c>
      <c r="W2706">
        <v>5</v>
      </c>
      <c r="X2706" t="s">
        <v>9360</v>
      </c>
      <c r="Y2706" t="s">
        <v>34</v>
      </c>
      <c r="AA2706" t="s">
        <v>9360</v>
      </c>
      <c r="AB2706" t="s">
        <v>9360</v>
      </c>
    </row>
    <row r="2707" spans="1:28" x14ac:dyDescent="0.2">
      <c r="A2707">
        <v>2020</v>
      </c>
      <c r="B2707" t="s">
        <v>25</v>
      </c>
      <c r="C2707" t="s">
        <v>158</v>
      </c>
      <c r="D2707" t="s">
        <v>983</v>
      </c>
      <c r="E2707" s="1">
        <v>32639</v>
      </c>
      <c r="F2707">
        <v>4.8</v>
      </c>
      <c r="G2707">
        <v>4</v>
      </c>
      <c r="H2707" t="s">
        <v>1858</v>
      </c>
      <c r="I2707" t="s">
        <v>97</v>
      </c>
      <c r="J2707" t="s">
        <v>43</v>
      </c>
      <c r="K2707" t="s">
        <v>9242</v>
      </c>
      <c r="L2707" t="s">
        <v>30</v>
      </c>
      <c r="M2707" t="s">
        <v>48</v>
      </c>
      <c r="N2707" t="s">
        <v>32</v>
      </c>
      <c r="O2707" t="s">
        <v>2703</v>
      </c>
      <c r="P2707" s="4" t="s">
        <v>2704</v>
      </c>
      <c r="Q2707">
        <v>37812</v>
      </c>
      <c r="R2707">
        <v>4.9000000000000004</v>
      </c>
      <c r="S2707">
        <v>4.8</v>
      </c>
      <c r="T2707">
        <v>4.8</v>
      </c>
      <c r="U2707">
        <v>4.5999999999999996</v>
      </c>
      <c r="V2707">
        <v>4.8</v>
      </c>
      <c r="W2707">
        <v>4.8</v>
      </c>
      <c r="X2707" t="s">
        <v>9360</v>
      </c>
      <c r="Y2707" t="s">
        <v>34</v>
      </c>
      <c r="AA2707" t="s">
        <v>9360</v>
      </c>
      <c r="AB2707" t="s">
        <v>9360</v>
      </c>
    </row>
    <row r="2708" spans="1:28" x14ac:dyDescent="0.2">
      <c r="A2708">
        <v>2022</v>
      </c>
      <c r="B2708" t="s">
        <v>25</v>
      </c>
      <c r="C2708" t="s">
        <v>81</v>
      </c>
      <c r="D2708" t="s">
        <v>27</v>
      </c>
      <c r="E2708" s="1">
        <v>39770</v>
      </c>
      <c r="F2708">
        <v>4.7</v>
      </c>
      <c r="G2708">
        <v>1362</v>
      </c>
      <c r="H2708" t="s">
        <v>28</v>
      </c>
      <c r="I2708" t="s">
        <v>36</v>
      </c>
      <c r="J2708" t="s">
        <v>43</v>
      </c>
      <c r="K2708" t="s">
        <v>9216</v>
      </c>
      <c r="L2708" t="s">
        <v>30</v>
      </c>
      <c r="M2708" t="s">
        <v>48</v>
      </c>
      <c r="N2708" t="s">
        <v>32</v>
      </c>
      <c r="O2708" t="s">
        <v>2705</v>
      </c>
      <c r="P2708" s="4" t="s">
        <v>2706</v>
      </c>
      <c r="Q2708">
        <v>5</v>
      </c>
      <c r="R2708">
        <v>5</v>
      </c>
      <c r="S2708">
        <v>5</v>
      </c>
      <c r="T2708">
        <v>5</v>
      </c>
      <c r="U2708">
        <v>5</v>
      </c>
      <c r="V2708">
        <v>5</v>
      </c>
      <c r="W2708">
        <v>5</v>
      </c>
      <c r="X2708" t="s">
        <v>9360</v>
      </c>
      <c r="Y2708" t="s">
        <v>34</v>
      </c>
      <c r="AA2708" t="s">
        <v>9360</v>
      </c>
      <c r="AB2708" t="s">
        <v>9360</v>
      </c>
    </row>
    <row r="2709" spans="1:28" x14ac:dyDescent="0.2">
      <c r="A2709">
        <v>2023</v>
      </c>
      <c r="B2709" t="s">
        <v>25</v>
      </c>
      <c r="C2709" t="s">
        <v>51</v>
      </c>
      <c r="D2709" t="s">
        <v>27</v>
      </c>
      <c r="E2709" s="1">
        <v>40200</v>
      </c>
      <c r="F2709">
        <v>4.4000000000000004</v>
      </c>
      <c r="G2709">
        <v>234</v>
      </c>
      <c r="H2709" t="s">
        <v>67</v>
      </c>
      <c r="I2709" t="s">
        <v>36</v>
      </c>
      <c r="J2709" t="s">
        <v>9336</v>
      </c>
      <c r="L2709" t="s">
        <v>37</v>
      </c>
      <c r="M2709" t="s">
        <v>38</v>
      </c>
      <c r="N2709" t="s">
        <v>39</v>
      </c>
      <c r="O2709" t="s">
        <v>2707</v>
      </c>
      <c r="P2709" s="4" t="s">
        <v>2708</v>
      </c>
      <c r="Q2709">
        <v>3</v>
      </c>
      <c r="R2709">
        <v>5</v>
      </c>
      <c r="S2709">
        <v>3</v>
      </c>
      <c r="T2709">
        <v>4</v>
      </c>
      <c r="U2709">
        <v>4</v>
      </c>
      <c r="V2709">
        <v>5</v>
      </c>
      <c r="W2709">
        <v>5</v>
      </c>
      <c r="X2709" t="s">
        <v>9360</v>
      </c>
      <c r="Y2709" t="s">
        <v>34</v>
      </c>
      <c r="AA2709" t="s">
        <v>9360</v>
      </c>
      <c r="AB2709" t="s">
        <v>9360</v>
      </c>
    </row>
    <row r="2710" spans="1:28" x14ac:dyDescent="0.2">
      <c r="A2710">
        <v>2023</v>
      </c>
      <c r="B2710" t="s">
        <v>25</v>
      </c>
      <c r="C2710" t="s">
        <v>99</v>
      </c>
      <c r="D2710" t="s">
        <v>27</v>
      </c>
      <c r="E2710" s="1">
        <v>51150</v>
      </c>
      <c r="F2710">
        <v>4.4000000000000004</v>
      </c>
      <c r="G2710">
        <v>234</v>
      </c>
      <c r="H2710" t="s">
        <v>2709</v>
      </c>
      <c r="I2710" t="s">
        <v>97</v>
      </c>
      <c r="J2710" t="s">
        <v>9336</v>
      </c>
      <c r="L2710" t="s">
        <v>30</v>
      </c>
      <c r="M2710" t="s">
        <v>48</v>
      </c>
      <c r="N2710" t="s">
        <v>32</v>
      </c>
      <c r="O2710" t="s">
        <v>2710</v>
      </c>
      <c r="P2710" s="4" t="s">
        <v>2711</v>
      </c>
      <c r="Q2710">
        <v>11</v>
      </c>
      <c r="R2710">
        <v>2</v>
      </c>
      <c r="S2710">
        <v>0</v>
      </c>
      <c r="T2710">
        <v>2</v>
      </c>
      <c r="U2710">
        <v>1</v>
      </c>
      <c r="V2710">
        <v>0</v>
      </c>
      <c r="W2710">
        <v>0</v>
      </c>
      <c r="X2710" t="s">
        <v>9360</v>
      </c>
      <c r="Y2710" t="s">
        <v>34</v>
      </c>
      <c r="AA2710" t="s">
        <v>9360</v>
      </c>
      <c r="AB2710" t="s">
        <v>9360</v>
      </c>
    </row>
    <row r="2711" spans="1:28" x14ac:dyDescent="0.2">
      <c r="A2711">
        <v>2021</v>
      </c>
      <c r="B2711" t="s">
        <v>25</v>
      </c>
      <c r="C2711" t="s">
        <v>150</v>
      </c>
      <c r="D2711" t="s">
        <v>27</v>
      </c>
      <c r="E2711" s="1">
        <v>38990</v>
      </c>
      <c r="F2711">
        <v>4.7</v>
      </c>
      <c r="G2711">
        <v>178</v>
      </c>
      <c r="H2711" t="s">
        <v>52</v>
      </c>
      <c r="I2711" t="s">
        <v>86</v>
      </c>
      <c r="J2711" t="s">
        <v>43</v>
      </c>
      <c r="K2711" t="s">
        <v>9216</v>
      </c>
      <c r="L2711" t="s">
        <v>30</v>
      </c>
      <c r="M2711" t="s">
        <v>2719</v>
      </c>
      <c r="N2711" t="s">
        <v>84</v>
      </c>
      <c r="O2711" t="s">
        <v>2720</v>
      </c>
      <c r="P2711" s="4" t="s">
        <v>2721</v>
      </c>
      <c r="Q2711">
        <v>45949</v>
      </c>
      <c r="R2711">
        <v>4.9000000000000004</v>
      </c>
      <c r="S2711">
        <v>4.8</v>
      </c>
      <c r="T2711">
        <v>4.8</v>
      </c>
      <c r="U2711">
        <v>4.7</v>
      </c>
      <c r="V2711">
        <v>4.7</v>
      </c>
      <c r="W2711">
        <v>4.8</v>
      </c>
      <c r="X2711" t="s">
        <v>9360</v>
      </c>
      <c r="Y2711" t="s">
        <v>34</v>
      </c>
      <c r="AA2711" t="s">
        <v>9360</v>
      </c>
      <c r="AB2711" t="s">
        <v>9360</v>
      </c>
    </row>
    <row r="2712" spans="1:28" x14ac:dyDescent="0.2">
      <c r="A2712">
        <v>2023</v>
      </c>
      <c r="B2712" t="s">
        <v>25</v>
      </c>
      <c r="C2712" t="s">
        <v>46</v>
      </c>
      <c r="D2712" t="s">
        <v>27</v>
      </c>
      <c r="E2712" s="1">
        <v>51845</v>
      </c>
      <c r="F2712">
        <v>4.7</v>
      </c>
      <c r="G2712">
        <v>1362</v>
      </c>
      <c r="H2712" t="s">
        <v>89</v>
      </c>
      <c r="I2712" t="s">
        <v>36</v>
      </c>
      <c r="J2712" t="s">
        <v>9336</v>
      </c>
      <c r="L2712" t="s">
        <v>30</v>
      </c>
      <c r="M2712" t="s">
        <v>31</v>
      </c>
      <c r="N2712" t="s">
        <v>72</v>
      </c>
      <c r="O2712" t="s">
        <v>2896</v>
      </c>
      <c r="P2712" s="4" t="s">
        <v>2897</v>
      </c>
      <c r="Q2712">
        <v>5</v>
      </c>
      <c r="R2712">
        <v>2</v>
      </c>
      <c r="S2712">
        <v>0</v>
      </c>
      <c r="T2712">
        <v>2</v>
      </c>
      <c r="U2712">
        <v>1</v>
      </c>
      <c r="V2712">
        <v>0</v>
      </c>
      <c r="W2712">
        <v>0</v>
      </c>
      <c r="X2712" t="s">
        <v>9360</v>
      </c>
      <c r="Y2712" t="s">
        <v>34</v>
      </c>
      <c r="AA2712" t="s">
        <v>9360</v>
      </c>
      <c r="AB2712" t="s">
        <v>9360</v>
      </c>
    </row>
    <row r="2713" spans="1:28" x14ac:dyDescent="0.2">
      <c r="A2713">
        <v>2023</v>
      </c>
      <c r="B2713" t="s">
        <v>25</v>
      </c>
      <c r="C2713" t="s">
        <v>46</v>
      </c>
      <c r="D2713" t="s">
        <v>27</v>
      </c>
      <c r="E2713" s="1">
        <v>51845</v>
      </c>
      <c r="F2713">
        <v>2.7</v>
      </c>
      <c r="G2713">
        <v>517</v>
      </c>
      <c r="H2713" t="s">
        <v>89</v>
      </c>
      <c r="I2713" t="s">
        <v>36</v>
      </c>
      <c r="J2713" t="s">
        <v>9336</v>
      </c>
      <c r="L2713" t="s">
        <v>30</v>
      </c>
      <c r="M2713" t="s">
        <v>31</v>
      </c>
      <c r="N2713" t="s">
        <v>72</v>
      </c>
      <c r="O2713" t="s">
        <v>2898</v>
      </c>
      <c r="P2713" s="4" t="s">
        <v>2899</v>
      </c>
      <c r="Q2713">
        <v>2</v>
      </c>
      <c r="R2713">
        <v>2</v>
      </c>
      <c r="S2713">
        <v>0</v>
      </c>
      <c r="T2713">
        <v>2</v>
      </c>
      <c r="U2713">
        <v>1</v>
      </c>
      <c r="V2713">
        <v>0</v>
      </c>
      <c r="W2713">
        <v>0</v>
      </c>
      <c r="X2713" t="s">
        <v>9360</v>
      </c>
      <c r="Y2713" t="s">
        <v>34</v>
      </c>
      <c r="AA2713" t="s">
        <v>9360</v>
      </c>
      <c r="AB2713" t="s">
        <v>9360</v>
      </c>
    </row>
    <row r="2714" spans="1:28" x14ac:dyDescent="0.2">
      <c r="A2714">
        <v>2022</v>
      </c>
      <c r="B2714" t="s">
        <v>25</v>
      </c>
      <c r="C2714" t="s">
        <v>81</v>
      </c>
      <c r="D2714" t="s">
        <v>27</v>
      </c>
      <c r="E2714" s="1">
        <v>39770</v>
      </c>
      <c r="F2714">
        <v>2.7</v>
      </c>
      <c r="G2714">
        <v>517</v>
      </c>
      <c r="H2714" t="s">
        <v>47</v>
      </c>
      <c r="I2714" t="s">
        <v>36</v>
      </c>
      <c r="J2714" t="s">
        <v>9336</v>
      </c>
      <c r="K2714" t="s">
        <v>9204</v>
      </c>
      <c r="L2714" t="s">
        <v>30</v>
      </c>
      <c r="M2714" t="s">
        <v>48</v>
      </c>
      <c r="N2714" t="s">
        <v>32</v>
      </c>
      <c r="O2714" t="s">
        <v>2900</v>
      </c>
      <c r="P2714" s="4" t="s">
        <v>2901</v>
      </c>
      <c r="Q2714">
        <v>12</v>
      </c>
      <c r="R2714">
        <v>5</v>
      </c>
      <c r="S2714">
        <v>5</v>
      </c>
      <c r="T2714">
        <v>5</v>
      </c>
      <c r="U2714">
        <v>5</v>
      </c>
      <c r="V2714">
        <v>5</v>
      </c>
      <c r="W2714">
        <v>5</v>
      </c>
      <c r="X2714" t="s">
        <v>9360</v>
      </c>
      <c r="Y2714" t="s">
        <v>34</v>
      </c>
      <c r="AA2714" t="s">
        <v>9360</v>
      </c>
      <c r="AB2714" t="s">
        <v>9360</v>
      </c>
    </row>
    <row r="2715" spans="1:28" x14ac:dyDescent="0.2">
      <c r="A2715">
        <v>2022</v>
      </c>
      <c r="B2715" t="s">
        <v>25</v>
      </c>
      <c r="C2715" t="s">
        <v>81</v>
      </c>
      <c r="D2715" t="s">
        <v>27</v>
      </c>
      <c r="E2715" s="1">
        <v>39770</v>
      </c>
      <c r="F2715">
        <v>2.7</v>
      </c>
      <c r="G2715">
        <v>517</v>
      </c>
      <c r="H2715" t="s">
        <v>28</v>
      </c>
      <c r="I2715" t="s">
        <v>36</v>
      </c>
      <c r="J2715" t="s">
        <v>9336</v>
      </c>
      <c r="K2715" t="s">
        <v>9204</v>
      </c>
      <c r="L2715" t="s">
        <v>30</v>
      </c>
      <c r="M2715" t="s">
        <v>48</v>
      </c>
      <c r="N2715" t="s">
        <v>32</v>
      </c>
      <c r="O2715" t="s">
        <v>2902</v>
      </c>
      <c r="P2715" s="4" t="s">
        <v>2903</v>
      </c>
      <c r="Q2715">
        <v>7</v>
      </c>
      <c r="R2715">
        <v>5</v>
      </c>
      <c r="S2715">
        <v>5</v>
      </c>
      <c r="T2715">
        <v>5</v>
      </c>
      <c r="U2715">
        <v>5</v>
      </c>
      <c r="V2715">
        <v>5</v>
      </c>
      <c r="W2715">
        <v>5</v>
      </c>
      <c r="X2715" t="s">
        <v>9360</v>
      </c>
      <c r="Y2715" t="s">
        <v>34</v>
      </c>
      <c r="AA2715" t="s">
        <v>9360</v>
      </c>
      <c r="AB2715" t="s">
        <v>9360</v>
      </c>
    </row>
    <row r="2716" spans="1:28" x14ac:dyDescent="0.2">
      <c r="A2716">
        <v>2022</v>
      </c>
      <c r="B2716" t="s">
        <v>25</v>
      </c>
      <c r="C2716" t="s">
        <v>74</v>
      </c>
      <c r="D2716" t="s">
        <v>27</v>
      </c>
      <c r="E2716" s="1">
        <v>44600</v>
      </c>
      <c r="F2716">
        <v>2.7</v>
      </c>
      <c r="G2716">
        <v>517</v>
      </c>
      <c r="H2716" t="s">
        <v>464</v>
      </c>
      <c r="I2716" t="s">
        <v>29</v>
      </c>
      <c r="J2716" t="s">
        <v>9336</v>
      </c>
      <c r="K2716" t="s">
        <v>9204</v>
      </c>
      <c r="L2716" t="s">
        <v>30</v>
      </c>
      <c r="M2716" t="s">
        <v>48</v>
      </c>
      <c r="N2716" t="s">
        <v>32</v>
      </c>
      <c r="O2716" t="s">
        <v>2904</v>
      </c>
      <c r="P2716" s="4" t="s">
        <v>2905</v>
      </c>
      <c r="Q2716">
        <v>2</v>
      </c>
      <c r="R2716">
        <v>5</v>
      </c>
      <c r="S2716">
        <v>5</v>
      </c>
      <c r="T2716">
        <v>5</v>
      </c>
      <c r="U2716">
        <v>5</v>
      </c>
      <c r="V2716">
        <v>5</v>
      </c>
      <c r="W2716">
        <v>5</v>
      </c>
      <c r="X2716" t="s">
        <v>9360</v>
      </c>
      <c r="Y2716" t="s">
        <v>34</v>
      </c>
      <c r="AA2716" t="s">
        <v>9360</v>
      </c>
      <c r="AB2716" t="s">
        <v>9360</v>
      </c>
    </row>
    <row r="2717" spans="1:28" x14ac:dyDescent="0.2">
      <c r="A2717">
        <v>2014</v>
      </c>
      <c r="B2717" t="s">
        <v>25</v>
      </c>
      <c r="C2717" t="s">
        <v>77</v>
      </c>
      <c r="D2717" t="s">
        <v>983</v>
      </c>
      <c r="E2717" s="1">
        <v>15000</v>
      </c>
      <c r="F2717">
        <v>4.3</v>
      </c>
      <c r="G2717">
        <v>334</v>
      </c>
      <c r="H2717" t="s">
        <v>1163</v>
      </c>
      <c r="I2717" t="s">
        <v>36</v>
      </c>
      <c r="J2717" t="s">
        <v>9336</v>
      </c>
      <c r="K2717" t="s">
        <v>9229</v>
      </c>
      <c r="L2717" t="s">
        <v>30</v>
      </c>
      <c r="M2717" t="s">
        <v>1194</v>
      </c>
      <c r="N2717" t="s">
        <v>1205</v>
      </c>
      <c r="O2717" t="s">
        <v>2913</v>
      </c>
      <c r="P2717" s="4" t="s">
        <v>2914</v>
      </c>
      <c r="Q2717">
        <v>101529</v>
      </c>
      <c r="R2717">
        <v>4.5</v>
      </c>
      <c r="S2717">
        <v>4.5</v>
      </c>
      <c r="T2717">
        <v>4.5</v>
      </c>
      <c r="U2717">
        <v>4.5</v>
      </c>
      <c r="V2717">
        <v>4.5999999999999996</v>
      </c>
      <c r="W2717">
        <v>4.7</v>
      </c>
      <c r="X2717" t="s">
        <v>9360</v>
      </c>
      <c r="Y2717" t="s">
        <v>34</v>
      </c>
      <c r="AA2717" t="s">
        <v>9360</v>
      </c>
      <c r="AB2717" t="s">
        <v>9360</v>
      </c>
    </row>
    <row r="2718" spans="1:28" x14ac:dyDescent="0.2">
      <c r="A2718">
        <v>2023</v>
      </c>
      <c r="B2718" t="s">
        <v>25</v>
      </c>
      <c r="C2718" t="s">
        <v>77</v>
      </c>
      <c r="D2718" t="s">
        <v>27</v>
      </c>
      <c r="E2718" s="1">
        <v>37510</v>
      </c>
      <c r="F2718">
        <v>5</v>
      </c>
      <c r="G2718">
        <v>2713</v>
      </c>
      <c r="H2718" t="s">
        <v>1273</v>
      </c>
      <c r="I2718" t="s">
        <v>36</v>
      </c>
      <c r="J2718" t="s">
        <v>9337</v>
      </c>
      <c r="L2718" t="s">
        <v>30</v>
      </c>
      <c r="M2718" t="s">
        <v>38</v>
      </c>
      <c r="N2718" t="s">
        <v>78</v>
      </c>
      <c r="O2718" t="s">
        <v>3088</v>
      </c>
      <c r="P2718" s="4">
        <v>230444</v>
      </c>
      <c r="Q2718">
        <v>0</v>
      </c>
      <c r="R2718">
        <v>5</v>
      </c>
      <c r="S2718">
        <v>5</v>
      </c>
      <c r="T2718">
        <v>5</v>
      </c>
      <c r="U2718">
        <v>4</v>
      </c>
      <c r="V2718">
        <v>4</v>
      </c>
      <c r="W2718">
        <v>5</v>
      </c>
      <c r="X2718" t="s">
        <v>9360</v>
      </c>
      <c r="Y2718" t="s">
        <v>34</v>
      </c>
      <c r="AA2718" t="s">
        <v>9360</v>
      </c>
      <c r="AB2718" t="s">
        <v>9360</v>
      </c>
    </row>
    <row r="2719" spans="1:28" x14ac:dyDescent="0.2">
      <c r="A2719">
        <v>2022</v>
      </c>
      <c r="B2719" t="s">
        <v>25</v>
      </c>
      <c r="C2719" t="s">
        <v>248</v>
      </c>
      <c r="D2719" t="s">
        <v>27</v>
      </c>
      <c r="E2719" s="1">
        <v>50390</v>
      </c>
      <c r="F2719">
        <v>4.3</v>
      </c>
      <c r="G2719">
        <v>234</v>
      </c>
      <c r="H2719" t="s">
        <v>41</v>
      </c>
      <c r="I2719" t="s">
        <v>86</v>
      </c>
      <c r="J2719" t="s">
        <v>43</v>
      </c>
      <c r="K2719" t="s">
        <v>9215</v>
      </c>
      <c r="L2719" t="s">
        <v>30</v>
      </c>
      <c r="M2719" t="s">
        <v>57</v>
      </c>
      <c r="N2719" t="s">
        <v>32</v>
      </c>
      <c r="O2719" t="s">
        <v>3272</v>
      </c>
      <c r="P2719" s="4" t="s">
        <v>3273</v>
      </c>
      <c r="Q2719">
        <v>2</v>
      </c>
      <c r="R2719">
        <v>4.3</v>
      </c>
      <c r="S2719">
        <v>4.4000000000000004</v>
      </c>
      <c r="T2719">
        <v>4.3</v>
      </c>
      <c r="U2719">
        <v>4.0999999999999996</v>
      </c>
      <c r="V2719">
        <v>4.3</v>
      </c>
      <c r="W2719">
        <v>4.3</v>
      </c>
      <c r="X2719" t="s">
        <v>9360</v>
      </c>
      <c r="Y2719" t="s">
        <v>34</v>
      </c>
      <c r="AA2719" t="s">
        <v>9360</v>
      </c>
      <c r="AB2719" t="s">
        <v>9360</v>
      </c>
    </row>
    <row r="2720" spans="1:28" x14ac:dyDescent="0.2">
      <c r="A2720">
        <v>2020</v>
      </c>
      <c r="B2720" t="s">
        <v>25</v>
      </c>
      <c r="C2720" t="s">
        <v>275</v>
      </c>
      <c r="D2720" t="s">
        <v>983</v>
      </c>
      <c r="E2720" s="1">
        <v>21998</v>
      </c>
      <c r="F2720">
        <v>4.8</v>
      </c>
      <c r="G2720">
        <v>9</v>
      </c>
      <c r="H2720" t="s">
        <v>36</v>
      </c>
      <c r="I2720" t="s">
        <v>36</v>
      </c>
      <c r="J2720" t="s">
        <v>9336</v>
      </c>
      <c r="K2720" t="s">
        <v>9232</v>
      </c>
      <c r="L2720" t="s">
        <v>30</v>
      </c>
      <c r="M2720" t="s">
        <v>38</v>
      </c>
      <c r="N2720" t="s">
        <v>305</v>
      </c>
      <c r="O2720" t="s">
        <v>3290</v>
      </c>
      <c r="P2720" s="4">
        <v>23189139</v>
      </c>
      <c r="Q2720">
        <v>40007</v>
      </c>
      <c r="R2720">
        <v>4.7</v>
      </c>
      <c r="S2720">
        <v>4.8</v>
      </c>
      <c r="T2720">
        <v>4.7</v>
      </c>
      <c r="U2720">
        <v>4.8</v>
      </c>
      <c r="V2720">
        <v>4.8</v>
      </c>
      <c r="W2720">
        <v>4.7</v>
      </c>
      <c r="X2720" t="s">
        <v>9360</v>
      </c>
      <c r="Y2720" t="s">
        <v>34</v>
      </c>
      <c r="AA2720" t="s">
        <v>9360</v>
      </c>
      <c r="AB2720" t="s">
        <v>9360</v>
      </c>
    </row>
    <row r="2721" spans="1:28" x14ac:dyDescent="0.2">
      <c r="A2721">
        <v>2023</v>
      </c>
      <c r="B2721" t="s">
        <v>25</v>
      </c>
      <c r="C2721" t="s">
        <v>115</v>
      </c>
      <c r="D2721" t="s">
        <v>27</v>
      </c>
      <c r="E2721" s="1">
        <v>26945</v>
      </c>
      <c r="F2721">
        <v>4.8</v>
      </c>
      <c r="G2721">
        <v>1839</v>
      </c>
      <c r="H2721" t="s">
        <v>82</v>
      </c>
      <c r="I2721" t="s">
        <v>36</v>
      </c>
      <c r="J2721" t="s">
        <v>43</v>
      </c>
      <c r="L2721" t="s">
        <v>30</v>
      </c>
      <c r="M2721" t="s">
        <v>38</v>
      </c>
      <c r="N2721" t="s">
        <v>3464</v>
      </c>
      <c r="O2721" t="s">
        <v>3465</v>
      </c>
      <c r="P2721" s="4" t="s">
        <v>3466</v>
      </c>
      <c r="Q2721">
        <v>10</v>
      </c>
      <c r="R2721">
        <v>2</v>
      </c>
      <c r="S2721">
        <v>0</v>
      </c>
      <c r="T2721">
        <v>2</v>
      </c>
      <c r="U2721">
        <v>1</v>
      </c>
      <c r="V2721">
        <v>0</v>
      </c>
      <c r="W2721">
        <v>0</v>
      </c>
      <c r="X2721" t="s">
        <v>9360</v>
      </c>
      <c r="Y2721" t="s">
        <v>34</v>
      </c>
      <c r="AA2721" t="s">
        <v>9360</v>
      </c>
      <c r="AB2721" t="s">
        <v>9360</v>
      </c>
    </row>
    <row r="2722" spans="1:28" x14ac:dyDescent="0.2">
      <c r="A2722">
        <v>2023</v>
      </c>
      <c r="B2722" t="s">
        <v>25</v>
      </c>
      <c r="C2722" t="s">
        <v>51</v>
      </c>
      <c r="D2722" t="s">
        <v>27</v>
      </c>
      <c r="E2722" s="1">
        <v>39845</v>
      </c>
      <c r="F2722">
        <v>4.4000000000000004</v>
      </c>
      <c r="G2722">
        <v>234</v>
      </c>
      <c r="H2722" t="s">
        <v>36</v>
      </c>
      <c r="I2722" t="s">
        <v>36</v>
      </c>
      <c r="J2722" t="s">
        <v>9336</v>
      </c>
      <c r="L2722" t="s">
        <v>37</v>
      </c>
      <c r="M2722" t="s">
        <v>38</v>
      </c>
      <c r="N2722" t="s">
        <v>39</v>
      </c>
      <c r="O2722" t="s">
        <v>3654</v>
      </c>
      <c r="P2722" s="4" t="s">
        <v>3655</v>
      </c>
      <c r="Q2722">
        <v>2</v>
      </c>
      <c r="R2722">
        <v>5</v>
      </c>
      <c r="S2722">
        <v>3</v>
      </c>
      <c r="T2722">
        <v>4</v>
      </c>
      <c r="U2722">
        <v>4</v>
      </c>
      <c r="V2722">
        <v>5</v>
      </c>
      <c r="W2722">
        <v>5</v>
      </c>
      <c r="X2722" t="s">
        <v>9360</v>
      </c>
      <c r="Y2722" t="s">
        <v>34</v>
      </c>
      <c r="AA2722" t="s">
        <v>9360</v>
      </c>
      <c r="AB2722" t="s">
        <v>9360</v>
      </c>
    </row>
    <row r="2723" spans="1:28" x14ac:dyDescent="0.2">
      <c r="A2723">
        <v>2018</v>
      </c>
      <c r="B2723" t="s">
        <v>25</v>
      </c>
      <c r="C2723" t="s">
        <v>94</v>
      </c>
      <c r="D2723" t="s">
        <v>983</v>
      </c>
      <c r="E2723" s="1">
        <v>32340</v>
      </c>
      <c r="F2723">
        <v>4.5</v>
      </c>
      <c r="G2723">
        <v>346</v>
      </c>
      <c r="H2723" t="s">
        <v>1216</v>
      </c>
      <c r="I2723" t="s">
        <v>29</v>
      </c>
      <c r="J2723" t="s">
        <v>9336</v>
      </c>
      <c r="K2723" t="s">
        <v>9238</v>
      </c>
      <c r="L2723" t="s">
        <v>30</v>
      </c>
      <c r="M2723" t="s">
        <v>1233</v>
      </c>
      <c r="N2723" t="s">
        <v>32</v>
      </c>
      <c r="O2723" t="s">
        <v>3829</v>
      </c>
      <c r="P2723" s="4" t="s">
        <v>3830</v>
      </c>
      <c r="Q2723">
        <v>51380</v>
      </c>
      <c r="R2723">
        <v>4.9000000000000004</v>
      </c>
      <c r="S2723">
        <v>4.8</v>
      </c>
      <c r="T2723">
        <v>4.8</v>
      </c>
      <c r="U2723">
        <v>4.5999999999999996</v>
      </c>
      <c r="V2723">
        <v>4.8</v>
      </c>
      <c r="W2723">
        <v>4.9000000000000004</v>
      </c>
      <c r="X2723" t="s">
        <v>9360</v>
      </c>
      <c r="Y2723" t="s">
        <v>34</v>
      </c>
      <c r="AA2723" t="s">
        <v>9360</v>
      </c>
      <c r="AB2723" t="s">
        <v>9360</v>
      </c>
    </row>
    <row r="2724" spans="1:28" x14ac:dyDescent="0.2">
      <c r="A2724">
        <v>2022</v>
      </c>
      <c r="B2724" t="s">
        <v>25</v>
      </c>
      <c r="C2724" t="s">
        <v>103</v>
      </c>
      <c r="D2724" t="s">
        <v>27</v>
      </c>
      <c r="E2724" s="1">
        <v>30470</v>
      </c>
      <c r="F2724">
        <v>5</v>
      </c>
      <c r="G2724">
        <v>234</v>
      </c>
      <c r="H2724" t="s">
        <v>28</v>
      </c>
      <c r="I2724" t="s">
        <v>36</v>
      </c>
      <c r="J2724" t="s">
        <v>43</v>
      </c>
      <c r="K2724" t="s">
        <v>9207</v>
      </c>
      <c r="L2724" t="s">
        <v>30</v>
      </c>
      <c r="M2724" t="s">
        <v>38</v>
      </c>
      <c r="N2724" t="s">
        <v>78</v>
      </c>
      <c r="O2724" t="s">
        <v>3831</v>
      </c>
      <c r="P2724" s="4" t="s">
        <v>3832</v>
      </c>
      <c r="Q2724">
        <v>11</v>
      </c>
      <c r="R2724">
        <v>5</v>
      </c>
      <c r="S2724">
        <v>5</v>
      </c>
      <c r="T2724">
        <v>5</v>
      </c>
      <c r="U2724">
        <v>5</v>
      </c>
      <c r="V2724">
        <v>5</v>
      </c>
      <c r="W2724">
        <v>5</v>
      </c>
      <c r="X2724" t="s">
        <v>9360</v>
      </c>
      <c r="Y2724" t="s">
        <v>34</v>
      </c>
      <c r="AA2724" t="s">
        <v>9360</v>
      </c>
      <c r="AB2724" t="s">
        <v>9360</v>
      </c>
    </row>
    <row r="2725" spans="1:28" x14ac:dyDescent="0.2">
      <c r="A2725">
        <v>2022</v>
      </c>
      <c r="B2725" t="s">
        <v>25</v>
      </c>
      <c r="C2725" t="s">
        <v>1222</v>
      </c>
      <c r="D2725" t="s">
        <v>983</v>
      </c>
      <c r="E2725" s="1">
        <v>29980</v>
      </c>
      <c r="F2725">
        <v>4.5999999999999996</v>
      </c>
      <c r="G2725">
        <v>153</v>
      </c>
      <c r="H2725" t="s">
        <v>28</v>
      </c>
      <c r="I2725" t="s">
        <v>36</v>
      </c>
      <c r="J2725" t="s">
        <v>43</v>
      </c>
      <c r="K2725" t="s">
        <v>9230</v>
      </c>
      <c r="L2725" t="s">
        <v>37</v>
      </c>
      <c r="M2725" t="s">
        <v>38</v>
      </c>
      <c r="N2725" t="s">
        <v>1223</v>
      </c>
      <c r="O2725" t="s">
        <v>4164</v>
      </c>
      <c r="P2725" s="4" t="s">
        <v>4165</v>
      </c>
      <c r="Q2725">
        <v>17069</v>
      </c>
      <c r="R2725">
        <v>2</v>
      </c>
      <c r="S2725">
        <v>0</v>
      </c>
      <c r="T2725">
        <v>2</v>
      </c>
      <c r="U2725">
        <v>1</v>
      </c>
      <c r="V2725">
        <v>0</v>
      </c>
      <c r="W2725">
        <v>0</v>
      </c>
      <c r="X2725" t="s">
        <v>9360</v>
      </c>
      <c r="Y2725" t="s">
        <v>34</v>
      </c>
      <c r="AA2725" t="s">
        <v>9360</v>
      </c>
      <c r="AB2725" t="s">
        <v>9360</v>
      </c>
    </row>
    <row r="2726" spans="1:28" x14ac:dyDescent="0.2">
      <c r="A2726">
        <v>2021</v>
      </c>
      <c r="B2726" t="s">
        <v>25</v>
      </c>
      <c r="C2726" t="s">
        <v>74</v>
      </c>
      <c r="D2726" t="s">
        <v>983</v>
      </c>
      <c r="E2726" s="1">
        <v>36084</v>
      </c>
      <c r="F2726">
        <v>5</v>
      </c>
      <c r="G2726">
        <v>3128</v>
      </c>
      <c r="H2726" t="s">
        <v>71</v>
      </c>
      <c r="I2726" t="s">
        <v>36</v>
      </c>
      <c r="J2726" t="s">
        <v>9336</v>
      </c>
      <c r="K2726" t="s">
        <v>9204</v>
      </c>
      <c r="L2726" t="s">
        <v>30</v>
      </c>
      <c r="M2726" t="s">
        <v>48</v>
      </c>
      <c r="N2726" t="s">
        <v>32</v>
      </c>
      <c r="O2726" t="s">
        <v>4171</v>
      </c>
      <c r="P2726" s="4" t="s">
        <v>4172</v>
      </c>
      <c r="Q2726">
        <v>39215</v>
      </c>
      <c r="R2726">
        <v>4.9000000000000004</v>
      </c>
      <c r="S2726">
        <v>4.8</v>
      </c>
      <c r="T2726">
        <v>4.8</v>
      </c>
      <c r="U2726">
        <v>4.7</v>
      </c>
      <c r="V2726">
        <v>4.7</v>
      </c>
      <c r="W2726">
        <v>4.8</v>
      </c>
      <c r="X2726" t="s">
        <v>9360</v>
      </c>
      <c r="Y2726" t="s">
        <v>34</v>
      </c>
      <c r="AA2726" t="s">
        <v>9360</v>
      </c>
      <c r="AB2726" t="s">
        <v>9360</v>
      </c>
    </row>
    <row r="2727" spans="1:28" x14ac:dyDescent="0.2">
      <c r="A2727">
        <v>2020</v>
      </c>
      <c r="B2727" t="s">
        <v>25</v>
      </c>
      <c r="C2727" t="s">
        <v>272</v>
      </c>
      <c r="D2727" t="s">
        <v>983</v>
      </c>
      <c r="E2727" s="1">
        <v>32991</v>
      </c>
      <c r="F2727">
        <v>4.5</v>
      </c>
      <c r="G2727">
        <v>1524</v>
      </c>
      <c r="H2727" t="s">
        <v>71</v>
      </c>
      <c r="I2727" t="s">
        <v>36</v>
      </c>
      <c r="J2727" t="s">
        <v>9336</v>
      </c>
      <c r="K2727" t="s">
        <v>9204</v>
      </c>
      <c r="L2727" t="s">
        <v>30</v>
      </c>
      <c r="M2727" t="s">
        <v>48</v>
      </c>
      <c r="N2727" t="s">
        <v>32</v>
      </c>
      <c r="O2727" t="s">
        <v>4175</v>
      </c>
      <c r="P2727" s="4" t="s">
        <v>4176</v>
      </c>
      <c r="Q2727">
        <v>41206</v>
      </c>
      <c r="R2727">
        <v>4.5999999999999996</v>
      </c>
      <c r="S2727">
        <v>4.5</v>
      </c>
      <c r="T2727">
        <v>4.2</v>
      </c>
      <c r="U2727">
        <v>4.0999999999999996</v>
      </c>
      <c r="V2727">
        <v>4.5</v>
      </c>
      <c r="W2727">
        <v>4.0999999999999996</v>
      </c>
      <c r="X2727" t="s">
        <v>9360</v>
      </c>
      <c r="Y2727" t="s">
        <v>34</v>
      </c>
      <c r="AA2727" t="s">
        <v>9360</v>
      </c>
      <c r="AB2727" t="s">
        <v>9360</v>
      </c>
    </row>
    <row r="2728" spans="1:28" x14ac:dyDescent="0.2">
      <c r="A2728">
        <v>2023</v>
      </c>
      <c r="B2728" t="s">
        <v>25</v>
      </c>
      <c r="C2728" t="s">
        <v>54</v>
      </c>
      <c r="D2728" t="s">
        <v>27</v>
      </c>
      <c r="E2728" t="s">
        <v>844</v>
      </c>
      <c r="F2728">
        <v>4.5</v>
      </c>
      <c r="G2728">
        <v>3711</v>
      </c>
      <c r="H2728" t="s">
        <v>55</v>
      </c>
      <c r="I2728" t="s">
        <v>56</v>
      </c>
      <c r="J2728" t="s">
        <v>43</v>
      </c>
      <c r="L2728" t="s">
        <v>30</v>
      </c>
      <c r="M2728" t="s">
        <v>31</v>
      </c>
      <c r="N2728" t="s">
        <v>32</v>
      </c>
      <c r="O2728" t="s">
        <v>4179</v>
      </c>
      <c r="P2728" s="4" t="s">
        <v>4180</v>
      </c>
      <c r="Q2728">
        <v>8</v>
      </c>
      <c r="R2728">
        <v>5</v>
      </c>
      <c r="S2728">
        <v>5</v>
      </c>
      <c r="T2728">
        <v>4</v>
      </c>
      <c r="U2728">
        <v>4</v>
      </c>
      <c r="V2728">
        <v>4</v>
      </c>
      <c r="W2728">
        <v>5</v>
      </c>
      <c r="X2728" t="s">
        <v>9360</v>
      </c>
      <c r="Y2728" t="s">
        <v>34</v>
      </c>
      <c r="AA2728" t="s">
        <v>9360</v>
      </c>
      <c r="AB2728" t="s">
        <v>9360</v>
      </c>
    </row>
    <row r="2729" spans="1:28" x14ac:dyDescent="0.2">
      <c r="A2729">
        <v>2023</v>
      </c>
      <c r="B2729" t="s">
        <v>25</v>
      </c>
      <c r="C2729" t="s">
        <v>328</v>
      </c>
      <c r="D2729" t="s">
        <v>27</v>
      </c>
      <c r="E2729" s="1">
        <v>46400</v>
      </c>
      <c r="F2729">
        <v>4.7</v>
      </c>
      <c r="G2729">
        <v>178</v>
      </c>
      <c r="H2729" t="s">
        <v>28</v>
      </c>
      <c r="I2729" t="s">
        <v>36</v>
      </c>
      <c r="J2729" t="s">
        <v>43</v>
      </c>
      <c r="K2729" t="s">
        <v>9215</v>
      </c>
      <c r="L2729" t="s">
        <v>30</v>
      </c>
      <c r="M2729" t="s">
        <v>687</v>
      </c>
      <c r="N2729" t="s">
        <v>84</v>
      </c>
      <c r="O2729" t="s">
        <v>4378</v>
      </c>
      <c r="P2729" s="4" t="s">
        <v>4379</v>
      </c>
      <c r="Q2729">
        <v>5</v>
      </c>
      <c r="R2729">
        <v>5</v>
      </c>
      <c r="S2729">
        <v>5</v>
      </c>
      <c r="T2729">
        <v>4</v>
      </c>
      <c r="U2729">
        <v>4</v>
      </c>
      <c r="V2729">
        <v>4</v>
      </c>
      <c r="W2729">
        <v>5</v>
      </c>
      <c r="X2729" t="s">
        <v>9360</v>
      </c>
      <c r="Y2729" t="s">
        <v>34</v>
      </c>
      <c r="AA2729" t="s">
        <v>9360</v>
      </c>
      <c r="AB2729" t="s">
        <v>9360</v>
      </c>
    </row>
    <row r="2730" spans="1:28" x14ac:dyDescent="0.2">
      <c r="A2730">
        <v>2021</v>
      </c>
      <c r="B2730" t="s">
        <v>25</v>
      </c>
      <c r="C2730" t="s">
        <v>1222</v>
      </c>
      <c r="D2730" t="s">
        <v>983</v>
      </c>
      <c r="E2730" s="1">
        <v>24973</v>
      </c>
      <c r="F2730">
        <v>4.5999999999999996</v>
      </c>
      <c r="G2730">
        <v>1121</v>
      </c>
      <c r="H2730" t="s">
        <v>28</v>
      </c>
      <c r="I2730" t="s">
        <v>385</v>
      </c>
      <c r="J2730" t="s">
        <v>43</v>
      </c>
      <c r="K2730" t="s">
        <v>9230</v>
      </c>
      <c r="L2730" t="s">
        <v>37</v>
      </c>
      <c r="M2730" t="s">
        <v>38</v>
      </c>
      <c r="N2730" t="s">
        <v>1223</v>
      </c>
      <c r="O2730" t="s">
        <v>4543</v>
      </c>
      <c r="P2730" s="4" t="s">
        <v>4544</v>
      </c>
      <c r="Q2730">
        <v>52936</v>
      </c>
      <c r="R2730">
        <v>5</v>
      </c>
      <c r="S2730">
        <v>5</v>
      </c>
      <c r="T2730">
        <v>5</v>
      </c>
      <c r="U2730">
        <v>5</v>
      </c>
      <c r="V2730">
        <v>5</v>
      </c>
      <c r="W2730">
        <v>5</v>
      </c>
      <c r="X2730" t="s">
        <v>9360</v>
      </c>
      <c r="Y2730" t="s">
        <v>34</v>
      </c>
      <c r="AA2730" t="s">
        <v>9360</v>
      </c>
      <c r="AB2730" t="s">
        <v>9360</v>
      </c>
    </row>
    <row r="2731" spans="1:28" x14ac:dyDescent="0.2">
      <c r="A2731">
        <v>2023</v>
      </c>
      <c r="B2731" t="s">
        <v>25</v>
      </c>
      <c r="C2731" t="s">
        <v>94</v>
      </c>
      <c r="D2731" t="s">
        <v>27</v>
      </c>
      <c r="E2731" s="1">
        <v>47485</v>
      </c>
      <c r="F2731">
        <v>4.8</v>
      </c>
      <c r="G2731">
        <v>234</v>
      </c>
      <c r="H2731" t="s">
        <v>82</v>
      </c>
      <c r="I2731" t="s">
        <v>36</v>
      </c>
      <c r="J2731" t="s">
        <v>9336</v>
      </c>
      <c r="L2731" t="s">
        <v>30</v>
      </c>
      <c r="M2731" t="s">
        <v>48</v>
      </c>
      <c r="N2731" t="s">
        <v>32</v>
      </c>
      <c r="O2731" t="s">
        <v>4545</v>
      </c>
      <c r="P2731" s="4" t="s">
        <v>4546</v>
      </c>
      <c r="Q2731">
        <v>25</v>
      </c>
      <c r="R2731">
        <v>5</v>
      </c>
      <c r="S2731">
        <v>4.8</v>
      </c>
      <c r="T2731">
        <v>4.8</v>
      </c>
      <c r="U2731">
        <v>4.2</v>
      </c>
      <c r="V2731">
        <v>5</v>
      </c>
      <c r="W2731">
        <v>5</v>
      </c>
      <c r="X2731" t="s">
        <v>9360</v>
      </c>
      <c r="Y2731" t="s">
        <v>34</v>
      </c>
      <c r="AA2731" t="s">
        <v>9361</v>
      </c>
      <c r="AB2731" t="s">
        <v>9361</v>
      </c>
    </row>
    <row r="2732" spans="1:28" x14ac:dyDescent="0.2">
      <c r="A2732">
        <v>2023</v>
      </c>
      <c r="B2732" t="s">
        <v>25</v>
      </c>
      <c r="C2732" t="s">
        <v>107</v>
      </c>
      <c r="D2732" t="s">
        <v>27</v>
      </c>
      <c r="E2732" s="1">
        <v>28790</v>
      </c>
      <c r="F2732">
        <v>5</v>
      </c>
      <c r="G2732">
        <v>2713</v>
      </c>
      <c r="H2732" t="s">
        <v>28</v>
      </c>
      <c r="I2732" t="s">
        <v>36</v>
      </c>
      <c r="J2732" t="s">
        <v>9336</v>
      </c>
      <c r="L2732" t="s">
        <v>30</v>
      </c>
      <c r="M2732" t="s">
        <v>38</v>
      </c>
      <c r="N2732" t="s">
        <v>276</v>
      </c>
      <c r="O2732" t="s">
        <v>4562</v>
      </c>
      <c r="P2732" s="4">
        <v>230003</v>
      </c>
      <c r="Q2732">
        <v>0</v>
      </c>
      <c r="R2732">
        <v>4</v>
      </c>
      <c r="S2732">
        <v>5</v>
      </c>
      <c r="T2732">
        <v>4</v>
      </c>
      <c r="U2732">
        <v>5</v>
      </c>
      <c r="V2732">
        <v>5</v>
      </c>
      <c r="W2732">
        <v>5</v>
      </c>
      <c r="X2732" t="s">
        <v>9360</v>
      </c>
      <c r="Y2732" t="s">
        <v>34</v>
      </c>
      <c r="AA2732" t="s">
        <v>9361</v>
      </c>
      <c r="AB2732" t="s">
        <v>9361</v>
      </c>
    </row>
    <row r="2733" spans="1:28" x14ac:dyDescent="0.2">
      <c r="A2733">
        <v>2022</v>
      </c>
      <c r="B2733" t="s">
        <v>25</v>
      </c>
      <c r="C2733" t="s">
        <v>1222</v>
      </c>
      <c r="D2733" t="s">
        <v>27</v>
      </c>
      <c r="E2733" s="1">
        <v>31791</v>
      </c>
      <c r="F2733">
        <v>5</v>
      </c>
      <c r="G2733">
        <v>2713</v>
      </c>
      <c r="H2733" t="s">
        <v>472</v>
      </c>
      <c r="I2733" t="s">
        <v>385</v>
      </c>
      <c r="J2733" t="s">
        <v>43</v>
      </c>
      <c r="K2733" t="s">
        <v>9230</v>
      </c>
      <c r="L2733" t="s">
        <v>37</v>
      </c>
      <c r="M2733" t="s">
        <v>38</v>
      </c>
      <c r="N2733" t="s">
        <v>1223</v>
      </c>
      <c r="O2733" t="s">
        <v>4563</v>
      </c>
      <c r="P2733" s="4" t="s">
        <v>4564</v>
      </c>
      <c r="Q2733">
        <v>7551</v>
      </c>
      <c r="R2733">
        <v>2</v>
      </c>
      <c r="S2733">
        <v>0</v>
      </c>
      <c r="T2733">
        <v>2</v>
      </c>
      <c r="U2733">
        <v>1</v>
      </c>
      <c r="V2733">
        <v>0</v>
      </c>
      <c r="W2733">
        <v>0</v>
      </c>
      <c r="X2733" t="s">
        <v>9360</v>
      </c>
      <c r="Y2733" t="s">
        <v>34</v>
      </c>
      <c r="AA2733" t="s">
        <v>9361</v>
      </c>
      <c r="AB2733" t="s">
        <v>9361</v>
      </c>
    </row>
    <row r="2734" spans="1:28" x14ac:dyDescent="0.2">
      <c r="A2734">
        <v>2020</v>
      </c>
      <c r="B2734" t="s">
        <v>25</v>
      </c>
      <c r="C2734" t="s">
        <v>150</v>
      </c>
      <c r="D2734" t="s">
        <v>27</v>
      </c>
      <c r="E2734" s="1">
        <v>36375</v>
      </c>
      <c r="F2734">
        <v>4.7</v>
      </c>
      <c r="G2734">
        <v>1362</v>
      </c>
      <c r="H2734" t="s">
        <v>804</v>
      </c>
      <c r="I2734" t="s">
        <v>86</v>
      </c>
      <c r="J2734" t="s">
        <v>9336</v>
      </c>
      <c r="K2734" t="s">
        <v>9233</v>
      </c>
      <c r="L2734" t="s">
        <v>30</v>
      </c>
      <c r="M2734" t="s">
        <v>1233</v>
      </c>
      <c r="N2734" t="s">
        <v>32</v>
      </c>
      <c r="O2734" t="s">
        <v>4702</v>
      </c>
      <c r="P2734" s="4" t="s">
        <v>4703</v>
      </c>
      <c r="Q2734">
        <v>39604</v>
      </c>
      <c r="R2734">
        <v>4.5999999999999996</v>
      </c>
      <c r="S2734">
        <v>4.5</v>
      </c>
      <c r="T2734">
        <v>4.2</v>
      </c>
      <c r="U2734">
        <v>4.0999999999999996</v>
      </c>
      <c r="V2734">
        <v>4.5</v>
      </c>
      <c r="W2734">
        <v>4.0999999999999996</v>
      </c>
      <c r="X2734" t="s">
        <v>9360</v>
      </c>
      <c r="Y2734" t="s">
        <v>34</v>
      </c>
      <c r="AA2734" t="s">
        <v>9361</v>
      </c>
      <c r="AB2734" t="s">
        <v>9361</v>
      </c>
    </row>
    <row r="2735" spans="1:28" x14ac:dyDescent="0.2">
      <c r="A2735">
        <v>2023</v>
      </c>
      <c r="B2735" t="s">
        <v>25</v>
      </c>
      <c r="C2735" t="s">
        <v>147</v>
      </c>
      <c r="D2735" t="s">
        <v>27</v>
      </c>
      <c r="E2735" s="1">
        <v>44710</v>
      </c>
      <c r="F2735">
        <v>5</v>
      </c>
      <c r="G2735">
        <v>1155</v>
      </c>
      <c r="H2735" t="s">
        <v>28</v>
      </c>
      <c r="I2735" t="s">
        <v>36</v>
      </c>
      <c r="J2735" t="s">
        <v>9336</v>
      </c>
      <c r="L2735" t="s">
        <v>30</v>
      </c>
      <c r="M2735" t="s">
        <v>48</v>
      </c>
      <c r="N2735" t="s">
        <v>32</v>
      </c>
      <c r="O2735" t="s">
        <v>4711</v>
      </c>
      <c r="P2735" s="4" t="s">
        <v>4712</v>
      </c>
      <c r="Q2735">
        <v>5</v>
      </c>
      <c r="R2735">
        <v>2</v>
      </c>
      <c r="S2735">
        <v>0</v>
      </c>
      <c r="T2735">
        <v>2</v>
      </c>
      <c r="U2735">
        <v>1</v>
      </c>
      <c r="V2735">
        <v>0</v>
      </c>
      <c r="W2735">
        <v>0</v>
      </c>
      <c r="X2735" t="s">
        <v>9360</v>
      </c>
      <c r="Y2735" t="s">
        <v>34</v>
      </c>
      <c r="AA2735" t="s">
        <v>9361</v>
      </c>
      <c r="AB2735" t="s">
        <v>9361</v>
      </c>
    </row>
    <row r="2736" spans="1:28" x14ac:dyDescent="0.2">
      <c r="A2736">
        <v>2023</v>
      </c>
      <c r="B2736" t="s">
        <v>25</v>
      </c>
      <c r="C2736" t="s">
        <v>303</v>
      </c>
      <c r="D2736" t="s">
        <v>27</v>
      </c>
      <c r="E2736" s="1">
        <v>30645</v>
      </c>
      <c r="F2736">
        <v>5</v>
      </c>
      <c r="G2736">
        <v>2713</v>
      </c>
      <c r="H2736" t="s">
        <v>82</v>
      </c>
      <c r="I2736" t="s">
        <v>97</v>
      </c>
      <c r="J2736" t="s">
        <v>9336</v>
      </c>
      <c r="L2736" t="s">
        <v>30</v>
      </c>
      <c r="M2736" t="s">
        <v>38</v>
      </c>
      <c r="N2736" t="s">
        <v>276</v>
      </c>
      <c r="O2736" t="s">
        <v>4727</v>
      </c>
      <c r="P2736" s="4">
        <v>230285</v>
      </c>
      <c r="Q2736">
        <v>0</v>
      </c>
      <c r="R2736">
        <v>4</v>
      </c>
      <c r="S2736">
        <v>5</v>
      </c>
      <c r="T2736">
        <v>4</v>
      </c>
      <c r="U2736">
        <v>5</v>
      </c>
      <c r="V2736">
        <v>5</v>
      </c>
      <c r="W2736">
        <v>5</v>
      </c>
      <c r="X2736" t="s">
        <v>9360</v>
      </c>
      <c r="Y2736" t="s">
        <v>34</v>
      </c>
      <c r="AA2736" t="s">
        <v>9361</v>
      </c>
      <c r="AB2736" t="s">
        <v>9361</v>
      </c>
    </row>
    <row r="2737" spans="1:28" x14ac:dyDescent="0.2">
      <c r="A2737">
        <v>2023</v>
      </c>
      <c r="B2737" t="s">
        <v>25</v>
      </c>
      <c r="C2737" t="s">
        <v>35</v>
      </c>
      <c r="D2737" t="s">
        <v>27</v>
      </c>
      <c r="E2737" s="1">
        <v>36200</v>
      </c>
      <c r="F2737">
        <v>4.4000000000000004</v>
      </c>
      <c r="G2737">
        <v>234</v>
      </c>
      <c r="H2737" t="s">
        <v>28</v>
      </c>
      <c r="I2737" t="s">
        <v>36</v>
      </c>
      <c r="J2737" t="s">
        <v>9336</v>
      </c>
      <c r="L2737" t="s">
        <v>37</v>
      </c>
      <c r="M2737" t="s">
        <v>38</v>
      </c>
      <c r="N2737" t="s">
        <v>39</v>
      </c>
      <c r="O2737" t="s">
        <v>4880</v>
      </c>
      <c r="P2737" s="4" t="s">
        <v>4881</v>
      </c>
      <c r="Q2737">
        <v>0</v>
      </c>
      <c r="R2737">
        <v>5</v>
      </c>
      <c r="S2737">
        <v>3</v>
      </c>
      <c r="T2737">
        <v>4</v>
      </c>
      <c r="U2737">
        <v>4</v>
      </c>
      <c r="V2737">
        <v>5</v>
      </c>
      <c r="W2737">
        <v>5</v>
      </c>
      <c r="X2737" t="s">
        <v>9360</v>
      </c>
      <c r="Y2737" t="s">
        <v>34</v>
      </c>
      <c r="AA2737" t="s">
        <v>9361</v>
      </c>
      <c r="AB2737" t="s">
        <v>9361</v>
      </c>
    </row>
    <row r="2738" spans="1:28" x14ac:dyDescent="0.2">
      <c r="A2738">
        <v>2019</v>
      </c>
      <c r="B2738" t="s">
        <v>25</v>
      </c>
      <c r="C2738" t="s">
        <v>77</v>
      </c>
      <c r="D2738" t="s">
        <v>27</v>
      </c>
      <c r="E2738" s="1">
        <v>41980</v>
      </c>
      <c r="F2738">
        <v>4.7</v>
      </c>
      <c r="G2738">
        <v>178</v>
      </c>
      <c r="H2738" t="s">
        <v>52</v>
      </c>
      <c r="I2738" t="s">
        <v>86</v>
      </c>
      <c r="J2738" t="s">
        <v>9336</v>
      </c>
      <c r="K2738" t="s">
        <v>9276</v>
      </c>
      <c r="L2738" t="s">
        <v>30</v>
      </c>
      <c r="M2738" t="s">
        <v>643</v>
      </c>
      <c r="N2738" t="s">
        <v>105</v>
      </c>
      <c r="O2738" t="s">
        <v>4887</v>
      </c>
      <c r="P2738" s="4" t="s">
        <v>4888</v>
      </c>
      <c r="Q2738">
        <v>22120</v>
      </c>
      <c r="R2738">
        <v>4.8</v>
      </c>
      <c r="S2738">
        <v>4.8</v>
      </c>
      <c r="T2738">
        <v>4.7</v>
      </c>
      <c r="U2738">
        <v>4.7</v>
      </c>
      <c r="V2738">
        <v>4.8</v>
      </c>
      <c r="W2738">
        <v>4.8</v>
      </c>
      <c r="X2738" t="s">
        <v>9360</v>
      </c>
      <c r="Y2738" t="s">
        <v>34</v>
      </c>
      <c r="AA2738" t="s">
        <v>9361</v>
      </c>
      <c r="AB2738" t="s">
        <v>9361</v>
      </c>
    </row>
    <row r="2739" spans="1:28" x14ac:dyDescent="0.2">
      <c r="A2739">
        <v>2022</v>
      </c>
      <c r="B2739" t="s">
        <v>25</v>
      </c>
      <c r="C2739" t="s">
        <v>81</v>
      </c>
      <c r="D2739" t="s">
        <v>27</v>
      </c>
      <c r="E2739" s="1">
        <v>41770</v>
      </c>
      <c r="F2739">
        <v>4.8</v>
      </c>
      <c r="G2739">
        <v>1839</v>
      </c>
      <c r="H2739" t="s">
        <v>28</v>
      </c>
      <c r="I2739" t="s">
        <v>36</v>
      </c>
      <c r="J2739" t="s">
        <v>9336</v>
      </c>
      <c r="K2739" t="s">
        <v>9204</v>
      </c>
      <c r="L2739" t="s">
        <v>30</v>
      </c>
      <c r="M2739" t="s">
        <v>48</v>
      </c>
      <c r="N2739" t="s">
        <v>32</v>
      </c>
      <c r="O2739" t="s">
        <v>4893</v>
      </c>
      <c r="P2739" s="4" t="s">
        <v>4894</v>
      </c>
      <c r="Q2739">
        <v>0</v>
      </c>
      <c r="R2739">
        <v>5</v>
      </c>
      <c r="S2739">
        <v>5</v>
      </c>
      <c r="T2739">
        <v>5</v>
      </c>
      <c r="U2739">
        <v>5</v>
      </c>
      <c r="V2739">
        <v>5</v>
      </c>
      <c r="W2739">
        <v>5</v>
      </c>
      <c r="X2739" t="s">
        <v>9360</v>
      </c>
      <c r="Y2739" t="s">
        <v>34</v>
      </c>
      <c r="AA2739" t="s">
        <v>9361</v>
      </c>
      <c r="AB2739" t="s">
        <v>9361</v>
      </c>
    </row>
    <row r="2740" spans="1:28" x14ac:dyDescent="0.2">
      <c r="A2740">
        <v>2023</v>
      </c>
      <c r="B2740" t="s">
        <v>25</v>
      </c>
      <c r="C2740" t="s">
        <v>107</v>
      </c>
      <c r="D2740" t="s">
        <v>27</v>
      </c>
      <c r="E2740" s="1">
        <v>28695</v>
      </c>
      <c r="F2740">
        <v>5</v>
      </c>
      <c r="G2740">
        <v>2713</v>
      </c>
      <c r="H2740" t="s">
        <v>52</v>
      </c>
      <c r="I2740" t="s">
        <v>36</v>
      </c>
      <c r="J2740" t="s">
        <v>9336</v>
      </c>
      <c r="L2740" t="s">
        <v>30</v>
      </c>
      <c r="M2740" t="s">
        <v>38</v>
      </c>
      <c r="N2740" t="s">
        <v>276</v>
      </c>
      <c r="O2740" t="s">
        <v>4898</v>
      </c>
      <c r="P2740" s="4">
        <v>230414</v>
      </c>
      <c r="Q2740">
        <v>0</v>
      </c>
      <c r="R2740">
        <v>4</v>
      </c>
      <c r="S2740">
        <v>5</v>
      </c>
      <c r="T2740">
        <v>4</v>
      </c>
      <c r="U2740">
        <v>5</v>
      </c>
      <c r="V2740">
        <v>5</v>
      </c>
      <c r="W2740">
        <v>5</v>
      </c>
      <c r="X2740" t="s">
        <v>9360</v>
      </c>
      <c r="Y2740" t="s">
        <v>34</v>
      </c>
      <c r="AA2740" t="s">
        <v>9362</v>
      </c>
      <c r="AB2740" t="s">
        <v>9362</v>
      </c>
    </row>
    <row r="2741" spans="1:28" x14ac:dyDescent="0.2">
      <c r="A2741">
        <v>2020</v>
      </c>
      <c r="B2741" t="s">
        <v>25</v>
      </c>
      <c r="C2741" t="s">
        <v>1193</v>
      </c>
      <c r="D2741" t="s">
        <v>983</v>
      </c>
      <c r="E2741" s="1">
        <v>22039</v>
      </c>
      <c r="F2741">
        <v>5</v>
      </c>
      <c r="G2741">
        <v>937</v>
      </c>
      <c r="H2741" t="s">
        <v>52</v>
      </c>
      <c r="I2741" t="s">
        <v>36</v>
      </c>
      <c r="J2741" t="s">
        <v>43</v>
      </c>
      <c r="K2741" t="s">
        <v>9227</v>
      </c>
      <c r="L2741" t="s">
        <v>30</v>
      </c>
      <c r="M2741" t="s">
        <v>38</v>
      </c>
      <c r="N2741" t="s">
        <v>1226</v>
      </c>
      <c r="O2741" t="s">
        <v>5096</v>
      </c>
      <c r="P2741" s="4" t="s">
        <v>5097</v>
      </c>
      <c r="Q2741">
        <v>28960</v>
      </c>
      <c r="R2741">
        <v>4.8</v>
      </c>
      <c r="S2741">
        <v>4.8</v>
      </c>
      <c r="T2741">
        <v>4.9000000000000004</v>
      </c>
      <c r="U2741">
        <v>4.8</v>
      </c>
      <c r="V2741">
        <v>4.9000000000000004</v>
      </c>
      <c r="W2741">
        <v>4.9000000000000004</v>
      </c>
      <c r="X2741" t="s">
        <v>9360</v>
      </c>
      <c r="Y2741" t="s">
        <v>34</v>
      </c>
      <c r="AA2741" t="s">
        <v>9362</v>
      </c>
      <c r="AB2741" t="s">
        <v>9362</v>
      </c>
    </row>
    <row r="2742" spans="1:28" x14ac:dyDescent="0.2">
      <c r="A2742">
        <v>2017</v>
      </c>
      <c r="B2742" t="s">
        <v>25</v>
      </c>
      <c r="C2742" t="s">
        <v>1281</v>
      </c>
      <c r="D2742" t="s">
        <v>983</v>
      </c>
      <c r="E2742" s="1">
        <v>20990</v>
      </c>
      <c r="F2742">
        <v>4.8</v>
      </c>
      <c r="G2742">
        <v>297</v>
      </c>
      <c r="H2742" t="s">
        <v>1216</v>
      </c>
      <c r="I2742" t="s">
        <v>36</v>
      </c>
      <c r="J2742" t="s">
        <v>9336</v>
      </c>
      <c r="K2742" t="s">
        <v>9238</v>
      </c>
      <c r="L2742" t="s">
        <v>30</v>
      </c>
      <c r="M2742" t="s">
        <v>1233</v>
      </c>
      <c r="N2742" t="s">
        <v>32</v>
      </c>
      <c r="O2742" t="s">
        <v>5256</v>
      </c>
      <c r="P2742" s="4" t="s">
        <v>5257</v>
      </c>
      <c r="Q2742">
        <v>158038</v>
      </c>
      <c r="R2742">
        <v>4.8</v>
      </c>
      <c r="S2742">
        <v>4.7</v>
      </c>
      <c r="T2742">
        <v>4.7</v>
      </c>
      <c r="U2742">
        <v>4.4000000000000004</v>
      </c>
      <c r="V2742">
        <v>4.7</v>
      </c>
      <c r="W2742">
        <v>4.7</v>
      </c>
      <c r="X2742" t="s">
        <v>9360</v>
      </c>
      <c r="Y2742" t="s">
        <v>34</v>
      </c>
      <c r="AA2742" t="s">
        <v>9362</v>
      </c>
      <c r="AB2742" t="s">
        <v>9362</v>
      </c>
    </row>
    <row r="2743" spans="1:28" x14ac:dyDescent="0.2">
      <c r="A2743">
        <v>2014</v>
      </c>
      <c r="B2743" t="s">
        <v>25</v>
      </c>
      <c r="C2743" t="s">
        <v>77</v>
      </c>
      <c r="D2743" t="s">
        <v>983</v>
      </c>
      <c r="E2743" s="1">
        <v>19206</v>
      </c>
      <c r="F2743">
        <v>4.4000000000000004</v>
      </c>
      <c r="G2743">
        <v>651</v>
      </c>
      <c r="H2743" t="s">
        <v>52</v>
      </c>
      <c r="I2743" t="s">
        <v>36</v>
      </c>
      <c r="J2743" t="s">
        <v>9336</v>
      </c>
      <c r="K2743" t="s">
        <v>9229</v>
      </c>
      <c r="L2743" t="s">
        <v>30</v>
      </c>
      <c r="M2743" t="s">
        <v>1194</v>
      </c>
      <c r="N2743" t="s">
        <v>1205</v>
      </c>
      <c r="O2743" t="s">
        <v>5263</v>
      </c>
      <c r="P2743" s="4" t="s">
        <v>5264</v>
      </c>
      <c r="Q2743">
        <v>123247</v>
      </c>
      <c r="R2743">
        <v>4.5</v>
      </c>
      <c r="S2743">
        <v>4.5</v>
      </c>
      <c r="T2743">
        <v>4.5</v>
      </c>
      <c r="U2743">
        <v>4.5</v>
      </c>
      <c r="V2743">
        <v>4.5999999999999996</v>
      </c>
      <c r="W2743">
        <v>4.7</v>
      </c>
      <c r="X2743" t="s">
        <v>9360</v>
      </c>
      <c r="Y2743" t="s">
        <v>34</v>
      </c>
      <c r="AA2743" t="s">
        <v>9362</v>
      </c>
      <c r="AB2743" t="s">
        <v>9362</v>
      </c>
    </row>
    <row r="2744" spans="1:28" x14ac:dyDescent="0.2">
      <c r="A2744">
        <v>2020</v>
      </c>
      <c r="B2744" t="s">
        <v>25</v>
      </c>
      <c r="C2744" t="s">
        <v>272</v>
      </c>
      <c r="D2744" t="s">
        <v>983</v>
      </c>
      <c r="E2744" s="1">
        <v>38375</v>
      </c>
      <c r="F2744">
        <v>4.7</v>
      </c>
      <c r="G2744">
        <v>1362</v>
      </c>
      <c r="H2744" t="s">
        <v>817</v>
      </c>
      <c r="I2744" t="s">
        <v>86</v>
      </c>
      <c r="J2744" t="s">
        <v>9336</v>
      </c>
      <c r="K2744" t="s">
        <v>9204</v>
      </c>
      <c r="L2744" t="s">
        <v>30</v>
      </c>
      <c r="M2744" t="s">
        <v>48</v>
      </c>
      <c r="N2744" t="s">
        <v>32</v>
      </c>
      <c r="O2744" t="s">
        <v>5427</v>
      </c>
      <c r="P2744" s="4" t="s">
        <v>5428</v>
      </c>
      <c r="Q2744">
        <v>32542</v>
      </c>
      <c r="R2744">
        <v>4.5999999999999996</v>
      </c>
      <c r="S2744">
        <v>4.5</v>
      </c>
      <c r="T2744">
        <v>4.2</v>
      </c>
      <c r="U2744">
        <v>4.0999999999999996</v>
      </c>
      <c r="V2744">
        <v>4.5</v>
      </c>
      <c r="W2744">
        <v>4.0999999999999996</v>
      </c>
      <c r="X2744" t="s">
        <v>9360</v>
      </c>
      <c r="Y2744" t="s">
        <v>34</v>
      </c>
      <c r="AA2744" t="s">
        <v>9362</v>
      </c>
      <c r="AB2744" t="s">
        <v>9362</v>
      </c>
    </row>
    <row r="2745" spans="1:28" x14ac:dyDescent="0.2">
      <c r="A2745">
        <v>2021</v>
      </c>
      <c r="B2745" t="s">
        <v>25</v>
      </c>
      <c r="C2745" t="s">
        <v>187</v>
      </c>
      <c r="D2745" t="s">
        <v>27</v>
      </c>
      <c r="E2745" s="1">
        <v>37875</v>
      </c>
      <c r="F2745">
        <v>4.7</v>
      </c>
      <c r="G2745">
        <v>1362</v>
      </c>
      <c r="H2745" t="s">
        <v>5429</v>
      </c>
      <c r="I2745" t="s">
        <v>86</v>
      </c>
      <c r="J2745" t="s">
        <v>43</v>
      </c>
      <c r="K2745" t="s">
        <v>9216</v>
      </c>
      <c r="L2745" t="s">
        <v>30</v>
      </c>
      <c r="M2745" t="s">
        <v>48</v>
      </c>
      <c r="N2745" t="s">
        <v>32</v>
      </c>
      <c r="O2745" t="s">
        <v>5430</v>
      </c>
      <c r="P2745" s="4" t="s">
        <v>5431</v>
      </c>
      <c r="Q2745">
        <v>41649</v>
      </c>
      <c r="R2745">
        <v>4.9000000000000004</v>
      </c>
      <c r="S2745">
        <v>4.8</v>
      </c>
      <c r="T2745">
        <v>4.8</v>
      </c>
      <c r="U2745">
        <v>4.7</v>
      </c>
      <c r="V2745">
        <v>4.7</v>
      </c>
      <c r="W2745">
        <v>4.8</v>
      </c>
      <c r="X2745" t="s">
        <v>9360</v>
      </c>
      <c r="Y2745" t="s">
        <v>34</v>
      </c>
      <c r="AA2745" t="s">
        <v>9362</v>
      </c>
      <c r="AB2745" t="s">
        <v>9362</v>
      </c>
    </row>
    <row r="2746" spans="1:28" x14ac:dyDescent="0.2">
      <c r="A2746">
        <v>2023</v>
      </c>
      <c r="B2746" t="s">
        <v>25</v>
      </c>
      <c r="C2746" t="s">
        <v>646</v>
      </c>
      <c r="D2746" t="s">
        <v>27</v>
      </c>
      <c r="E2746" s="1">
        <v>50240</v>
      </c>
      <c r="F2746">
        <v>4</v>
      </c>
      <c r="G2746">
        <v>228</v>
      </c>
      <c r="H2746" t="s">
        <v>28</v>
      </c>
      <c r="I2746" t="s">
        <v>36</v>
      </c>
      <c r="J2746" t="s">
        <v>9336</v>
      </c>
      <c r="L2746" t="s">
        <v>30</v>
      </c>
      <c r="M2746" t="s">
        <v>57</v>
      </c>
      <c r="N2746" t="s">
        <v>72</v>
      </c>
      <c r="O2746" t="s">
        <v>5619</v>
      </c>
      <c r="P2746" s="4" t="s">
        <v>5620</v>
      </c>
      <c r="Q2746">
        <v>2</v>
      </c>
      <c r="R2746">
        <v>2</v>
      </c>
      <c r="S2746">
        <v>0</v>
      </c>
      <c r="T2746">
        <v>2</v>
      </c>
      <c r="U2746">
        <v>1</v>
      </c>
      <c r="V2746">
        <v>0</v>
      </c>
      <c r="W2746">
        <v>0</v>
      </c>
      <c r="X2746" t="s">
        <v>9360</v>
      </c>
      <c r="Y2746" t="s">
        <v>34</v>
      </c>
      <c r="AA2746" t="s">
        <v>9362</v>
      </c>
      <c r="AB2746" t="s">
        <v>9362</v>
      </c>
    </row>
    <row r="2747" spans="1:28" x14ac:dyDescent="0.2">
      <c r="A2747">
        <v>2003</v>
      </c>
      <c r="B2747" t="s">
        <v>25</v>
      </c>
      <c r="C2747" t="s">
        <v>2801</v>
      </c>
      <c r="D2747" t="s">
        <v>983</v>
      </c>
      <c r="E2747" s="1">
        <v>23836</v>
      </c>
      <c r="F2747">
        <v>4.5</v>
      </c>
      <c r="G2747">
        <v>3711</v>
      </c>
      <c r="H2747" t="s">
        <v>41</v>
      </c>
      <c r="I2747" t="s">
        <v>86</v>
      </c>
      <c r="J2747" t="s">
        <v>1270</v>
      </c>
      <c r="K2747" t="s">
        <v>9237</v>
      </c>
      <c r="L2747" t="s">
        <v>30</v>
      </c>
      <c r="M2747" t="s">
        <v>401</v>
      </c>
      <c r="N2747" t="s">
        <v>1226</v>
      </c>
      <c r="O2747" t="s">
        <v>5625</v>
      </c>
      <c r="P2747" s="4" t="s">
        <v>5626</v>
      </c>
      <c r="Q2747">
        <v>63835</v>
      </c>
      <c r="R2747">
        <v>4.2</v>
      </c>
      <c r="S2747">
        <v>4.5999999999999996</v>
      </c>
      <c r="T2747">
        <v>4.8</v>
      </c>
      <c r="U2747">
        <v>4.9000000000000004</v>
      </c>
      <c r="V2747">
        <v>4.9000000000000004</v>
      </c>
      <c r="W2747">
        <v>4.9000000000000004</v>
      </c>
      <c r="X2747" t="s">
        <v>9360</v>
      </c>
      <c r="Y2747" t="s">
        <v>34</v>
      </c>
      <c r="AA2747" t="s">
        <v>9362</v>
      </c>
      <c r="AB2747" t="s">
        <v>9362</v>
      </c>
    </row>
    <row r="2748" spans="1:28" x14ac:dyDescent="0.2">
      <c r="A2748">
        <v>2021</v>
      </c>
      <c r="B2748" t="s">
        <v>25</v>
      </c>
      <c r="C2748" t="s">
        <v>1358</v>
      </c>
      <c r="D2748" t="s">
        <v>983</v>
      </c>
      <c r="E2748" s="1">
        <v>34950</v>
      </c>
      <c r="F2748">
        <v>5</v>
      </c>
      <c r="G2748">
        <v>111</v>
      </c>
      <c r="H2748" t="s">
        <v>52</v>
      </c>
      <c r="I2748" t="s">
        <v>36</v>
      </c>
      <c r="J2748" t="s">
        <v>9336</v>
      </c>
      <c r="K2748" t="s">
        <v>9205</v>
      </c>
      <c r="L2748" t="s">
        <v>30</v>
      </c>
      <c r="M2748" t="s">
        <v>3248</v>
      </c>
      <c r="N2748" t="s">
        <v>84</v>
      </c>
      <c r="O2748" t="s">
        <v>5627</v>
      </c>
      <c r="P2748" s="4" t="s">
        <v>5628</v>
      </c>
      <c r="Q2748">
        <v>16844</v>
      </c>
      <c r="R2748">
        <v>4.9000000000000004</v>
      </c>
      <c r="S2748">
        <v>4.7</v>
      </c>
      <c r="T2748">
        <v>4.7</v>
      </c>
      <c r="U2748">
        <v>4.5</v>
      </c>
      <c r="V2748">
        <v>4.9000000000000004</v>
      </c>
      <c r="W2748">
        <v>4.5999999999999996</v>
      </c>
      <c r="X2748" t="s">
        <v>9360</v>
      </c>
      <c r="Y2748" t="s">
        <v>34</v>
      </c>
      <c r="AA2748" t="s">
        <v>9362</v>
      </c>
      <c r="AB2748" t="s">
        <v>9362</v>
      </c>
    </row>
    <row r="2749" spans="1:28" x14ac:dyDescent="0.2">
      <c r="A2749">
        <v>2019</v>
      </c>
      <c r="B2749" t="s">
        <v>25</v>
      </c>
      <c r="C2749" t="s">
        <v>272</v>
      </c>
      <c r="D2749" t="s">
        <v>983</v>
      </c>
      <c r="E2749" s="1">
        <v>34416</v>
      </c>
      <c r="F2749">
        <v>4.5999999999999996</v>
      </c>
      <c r="G2749">
        <v>1121</v>
      </c>
      <c r="H2749" t="s">
        <v>71</v>
      </c>
      <c r="I2749" t="s">
        <v>36</v>
      </c>
      <c r="J2749" t="s">
        <v>9336</v>
      </c>
      <c r="K2749" t="s">
        <v>9204</v>
      </c>
      <c r="L2749" t="s">
        <v>30</v>
      </c>
      <c r="M2749" t="s">
        <v>48</v>
      </c>
      <c r="N2749" t="s">
        <v>32</v>
      </c>
      <c r="O2749" t="s">
        <v>5801</v>
      </c>
      <c r="P2749" s="4" t="s">
        <v>5802</v>
      </c>
      <c r="Q2749">
        <v>40742</v>
      </c>
      <c r="R2749">
        <v>4.8</v>
      </c>
      <c r="S2749">
        <v>4.7</v>
      </c>
      <c r="T2749">
        <v>4.7</v>
      </c>
      <c r="U2749">
        <v>4.5999999999999996</v>
      </c>
      <c r="V2749">
        <v>4.7</v>
      </c>
      <c r="W2749">
        <v>4.8</v>
      </c>
      <c r="X2749" t="s">
        <v>9360</v>
      </c>
      <c r="Y2749" t="s">
        <v>34</v>
      </c>
      <c r="AA2749" t="s">
        <v>9362</v>
      </c>
      <c r="AB2749" t="s">
        <v>9362</v>
      </c>
    </row>
    <row r="2750" spans="1:28" x14ac:dyDescent="0.2">
      <c r="A2750">
        <v>2022</v>
      </c>
      <c r="B2750" t="s">
        <v>25</v>
      </c>
      <c r="C2750" t="s">
        <v>158</v>
      </c>
      <c r="D2750" t="s">
        <v>27</v>
      </c>
      <c r="E2750" s="1">
        <v>39850</v>
      </c>
      <c r="F2750">
        <v>4.9000000000000004</v>
      </c>
      <c r="G2750">
        <v>234</v>
      </c>
      <c r="H2750" t="s">
        <v>96</v>
      </c>
      <c r="I2750" t="s">
        <v>97</v>
      </c>
      <c r="J2750" t="s">
        <v>9336</v>
      </c>
      <c r="K2750" t="s">
        <v>9206</v>
      </c>
      <c r="L2750" t="s">
        <v>30</v>
      </c>
      <c r="M2750" t="s">
        <v>48</v>
      </c>
      <c r="N2750" t="s">
        <v>32</v>
      </c>
      <c r="O2750" t="s">
        <v>5803</v>
      </c>
      <c r="P2750" s="4" t="s">
        <v>5804</v>
      </c>
      <c r="Q2750">
        <v>10305</v>
      </c>
      <c r="R2750">
        <v>5</v>
      </c>
      <c r="S2750">
        <v>5</v>
      </c>
      <c r="T2750">
        <v>4.9000000000000004</v>
      </c>
      <c r="U2750">
        <v>5</v>
      </c>
      <c r="V2750">
        <v>4.9000000000000004</v>
      </c>
      <c r="W2750">
        <v>5</v>
      </c>
      <c r="X2750" t="s">
        <v>9360</v>
      </c>
      <c r="Y2750" t="s">
        <v>34</v>
      </c>
      <c r="AA2750" t="s">
        <v>9363</v>
      </c>
      <c r="AB2750" t="s">
        <v>9363</v>
      </c>
    </row>
    <row r="2751" spans="1:28" x14ac:dyDescent="0.2">
      <c r="A2751">
        <v>2023</v>
      </c>
      <c r="B2751" t="s">
        <v>25</v>
      </c>
      <c r="C2751" t="s">
        <v>70</v>
      </c>
      <c r="D2751" t="s">
        <v>27</v>
      </c>
      <c r="E2751" t="s">
        <v>844</v>
      </c>
      <c r="F2751">
        <v>4.5</v>
      </c>
      <c r="G2751">
        <v>3711</v>
      </c>
      <c r="H2751" t="s">
        <v>28</v>
      </c>
      <c r="I2751" t="s">
        <v>36</v>
      </c>
      <c r="J2751" t="s">
        <v>9336</v>
      </c>
      <c r="L2751" t="s">
        <v>30</v>
      </c>
      <c r="M2751" t="s">
        <v>31</v>
      </c>
      <c r="N2751" t="s">
        <v>72</v>
      </c>
      <c r="O2751" t="s">
        <v>5816</v>
      </c>
      <c r="P2751" s="4" t="s">
        <v>5817</v>
      </c>
      <c r="Q2751">
        <v>12</v>
      </c>
      <c r="R2751">
        <v>2</v>
      </c>
      <c r="S2751">
        <v>0</v>
      </c>
      <c r="T2751">
        <v>2</v>
      </c>
      <c r="U2751">
        <v>1</v>
      </c>
      <c r="V2751">
        <v>0</v>
      </c>
      <c r="W2751">
        <v>0</v>
      </c>
      <c r="X2751" t="s">
        <v>9360</v>
      </c>
      <c r="Y2751" t="s">
        <v>34</v>
      </c>
      <c r="AA2751" t="s">
        <v>9363</v>
      </c>
      <c r="AB2751" t="s">
        <v>9363</v>
      </c>
    </row>
    <row r="2752" spans="1:28" x14ac:dyDescent="0.2">
      <c r="A2752">
        <v>2017</v>
      </c>
      <c r="B2752" t="s">
        <v>25</v>
      </c>
      <c r="C2752" t="s">
        <v>26</v>
      </c>
      <c r="D2752" t="s">
        <v>983</v>
      </c>
      <c r="E2752" s="1">
        <v>27950</v>
      </c>
      <c r="F2752">
        <v>5</v>
      </c>
      <c r="G2752">
        <v>111</v>
      </c>
      <c r="H2752" t="s">
        <v>96</v>
      </c>
      <c r="I2752" t="s">
        <v>86</v>
      </c>
      <c r="J2752" t="s">
        <v>9336</v>
      </c>
      <c r="K2752" t="s">
        <v>9238</v>
      </c>
      <c r="L2752" t="s">
        <v>30</v>
      </c>
      <c r="M2752" t="s">
        <v>3248</v>
      </c>
      <c r="N2752" t="s">
        <v>84</v>
      </c>
      <c r="O2752" t="s">
        <v>5818</v>
      </c>
      <c r="P2752" s="4" t="s">
        <v>5819</v>
      </c>
      <c r="Q2752">
        <v>71778</v>
      </c>
      <c r="R2752">
        <v>4.8</v>
      </c>
      <c r="S2752">
        <v>4.7</v>
      </c>
      <c r="T2752">
        <v>4.7</v>
      </c>
      <c r="U2752">
        <v>4.4000000000000004</v>
      </c>
      <c r="V2752">
        <v>4.7</v>
      </c>
      <c r="W2752">
        <v>4.7</v>
      </c>
      <c r="X2752" t="s">
        <v>9360</v>
      </c>
      <c r="Y2752" t="s">
        <v>34</v>
      </c>
      <c r="AA2752" t="s">
        <v>9363</v>
      </c>
      <c r="AB2752" t="s">
        <v>9363</v>
      </c>
    </row>
    <row r="2753" spans="1:28" x14ac:dyDescent="0.2">
      <c r="A2753">
        <v>2021</v>
      </c>
      <c r="B2753" t="s">
        <v>25</v>
      </c>
      <c r="C2753" t="s">
        <v>70</v>
      </c>
      <c r="D2753" t="s">
        <v>27</v>
      </c>
      <c r="E2753" s="1">
        <v>49840</v>
      </c>
      <c r="F2753">
        <v>4.8</v>
      </c>
      <c r="G2753">
        <v>234</v>
      </c>
      <c r="H2753" t="s">
        <v>82</v>
      </c>
      <c r="I2753" t="s">
        <v>97</v>
      </c>
      <c r="J2753" t="s">
        <v>9336</v>
      </c>
      <c r="K2753" t="s">
        <v>9204</v>
      </c>
      <c r="L2753" t="s">
        <v>30</v>
      </c>
      <c r="M2753" t="s">
        <v>48</v>
      </c>
      <c r="N2753" t="s">
        <v>32</v>
      </c>
      <c r="O2753" t="s">
        <v>5975</v>
      </c>
      <c r="P2753" s="4" t="s">
        <v>5976</v>
      </c>
      <c r="Q2753">
        <v>3</v>
      </c>
      <c r="R2753">
        <v>4.9000000000000004</v>
      </c>
      <c r="S2753">
        <v>4.8</v>
      </c>
      <c r="T2753">
        <v>4.8</v>
      </c>
      <c r="U2753">
        <v>4.7</v>
      </c>
      <c r="V2753">
        <v>4.7</v>
      </c>
      <c r="W2753">
        <v>4.8</v>
      </c>
      <c r="X2753" t="s">
        <v>9360</v>
      </c>
      <c r="Y2753" t="s">
        <v>34</v>
      </c>
      <c r="AA2753" t="s">
        <v>9363</v>
      </c>
      <c r="AB2753" t="s">
        <v>9363</v>
      </c>
    </row>
    <row r="2754" spans="1:28" x14ac:dyDescent="0.2">
      <c r="A2754">
        <v>2013</v>
      </c>
      <c r="B2754" t="s">
        <v>25</v>
      </c>
      <c r="C2754" t="s">
        <v>77</v>
      </c>
      <c r="D2754" t="s">
        <v>983</v>
      </c>
      <c r="E2754" s="1">
        <v>18695</v>
      </c>
      <c r="F2754">
        <v>4.5</v>
      </c>
      <c r="G2754">
        <v>1</v>
      </c>
      <c r="H2754" t="s">
        <v>97</v>
      </c>
      <c r="I2754" t="s">
        <v>97</v>
      </c>
      <c r="J2754" t="s">
        <v>9336</v>
      </c>
      <c r="K2754" t="s">
        <v>9229</v>
      </c>
      <c r="L2754" t="s">
        <v>30</v>
      </c>
      <c r="M2754" t="s">
        <v>1194</v>
      </c>
      <c r="N2754" t="s">
        <v>1205</v>
      </c>
      <c r="O2754" t="s">
        <v>5977</v>
      </c>
      <c r="P2754" s="4">
        <v>1660032164</v>
      </c>
      <c r="Q2754">
        <v>89690</v>
      </c>
      <c r="R2754">
        <v>4.5</v>
      </c>
      <c r="S2754">
        <v>4.5</v>
      </c>
      <c r="T2754">
        <v>4.5</v>
      </c>
      <c r="U2754">
        <v>4.5</v>
      </c>
      <c r="V2754">
        <v>4.5</v>
      </c>
      <c r="W2754">
        <v>4.5999999999999996</v>
      </c>
      <c r="X2754" t="s">
        <v>9360</v>
      </c>
      <c r="Y2754" t="s">
        <v>34</v>
      </c>
      <c r="AA2754" t="s">
        <v>9363</v>
      </c>
      <c r="AB2754" t="s">
        <v>9363</v>
      </c>
    </row>
    <row r="2755" spans="1:28" x14ac:dyDescent="0.2">
      <c r="A2755">
        <v>2021</v>
      </c>
      <c r="B2755" t="s">
        <v>25</v>
      </c>
      <c r="C2755" t="s">
        <v>1358</v>
      </c>
      <c r="D2755" t="s">
        <v>983</v>
      </c>
      <c r="E2755" s="1">
        <v>37880</v>
      </c>
      <c r="F2755">
        <v>4.5999999999999996</v>
      </c>
      <c r="G2755">
        <v>92</v>
      </c>
      <c r="H2755" t="s">
        <v>28</v>
      </c>
      <c r="I2755" t="s">
        <v>86</v>
      </c>
      <c r="J2755" t="s">
        <v>9336</v>
      </c>
      <c r="K2755" t="s">
        <v>9205</v>
      </c>
      <c r="L2755" t="s">
        <v>30</v>
      </c>
      <c r="M2755" t="s">
        <v>3248</v>
      </c>
      <c r="N2755" t="s">
        <v>84</v>
      </c>
      <c r="O2755" t="s">
        <v>5983</v>
      </c>
      <c r="P2755" s="4">
        <v>30133</v>
      </c>
      <c r="Q2755">
        <v>13403</v>
      </c>
      <c r="R2755">
        <v>4.9000000000000004</v>
      </c>
      <c r="S2755">
        <v>4.7</v>
      </c>
      <c r="T2755">
        <v>4.7</v>
      </c>
      <c r="U2755">
        <v>4.5</v>
      </c>
      <c r="V2755">
        <v>4.9000000000000004</v>
      </c>
      <c r="W2755">
        <v>4.5999999999999996</v>
      </c>
      <c r="X2755" t="s">
        <v>9360</v>
      </c>
      <c r="Y2755" t="s">
        <v>34</v>
      </c>
      <c r="AA2755" t="s">
        <v>9363</v>
      </c>
      <c r="AB2755" t="s">
        <v>9363</v>
      </c>
    </row>
    <row r="2756" spans="1:28" x14ac:dyDescent="0.2">
      <c r="A2756">
        <v>2017</v>
      </c>
      <c r="B2756" t="s">
        <v>25</v>
      </c>
      <c r="C2756" t="s">
        <v>26</v>
      </c>
      <c r="D2756" t="s">
        <v>983</v>
      </c>
      <c r="E2756" s="1">
        <v>22995</v>
      </c>
      <c r="F2756">
        <v>5</v>
      </c>
      <c r="G2756">
        <v>1155</v>
      </c>
      <c r="H2756" t="s">
        <v>1216</v>
      </c>
      <c r="I2756" t="s">
        <v>36</v>
      </c>
      <c r="J2756" t="s">
        <v>9336</v>
      </c>
      <c r="K2756" t="s">
        <v>9238</v>
      </c>
      <c r="L2756" t="s">
        <v>30</v>
      </c>
      <c r="M2756" t="s">
        <v>1233</v>
      </c>
      <c r="N2756" t="s">
        <v>32</v>
      </c>
      <c r="O2756" t="s">
        <v>5986</v>
      </c>
      <c r="P2756" s="4" t="s">
        <v>5987</v>
      </c>
      <c r="Q2756">
        <v>109266</v>
      </c>
      <c r="R2756">
        <v>4.8</v>
      </c>
      <c r="S2756">
        <v>4.7</v>
      </c>
      <c r="T2756">
        <v>4.7</v>
      </c>
      <c r="U2756">
        <v>4.4000000000000004</v>
      </c>
      <c r="V2756">
        <v>4.7</v>
      </c>
      <c r="W2756">
        <v>4.7</v>
      </c>
      <c r="X2756" t="s">
        <v>9360</v>
      </c>
      <c r="Y2756" t="s">
        <v>34</v>
      </c>
      <c r="AA2756" t="s">
        <v>9363</v>
      </c>
      <c r="AB2756" t="s">
        <v>9363</v>
      </c>
    </row>
    <row r="2757" spans="1:28" x14ac:dyDescent="0.2">
      <c r="A2757">
        <v>2022</v>
      </c>
      <c r="B2757" t="s">
        <v>25</v>
      </c>
      <c r="C2757" t="s">
        <v>303</v>
      </c>
      <c r="D2757" t="s">
        <v>983</v>
      </c>
      <c r="E2757" s="1">
        <v>28970</v>
      </c>
      <c r="F2757">
        <v>5</v>
      </c>
      <c r="G2757">
        <v>6573</v>
      </c>
      <c r="H2757" t="s">
        <v>86</v>
      </c>
      <c r="I2757" t="s">
        <v>86</v>
      </c>
      <c r="J2757" t="s">
        <v>9336</v>
      </c>
      <c r="K2757" t="s">
        <v>9217</v>
      </c>
      <c r="L2757" t="s">
        <v>30</v>
      </c>
      <c r="M2757" t="s">
        <v>38</v>
      </c>
      <c r="N2757" t="s">
        <v>305</v>
      </c>
      <c r="O2757" t="s">
        <v>6001</v>
      </c>
      <c r="P2757" s="4" t="s">
        <v>6002</v>
      </c>
      <c r="Q2757">
        <v>14999</v>
      </c>
      <c r="R2757">
        <v>3.8</v>
      </c>
      <c r="S2757">
        <v>3.2</v>
      </c>
      <c r="T2757">
        <v>3.6</v>
      </c>
      <c r="U2757">
        <v>3.6</v>
      </c>
      <c r="V2757">
        <v>4.2</v>
      </c>
      <c r="W2757">
        <v>4.2</v>
      </c>
      <c r="X2757" t="s">
        <v>9360</v>
      </c>
      <c r="Y2757" t="s">
        <v>34</v>
      </c>
      <c r="AA2757" t="s">
        <v>9363</v>
      </c>
      <c r="AB2757" t="s">
        <v>9363</v>
      </c>
    </row>
    <row r="2758" spans="1:28" x14ac:dyDescent="0.2">
      <c r="A2758">
        <v>2018</v>
      </c>
      <c r="B2758" t="s">
        <v>25</v>
      </c>
      <c r="C2758" t="s">
        <v>1294</v>
      </c>
      <c r="D2758" t="s">
        <v>27</v>
      </c>
      <c r="E2758" s="1">
        <v>28375</v>
      </c>
      <c r="F2758">
        <v>4.7</v>
      </c>
      <c r="G2758">
        <v>1362</v>
      </c>
      <c r="H2758" t="s">
        <v>804</v>
      </c>
      <c r="I2758" t="s">
        <v>86</v>
      </c>
      <c r="J2758" t="s">
        <v>43</v>
      </c>
      <c r="L2758" t="s">
        <v>37</v>
      </c>
      <c r="M2758" t="s">
        <v>38</v>
      </c>
      <c r="N2758" t="s">
        <v>1223</v>
      </c>
      <c r="O2758" t="s">
        <v>6164</v>
      </c>
      <c r="P2758" s="4" t="s">
        <v>6165</v>
      </c>
      <c r="Q2758">
        <v>27132</v>
      </c>
      <c r="R2758">
        <v>4.8</v>
      </c>
      <c r="S2758">
        <v>4.7</v>
      </c>
      <c r="T2758">
        <v>4.5999999999999996</v>
      </c>
      <c r="U2758">
        <v>4.5999999999999996</v>
      </c>
      <c r="V2758">
        <v>4.4000000000000004</v>
      </c>
      <c r="W2758">
        <v>4.7</v>
      </c>
      <c r="X2758" t="s">
        <v>9360</v>
      </c>
      <c r="Y2758" t="s">
        <v>34</v>
      </c>
      <c r="AA2758" t="s">
        <v>9363</v>
      </c>
      <c r="AB2758" t="s">
        <v>9363</v>
      </c>
    </row>
    <row r="2759" spans="1:28" x14ac:dyDescent="0.2">
      <c r="A2759">
        <v>2023</v>
      </c>
      <c r="B2759" t="s">
        <v>25</v>
      </c>
      <c r="C2759" t="s">
        <v>152</v>
      </c>
      <c r="D2759" t="s">
        <v>27</v>
      </c>
      <c r="E2759" s="1">
        <v>34355</v>
      </c>
      <c r="F2759">
        <v>4.7</v>
      </c>
      <c r="G2759">
        <v>234</v>
      </c>
      <c r="H2759" t="s">
        <v>42</v>
      </c>
      <c r="I2759" t="s">
        <v>36</v>
      </c>
      <c r="J2759" t="s">
        <v>9336</v>
      </c>
      <c r="L2759" t="s">
        <v>30</v>
      </c>
      <c r="M2759" t="s">
        <v>38</v>
      </c>
      <c r="N2759" t="s">
        <v>78</v>
      </c>
      <c r="O2759" t="s">
        <v>6166</v>
      </c>
      <c r="P2759" s="4" t="s">
        <v>6167</v>
      </c>
      <c r="Q2759">
        <v>2</v>
      </c>
      <c r="R2759">
        <v>5</v>
      </c>
      <c r="S2759">
        <v>5</v>
      </c>
      <c r="T2759">
        <v>5</v>
      </c>
      <c r="U2759">
        <v>4</v>
      </c>
      <c r="V2759">
        <v>4</v>
      </c>
      <c r="W2759">
        <v>5</v>
      </c>
      <c r="X2759" t="s">
        <v>9360</v>
      </c>
      <c r="Y2759" t="s">
        <v>34</v>
      </c>
      <c r="AA2759" t="s">
        <v>9363</v>
      </c>
      <c r="AB2759" t="s">
        <v>9363</v>
      </c>
    </row>
    <row r="2760" spans="1:28" x14ac:dyDescent="0.2">
      <c r="A2760">
        <v>2018</v>
      </c>
      <c r="B2760" t="s">
        <v>25</v>
      </c>
      <c r="C2760" t="s">
        <v>1429</v>
      </c>
      <c r="D2760" t="s">
        <v>983</v>
      </c>
      <c r="E2760" s="1">
        <v>26995</v>
      </c>
      <c r="F2760">
        <v>3.9</v>
      </c>
      <c r="G2760">
        <v>114</v>
      </c>
      <c r="H2760" t="s">
        <v>562</v>
      </c>
      <c r="I2760" t="s">
        <v>29</v>
      </c>
      <c r="J2760" t="s">
        <v>43</v>
      </c>
      <c r="L2760" t="s">
        <v>37</v>
      </c>
      <c r="M2760" t="s">
        <v>38</v>
      </c>
      <c r="N2760" t="s">
        <v>1223</v>
      </c>
      <c r="O2760" t="s">
        <v>6168</v>
      </c>
      <c r="P2760" s="4" t="s">
        <v>6169</v>
      </c>
      <c r="Q2760">
        <v>43116</v>
      </c>
      <c r="R2760">
        <v>4.8</v>
      </c>
      <c r="S2760">
        <v>4.7</v>
      </c>
      <c r="T2760">
        <v>4.5999999999999996</v>
      </c>
      <c r="U2760">
        <v>4.5999999999999996</v>
      </c>
      <c r="V2760">
        <v>4.4000000000000004</v>
      </c>
      <c r="W2760">
        <v>4.7</v>
      </c>
      <c r="X2760" t="s">
        <v>9360</v>
      </c>
      <c r="Y2760" t="s">
        <v>34</v>
      </c>
      <c r="AA2760" t="s">
        <v>9363</v>
      </c>
      <c r="AB2760" t="s">
        <v>9363</v>
      </c>
    </row>
    <row r="2761" spans="1:28" x14ac:dyDescent="0.2">
      <c r="A2761">
        <v>2016</v>
      </c>
      <c r="B2761" t="s">
        <v>25</v>
      </c>
      <c r="C2761" t="s">
        <v>982</v>
      </c>
      <c r="D2761" t="s">
        <v>983</v>
      </c>
      <c r="E2761" s="1">
        <v>16500</v>
      </c>
      <c r="F2761">
        <v>4</v>
      </c>
      <c r="G2761">
        <v>31</v>
      </c>
      <c r="H2761" t="s">
        <v>96</v>
      </c>
      <c r="I2761" t="s">
        <v>97</v>
      </c>
      <c r="J2761" t="s">
        <v>43</v>
      </c>
      <c r="K2761" t="s">
        <v>9218</v>
      </c>
      <c r="L2761" t="s">
        <v>30</v>
      </c>
      <c r="M2761" t="s">
        <v>38</v>
      </c>
      <c r="N2761" t="s">
        <v>985</v>
      </c>
      <c r="O2761" t="s">
        <v>6170</v>
      </c>
      <c r="P2761" s="4">
        <v>4171380</v>
      </c>
      <c r="Q2761">
        <v>93774</v>
      </c>
      <c r="R2761">
        <v>4.8</v>
      </c>
      <c r="S2761">
        <v>4.7</v>
      </c>
      <c r="T2761">
        <v>4.7</v>
      </c>
      <c r="U2761">
        <v>4.7</v>
      </c>
      <c r="V2761">
        <v>4.8</v>
      </c>
      <c r="W2761">
        <v>4.8</v>
      </c>
      <c r="X2761" t="s">
        <v>9360</v>
      </c>
      <c r="Y2761" t="s">
        <v>34</v>
      </c>
      <c r="AA2761" t="s">
        <v>9363</v>
      </c>
      <c r="AB2761" t="s">
        <v>9363</v>
      </c>
    </row>
    <row r="2762" spans="1:28" x14ac:dyDescent="0.2">
      <c r="A2762">
        <v>2017</v>
      </c>
      <c r="B2762" t="s">
        <v>25</v>
      </c>
      <c r="C2762" t="s">
        <v>26</v>
      </c>
      <c r="D2762" t="s">
        <v>983</v>
      </c>
      <c r="E2762" s="1">
        <v>26950</v>
      </c>
      <c r="F2762">
        <v>4.7</v>
      </c>
      <c r="G2762">
        <v>178</v>
      </c>
      <c r="H2762" t="s">
        <v>97</v>
      </c>
      <c r="I2762" t="s">
        <v>97</v>
      </c>
      <c r="J2762" t="s">
        <v>9336</v>
      </c>
      <c r="K2762" t="s">
        <v>9238</v>
      </c>
      <c r="L2762" t="s">
        <v>30</v>
      </c>
      <c r="M2762" t="s">
        <v>3248</v>
      </c>
      <c r="N2762" t="s">
        <v>84</v>
      </c>
      <c r="O2762" t="s">
        <v>6171</v>
      </c>
      <c r="P2762" s="4" t="s">
        <v>6172</v>
      </c>
      <c r="Q2762">
        <v>99308</v>
      </c>
      <c r="R2762">
        <v>4.8</v>
      </c>
      <c r="S2762">
        <v>4.7</v>
      </c>
      <c r="T2762">
        <v>4.7</v>
      </c>
      <c r="U2762">
        <v>4.4000000000000004</v>
      </c>
      <c r="V2762">
        <v>4.7</v>
      </c>
      <c r="W2762">
        <v>4.7</v>
      </c>
      <c r="X2762" t="s">
        <v>9360</v>
      </c>
      <c r="Y2762" t="s">
        <v>34</v>
      </c>
      <c r="AA2762" t="s">
        <v>9363</v>
      </c>
      <c r="AB2762" t="s">
        <v>9363</v>
      </c>
    </row>
    <row r="2763" spans="1:28" x14ac:dyDescent="0.2">
      <c r="A2763">
        <v>2022</v>
      </c>
      <c r="B2763" t="s">
        <v>25</v>
      </c>
      <c r="C2763" t="s">
        <v>158</v>
      </c>
      <c r="D2763" t="s">
        <v>27</v>
      </c>
      <c r="E2763" s="1">
        <v>44665</v>
      </c>
      <c r="F2763">
        <v>4.8</v>
      </c>
      <c r="G2763">
        <v>1839</v>
      </c>
      <c r="H2763" t="s">
        <v>1091</v>
      </c>
      <c r="I2763" t="s">
        <v>97</v>
      </c>
      <c r="J2763" t="s">
        <v>9336</v>
      </c>
      <c r="K2763" t="s">
        <v>9206</v>
      </c>
      <c r="L2763" t="s">
        <v>30</v>
      </c>
      <c r="M2763" t="s">
        <v>48</v>
      </c>
      <c r="N2763" t="s">
        <v>32</v>
      </c>
      <c r="O2763" t="s">
        <v>6191</v>
      </c>
      <c r="P2763" s="4" t="s">
        <v>6192</v>
      </c>
      <c r="Q2763">
        <v>0</v>
      </c>
      <c r="R2763">
        <v>5</v>
      </c>
      <c r="S2763">
        <v>5</v>
      </c>
      <c r="T2763">
        <v>4.9000000000000004</v>
      </c>
      <c r="U2763">
        <v>5</v>
      </c>
      <c r="V2763">
        <v>4.9000000000000004</v>
      </c>
      <c r="W2763">
        <v>5</v>
      </c>
      <c r="X2763" t="s">
        <v>9360</v>
      </c>
      <c r="Y2763" t="s">
        <v>34</v>
      </c>
      <c r="AA2763" t="s">
        <v>9363</v>
      </c>
      <c r="AB2763" t="s">
        <v>9363</v>
      </c>
    </row>
    <row r="2764" spans="1:28" x14ac:dyDescent="0.2">
      <c r="A2764">
        <v>2023</v>
      </c>
      <c r="B2764" t="s">
        <v>25</v>
      </c>
      <c r="C2764" t="s">
        <v>70</v>
      </c>
      <c r="D2764" t="s">
        <v>27</v>
      </c>
      <c r="E2764" s="1">
        <v>53375</v>
      </c>
      <c r="F2764">
        <v>4.5999999999999996</v>
      </c>
      <c r="G2764">
        <v>881</v>
      </c>
      <c r="H2764" t="s">
        <v>36</v>
      </c>
      <c r="I2764" t="s">
        <v>36</v>
      </c>
      <c r="J2764" t="s">
        <v>9336</v>
      </c>
      <c r="L2764" t="s">
        <v>30</v>
      </c>
      <c r="M2764" t="s">
        <v>57</v>
      </c>
      <c r="N2764" t="s">
        <v>72</v>
      </c>
      <c r="O2764" t="s">
        <v>6346</v>
      </c>
      <c r="P2764" s="4" t="s">
        <v>6347</v>
      </c>
      <c r="Q2764">
        <v>0</v>
      </c>
      <c r="R2764">
        <v>2</v>
      </c>
      <c r="S2764">
        <v>0</v>
      </c>
      <c r="T2764">
        <v>2</v>
      </c>
      <c r="U2764">
        <v>1</v>
      </c>
      <c r="V2764">
        <v>0</v>
      </c>
      <c r="W2764">
        <v>0</v>
      </c>
      <c r="X2764" t="s">
        <v>9360</v>
      </c>
      <c r="Y2764" t="s">
        <v>34</v>
      </c>
      <c r="AA2764" t="s">
        <v>9363</v>
      </c>
      <c r="AB2764" t="s">
        <v>9363</v>
      </c>
    </row>
    <row r="2765" spans="1:28" x14ac:dyDescent="0.2">
      <c r="A2765">
        <v>2019</v>
      </c>
      <c r="B2765" t="s">
        <v>25</v>
      </c>
      <c r="C2765" t="s">
        <v>99</v>
      </c>
      <c r="D2765" t="s">
        <v>983</v>
      </c>
      <c r="E2765" s="1">
        <v>33900</v>
      </c>
      <c r="F2765">
        <v>4.5999999999999996</v>
      </c>
      <c r="G2765">
        <v>399</v>
      </c>
      <c r="H2765" t="s">
        <v>71</v>
      </c>
      <c r="I2765" t="s">
        <v>97</v>
      </c>
      <c r="J2765" t="s">
        <v>9336</v>
      </c>
      <c r="K2765" t="s">
        <v>9206</v>
      </c>
      <c r="L2765" t="s">
        <v>30</v>
      </c>
      <c r="M2765" t="s">
        <v>48</v>
      </c>
      <c r="N2765" t="s">
        <v>32</v>
      </c>
      <c r="O2765" t="s">
        <v>6348</v>
      </c>
      <c r="P2765" s="4" t="s">
        <v>6349</v>
      </c>
      <c r="Q2765">
        <v>34289</v>
      </c>
      <c r="R2765">
        <v>4.8</v>
      </c>
      <c r="S2765">
        <v>4.7</v>
      </c>
      <c r="T2765">
        <v>4.7</v>
      </c>
      <c r="U2765">
        <v>4.5999999999999996</v>
      </c>
      <c r="V2765">
        <v>4.7</v>
      </c>
      <c r="W2765">
        <v>4.8</v>
      </c>
      <c r="X2765" t="s">
        <v>9360</v>
      </c>
      <c r="Y2765" t="s">
        <v>34</v>
      </c>
      <c r="AA2765" t="s">
        <v>9363</v>
      </c>
      <c r="AB2765" t="s">
        <v>9363</v>
      </c>
    </row>
    <row r="2766" spans="1:28" x14ac:dyDescent="0.2">
      <c r="A2766">
        <v>2018</v>
      </c>
      <c r="B2766" t="s">
        <v>25</v>
      </c>
      <c r="C2766" t="s">
        <v>811</v>
      </c>
      <c r="D2766" t="s">
        <v>983</v>
      </c>
      <c r="E2766" s="1">
        <v>22895</v>
      </c>
      <c r="F2766">
        <v>4.8</v>
      </c>
      <c r="G2766">
        <v>1</v>
      </c>
      <c r="H2766" t="s">
        <v>86</v>
      </c>
      <c r="I2766" t="s">
        <v>36</v>
      </c>
      <c r="J2766" t="s">
        <v>43</v>
      </c>
      <c r="K2766" t="s">
        <v>9207</v>
      </c>
      <c r="L2766" t="s">
        <v>30</v>
      </c>
      <c r="M2766" t="s">
        <v>38</v>
      </c>
      <c r="N2766" t="s">
        <v>78</v>
      </c>
      <c r="O2766" t="s">
        <v>6352</v>
      </c>
      <c r="P2766" s="4" t="s">
        <v>6353</v>
      </c>
      <c r="Q2766">
        <v>69458</v>
      </c>
      <c r="R2766">
        <v>4.8</v>
      </c>
      <c r="S2766">
        <v>4.8</v>
      </c>
      <c r="T2766">
        <v>4.7</v>
      </c>
      <c r="U2766">
        <v>4.7</v>
      </c>
      <c r="V2766">
        <v>4.8</v>
      </c>
      <c r="W2766">
        <v>4.8</v>
      </c>
      <c r="X2766" t="s">
        <v>9360</v>
      </c>
      <c r="Y2766" t="s">
        <v>34</v>
      </c>
      <c r="AA2766" t="s">
        <v>9363</v>
      </c>
      <c r="AB2766" t="s">
        <v>9363</v>
      </c>
    </row>
    <row r="2767" spans="1:28" x14ac:dyDescent="0.2">
      <c r="A2767">
        <v>2022</v>
      </c>
      <c r="B2767" t="s">
        <v>25</v>
      </c>
      <c r="C2767" t="s">
        <v>787</v>
      </c>
      <c r="D2767" t="s">
        <v>983</v>
      </c>
      <c r="E2767" s="1">
        <v>29990</v>
      </c>
      <c r="F2767">
        <v>4.7</v>
      </c>
      <c r="G2767">
        <v>2422</v>
      </c>
      <c r="H2767" t="s">
        <v>1383</v>
      </c>
      <c r="I2767" t="s">
        <v>97</v>
      </c>
      <c r="J2767" t="s">
        <v>43</v>
      </c>
      <c r="K2767" t="s">
        <v>9221</v>
      </c>
      <c r="L2767" t="s">
        <v>30</v>
      </c>
      <c r="M2767" t="s">
        <v>38</v>
      </c>
      <c r="N2767" t="s">
        <v>78</v>
      </c>
      <c r="O2767" t="s">
        <v>6356</v>
      </c>
      <c r="P2767" s="4" t="s">
        <v>6357</v>
      </c>
      <c r="Q2767">
        <v>16079</v>
      </c>
      <c r="R2767">
        <v>4.5999999999999996</v>
      </c>
      <c r="S2767">
        <v>4.9000000000000004</v>
      </c>
      <c r="T2767">
        <v>4.4000000000000004</v>
      </c>
      <c r="U2767">
        <v>4.5999999999999996</v>
      </c>
      <c r="V2767">
        <v>4.5999999999999996</v>
      </c>
      <c r="W2767">
        <v>4.7</v>
      </c>
      <c r="X2767" t="s">
        <v>9360</v>
      </c>
      <c r="Y2767" t="s">
        <v>34</v>
      </c>
      <c r="AA2767" t="s">
        <v>9363</v>
      </c>
      <c r="AB2767" t="s">
        <v>9363</v>
      </c>
    </row>
    <row r="2768" spans="1:28" x14ac:dyDescent="0.2">
      <c r="A2768">
        <v>2019</v>
      </c>
      <c r="B2768" t="s">
        <v>25</v>
      </c>
      <c r="C2768" t="s">
        <v>987</v>
      </c>
      <c r="D2768" t="s">
        <v>27</v>
      </c>
      <c r="E2768" s="1">
        <v>31290</v>
      </c>
      <c r="F2768">
        <v>4.7</v>
      </c>
      <c r="G2768">
        <v>178</v>
      </c>
      <c r="H2768" t="s">
        <v>41</v>
      </c>
      <c r="I2768" t="s">
        <v>86</v>
      </c>
      <c r="J2768" t="s">
        <v>43</v>
      </c>
      <c r="K2768" t="s">
        <v>9220</v>
      </c>
      <c r="L2768" t="s">
        <v>30</v>
      </c>
      <c r="M2768" t="s">
        <v>643</v>
      </c>
      <c r="N2768" t="s">
        <v>105</v>
      </c>
      <c r="O2768" t="s">
        <v>6359</v>
      </c>
      <c r="P2768" s="4" t="s">
        <v>6360</v>
      </c>
      <c r="Q2768">
        <v>41606</v>
      </c>
      <c r="R2768">
        <v>4.8</v>
      </c>
      <c r="S2768">
        <v>4.8</v>
      </c>
      <c r="T2768">
        <v>4.7</v>
      </c>
      <c r="U2768">
        <v>4.7</v>
      </c>
      <c r="V2768">
        <v>4.8</v>
      </c>
      <c r="W2768">
        <v>4.8</v>
      </c>
      <c r="X2768" t="s">
        <v>9360</v>
      </c>
      <c r="Y2768" t="s">
        <v>34</v>
      </c>
      <c r="AA2768" t="s">
        <v>9363</v>
      </c>
      <c r="AB2768" t="s">
        <v>9363</v>
      </c>
    </row>
    <row r="2769" spans="1:28" x14ac:dyDescent="0.2">
      <c r="A2769">
        <v>2019</v>
      </c>
      <c r="B2769" t="s">
        <v>25</v>
      </c>
      <c r="C2769" t="s">
        <v>1281</v>
      </c>
      <c r="D2769" t="s">
        <v>983</v>
      </c>
      <c r="E2769" s="1">
        <v>28760</v>
      </c>
      <c r="F2769">
        <v>3.9</v>
      </c>
      <c r="G2769">
        <v>213</v>
      </c>
      <c r="H2769" t="s">
        <v>97</v>
      </c>
      <c r="I2769" t="s">
        <v>86</v>
      </c>
      <c r="J2769" t="s">
        <v>9336</v>
      </c>
      <c r="K2769" t="s">
        <v>9238</v>
      </c>
      <c r="L2769" t="s">
        <v>30</v>
      </c>
      <c r="M2769" t="s">
        <v>1233</v>
      </c>
      <c r="N2769" t="s">
        <v>32</v>
      </c>
      <c r="O2769" t="s">
        <v>6363</v>
      </c>
      <c r="P2769" s="4" t="s">
        <v>6364</v>
      </c>
      <c r="Q2769">
        <v>54613</v>
      </c>
      <c r="R2769">
        <v>4.9000000000000004</v>
      </c>
      <c r="S2769">
        <v>4.8</v>
      </c>
      <c r="T2769">
        <v>4.8</v>
      </c>
      <c r="U2769">
        <v>4.5999999999999996</v>
      </c>
      <c r="V2769">
        <v>4.7</v>
      </c>
      <c r="W2769">
        <v>4.9000000000000004</v>
      </c>
      <c r="X2769" t="s">
        <v>9360</v>
      </c>
      <c r="Y2769" t="s">
        <v>34</v>
      </c>
      <c r="AA2769" t="s">
        <v>9363</v>
      </c>
      <c r="AB2769" t="s">
        <v>9363</v>
      </c>
    </row>
    <row r="2770" spans="1:28" x14ac:dyDescent="0.2">
      <c r="A2770">
        <v>2019</v>
      </c>
      <c r="B2770" t="s">
        <v>25</v>
      </c>
      <c r="C2770" t="s">
        <v>70</v>
      </c>
      <c r="D2770" t="s">
        <v>983</v>
      </c>
      <c r="E2770" s="1">
        <v>35983</v>
      </c>
      <c r="F2770">
        <v>3.4</v>
      </c>
      <c r="G2770">
        <v>218</v>
      </c>
      <c r="H2770" t="s">
        <v>82</v>
      </c>
      <c r="I2770" t="s">
        <v>97</v>
      </c>
      <c r="J2770" t="s">
        <v>9336</v>
      </c>
      <c r="K2770" t="s">
        <v>9204</v>
      </c>
      <c r="L2770" t="s">
        <v>30</v>
      </c>
      <c r="M2770" t="s">
        <v>48</v>
      </c>
      <c r="N2770" t="s">
        <v>32</v>
      </c>
      <c r="O2770" t="s">
        <v>6523</v>
      </c>
      <c r="P2770" s="4" t="s">
        <v>6524</v>
      </c>
      <c r="Q2770">
        <v>45436</v>
      </c>
      <c r="R2770">
        <v>4.8</v>
      </c>
      <c r="S2770">
        <v>4.7</v>
      </c>
      <c r="T2770">
        <v>4.7</v>
      </c>
      <c r="U2770">
        <v>4.5999999999999996</v>
      </c>
      <c r="V2770">
        <v>4.7</v>
      </c>
      <c r="W2770">
        <v>4.8</v>
      </c>
      <c r="X2770" t="s">
        <v>9360</v>
      </c>
      <c r="Y2770" t="s">
        <v>34</v>
      </c>
      <c r="AA2770" t="s">
        <v>9363</v>
      </c>
      <c r="AB2770" t="s">
        <v>9363</v>
      </c>
    </row>
    <row r="2771" spans="1:28" x14ac:dyDescent="0.2">
      <c r="A2771">
        <v>2019</v>
      </c>
      <c r="B2771" t="s">
        <v>25</v>
      </c>
      <c r="C2771" t="s">
        <v>150</v>
      </c>
      <c r="D2771" t="s">
        <v>983</v>
      </c>
      <c r="E2771" s="1">
        <v>32983</v>
      </c>
      <c r="F2771">
        <v>3.4</v>
      </c>
      <c r="G2771">
        <v>218</v>
      </c>
      <c r="H2771" t="s">
        <v>86</v>
      </c>
      <c r="I2771" t="s">
        <v>86</v>
      </c>
      <c r="J2771" t="s">
        <v>9336</v>
      </c>
      <c r="K2771" t="s">
        <v>9233</v>
      </c>
      <c r="L2771" t="s">
        <v>30</v>
      </c>
      <c r="M2771" t="s">
        <v>1233</v>
      </c>
      <c r="N2771" t="s">
        <v>32</v>
      </c>
      <c r="O2771" t="s">
        <v>6525</v>
      </c>
      <c r="P2771" s="4" t="s">
        <v>6526</v>
      </c>
      <c r="Q2771">
        <v>40367</v>
      </c>
      <c r="R2771">
        <v>4.8</v>
      </c>
      <c r="S2771">
        <v>4.7</v>
      </c>
      <c r="T2771">
        <v>4.7</v>
      </c>
      <c r="U2771">
        <v>4.5999999999999996</v>
      </c>
      <c r="V2771">
        <v>4.7</v>
      </c>
      <c r="W2771">
        <v>4.8</v>
      </c>
      <c r="X2771" t="s">
        <v>9360</v>
      </c>
      <c r="Y2771" t="s">
        <v>34</v>
      </c>
      <c r="AA2771" t="s">
        <v>9363</v>
      </c>
      <c r="AB2771" t="s">
        <v>9363</v>
      </c>
    </row>
    <row r="2772" spans="1:28" x14ac:dyDescent="0.2">
      <c r="A2772">
        <v>2022</v>
      </c>
      <c r="B2772" t="s">
        <v>25</v>
      </c>
      <c r="C2772" t="s">
        <v>248</v>
      </c>
      <c r="D2772" t="s">
        <v>983</v>
      </c>
      <c r="E2772" s="1">
        <v>46998</v>
      </c>
      <c r="F2772">
        <v>5</v>
      </c>
      <c r="G2772">
        <v>3128</v>
      </c>
      <c r="H2772" t="s">
        <v>86</v>
      </c>
      <c r="I2772" t="s">
        <v>29</v>
      </c>
      <c r="J2772" t="s">
        <v>43</v>
      </c>
      <c r="K2772" t="s">
        <v>9215</v>
      </c>
      <c r="L2772" t="s">
        <v>30</v>
      </c>
      <c r="M2772" t="s">
        <v>57</v>
      </c>
      <c r="N2772" t="s">
        <v>32</v>
      </c>
      <c r="O2772" t="s">
        <v>6533</v>
      </c>
      <c r="P2772" s="4" t="s">
        <v>6534</v>
      </c>
      <c r="Q2772">
        <v>23363</v>
      </c>
      <c r="R2772">
        <v>4.3</v>
      </c>
      <c r="S2772">
        <v>4.4000000000000004</v>
      </c>
      <c r="T2772">
        <v>4.3</v>
      </c>
      <c r="U2772">
        <v>4.0999999999999996</v>
      </c>
      <c r="V2772">
        <v>4.3</v>
      </c>
      <c r="W2772">
        <v>4.3</v>
      </c>
      <c r="X2772" t="s">
        <v>9360</v>
      </c>
      <c r="Y2772" t="s">
        <v>34</v>
      </c>
      <c r="AA2772" t="s">
        <v>9363</v>
      </c>
      <c r="AB2772" t="s">
        <v>9363</v>
      </c>
    </row>
    <row r="2773" spans="1:28" x14ac:dyDescent="0.2">
      <c r="A2773">
        <v>2018</v>
      </c>
      <c r="B2773" t="s">
        <v>25</v>
      </c>
      <c r="C2773" t="s">
        <v>150</v>
      </c>
      <c r="D2773" t="s">
        <v>983</v>
      </c>
      <c r="E2773" s="1">
        <v>22984</v>
      </c>
      <c r="F2773">
        <v>3.4</v>
      </c>
      <c r="G2773">
        <v>218</v>
      </c>
      <c r="H2773" t="s">
        <v>97</v>
      </c>
      <c r="I2773" t="s">
        <v>36</v>
      </c>
      <c r="J2773" t="s">
        <v>9336</v>
      </c>
      <c r="K2773" t="s">
        <v>9233</v>
      </c>
      <c r="L2773" t="s">
        <v>30</v>
      </c>
      <c r="M2773" t="s">
        <v>1233</v>
      </c>
      <c r="N2773" t="s">
        <v>32</v>
      </c>
      <c r="O2773" t="s">
        <v>6710</v>
      </c>
      <c r="P2773" s="4" t="s">
        <v>6711</v>
      </c>
      <c r="Q2773">
        <v>134476</v>
      </c>
      <c r="R2773">
        <v>4.7</v>
      </c>
      <c r="S2773">
        <v>4.5999999999999996</v>
      </c>
      <c r="T2773">
        <v>4.7</v>
      </c>
      <c r="U2773">
        <v>4.5</v>
      </c>
      <c r="V2773">
        <v>4.5999999999999996</v>
      </c>
      <c r="W2773">
        <v>4.7</v>
      </c>
      <c r="X2773" t="s">
        <v>9360</v>
      </c>
      <c r="Y2773" t="s">
        <v>34</v>
      </c>
      <c r="AA2773" t="s">
        <v>9363</v>
      </c>
      <c r="AB2773" t="s">
        <v>9363</v>
      </c>
    </row>
    <row r="2774" spans="1:28" x14ac:dyDescent="0.2">
      <c r="A2774">
        <v>2022</v>
      </c>
      <c r="B2774" t="s">
        <v>25</v>
      </c>
      <c r="C2774" t="s">
        <v>115</v>
      </c>
      <c r="D2774" t="s">
        <v>983</v>
      </c>
      <c r="E2774" s="1">
        <v>40380</v>
      </c>
      <c r="F2774">
        <v>4.7</v>
      </c>
      <c r="G2774">
        <v>178</v>
      </c>
      <c r="H2774" t="s">
        <v>400</v>
      </c>
      <c r="I2774" t="s">
        <v>86</v>
      </c>
      <c r="J2774" t="s">
        <v>43</v>
      </c>
      <c r="K2774" t="s">
        <v>9221</v>
      </c>
      <c r="L2774" t="s">
        <v>30</v>
      </c>
      <c r="M2774" t="s">
        <v>108</v>
      </c>
      <c r="N2774" t="s">
        <v>105</v>
      </c>
      <c r="O2774" t="s">
        <v>6716</v>
      </c>
      <c r="P2774" s="4" t="s">
        <v>6717</v>
      </c>
      <c r="Q2774">
        <v>11736</v>
      </c>
      <c r="R2774">
        <v>4.5999999999999996</v>
      </c>
      <c r="S2774">
        <v>4.9000000000000004</v>
      </c>
      <c r="T2774">
        <v>4.4000000000000004</v>
      </c>
      <c r="U2774">
        <v>4.5999999999999996</v>
      </c>
      <c r="V2774">
        <v>4.5999999999999996</v>
      </c>
      <c r="W2774">
        <v>4.7</v>
      </c>
      <c r="X2774" t="s">
        <v>9360</v>
      </c>
      <c r="Y2774" t="s">
        <v>34</v>
      </c>
      <c r="AA2774" t="s">
        <v>9363</v>
      </c>
      <c r="AB2774" t="s">
        <v>9363</v>
      </c>
    </row>
    <row r="2775" spans="1:28" x14ac:dyDescent="0.2">
      <c r="A2775">
        <v>2019</v>
      </c>
      <c r="B2775" t="s">
        <v>25</v>
      </c>
      <c r="C2775" t="s">
        <v>248</v>
      </c>
      <c r="D2775" t="s">
        <v>983</v>
      </c>
      <c r="E2775" s="1">
        <v>34975</v>
      </c>
      <c r="F2775">
        <v>4.5999999999999996</v>
      </c>
      <c r="G2775">
        <v>1</v>
      </c>
      <c r="H2775" t="s">
        <v>562</v>
      </c>
      <c r="I2775" t="s">
        <v>36</v>
      </c>
      <c r="J2775" t="s">
        <v>43</v>
      </c>
      <c r="K2775" t="s">
        <v>9215</v>
      </c>
      <c r="L2775" t="s">
        <v>30</v>
      </c>
      <c r="M2775" t="s">
        <v>57</v>
      </c>
      <c r="N2775" t="s">
        <v>32</v>
      </c>
      <c r="O2775" t="s">
        <v>6901</v>
      </c>
      <c r="P2775" s="4" t="s">
        <v>6902</v>
      </c>
      <c r="Q2775">
        <v>114062</v>
      </c>
      <c r="R2775">
        <v>4.8</v>
      </c>
      <c r="S2775">
        <v>4.5999999999999996</v>
      </c>
      <c r="T2775">
        <v>4.5</v>
      </c>
      <c r="U2775">
        <v>4.3</v>
      </c>
      <c r="V2775">
        <v>4.7</v>
      </c>
      <c r="W2775">
        <v>4.5</v>
      </c>
      <c r="X2775" t="s">
        <v>9360</v>
      </c>
      <c r="Y2775" t="s">
        <v>34</v>
      </c>
      <c r="AA2775" t="s">
        <v>9363</v>
      </c>
      <c r="AB2775" t="s">
        <v>9363</v>
      </c>
    </row>
    <row r="2776" spans="1:28" x14ac:dyDescent="0.2">
      <c r="A2776">
        <v>2020</v>
      </c>
      <c r="B2776" t="s">
        <v>25</v>
      </c>
      <c r="C2776" t="s">
        <v>272</v>
      </c>
      <c r="D2776" t="s">
        <v>983</v>
      </c>
      <c r="E2776" s="1">
        <v>36390</v>
      </c>
      <c r="F2776">
        <v>5</v>
      </c>
      <c r="G2776">
        <v>1751</v>
      </c>
      <c r="H2776" t="s">
        <v>52</v>
      </c>
      <c r="I2776" t="s">
        <v>36</v>
      </c>
      <c r="J2776" t="s">
        <v>9336</v>
      </c>
      <c r="K2776" t="s">
        <v>9204</v>
      </c>
      <c r="L2776" t="s">
        <v>30</v>
      </c>
      <c r="M2776" t="s">
        <v>48</v>
      </c>
      <c r="N2776" t="s">
        <v>32</v>
      </c>
      <c r="O2776" t="s">
        <v>7105</v>
      </c>
      <c r="P2776" s="4" t="s">
        <v>7106</v>
      </c>
      <c r="Q2776">
        <v>30300</v>
      </c>
      <c r="R2776">
        <v>4.5999999999999996</v>
      </c>
      <c r="S2776">
        <v>4.5</v>
      </c>
      <c r="T2776">
        <v>4.2</v>
      </c>
      <c r="U2776">
        <v>4.0999999999999996</v>
      </c>
      <c r="V2776">
        <v>4.5</v>
      </c>
      <c r="W2776">
        <v>4.0999999999999996</v>
      </c>
      <c r="X2776" t="s">
        <v>9360</v>
      </c>
      <c r="Y2776" t="s">
        <v>34</v>
      </c>
      <c r="AA2776" t="s">
        <v>9363</v>
      </c>
      <c r="AB2776" t="s">
        <v>9363</v>
      </c>
    </row>
    <row r="2777" spans="1:28" x14ac:dyDescent="0.2">
      <c r="A2777">
        <v>2021</v>
      </c>
      <c r="B2777" t="s">
        <v>25</v>
      </c>
      <c r="C2777" t="s">
        <v>1973</v>
      </c>
      <c r="D2777" t="s">
        <v>983</v>
      </c>
      <c r="E2777" s="1">
        <v>36877</v>
      </c>
      <c r="F2777">
        <v>4.4000000000000004</v>
      </c>
      <c r="G2777">
        <v>1831</v>
      </c>
      <c r="H2777" t="s">
        <v>562</v>
      </c>
      <c r="I2777" t="s">
        <v>86</v>
      </c>
      <c r="J2777" t="s">
        <v>9336</v>
      </c>
      <c r="K2777" t="s">
        <v>9206</v>
      </c>
      <c r="L2777" t="s">
        <v>30</v>
      </c>
      <c r="M2777" t="s">
        <v>48</v>
      </c>
      <c r="N2777" t="s">
        <v>32</v>
      </c>
      <c r="O2777" t="s">
        <v>7437</v>
      </c>
      <c r="P2777" s="4" t="s">
        <v>7438</v>
      </c>
      <c r="Q2777">
        <v>24676</v>
      </c>
      <c r="R2777">
        <v>4.9000000000000004</v>
      </c>
      <c r="S2777">
        <v>4.7</v>
      </c>
      <c r="T2777">
        <v>4.8</v>
      </c>
      <c r="U2777">
        <v>4.5999999999999996</v>
      </c>
      <c r="V2777">
        <v>4.8</v>
      </c>
      <c r="W2777">
        <v>4.8</v>
      </c>
      <c r="X2777" t="s">
        <v>9360</v>
      </c>
      <c r="Y2777" t="s">
        <v>34</v>
      </c>
      <c r="AA2777" t="s">
        <v>9363</v>
      </c>
      <c r="AB2777" t="s">
        <v>9363</v>
      </c>
    </row>
    <row r="2778" spans="1:28" x14ac:dyDescent="0.2">
      <c r="A2778">
        <v>2019</v>
      </c>
      <c r="B2778" t="s">
        <v>25</v>
      </c>
      <c r="C2778" t="s">
        <v>987</v>
      </c>
      <c r="D2778" t="s">
        <v>27</v>
      </c>
      <c r="E2778" s="1">
        <v>31980</v>
      </c>
      <c r="F2778">
        <v>4.7</v>
      </c>
      <c r="G2778">
        <v>178</v>
      </c>
      <c r="H2778" t="s">
        <v>28</v>
      </c>
      <c r="I2778" t="s">
        <v>86</v>
      </c>
      <c r="J2778" t="s">
        <v>9336</v>
      </c>
      <c r="K2778" t="s">
        <v>9254</v>
      </c>
      <c r="L2778" t="s">
        <v>30</v>
      </c>
      <c r="M2778" t="s">
        <v>643</v>
      </c>
      <c r="N2778" t="s">
        <v>105</v>
      </c>
      <c r="O2778" t="s">
        <v>7439</v>
      </c>
      <c r="P2778" s="4" t="s">
        <v>7440</v>
      </c>
      <c r="Q2778">
        <v>14238</v>
      </c>
      <c r="R2778">
        <v>4.8</v>
      </c>
      <c r="S2778">
        <v>4.8</v>
      </c>
      <c r="T2778">
        <v>4.7</v>
      </c>
      <c r="U2778">
        <v>4.7</v>
      </c>
      <c r="V2778">
        <v>4.8</v>
      </c>
      <c r="W2778">
        <v>4.8</v>
      </c>
      <c r="X2778" t="s">
        <v>9360</v>
      </c>
      <c r="Y2778" t="s">
        <v>34</v>
      </c>
      <c r="AA2778" t="s">
        <v>9363</v>
      </c>
      <c r="AB2778" t="s">
        <v>9363</v>
      </c>
    </row>
    <row r="2779" spans="1:28" x14ac:dyDescent="0.2">
      <c r="A2779">
        <v>2023</v>
      </c>
      <c r="B2779" t="s">
        <v>25</v>
      </c>
      <c r="C2779" t="s">
        <v>787</v>
      </c>
      <c r="D2779" t="s">
        <v>27</v>
      </c>
      <c r="E2779" s="1">
        <v>32500</v>
      </c>
      <c r="F2779">
        <v>3.4</v>
      </c>
      <c r="G2779">
        <v>218</v>
      </c>
      <c r="H2779" t="s">
        <v>1383</v>
      </c>
      <c r="I2779" t="s">
        <v>86</v>
      </c>
      <c r="J2779" t="s">
        <v>43</v>
      </c>
      <c r="L2779" t="s">
        <v>30</v>
      </c>
      <c r="M2779" t="s">
        <v>182</v>
      </c>
      <c r="N2779" t="s">
        <v>78</v>
      </c>
      <c r="O2779" t="s">
        <v>7623</v>
      </c>
      <c r="P2779" s="4" t="s">
        <v>7624</v>
      </c>
      <c r="Q2779">
        <v>0</v>
      </c>
      <c r="R2779">
        <v>2</v>
      </c>
      <c r="S2779">
        <v>0</v>
      </c>
      <c r="T2779">
        <v>2</v>
      </c>
      <c r="U2779">
        <v>1</v>
      </c>
      <c r="V2779">
        <v>0</v>
      </c>
      <c r="W2779">
        <v>0</v>
      </c>
      <c r="X2779" t="s">
        <v>9360</v>
      </c>
      <c r="Y2779" t="s">
        <v>34</v>
      </c>
      <c r="AA2779" t="s">
        <v>9363</v>
      </c>
      <c r="AB2779" t="s">
        <v>9363</v>
      </c>
    </row>
    <row r="2780" spans="1:28" x14ac:dyDescent="0.2">
      <c r="A2780">
        <v>2020</v>
      </c>
      <c r="B2780" t="s">
        <v>25</v>
      </c>
      <c r="C2780" t="s">
        <v>150</v>
      </c>
      <c r="D2780" t="s">
        <v>27</v>
      </c>
      <c r="E2780" s="1">
        <v>35375</v>
      </c>
      <c r="F2780">
        <v>4.7</v>
      </c>
      <c r="G2780">
        <v>1362</v>
      </c>
      <c r="H2780" t="s">
        <v>231</v>
      </c>
      <c r="I2780" t="s">
        <v>86</v>
      </c>
      <c r="J2780" t="s">
        <v>9336</v>
      </c>
      <c r="K2780" t="s">
        <v>9233</v>
      </c>
      <c r="L2780" t="s">
        <v>30</v>
      </c>
      <c r="M2780" t="s">
        <v>1233</v>
      </c>
      <c r="N2780" t="s">
        <v>32</v>
      </c>
      <c r="O2780" t="s">
        <v>7625</v>
      </c>
      <c r="P2780" s="4" t="s">
        <v>7626</v>
      </c>
      <c r="Q2780">
        <v>32318</v>
      </c>
      <c r="R2780">
        <v>4.5999999999999996</v>
      </c>
      <c r="S2780">
        <v>4.5</v>
      </c>
      <c r="T2780">
        <v>4.2</v>
      </c>
      <c r="U2780">
        <v>4.0999999999999996</v>
      </c>
      <c r="V2780">
        <v>4.5</v>
      </c>
      <c r="W2780">
        <v>4.0999999999999996</v>
      </c>
      <c r="X2780" t="s">
        <v>9360</v>
      </c>
      <c r="Y2780" t="s">
        <v>34</v>
      </c>
      <c r="AA2780" t="s">
        <v>9363</v>
      </c>
      <c r="AB2780" t="s">
        <v>9363</v>
      </c>
    </row>
    <row r="2781" spans="1:28" x14ac:dyDescent="0.2">
      <c r="A2781">
        <v>2018</v>
      </c>
      <c r="B2781" t="s">
        <v>25</v>
      </c>
      <c r="C2781" t="s">
        <v>811</v>
      </c>
      <c r="D2781" t="s">
        <v>983</v>
      </c>
      <c r="E2781" s="1">
        <v>25115</v>
      </c>
      <c r="F2781">
        <v>4</v>
      </c>
      <c r="G2781">
        <v>212</v>
      </c>
      <c r="H2781" t="s">
        <v>82</v>
      </c>
      <c r="I2781" t="s">
        <v>36</v>
      </c>
      <c r="J2781" t="s">
        <v>43</v>
      </c>
      <c r="K2781" t="s">
        <v>9207</v>
      </c>
      <c r="L2781" t="s">
        <v>30</v>
      </c>
      <c r="M2781" t="s">
        <v>38</v>
      </c>
      <c r="N2781" t="s">
        <v>78</v>
      </c>
      <c r="O2781" t="s">
        <v>7629</v>
      </c>
      <c r="P2781" s="4" t="s">
        <v>7630</v>
      </c>
      <c r="Q2781">
        <v>59742</v>
      </c>
      <c r="R2781">
        <v>4.8</v>
      </c>
      <c r="S2781">
        <v>4.8</v>
      </c>
      <c r="T2781">
        <v>4.7</v>
      </c>
      <c r="U2781">
        <v>4.7</v>
      </c>
      <c r="V2781">
        <v>4.8</v>
      </c>
      <c r="W2781">
        <v>4.8</v>
      </c>
      <c r="X2781" t="s">
        <v>9360</v>
      </c>
      <c r="Y2781" t="s">
        <v>34</v>
      </c>
      <c r="AA2781" t="s">
        <v>9363</v>
      </c>
      <c r="AB2781" t="s">
        <v>9363</v>
      </c>
    </row>
    <row r="2782" spans="1:28" x14ac:dyDescent="0.2">
      <c r="A2782">
        <v>2022</v>
      </c>
      <c r="B2782" t="s">
        <v>25</v>
      </c>
      <c r="C2782" t="s">
        <v>191</v>
      </c>
      <c r="D2782" t="s">
        <v>27</v>
      </c>
      <c r="E2782" s="1">
        <v>34041</v>
      </c>
      <c r="F2782">
        <v>5</v>
      </c>
      <c r="G2782">
        <v>2713</v>
      </c>
      <c r="H2782" t="s">
        <v>47</v>
      </c>
      <c r="I2782" t="s">
        <v>36</v>
      </c>
      <c r="J2782" t="s">
        <v>43</v>
      </c>
      <c r="K2782" t="s">
        <v>9214</v>
      </c>
      <c r="L2782" t="s">
        <v>37</v>
      </c>
      <c r="M2782" t="s">
        <v>38</v>
      </c>
      <c r="N2782" t="s">
        <v>192</v>
      </c>
      <c r="O2782" t="s">
        <v>7649</v>
      </c>
      <c r="P2782" s="4" t="s">
        <v>7650</v>
      </c>
      <c r="Q2782">
        <v>6060</v>
      </c>
      <c r="R2782">
        <v>4.9000000000000004</v>
      </c>
      <c r="S2782">
        <v>5</v>
      </c>
      <c r="T2782">
        <v>5</v>
      </c>
      <c r="U2782">
        <v>4.9000000000000004</v>
      </c>
      <c r="V2782">
        <v>4.9000000000000004</v>
      </c>
      <c r="W2782">
        <v>5</v>
      </c>
      <c r="X2782" t="s">
        <v>9360</v>
      </c>
      <c r="Y2782" t="s">
        <v>34</v>
      </c>
      <c r="AA2782" t="s">
        <v>9363</v>
      </c>
      <c r="AB2782" t="s">
        <v>9363</v>
      </c>
    </row>
    <row r="2783" spans="1:28" x14ac:dyDescent="0.2">
      <c r="A2783">
        <v>2022</v>
      </c>
      <c r="B2783" t="s">
        <v>25</v>
      </c>
      <c r="C2783" t="s">
        <v>410</v>
      </c>
      <c r="D2783" t="s">
        <v>983</v>
      </c>
      <c r="E2783" s="1">
        <v>37000</v>
      </c>
      <c r="F2783">
        <v>4.8</v>
      </c>
      <c r="G2783">
        <v>149</v>
      </c>
      <c r="H2783" t="s">
        <v>86</v>
      </c>
      <c r="I2783" t="s">
        <v>385</v>
      </c>
      <c r="J2783" t="s">
        <v>43</v>
      </c>
      <c r="K2783" t="s">
        <v>9214</v>
      </c>
      <c r="L2783" t="s">
        <v>37</v>
      </c>
      <c r="M2783" t="s">
        <v>38</v>
      </c>
      <c r="N2783" t="s">
        <v>192</v>
      </c>
      <c r="O2783" t="s">
        <v>7651</v>
      </c>
      <c r="P2783" s="4" t="s">
        <v>7652</v>
      </c>
      <c r="Q2783">
        <v>7157</v>
      </c>
      <c r="R2783">
        <v>4.9000000000000004</v>
      </c>
      <c r="S2783">
        <v>5</v>
      </c>
      <c r="T2783">
        <v>5</v>
      </c>
      <c r="U2783">
        <v>4.9000000000000004</v>
      </c>
      <c r="V2783">
        <v>4.9000000000000004</v>
      </c>
      <c r="W2783">
        <v>5</v>
      </c>
      <c r="X2783" t="s">
        <v>9360</v>
      </c>
      <c r="Y2783" t="s">
        <v>34</v>
      </c>
      <c r="AA2783" t="s">
        <v>9363</v>
      </c>
      <c r="AB2783" t="s">
        <v>9363</v>
      </c>
    </row>
    <row r="2784" spans="1:28" x14ac:dyDescent="0.2">
      <c r="A2784">
        <v>2020</v>
      </c>
      <c r="B2784" t="s">
        <v>25</v>
      </c>
      <c r="C2784" t="s">
        <v>380</v>
      </c>
      <c r="D2784" t="s">
        <v>983</v>
      </c>
      <c r="E2784" s="1">
        <v>39375</v>
      </c>
      <c r="F2784">
        <v>4.7</v>
      </c>
      <c r="G2784">
        <v>1362</v>
      </c>
      <c r="H2784" t="s">
        <v>804</v>
      </c>
      <c r="I2784" t="s">
        <v>86</v>
      </c>
      <c r="J2784" t="s">
        <v>9336</v>
      </c>
      <c r="K2784" t="s">
        <v>9204</v>
      </c>
      <c r="L2784" t="s">
        <v>30</v>
      </c>
      <c r="M2784" t="s">
        <v>48</v>
      </c>
      <c r="N2784" t="s">
        <v>32</v>
      </c>
      <c r="O2784" t="s">
        <v>7818</v>
      </c>
      <c r="P2784" s="4" t="s">
        <v>7819</v>
      </c>
      <c r="Q2784">
        <v>46422</v>
      </c>
      <c r="R2784">
        <v>4.5999999999999996</v>
      </c>
      <c r="S2784">
        <v>4.5</v>
      </c>
      <c r="T2784">
        <v>4.2</v>
      </c>
      <c r="U2784">
        <v>4.0999999999999996</v>
      </c>
      <c r="V2784">
        <v>4.5</v>
      </c>
      <c r="W2784">
        <v>4.0999999999999996</v>
      </c>
      <c r="X2784" t="s">
        <v>9360</v>
      </c>
      <c r="Y2784" t="s">
        <v>34</v>
      </c>
      <c r="AA2784" t="s">
        <v>9363</v>
      </c>
      <c r="AB2784" t="s">
        <v>9363</v>
      </c>
    </row>
    <row r="2785" spans="1:28" x14ac:dyDescent="0.2">
      <c r="A2785">
        <v>2018</v>
      </c>
      <c r="B2785" t="s">
        <v>25</v>
      </c>
      <c r="C2785" t="s">
        <v>787</v>
      </c>
      <c r="D2785" t="s">
        <v>983</v>
      </c>
      <c r="E2785" s="1">
        <v>20995</v>
      </c>
      <c r="F2785">
        <v>4.8</v>
      </c>
      <c r="G2785">
        <v>1</v>
      </c>
      <c r="H2785" t="s">
        <v>562</v>
      </c>
      <c r="I2785" t="s">
        <v>36</v>
      </c>
      <c r="J2785" t="s">
        <v>43</v>
      </c>
      <c r="K2785" t="s">
        <v>9304</v>
      </c>
      <c r="L2785" t="s">
        <v>30</v>
      </c>
      <c r="M2785" t="s">
        <v>38</v>
      </c>
      <c r="N2785" t="s">
        <v>78</v>
      </c>
      <c r="O2785" t="s">
        <v>7820</v>
      </c>
      <c r="P2785" s="4" t="s">
        <v>7821</v>
      </c>
      <c r="Q2785">
        <v>104860</v>
      </c>
      <c r="R2785">
        <v>4.7</v>
      </c>
      <c r="S2785">
        <v>4.7</v>
      </c>
      <c r="T2785">
        <v>4.8</v>
      </c>
      <c r="U2785">
        <v>4.8</v>
      </c>
      <c r="V2785">
        <v>4.9000000000000004</v>
      </c>
      <c r="W2785">
        <v>4.8</v>
      </c>
      <c r="X2785" t="s">
        <v>9360</v>
      </c>
      <c r="Y2785" t="s">
        <v>34</v>
      </c>
      <c r="AA2785" t="s">
        <v>9363</v>
      </c>
      <c r="AB2785" t="s">
        <v>9363</v>
      </c>
    </row>
    <row r="2786" spans="1:28" x14ac:dyDescent="0.2">
      <c r="A2786">
        <v>2020</v>
      </c>
      <c r="B2786" t="s">
        <v>25</v>
      </c>
      <c r="C2786" t="s">
        <v>2116</v>
      </c>
      <c r="D2786" t="s">
        <v>27</v>
      </c>
      <c r="E2786" s="1">
        <v>30890</v>
      </c>
      <c r="F2786">
        <v>4.7</v>
      </c>
      <c r="G2786">
        <v>178</v>
      </c>
      <c r="H2786" t="s">
        <v>71</v>
      </c>
      <c r="I2786" t="s">
        <v>86</v>
      </c>
      <c r="J2786" t="s">
        <v>43</v>
      </c>
      <c r="K2786" t="s">
        <v>9243</v>
      </c>
      <c r="L2786" t="s">
        <v>30</v>
      </c>
      <c r="M2786" t="s">
        <v>7824</v>
      </c>
      <c r="N2786" t="s">
        <v>84</v>
      </c>
      <c r="O2786" t="s">
        <v>7825</v>
      </c>
      <c r="P2786" s="4" t="s">
        <v>7826</v>
      </c>
      <c r="Q2786">
        <v>48259</v>
      </c>
      <c r="R2786">
        <v>4.5999999999999996</v>
      </c>
      <c r="S2786">
        <v>4.5</v>
      </c>
      <c r="T2786">
        <v>4.2</v>
      </c>
      <c r="U2786">
        <v>4.0999999999999996</v>
      </c>
      <c r="V2786">
        <v>4.5</v>
      </c>
      <c r="W2786">
        <v>4.0999999999999996</v>
      </c>
      <c r="X2786" t="s">
        <v>9360</v>
      </c>
      <c r="Y2786" t="s">
        <v>34</v>
      </c>
      <c r="AA2786" t="s">
        <v>9363</v>
      </c>
      <c r="AB2786" t="s">
        <v>9363</v>
      </c>
    </row>
    <row r="2787" spans="1:28" x14ac:dyDescent="0.2">
      <c r="A2787">
        <v>2020</v>
      </c>
      <c r="B2787" t="s">
        <v>25</v>
      </c>
      <c r="C2787" t="s">
        <v>187</v>
      </c>
      <c r="D2787" t="s">
        <v>983</v>
      </c>
      <c r="E2787" s="1">
        <v>34500</v>
      </c>
      <c r="F2787">
        <v>4.5</v>
      </c>
      <c r="G2787">
        <v>966</v>
      </c>
      <c r="H2787" t="s">
        <v>28</v>
      </c>
      <c r="I2787" t="s">
        <v>29</v>
      </c>
      <c r="J2787" t="s">
        <v>9336</v>
      </c>
      <c r="K2787" t="s">
        <v>9204</v>
      </c>
      <c r="L2787" t="s">
        <v>30</v>
      </c>
      <c r="M2787" t="s">
        <v>48</v>
      </c>
      <c r="N2787" t="s">
        <v>32</v>
      </c>
      <c r="O2787" t="s">
        <v>7843</v>
      </c>
      <c r="P2787" s="4" t="s">
        <v>7844</v>
      </c>
      <c r="Q2787">
        <v>51989</v>
      </c>
      <c r="R2787">
        <v>4.5999999999999996</v>
      </c>
      <c r="S2787">
        <v>4.5</v>
      </c>
      <c r="T2787">
        <v>4.2</v>
      </c>
      <c r="U2787">
        <v>4.0999999999999996</v>
      </c>
      <c r="V2787">
        <v>4.5</v>
      </c>
      <c r="W2787">
        <v>4.0999999999999996</v>
      </c>
      <c r="X2787" t="s">
        <v>9360</v>
      </c>
      <c r="Y2787" t="s">
        <v>34</v>
      </c>
      <c r="AA2787" t="s">
        <v>9363</v>
      </c>
      <c r="AB2787" t="s">
        <v>9363</v>
      </c>
    </row>
    <row r="2788" spans="1:28" x14ac:dyDescent="0.2">
      <c r="A2788">
        <v>2021</v>
      </c>
      <c r="B2788" t="s">
        <v>25</v>
      </c>
      <c r="C2788" t="s">
        <v>74</v>
      </c>
      <c r="D2788" t="s">
        <v>27</v>
      </c>
      <c r="E2788" s="1">
        <v>37375</v>
      </c>
      <c r="F2788">
        <v>4.7</v>
      </c>
      <c r="G2788">
        <v>1362</v>
      </c>
      <c r="H2788" t="s">
        <v>817</v>
      </c>
      <c r="I2788" t="s">
        <v>86</v>
      </c>
      <c r="J2788" t="s">
        <v>9336</v>
      </c>
      <c r="K2788" t="s">
        <v>9204</v>
      </c>
      <c r="L2788" t="s">
        <v>30</v>
      </c>
      <c r="M2788" t="s">
        <v>48</v>
      </c>
      <c r="N2788" t="s">
        <v>32</v>
      </c>
      <c r="O2788" t="s">
        <v>7986</v>
      </c>
      <c r="P2788" s="4" t="s">
        <v>7987</v>
      </c>
      <c r="Q2788">
        <v>37717</v>
      </c>
      <c r="R2788">
        <v>4.9000000000000004</v>
      </c>
      <c r="S2788">
        <v>4.8</v>
      </c>
      <c r="T2788">
        <v>4.8</v>
      </c>
      <c r="U2788">
        <v>4.7</v>
      </c>
      <c r="V2788">
        <v>4.7</v>
      </c>
      <c r="W2788">
        <v>4.8</v>
      </c>
      <c r="X2788" t="s">
        <v>9360</v>
      </c>
      <c r="Y2788" t="s">
        <v>34</v>
      </c>
      <c r="AA2788" t="s">
        <v>9363</v>
      </c>
      <c r="AB2788" t="s">
        <v>9363</v>
      </c>
    </row>
    <row r="2789" spans="1:28" x14ac:dyDescent="0.2">
      <c r="A2789">
        <v>2021</v>
      </c>
      <c r="B2789" t="s">
        <v>25</v>
      </c>
      <c r="C2789" t="s">
        <v>5029</v>
      </c>
      <c r="D2789" t="s">
        <v>983</v>
      </c>
      <c r="E2789" s="1">
        <v>27500</v>
      </c>
      <c r="F2789">
        <v>4.9000000000000004</v>
      </c>
      <c r="G2789">
        <v>1862</v>
      </c>
      <c r="H2789" t="s">
        <v>28</v>
      </c>
      <c r="I2789" t="s">
        <v>36</v>
      </c>
      <c r="J2789" t="s">
        <v>43</v>
      </c>
      <c r="K2789" t="s">
        <v>9281</v>
      </c>
      <c r="L2789" t="s">
        <v>37</v>
      </c>
      <c r="M2789" t="s">
        <v>38</v>
      </c>
      <c r="N2789" t="s">
        <v>192</v>
      </c>
      <c r="O2789" t="s">
        <v>8012</v>
      </c>
      <c r="P2789" s="4" t="s">
        <v>8013</v>
      </c>
      <c r="Q2789">
        <v>52296</v>
      </c>
      <c r="R2789">
        <v>4.7</v>
      </c>
      <c r="S2789">
        <v>4.5</v>
      </c>
      <c r="T2789">
        <v>4.5</v>
      </c>
      <c r="U2789">
        <v>4.4000000000000004</v>
      </c>
      <c r="V2789">
        <v>4.5999999999999996</v>
      </c>
      <c r="W2789">
        <v>4.4000000000000004</v>
      </c>
      <c r="X2789" t="s">
        <v>9360</v>
      </c>
      <c r="Y2789" t="s">
        <v>34</v>
      </c>
      <c r="AA2789" t="s">
        <v>9363</v>
      </c>
      <c r="AB2789" t="s">
        <v>9363</v>
      </c>
    </row>
    <row r="2790" spans="1:28" x14ac:dyDescent="0.2">
      <c r="A2790">
        <v>2022</v>
      </c>
      <c r="B2790" t="s">
        <v>25</v>
      </c>
      <c r="C2790" t="s">
        <v>201</v>
      </c>
      <c r="D2790" t="s">
        <v>983</v>
      </c>
      <c r="E2790" s="1">
        <v>43342</v>
      </c>
      <c r="F2790">
        <v>4.5999999999999996</v>
      </c>
      <c r="G2790">
        <v>1121</v>
      </c>
      <c r="H2790" t="s">
        <v>52</v>
      </c>
      <c r="I2790" t="s">
        <v>36</v>
      </c>
      <c r="J2790" t="s">
        <v>9336</v>
      </c>
      <c r="K2790" t="s">
        <v>9205</v>
      </c>
      <c r="L2790" t="s">
        <v>30</v>
      </c>
      <c r="M2790" t="s">
        <v>48</v>
      </c>
      <c r="N2790" t="s">
        <v>32</v>
      </c>
      <c r="O2790" t="s">
        <v>8159</v>
      </c>
      <c r="P2790" s="4" t="s">
        <v>8160</v>
      </c>
      <c r="Q2790">
        <v>7562</v>
      </c>
      <c r="R2790">
        <v>5</v>
      </c>
      <c r="S2790">
        <v>4.9000000000000004</v>
      </c>
      <c r="T2790">
        <v>4.9000000000000004</v>
      </c>
      <c r="U2790">
        <v>4.3</v>
      </c>
      <c r="V2790">
        <v>4.7</v>
      </c>
      <c r="W2790">
        <v>5</v>
      </c>
      <c r="X2790" t="s">
        <v>9360</v>
      </c>
      <c r="Y2790" t="s">
        <v>34</v>
      </c>
      <c r="AA2790" t="s">
        <v>9363</v>
      </c>
      <c r="AB2790" t="s">
        <v>9363</v>
      </c>
    </row>
    <row r="2791" spans="1:28" x14ac:dyDescent="0.2">
      <c r="A2791">
        <v>2017</v>
      </c>
      <c r="B2791" t="s">
        <v>25</v>
      </c>
      <c r="C2791" t="s">
        <v>70</v>
      </c>
      <c r="D2791" t="s">
        <v>983</v>
      </c>
      <c r="E2791" s="1">
        <v>25500</v>
      </c>
      <c r="F2791">
        <v>4.9000000000000004</v>
      </c>
      <c r="G2791">
        <v>2925</v>
      </c>
      <c r="H2791" t="s">
        <v>1216</v>
      </c>
      <c r="I2791" t="s">
        <v>36</v>
      </c>
      <c r="J2791" t="s">
        <v>9336</v>
      </c>
      <c r="K2791" t="s">
        <v>9204</v>
      </c>
      <c r="L2791" t="s">
        <v>30</v>
      </c>
      <c r="M2791" t="s">
        <v>48</v>
      </c>
      <c r="N2791" t="s">
        <v>32</v>
      </c>
      <c r="O2791" t="s">
        <v>8161</v>
      </c>
      <c r="P2791" s="4" t="s">
        <v>8162</v>
      </c>
      <c r="Q2791">
        <v>85329</v>
      </c>
      <c r="R2791">
        <v>4.8</v>
      </c>
      <c r="S2791">
        <v>4.7</v>
      </c>
      <c r="T2791">
        <v>4.7</v>
      </c>
      <c r="U2791">
        <v>4.5999999999999996</v>
      </c>
      <c r="V2791">
        <v>4.7</v>
      </c>
      <c r="W2791">
        <v>4.7</v>
      </c>
      <c r="X2791" t="s">
        <v>9360</v>
      </c>
      <c r="Y2791" t="s">
        <v>34</v>
      </c>
      <c r="AA2791" t="s">
        <v>9363</v>
      </c>
      <c r="AB2791" t="s">
        <v>9363</v>
      </c>
    </row>
    <row r="2792" spans="1:28" x14ac:dyDescent="0.2">
      <c r="A2792">
        <v>2021</v>
      </c>
      <c r="B2792" t="s">
        <v>25</v>
      </c>
      <c r="C2792" t="s">
        <v>70</v>
      </c>
      <c r="D2792" t="s">
        <v>983</v>
      </c>
      <c r="E2792" s="1">
        <v>43375</v>
      </c>
      <c r="F2792">
        <v>4.7</v>
      </c>
      <c r="G2792">
        <v>1362</v>
      </c>
      <c r="H2792" t="s">
        <v>231</v>
      </c>
      <c r="I2792" t="s">
        <v>86</v>
      </c>
      <c r="J2792" t="s">
        <v>9336</v>
      </c>
      <c r="K2792" t="s">
        <v>9204</v>
      </c>
      <c r="L2792" t="s">
        <v>30</v>
      </c>
      <c r="M2792" t="s">
        <v>48</v>
      </c>
      <c r="N2792" t="s">
        <v>32</v>
      </c>
      <c r="O2792" t="s">
        <v>8341</v>
      </c>
      <c r="P2792" s="4" t="s">
        <v>8342</v>
      </c>
      <c r="Q2792">
        <v>32665</v>
      </c>
      <c r="R2792">
        <v>4.9000000000000004</v>
      </c>
      <c r="S2792">
        <v>4.8</v>
      </c>
      <c r="T2792">
        <v>4.8</v>
      </c>
      <c r="U2792">
        <v>4.7</v>
      </c>
      <c r="V2792">
        <v>4.7</v>
      </c>
      <c r="W2792">
        <v>4.8</v>
      </c>
      <c r="X2792" t="s">
        <v>9360</v>
      </c>
      <c r="Y2792" t="s">
        <v>34</v>
      </c>
      <c r="AA2792" t="s">
        <v>9363</v>
      </c>
      <c r="AB2792" t="s">
        <v>9363</v>
      </c>
    </row>
    <row r="2793" spans="1:28" x14ac:dyDescent="0.2">
      <c r="A2793">
        <v>2020</v>
      </c>
      <c r="B2793" t="s">
        <v>25</v>
      </c>
      <c r="C2793" t="s">
        <v>150</v>
      </c>
      <c r="D2793" t="s">
        <v>27</v>
      </c>
      <c r="E2793" s="1">
        <v>32375</v>
      </c>
      <c r="F2793">
        <v>4.7</v>
      </c>
      <c r="G2793">
        <v>1362</v>
      </c>
      <c r="H2793" t="s">
        <v>231</v>
      </c>
      <c r="I2793" t="s">
        <v>86</v>
      </c>
      <c r="J2793" t="s">
        <v>43</v>
      </c>
      <c r="K2793" t="s">
        <v>9243</v>
      </c>
      <c r="L2793" t="s">
        <v>30</v>
      </c>
      <c r="M2793" t="s">
        <v>1233</v>
      </c>
      <c r="N2793" t="s">
        <v>32</v>
      </c>
      <c r="O2793" t="s">
        <v>8343</v>
      </c>
      <c r="P2793" s="4" t="s">
        <v>8344</v>
      </c>
      <c r="Q2793">
        <v>37608</v>
      </c>
      <c r="R2793">
        <v>4.5999999999999996</v>
      </c>
      <c r="S2793">
        <v>4.5</v>
      </c>
      <c r="T2793">
        <v>4.2</v>
      </c>
      <c r="U2793">
        <v>4.0999999999999996</v>
      </c>
      <c r="V2793">
        <v>4.5</v>
      </c>
      <c r="W2793">
        <v>4.0999999999999996</v>
      </c>
      <c r="X2793" t="s">
        <v>9360</v>
      </c>
      <c r="Y2793" t="s">
        <v>34</v>
      </c>
      <c r="AA2793" t="s">
        <v>9363</v>
      </c>
      <c r="AB2793" t="s">
        <v>9363</v>
      </c>
    </row>
    <row r="2794" spans="1:28" x14ac:dyDescent="0.2">
      <c r="A2794">
        <v>2020</v>
      </c>
      <c r="B2794" t="s">
        <v>25</v>
      </c>
      <c r="C2794" t="s">
        <v>1208</v>
      </c>
      <c r="D2794" t="s">
        <v>27</v>
      </c>
      <c r="E2794" s="1">
        <v>25995</v>
      </c>
      <c r="F2794">
        <v>4.8</v>
      </c>
      <c r="G2794">
        <v>234</v>
      </c>
      <c r="H2794" t="s">
        <v>28</v>
      </c>
      <c r="I2794" t="s">
        <v>36</v>
      </c>
      <c r="J2794" t="s">
        <v>43</v>
      </c>
      <c r="K2794" t="s">
        <v>9227</v>
      </c>
      <c r="L2794" t="s">
        <v>30</v>
      </c>
      <c r="M2794" t="s">
        <v>38</v>
      </c>
      <c r="N2794" t="s">
        <v>78</v>
      </c>
      <c r="O2794" t="s">
        <v>8345</v>
      </c>
      <c r="P2794" s="4" t="s">
        <v>8346</v>
      </c>
      <c r="Q2794">
        <v>32257</v>
      </c>
      <c r="R2794">
        <v>4.8</v>
      </c>
      <c r="S2794">
        <v>4.8</v>
      </c>
      <c r="T2794">
        <v>4.8</v>
      </c>
      <c r="U2794">
        <v>4.8</v>
      </c>
      <c r="V2794">
        <v>4.9000000000000004</v>
      </c>
      <c r="W2794">
        <v>4.9000000000000004</v>
      </c>
      <c r="X2794" t="s">
        <v>9360</v>
      </c>
      <c r="Y2794" t="s">
        <v>34</v>
      </c>
      <c r="AA2794" t="s">
        <v>9363</v>
      </c>
      <c r="AB2794" t="s">
        <v>9363</v>
      </c>
    </row>
    <row r="2795" spans="1:28" x14ac:dyDescent="0.2">
      <c r="A2795">
        <v>2021</v>
      </c>
      <c r="B2795" t="s">
        <v>25</v>
      </c>
      <c r="C2795" t="s">
        <v>152</v>
      </c>
      <c r="D2795" t="s">
        <v>983</v>
      </c>
      <c r="E2795" s="1">
        <v>31000</v>
      </c>
      <c r="F2795">
        <v>4.2</v>
      </c>
      <c r="G2795">
        <v>6</v>
      </c>
      <c r="H2795" t="s">
        <v>28</v>
      </c>
      <c r="I2795" t="s">
        <v>385</v>
      </c>
      <c r="J2795" t="s">
        <v>9336</v>
      </c>
      <c r="K2795" t="s">
        <v>9209</v>
      </c>
      <c r="L2795" t="s">
        <v>30</v>
      </c>
      <c r="M2795" t="s">
        <v>38</v>
      </c>
      <c r="N2795" t="s">
        <v>78</v>
      </c>
      <c r="O2795" t="s">
        <v>8347</v>
      </c>
      <c r="P2795" s="4" t="s">
        <v>8348</v>
      </c>
      <c r="Q2795">
        <v>10338</v>
      </c>
      <c r="R2795">
        <v>4.9000000000000004</v>
      </c>
      <c r="S2795">
        <v>4.8</v>
      </c>
      <c r="T2795">
        <v>4.8</v>
      </c>
      <c r="U2795">
        <v>4.8</v>
      </c>
      <c r="V2795">
        <v>4.9000000000000004</v>
      </c>
      <c r="W2795">
        <v>4.9000000000000004</v>
      </c>
      <c r="X2795" t="s">
        <v>9360</v>
      </c>
      <c r="Y2795" t="s">
        <v>34</v>
      </c>
      <c r="AA2795" t="s">
        <v>9363</v>
      </c>
      <c r="AB2795" t="s">
        <v>9363</v>
      </c>
    </row>
    <row r="2796" spans="1:28" x14ac:dyDescent="0.2">
      <c r="A2796">
        <v>2019</v>
      </c>
      <c r="B2796" t="s">
        <v>25</v>
      </c>
      <c r="C2796" t="s">
        <v>187</v>
      </c>
      <c r="D2796" t="s">
        <v>27</v>
      </c>
      <c r="E2796" s="1">
        <v>35950</v>
      </c>
      <c r="F2796">
        <v>4.7</v>
      </c>
      <c r="G2796">
        <v>178</v>
      </c>
      <c r="H2796" t="s">
        <v>52</v>
      </c>
      <c r="I2796" t="s">
        <v>86</v>
      </c>
      <c r="J2796" t="s">
        <v>9336</v>
      </c>
      <c r="K2796" t="s">
        <v>9204</v>
      </c>
      <c r="L2796" t="s">
        <v>30</v>
      </c>
      <c r="M2796" t="s">
        <v>2719</v>
      </c>
      <c r="N2796" t="s">
        <v>84</v>
      </c>
      <c r="O2796" t="s">
        <v>8352</v>
      </c>
      <c r="P2796" s="4" t="s">
        <v>8353</v>
      </c>
      <c r="Q2796">
        <v>81448</v>
      </c>
      <c r="R2796">
        <v>4.8</v>
      </c>
      <c r="S2796">
        <v>4.7</v>
      </c>
      <c r="T2796">
        <v>4.7</v>
      </c>
      <c r="U2796">
        <v>4.5999999999999996</v>
      </c>
      <c r="V2796">
        <v>4.7</v>
      </c>
      <c r="W2796">
        <v>4.8</v>
      </c>
      <c r="X2796" t="s">
        <v>9360</v>
      </c>
      <c r="Y2796" t="s">
        <v>34</v>
      </c>
      <c r="AA2796" t="s">
        <v>9363</v>
      </c>
      <c r="AB2796" t="s">
        <v>9363</v>
      </c>
    </row>
    <row r="2797" spans="1:28" x14ac:dyDescent="0.2">
      <c r="A2797">
        <v>2019</v>
      </c>
      <c r="B2797" t="s">
        <v>25</v>
      </c>
      <c r="C2797" t="s">
        <v>5029</v>
      </c>
      <c r="D2797" t="s">
        <v>983</v>
      </c>
      <c r="E2797" s="1">
        <v>24000</v>
      </c>
      <c r="F2797">
        <v>5</v>
      </c>
      <c r="G2797">
        <v>6749</v>
      </c>
      <c r="H2797" t="s">
        <v>804</v>
      </c>
      <c r="I2797" t="s">
        <v>36</v>
      </c>
      <c r="J2797" t="s">
        <v>43</v>
      </c>
      <c r="K2797" t="s">
        <v>9281</v>
      </c>
      <c r="L2797" t="s">
        <v>37</v>
      </c>
      <c r="M2797" t="s">
        <v>38</v>
      </c>
      <c r="N2797" t="s">
        <v>192</v>
      </c>
      <c r="O2797" t="s">
        <v>8355</v>
      </c>
      <c r="P2797" s="4" t="s">
        <v>8356</v>
      </c>
      <c r="Q2797">
        <v>61509</v>
      </c>
      <c r="R2797">
        <v>4.5</v>
      </c>
      <c r="S2797">
        <v>4.5</v>
      </c>
      <c r="T2797">
        <v>3.9</v>
      </c>
      <c r="U2797">
        <v>3.9</v>
      </c>
      <c r="V2797">
        <v>4.5999999999999996</v>
      </c>
      <c r="W2797">
        <v>4.4000000000000004</v>
      </c>
      <c r="X2797" t="s">
        <v>9360</v>
      </c>
      <c r="Y2797" t="s">
        <v>34</v>
      </c>
      <c r="AA2797" t="s">
        <v>9363</v>
      </c>
      <c r="AB2797" t="s">
        <v>9363</v>
      </c>
    </row>
    <row r="2798" spans="1:28" x14ac:dyDescent="0.2">
      <c r="A2798">
        <v>2023</v>
      </c>
      <c r="B2798" t="s">
        <v>25</v>
      </c>
      <c r="C2798" t="s">
        <v>26</v>
      </c>
      <c r="D2798" t="s">
        <v>27</v>
      </c>
      <c r="E2798" s="1">
        <v>43125</v>
      </c>
      <c r="F2798">
        <v>4.8</v>
      </c>
      <c r="G2798">
        <v>234</v>
      </c>
      <c r="H2798" t="s">
        <v>96</v>
      </c>
      <c r="I2798" t="s">
        <v>97</v>
      </c>
      <c r="J2798" t="s">
        <v>9336</v>
      </c>
      <c r="L2798" t="s">
        <v>30</v>
      </c>
      <c r="M2798" t="s">
        <v>48</v>
      </c>
      <c r="N2798" t="s">
        <v>32</v>
      </c>
      <c r="O2798" t="s">
        <v>8512</v>
      </c>
      <c r="P2798" s="4" t="s">
        <v>8513</v>
      </c>
      <c r="Q2798">
        <v>0</v>
      </c>
      <c r="R2798">
        <v>5</v>
      </c>
      <c r="S2798">
        <v>4.8</v>
      </c>
      <c r="T2798">
        <v>4.8</v>
      </c>
      <c r="U2798">
        <v>4.2</v>
      </c>
      <c r="V2798">
        <v>5</v>
      </c>
      <c r="W2798">
        <v>5</v>
      </c>
      <c r="X2798" t="s">
        <v>9360</v>
      </c>
      <c r="Y2798" t="s">
        <v>34</v>
      </c>
      <c r="AA2798" t="s">
        <v>9363</v>
      </c>
      <c r="AB2798" t="s">
        <v>9363</v>
      </c>
    </row>
    <row r="2799" spans="1:28" x14ac:dyDescent="0.2">
      <c r="A2799">
        <v>2016</v>
      </c>
      <c r="B2799" t="s">
        <v>25</v>
      </c>
      <c r="C2799" t="s">
        <v>646</v>
      </c>
      <c r="D2799" t="s">
        <v>983</v>
      </c>
      <c r="E2799" s="1">
        <v>25987</v>
      </c>
      <c r="F2799">
        <v>4.9000000000000004</v>
      </c>
      <c r="G2799">
        <v>695</v>
      </c>
      <c r="H2799" t="s">
        <v>96</v>
      </c>
      <c r="I2799" t="s">
        <v>97</v>
      </c>
      <c r="J2799" t="s">
        <v>9336</v>
      </c>
      <c r="K2799" t="s">
        <v>9204</v>
      </c>
      <c r="L2799" t="s">
        <v>30</v>
      </c>
      <c r="M2799" t="s">
        <v>48</v>
      </c>
      <c r="N2799" t="s">
        <v>32</v>
      </c>
      <c r="O2799" t="s">
        <v>8516</v>
      </c>
      <c r="P2799" s="4" t="s">
        <v>8517</v>
      </c>
      <c r="Q2799">
        <v>64580</v>
      </c>
      <c r="R2799">
        <v>4.7</v>
      </c>
      <c r="S2799">
        <v>4.5999999999999996</v>
      </c>
      <c r="T2799">
        <v>4.5</v>
      </c>
      <c r="U2799">
        <v>4.4000000000000004</v>
      </c>
      <c r="V2799">
        <v>4.5999999999999996</v>
      </c>
      <c r="W2799">
        <v>4.5999999999999996</v>
      </c>
      <c r="X2799" t="s">
        <v>9360</v>
      </c>
      <c r="Y2799" t="s">
        <v>34</v>
      </c>
      <c r="AA2799" t="s">
        <v>9363</v>
      </c>
      <c r="AB2799" t="s">
        <v>9363</v>
      </c>
    </row>
    <row r="2800" spans="1:28" x14ac:dyDescent="0.2">
      <c r="A2800">
        <v>2019</v>
      </c>
      <c r="B2800" t="s">
        <v>25</v>
      </c>
      <c r="C2800" t="s">
        <v>811</v>
      </c>
      <c r="D2800" t="s">
        <v>983</v>
      </c>
      <c r="E2800" s="1">
        <v>24900</v>
      </c>
      <c r="F2800">
        <v>4.5999999999999996</v>
      </c>
      <c r="G2800">
        <v>399</v>
      </c>
      <c r="H2800" t="s">
        <v>52</v>
      </c>
      <c r="I2800" t="s">
        <v>36</v>
      </c>
      <c r="J2800" t="s">
        <v>43</v>
      </c>
      <c r="K2800" t="s">
        <v>9207</v>
      </c>
      <c r="L2800" t="s">
        <v>30</v>
      </c>
      <c r="M2800" t="s">
        <v>38</v>
      </c>
      <c r="N2800" t="s">
        <v>78</v>
      </c>
      <c r="O2800" t="s">
        <v>8707</v>
      </c>
      <c r="P2800" s="4" t="s">
        <v>8708</v>
      </c>
      <c r="Q2800">
        <v>28648</v>
      </c>
      <c r="R2800">
        <v>4.7</v>
      </c>
      <c r="S2800">
        <v>4.7</v>
      </c>
      <c r="T2800">
        <v>4.7</v>
      </c>
      <c r="U2800">
        <v>4.7</v>
      </c>
      <c r="V2800">
        <v>4.8</v>
      </c>
      <c r="W2800">
        <v>4.8</v>
      </c>
      <c r="X2800" t="s">
        <v>9360</v>
      </c>
      <c r="Y2800" t="s">
        <v>34</v>
      </c>
      <c r="AA2800" t="s">
        <v>9363</v>
      </c>
      <c r="AB2800" t="s">
        <v>9363</v>
      </c>
    </row>
    <row r="2801" spans="1:28" x14ac:dyDescent="0.2">
      <c r="A2801">
        <v>2023</v>
      </c>
      <c r="B2801" t="s">
        <v>25</v>
      </c>
      <c r="C2801" t="s">
        <v>81</v>
      </c>
      <c r="D2801" t="s">
        <v>27</v>
      </c>
      <c r="E2801" t="s">
        <v>844</v>
      </c>
      <c r="F2801">
        <v>4.5</v>
      </c>
      <c r="G2801">
        <v>3711</v>
      </c>
      <c r="H2801" t="s">
        <v>82</v>
      </c>
      <c r="I2801" t="s">
        <v>36</v>
      </c>
      <c r="J2801" t="s">
        <v>9336</v>
      </c>
      <c r="L2801" t="s">
        <v>30</v>
      </c>
      <c r="M2801" t="s">
        <v>31</v>
      </c>
      <c r="N2801" t="s">
        <v>72</v>
      </c>
      <c r="O2801" t="s">
        <v>8722</v>
      </c>
      <c r="P2801" s="4" t="s">
        <v>8723</v>
      </c>
      <c r="Q2801">
        <v>14</v>
      </c>
      <c r="R2801">
        <v>2</v>
      </c>
      <c r="S2801">
        <v>0</v>
      </c>
      <c r="T2801">
        <v>2</v>
      </c>
      <c r="U2801">
        <v>1</v>
      </c>
      <c r="V2801">
        <v>0</v>
      </c>
      <c r="W2801">
        <v>0</v>
      </c>
      <c r="X2801" t="s">
        <v>9360</v>
      </c>
      <c r="Y2801" t="s">
        <v>34</v>
      </c>
      <c r="AA2801" t="s">
        <v>9363</v>
      </c>
      <c r="AB2801" t="s">
        <v>9363</v>
      </c>
    </row>
    <row r="2802" spans="1:28" x14ac:dyDescent="0.2">
      <c r="A2802">
        <v>2023</v>
      </c>
      <c r="B2802" t="s">
        <v>25</v>
      </c>
      <c r="C2802" t="s">
        <v>115</v>
      </c>
      <c r="D2802" t="s">
        <v>27</v>
      </c>
      <c r="E2802" t="s">
        <v>844</v>
      </c>
      <c r="F2802">
        <v>4.5</v>
      </c>
      <c r="G2802">
        <v>3711</v>
      </c>
      <c r="H2802" t="s">
        <v>52</v>
      </c>
      <c r="I2802" t="s">
        <v>36</v>
      </c>
      <c r="J2802" t="s">
        <v>43</v>
      </c>
      <c r="L2802" t="s">
        <v>30</v>
      </c>
      <c r="M2802" t="s">
        <v>38</v>
      </c>
      <c r="N2802" t="s">
        <v>276</v>
      </c>
      <c r="O2802" t="s">
        <v>8724</v>
      </c>
      <c r="P2802" s="4" t="s">
        <v>8725</v>
      </c>
      <c r="Q2802">
        <v>8</v>
      </c>
      <c r="R2802">
        <v>2</v>
      </c>
      <c r="S2802">
        <v>0</v>
      </c>
      <c r="T2802">
        <v>2</v>
      </c>
      <c r="U2802">
        <v>1</v>
      </c>
      <c r="V2802">
        <v>0</v>
      </c>
      <c r="W2802">
        <v>0</v>
      </c>
      <c r="X2802" t="s">
        <v>9360</v>
      </c>
      <c r="Y2802" t="s">
        <v>34</v>
      </c>
      <c r="AA2802" t="s">
        <v>9363</v>
      </c>
      <c r="AB2802" t="s">
        <v>9363</v>
      </c>
    </row>
    <row r="2803" spans="1:28" x14ac:dyDescent="0.2">
      <c r="A2803">
        <v>2023</v>
      </c>
      <c r="B2803" t="s">
        <v>25</v>
      </c>
      <c r="C2803" t="s">
        <v>99</v>
      </c>
      <c r="D2803" t="s">
        <v>27</v>
      </c>
      <c r="E2803" s="1">
        <v>47105</v>
      </c>
      <c r="F2803">
        <v>2.7</v>
      </c>
      <c r="G2803">
        <v>517</v>
      </c>
      <c r="H2803" t="s">
        <v>52</v>
      </c>
      <c r="I2803" t="s">
        <v>36</v>
      </c>
      <c r="J2803" t="s">
        <v>9336</v>
      </c>
      <c r="L2803" t="s">
        <v>30</v>
      </c>
      <c r="M2803" t="s">
        <v>31</v>
      </c>
      <c r="N2803" t="s">
        <v>32</v>
      </c>
      <c r="O2803" t="s">
        <v>8865</v>
      </c>
      <c r="P2803" s="4" t="s">
        <v>941</v>
      </c>
      <c r="Q2803">
        <v>2</v>
      </c>
      <c r="R2803">
        <v>2</v>
      </c>
      <c r="S2803">
        <v>0</v>
      </c>
      <c r="T2803">
        <v>2</v>
      </c>
      <c r="U2803">
        <v>1</v>
      </c>
      <c r="V2803">
        <v>0</v>
      </c>
      <c r="W2803">
        <v>0</v>
      </c>
      <c r="X2803" t="s">
        <v>9360</v>
      </c>
      <c r="Y2803" t="s">
        <v>34</v>
      </c>
      <c r="AA2803" t="s">
        <v>9363</v>
      </c>
      <c r="AB2803" t="s">
        <v>9363</v>
      </c>
    </row>
    <row r="2804" spans="1:28" x14ac:dyDescent="0.2">
      <c r="A2804">
        <v>2017</v>
      </c>
      <c r="B2804" t="s">
        <v>25</v>
      </c>
      <c r="C2804" t="s">
        <v>669</v>
      </c>
      <c r="D2804" t="s">
        <v>983</v>
      </c>
      <c r="E2804" s="1">
        <v>19272</v>
      </c>
      <c r="F2804">
        <v>4.2</v>
      </c>
      <c r="G2804">
        <v>14</v>
      </c>
      <c r="H2804" t="s">
        <v>71</v>
      </c>
      <c r="I2804" t="s">
        <v>36</v>
      </c>
      <c r="J2804" t="s">
        <v>43</v>
      </c>
      <c r="K2804" t="s">
        <v>9234</v>
      </c>
      <c r="L2804" t="s">
        <v>30</v>
      </c>
      <c r="M2804" t="s">
        <v>38</v>
      </c>
      <c r="N2804" t="s">
        <v>1226</v>
      </c>
      <c r="O2804" t="s">
        <v>8870</v>
      </c>
      <c r="P2804" s="4">
        <v>16044</v>
      </c>
      <c r="Q2804">
        <v>58761</v>
      </c>
      <c r="R2804">
        <v>4.7</v>
      </c>
      <c r="S2804">
        <v>4.7</v>
      </c>
      <c r="T2804">
        <v>4.8</v>
      </c>
      <c r="U2804">
        <v>4.8</v>
      </c>
      <c r="V2804">
        <v>4.8</v>
      </c>
      <c r="W2804">
        <v>4.8</v>
      </c>
      <c r="X2804" t="s">
        <v>9360</v>
      </c>
      <c r="Y2804" t="s">
        <v>34</v>
      </c>
      <c r="AA2804" t="s">
        <v>9363</v>
      </c>
      <c r="AB2804" t="s">
        <v>9363</v>
      </c>
    </row>
    <row r="2805" spans="1:28" x14ac:dyDescent="0.2">
      <c r="A2805">
        <v>2023</v>
      </c>
      <c r="B2805" t="s">
        <v>25</v>
      </c>
      <c r="C2805" t="s">
        <v>787</v>
      </c>
      <c r="D2805" t="s">
        <v>27</v>
      </c>
      <c r="E2805" t="s">
        <v>844</v>
      </c>
      <c r="F2805">
        <v>4.5</v>
      </c>
      <c r="G2805">
        <v>3711</v>
      </c>
      <c r="H2805" t="s">
        <v>82</v>
      </c>
      <c r="I2805" t="s">
        <v>36</v>
      </c>
      <c r="J2805" t="s">
        <v>43</v>
      </c>
      <c r="L2805" t="s">
        <v>30</v>
      </c>
      <c r="M2805" t="s">
        <v>38</v>
      </c>
      <c r="N2805" t="s">
        <v>78</v>
      </c>
      <c r="O2805" t="s">
        <v>8876</v>
      </c>
      <c r="P2805" s="4" t="s">
        <v>8877</v>
      </c>
      <c r="Q2805">
        <v>1</v>
      </c>
      <c r="R2805">
        <v>2</v>
      </c>
      <c r="S2805">
        <v>0</v>
      </c>
      <c r="T2805">
        <v>2</v>
      </c>
      <c r="U2805">
        <v>1</v>
      </c>
      <c r="V2805">
        <v>0</v>
      </c>
      <c r="W2805">
        <v>0</v>
      </c>
      <c r="X2805" t="s">
        <v>9360</v>
      </c>
      <c r="Y2805" t="s">
        <v>34</v>
      </c>
      <c r="AA2805" t="s">
        <v>9363</v>
      </c>
      <c r="AB2805" t="s">
        <v>9363</v>
      </c>
    </row>
    <row r="2806" spans="1:28" x14ac:dyDescent="0.2">
      <c r="A2806">
        <v>2019</v>
      </c>
      <c r="B2806" t="s">
        <v>25</v>
      </c>
      <c r="C2806" t="s">
        <v>115</v>
      </c>
      <c r="D2806" t="s">
        <v>983</v>
      </c>
      <c r="E2806" s="1">
        <v>24998</v>
      </c>
      <c r="F2806">
        <v>4.2</v>
      </c>
      <c r="G2806">
        <v>11</v>
      </c>
      <c r="H2806" t="s">
        <v>86</v>
      </c>
      <c r="I2806" t="s">
        <v>36</v>
      </c>
      <c r="J2806" t="s">
        <v>43</v>
      </c>
      <c r="K2806" t="s">
        <v>9212</v>
      </c>
      <c r="L2806" t="s">
        <v>30</v>
      </c>
      <c r="M2806" t="s">
        <v>38</v>
      </c>
      <c r="N2806" t="s">
        <v>1226</v>
      </c>
      <c r="O2806" t="s">
        <v>9060</v>
      </c>
      <c r="P2806" s="4" t="s">
        <v>9061</v>
      </c>
      <c r="Q2806">
        <v>34807</v>
      </c>
      <c r="R2806">
        <v>4.8</v>
      </c>
      <c r="S2806">
        <v>4.8</v>
      </c>
      <c r="T2806">
        <v>4.9000000000000004</v>
      </c>
      <c r="U2806">
        <v>4.8</v>
      </c>
      <c r="V2806">
        <v>4.9000000000000004</v>
      </c>
      <c r="W2806">
        <v>4.9000000000000004</v>
      </c>
      <c r="X2806" t="s">
        <v>9360</v>
      </c>
      <c r="Y2806" t="s">
        <v>34</v>
      </c>
      <c r="AA2806" t="s">
        <v>9363</v>
      </c>
      <c r="AB2806" t="s">
        <v>9363</v>
      </c>
    </row>
    <row r="2807" spans="1:28" x14ac:dyDescent="0.2">
      <c r="A2807">
        <v>2020</v>
      </c>
      <c r="B2807" t="s">
        <v>25</v>
      </c>
      <c r="C2807" t="s">
        <v>1199</v>
      </c>
      <c r="D2807" t="s">
        <v>27</v>
      </c>
      <c r="E2807" s="1">
        <v>31375</v>
      </c>
      <c r="F2807">
        <v>4.7</v>
      </c>
      <c r="G2807">
        <v>1362</v>
      </c>
      <c r="H2807" t="s">
        <v>231</v>
      </c>
      <c r="I2807" t="s">
        <v>86</v>
      </c>
      <c r="J2807" t="s">
        <v>43</v>
      </c>
      <c r="K2807" t="s">
        <v>9227</v>
      </c>
      <c r="L2807" t="s">
        <v>30</v>
      </c>
      <c r="M2807" t="s">
        <v>38</v>
      </c>
      <c r="N2807" t="s">
        <v>78</v>
      </c>
      <c r="O2807" t="s">
        <v>9062</v>
      </c>
      <c r="P2807" s="4" t="s">
        <v>9063</v>
      </c>
      <c r="Q2807">
        <v>17246</v>
      </c>
      <c r="R2807">
        <v>4.8</v>
      </c>
      <c r="S2807">
        <v>4.8</v>
      </c>
      <c r="T2807">
        <v>4.8</v>
      </c>
      <c r="U2807">
        <v>4.8</v>
      </c>
      <c r="V2807">
        <v>4.9000000000000004</v>
      </c>
      <c r="W2807">
        <v>4.9000000000000004</v>
      </c>
      <c r="X2807" t="s">
        <v>9360</v>
      </c>
      <c r="Y2807" t="s">
        <v>34</v>
      </c>
      <c r="AA2807" t="s">
        <v>9363</v>
      </c>
      <c r="AB2807" t="s">
        <v>9363</v>
      </c>
    </row>
    <row r="2808" spans="1:28" x14ac:dyDescent="0.2">
      <c r="A2808">
        <v>2023</v>
      </c>
      <c r="B2808" t="s">
        <v>25</v>
      </c>
      <c r="C2808" t="s">
        <v>94</v>
      </c>
      <c r="D2808" t="s">
        <v>27</v>
      </c>
      <c r="E2808" s="1">
        <v>49320</v>
      </c>
      <c r="F2808">
        <v>4.8</v>
      </c>
      <c r="G2808">
        <v>234</v>
      </c>
      <c r="H2808" t="s">
        <v>28</v>
      </c>
      <c r="I2808" t="s">
        <v>36</v>
      </c>
      <c r="J2808" t="s">
        <v>9336</v>
      </c>
      <c r="L2808" t="s">
        <v>30</v>
      </c>
      <c r="M2808" t="s">
        <v>48</v>
      </c>
      <c r="N2808" t="s">
        <v>32</v>
      </c>
      <c r="O2808" t="s">
        <v>9064</v>
      </c>
      <c r="P2808" s="4" t="s">
        <v>9065</v>
      </c>
      <c r="Q2808">
        <v>15</v>
      </c>
      <c r="R2808">
        <v>5</v>
      </c>
      <c r="S2808">
        <v>4.8</v>
      </c>
      <c r="T2808">
        <v>4.8</v>
      </c>
      <c r="U2808">
        <v>4.2</v>
      </c>
      <c r="V2808">
        <v>5</v>
      </c>
      <c r="W2808">
        <v>5</v>
      </c>
      <c r="X2808" t="s">
        <v>9360</v>
      </c>
      <c r="Y2808" t="s">
        <v>34</v>
      </c>
      <c r="AA2808" t="s">
        <v>9363</v>
      </c>
      <c r="AB2808" t="s">
        <v>9363</v>
      </c>
    </row>
    <row r="2809" spans="1:28" x14ac:dyDescent="0.2">
      <c r="A2809">
        <v>2021</v>
      </c>
      <c r="B2809" t="s">
        <v>25</v>
      </c>
      <c r="C2809" t="s">
        <v>115</v>
      </c>
      <c r="D2809" t="s">
        <v>983</v>
      </c>
      <c r="E2809" s="1">
        <v>23980</v>
      </c>
      <c r="F2809">
        <v>5</v>
      </c>
      <c r="G2809">
        <v>1155</v>
      </c>
      <c r="H2809" t="s">
        <v>116</v>
      </c>
      <c r="I2809" t="s">
        <v>36</v>
      </c>
      <c r="J2809" t="s">
        <v>43</v>
      </c>
      <c r="K2809" t="s">
        <v>9212</v>
      </c>
      <c r="L2809" t="s">
        <v>30</v>
      </c>
      <c r="M2809" t="s">
        <v>38</v>
      </c>
      <c r="N2809" t="s">
        <v>1226</v>
      </c>
      <c r="O2809" t="s">
        <v>9073</v>
      </c>
      <c r="P2809" s="4" t="s">
        <v>9074</v>
      </c>
      <c r="Q2809">
        <v>42750</v>
      </c>
      <c r="R2809">
        <v>4.5999999999999996</v>
      </c>
      <c r="S2809">
        <v>4.7</v>
      </c>
      <c r="T2809">
        <v>4.7</v>
      </c>
      <c r="U2809">
        <v>4.5999999999999996</v>
      </c>
      <c r="V2809">
        <v>4.8</v>
      </c>
      <c r="W2809">
        <v>4.5999999999999996</v>
      </c>
      <c r="X2809" t="s">
        <v>9360</v>
      </c>
      <c r="Y2809" t="s">
        <v>34</v>
      </c>
      <c r="AA2809" t="s">
        <v>9363</v>
      </c>
      <c r="AB2809" t="s">
        <v>9363</v>
      </c>
    </row>
    <row r="2810" spans="1:28" x14ac:dyDescent="0.2">
      <c r="A2810">
        <v>2023</v>
      </c>
      <c r="B2810" t="s">
        <v>25</v>
      </c>
      <c r="C2810" t="s">
        <v>51</v>
      </c>
      <c r="D2810" t="s">
        <v>27</v>
      </c>
      <c r="E2810" s="1">
        <v>39845</v>
      </c>
      <c r="F2810">
        <v>5</v>
      </c>
      <c r="G2810">
        <v>1155</v>
      </c>
      <c r="H2810" t="s">
        <v>82</v>
      </c>
      <c r="I2810" t="s">
        <v>36</v>
      </c>
      <c r="J2810" t="s">
        <v>9336</v>
      </c>
      <c r="L2810" t="s">
        <v>37</v>
      </c>
      <c r="M2810" t="s">
        <v>38</v>
      </c>
      <c r="N2810" t="s">
        <v>39</v>
      </c>
      <c r="O2810" t="s">
        <v>9075</v>
      </c>
      <c r="P2810" s="4" t="s">
        <v>9076</v>
      </c>
      <c r="Q2810">
        <v>5</v>
      </c>
      <c r="R2810">
        <v>5</v>
      </c>
      <c r="S2810">
        <v>3</v>
      </c>
      <c r="T2810">
        <v>4</v>
      </c>
      <c r="U2810">
        <v>4</v>
      </c>
      <c r="V2810">
        <v>5</v>
      </c>
      <c r="W2810">
        <v>5</v>
      </c>
      <c r="X2810" t="s">
        <v>9360</v>
      </c>
      <c r="Y2810" t="s">
        <v>34</v>
      </c>
      <c r="AA2810" t="s">
        <v>9363</v>
      </c>
      <c r="AB2810" t="s">
        <v>9363</v>
      </c>
    </row>
    <row r="2811" spans="1:28" x14ac:dyDescent="0.2">
      <c r="A2811">
        <v>2018</v>
      </c>
      <c r="B2811" t="s">
        <v>25</v>
      </c>
      <c r="C2811" t="s">
        <v>248</v>
      </c>
      <c r="D2811" t="s">
        <v>983</v>
      </c>
      <c r="E2811" s="1">
        <v>29355</v>
      </c>
      <c r="F2811">
        <v>5</v>
      </c>
      <c r="G2811">
        <v>1279</v>
      </c>
      <c r="H2811" t="s">
        <v>71</v>
      </c>
      <c r="I2811" t="s">
        <v>97</v>
      </c>
      <c r="J2811" t="s">
        <v>43</v>
      </c>
      <c r="K2811" t="s">
        <v>9215</v>
      </c>
      <c r="L2811" t="s">
        <v>30</v>
      </c>
      <c r="M2811" t="s">
        <v>57</v>
      </c>
      <c r="N2811" t="s">
        <v>32</v>
      </c>
      <c r="O2811" t="s">
        <v>9082</v>
      </c>
      <c r="P2811" s="4" t="s">
        <v>9083</v>
      </c>
      <c r="Q2811">
        <v>74583</v>
      </c>
      <c r="R2811">
        <v>4.8</v>
      </c>
      <c r="S2811">
        <v>4.7</v>
      </c>
      <c r="T2811">
        <v>4.5999999999999996</v>
      </c>
      <c r="U2811">
        <v>4.3</v>
      </c>
      <c r="V2811">
        <v>4.7</v>
      </c>
      <c r="W2811">
        <v>4.5999999999999996</v>
      </c>
      <c r="X2811" t="s">
        <v>9360</v>
      </c>
      <c r="Y2811" t="s">
        <v>34</v>
      </c>
      <c r="AA2811" t="s">
        <v>9363</v>
      </c>
      <c r="AB2811" t="s">
        <v>9363</v>
      </c>
    </row>
    <row r="2812" spans="1:28" x14ac:dyDescent="0.2">
      <c r="A2812">
        <v>2018</v>
      </c>
      <c r="B2812" t="s">
        <v>25</v>
      </c>
      <c r="C2812" t="s">
        <v>139</v>
      </c>
      <c r="D2812" t="s">
        <v>983</v>
      </c>
      <c r="E2812" s="1">
        <v>22978</v>
      </c>
      <c r="F2812">
        <v>4.7</v>
      </c>
      <c r="G2812">
        <v>12</v>
      </c>
      <c r="H2812" t="s">
        <v>52</v>
      </c>
      <c r="I2812" t="s">
        <v>36</v>
      </c>
      <c r="J2812" t="s">
        <v>43</v>
      </c>
      <c r="K2812" t="s">
        <v>9227</v>
      </c>
      <c r="L2812" t="s">
        <v>30</v>
      </c>
      <c r="M2812" t="s">
        <v>38</v>
      </c>
      <c r="N2812" t="s">
        <v>78</v>
      </c>
      <c r="O2812" t="s">
        <v>8002</v>
      </c>
      <c r="P2812" s="4" t="s">
        <v>8003</v>
      </c>
      <c r="Q2812">
        <v>85439</v>
      </c>
      <c r="R2812">
        <v>4.8</v>
      </c>
      <c r="S2812">
        <v>4.8</v>
      </c>
      <c r="T2812">
        <v>4.7</v>
      </c>
      <c r="U2812">
        <v>4.7</v>
      </c>
      <c r="V2812">
        <v>4.8</v>
      </c>
      <c r="W2812">
        <v>4.8</v>
      </c>
      <c r="X2812" t="s">
        <v>9360</v>
      </c>
      <c r="Y2812" t="s">
        <v>34</v>
      </c>
      <c r="AA2812" t="s">
        <v>9363</v>
      </c>
      <c r="AB2812" t="s">
        <v>9363</v>
      </c>
    </row>
    <row r="2813" spans="1:28" x14ac:dyDescent="0.2">
      <c r="A2813">
        <v>2017</v>
      </c>
      <c r="B2813" t="s">
        <v>25</v>
      </c>
      <c r="C2813" t="s">
        <v>1232</v>
      </c>
      <c r="D2813" t="s">
        <v>983</v>
      </c>
      <c r="E2813" s="1">
        <v>24995</v>
      </c>
      <c r="F2813">
        <v>4.5999999999999996</v>
      </c>
      <c r="G2813">
        <v>116</v>
      </c>
      <c r="H2813" t="s">
        <v>562</v>
      </c>
      <c r="I2813" t="s">
        <v>86</v>
      </c>
      <c r="J2813" t="s">
        <v>9336</v>
      </c>
      <c r="K2813" t="s">
        <v>9233</v>
      </c>
      <c r="L2813" t="s">
        <v>30</v>
      </c>
      <c r="M2813" t="s">
        <v>1233</v>
      </c>
      <c r="N2813" t="s">
        <v>32</v>
      </c>
      <c r="O2813" t="s">
        <v>1234</v>
      </c>
      <c r="P2813" s="4" t="s">
        <v>1235</v>
      </c>
      <c r="Q2813">
        <v>82661</v>
      </c>
      <c r="R2813">
        <v>4.8</v>
      </c>
      <c r="S2813">
        <v>4.7</v>
      </c>
      <c r="T2813">
        <v>4.7</v>
      </c>
      <c r="U2813">
        <v>4.5999999999999996</v>
      </c>
      <c r="V2813">
        <v>4.7</v>
      </c>
      <c r="W2813">
        <v>4.7</v>
      </c>
      <c r="X2813" t="s">
        <v>9362</v>
      </c>
      <c r="Y2813" t="s">
        <v>34</v>
      </c>
      <c r="AA2813" t="s">
        <v>9363</v>
      </c>
      <c r="AB2813" t="s">
        <v>9363</v>
      </c>
    </row>
    <row r="2814" spans="1:28" x14ac:dyDescent="0.2">
      <c r="A2814">
        <v>2022</v>
      </c>
      <c r="B2814" t="s">
        <v>25</v>
      </c>
      <c r="C2814" t="s">
        <v>115</v>
      </c>
      <c r="D2814" t="s">
        <v>27</v>
      </c>
      <c r="E2814" s="1">
        <v>26312</v>
      </c>
      <c r="F2814">
        <v>4.5999999999999996</v>
      </c>
      <c r="G2814">
        <v>251</v>
      </c>
      <c r="H2814" t="s">
        <v>52</v>
      </c>
      <c r="I2814" t="s">
        <v>36</v>
      </c>
      <c r="J2814" t="s">
        <v>43</v>
      </c>
      <c r="K2814" t="s">
        <v>9221</v>
      </c>
      <c r="L2814" t="s">
        <v>30</v>
      </c>
      <c r="M2814" t="s">
        <v>38</v>
      </c>
      <c r="N2814" t="s">
        <v>276</v>
      </c>
      <c r="O2814" t="s">
        <v>1624</v>
      </c>
      <c r="P2814" s="4">
        <v>6504291</v>
      </c>
      <c r="Q2814">
        <v>23288</v>
      </c>
      <c r="R2814">
        <v>4.5999999999999996</v>
      </c>
      <c r="S2814">
        <v>4.9000000000000004</v>
      </c>
      <c r="T2814">
        <v>4.4000000000000004</v>
      </c>
      <c r="U2814">
        <v>4.5999999999999996</v>
      </c>
      <c r="V2814">
        <v>4.5999999999999996</v>
      </c>
      <c r="W2814">
        <v>4.7</v>
      </c>
      <c r="X2814" t="s">
        <v>9362</v>
      </c>
      <c r="Y2814" t="s">
        <v>34</v>
      </c>
      <c r="AA2814" t="s">
        <v>9363</v>
      </c>
      <c r="AB2814" t="s">
        <v>9363</v>
      </c>
    </row>
    <row r="2815" spans="1:28" x14ac:dyDescent="0.2">
      <c r="A2815">
        <v>2019</v>
      </c>
      <c r="B2815" t="s">
        <v>25</v>
      </c>
      <c r="C2815" t="s">
        <v>54</v>
      </c>
      <c r="D2815" t="s">
        <v>27</v>
      </c>
      <c r="E2815" s="1">
        <v>33250</v>
      </c>
      <c r="F2815">
        <v>4.0999999999999996</v>
      </c>
      <c r="G2815">
        <v>46</v>
      </c>
      <c r="H2815" t="s">
        <v>41</v>
      </c>
      <c r="I2815" t="s">
        <v>86</v>
      </c>
      <c r="J2815" t="s">
        <v>43</v>
      </c>
      <c r="K2815" t="s">
        <v>9215</v>
      </c>
      <c r="L2815" t="s">
        <v>30</v>
      </c>
      <c r="M2815" t="s">
        <v>188</v>
      </c>
      <c r="N2815" t="s">
        <v>84</v>
      </c>
      <c r="O2815" t="s">
        <v>2512</v>
      </c>
      <c r="P2815" s="4" t="s">
        <v>2513</v>
      </c>
      <c r="Q2815">
        <v>31643</v>
      </c>
      <c r="R2815">
        <v>4.8</v>
      </c>
      <c r="S2815">
        <v>4.5999999999999996</v>
      </c>
      <c r="T2815">
        <v>4.5</v>
      </c>
      <c r="U2815">
        <v>4.3</v>
      </c>
      <c r="V2815">
        <v>4.7</v>
      </c>
      <c r="W2815">
        <v>4.5</v>
      </c>
      <c r="X2815" t="s">
        <v>9362</v>
      </c>
      <c r="Y2815" t="s">
        <v>34</v>
      </c>
      <c r="AA2815" t="s">
        <v>9363</v>
      </c>
      <c r="AB2815" t="s">
        <v>9363</v>
      </c>
    </row>
    <row r="2816" spans="1:28" x14ac:dyDescent="0.2">
      <c r="A2816">
        <v>2014</v>
      </c>
      <c r="B2816" t="s">
        <v>25</v>
      </c>
      <c r="C2816" t="s">
        <v>982</v>
      </c>
      <c r="D2816" t="s">
        <v>983</v>
      </c>
      <c r="E2816" s="1">
        <v>14225</v>
      </c>
      <c r="F2816">
        <v>2.5</v>
      </c>
      <c r="G2816">
        <v>89</v>
      </c>
      <c r="H2816" t="s">
        <v>41</v>
      </c>
      <c r="I2816" t="s">
        <v>86</v>
      </c>
      <c r="J2816" t="s">
        <v>43</v>
      </c>
      <c r="K2816" t="s">
        <v>9224</v>
      </c>
      <c r="L2816" t="s">
        <v>30</v>
      </c>
      <c r="M2816" t="s">
        <v>38</v>
      </c>
      <c r="N2816" t="s">
        <v>985</v>
      </c>
      <c r="O2816" t="s">
        <v>4691</v>
      </c>
      <c r="P2816" s="4" t="s">
        <v>4692</v>
      </c>
      <c r="Q2816">
        <v>104972</v>
      </c>
      <c r="R2816">
        <v>4.5999999999999996</v>
      </c>
      <c r="S2816">
        <v>4.5999999999999996</v>
      </c>
      <c r="T2816">
        <v>4.5999999999999996</v>
      </c>
      <c r="U2816">
        <v>4.5999999999999996</v>
      </c>
      <c r="V2816">
        <v>4.7</v>
      </c>
      <c r="W2816">
        <v>4.8</v>
      </c>
      <c r="X2816" t="s">
        <v>9362</v>
      </c>
      <c r="Y2816" t="s">
        <v>34</v>
      </c>
      <c r="AA2816" t="s">
        <v>9363</v>
      </c>
      <c r="AB2816" t="s">
        <v>9363</v>
      </c>
    </row>
    <row r="2817" spans="1:28" x14ac:dyDescent="0.2">
      <c r="A2817">
        <v>2020</v>
      </c>
      <c r="B2817" t="s">
        <v>25</v>
      </c>
      <c r="C2817" t="s">
        <v>70</v>
      </c>
      <c r="D2817" t="s">
        <v>27</v>
      </c>
      <c r="E2817" s="1">
        <v>41500</v>
      </c>
      <c r="F2817">
        <v>4.0999999999999996</v>
      </c>
      <c r="G2817">
        <v>46</v>
      </c>
      <c r="H2817" t="s">
        <v>97</v>
      </c>
      <c r="I2817" t="s">
        <v>86</v>
      </c>
      <c r="J2817" t="s">
        <v>9336</v>
      </c>
      <c r="K2817" t="s">
        <v>9204</v>
      </c>
      <c r="L2817" t="s">
        <v>30</v>
      </c>
      <c r="M2817" t="s">
        <v>188</v>
      </c>
      <c r="N2817" t="s">
        <v>84</v>
      </c>
      <c r="O2817" t="s">
        <v>7072</v>
      </c>
      <c r="P2817" s="4" t="s">
        <v>7073</v>
      </c>
      <c r="Q2817">
        <v>42433</v>
      </c>
      <c r="R2817">
        <v>4.5999999999999996</v>
      </c>
      <c r="S2817">
        <v>4.5</v>
      </c>
      <c r="T2817">
        <v>4.2</v>
      </c>
      <c r="U2817">
        <v>4.0999999999999996</v>
      </c>
      <c r="V2817">
        <v>4.5</v>
      </c>
      <c r="W2817">
        <v>4.0999999999999996</v>
      </c>
      <c r="X2817" t="s">
        <v>9362</v>
      </c>
      <c r="Y2817" t="s">
        <v>34</v>
      </c>
      <c r="AA2817" t="s">
        <v>9363</v>
      </c>
      <c r="AB2817" t="s">
        <v>9363</v>
      </c>
    </row>
    <row r="2818" spans="1:28" x14ac:dyDescent="0.2">
      <c r="A2818">
        <v>2019</v>
      </c>
      <c r="B2818" t="s">
        <v>25</v>
      </c>
      <c r="C2818" t="s">
        <v>669</v>
      </c>
      <c r="D2818" t="s">
        <v>983</v>
      </c>
      <c r="E2818" s="1">
        <v>24991</v>
      </c>
      <c r="F2818">
        <v>4.9000000000000004</v>
      </c>
      <c r="G2818">
        <v>1</v>
      </c>
      <c r="H2818" t="s">
        <v>180</v>
      </c>
      <c r="I2818" t="s">
        <v>36</v>
      </c>
      <c r="J2818" t="s">
        <v>43</v>
      </c>
      <c r="K2818" t="s">
        <v>9252</v>
      </c>
      <c r="L2818" t="s">
        <v>30</v>
      </c>
      <c r="M2818" t="s">
        <v>38</v>
      </c>
      <c r="N2818" t="s">
        <v>78</v>
      </c>
      <c r="O2818" t="s">
        <v>7411</v>
      </c>
      <c r="P2818" s="4" t="s">
        <v>7412</v>
      </c>
      <c r="Q2818">
        <v>43785</v>
      </c>
      <c r="R2818">
        <v>4.8</v>
      </c>
      <c r="S2818">
        <v>4.8</v>
      </c>
      <c r="T2818">
        <v>4.9000000000000004</v>
      </c>
      <c r="U2818">
        <v>4.8</v>
      </c>
      <c r="V2818">
        <v>4.9000000000000004</v>
      </c>
      <c r="W2818">
        <v>4.9000000000000004</v>
      </c>
      <c r="X2818" t="s">
        <v>9362</v>
      </c>
      <c r="Y2818" t="s">
        <v>34</v>
      </c>
      <c r="AA2818" t="s">
        <v>9363</v>
      </c>
      <c r="AB2818" t="s">
        <v>9363</v>
      </c>
    </row>
    <row r="2819" spans="1:28" x14ac:dyDescent="0.2">
      <c r="A2819">
        <v>2017</v>
      </c>
      <c r="B2819" t="s">
        <v>25</v>
      </c>
      <c r="C2819" t="s">
        <v>115</v>
      </c>
      <c r="D2819" t="s">
        <v>983</v>
      </c>
      <c r="E2819" s="1">
        <v>22990</v>
      </c>
      <c r="F2819">
        <v>4.8</v>
      </c>
      <c r="G2819">
        <v>1</v>
      </c>
      <c r="H2819" t="s">
        <v>180</v>
      </c>
      <c r="I2819" t="s">
        <v>86</v>
      </c>
      <c r="J2819" t="s">
        <v>43</v>
      </c>
      <c r="K2819" t="s">
        <v>9304</v>
      </c>
      <c r="L2819" t="s">
        <v>30</v>
      </c>
      <c r="M2819" t="s">
        <v>38</v>
      </c>
      <c r="N2819" t="s">
        <v>78</v>
      </c>
      <c r="O2819" t="s">
        <v>7963</v>
      </c>
      <c r="P2819" s="4" t="s">
        <v>7964</v>
      </c>
      <c r="Q2819">
        <v>32527</v>
      </c>
      <c r="R2819">
        <v>4.7</v>
      </c>
      <c r="S2819">
        <v>4.7</v>
      </c>
      <c r="T2819">
        <v>4.8</v>
      </c>
      <c r="U2819">
        <v>4.8</v>
      </c>
      <c r="V2819">
        <v>4.8</v>
      </c>
      <c r="W2819">
        <v>4.8</v>
      </c>
      <c r="X2819" t="s">
        <v>9362</v>
      </c>
      <c r="Y2819" t="s">
        <v>34</v>
      </c>
      <c r="AA2819" t="s">
        <v>9363</v>
      </c>
      <c r="AB2819" t="s">
        <v>9363</v>
      </c>
    </row>
    <row r="2820" spans="1:28" x14ac:dyDescent="0.2">
      <c r="A2820">
        <v>2022</v>
      </c>
      <c r="B2820" t="s">
        <v>25</v>
      </c>
      <c r="C2820" t="s">
        <v>356</v>
      </c>
      <c r="D2820" t="s">
        <v>983</v>
      </c>
      <c r="E2820" s="1">
        <v>30992</v>
      </c>
      <c r="F2820">
        <v>4.5999999999999996</v>
      </c>
      <c r="G2820">
        <v>1</v>
      </c>
      <c r="H2820" t="s">
        <v>180</v>
      </c>
      <c r="I2820" t="s">
        <v>36</v>
      </c>
      <c r="J2820" t="s">
        <v>43</v>
      </c>
      <c r="K2820" t="s">
        <v>9255</v>
      </c>
      <c r="L2820" t="s">
        <v>30</v>
      </c>
      <c r="M2820" t="s">
        <v>38</v>
      </c>
      <c r="N2820" t="s">
        <v>78</v>
      </c>
      <c r="O2820" t="s">
        <v>7965</v>
      </c>
      <c r="P2820" s="4" t="s">
        <v>7966</v>
      </c>
      <c r="Q2820">
        <v>21250</v>
      </c>
      <c r="R2820">
        <v>4.5999999999999996</v>
      </c>
      <c r="S2820">
        <v>4.9000000000000004</v>
      </c>
      <c r="T2820">
        <v>4.4000000000000004</v>
      </c>
      <c r="U2820">
        <v>4.5999999999999996</v>
      </c>
      <c r="V2820">
        <v>4.5999999999999996</v>
      </c>
      <c r="W2820">
        <v>4.7</v>
      </c>
      <c r="X2820" t="s">
        <v>9362</v>
      </c>
      <c r="Y2820" t="s">
        <v>34</v>
      </c>
      <c r="AA2820" t="s">
        <v>9363</v>
      </c>
      <c r="AB2820" t="s">
        <v>9363</v>
      </c>
    </row>
    <row r="2821" spans="1:28" x14ac:dyDescent="0.2">
      <c r="A2821">
        <v>2018</v>
      </c>
      <c r="B2821" t="s">
        <v>25</v>
      </c>
      <c r="C2821" t="s">
        <v>1193</v>
      </c>
      <c r="D2821" t="s">
        <v>983</v>
      </c>
      <c r="E2821" s="1">
        <v>20990</v>
      </c>
      <c r="F2821">
        <v>4.8</v>
      </c>
      <c r="G2821">
        <v>1</v>
      </c>
      <c r="H2821" t="s">
        <v>97</v>
      </c>
      <c r="I2821" t="s">
        <v>86</v>
      </c>
      <c r="J2821" t="s">
        <v>43</v>
      </c>
      <c r="K2821" t="s">
        <v>9234</v>
      </c>
      <c r="L2821" t="s">
        <v>30</v>
      </c>
      <c r="M2821" t="s">
        <v>38</v>
      </c>
      <c r="N2821" t="s">
        <v>1226</v>
      </c>
      <c r="O2821" t="s">
        <v>7967</v>
      </c>
      <c r="P2821" s="4" t="s">
        <v>7968</v>
      </c>
      <c r="Q2821">
        <v>40349</v>
      </c>
      <c r="R2821">
        <v>4.7</v>
      </c>
      <c r="S2821">
        <v>4.7</v>
      </c>
      <c r="T2821">
        <v>4.8</v>
      </c>
      <c r="U2821">
        <v>4.8</v>
      </c>
      <c r="V2821">
        <v>4.9000000000000004</v>
      </c>
      <c r="W2821">
        <v>4.8</v>
      </c>
      <c r="X2821" t="s">
        <v>9362</v>
      </c>
      <c r="Y2821" t="s">
        <v>34</v>
      </c>
      <c r="AA2821" t="s">
        <v>9363</v>
      </c>
      <c r="AB2821" t="s">
        <v>9363</v>
      </c>
    </row>
    <row r="2822" spans="1:28" x14ac:dyDescent="0.2">
      <c r="A2822">
        <v>2023</v>
      </c>
      <c r="B2822" t="s">
        <v>25</v>
      </c>
      <c r="C2822" t="s">
        <v>77</v>
      </c>
      <c r="D2822" t="s">
        <v>27</v>
      </c>
      <c r="E2822" s="1">
        <v>36900</v>
      </c>
      <c r="F2822">
        <v>4.5999999999999996</v>
      </c>
      <c r="G2822">
        <v>251</v>
      </c>
      <c r="H2822" t="s">
        <v>67</v>
      </c>
      <c r="I2822" t="s">
        <v>36</v>
      </c>
      <c r="J2822" t="s">
        <v>9336</v>
      </c>
      <c r="L2822" t="s">
        <v>30</v>
      </c>
      <c r="M2822" t="s">
        <v>38</v>
      </c>
      <c r="N2822" t="s">
        <v>78</v>
      </c>
      <c r="O2822" t="s">
        <v>8330</v>
      </c>
      <c r="P2822" s="4">
        <v>5007278</v>
      </c>
      <c r="Q2822">
        <v>0</v>
      </c>
      <c r="R2822">
        <v>5</v>
      </c>
      <c r="S2822">
        <v>5</v>
      </c>
      <c r="T2822">
        <v>5</v>
      </c>
      <c r="U2822">
        <v>4</v>
      </c>
      <c r="V2822">
        <v>4</v>
      </c>
      <c r="W2822">
        <v>5</v>
      </c>
      <c r="X2822" t="s">
        <v>9362</v>
      </c>
      <c r="Y2822" t="s">
        <v>34</v>
      </c>
      <c r="AA2822" t="s">
        <v>9363</v>
      </c>
      <c r="AB2822" t="s">
        <v>9363</v>
      </c>
    </row>
    <row r="2823" spans="1:28" x14ac:dyDescent="0.2">
      <c r="A2823">
        <v>2023</v>
      </c>
      <c r="B2823" t="s">
        <v>25</v>
      </c>
      <c r="C2823" t="s">
        <v>94</v>
      </c>
      <c r="D2823" t="s">
        <v>27</v>
      </c>
      <c r="E2823" s="1">
        <v>48820</v>
      </c>
      <c r="F2823">
        <v>4.8</v>
      </c>
      <c r="G2823">
        <v>6</v>
      </c>
      <c r="H2823" t="s">
        <v>28</v>
      </c>
      <c r="I2823" t="s">
        <v>29</v>
      </c>
      <c r="J2823" t="s">
        <v>9336</v>
      </c>
      <c r="L2823" t="s">
        <v>30</v>
      </c>
      <c r="M2823" t="s">
        <v>31</v>
      </c>
      <c r="N2823" t="s">
        <v>32</v>
      </c>
      <c r="O2823" t="s">
        <v>101</v>
      </c>
      <c r="P2823" s="4" t="s">
        <v>102</v>
      </c>
      <c r="Q2823">
        <v>5</v>
      </c>
      <c r="R2823">
        <v>5</v>
      </c>
      <c r="S2823">
        <v>4.8</v>
      </c>
      <c r="T2823">
        <v>4.8</v>
      </c>
      <c r="U2823">
        <v>4.2</v>
      </c>
      <c r="V2823">
        <v>5</v>
      </c>
      <c r="W2823">
        <v>5</v>
      </c>
      <c r="X2823" t="s">
        <v>9365</v>
      </c>
      <c r="Y2823" t="s">
        <v>34</v>
      </c>
      <c r="AA2823" t="s">
        <v>9363</v>
      </c>
      <c r="AB2823" t="s">
        <v>9363</v>
      </c>
    </row>
    <row r="2824" spans="1:28" x14ac:dyDescent="0.2">
      <c r="A2824">
        <v>2023</v>
      </c>
      <c r="B2824" t="s">
        <v>25</v>
      </c>
      <c r="C2824" t="s">
        <v>94</v>
      </c>
      <c r="D2824" t="s">
        <v>27</v>
      </c>
      <c r="E2824" s="1">
        <v>45920</v>
      </c>
      <c r="F2824">
        <v>4.8</v>
      </c>
      <c r="G2824">
        <v>6</v>
      </c>
      <c r="H2824" t="s">
        <v>28</v>
      </c>
      <c r="I2824" t="s">
        <v>29</v>
      </c>
      <c r="J2824" t="s">
        <v>9336</v>
      </c>
      <c r="L2824" t="s">
        <v>30</v>
      </c>
      <c r="M2824" t="s">
        <v>31</v>
      </c>
      <c r="N2824" t="s">
        <v>32</v>
      </c>
      <c r="O2824" t="s">
        <v>280</v>
      </c>
      <c r="P2824" s="4" t="s">
        <v>281</v>
      </c>
      <c r="Q2824">
        <v>5</v>
      </c>
      <c r="R2824">
        <v>5</v>
      </c>
      <c r="S2824">
        <v>4.8</v>
      </c>
      <c r="T2824">
        <v>4.8</v>
      </c>
      <c r="U2824">
        <v>4.2</v>
      </c>
      <c r="V2824">
        <v>5</v>
      </c>
      <c r="W2824">
        <v>5</v>
      </c>
      <c r="X2824" t="s">
        <v>9365</v>
      </c>
      <c r="Y2824" t="s">
        <v>34</v>
      </c>
      <c r="AA2824" t="s">
        <v>9363</v>
      </c>
      <c r="AB2824" t="s">
        <v>9363</v>
      </c>
    </row>
    <row r="2825" spans="1:28" x14ac:dyDescent="0.2">
      <c r="A2825">
        <v>2023</v>
      </c>
      <c r="B2825" t="s">
        <v>25</v>
      </c>
      <c r="C2825" t="s">
        <v>94</v>
      </c>
      <c r="D2825" t="s">
        <v>27</v>
      </c>
      <c r="E2825" s="1">
        <v>48820</v>
      </c>
      <c r="F2825">
        <v>4.8</v>
      </c>
      <c r="G2825">
        <v>6</v>
      </c>
      <c r="H2825" t="s">
        <v>124</v>
      </c>
      <c r="I2825" t="s">
        <v>36</v>
      </c>
      <c r="J2825" t="s">
        <v>9336</v>
      </c>
      <c r="L2825" t="s">
        <v>30</v>
      </c>
      <c r="M2825" t="s">
        <v>31</v>
      </c>
      <c r="N2825" t="s">
        <v>32</v>
      </c>
      <c r="O2825" t="s">
        <v>492</v>
      </c>
      <c r="P2825" s="4" t="s">
        <v>493</v>
      </c>
      <c r="Q2825">
        <v>5</v>
      </c>
      <c r="R2825">
        <v>5</v>
      </c>
      <c r="S2825">
        <v>4.8</v>
      </c>
      <c r="T2825">
        <v>4.8</v>
      </c>
      <c r="U2825">
        <v>4.2</v>
      </c>
      <c r="V2825">
        <v>5</v>
      </c>
      <c r="W2825">
        <v>5</v>
      </c>
      <c r="X2825" t="s">
        <v>9365</v>
      </c>
      <c r="Y2825" t="s">
        <v>34</v>
      </c>
      <c r="AA2825" t="s">
        <v>9363</v>
      </c>
      <c r="AB2825" t="s">
        <v>9363</v>
      </c>
    </row>
    <row r="2826" spans="1:28" x14ac:dyDescent="0.2">
      <c r="A2826">
        <v>2022</v>
      </c>
      <c r="B2826" t="s">
        <v>25</v>
      </c>
      <c r="C2826" t="s">
        <v>272</v>
      </c>
      <c r="D2826" t="s">
        <v>27</v>
      </c>
      <c r="E2826" s="1">
        <v>48860</v>
      </c>
      <c r="F2826">
        <v>5</v>
      </c>
      <c r="G2826">
        <v>1551</v>
      </c>
      <c r="H2826" t="s">
        <v>28</v>
      </c>
      <c r="I2826" t="s">
        <v>29</v>
      </c>
      <c r="J2826" t="s">
        <v>9336</v>
      </c>
      <c r="K2826" t="s">
        <v>9204</v>
      </c>
      <c r="L2826" t="s">
        <v>30</v>
      </c>
      <c r="M2826" t="s">
        <v>48</v>
      </c>
      <c r="N2826" t="s">
        <v>32</v>
      </c>
      <c r="O2826" t="s">
        <v>511</v>
      </c>
      <c r="P2826" s="4">
        <v>220724</v>
      </c>
      <c r="Q2826">
        <v>10</v>
      </c>
      <c r="R2826">
        <v>5</v>
      </c>
      <c r="S2826">
        <v>5</v>
      </c>
      <c r="T2826">
        <v>5</v>
      </c>
      <c r="U2826">
        <v>5</v>
      </c>
      <c r="V2826">
        <v>5</v>
      </c>
      <c r="W2826">
        <v>5</v>
      </c>
      <c r="X2826" t="s">
        <v>9365</v>
      </c>
      <c r="Y2826" t="s">
        <v>34</v>
      </c>
      <c r="AA2826" t="s">
        <v>9363</v>
      </c>
      <c r="AB2826" t="s">
        <v>9363</v>
      </c>
    </row>
    <row r="2827" spans="1:28" x14ac:dyDescent="0.2">
      <c r="A2827">
        <v>2023</v>
      </c>
      <c r="B2827" t="s">
        <v>25</v>
      </c>
      <c r="C2827" t="s">
        <v>646</v>
      </c>
      <c r="D2827" t="s">
        <v>27</v>
      </c>
      <c r="E2827" s="1">
        <v>50350</v>
      </c>
      <c r="F2827">
        <v>5</v>
      </c>
      <c r="G2827">
        <v>1551</v>
      </c>
      <c r="H2827" t="s">
        <v>28</v>
      </c>
      <c r="I2827" t="s">
        <v>36</v>
      </c>
      <c r="J2827" t="s">
        <v>9336</v>
      </c>
      <c r="L2827" t="s">
        <v>30</v>
      </c>
      <c r="M2827" t="s">
        <v>41</v>
      </c>
      <c r="N2827" t="s">
        <v>72</v>
      </c>
      <c r="O2827" t="s">
        <v>681</v>
      </c>
      <c r="P2827" s="4">
        <v>230139</v>
      </c>
      <c r="Q2827">
        <v>10</v>
      </c>
      <c r="R2827">
        <v>2</v>
      </c>
      <c r="S2827">
        <v>0</v>
      </c>
      <c r="T2827">
        <v>2</v>
      </c>
      <c r="U2827">
        <v>1</v>
      </c>
      <c r="V2827">
        <v>0</v>
      </c>
      <c r="W2827">
        <v>0</v>
      </c>
      <c r="X2827" t="s">
        <v>9365</v>
      </c>
      <c r="Y2827" t="s">
        <v>34</v>
      </c>
      <c r="AA2827" t="s">
        <v>9363</v>
      </c>
      <c r="AB2827" t="s">
        <v>9363</v>
      </c>
    </row>
    <row r="2828" spans="1:28" x14ac:dyDescent="0.2">
      <c r="A2828">
        <v>2022</v>
      </c>
      <c r="B2828" t="s">
        <v>25</v>
      </c>
      <c r="C2828" t="s">
        <v>81</v>
      </c>
      <c r="D2828" t="s">
        <v>27</v>
      </c>
      <c r="E2828" s="1">
        <v>41375</v>
      </c>
      <c r="F2828">
        <v>5</v>
      </c>
      <c r="G2828">
        <v>3857</v>
      </c>
      <c r="H2828" t="s">
        <v>52</v>
      </c>
      <c r="I2828" t="s">
        <v>36</v>
      </c>
      <c r="J2828" t="s">
        <v>9336</v>
      </c>
      <c r="K2828" t="s">
        <v>9204</v>
      </c>
      <c r="L2828" t="s">
        <v>30</v>
      </c>
      <c r="M2828" t="s">
        <v>48</v>
      </c>
      <c r="N2828" t="s">
        <v>32</v>
      </c>
      <c r="O2828" t="s">
        <v>1250</v>
      </c>
      <c r="P2828" s="4" t="s">
        <v>1251</v>
      </c>
      <c r="Q2828">
        <v>6</v>
      </c>
      <c r="R2828">
        <v>5</v>
      </c>
      <c r="S2828">
        <v>5</v>
      </c>
      <c r="T2828">
        <v>5</v>
      </c>
      <c r="U2828">
        <v>5</v>
      </c>
      <c r="V2828">
        <v>5</v>
      </c>
      <c r="W2828">
        <v>5</v>
      </c>
      <c r="X2828" t="s">
        <v>9365</v>
      </c>
      <c r="Y2828" t="s">
        <v>34</v>
      </c>
      <c r="AA2828" t="s">
        <v>9363</v>
      </c>
      <c r="AB2828" t="s">
        <v>9363</v>
      </c>
    </row>
    <row r="2829" spans="1:28" x14ac:dyDescent="0.2">
      <c r="A2829">
        <v>2011</v>
      </c>
      <c r="B2829" t="s">
        <v>25</v>
      </c>
      <c r="C2829" t="s">
        <v>1193</v>
      </c>
      <c r="D2829" t="s">
        <v>983</v>
      </c>
      <c r="E2829" s="1">
        <v>12000</v>
      </c>
      <c r="F2829">
        <v>5</v>
      </c>
      <c r="G2829">
        <v>1551</v>
      </c>
      <c r="H2829" t="s">
        <v>1255</v>
      </c>
      <c r="I2829" t="s">
        <v>29</v>
      </c>
      <c r="J2829" t="s">
        <v>43</v>
      </c>
      <c r="K2829" t="s">
        <v>9235</v>
      </c>
      <c r="L2829" t="s">
        <v>30</v>
      </c>
      <c r="M2829" t="s">
        <v>1194</v>
      </c>
      <c r="N2829" t="s">
        <v>305</v>
      </c>
      <c r="O2829" t="s">
        <v>1256</v>
      </c>
      <c r="P2829" s="4" t="s">
        <v>1257</v>
      </c>
      <c r="Q2829">
        <v>90239</v>
      </c>
      <c r="R2829">
        <v>4.0999999999999996</v>
      </c>
      <c r="S2829">
        <v>4.2</v>
      </c>
      <c r="T2829">
        <v>4.4000000000000004</v>
      </c>
      <c r="U2829">
        <v>4.3</v>
      </c>
      <c r="V2829">
        <v>4.3</v>
      </c>
      <c r="W2829">
        <v>4.4000000000000004</v>
      </c>
      <c r="X2829" t="s">
        <v>9365</v>
      </c>
      <c r="Y2829" t="s">
        <v>34</v>
      </c>
      <c r="AA2829" t="s">
        <v>9363</v>
      </c>
      <c r="AB2829" t="s">
        <v>9363</v>
      </c>
    </row>
    <row r="2830" spans="1:28" x14ac:dyDescent="0.2">
      <c r="A2830">
        <v>2023</v>
      </c>
      <c r="B2830" t="s">
        <v>25</v>
      </c>
      <c r="C2830" t="s">
        <v>99</v>
      </c>
      <c r="D2830" t="s">
        <v>27</v>
      </c>
      <c r="E2830" s="1">
        <v>48250</v>
      </c>
      <c r="F2830">
        <v>3.9</v>
      </c>
      <c r="G2830">
        <v>144</v>
      </c>
      <c r="H2830" t="s">
        <v>472</v>
      </c>
      <c r="I2830" t="s">
        <v>86</v>
      </c>
      <c r="J2830" t="s">
        <v>9336</v>
      </c>
      <c r="L2830" t="s">
        <v>30</v>
      </c>
      <c r="M2830" t="s">
        <v>31</v>
      </c>
      <c r="N2830" t="s">
        <v>32</v>
      </c>
      <c r="O2830" t="s">
        <v>1425</v>
      </c>
      <c r="P2830" s="4" t="s">
        <v>1426</v>
      </c>
      <c r="Q2830">
        <v>11</v>
      </c>
      <c r="R2830">
        <v>2</v>
      </c>
      <c r="S2830">
        <v>0</v>
      </c>
      <c r="T2830">
        <v>2</v>
      </c>
      <c r="U2830">
        <v>1</v>
      </c>
      <c r="V2830">
        <v>0</v>
      </c>
      <c r="W2830">
        <v>0</v>
      </c>
      <c r="X2830" t="s">
        <v>9365</v>
      </c>
      <c r="Y2830" t="s">
        <v>34</v>
      </c>
      <c r="AA2830" t="s">
        <v>9363</v>
      </c>
      <c r="AB2830" t="s">
        <v>9363</v>
      </c>
    </row>
    <row r="2831" spans="1:28" x14ac:dyDescent="0.2">
      <c r="A2831">
        <v>2015</v>
      </c>
      <c r="B2831" t="s">
        <v>25</v>
      </c>
      <c r="C2831" t="s">
        <v>982</v>
      </c>
      <c r="D2831" t="s">
        <v>983</v>
      </c>
      <c r="E2831" s="1">
        <v>13987</v>
      </c>
      <c r="F2831">
        <v>4.7</v>
      </c>
      <c r="G2831">
        <v>1</v>
      </c>
      <c r="H2831" t="s">
        <v>1994</v>
      </c>
      <c r="I2831" t="s">
        <v>385</v>
      </c>
      <c r="J2831" t="s">
        <v>43</v>
      </c>
      <c r="K2831" t="s">
        <v>9224</v>
      </c>
      <c r="L2831" t="s">
        <v>30</v>
      </c>
      <c r="M2831" t="s">
        <v>38</v>
      </c>
      <c r="N2831" t="s">
        <v>985</v>
      </c>
      <c r="O2831" t="s">
        <v>1995</v>
      </c>
      <c r="P2831" s="4" t="s">
        <v>1996</v>
      </c>
      <c r="Q2831">
        <v>83919</v>
      </c>
      <c r="R2831">
        <v>4.7</v>
      </c>
      <c r="S2831">
        <v>4.5999999999999996</v>
      </c>
      <c r="T2831">
        <v>4.7</v>
      </c>
      <c r="U2831">
        <v>4.7</v>
      </c>
      <c r="V2831">
        <v>4.7</v>
      </c>
      <c r="W2831">
        <v>4.8</v>
      </c>
      <c r="X2831" t="s">
        <v>9365</v>
      </c>
      <c r="Y2831" t="s">
        <v>34</v>
      </c>
      <c r="AA2831" t="s">
        <v>9363</v>
      </c>
      <c r="AB2831" t="s">
        <v>9363</v>
      </c>
    </row>
    <row r="2832" spans="1:28" x14ac:dyDescent="0.2">
      <c r="A2832">
        <v>2023</v>
      </c>
      <c r="B2832" t="s">
        <v>25</v>
      </c>
      <c r="C2832" t="s">
        <v>115</v>
      </c>
      <c r="D2832" t="s">
        <v>27</v>
      </c>
      <c r="E2832" s="1">
        <v>26145</v>
      </c>
      <c r="F2832">
        <v>5</v>
      </c>
      <c r="G2832">
        <v>3857</v>
      </c>
      <c r="H2832" t="s">
        <v>52</v>
      </c>
      <c r="I2832" t="s">
        <v>36</v>
      </c>
      <c r="J2832" t="s">
        <v>43</v>
      </c>
      <c r="L2832" t="s">
        <v>30</v>
      </c>
      <c r="M2832" t="s">
        <v>38</v>
      </c>
      <c r="N2832" t="s">
        <v>276</v>
      </c>
      <c r="O2832" t="s">
        <v>2193</v>
      </c>
      <c r="P2832" s="4" t="s">
        <v>2194</v>
      </c>
      <c r="Q2832">
        <v>0</v>
      </c>
      <c r="R2832">
        <v>2</v>
      </c>
      <c r="S2832">
        <v>0</v>
      </c>
      <c r="T2832">
        <v>2</v>
      </c>
      <c r="U2832">
        <v>1</v>
      </c>
      <c r="V2832">
        <v>0</v>
      </c>
      <c r="W2832">
        <v>0</v>
      </c>
      <c r="X2832" t="s">
        <v>9365</v>
      </c>
      <c r="Y2832" t="s">
        <v>34</v>
      </c>
      <c r="AA2832" t="s">
        <v>9363</v>
      </c>
      <c r="AB2832" t="s">
        <v>9363</v>
      </c>
    </row>
    <row r="2833" spans="1:28" x14ac:dyDescent="0.2">
      <c r="A2833">
        <v>2023</v>
      </c>
      <c r="B2833" t="s">
        <v>25</v>
      </c>
      <c r="C2833" t="s">
        <v>356</v>
      </c>
      <c r="D2833" t="s">
        <v>27</v>
      </c>
      <c r="E2833" s="1">
        <v>30745</v>
      </c>
      <c r="F2833">
        <v>5</v>
      </c>
      <c r="G2833">
        <v>3857</v>
      </c>
      <c r="H2833" t="s">
        <v>116</v>
      </c>
      <c r="I2833" t="s">
        <v>36</v>
      </c>
      <c r="J2833" t="s">
        <v>43</v>
      </c>
      <c r="L2833" t="s">
        <v>30</v>
      </c>
      <c r="M2833" t="s">
        <v>38</v>
      </c>
      <c r="N2833" t="s">
        <v>2343</v>
      </c>
      <c r="O2833" t="s">
        <v>2344</v>
      </c>
      <c r="P2833" s="4" t="s">
        <v>2345</v>
      </c>
      <c r="Q2833">
        <v>2</v>
      </c>
      <c r="R2833">
        <v>2</v>
      </c>
      <c r="S2833">
        <v>0</v>
      </c>
      <c r="T2833">
        <v>2</v>
      </c>
      <c r="U2833">
        <v>1</v>
      </c>
      <c r="V2833">
        <v>0</v>
      </c>
      <c r="W2833">
        <v>0</v>
      </c>
      <c r="X2833" t="s">
        <v>9365</v>
      </c>
      <c r="Y2833" t="s">
        <v>34</v>
      </c>
      <c r="AA2833" t="s">
        <v>9363</v>
      </c>
      <c r="AB2833" t="s">
        <v>9363</v>
      </c>
    </row>
    <row r="2834" spans="1:28" x14ac:dyDescent="0.2">
      <c r="A2834">
        <v>2022</v>
      </c>
      <c r="B2834" t="s">
        <v>25</v>
      </c>
      <c r="C2834" t="s">
        <v>74</v>
      </c>
      <c r="D2834" t="s">
        <v>27</v>
      </c>
      <c r="E2834" s="1">
        <v>44205</v>
      </c>
      <c r="F2834">
        <v>5</v>
      </c>
      <c r="G2834">
        <v>1551</v>
      </c>
      <c r="H2834" t="s">
        <v>71</v>
      </c>
      <c r="I2834" t="s">
        <v>36</v>
      </c>
      <c r="J2834" t="s">
        <v>9336</v>
      </c>
      <c r="K2834" t="s">
        <v>9204</v>
      </c>
      <c r="L2834" t="s">
        <v>30</v>
      </c>
      <c r="M2834" t="s">
        <v>48</v>
      </c>
      <c r="N2834" t="s">
        <v>32</v>
      </c>
      <c r="O2834" t="s">
        <v>2348</v>
      </c>
      <c r="P2834" s="4">
        <v>220632</v>
      </c>
      <c r="Q2834">
        <v>10</v>
      </c>
      <c r="R2834">
        <v>5</v>
      </c>
      <c r="S2834">
        <v>5</v>
      </c>
      <c r="T2834">
        <v>5</v>
      </c>
      <c r="U2834">
        <v>5</v>
      </c>
      <c r="V2834">
        <v>5</v>
      </c>
      <c r="W2834">
        <v>5</v>
      </c>
      <c r="X2834" t="s">
        <v>9365</v>
      </c>
      <c r="Y2834" t="s">
        <v>34</v>
      </c>
      <c r="AA2834" t="s">
        <v>9363</v>
      </c>
      <c r="AB2834" t="s">
        <v>9363</v>
      </c>
    </row>
    <row r="2835" spans="1:28" x14ac:dyDescent="0.2">
      <c r="A2835">
        <v>2022</v>
      </c>
      <c r="B2835" t="s">
        <v>25</v>
      </c>
      <c r="C2835" t="s">
        <v>81</v>
      </c>
      <c r="D2835" t="s">
        <v>27</v>
      </c>
      <c r="E2835" s="1">
        <v>41375</v>
      </c>
      <c r="F2835">
        <v>5</v>
      </c>
      <c r="G2835">
        <v>1551</v>
      </c>
      <c r="H2835" t="s">
        <v>52</v>
      </c>
      <c r="I2835" t="s">
        <v>36</v>
      </c>
      <c r="J2835" t="s">
        <v>9336</v>
      </c>
      <c r="K2835" t="s">
        <v>9204</v>
      </c>
      <c r="L2835" t="s">
        <v>30</v>
      </c>
      <c r="M2835" t="s">
        <v>48</v>
      </c>
      <c r="N2835" t="s">
        <v>32</v>
      </c>
      <c r="O2835" t="s">
        <v>2349</v>
      </c>
      <c r="P2835" s="4">
        <v>220707</v>
      </c>
      <c r="Q2835">
        <v>10</v>
      </c>
      <c r="R2835">
        <v>5</v>
      </c>
      <c r="S2835">
        <v>5</v>
      </c>
      <c r="T2835">
        <v>5</v>
      </c>
      <c r="U2835">
        <v>5</v>
      </c>
      <c r="V2835">
        <v>5</v>
      </c>
      <c r="W2835">
        <v>5</v>
      </c>
      <c r="X2835" t="s">
        <v>9365</v>
      </c>
      <c r="Y2835" t="s">
        <v>34</v>
      </c>
      <c r="AA2835" t="s">
        <v>9363</v>
      </c>
      <c r="AB2835" t="s">
        <v>9363</v>
      </c>
    </row>
    <row r="2836" spans="1:28" x14ac:dyDescent="0.2">
      <c r="A2836">
        <v>2017</v>
      </c>
      <c r="B2836" t="s">
        <v>25</v>
      </c>
      <c r="C2836" t="s">
        <v>811</v>
      </c>
      <c r="D2836" t="s">
        <v>983</v>
      </c>
      <c r="E2836" s="1">
        <v>19057</v>
      </c>
      <c r="F2836">
        <v>4.8</v>
      </c>
      <c r="G2836">
        <v>65</v>
      </c>
      <c r="H2836" t="s">
        <v>2535</v>
      </c>
      <c r="I2836" t="s">
        <v>36</v>
      </c>
      <c r="J2836" t="s">
        <v>43</v>
      </c>
      <c r="K2836" t="s">
        <v>9267</v>
      </c>
      <c r="L2836" t="s">
        <v>30</v>
      </c>
      <c r="M2836" t="s">
        <v>38</v>
      </c>
      <c r="N2836" t="s">
        <v>985</v>
      </c>
      <c r="O2836" t="s">
        <v>2536</v>
      </c>
      <c r="P2836" s="4" t="s">
        <v>2537</v>
      </c>
      <c r="Q2836">
        <v>87504</v>
      </c>
      <c r="R2836">
        <v>4.8</v>
      </c>
      <c r="S2836">
        <v>4.8</v>
      </c>
      <c r="T2836">
        <v>4.8</v>
      </c>
      <c r="U2836">
        <v>4.8</v>
      </c>
      <c r="V2836">
        <v>4.8</v>
      </c>
      <c r="W2836">
        <v>4.9000000000000004</v>
      </c>
      <c r="X2836" t="s">
        <v>9365</v>
      </c>
      <c r="Y2836" t="s">
        <v>34</v>
      </c>
      <c r="AA2836" t="s">
        <v>9363</v>
      </c>
      <c r="AB2836" t="s">
        <v>9363</v>
      </c>
    </row>
    <row r="2837" spans="1:28" x14ac:dyDescent="0.2">
      <c r="A2837">
        <v>2019</v>
      </c>
      <c r="B2837" t="s">
        <v>25</v>
      </c>
      <c r="C2837" t="s">
        <v>115</v>
      </c>
      <c r="D2837" t="s">
        <v>983</v>
      </c>
      <c r="E2837" s="1">
        <v>21998</v>
      </c>
      <c r="F2837">
        <v>4.9000000000000004</v>
      </c>
      <c r="G2837">
        <v>122</v>
      </c>
      <c r="H2837" t="s">
        <v>41</v>
      </c>
      <c r="I2837" t="s">
        <v>86</v>
      </c>
      <c r="J2837" t="s">
        <v>43</v>
      </c>
      <c r="K2837" t="s">
        <v>9212</v>
      </c>
      <c r="L2837" t="s">
        <v>30</v>
      </c>
      <c r="M2837" t="s">
        <v>38</v>
      </c>
      <c r="N2837" t="s">
        <v>1226</v>
      </c>
      <c r="O2837" t="s">
        <v>2689</v>
      </c>
      <c r="P2837" s="4" t="s">
        <v>2690</v>
      </c>
      <c r="Q2837">
        <v>50552</v>
      </c>
      <c r="R2837">
        <v>4.8</v>
      </c>
      <c r="S2837">
        <v>4.8</v>
      </c>
      <c r="T2837">
        <v>4.9000000000000004</v>
      </c>
      <c r="U2837">
        <v>4.8</v>
      </c>
      <c r="V2837">
        <v>4.9000000000000004</v>
      </c>
      <c r="W2837">
        <v>4.9000000000000004</v>
      </c>
      <c r="X2837" t="s">
        <v>9365</v>
      </c>
      <c r="Y2837" t="s">
        <v>34</v>
      </c>
      <c r="AA2837" t="s">
        <v>9363</v>
      </c>
      <c r="AB2837" t="s">
        <v>9363</v>
      </c>
    </row>
    <row r="2838" spans="1:28" x14ac:dyDescent="0.2">
      <c r="A2838">
        <v>2022</v>
      </c>
      <c r="B2838" t="s">
        <v>25</v>
      </c>
      <c r="C2838" t="s">
        <v>103</v>
      </c>
      <c r="D2838" t="s">
        <v>27</v>
      </c>
      <c r="E2838" s="1">
        <v>29575</v>
      </c>
      <c r="F2838">
        <v>5</v>
      </c>
      <c r="G2838">
        <v>6</v>
      </c>
      <c r="H2838" t="s">
        <v>52</v>
      </c>
      <c r="I2838" t="s">
        <v>36</v>
      </c>
      <c r="J2838" t="s">
        <v>43</v>
      </c>
      <c r="K2838" t="s">
        <v>9207</v>
      </c>
      <c r="L2838" t="s">
        <v>30</v>
      </c>
      <c r="M2838" t="s">
        <v>38</v>
      </c>
      <c r="N2838" t="s">
        <v>78</v>
      </c>
      <c r="O2838" t="s">
        <v>2691</v>
      </c>
      <c r="P2838" s="4" t="s">
        <v>2692</v>
      </c>
      <c r="Q2838">
        <v>5</v>
      </c>
      <c r="R2838">
        <v>5</v>
      </c>
      <c r="S2838">
        <v>5</v>
      </c>
      <c r="T2838">
        <v>5</v>
      </c>
      <c r="U2838">
        <v>5</v>
      </c>
      <c r="V2838">
        <v>5</v>
      </c>
      <c r="W2838">
        <v>5</v>
      </c>
      <c r="X2838" t="s">
        <v>9365</v>
      </c>
      <c r="Y2838" t="s">
        <v>34</v>
      </c>
      <c r="AA2838" t="s">
        <v>9363</v>
      </c>
      <c r="AB2838" t="s">
        <v>9363</v>
      </c>
    </row>
    <row r="2839" spans="1:28" x14ac:dyDescent="0.2">
      <c r="A2839">
        <v>2022</v>
      </c>
      <c r="B2839" t="s">
        <v>25</v>
      </c>
      <c r="C2839" t="s">
        <v>147</v>
      </c>
      <c r="D2839" t="s">
        <v>27</v>
      </c>
      <c r="E2839" s="1">
        <v>47060</v>
      </c>
      <c r="F2839">
        <v>4.9000000000000004</v>
      </c>
      <c r="G2839">
        <v>6</v>
      </c>
      <c r="H2839" t="s">
        <v>656</v>
      </c>
      <c r="I2839" t="s">
        <v>36</v>
      </c>
      <c r="J2839" t="s">
        <v>9336</v>
      </c>
      <c r="K2839" t="s">
        <v>9206</v>
      </c>
      <c r="L2839" t="s">
        <v>30</v>
      </c>
      <c r="M2839" t="s">
        <v>48</v>
      </c>
      <c r="N2839" t="s">
        <v>32</v>
      </c>
      <c r="O2839" t="s">
        <v>2693</v>
      </c>
      <c r="P2839" s="4" t="s">
        <v>2694</v>
      </c>
      <c r="Q2839">
        <v>5</v>
      </c>
      <c r="R2839">
        <v>5</v>
      </c>
      <c r="S2839">
        <v>5</v>
      </c>
      <c r="T2839">
        <v>4.9000000000000004</v>
      </c>
      <c r="U2839">
        <v>5</v>
      </c>
      <c r="V2839">
        <v>4.9000000000000004</v>
      </c>
      <c r="W2839">
        <v>5</v>
      </c>
      <c r="X2839" t="s">
        <v>9365</v>
      </c>
      <c r="Y2839" t="s">
        <v>34</v>
      </c>
      <c r="AA2839" t="s">
        <v>9363</v>
      </c>
      <c r="AB2839" t="s">
        <v>9363</v>
      </c>
    </row>
    <row r="2840" spans="1:28" x14ac:dyDescent="0.2">
      <c r="A2840">
        <v>2023</v>
      </c>
      <c r="B2840" t="s">
        <v>25</v>
      </c>
      <c r="C2840" t="s">
        <v>99</v>
      </c>
      <c r="D2840" t="s">
        <v>27</v>
      </c>
      <c r="E2840" s="1">
        <v>47855</v>
      </c>
      <c r="F2840">
        <v>4.9000000000000004</v>
      </c>
      <c r="G2840">
        <v>6</v>
      </c>
      <c r="H2840" t="s">
        <v>41</v>
      </c>
      <c r="I2840" t="s">
        <v>86</v>
      </c>
      <c r="J2840" t="s">
        <v>9336</v>
      </c>
      <c r="L2840" t="s">
        <v>30</v>
      </c>
      <c r="M2840" t="s">
        <v>31</v>
      </c>
      <c r="N2840" t="s">
        <v>32</v>
      </c>
      <c r="O2840" t="s">
        <v>2695</v>
      </c>
      <c r="P2840" s="4" t="s">
        <v>2696</v>
      </c>
      <c r="Q2840">
        <v>11</v>
      </c>
      <c r="R2840">
        <v>2</v>
      </c>
      <c r="S2840">
        <v>0</v>
      </c>
      <c r="T2840">
        <v>2</v>
      </c>
      <c r="U2840">
        <v>1</v>
      </c>
      <c r="V2840">
        <v>0</v>
      </c>
      <c r="W2840">
        <v>0</v>
      </c>
      <c r="X2840" t="s">
        <v>9365</v>
      </c>
      <c r="Y2840" t="s">
        <v>34</v>
      </c>
      <c r="AA2840" t="s">
        <v>9363</v>
      </c>
      <c r="AB2840" t="s">
        <v>9363</v>
      </c>
    </row>
    <row r="2841" spans="1:28" x14ac:dyDescent="0.2">
      <c r="A2841">
        <v>2022</v>
      </c>
      <c r="B2841" t="s">
        <v>25</v>
      </c>
      <c r="C2841" t="s">
        <v>94</v>
      </c>
      <c r="D2841" t="s">
        <v>27</v>
      </c>
      <c r="E2841" s="1">
        <v>48060</v>
      </c>
      <c r="F2841">
        <v>4.8</v>
      </c>
      <c r="G2841">
        <v>6</v>
      </c>
      <c r="H2841" t="s">
        <v>47</v>
      </c>
      <c r="I2841" t="s">
        <v>36</v>
      </c>
      <c r="J2841" t="s">
        <v>9336</v>
      </c>
      <c r="K2841" t="s">
        <v>9205</v>
      </c>
      <c r="L2841" t="s">
        <v>30</v>
      </c>
      <c r="M2841" t="s">
        <v>48</v>
      </c>
      <c r="N2841" t="s">
        <v>32</v>
      </c>
      <c r="O2841" t="s">
        <v>3251</v>
      </c>
      <c r="P2841" s="4" t="s">
        <v>3252</v>
      </c>
      <c r="Q2841">
        <v>5</v>
      </c>
      <c r="R2841">
        <v>5</v>
      </c>
      <c r="S2841">
        <v>4.9000000000000004</v>
      </c>
      <c r="T2841">
        <v>4.9000000000000004</v>
      </c>
      <c r="U2841">
        <v>4.3</v>
      </c>
      <c r="V2841">
        <v>4.7</v>
      </c>
      <c r="W2841">
        <v>5</v>
      </c>
      <c r="X2841" t="s">
        <v>9365</v>
      </c>
      <c r="Y2841" t="s">
        <v>34</v>
      </c>
      <c r="AA2841" t="s">
        <v>9363</v>
      </c>
      <c r="AB2841" t="s">
        <v>9363</v>
      </c>
    </row>
    <row r="2842" spans="1:28" x14ac:dyDescent="0.2">
      <c r="A2842">
        <v>2023</v>
      </c>
      <c r="B2842" t="s">
        <v>25</v>
      </c>
      <c r="C2842" t="s">
        <v>787</v>
      </c>
      <c r="D2842" t="s">
        <v>27</v>
      </c>
      <c r="E2842" s="1">
        <v>32500</v>
      </c>
      <c r="F2842">
        <v>5</v>
      </c>
      <c r="G2842">
        <v>3857</v>
      </c>
      <c r="H2842" t="s">
        <v>28</v>
      </c>
      <c r="I2842" t="s">
        <v>36</v>
      </c>
      <c r="J2842" t="s">
        <v>43</v>
      </c>
      <c r="L2842" t="s">
        <v>30</v>
      </c>
      <c r="M2842" t="s">
        <v>38</v>
      </c>
      <c r="N2842" t="s">
        <v>78</v>
      </c>
      <c r="O2842" t="s">
        <v>3266</v>
      </c>
      <c r="P2842" s="4" t="s">
        <v>3267</v>
      </c>
      <c r="Q2842">
        <v>4</v>
      </c>
      <c r="R2842">
        <v>2</v>
      </c>
      <c r="S2842">
        <v>0</v>
      </c>
      <c r="T2842">
        <v>2</v>
      </c>
      <c r="U2842">
        <v>1</v>
      </c>
      <c r="V2842">
        <v>0</v>
      </c>
      <c r="W2842">
        <v>0</v>
      </c>
      <c r="X2842" t="s">
        <v>9365</v>
      </c>
      <c r="Y2842" t="s">
        <v>34</v>
      </c>
      <c r="AA2842" t="s">
        <v>9363</v>
      </c>
      <c r="AB2842" t="s">
        <v>9363</v>
      </c>
    </row>
    <row r="2843" spans="1:28" x14ac:dyDescent="0.2">
      <c r="A2843">
        <v>2016</v>
      </c>
      <c r="B2843" t="s">
        <v>25</v>
      </c>
      <c r="C2843" t="s">
        <v>54</v>
      </c>
      <c r="D2843" t="s">
        <v>983</v>
      </c>
      <c r="E2843" s="1">
        <v>16495</v>
      </c>
      <c r="F2843">
        <v>5</v>
      </c>
      <c r="G2843">
        <v>35</v>
      </c>
      <c r="H2843" t="s">
        <v>2325</v>
      </c>
      <c r="I2843" t="s">
        <v>97</v>
      </c>
      <c r="J2843" t="s">
        <v>43</v>
      </c>
      <c r="K2843" t="s">
        <v>9215</v>
      </c>
      <c r="L2843" t="s">
        <v>30</v>
      </c>
      <c r="M2843" t="s">
        <v>1233</v>
      </c>
      <c r="N2843" t="s">
        <v>1356</v>
      </c>
      <c r="O2843" t="s">
        <v>3431</v>
      </c>
      <c r="P2843" s="4" t="s">
        <v>3432</v>
      </c>
      <c r="Q2843">
        <v>145164</v>
      </c>
      <c r="R2843">
        <v>4.8</v>
      </c>
      <c r="S2843">
        <v>4.5999999999999996</v>
      </c>
      <c r="T2843">
        <v>4.7</v>
      </c>
      <c r="U2843">
        <v>4.5999999999999996</v>
      </c>
      <c r="V2843">
        <v>4.7</v>
      </c>
      <c r="W2843">
        <v>4.8</v>
      </c>
      <c r="X2843" t="s">
        <v>9365</v>
      </c>
      <c r="Y2843" t="s">
        <v>34</v>
      </c>
      <c r="AA2843" t="s">
        <v>9363</v>
      </c>
      <c r="AB2843" t="s">
        <v>9363</v>
      </c>
    </row>
    <row r="2844" spans="1:28" x14ac:dyDescent="0.2">
      <c r="A2844">
        <v>2018</v>
      </c>
      <c r="B2844" t="s">
        <v>25</v>
      </c>
      <c r="C2844" t="s">
        <v>54</v>
      </c>
      <c r="D2844" t="s">
        <v>983</v>
      </c>
      <c r="E2844" s="1">
        <v>29995</v>
      </c>
      <c r="F2844">
        <v>5</v>
      </c>
      <c r="G2844">
        <v>35</v>
      </c>
      <c r="H2844" t="s">
        <v>97</v>
      </c>
      <c r="I2844" t="s">
        <v>86</v>
      </c>
      <c r="J2844" t="s">
        <v>43</v>
      </c>
      <c r="K2844" t="s">
        <v>9215</v>
      </c>
      <c r="L2844" t="s">
        <v>30</v>
      </c>
      <c r="M2844" t="s">
        <v>48</v>
      </c>
      <c r="N2844" t="s">
        <v>32</v>
      </c>
      <c r="O2844" t="s">
        <v>3628</v>
      </c>
      <c r="P2844" s="4" t="s">
        <v>3629</v>
      </c>
      <c r="Q2844">
        <v>43105</v>
      </c>
      <c r="R2844">
        <v>4.8</v>
      </c>
      <c r="S2844">
        <v>4.7</v>
      </c>
      <c r="T2844">
        <v>4.5999999999999996</v>
      </c>
      <c r="U2844">
        <v>4.3</v>
      </c>
      <c r="V2844">
        <v>4.7</v>
      </c>
      <c r="W2844">
        <v>4.5999999999999996</v>
      </c>
      <c r="X2844" t="s">
        <v>9365</v>
      </c>
      <c r="Y2844" t="s">
        <v>34</v>
      </c>
      <c r="AA2844" t="s">
        <v>9363</v>
      </c>
      <c r="AB2844" t="s">
        <v>9363</v>
      </c>
    </row>
    <row r="2845" spans="1:28" x14ac:dyDescent="0.2">
      <c r="A2845">
        <v>2023</v>
      </c>
      <c r="B2845" t="s">
        <v>25</v>
      </c>
      <c r="C2845" t="s">
        <v>328</v>
      </c>
      <c r="D2845" t="s">
        <v>27</v>
      </c>
      <c r="E2845" s="1">
        <v>46400</v>
      </c>
      <c r="F2845">
        <v>5</v>
      </c>
      <c r="G2845">
        <v>1551</v>
      </c>
      <c r="H2845" t="s">
        <v>55</v>
      </c>
      <c r="I2845" t="s">
        <v>56</v>
      </c>
      <c r="J2845" t="s">
        <v>43</v>
      </c>
      <c r="L2845" t="s">
        <v>30</v>
      </c>
      <c r="M2845" t="s">
        <v>41</v>
      </c>
      <c r="N2845" t="s">
        <v>32</v>
      </c>
      <c r="O2845" t="s">
        <v>3651</v>
      </c>
      <c r="P2845" s="4">
        <v>230134</v>
      </c>
      <c r="Q2845">
        <v>10</v>
      </c>
      <c r="R2845">
        <v>5</v>
      </c>
      <c r="S2845">
        <v>5</v>
      </c>
      <c r="T2845">
        <v>4</v>
      </c>
      <c r="U2845">
        <v>4</v>
      </c>
      <c r="V2845">
        <v>4</v>
      </c>
      <c r="W2845">
        <v>5</v>
      </c>
      <c r="X2845" t="s">
        <v>9365</v>
      </c>
      <c r="Y2845" t="s">
        <v>34</v>
      </c>
      <c r="AA2845" t="s">
        <v>9363</v>
      </c>
      <c r="AB2845" t="s">
        <v>9363</v>
      </c>
    </row>
    <row r="2846" spans="1:28" x14ac:dyDescent="0.2">
      <c r="A2846">
        <v>2022</v>
      </c>
      <c r="B2846" t="s">
        <v>25</v>
      </c>
      <c r="C2846" t="s">
        <v>81</v>
      </c>
      <c r="D2846" t="s">
        <v>27</v>
      </c>
      <c r="E2846" s="1">
        <v>41375</v>
      </c>
      <c r="F2846">
        <v>5</v>
      </c>
      <c r="G2846">
        <v>3857</v>
      </c>
      <c r="H2846" t="s">
        <v>82</v>
      </c>
      <c r="I2846" t="s">
        <v>36</v>
      </c>
      <c r="J2846" t="s">
        <v>9336</v>
      </c>
      <c r="K2846" t="s">
        <v>9204</v>
      </c>
      <c r="L2846" t="s">
        <v>30</v>
      </c>
      <c r="M2846" t="s">
        <v>48</v>
      </c>
      <c r="N2846" t="s">
        <v>32</v>
      </c>
      <c r="O2846" t="s">
        <v>3825</v>
      </c>
      <c r="P2846" s="4" t="s">
        <v>3826</v>
      </c>
      <c r="Q2846">
        <v>5</v>
      </c>
      <c r="R2846">
        <v>5</v>
      </c>
      <c r="S2846">
        <v>5</v>
      </c>
      <c r="T2846">
        <v>5</v>
      </c>
      <c r="U2846">
        <v>5</v>
      </c>
      <c r="V2846">
        <v>5</v>
      </c>
      <c r="W2846">
        <v>5</v>
      </c>
      <c r="X2846" t="s">
        <v>9365</v>
      </c>
      <c r="Y2846" t="s">
        <v>34</v>
      </c>
      <c r="AA2846" t="s">
        <v>9363</v>
      </c>
      <c r="AB2846" t="s">
        <v>9363</v>
      </c>
    </row>
    <row r="2847" spans="1:28" x14ac:dyDescent="0.2">
      <c r="A2847">
        <v>2023</v>
      </c>
      <c r="B2847" t="s">
        <v>25</v>
      </c>
      <c r="C2847" t="s">
        <v>328</v>
      </c>
      <c r="D2847" t="s">
        <v>27</v>
      </c>
      <c r="E2847" s="1">
        <v>46400</v>
      </c>
      <c r="F2847">
        <v>5</v>
      </c>
      <c r="G2847">
        <v>1143</v>
      </c>
      <c r="H2847" t="s">
        <v>28</v>
      </c>
      <c r="I2847" t="s">
        <v>36</v>
      </c>
      <c r="J2847" t="s">
        <v>43</v>
      </c>
      <c r="L2847" t="s">
        <v>30</v>
      </c>
      <c r="M2847" t="s">
        <v>31</v>
      </c>
      <c r="N2847" t="s">
        <v>32</v>
      </c>
      <c r="O2847" t="s">
        <v>3998</v>
      </c>
      <c r="P2847" s="4">
        <v>34456</v>
      </c>
      <c r="Q2847">
        <v>1</v>
      </c>
      <c r="R2847">
        <v>5</v>
      </c>
      <c r="S2847">
        <v>5</v>
      </c>
      <c r="T2847">
        <v>4</v>
      </c>
      <c r="U2847">
        <v>4</v>
      </c>
      <c r="V2847">
        <v>4</v>
      </c>
      <c r="W2847">
        <v>5</v>
      </c>
      <c r="X2847" t="s">
        <v>9365</v>
      </c>
      <c r="Y2847" t="s">
        <v>34</v>
      </c>
      <c r="AA2847" t="s">
        <v>9363</v>
      </c>
      <c r="AB2847" t="s">
        <v>9363</v>
      </c>
    </row>
    <row r="2848" spans="1:28" x14ac:dyDescent="0.2">
      <c r="A2848">
        <v>2016</v>
      </c>
      <c r="B2848" t="s">
        <v>25</v>
      </c>
      <c r="C2848" t="s">
        <v>646</v>
      </c>
      <c r="D2848" t="s">
        <v>983</v>
      </c>
      <c r="E2848" s="1">
        <v>25699</v>
      </c>
      <c r="F2848">
        <v>4.5999999999999996</v>
      </c>
      <c r="G2848">
        <v>62</v>
      </c>
      <c r="H2848" t="s">
        <v>82</v>
      </c>
      <c r="I2848" t="s">
        <v>97</v>
      </c>
      <c r="J2848" t="s">
        <v>9336</v>
      </c>
      <c r="K2848" t="s">
        <v>9204</v>
      </c>
      <c r="L2848" t="s">
        <v>30</v>
      </c>
      <c r="M2848" t="s">
        <v>48</v>
      </c>
      <c r="N2848" t="s">
        <v>32</v>
      </c>
      <c r="O2848" t="s">
        <v>3999</v>
      </c>
      <c r="P2848" s="4">
        <v>14821</v>
      </c>
      <c r="Q2848">
        <v>82781</v>
      </c>
      <c r="R2848">
        <v>4.7</v>
      </c>
      <c r="S2848">
        <v>4.5999999999999996</v>
      </c>
      <c r="T2848">
        <v>4.5</v>
      </c>
      <c r="U2848">
        <v>4.4000000000000004</v>
      </c>
      <c r="V2848">
        <v>4.5999999999999996</v>
      </c>
      <c r="W2848">
        <v>4.5999999999999996</v>
      </c>
      <c r="X2848" t="s">
        <v>9365</v>
      </c>
      <c r="Y2848" t="s">
        <v>34</v>
      </c>
      <c r="AA2848" t="s">
        <v>9363</v>
      </c>
      <c r="AB2848" t="s">
        <v>9363</v>
      </c>
    </row>
    <row r="2849" spans="1:28" x14ac:dyDescent="0.2">
      <c r="A2849">
        <v>2021</v>
      </c>
      <c r="B2849" t="s">
        <v>25</v>
      </c>
      <c r="C2849" t="s">
        <v>1215</v>
      </c>
      <c r="D2849" t="s">
        <v>983</v>
      </c>
      <c r="E2849" s="1">
        <v>38761</v>
      </c>
      <c r="F2849">
        <v>4.5999999999999996</v>
      </c>
      <c r="G2849">
        <v>1495</v>
      </c>
      <c r="H2849" t="s">
        <v>86</v>
      </c>
      <c r="I2849" t="s">
        <v>86</v>
      </c>
      <c r="J2849" t="s">
        <v>9336</v>
      </c>
      <c r="K2849" t="s">
        <v>9206</v>
      </c>
      <c r="L2849" t="s">
        <v>30</v>
      </c>
      <c r="M2849" t="s">
        <v>48</v>
      </c>
      <c r="N2849" t="s">
        <v>32</v>
      </c>
      <c r="O2849" t="s">
        <v>4160</v>
      </c>
      <c r="P2849" s="4" t="s">
        <v>4161</v>
      </c>
      <c r="Q2849">
        <v>12038</v>
      </c>
      <c r="R2849">
        <v>4.9000000000000004</v>
      </c>
      <c r="S2849">
        <v>4.7</v>
      </c>
      <c r="T2849">
        <v>4.8</v>
      </c>
      <c r="U2849">
        <v>4.5999999999999996</v>
      </c>
      <c r="V2849">
        <v>4.8</v>
      </c>
      <c r="W2849">
        <v>4.8</v>
      </c>
      <c r="X2849" t="s">
        <v>9365</v>
      </c>
      <c r="Y2849" t="s">
        <v>34</v>
      </c>
      <c r="AA2849" t="s">
        <v>9363</v>
      </c>
      <c r="AB2849" t="s">
        <v>9363</v>
      </c>
    </row>
    <row r="2850" spans="1:28" x14ac:dyDescent="0.2">
      <c r="A2850">
        <v>2023</v>
      </c>
      <c r="B2850" t="s">
        <v>25</v>
      </c>
      <c r="C2850" t="s">
        <v>248</v>
      </c>
      <c r="D2850" t="s">
        <v>27</v>
      </c>
      <c r="E2850" s="1">
        <v>50965</v>
      </c>
      <c r="F2850">
        <v>5</v>
      </c>
      <c r="G2850">
        <v>1143</v>
      </c>
      <c r="H2850" t="s">
        <v>96</v>
      </c>
      <c r="I2850" t="s">
        <v>97</v>
      </c>
      <c r="J2850" t="s">
        <v>43</v>
      </c>
      <c r="L2850" t="s">
        <v>30</v>
      </c>
      <c r="M2850" t="s">
        <v>31</v>
      </c>
      <c r="N2850" t="s">
        <v>32</v>
      </c>
      <c r="O2850" t="s">
        <v>4359</v>
      </c>
      <c r="P2850" s="4">
        <v>34431</v>
      </c>
      <c r="Q2850">
        <v>1</v>
      </c>
      <c r="R2850">
        <v>5</v>
      </c>
      <c r="S2850">
        <v>5</v>
      </c>
      <c r="T2850">
        <v>4</v>
      </c>
      <c r="U2850">
        <v>4</v>
      </c>
      <c r="V2850">
        <v>4</v>
      </c>
      <c r="W2850">
        <v>5</v>
      </c>
      <c r="X2850" t="s">
        <v>9365</v>
      </c>
      <c r="Y2850" t="s">
        <v>34</v>
      </c>
      <c r="AA2850" t="s">
        <v>9363</v>
      </c>
      <c r="AB2850" t="s">
        <v>9363</v>
      </c>
    </row>
    <row r="2851" spans="1:28" x14ac:dyDescent="0.2">
      <c r="A2851">
        <v>2021</v>
      </c>
      <c r="B2851" t="s">
        <v>25</v>
      </c>
      <c r="C2851" t="s">
        <v>150</v>
      </c>
      <c r="D2851" t="s">
        <v>27</v>
      </c>
      <c r="E2851" s="1">
        <v>39000</v>
      </c>
      <c r="F2851">
        <v>5</v>
      </c>
      <c r="G2851">
        <v>1551</v>
      </c>
      <c r="H2851" t="s">
        <v>464</v>
      </c>
      <c r="I2851" t="s">
        <v>29</v>
      </c>
      <c r="J2851" t="s">
        <v>9336</v>
      </c>
      <c r="K2851" t="s">
        <v>9204</v>
      </c>
      <c r="L2851" t="s">
        <v>30</v>
      </c>
      <c r="M2851" t="s">
        <v>48</v>
      </c>
      <c r="N2851" t="s">
        <v>32</v>
      </c>
      <c r="O2851" t="s">
        <v>4360</v>
      </c>
      <c r="P2851" s="4" t="s">
        <v>4361</v>
      </c>
      <c r="Q2851">
        <v>10339</v>
      </c>
      <c r="R2851">
        <v>4.9000000000000004</v>
      </c>
      <c r="S2851">
        <v>4.8</v>
      </c>
      <c r="T2851">
        <v>4.8</v>
      </c>
      <c r="U2851">
        <v>4.7</v>
      </c>
      <c r="V2851">
        <v>4.7</v>
      </c>
      <c r="W2851">
        <v>4.8</v>
      </c>
      <c r="X2851" t="s">
        <v>9365</v>
      </c>
      <c r="Y2851" t="s">
        <v>34</v>
      </c>
      <c r="AA2851" t="s">
        <v>9363</v>
      </c>
      <c r="AB2851" t="s">
        <v>9363</v>
      </c>
    </row>
    <row r="2852" spans="1:28" x14ac:dyDescent="0.2">
      <c r="A2852">
        <v>2023</v>
      </c>
      <c r="B2852" t="s">
        <v>25</v>
      </c>
      <c r="C2852" t="s">
        <v>248</v>
      </c>
      <c r="D2852" t="s">
        <v>27</v>
      </c>
      <c r="E2852" s="1">
        <v>51420</v>
      </c>
      <c r="F2852">
        <v>5</v>
      </c>
      <c r="G2852">
        <v>1551</v>
      </c>
      <c r="H2852" t="s">
        <v>28</v>
      </c>
      <c r="I2852" t="s">
        <v>36</v>
      </c>
      <c r="J2852" t="s">
        <v>43</v>
      </c>
      <c r="L2852" t="s">
        <v>30</v>
      </c>
      <c r="M2852" t="s">
        <v>41</v>
      </c>
      <c r="N2852" t="s">
        <v>32</v>
      </c>
      <c r="O2852" t="s">
        <v>4362</v>
      </c>
      <c r="P2852" s="4">
        <v>230127</v>
      </c>
      <c r="Q2852">
        <v>10</v>
      </c>
      <c r="R2852">
        <v>5</v>
      </c>
      <c r="S2852">
        <v>5</v>
      </c>
      <c r="T2852">
        <v>4</v>
      </c>
      <c r="U2852">
        <v>4</v>
      </c>
      <c r="V2852">
        <v>4</v>
      </c>
      <c r="W2852">
        <v>5</v>
      </c>
      <c r="X2852" t="s">
        <v>9365</v>
      </c>
      <c r="Y2852" t="s">
        <v>34</v>
      </c>
      <c r="AA2852" t="s">
        <v>9363</v>
      </c>
      <c r="AB2852" t="s">
        <v>9363</v>
      </c>
    </row>
    <row r="2853" spans="1:28" x14ac:dyDescent="0.2">
      <c r="A2853">
        <v>2018</v>
      </c>
      <c r="B2853" t="s">
        <v>25</v>
      </c>
      <c r="C2853" t="s">
        <v>54</v>
      </c>
      <c r="D2853" t="s">
        <v>983</v>
      </c>
      <c r="E2853" s="1">
        <v>29999</v>
      </c>
      <c r="F2853">
        <v>4.9000000000000004</v>
      </c>
      <c r="G2853">
        <v>122</v>
      </c>
      <c r="H2853" t="s">
        <v>1146</v>
      </c>
      <c r="I2853" t="s">
        <v>86</v>
      </c>
      <c r="J2853" t="s">
        <v>43</v>
      </c>
      <c r="K2853" t="s">
        <v>9215</v>
      </c>
      <c r="L2853" t="s">
        <v>30</v>
      </c>
      <c r="M2853" t="s">
        <v>48</v>
      </c>
      <c r="N2853" t="s">
        <v>32</v>
      </c>
      <c r="O2853" t="s">
        <v>4526</v>
      </c>
      <c r="P2853" s="4" t="s">
        <v>4527</v>
      </c>
      <c r="Q2853">
        <v>46610</v>
      </c>
      <c r="R2853">
        <v>4.8</v>
      </c>
      <c r="S2853">
        <v>4.7</v>
      </c>
      <c r="T2853">
        <v>4.5999999999999996</v>
      </c>
      <c r="U2853">
        <v>4.3</v>
      </c>
      <c r="V2853">
        <v>4.7</v>
      </c>
      <c r="W2853">
        <v>4.5999999999999996</v>
      </c>
      <c r="X2853" t="s">
        <v>9365</v>
      </c>
      <c r="Y2853" t="s">
        <v>34</v>
      </c>
      <c r="AA2853" t="s">
        <v>9363</v>
      </c>
      <c r="AB2853" t="s">
        <v>9363</v>
      </c>
    </row>
    <row r="2854" spans="1:28" x14ac:dyDescent="0.2">
      <c r="A2854">
        <v>2019</v>
      </c>
      <c r="B2854" t="s">
        <v>25</v>
      </c>
      <c r="C2854" t="s">
        <v>26</v>
      </c>
      <c r="D2854" t="s">
        <v>983</v>
      </c>
      <c r="E2854" s="1">
        <v>32495</v>
      </c>
      <c r="F2854">
        <v>4.8</v>
      </c>
      <c r="G2854">
        <v>1</v>
      </c>
      <c r="H2854" t="s">
        <v>1146</v>
      </c>
      <c r="I2854" t="s">
        <v>86</v>
      </c>
      <c r="J2854" t="s">
        <v>9336</v>
      </c>
      <c r="K2854" t="s">
        <v>9238</v>
      </c>
      <c r="L2854" t="s">
        <v>30</v>
      </c>
      <c r="M2854" t="s">
        <v>1233</v>
      </c>
      <c r="N2854" t="s">
        <v>32</v>
      </c>
      <c r="O2854" t="s">
        <v>4533</v>
      </c>
      <c r="P2854" s="4" t="s">
        <v>4534</v>
      </c>
      <c r="Q2854">
        <v>39298</v>
      </c>
      <c r="R2854">
        <v>4.9000000000000004</v>
      </c>
      <c r="S2854">
        <v>4.8</v>
      </c>
      <c r="T2854">
        <v>4.8</v>
      </c>
      <c r="U2854">
        <v>4.5999999999999996</v>
      </c>
      <c r="V2854">
        <v>4.7</v>
      </c>
      <c r="W2854">
        <v>4.9000000000000004</v>
      </c>
      <c r="X2854" t="s">
        <v>9365</v>
      </c>
      <c r="Y2854" t="s">
        <v>34</v>
      </c>
      <c r="AA2854" t="s">
        <v>9363</v>
      </c>
      <c r="AB2854" t="s">
        <v>9363</v>
      </c>
    </row>
    <row r="2855" spans="1:28" x14ac:dyDescent="0.2">
      <c r="A2855">
        <v>2023</v>
      </c>
      <c r="B2855" t="s">
        <v>25</v>
      </c>
      <c r="C2855" t="s">
        <v>107</v>
      </c>
      <c r="D2855" t="s">
        <v>27</v>
      </c>
      <c r="E2855" s="1">
        <v>28790</v>
      </c>
      <c r="F2855">
        <v>5</v>
      </c>
      <c r="G2855">
        <v>1143</v>
      </c>
      <c r="H2855" t="s">
        <v>28</v>
      </c>
      <c r="I2855" t="s">
        <v>36</v>
      </c>
      <c r="J2855" t="s">
        <v>9336</v>
      </c>
      <c r="L2855" t="s">
        <v>30</v>
      </c>
      <c r="M2855" t="s">
        <v>38</v>
      </c>
      <c r="N2855" t="s">
        <v>276</v>
      </c>
      <c r="O2855" t="s">
        <v>4535</v>
      </c>
      <c r="P2855" s="4">
        <v>33819</v>
      </c>
      <c r="Q2855">
        <v>43</v>
      </c>
      <c r="R2855">
        <v>4</v>
      </c>
      <c r="S2855">
        <v>5</v>
      </c>
      <c r="T2855">
        <v>4</v>
      </c>
      <c r="U2855">
        <v>5</v>
      </c>
      <c r="V2855">
        <v>5</v>
      </c>
      <c r="W2855">
        <v>5</v>
      </c>
      <c r="X2855" t="s">
        <v>9365</v>
      </c>
      <c r="Y2855" t="s">
        <v>34</v>
      </c>
      <c r="AA2855" t="s">
        <v>9363</v>
      </c>
      <c r="AB2855" t="s">
        <v>9363</v>
      </c>
    </row>
    <row r="2856" spans="1:28" x14ac:dyDescent="0.2">
      <c r="A2856">
        <v>2023</v>
      </c>
      <c r="B2856" t="s">
        <v>25</v>
      </c>
      <c r="C2856" t="s">
        <v>77</v>
      </c>
      <c r="D2856" t="s">
        <v>27</v>
      </c>
      <c r="E2856" s="1">
        <v>36505</v>
      </c>
      <c r="F2856">
        <v>5</v>
      </c>
      <c r="G2856">
        <v>1143</v>
      </c>
      <c r="H2856" t="s">
        <v>82</v>
      </c>
      <c r="I2856" t="s">
        <v>36</v>
      </c>
      <c r="J2856" t="s">
        <v>9336</v>
      </c>
      <c r="L2856" t="s">
        <v>30</v>
      </c>
      <c r="M2856" t="s">
        <v>38</v>
      </c>
      <c r="N2856" t="s">
        <v>78</v>
      </c>
      <c r="O2856" t="s">
        <v>4536</v>
      </c>
      <c r="P2856" s="4">
        <v>34213</v>
      </c>
      <c r="Q2856">
        <v>11</v>
      </c>
      <c r="R2856">
        <v>5</v>
      </c>
      <c r="S2856">
        <v>5</v>
      </c>
      <c r="T2856">
        <v>5</v>
      </c>
      <c r="U2856">
        <v>4</v>
      </c>
      <c r="V2856">
        <v>4</v>
      </c>
      <c r="W2856">
        <v>5</v>
      </c>
      <c r="X2856" t="s">
        <v>9365</v>
      </c>
      <c r="Y2856" t="s">
        <v>34</v>
      </c>
      <c r="AA2856" t="s">
        <v>9363</v>
      </c>
      <c r="AB2856" t="s">
        <v>9363</v>
      </c>
    </row>
    <row r="2857" spans="1:28" x14ac:dyDescent="0.2">
      <c r="A2857">
        <v>2023</v>
      </c>
      <c r="B2857" t="s">
        <v>25</v>
      </c>
      <c r="C2857" t="s">
        <v>77</v>
      </c>
      <c r="D2857" t="s">
        <v>27</v>
      </c>
      <c r="E2857" s="1">
        <v>36505</v>
      </c>
      <c r="F2857">
        <v>5</v>
      </c>
      <c r="G2857">
        <v>1551</v>
      </c>
      <c r="H2857" t="s">
        <v>82</v>
      </c>
      <c r="I2857" t="s">
        <v>36</v>
      </c>
      <c r="J2857" t="s">
        <v>9336</v>
      </c>
      <c r="L2857" t="s">
        <v>30</v>
      </c>
      <c r="M2857" t="s">
        <v>41</v>
      </c>
      <c r="N2857" t="s">
        <v>127</v>
      </c>
      <c r="O2857" t="s">
        <v>4537</v>
      </c>
      <c r="P2857" s="4">
        <v>230035</v>
      </c>
      <c r="Q2857">
        <v>10</v>
      </c>
      <c r="R2857">
        <v>5</v>
      </c>
      <c r="S2857">
        <v>5</v>
      </c>
      <c r="T2857">
        <v>5</v>
      </c>
      <c r="U2857">
        <v>4</v>
      </c>
      <c r="V2857">
        <v>4</v>
      </c>
      <c r="W2857">
        <v>5</v>
      </c>
      <c r="X2857" t="s">
        <v>9365</v>
      </c>
      <c r="Y2857" t="s">
        <v>34</v>
      </c>
      <c r="AA2857" t="s">
        <v>9363</v>
      </c>
      <c r="AB2857" t="s">
        <v>9363</v>
      </c>
    </row>
    <row r="2858" spans="1:28" x14ac:dyDescent="0.2">
      <c r="A2858">
        <v>2023</v>
      </c>
      <c r="B2858" t="s">
        <v>25</v>
      </c>
      <c r="C2858" t="s">
        <v>54</v>
      </c>
      <c r="D2858" t="s">
        <v>27</v>
      </c>
      <c r="E2858" s="1">
        <v>42250</v>
      </c>
      <c r="F2858">
        <v>5</v>
      </c>
      <c r="G2858">
        <v>1551</v>
      </c>
      <c r="H2858" t="s">
        <v>124</v>
      </c>
      <c r="I2858" t="s">
        <v>29</v>
      </c>
      <c r="J2858" t="s">
        <v>43</v>
      </c>
      <c r="L2858" t="s">
        <v>30</v>
      </c>
      <c r="M2858" t="s">
        <v>41</v>
      </c>
      <c r="N2858" t="s">
        <v>32</v>
      </c>
      <c r="O2858" t="s">
        <v>4538</v>
      </c>
      <c r="P2858" s="4">
        <v>230081</v>
      </c>
      <c r="Q2858">
        <v>10</v>
      </c>
      <c r="R2858">
        <v>5</v>
      </c>
      <c r="S2858">
        <v>5</v>
      </c>
      <c r="T2858">
        <v>4</v>
      </c>
      <c r="U2858">
        <v>4</v>
      </c>
      <c r="V2858">
        <v>4</v>
      </c>
      <c r="W2858">
        <v>5</v>
      </c>
      <c r="X2858" t="s">
        <v>9365</v>
      </c>
      <c r="Y2858" t="s">
        <v>34</v>
      </c>
      <c r="AA2858" t="s">
        <v>9363</v>
      </c>
      <c r="AB2858" t="s">
        <v>9363</v>
      </c>
    </row>
    <row r="2859" spans="1:28" x14ac:dyDescent="0.2">
      <c r="A2859">
        <v>2017</v>
      </c>
      <c r="B2859" t="s">
        <v>25</v>
      </c>
      <c r="C2859" t="s">
        <v>77</v>
      </c>
      <c r="D2859" t="s">
        <v>983</v>
      </c>
      <c r="E2859" s="1">
        <v>24991</v>
      </c>
      <c r="F2859">
        <v>4.5</v>
      </c>
      <c r="G2859">
        <v>55</v>
      </c>
      <c r="H2859" t="s">
        <v>4794</v>
      </c>
      <c r="I2859" t="s">
        <v>97</v>
      </c>
      <c r="J2859" t="s">
        <v>43</v>
      </c>
      <c r="K2859" t="s">
        <v>9219</v>
      </c>
      <c r="L2859" t="s">
        <v>30</v>
      </c>
      <c r="M2859" t="s">
        <v>212</v>
      </c>
      <c r="N2859" t="s">
        <v>213</v>
      </c>
      <c r="O2859" t="s">
        <v>5070</v>
      </c>
      <c r="P2859" s="4" t="s">
        <v>5071</v>
      </c>
      <c r="Q2859">
        <v>57981</v>
      </c>
      <c r="R2859">
        <v>4.8</v>
      </c>
      <c r="S2859">
        <v>4.8</v>
      </c>
      <c r="T2859">
        <v>4.7</v>
      </c>
      <c r="U2859">
        <v>4.7</v>
      </c>
      <c r="V2859">
        <v>4.8</v>
      </c>
      <c r="W2859">
        <v>4.8</v>
      </c>
      <c r="X2859" t="s">
        <v>9365</v>
      </c>
      <c r="Y2859" t="s">
        <v>34</v>
      </c>
      <c r="AA2859" t="s">
        <v>9363</v>
      </c>
      <c r="AB2859" t="s">
        <v>9363</v>
      </c>
    </row>
    <row r="2860" spans="1:28" x14ac:dyDescent="0.2">
      <c r="A2860">
        <v>2016</v>
      </c>
      <c r="B2860" t="s">
        <v>25</v>
      </c>
      <c r="C2860" t="s">
        <v>150</v>
      </c>
      <c r="D2860" t="s">
        <v>983</v>
      </c>
      <c r="E2860" s="1">
        <v>20500</v>
      </c>
      <c r="F2860">
        <v>4.7</v>
      </c>
      <c r="G2860">
        <v>187</v>
      </c>
      <c r="H2860" t="s">
        <v>1146</v>
      </c>
      <c r="I2860" t="s">
        <v>29</v>
      </c>
      <c r="J2860" t="s">
        <v>9336</v>
      </c>
      <c r="K2860" t="s">
        <v>9233</v>
      </c>
      <c r="L2860" t="s">
        <v>30</v>
      </c>
      <c r="M2860" t="s">
        <v>1233</v>
      </c>
      <c r="N2860" t="s">
        <v>32</v>
      </c>
      <c r="O2860" t="s">
        <v>5072</v>
      </c>
      <c r="P2860" s="4" t="s">
        <v>5073</v>
      </c>
      <c r="Q2860">
        <v>116001</v>
      </c>
      <c r="R2860">
        <v>4.7</v>
      </c>
      <c r="S2860">
        <v>4.5999999999999996</v>
      </c>
      <c r="T2860">
        <v>4.5</v>
      </c>
      <c r="U2860">
        <v>4.4000000000000004</v>
      </c>
      <c r="V2860">
        <v>4.5999999999999996</v>
      </c>
      <c r="W2860">
        <v>4.5999999999999996</v>
      </c>
      <c r="X2860" t="s">
        <v>9365</v>
      </c>
      <c r="Y2860" t="s">
        <v>34</v>
      </c>
      <c r="AA2860" t="s">
        <v>9363</v>
      </c>
      <c r="AB2860" t="s">
        <v>9363</v>
      </c>
    </row>
    <row r="2861" spans="1:28" x14ac:dyDescent="0.2">
      <c r="A2861">
        <v>2023</v>
      </c>
      <c r="B2861" t="s">
        <v>25</v>
      </c>
      <c r="C2861" t="s">
        <v>152</v>
      </c>
      <c r="D2861" t="s">
        <v>27</v>
      </c>
      <c r="E2861" s="1">
        <v>34800</v>
      </c>
      <c r="F2861">
        <v>5</v>
      </c>
      <c r="G2861">
        <v>1551</v>
      </c>
      <c r="H2861" t="s">
        <v>59</v>
      </c>
      <c r="I2861" t="s">
        <v>36</v>
      </c>
      <c r="J2861" t="s">
        <v>9336</v>
      </c>
      <c r="L2861" t="s">
        <v>30</v>
      </c>
      <c r="M2861" t="s">
        <v>41</v>
      </c>
      <c r="N2861" t="s">
        <v>78</v>
      </c>
      <c r="O2861" t="s">
        <v>5074</v>
      </c>
      <c r="P2861" s="4">
        <v>230113</v>
      </c>
      <c r="Q2861">
        <v>10</v>
      </c>
      <c r="R2861">
        <v>5</v>
      </c>
      <c r="S2861">
        <v>5</v>
      </c>
      <c r="T2861">
        <v>5</v>
      </c>
      <c r="U2861">
        <v>4</v>
      </c>
      <c r="V2861">
        <v>4</v>
      </c>
      <c r="W2861">
        <v>5</v>
      </c>
      <c r="X2861" t="s">
        <v>9365</v>
      </c>
      <c r="Y2861" t="s">
        <v>34</v>
      </c>
      <c r="AA2861" t="s">
        <v>9363</v>
      </c>
      <c r="AB2861" t="s">
        <v>9363</v>
      </c>
    </row>
    <row r="2862" spans="1:28" x14ac:dyDescent="0.2">
      <c r="A2862">
        <v>2022</v>
      </c>
      <c r="B2862" t="s">
        <v>25</v>
      </c>
      <c r="C2862" t="s">
        <v>103</v>
      </c>
      <c r="D2862" t="s">
        <v>27</v>
      </c>
      <c r="E2862" s="1">
        <v>29970</v>
      </c>
      <c r="F2862">
        <v>5</v>
      </c>
      <c r="G2862">
        <v>6</v>
      </c>
      <c r="H2862" t="s">
        <v>28</v>
      </c>
      <c r="I2862" t="s">
        <v>36</v>
      </c>
      <c r="J2862" t="s">
        <v>43</v>
      </c>
      <c r="K2862" t="s">
        <v>9207</v>
      </c>
      <c r="L2862" t="s">
        <v>30</v>
      </c>
      <c r="M2862" t="s">
        <v>38</v>
      </c>
      <c r="N2862" t="s">
        <v>78</v>
      </c>
      <c r="O2862" t="s">
        <v>5233</v>
      </c>
      <c r="P2862" s="4" t="s">
        <v>5234</v>
      </c>
      <c r="Q2862">
        <v>5</v>
      </c>
      <c r="R2862">
        <v>5</v>
      </c>
      <c r="S2862">
        <v>5</v>
      </c>
      <c r="T2862">
        <v>5</v>
      </c>
      <c r="U2862">
        <v>5</v>
      </c>
      <c r="V2862">
        <v>5</v>
      </c>
      <c r="W2862">
        <v>5</v>
      </c>
      <c r="X2862" t="s">
        <v>9365</v>
      </c>
      <c r="Y2862" t="s">
        <v>34</v>
      </c>
      <c r="AA2862" t="s">
        <v>9363</v>
      </c>
      <c r="AB2862" t="s">
        <v>9363</v>
      </c>
    </row>
    <row r="2863" spans="1:28" x14ac:dyDescent="0.2">
      <c r="A2863">
        <v>2022</v>
      </c>
      <c r="B2863" t="s">
        <v>25</v>
      </c>
      <c r="C2863" t="s">
        <v>74</v>
      </c>
      <c r="D2863" t="s">
        <v>983</v>
      </c>
      <c r="E2863" s="1">
        <v>39999</v>
      </c>
      <c r="F2863">
        <v>4.5</v>
      </c>
      <c r="G2863">
        <v>146</v>
      </c>
      <c r="H2863" t="s">
        <v>41</v>
      </c>
      <c r="I2863" t="s">
        <v>86</v>
      </c>
      <c r="J2863" t="s">
        <v>9336</v>
      </c>
      <c r="K2863" t="s">
        <v>9204</v>
      </c>
      <c r="L2863" t="s">
        <v>30</v>
      </c>
      <c r="M2863" t="s">
        <v>48</v>
      </c>
      <c r="N2863" t="s">
        <v>32</v>
      </c>
      <c r="O2863" t="s">
        <v>5241</v>
      </c>
      <c r="P2863" s="4" t="s">
        <v>5242</v>
      </c>
      <c r="Q2863">
        <v>3195</v>
      </c>
      <c r="R2863">
        <v>5</v>
      </c>
      <c r="S2863">
        <v>5</v>
      </c>
      <c r="T2863">
        <v>5</v>
      </c>
      <c r="U2863">
        <v>5</v>
      </c>
      <c r="V2863">
        <v>5</v>
      </c>
      <c r="W2863">
        <v>5</v>
      </c>
      <c r="X2863" t="s">
        <v>9365</v>
      </c>
      <c r="Y2863" t="s">
        <v>34</v>
      </c>
      <c r="AA2863" t="s">
        <v>9363</v>
      </c>
      <c r="AB2863" t="s">
        <v>9363</v>
      </c>
    </row>
    <row r="2864" spans="1:28" x14ac:dyDescent="0.2">
      <c r="A2864">
        <v>2023</v>
      </c>
      <c r="B2864" t="s">
        <v>25</v>
      </c>
      <c r="C2864" t="s">
        <v>94</v>
      </c>
      <c r="D2864" t="s">
        <v>27</v>
      </c>
      <c r="E2864" s="1">
        <v>46310</v>
      </c>
      <c r="F2864">
        <v>5</v>
      </c>
      <c r="G2864">
        <v>1143</v>
      </c>
      <c r="H2864" t="s">
        <v>52</v>
      </c>
      <c r="I2864" t="s">
        <v>36</v>
      </c>
      <c r="J2864" t="s">
        <v>9336</v>
      </c>
      <c r="L2864" t="s">
        <v>30</v>
      </c>
      <c r="M2864" t="s">
        <v>31</v>
      </c>
      <c r="N2864" t="s">
        <v>32</v>
      </c>
      <c r="O2864" t="s">
        <v>5243</v>
      </c>
      <c r="P2864" s="4">
        <v>34147</v>
      </c>
      <c r="Q2864">
        <v>2990</v>
      </c>
      <c r="R2864">
        <v>5</v>
      </c>
      <c r="S2864">
        <v>4.8</v>
      </c>
      <c r="T2864">
        <v>4.8</v>
      </c>
      <c r="U2864">
        <v>4.2</v>
      </c>
      <c r="V2864">
        <v>5</v>
      </c>
      <c r="W2864">
        <v>5</v>
      </c>
      <c r="X2864" t="s">
        <v>9365</v>
      </c>
      <c r="Y2864" t="s">
        <v>34</v>
      </c>
      <c r="AA2864" t="s">
        <v>9363</v>
      </c>
      <c r="AB2864" t="s">
        <v>9363</v>
      </c>
    </row>
    <row r="2865" spans="1:28" x14ac:dyDescent="0.2">
      <c r="A2865">
        <v>2022</v>
      </c>
      <c r="B2865" t="s">
        <v>25</v>
      </c>
      <c r="C2865" t="s">
        <v>99</v>
      </c>
      <c r="D2865" t="s">
        <v>27</v>
      </c>
      <c r="E2865" s="1">
        <v>47225</v>
      </c>
      <c r="F2865">
        <v>5</v>
      </c>
      <c r="G2865">
        <v>1143</v>
      </c>
      <c r="H2865" t="s">
        <v>96</v>
      </c>
      <c r="I2865" t="s">
        <v>97</v>
      </c>
      <c r="J2865" t="s">
        <v>9336</v>
      </c>
      <c r="K2865" t="s">
        <v>9206</v>
      </c>
      <c r="L2865" t="s">
        <v>30</v>
      </c>
      <c r="M2865" t="s">
        <v>48</v>
      </c>
      <c r="N2865" t="s">
        <v>32</v>
      </c>
      <c r="O2865" t="s">
        <v>5612</v>
      </c>
      <c r="P2865" s="4">
        <v>34083</v>
      </c>
      <c r="Q2865">
        <v>9</v>
      </c>
      <c r="R2865">
        <v>5</v>
      </c>
      <c r="S2865">
        <v>5</v>
      </c>
      <c r="T2865">
        <v>4.9000000000000004</v>
      </c>
      <c r="U2865">
        <v>5</v>
      </c>
      <c r="V2865">
        <v>4.9000000000000004</v>
      </c>
      <c r="W2865">
        <v>5</v>
      </c>
      <c r="X2865" t="s">
        <v>9365</v>
      </c>
      <c r="Y2865" t="s">
        <v>34</v>
      </c>
      <c r="AA2865" t="s">
        <v>9363</v>
      </c>
      <c r="AB2865" t="s">
        <v>9363</v>
      </c>
    </row>
    <row r="2866" spans="1:28" x14ac:dyDescent="0.2">
      <c r="A2866">
        <v>2022</v>
      </c>
      <c r="B2866" t="s">
        <v>25</v>
      </c>
      <c r="C2866" t="s">
        <v>103</v>
      </c>
      <c r="D2866" t="s">
        <v>27</v>
      </c>
      <c r="E2866" s="1">
        <v>35777</v>
      </c>
      <c r="F2866">
        <v>5</v>
      </c>
      <c r="G2866">
        <v>1143</v>
      </c>
      <c r="H2866" t="s">
        <v>28</v>
      </c>
      <c r="I2866" t="s">
        <v>36</v>
      </c>
      <c r="J2866" t="s">
        <v>43</v>
      </c>
      <c r="K2866" t="s">
        <v>9207</v>
      </c>
      <c r="L2866" t="s">
        <v>30</v>
      </c>
      <c r="M2866" t="s">
        <v>38</v>
      </c>
      <c r="N2866" t="s">
        <v>78</v>
      </c>
      <c r="O2866" t="s">
        <v>5613</v>
      </c>
      <c r="P2866" s="4" t="s">
        <v>5614</v>
      </c>
      <c r="Q2866">
        <v>2439</v>
      </c>
      <c r="R2866">
        <v>5</v>
      </c>
      <c r="S2866">
        <v>5</v>
      </c>
      <c r="T2866">
        <v>5</v>
      </c>
      <c r="U2866">
        <v>5</v>
      </c>
      <c r="V2866">
        <v>5</v>
      </c>
      <c r="W2866">
        <v>5</v>
      </c>
      <c r="X2866" t="s">
        <v>9365</v>
      </c>
      <c r="Y2866" t="s">
        <v>34</v>
      </c>
      <c r="AA2866" t="s">
        <v>9363</v>
      </c>
      <c r="AB2866" t="s">
        <v>9363</v>
      </c>
    </row>
    <row r="2867" spans="1:28" x14ac:dyDescent="0.2">
      <c r="A2867">
        <v>1998</v>
      </c>
      <c r="B2867" t="s">
        <v>25</v>
      </c>
      <c r="C2867" t="s">
        <v>2130</v>
      </c>
      <c r="D2867" t="s">
        <v>983</v>
      </c>
      <c r="E2867" s="1">
        <v>18998</v>
      </c>
      <c r="F2867">
        <v>4.5999999999999996</v>
      </c>
      <c r="G2867">
        <v>21</v>
      </c>
      <c r="H2867" t="s">
        <v>180</v>
      </c>
      <c r="I2867" t="s">
        <v>36</v>
      </c>
      <c r="J2867" t="s">
        <v>43</v>
      </c>
      <c r="K2867" t="s">
        <v>9299</v>
      </c>
      <c r="L2867" t="s">
        <v>30</v>
      </c>
      <c r="M2867" t="s">
        <v>3145</v>
      </c>
      <c r="N2867" t="s">
        <v>1346</v>
      </c>
      <c r="O2867" t="s">
        <v>5972</v>
      </c>
      <c r="P2867" s="4" t="s">
        <v>5973</v>
      </c>
      <c r="Q2867">
        <v>28921</v>
      </c>
      <c r="R2867">
        <v>4.3</v>
      </c>
      <c r="S2867">
        <v>4.7</v>
      </c>
      <c r="T2867">
        <v>4.7</v>
      </c>
      <c r="U2867">
        <v>4.5999999999999996</v>
      </c>
      <c r="V2867">
        <v>4.5999999999999996</v>
      </c>
      <c r="W2867">
        <v>4.7</v>
      </c>
      <c r="X2867" t="s">
        <v>9365</v>
      </c>
      <c r="Y2867" t="s">
        <v>34</v>
      </c>
      <c r="AA2867" t="s">
        <v>9363</v>
      </c>
      <c r="AB2867" t="s">
        <v>9363</v>
      </c>
    </row>
    <row r="2868" spans="1:28" x14ac:dyDescent="0.2">
      <c r="A2868">
        <v>2021</v>
      </c>
      <c r="B2868" t="s">
        <v>25</v>
      </c>
      <c r="C2868" t="s">
        <v>1567</v>
      </c>
      <c r="D2868" t="s">
        <v>983</v>
      </c>
      <c r="E2868" s="1">
        <v>31619</v>
      </c>
      <c r="F2868">
        <v>4.2</v>
      </c>
      <c r="G2868">
        <v>914</v>
      </c>
      <c r="H2868" t="s">
        <v>96</v>
      </c>
      <c r="I2868" t="s">
        <v>97</v>
      </c>
      <c r="J2868" t="s">
        <v>9336</v>
      </c>
      <c r="K2868" t="s">
        <v>9236</v>
      </c>
      <c r="L2868" t="s">
        <v>37</v>
      </c>
      <c r="M2868" t="s">
        <v>38</v>
      </c>
      <c r="N2868" t="s">
        <v>192</v>
      </c>
      <c r="O2868" t="s">
        <v>5974</v>
      </c>
      <c r="P2868" s="4">
        <v>3001000</v>
      </c>
      <c r="Q2868">
        <v>39836</v>
      </c>
      <c r="R2868">
        <v>4.8</v>
      </c>
      <c r="S2868">
        <v>4.8</v>
      </c>
      <c r="T2868">
        <v>4.8</v>
      </c>
      <c r="U2868">
        <v>4.7</v>
      </c>
      <c r="V2868">
        <v>4.8</v>
      </c>
      <c r="W2868">
        <v>4.8</v>
      </c>
      <c r="X2868" t="s">
        <v>9365</v>
      </c>
      <c r="Y2868" t="s">
        <v>34</v>
      </c>
      <c r="AA2868" t="s">
        <v>9363</v>
      </c>
      <c r="AB2868" t="s">
        <v>9363</v>
      </c>
    </row>
    <row r="2869" spans="1:28" x14ac:dyDescent="0.2">
      <c r="A2869">
        <v>2022</v>
      </c>
      <c r="B2869" t="s">
        <v>25</v>
      </c>
      <c r="C2869" t="s">
        <v>147</v>
      </c>
      <c r="D2869" t="s">
        <v>27</v>
      </c>
      <c r="E2869" s="1">
        <v>47060</v>
      </c>
      <c r="F2869">
        <v>4.9000000000000004</v>
      </c>
      <c r="G2869">
        <v>6</v>
      </c>
      <c r="H2869" t="s">
        <v>47</v>
      </c>
      <c r="I2869" t="s">
        <v>36</v>
      </c>
      <c r="J2869" t="s">
        <v>9336</v>
      </c>
      <c r="K2869" t="s">
        <v>9206</v>
      </c>
      <c r="L2869" t="s">
        <v>30</v>
      </c>
      <c r="M2869" t="s">
        <v>48</v>
      </c>
      <c r="N2869" t="s">
        <v>32</v>
      </c>
      <c r="O2869" t="s">
        <v>6149</v>
      </c>
      <c r="P2869" s="4" t="s">
        <v>6150</v>
      </c>
      <c r="Q2869">
        <v>5</v>
      </c>
      <c r="R2869">
        <v>5</v>
      </c>
      <c r="S2869">
        <v>5</v>
      </c>
      <c r="T2869">
        <v>4.9000000000000004</v>
      </c>
      <c r="U2869">
        <v>5</v>
      </c>
      <c r="V2869">
        <v>4.9000000000000004</v>
      </c>
      <c r="W2869">
        <v>5</v>
      </c>
      <c r="X2869" t="s">
        <v>9365</v>
      </c>
      <c r="Y2869" t="s">
        <v>34</v>
      </c>
      <c r="AA2869" t="s">
        <v>9363</v>
      </c>
      <c r="AB2869" t="s">
        <v>9363</v>
      </c>
    </row>
    <row r="2870" spans="1:28" x14ac:dyDescent="0.2">
      <c r="A2870">
        <v>2018</v>
      </c>
      <c r="B2870" t="s">
        <v>25</v>
      </c>
      <c r="C2870" t="s">
        <v>175</v>
      </c>
      <c r="D2870" t="s">
        <v>983</v>
      </c>
      <c r="E2870" s="1">
        <v>29995</v>
      </c>
      <c r="F2870">
        <v>4.7</v>
      </c>
      <c r="G2870">
        <v>22</v>
      </c>
      <c r="H2870" t="s">
        <v>86</v>
      </c>
      <c r="I2870" t="s">
        <v>36</v>
      </c>
      <c r="J2870" t="s">
        <v>9336</v>
      </c>
      <c r="K2870" t="s">
        <v>9276</v>
      </c>
      <c r="L2870" t="s">
        <v>30</v>
      </c>
      <c r="M2870" t="s">
        <v>38</v>
      </c>
      <c r="N2870" t="s">
        <v>78</v>
      </c>
      <c r="O2870" t="s">
        <v>6336</v>
      </c>
      <c r="P2870" s="4" t="s">
        <v>6337</v>
      </c>
      <c r="Q2870">
        <v>60233</v>
      </c>
      <c r="R2870">
        <v>4.8</v>
      </c>
      <c r="S2870">
        <v>4.7</v>
      </c>
      <c r="T2870">
        <v>4.7</v>
      </c>
      <c r="U2870">
        <v>4.5999999999999996</v>
      </c>
      <c r="V2870">
        <v>4.7</v>
      </c>
      <c r="W2870">
        <v>4.7</v>
      </c>
      <c r="X2870" t="s">
        <v>9365</v>
      </c>
      <c r="Y2870" t="s">
        <v>34</v>
      </c>
      <c r="AA2870" t="s">
        <v>9363</v>
      </c>
      <c r="AB2870" t="s">
        <v>9363</v>
      </c>
    </row>
    <row r="2871" spans="1:28" x14ac:dyDescent="0.2">
      <c r="A2871">
        <v>2022</v>
      </c>
      <c r="B2871" t="s">
        <v>25</v>
      </c>
      <c r="C2871" t="s">
        <v>191</v>
      </c>
      <c r="D2871" t="s">
        <v>27</v>
      </c>
      <c r="E2871" s="1">
        <v>32560</v>
      </c>
      <c r="F2871">
        <v>5</v>
      </c>
      <c r="G2871">
        <v>3857</v>
      </c>
      <c r="H2871" t="s">
        <v>47</v>
      </c>
      <c r="I2871" t="s">
        <v>36</v>
      </c>
      <c r="J2871" t="s">
        <v>43</v>
      </c>
      <c r="K2871" t="s">
        <v>9214</v>
      </c>
      <c r="L2871" t="s">
        <v>37</v>
      </c>
      <c r="M2871" t="s">
        <v>38</v>
      </c>
      <c r="N2871" t="s">
        <v>192</v>
      </c>
      <c r="O2871" t="s">
        <v>6517</v>
      </c>
      <c r="P2871" s="4" t="s">
        <v>6518</v>
      </c>
      <c r="Q2871">
        <v>8</v>
      </c>
      <c r="R2871">
        <v>4.9000000000000004</v>
      </c>
      <c r="S2871">
        <v>5</v>
      </c>
      <c r="T2871">
        <v>5</v>
      </c>
      <c r="U2871">
        <v>4.9000000000000004</v>
      </c>
      <c r="V2871">
        <v>4.9000000000000004</v>
      </c>
      <c r="W2871">
        <v>5</v>
      </c>
      <c r="X2871" t="s">
        <v>9365</v>
      </c>
      <c r="Y2871" t="s">
        <v>34</v>
      </c>
      <c r="AA2871" t="s">
        <v>9363</v>
      </c>
      <c r="AB2871" t="s">
        <v>9363</v>
      </c>
    </row>
    <row r="2872" spans="1:28" x14ac:dyDescent="0.2">
      <c r="A2872">
        <v>2021</v>
      </c>
      <c r="B2872" t="s">
        <v>25</v>
      </c>
      <c r="C2872" t="s">
        <v>74</v>
      </c>
      <c r="D2872" t="s">
        <v>983</v>
      </c>
      <c r="E2872" s="1">
        <v>38956</v>
      </c>
      <c r="F2872">
        <v>5</v>
      </c>
      <c r="G2872">
        <v>1143</v>
      </c>
      <c r="H2872" t="s">
        <v>52</v>
      </c>
      <c r="I2872" t="s">
        <v>36</v>
      </c>
      <c r="J2872" t="s">
        <v>9336</v>
      </c>
      <c r="K2872" t="s">
        <v>9204</v>
      </c>
      <c r="L2872" t="s">
        <v>30</v>
      </c>
      <c r="M2872" t="s">
        <v>48</v>
      </c>
      <c r="N2872" t="s">
        <v>32</v>
      </c>
      <c r="O2872" t="s">
        <v>6521</v>
      </c>
      <c r="P2872" s="4" t="s">
        <v>6522</v>
      </c>
      <c r="Q2872">
        <v>33525</v>
      </c>
      <c r="R2872">
        <v>4.9000000000000004</v>
      </c>
      <c r="S2872">
        <v>4.8</v>
      </c>
      <c r="T2872">
        <v>4.8</v>
      </c>
      <c r="U2872">
        <v>4.7</v>
      </c>
      <c r="V2872">
        <v>4.7</v>
      </c>
      <c r="W2872">
        <v>4.8</v>
      </c>
      <c r="X2872" t="s">
        <v>9365</v>
      </c>
      <c r="Y2872" t="s">
        <v>34</v>
      </c>
      <c r="AA2872" t="s">
        <v>9363</v>
      </c>
      <c r="AB2872" t="s">
        <v>9363</v>
      </c>
    </row>
    <row r="2873" spans="1:28" x14ac:dyDescent="0.2">
      <c r="A2873">
        <v>2019</v>
      </c>
      <c r="B2873" t="s">
        <v>25</v>
      </c>
      <c r="C2873" t="s">
        <v>612</v>
      </c>
      <c r="D2873" t="s">
        <v>983</v>
      </c>
      <c r="E2873" s="1">
        <v>28000</v>
      </c>
      <c r="F2873">
        <v>4.9000000000000004</v>
      </c>
      <c r="G2873">
        <v>6</v>
      </c>
      <c r="H2873" t="s">
        <v>86</v>
      </c>
      <c r="I2873" t="s">
        <v>36</v>
      </c>
      <c r="J2873" t="s">
        <v>43</v>
      </c>
      <c r="K2873" t="s">
        <v>9252</v>
      </c>
      <c r="L2873" t="s">
        <v>30</v>
      </c>
      <c r="M2873" t="s">
        <v>38</v>
      </c>
      <c r="N2873" t="s">
        <v>78</v>
      </c>
      <c r="O2873" t="s">
        <v>6704</v>
      </c>
      <c r="P2873" s="4">
        <v>12990</v>
      </c>
      <c r="Q2873">
        <v>30747</v>
      </c>
      <c r="R2873">
        <v>4.8</v>
      </c>
      <c r="S2873">
        <v>4.8</v>
      </c>
      <c r="T2873">
        <v>4.9000000000000004</v>
      </c>
      <c r="U2873">
        <v>4.8</v>
      </c>
      <c r="V2873">
        <v>4.9000000000000004</v>
      </c>
      <c r="W2873">
        <v>4.9000000000000004</v>
      </c>
      <c r="X2873" t="s">
        <v>9365</v>
      </c>
      <c r="Y2873" t="s">
        <v>34</v>
      </c>
      <c r="AA2873" t="s">
        <v>9363</v>
      </c>
      <c r="AB2873" t="s">
        <v>9363</v>
      </c>
    </row>
    <row r="2874" spans="1:28" x14ac:dyDescent="0.2">
      <c r="A2874">
        <v>2019</v>
      </c>
      <c r="B2874" t="s">
        <v>25</v>
      </c>
      <c r="C2874" t="s">
        <v>811</v>
      </c>
      <c r="D2874" t="s">
        <v>983</v>
      </c>
      <c r="E2874" s="1">
        <v>26998</v>
      </c>
      <c r="F2874">
        <v>4.7</v>
      </c>
      <c r="G2874">
        <v>11</v>
      </c>
      <c r="H2874" t="s">
        <v>562</v>
      </c>
      <c r="I2874" t="s">
        <v>36</v>
      </c>
      <c r="J2874" t="s">
        <v>43</v>
      </c>
      <c r="K2874" t="s">
        <v>9207</v>
      </c>
      <c r="L2874" t="s">
        <v>30</v>
      </c>
      <c r="M2874" t="s">
        <v>38</v>
      </c>
      <c r="N2874" t="s">
        <v>78</v>
      </c>
      <c r="O2874" t="s">
        <v>6707</v>
      </c>
      <c r="P2874" s="4">
        <v>23445691</v>
      </c>
      <c r="Q2874">
        <v>41554</v>
      </c>
      <c r="R2874">
        <v>4.7</v>
      </c>
      <c r="S2874">
        <v>4.7</v>
      </c>
      <c r="T2874">
        <v>4.7</v>
      </c>
      <c r="U2874">
        <v>4.7</v>
      </c>
      <c r="V2874">
        <v>4.8</v>
      </c>
      <c r="W2874">
        <v>4.8</v>
      </c>
      <c r="X2874" t="s">
        <v>9365</v>
      </c>
      <c r="Y2874" t="s">
        <v>34</v>
      </c>
      <c r="AA2874" t="s">
        <v>9363</v>
      </c>
      <c r="AB2874" t="s">
        <v>9363</v>
      </c>
    </row>
    <row r="2875" spans="1:28" x14ac:dyDescent="0.2">
      <c r="A2875">
        <v>2019</v>
      </c>
      <c r="B2875" t="s">
        <v>25</v>
      </c>
      <c r="C2875" t="s">
        <v>54</v>
      </c>
      <c r="D2875" t="s">
        <v>983</v>
      </c>
      <c r="E2875" s="1">
        <v>29995</v>
      </c>
      <c r="F2875">
        <v>4.8</v>
      </c>
      <c r="G2875">
        <v>23</v>
      </c>
      <c r="H2875" t="s">
        <v>52</v>
      </c>
      <c r="I2875" t="s">
        <v>56</v>
      </c>
      <c r="J2875" t="s">
        <v>43</v>
      </c>
      <c r="K2875" t="s">
        <v>9215</v>
      </c>
      <c r="L2875" t="s">
        <v>30</v>
      </c>
      <c r="M2875" t="s">
        <v>48</v>
      </c>
      <c r="N2875" t="s">
        <v>32</v>
      </c>
      <c r="O2875" t="s">
        <v>6708</v>
      </c>
      <c r="P2875" s="4" t="s">
        <v>6709</v>
      </c>
      <c r="Q2875">
        <v>27118</v>
      </c>
      <c r="R2875">
        <v>4.8</v>
      </c>
      <c r="S2875">
        <v>4.5999999999999996</v>
      </c>
      <c r="T2875">
        <v>4.5</v>
      </c>
      <c r="U2875">
        <v>4.3</v>
      </c>
      <c r="V2875">
        <v>4.7</v>
      </c>
      <c r="W2875">
        <v>4.5</v>
      </c>
      <c r="X2875" t="s">
        <v>9365</v>
      </c>
      <c r="Y2875" t="s">
        <v>34</v>
      </c>
      <c r="AA2875" t="s">
        <v>9363</v>
      </c>
      <c r="AB2875" t="s">
        <v>9363</v>
      </c>
    </row>
    <row r="2876" spans="1:28" x14ac:dyDescent="0.2">
      <c r="A2876">
        <v>2018</v>
      </c>
      <c r="B2876" t="s">
        <v>25</v>
      </c>
      <c r="C2876" t="s">
        <v>152</v>
      </c>
      <c r="D2876" t="s">
        <v>983</v>
      </c>
      <c r="E2876" s="1">
        <v>24995</v>
      </c>
      <c r="F2876">
        <v>4.5</v>
      </c>
      <c r="G2876">
        <v>146</v>
      </c>
      <c r="H2876" t="s">
        <v>36</v>
      </c>
      <c r="I2876" t="s">
        <v>86</v>
      </c>
      <c r="J2876" t="s">
        <v>9336</v>
      </c>
      <c r="K2876" t="s">
        <v>9276</v>
      </c>
      <c r="L2876" t="s">
        <v>30</v>
      </c>
      <c r="M2876" t="s">
        <v>38</v>
      </c>
      <c r="N2876" t="s">
        <v>78</v>
      </c>
      <c r="O2876" t="s">
        <v>6877</v>
      </c>
      <c r="P2876" s="4" t="s">
        <v>6878</v>
      </c>
      <c r="Q2876">
        <v>46422</v>
      </c>
      <c r="R2876">
        <v>4.8</v>
      </c>
      <c r="S2876">
        <v>4.7</v>
      </c>
      <c r="T2876">
        <v>4.7</v>
      </c>
      <c r="U2876">
        <v>4.5999999999999996</v>
      </c>
      <c r="V2876">
        <v>4.7</v>
      </c>
      <c r="W2876">
        <v>4.7</v>
      </c>
      <c r="X2876" t="s">
        <v>9365</v>
      </c>
      <c r="Y2876" t="s">
        <v>34</v>
      </c>
      <c r="AA2876" t="s">
        <v>9363</v>
      </c>
      <c r="AB2876" t="s">
        <v>9363</v>
      </c>
    </row>
    <row r="2877" spans="1:28" x14ac:dyDescent="0.2">
      <c r="A2877">
        <v>2016</v>
      </c>
      <c r="B2877" t="s">
        <v>25</v>
      </c>
      <c r="C2877" t="s">
        <v>77</v>
      </c>
      <c r="D2877" t="s">
        <v>983</v>
      </c>
      <c r="E2877" s="1">
        <v>16950</v>
      </c>
      <c r="F2877">
        <v>4.5999999999999996</v>
      </c>
      <c r="G2877">
        <v>2</v>
      </c>
      <c r="H2877" t="s">
        <v>1858</v>
      </c>
      <c r="I2877" t="s">
        <v>29</v>
      </c>
      <c r="J2877" t="s">
        <v>43</v>
      </c>
      <c r="K2877" t="s">
        <v>9273</v>
      </c>
      <c r="L2877" t="s">
        <v>30</v>
      </c>
      <c r="M2877" t="s">
        <v>643</v>
      </c>
      <c r="N2877" t="s">
        <v>105</v>
      </c>
      <c r="O2877" t="s">
        <v>7247</v>
      </c>
      <c r="P2877" s="4" t="s">
        <v>7248</v>
      </c>
      <c r="Q2877">
        <v>114975</v>
      </c>
      <c r="R2877">
        <v>4.5999999999999996</v>
      </c>
      <c r="S2877">
        <v>4.5</v>
      </c>
      <c r="T2877">
        <v>4.5999999999999996</v>
      </c>
      <c r="U2877">
        <v>4.5999999999999996</v>
      </c>
      <c r="V2877">
        <v>4.7</v>
      </c>
      <c r="W2877">
        <v>4.7</v>
      </c>
      <c r="X2877" t="s">
        <v>9365</v>
      </c>
      <c r="Y2877" t="s">
        <v>34</v>
      </c>
      <c r="AA2877" t="s">
        <v>9363</v>
      </c>
      <c r="AB2877" t="s">
        <v>9363</v>
      </c>
    </row>
    <row r="2878" spans="1:28" x14ac:dyDescent="0.2">
      <c r="A2878">
        <v>2012</v>
      </c>
      <c r="B2878" t="s">
        <v>25</v>
      </c>
      <c r="C2878" t="s">
        <v>3324</v>
      </c>
      <c r="D2878" t="s">
        <v>983</v>
      </c>
      <c r="E2878" s="1">
        <v>15950</v>
      </c>
      <c r="F2878">
        <v>5</v>
      </c>
      <c r="G2878">
        <v>35</v>
      </c>
      <c r="H2878" t="s">
        <v>36</v>
      </c>
      <c r="I2878" t="s">
        <v>36</v>
      </c>
      <c r="J2878" t="s">
        <v>1315</v>
      </c>
      <c r="K2878" t="s">
        <v>9297</v>
      </c>
      <c r="L2878" t="s">
        <v>30</v>
      </c>
      <c r="M2878" t="s">
        <v>1194</v>
      </c>
      <c r="N2878" t="s">
        <v>1356</v>
      </c>
      <c r="O2878" t="s">
        <v>7424</v>
      </c>
      <c r="P2878" s="4">
        <v>11773</v>
      </c>
      <c r="Q2878">
        <v>65667</v>
      </c>
      <c r="R2878">
        <v>4.9000000000000004</v>
      </c>
      <c r="S2878">
        <v>4.5999999999999996</v>
      </c>
      <c r="T2878">
        <v>4.5999999999999996</v>
      </c>
      <c r="U2878">
        <v>4.7</v>
      </c>
      <c r="V2878">
        <v>4.9000000000000004</v>
      </c>
      <c r="W2878">
        <v>5</v>
      </c>
      <c r="X2878" t="s">
        <v>9365</v>
      </c>
      <c r="Y2878" t="s">
        <v>34</v>
      </c>
      <c r="AA2878" t="s">
        <v>9363</v>
      </c>
      <c r="AB2878" t="s">
        <v>9363</v>
      </c>
    </row>
    <row r="2879" spans="1:28" x14ac:dyDescent="0.2">
      <c r="A2879">
        <v>2022</v>
      </c>
      <c r="B2879" t="s">
        <v>25</v>
      </c>
      <c r="C2879" t="s">
        <v>158</v>
      </c>
      <c r="D2879" t="s">
        <v>27</v>
      </c>
      <c r="E2879" s="1">
        <v>45060</v>
      </c>
      <c r="F2879">
        <v>5</v>
      </c>
      <c r="G2879">
        <v>3857</v>
      </c>
      <c r="H2879" t="s">
        <v>28</v>
      </c>
      <c r="I2879" t="s">
        <v>97</v>
      </c>
      <c r="J2879" t="s">
        <v>9336</v>
      </c>
      <c r="K2879" t="s">
        <v>9206</v>
      </c>
      <c r="L2879" t="s">
        <v>30</v>
      </c>
      <c r="M2879" t="s">
        <v>48</v>
      </c>
      <c r="N2879" t="s">
        <v>32</v>
      </c>
      <c r="O2879" t="s">
        <v>7425</v>
      </c>
      <c r="P2879" s="4" t="s">
        <v>7426</v>
      </c>
      <c r="Q2879">
        <v>5</v>
      </c>
      <c r="R2879">
        <v>5</v>
      </c>
      <c r="S2879">
        <v>5</v>
      </c>
      <c r="T2879">
        <v>4.9000000000000004</v>
      </c>
      <c r="U2879">
        <v>5</v>
      </c>
      <c r="V2879">
        <v>4.9000000000000004</v>
      </c>
      <c r="W2879">
        <v>5</v>
      </c>
      <c r="X2879" t="s">
        <v>9365</v>
      </c>
      <c r="Y2879" t="s">
        <v>34</v>
      </c>
      <c r="AA2879" t="s">
        <v>9363</v>
      </c>
      <c r="AB2879" t="s">
        <v>9363</v>
      </c>
    </row>
    <row r="2880" spans="1:28" x14ac:dyDescent="0.2">
      <c r="A2880">
        <v>2016</v>
      </c>
      <c r="B2880" t="s">
        <v>25</v>
      </c>
      <c r="C2880" t="s">
        <v>982</v>
      </c>
      <c r="D2880" t="s">
        <v>983</v>
      </c>
      <c r="E2880" s="1">
        <v>16950</v>
      </c>
      <c r="F2880">
        <v>5</v>
      </c>
      <c r="G2880">
        <v>35</v>
      </c>
      <c r="H2880" t="s">
        <v>97</v>
      </c>
      <c r="I2880" t="s">
        <v>984</v>
      </c>
      <c r="J2880" t="s">
        <v>43</v>
      </c>
      <c r="K2880" t="s">
        <v>9218</v>
      </c>
      <c r="L2880" t="s">
        <v>30</v>
      </c>
      <c r="M2880" t="s">
        <v>38</v>
      </c>
      <c r="N2880" t="s">
        <v>985</v>
      </c>
      <c r="O2880" t="s">
        <v>7811</v>
      </c>
      <c r="P2880" s="4">
        <v>11694</v>
      </c>
      <c r="Q2880">
        <v>85720</v>
      </c>
      <c r="R2880">
        <v>4.8</v>
      </c>
      <c r="S2880">
        <v>4.7</v>
      </c>
      <c r="T2880">
        <v>4.7</v>
      </c>
      <c r="U2880">
        <v>4.7</v>
      </c>
      <c r="V2880">
        <v>4.8</v>
      </c>
      <c r="W2880">
        <v>4.8</v>
      </c>
      <c r="X2880" t="s">
        <v>9365</v>
      </c>
      <c r="Y2880" t="s">
        <v>34</v>
      </c>
      <c r="AA2880" t="s">
        <v>9363</v>
      </c>
      <c r="AB2880" t="s">
        <v>9363</v>
      </c>
    </row>
    <row r="2881" spans="1:28" x14ac:dyDescent="0.2">
      <c r="A2881">
        <v>2022</v>
      </c>
      <c r="B2881" t="s">
        <v>25</v>
      </c>
      <c r="C2881" t="s">
        <v>81</v>
      </c>
      <c r="D2881" t="s">
        <v>27</v>
      </c>
      <c r="E2881" s="1">
        <v>41375</v>
      </c>
      <c r="F2881">
        <v>5</v>
      </c>
      <c r="G2881">
        <v>3857</v>
      </c>
      <c r="H2881" t="s">
        <v>52</v>
      </c>
      <c r="I2881" t="s">
        <v>36</v>
      </c>
      <c r="J2881" t="s">
        <v>9336</v>
      </c>
      <c r="K2881" t="s">
        <v>9204</v>
      </c>
      <c r="L2881" t="s">
        <v>30</v>
      </c>
      <c r="M2881" t="s">
        <v>48</v>
      </c>
      <c r="N2881" t="s">
        <v>32</v>
      </c>
      <c r="O2881" t="s">
        <v>7812</v>
      </c>
      <c r="P2881" s="4" t="s">
        <v>7813</v>
      </c>
      <c r="Q2881">
        <v>5</v>
      </c>
      <c r="R2881">
        <v>5</v>
      </c>
      <c r="S2881">
        <v>5</v>
      </c>
      <c r="T2881">
        <v>5</v>
      </c>
      <c r="U2881">
        <v>5</v>
      </c>
      <c r="V2881">
        <v>5</v>
      </c>
      <c r="W2881">
        <v>5</v>
      </c>
      <c r="X2881" t="s">
        <v>9365</v>
      </c>
      <c r="Y2881" t="s">
        <v>34</v>
      </c>
      <c r="AA2881" t="s">
        <v>9363</v>
      </c>
      <c r="AB2881" t="s">
        <v>9363</v>
      </c>
    </row>
    <row r="2882" spans="1:28" x14ac:dyDescent="0.2">
      <c r="A2882">
        <v>2008</v>
      </c>
      <c r="B2882" t="s">
        <v>25</v>
      </c>
      <c r="C2882" t="s">
        <v>139</v>
      </c>
      <c r="D2882" t="s">
        <v>983</v>
      </c>
      <c r="E2882" s="1">
        <v>8991</v>
      </c>
      <c r="F2882">
        <v>4.5</v>
      </c>
      <c r="G2882">
        <v>55</v>
      </c>
      <c r="H2882" t="s">
        <v>86</v>
      </c>
      <c r="I2882" t="s">
        <v>385</v>
      </c>
      <c r="J2882" t="s">
        <v>43</v>
      </c>
      <c r="K2882" t="s">
        <v>9289</v>
      </c>
      <c r="L2882" t="s">
        <v>30</v>
      </c>
      <c r="M2882" t="s">
        <v>31</v>
      </c>
      <c r="N2882" t="s">
        <v>3326</v>
      </c>
      <c r="O2882" t="s">
        <v>7814</v>
      </c>
      <c r="P2882" s="4" t="s">
        <v>7815</v>
      </c>
      <c r="Q2882">
        <v>136737</v>
      </c>
      <c r="R2882">
        <v>4.4000000000000004</v>
      </c>
      <c r="S2882">
        <v>4.3</v>
      </c>
      <c r="T2882">
        <v>4.3</v>
      </c>
      <c r="U2882">
        <v>4.3</v>
      </c>
      <c r="V2882">
        <v>4.5</v>
      </c>
      <c r="W2882">
        <v>4.3</v>
      </c>
      <c r="X2882" t="s">
        <v>9365</v>
      </c>
      <c r="Y2882" t="s">
        <v>34</v>
      </c>
      <c r="AA2882" t="s">
        <v>9363</v>
      </c>
      <c r="AB2882" t="s">
        <v>9363</v>
      </c>
    </row>
    <row r="2883" spans="1:28" x14ac:dyDescent="0.2">
      <c r="A2883">
        <v>2020</v>
      </c>
      <c r="B2883" t="s">
        <v>25</v>
      </c>
      <c r="C2883" t="s">
        <v>150</v>
      </c>
      <c r="D2883" t="s">
        <v>27</v>
      </c>
      <c r="E2883" s="1">
        <v>33993</v>
      </c>
      <c r="F2883">
        <v>5</v>
      </c>
      <c r="G2883">
        <v>3857</v>
      </c>
      <c r="H2883" t="s">
        <v>96</v>
      </c>
      <c r="I2883" t="s">
        <v>97</v>
      </c>
      <c r="J2883" t="s">
        <v>9336</v>
      </c>
      <c r="K2883" t="s">
        <v>9233</v>
      </c>
      <c r="L2883" t="s">
        <v>30</v>
      </c>
      <c r="M2883" t="s">
        <v>1233</v>
      </c>
      <c r="N2883" t="s">
        <v>32</v>
      </c>
      <c r="O2883" t="s">
        <v>7984</v>
      </c>
      <c r="P2883" s="4" t="s">
        <v>7985</v>
      </c>
      <c r="Q2883">
        <v>35491</v>
      </c>
      <c r="R2883">
        <v>4.5999999999999996</v>
      </c>
      <c r="S2883">
        <v>4.5</v>
      </c>
      <c r="T2883">
        <v>4.2</v>
      </c>
      <c r="U2883">
        <v>4.0999999999999996</v>
      </c>
      <c r="V2883">
        <v>4.5</v>
      </c>
      <c r="W2883">
        <v>4.0999999999999996</v>
      </c>
      <c r="X2883" t="s">
        <v>9365</v>
      </c>
      <c r="Y2883" t="s">
        <v>34</v>
      </c>
      <c r="AA2883" t="s">
        <v>9363</v>
      </c>
      <c r="AB2883" t="s">
        <v>9363</v>
      </c>
    </row>
    <row r="2884" spans="1:28" x14ac:dyDescent="0.2">
      <c r="A2884">
        <v>2023</v>
      </c>
      <c r="B2884" t="s">
        <v>25</v>
      </c>
      <c r="C2884" t="s">
        <v>94</v>
      </c>
      <c r="D2884" t="s">
        <v>27</v>
      </c>
      <c r="E2884" s="1">
        <v>49320</v>
      </c>
      <c r="F2884">
        <v>5</v>
      </c>
      <c r="G2884">
        <v>1143</v>
      </c>
      <c r="H2884" t="s">
        <v>28</v>
      </c>
      <c r="I2884" t="s">
        <v>29</v>
      </c>
      <c r="J2884" t="s">
        <v>9336</v>
      </c>
      <c r="L2884" t="s">
        <v>30</v>
      </c>
      <c r="M2884" t="s">
        <v>31</v>
      </c>
      <c r="N2884" t="s">
        <v>32</v>
      </c>
      <c r="O2884" t="s">
        <v>8158</v>
      </c>
      <c r="P2884" s="4">
        <v>34157</v>
      </c>
      <c r="Q2884">
        <v>10</v>
      </c>
      <c r="R2884">
        <v>5</v>
      </c>
      <c r="S2884">
        <v>4.8</v>
      </c>
      <c r="T2884">
        <v>4.8</v>
      </c>
      <c r="U2884">
        <v>4.2</v>
      </c>
      <c r="V2884">
        <v>5</v>
      </c>
      <c r="W2884">
        <v>5</v>
      </c>
      <c r="X2884" t="s">
        <v>9365</v>
      </c>
      <c r="Y2884" t="s">
        <v>34</v>
      </c>
      <c r="AA2884" t="s">
        <v>9363</v>
      </c>
      <c r="AB2884" t="s">
        <v>9363</v>
      </c>
    </row>
    <row r="2885" spans="1:28" x14ac:dyDescent="0.2">
      <c r="A2885">
        <v>2018</v>
      </c>
      <c r="B2885" t="s">
        <v>25</v>
      </c>
      <c r="C2885" t="s">
        <v>133</v>
      </c>
      <c r="D2885" t="s">
        <v>983</v>
      </c>
      <c r="E2885" s="1">
        <v>24500</v>
      </c>
      <c r="F2885">
        <v>5</v>
      </c>
      <c r="G2885">
        <v>349</v>
      </c>
      <c r="H2885" t="s">
        <v>97</v>
      </c>
      <c r="I2885" t="s">
        <v>36</v>
      </c>
      <c r="J2885" t="s">
        <v>43</v>
      </c>
      <c r="K2885" t="s">
        <v>9213</v>
      </c>
      <c r="L2885" t="s">
        <v>30</v>
      </c>
      <c r="M2885" t="s">
        <v>57</v>
      </c>
      <c r="N2885" t="s">
        <v>134</v>
      </c>
      <c r="O2885" t="s">
        <v>8338</v>
      </c>
      <c r="P2885" s="4">
        <v>5920</v>
      </c>
      <c r="Q2885">
        <v>71712</v>
      </c>
      <c r="R2885">
        <v>4.8</v>
      </c>
      <c r="S2885">
        <v>4.8</v>
      </c>
      <c r="T2885">
        <v>4.7</v>
      </c>
      <c r="U2885">
        <v>4.7</v>
      </c>
      <c r="V2885">
        <v>4.8</v>
      </c>
      <c r="W2885">
        <v>4.8</v>
      </c>
      <c r="X2885" t="s">
        <v>9365</v>
      </c>
      <c r="Y2885" t="s">
        <v>34</v>
      </c>
      <c r="AA2885" t="s">
        <v>9363</v>
      </c>
      <c r="AB2885" t="s">
        <v>9363</v>
      </c>
    </row>
    <row r="2886" spans="1:28" x14ac:dyDescent="0.2">
      <c r="A2886">
        <v>2019</v>
      </c>
      <c r="B2886" t="s">
        <v>25</v>
      </c>
      <c r="C2886" t="s">
        <v>54</v>
      </c>
      <c r="D2886" t="s">
        <v>983</v>
      </c>
      <c r="E2886" s="1">
        <v>33497</v>
      </c>
      <c r="F2886">
        <v>4.5999999999999996</v>
      </c>
      <c r="G2886">
        <v>341</v>
      </c>
      <c r="H2886" t="s">
        <v>86</v>
      </c>
      <c r="I2886" t="s">
        <v>97</v>
      </c>
      <c r="J2886" t="s">
        <v>43</v>
      </c>
      <c r="K2886" t="s">
        <v>9215</v>
      </c>
      <c r="L2886" t="s">
        <v>30</v>
      </c>
      <c r="M2886" t="s">
        <v>48</v>
      </c>
      <c r="N2886" t="s">
        <v>32</v>
      </c>
      <c r="O2886" t="s">
        <v>8697</v>
      </c>
      <c r="P2886" s="4" t="s">
        <v>8698</v>
      </c>
      <c r="Q2886">
        <v>40924</v>
      </c>
      <c r="R2886">
        <v>4.8</v>
      </c>
      <c r="S2886">
        <v>4.5999999999999996</v>
      </c>
      <c r="T2886">
        <v>4.5</v>
      </c>
      <c r="U2886">
        <v>4.3</v>
      </c>
      <c r="V2886">
        <v>4.7</v>
      </c>
      <c r="W2886">
        <v>4.5</v>
      </c>
      <c r="X2886" t="s">
        <v>9365</v>
      </c>
      <c r="Y2886" t="s">
        <v>34</v>
      </c>
      <c r="AA2886" t="s">
        <v>9363</v>
      </c>
      <c r="AB2886" t="s">
        <v>9363</v>
      </c>
    </row>
    <row r="2887" spans="1:28" x14ac:dyDescent="0.2">
      <c r="A2887">
        <v>2021</v>
      </c>
      <c r="B2887" t="s">
        <v>25</v>
      </c>
      <c r="C2887" t="s">
        <v>150</v>
      </c>
      <c r="D2887" t="s">
        <v>27</v>
      </c>
      <c r="E2887" s="1">
        <v>38000</v>
      </c>
      <c r="F2887">
        <v>5</v>
      </c>
      <c r="G2887">
        <v>1551</v>
      </c>
      <c r="H2887" t="s">
        <v>28</v>
      </c>
      <c r="I2887" t="s">
        <v>29</v>
      </c>
      <c r="J2887" t="s">
        <v>9336</v>
      </c>
      <c r="K2887" t="s">
        <v>9204</v>
      </c>
      <c r="L2887" t="s">
        <v>30</v>
      </c>
      <c r="M2887" t="s">
        <v>48</v>
      </c>
      <c r="N2887" t="s">
        <v>32</v>
      </c>
      <c r="O2887" t="s">
        <v>8699</v>
      </c>
      <c r="P2887" s="4" t="s">
        <v>8700</v>
      </c>
      <c r="Q2887">
        <v>20203</v>
      </c>
      <c r="R2887">
        <v>4.9000000000000004</v>
      </c>
      <c r="S2887">
        <v>4.8</v>
      </c>
      <c r="T2887">
        <v>4.8</v>
      </c>
      <c r="U2887">
        <v>4.7</v>
      </c>
      <c r="V2887">
        <v>4.7</v>
      </c>
      <c r="W2887">
        <v>4.8</v>
      </c>
      <c r="X2887" t="s">
        <v>9365</v>
      </c>
      <c r="Y2887" t="s">
        <v>34</v>
      </c>
      <c r="AA2887" t="s">
        <v>9363</v>
      </c>
      <c r="AB2887" t="s">
        <v>9363</v>
      </c>
    </row>
    <row r="2888" spans="1:28" x14ac:dyDescent="0.2">
      <c r="A2888">
        <v>2022</v>
      </c>
      <c r="B2888" t="s">
        <v>25</v>
      </c>
      <c r="C2888" t="s">
        <v>74</v>
      </c>
      <c r="D2888" t="s">
        <v>27</v>
      </c>
      <c r="E2888" s="1">
        <v>44600</v>
      </c>
      <c r="F2888">
        <v>5</v>
      </c>
      <c r="G2888">
        <v>333</v>
      </c>
      <c r="H2888" t="s">
        <v>75</v>
      </c>
      <c r="I2888" t="s">
        <v>29</v>
      </c>
      <c r="J2888" t="s">
        <v>9336</v>
      </c>
      <c r="K2888" t="s">
        <v>9204</v>
      </c>
      <c r="L2888" t="s">
        <v>30</v>
      </c>
      <c r="M2888" t="s">
        <v>48</v>
      </c>
      <c r="N2888" t="s">
        <v>32</v>
      </c>
      <c r="O2888" t="s">
        <v>76</v>
      </c>
      <c r="P2888" s="4">
        <v>78543</v>
      </c>
      <c r="Q2888">
        <v>3</v>
      </c>
      <c r="R2888">
        <v>5</v>
      </c>
      <c r="S2888">
        <v>5</v>
      </c>
      <c r="T2888">
        <v>5</v>
      </c>
      <c r="U2888">
        <v>5</v>
      </c>
      <c r="V2888">
        <v>5</v>
      </c>
      <c r="W2888">
        <v>5</v>
      </c>
      <c r="X2888" t="s">
        <v>9369</v>
      </c>
      <c r="Y2888" t="s">
        <v>34</v>
      </c>
      <c r="AA2888" t="s">
        <v>9363</v>
      </c>
      <c r="AB2888" t="s">
        <v>9363</v>
      </c>
    </row>
    <row r="2889" spans="1:28" x14ac:dyDescent="0.2">
      <c r="A2889">
        <v>2022</v>
      </c>
      <c r="B2889" t="s">
        <v>25</v>
      </c>
      <c r="C2889" t="s">
        <v>81</v>
      </c>
      <c r="D2889" t="s">
        <v>27</v>
      </c>
      <c r="E2889" s="1">
        <v>40770</v>
      </c>
      <c r="F2889">
        <v>5</v>
      </c>
      <c r="G2889">
        <v>333</v>
      </c>
      <c r="H2889" t="s">
        <v>47</v>
      </c>
      <c r="I2889" t="s">
        <v>36</v>
      </c>
      <c r="J2889" t="s">
        <v>9336</v>
      </c>
      <c r="K2889" t="s">
        <v>9204</v>
      </c>
      <c r="L2889" t="s">
        <v>30</v>
      </c>
      <c r="M2889" t="s">
        <v>48</v>
      </c>
      <c r="N2889" t="s">
        <v>32</v>
      </c>
      <c r="O2889" t="s">
        <v>484</v>
      </c>
      <c r="P2889" s="4">
        <v>78753</v>
      </c>
      <c r="Q2889">
        <v>7</v>
      </c>
      <c r="R2889">
        <v>5</v>
      </c>
      <c r="S2889">
        <v>5</v>
      </c>
      <c r="T2889">
        <v>5</v>
      </c>
      <c r="U2889">
        <v>5</v>
      </c>
      <c r="V2889">
        <v>5</v>
      </c>
      <c r="W2889">
        <v>5</v>
      </c>
      <c r="X2889" t="s">
        <v>9369</v>
      </c>
      <c r="Y2889" t="s">
        <v>34</v>
      </c>
      <c r="AA2889" t="s">
        <v>9363</v>
      </c>
      <c r="AB2889" t="s">
        <v>9363</v>
      </c>
    </row>
    <row r="2890" spans="1:28" x14ac:dyDescent="0.2">
      <c r="A2890">
        <v>2022</v>
      </c>
      <c r="B2890" t="s">
        <v>25</v>
      </c>
      <c r="C2890" t="s">
        <v>150</v>
      </c>
      <c r="D2890" t="s">
        <v>27</v>
      </c>
      <c r="E2890" s="1">
        <v>43000</v>
      </c>
      <c r="F2890">
        <v>5</v>
      </c>
      <c r="G2890">
        <v>333</v>
      </c>
      <c r="H2890" t="s">
        <v>28</v>
      </c>
      <c r="I2890" t="s">
        <v>36</v>
      </c>
      <c r="J2890" t="s">
        <v>9336</v>
      </c>
      <c r="K2890" t="s">
        <v>9204</v>
      </c>
      <c r="L2890" t="s">
        <v>30</v>
      </c>
      <c r="M2890" t="s">
        <v>48</v>
      </c>
      <c r="N2890" t="s">
        <v>32</v>
      </c>
      <c r="O2890" t="s">
        <v>1027</v>
      </c>
      <c r="P2890" s="4">
        <v>78629</v>
      </c>
      <c r="Q2890">
        <v>5</v>
      </c>
      <c r="R2890">
        <v>5</v>
      </c>
      <c r="S2890">
        <v>5</v>
      </c>
      <c r="T2890">
        <v>5</v>
      </c>
      <c r="U2890">
        <v>5</v>
      </c>
      <c r="V2890">
        <v>5</v>
      </c>
      <c r="W2890">
        <v>5</v>
      </c>
      <c r="X2890" t="s">
        <v>9369</v>
      </c>
      <c r="Y2890" t="s">
        <v>34</v>
      </c>
      <c r="AA2890" t="s">
        <v>9363</v>
      </c>
      <c r="AB2890" t="s">
        <v>9363</v>
      </c>
    </row>
    <row r="2891" spans="1:28" x14ac:dyDescent="0.2">
      <c r="A2891">
        <v>2020</v>
      </c>
      <c r="B2891" t="s">
        <v>25</v>
      </c>
      <c r="C2891" t="s">
        <v>1202</v>
      </c>
      <c r="D2891" t="s">
        <v>983</v>
      </c>
      <c r="E2891" s="1">
        <v>31598</v>
      </c>
      <c r="F2891">
        <v>4.3</v>
      </c>
      <c r="G2891">
        <v>623</v>
      </c>
      <c r="H2891" t="s">
        <v>28</v>
      </c>
      <c r="I2891" t="s">
        <v>86</v>
      </c>
      <c r="J2891" t="s">
        <v>43</v>
      </c>
      <c r="K2891" t="s">
        <v>9228</v>
      </c>
      <c r="L2891" t="s">
        <v>37</v>
      </c>
      <c r="M2891" t="s">
        <v>38</v>
      </c>
      <c r="N2891" t="s">
        <v>192</v>
      </c>
      <c r="O2891" t="s">
        <v>1203</v>
      </c>
      <c r="P2891" s="4" t="s">
        <v>1204</v>
      </c>
      <c r="Q2891">
        <v>17498</v>
      </c>
      <c r="R2891">
        <v>4.7</v>
      </c>
      <c r="S2891">
        <v>4.8</v>
      </c>
      <c r="T2891">
        <v>4.5</v>
      </c>
      <c r="U2891">
        <v>4.5999999999999996</v>
      </c>
      <c r="V2891">
        <v>4.7</v>
      </c>
      <c r="W2891">
        <v>4.8</v>
      </c>
      <c r="X2891" t="s">
        <v>9369</v>
      </c>
      <c r="Y2891" t="s">
        <v>34</v>
      </c>
      <c r="AA2891" t="s">
        <v>9363</v>
      </c>
      <c r="AB2891" t="s">
        <v>9363</v>
      </c>
    </row>
    <row r="2892" spans="1:28" x14ac:dyDescent="0.2">
      <c r="A2892">
        <v>2014</v>
      </c>
      <c r="B2892" t="s">
        <v>25</v>
      </c>
      <c r="C2892" t="s">
        <v>152</v>
      </c>
      <c r="D2892" t="s">
        <v>983</v>
      </c>
      <c r="E2892" s="1">
        <v>16998</v>
      </c>
      <c r="F2892">
        <v>4.5</v>
      </c>
      <c r="G2892">
        <v>7</v>
      </c>
      <c r="H2892" t="s">
        <v>87</v>
      </c>
      <c r="I2892" t="s">
        <v>36</v>
      </c>
      <c r="J2892" t="s">
        <v>9336</v>
      </c>
      <c r="K2892" t="s">
        <v>9229</v>
      </c>
      <c r="L2892" t="s">
        <v>30</v>
      </c>
      <c r="M2892" t="s">
        <v>1194</v>
      </c>
      <c r="N2892" t="s">
        <v>1205</v>
      </c>
      <c r="O2892" t="s">
        <v>1206</v>
      </c>
      <c r="P2892" s="4">
        <v>23434682</v>
      </c>
      <c r="Q2892">
        <v>105979</v>
      </c>
      <c r="R2892">
        <v>4.5</v>
      </c>
      <c r="S2892">
        <v>4.5</v>
      </c>
      <c r="T2892">
        <v>4.5</v>
      </c>
      <c r="U2892">
        <v>4.5</v>
      </c>
      <c r="V2892">
        <v>4.5999999999999996</v>
      </c>
      <c r="W2892">
        <v>4.7</v>
      </c>
      <c r="X2892" t="s">
        <v>9369</v>
      </c>
      <c r="Y2892" t="s">
        <v>34</v>
      </c>
      <c r="AA2892" t="s">
        <v>9363</v>
      </c>
      <c r="AB2892" t="s">
        <v>9363</v>
      </c>
    </row>
    <row r="2893" spans="1:28" x14ac:dyDescent="0.2">
      <c r="A2893">
        <v>2022</v>
      </c>
      <c r="B2893" t="s">
        <v>25</v>
      </c>
      <c r="C2893" t="s">
        <v>81</v>
      </c>
      <c r="D2893" t="s">
        <v>27</v>
      </c>
      <c r="E2893" s="1">
        <v>40770</v>
      </c>
      <c r="F2893">
        <v>5</v>
      </c>
      <c r="G2893">
        <v>333</v>
      </c>
      <c r="H2893" t="s">
        <v>28</v>
      </c>
      <c r="I2893" t="s">
        <v>36</v>
      </c>
      <c r="J2893" t="s">
        <v>9336</v>
      </c>
      <c r="K2893" t="s">
        <v>9204</v>
      </c>
      <c r="L2893" t="s">
        <v>30</v>
      </c>
      <c r="M2893" t="s">
        <v>48</v>
      </c>
      <c r="N2893" t="s">
        <v>32</v>
      </c>
      <c r="O2893" t="s">
        <v>1414</v>
      </c>
      <c r="P2893" s="4">
        <v>78724</v>
      </c>
      <c r="Q2893">
        <v>5</v>
      </c>
      <c r="R2893">
        <v>5</v>
      </c>
      <c r="S2893">
        <v>5</v>
      </c>
      <c r="T2893">
        <v>5</v>
      </c>
      <c r="U2893">
        <v>5</v>
      </c>
      <c r="V2893">
        <v>5</v>
      </c>
      <c r="W2893">
        <v>5</v>
      </c>
      <c r="X2893" t="s">
        <v>9369</v>
      </c>
      <c r="Y2893" t="s">
        <v>34</v>
      </c>
      <c r="AA2893" t="s">
        <v>9363</v>
      </c>
      <c r="AB2893" t="s">
        <v>9363</v>
      </c>
    </row>
    <row r="2894" spans="1:28" x14ac:dyDescent="0.2">
      <c r="A2894">
        <v>2022</v>
      </c>
      <c r="B2894" t="s">
        <v>25</v>
      </c>
      <c r="C2894" t="s">
        <v>81</v>
      </c>
      <c r="D2894" t="s">
        <v>27</v>
      </c>
      <c r="E2894" s="1">
        <v>40770</v>
      </c>
      <c r="F2894">
        <v>5</v>
      </c>
      <c r="G2894">
        <v>333</v>
      </c>
      <c r="H2894" t="s">
        <v>28</v>
      </c>
      <c r="I2894" t="s">
        <v>36</v>
      </c>
      <c r="J2894" t="s">
        <v>9336</v>
      </c>
      <c r="K2894" t="s">
        <v>9204</v>
      </c>
      <c r="L2894" t="s">
        <v>30</v>
      </c>
      <c r="M2894" t="s">
        <v>48</v>
      </c>
      <c r="N2894" t="s">
        <v>32</v>
      </c>
      <c r="O2894" t="s">
        <v>1968</v>
      </c>
      <c r="P2894" s="4">
        <v>78722</v>
      </c>
      <c r="Q2894">
        <v>5</v>
      </c>
      <c r="R2894">
        <v>5</v>
      </c>
      <c r="S2894">
        <v>5</v>
      </c>
      <c r="T2894">
        <v>5</v>
      </c>
      <c r="U2894">
        <v>5</v>
      </c>
      <c r="V2894">
        <v>5</v>
      </c>
      <c r="W2894">
        <v>5</v>
      </c>
      <c r="X2894" t="s">
        <v>9369</v>
      </c>
      <c r="Y2894" t="s">
        <v>34</v>
      </c>
      <c r="AA2894" t="s">
        <v>9363</v>
      </c>
      <c r="AB2894" t="s">
        <v>9363</v>
      </c>
    </row>
    <row r="2895" spans="1:28" x14ac:dyDescent="0.2">
      <c r="A2895">
        <v>2015</v>
      </c>
      <c r="B2895" t="s">
        <v>25</v>
      </c>
      <c r="C2895" t="s">
        <v>2321</v>
      </c>
      <c r="D2895" t="s">
        <v>983</v>
      </c>
      <c r="E2895" s="1">
        <v>22998</v>
      </c>
      <c r="F2895">
        <v>4.7</v>
      </c>
      <c r="G2895">
        <v>7</v>
      </c>
      <c r="H2895" t="s">
        <v>97</v>
      </c>
      <c r="I2895" t="s">
        <v>1146</v>
      </c>
      <c r="J2895" t="s">
        <v>43</v>
      </c>
      <c r="K2895" t="s">
        <v>9260</v>
      </c>
      <c r="L2895" t="s">
        <v>30</v>
      </c>
      <c r="M2895" t="s">
        <v>401</v>
      </c>
      <c r="N2895" t="s">
        <v>1205</v>
      </c>
      <c r="O2895" t="s">
        <v>2322</v>
      </c>
      <c r="P2895" s="4">
        <v>23494212</v>
      </c>
      <c r="Q2895">
        <v>73464</v>
      </c>
      <c r="R2895">
        <v>4.5999999999999996</v>
      </c>
      <c r="S2895">
        <v>4.5999999999999996</v>
      </c>
      <c r="T2895">
        <v>4.5999999999999996</v>
      </c>
      <c r="U2895">
        <v>4.7</v>
      </c>
      <c r="V2895">
        <v>4.5999999999999996</v>
      </c>
      <c r="W2895">
        <v>4.8</v>
      </c>
      <c r="X2895" t="s">
        <v>9369</v>
      </c>
      <c r="Y2895" t="s">
        <v>34</v>
      </c>
      <c r="AA2895" t="s">
        <v>9363</v>
      </c>
      <c r="AB2895" t="s">
        <v>9363</v>
      </c>
    </row>
    <row r="2896" spans="1:28" x14ac:dyDescent="0.2">
      <c r="A2896">
        <v>2022</v>
      </c>
      <c r="B2896" t="s">
        <v>25</v>
      </c>
      <c r="C2896" t="s">
        <v>147</v>
      </c>
      <c r="D2896" t="s">
        <v>27</v>
      </c>
      <c r="E2896" s="1">
        <v>43265</v>
      </c>
      <c r="F2896">
        <v>4.9000000000000004</v>
      </c>
      <c r="G2896">
        <v>333</v>
      </c>
      <c r="H2896" t="s">
        <v>52</v>
      </c>
      <c r="I2896" t="s">
        <v>36</v>
      </c>
      <c r="J2896" t="s">
        <v>9336</v>
      </c>
      <c r="K2896" t="s">
        <v>9206</v>
      </c>
      <c r="L2896" t="s">
        <v>30</v>
      </c>
      <c r="M2896" t="s">
        <v>48</v>
      </c>
      <c r="N2896" t="s">
        <v>32</v>
      </c>
      <c r="O2896" t="s">
        <v>2670</v>
      </c>
      <c r="P2896" s="4">
        <v>78630</v>
      </c>
      <c r="Q2896">
        <v>6</v>
      </c>
      <c r="R2896">
        <v>5</v>
      </c>
      <c r="S2896">
        <v>5</v>
      </c>
      <c r="T2896">
        <v>4.9000000000000004</v>
      </c>
      <c r="U2896">
        <v>5</v>
      </c>
      <c r="V2896">
        <v>4.9000000000000004</v>
      </c>
      <c r="W2896">
        <v>5</v>
      </c>
      <c r="X2896" t="s">
        <v>9369</v>
      </c>
      <c r="Y2896" t="s">
        <v>34</v>
      </c>
      <c r="AA2896" t="s">
        <v>9363</v>
      </c>
      <c r="AB2896" t="s">
        <v>9363</v>
      </c>
    </row>
    <row r="2897" spans="1:28" x14ac:dyDescent="0.2">
      <c r="A2897">
        <v>2019</v>
      </c>
      <c r="B2897" t="s">
        <v>25</v>
      </c>
      <c r="C2897" t="s">
        <v>399</v>
      </c>
      <c r="D2897" t="s">
        <v>983</v>
      </c>
      <c r="E2897" s="1">
        <v>24497</v>
      </c>
      <c r="F2897">
        <v>4.5999999999999996</v>
      </c>
      <c r="G2897">
        <v>333</v>
      </c>
      <c r="H2897" t="s">
        <v>82</v>
      </c>
      <c r="I2897" t="s">
        <v>36</v>
      </c>
      <c r="J2897" t="s">
        <v>43</v>
      </c>
      <c r="K2897" t="s">
        <v>9278</v>
      </c>
      <c r="L2897" t="s">
        <v>30</v>
      </c>
      <c r="M2897" t="s">
        <v>401</v>
      </c>
      <c r="N2897" t="s">
        <v>78</v>
      </c>
      <c r="O2897" t="s">
        <v>3045</v>
      </c>
      <c r="P2897" s="4" t="s">
        <v>3046</v>
      </c>
      <c r="Q2897">
        <v>56515</v>
      </c>
      <c r="R2897">
        <v>4.7</v>
      </c>
      <c r="S2897">
        <v>4.8</v>
      </c>
      <c r="T2897">
        <v>4.7</v>
      </c>
      <c r="U2897">
        <v>4.8</v>
      </c>
      <c r="V2897">
        <v>4.8</v>
      </c>
      <c r="W2897">
        <v>4.9000000000000004</v>
      </c>
      <c r="X2897" t="s">
        <v>9369</v>
      </c>
      <c r="Y2897" t="s">
        <v>34</v>
      </c>
      <c r="AA2897" t="s">
        <v>9363</v>
      </c>
      <c r="AB2897" t="s">
        <v>9363</v>
      </c>
    </row>
    <row r="2898" spans="1:28" x14ac:dyDescent="0.2">
      <c r="A2898">
        <v>2021</v>
      </c>
      <c r="B2898" t="s">
        <v>25</v>
      </c>
      <c r="C2898" t="s">
        <v>706</v>
      </c>
      <c r="D2898" t="s">
        <v>983</v>
      </c>
      <c r="E2898" s="1">
        <v>23992</v>
      </c>
      <c r="F2898">
        <v>4.8</v>
      </c>
      <c r="G2898">
        <v>1976</v>
      </c>
      <c r="H2898" t="s">
        <v>36</v>
      </c>
      <c r="I2898" t="s">
        <v>86</v>
      </c>
      <c r="J2898" t="s">
        <v>9336</v>
      </c>
      <c r="K2898" t="s">
        <v>9217</v>
      </c>
      <c r="L2898" t="s">
        <v>30</v>
      </c>
      <c r="M2898" t="s">
        <v>38</v>
      </c>
      <c r="N2898" t="s">
        <v>305</v>
      </c>
      <c r="O2898" t="s">
        <v>3961</v>
      </c>
      <c r="P2898" s="4" t="s">
        <v>3962</v>
      </c>
      <c r="Q2898">
        <v>45250</v>
      </c>
      <c r="R2898">
        <v>4.7</v>
      </c>
      <c r="S2898">
        <v>4.5999999999999996</v>
      </c>
      <c r="T2898">
        <v>4.5999999999999996</v>
      </c>
      <c r="U2898">
        <v>4.7</v>
      </c>
      <c r="V2898">
        <v>4.7</v>
      </c>
      <c r="W2898">
        <v>4.8</v>
      </c>
      <c r="X2898" t="s">
        <v>9369</v>
      </c>
      <c r="Y2898" t="s">
        <v>34</v>
      </c>
      <c r="AA2898" t="s">
        <v>9363</v>
      </c>
      <c r="AB2898" t="s">
        <v>9363</v>
      </c>
    </row>
    <row r="2899" spans="1:28" x14ac:dyDescent="0.2">
      <c r="A2899">
        <v>2022</v>
      </c>
      <c r="B2899" t="s">
        <v>25</v>
      </c>
      <c r="C2899" t="s">
        <v>103</v>
      </c>
      <c r="D2899" t="s">
        <v>27</v>
      </c>
      <c r="E2899" s="1">
        <v>28981</v>
      </c>
      <c r="F2899">
        <v>4.7</v>
      </c>
      <c r="G2899">
        <v>1932</v>
      </c>
      <c r="H2899" t="s">
        <v>52</v>
      </c>
      <c r="I2899" t="s">
        <v>36</v>
      </c>
      <c r="J2899" t="s">
        <v>43</v>
      </c>
      <c r="K2899" t="s">
        <v>9207</v>
      </c>
      <c r="L2899" t="s">
        <v>30</v>
      </c>
      <c r="M2899" t="s">
        <v>38</v>
      </c>
      <c r="N2899" t="s">
        <v>78</v>
      </c>
      <c r="O2899" t="s">
        <v>4505</v>
      </c>
      <c r="P2899" s="4" t="s">
        <v>4506</v>
      </c>
      <c r="Q2899">
        <v>8</v>
      </c>
      <c r="R2899">
        <v>5</v>
      </c>
      <c r="S2899">
        <v>5</v>
      </c>
      <c r="T2899">
        <v>5</v>
      </c>
      <c r="U2899">
        <v>5</v>
      </c>
      <c r="V2899">
        <v>5</v>
      </c>
      <c r="W2899">
        <v>5</v>
      </c>
      <c r="X2899" t="s">
        <v>9369</v>
      </c>
      <c r="Y2899" t="s">
        <v>34</v>
      </c>
      <c r="AA2899" t="s">
        <v>9363</v>
      </c>
      <c r="AB2899" t="s">
        <v>9363</v>
      </c>
    </row>
    <row r="2900" spans="1:28" x14ac:dyDescent="0.2">
      <c r="A2900">
        <v>2023</v>
      </c>
      <c r="B2900" t="s">
        <v>25</v>
      </c>
      <c r="C2900" t="s">
        <v>77</v>
      </c>
      <c r="D2900" t="s">
        <v>27</v>
      </c>
      <c r="E2900" s="1">
        <v>34901</v>
      </c>
      <c r="F2900">
        <v>4.7</v>
      </c>
      <c r="G2900">
        <v>1932</v>
      </c>
      <c r="H2900" t="s">
        <v>28</v>
      </c>
      <c r="I2900" t="s">
        <v>36</v>
      </c>
      <c r="J2900" t="s">
        <v>43</v>
      </c>
      <c r="L2900" t="s">
        <v>30</v>
      </c>
      <c r="M2900" t="s">
        <v>38</v>
      </c>
      <c r="N2900" t="s">
        <v>78</v>
      </c>
      <c r="O2900" t="s">
        <v>4507</v>
      </c>
      <c r="P2900" s="4" t="s">
        <v>4508</v>
      </c>
      <c r="Q2900">
        <v>9</v>
      </c>
      <c r="R2900">
        <v>5</v>
      </c>
      <c r="S2900">
        <v>5</v>
      </c>
      <c r="T2900">
        <v>5</v>
      </c>
      <c r="U2900">
        <v>4</v>
      </c>
      <c r="V2900">
        <v>4</v>
      </c>
      <c r="W2900">
        <v>5</v>
      </c>
      <c r="X2900" t="s">
        <v>9369</v>
      </c>
      <c r="Y2900" t="s">
        <v>34</v>
      </c>
      <c r="AA2900" t="s">
        <v>9363</v>
      </c>
      <c r="AB2900" t="s">
        <v>9363</v>
      </c>
    </row>
    <row r="2901" spans="1:28" x14ac:dyDescent="0.2">
      <c r="A2901">
        <v>2022</v>
      </c>
      <c r="B2901" t="s">
        <v>25</v>
      </c>
      <c r="C2901" t="s">
        <v>103</v>
      </c>
      <c r="D2901" t="s">
        <v>27</v>
      </c>
      <c r="E2901" s="1">
        <v>28981</v>
      </c>
      <c r="F2901">
        <v>4.7</v>
      </c>
      <c r="G2901">
        <v>1932</v>
      </c>
      <c r="H2901" t="s">
        <v>52</v>
      </c>
      <c r="I2901" t="s">
        <v>36</v>
      </c>
      <c r="J2901" t="s">
        <v>43</v>
      </c>
      <c r="K2901" t="s">
        <v>9207</v>
      </c>
      <c r="L2901" t="s">
        <v>30</v>
      </c>
      <c r="M2901" t="s">
        <v>38</v>
      </c>
      <c r="N2901" t="s">
        <v>78</v>
      </c>
      <c r="O2901" t="s">
        <v>4847</v>
      </c>
      <c r="P2901" s="4" t="s">
        <v>4848</v>
      </c>
      <c r="Q2901">
        <v>9</v>
      </c>
      <c r="R2901">
        <v>5</v>
      </c>
      <c r="S2901">
        <v>5</v>
      </c>
      <c r="T2901">
        <v>5</v>
      </c>
      <c r="U2901">
        <v>5</v>
      </c>
      <c r="V2901">
        <v>5</v>
      </c>
      <c r="W2901">
        <v>5</v>
      </c>
      <c r="X2901" t="s">
        <v>9369</v>
      </c>
      <c r="Y2901" t="s">
        <v>34</v>
      </c>
      <c r="AA2901" t="s">
        <v>9363</v>
      </c>
      <c r="AB2901" t="s">
        <v>9363</v>
      </c>
    </row>
    <row r="2902" spans="1:28" x14ac:dyDescent="0.2">
      <c r="A2902">
        <v>2022</v>
      </c>
      <c r="B2902" t="s">
        <v>25</v>
      </c>
      <c r="C2902" t="s">
        <v>191</v>
      </c>
      <c r="D2902" t="s">
        <v>983</v>
      </c>
      <c r="E2902" s="1">
        <v>34987</v>
      </c>
      <c r="F2902">
        <v>4.5</v>
      </c>
      <c r="G2902">
        <v>1324</v>
      </c>
      <c r="H2902" t="s">
        <v>67</v>
      </c>
      <c r="I2902" t="s">
        <v>36</v>
      </c>
      <c r="J2902" t="s">
        <v>43</v>
      </c>
      <c r="K2902" t="s">
        <v>9214</v>
      </c>
      <c r="L2902" t="s">
        <v>37</v>
      </c>
      <c r="M2902" t="s">
        <v>38</v>
      </c>
      <c r="N2902" t="s">
        <v>192</v>
      </c>
      <c r="O2902" t="s">
        <v>5036</v>
      </c>
      <c r="P2902" s="4" t="s">
        <v>5037</v>
      </c>
      <c r="Q2902">
        <v>8431</v>
      </c>
      <c r="R2902">
        <v>4.9000000000000004</v>
      </c>
      <c r="S2902">
        <v>5</v>
      </c>
      <c r="T2902">
        <v>5</v>
      </c>
      <c r="U2902">
        <v>4.9000000000000004</v>
      </c>
      <c r="V2902">
        <v>4.9000000000000004</v>
      </c>
      <c r="W2902">
        <v>5</v>
      </c>
      <c r="X2902" t="s">
        <v>9369</v>
      </c>
      <c r="Y2902" t="s">
        <v>34</v>
      </c>
      <c r="AA2902" t="s">
        <v>9363</v>
      </c>
      <c r="AB2902" t="s">
        <v>9363</v>
      </c>
    </row>
    <row r="2903" spans="1:28" x14ac:dyDescent="0.2">
      <c r="A2903">
        <v>2023</v>
      </c>
      <c r="B2903" t="s">
        <v>25</v>
      </c>
      <c r="C2903" t="s">
        <v>158</v>
      </c>
      <c r="D2903" t="s">
        <v>27</v>
      </c>
      <c r="E2903" s="1">
        <v>42395</v>
      </c>
      <c r="F2903">
        <v>4.5999999999999996</v>
      </c>
      <c r="G2903">
        <v>16</v>
      </c>
      <c r="H2903" t="s">
        <v>52</v>
      </c>
      <c r="I2903" t="s">
        <v>36</v>
      </c>
      <c r="J2903" t="s">
        <v>9336</v>
      </c>
      <c r="L2903" t="s">
        <v>30</v>
      </c>
      <c r="M2903" t="s">
        <v>48</v>
      </c>
      <c r="N2903" t="s">
        <v>32</v>
      </c>
      <c r="O2903" t="s">
        <v>5212</v>
      </c>
      <c r="P2903" s="4">
        <v>78808</v>
      </c>
      <c r="Q2903">
        <v>7</v>
      </c>
      <c r="R2903">
        <v>2</v>
      </c>
      <c r="S2903">
        <v>0</v>
      </c>
      <c r="T2903">
        <v>2</v>
      </c>
      <c r="U2903">
        <v>1</v>
      </c>
      <c r="V2903">
        <v>0</v>
      </c>
      <c r="W2903">
        <v>0</v>
      </c>
      <c r="X2903" t="s">
        <v>9369</v>
      </c>
      <c r="Y2903" t="s">
        <v>34</v>
      </c>
      <c r="AA2903" t="s">
        <v>9363</v>
      </c>
      <c r="AB2903" t="s">
        <v>9363</v>
      </c>
    </row>
    <row r="2904" spans="1:28" x14ac:dyDescent="0.2">
      <c r="A2904">
        <v>2022</v>
      </c>
      <c r="B2904" t="s">
        <v>25</v>
      </c>
      <c r="C2904" t="s">
        <v>99</v>
      </c>
      <c r="D2904" t="s">
        <v>27</v>
      </c>
      <c r="E2904" s="1">
        <v>49413</v>
      </c>
      <c r="F2904">
        <v>4.9000000000000004</v>
      </c>
      <c r="G2904">
        <v>333</v>
      </c>
      <c r="H2904" t="s">
        <v>52</v>
      </c>
      <c r="I2904" t="s">
        <v>36</v>
      </c>
      <c r="J2904" t="s">
        <v>9336</v>
      </c>
      <c r="K2904" t="s">
        <v>9206</v>
      </c>
      <c r="L2904" t="s">
        <v>30</v>
      </c>
      <c r="M2904" t="s">
        <v>48</v>
      </c>
      <c r="N2904" t="s">
        <v>32</v>
      </c>
      <c r="O2904" t="s">
        <v>5388</v>
      </c>
      <c r="P2904" s="4">
        <v>78634</v>
      </c>
      <c r="Q2904">
        <v>6</v>
      </c>
      <c r="R2904">
        <v>5</v>
      </c>
      <c r="S2904">
        <v>5</v>
      </c>
      <c r="T2904">
        <v>4.9000000000000004</v>
      </c>
      <c r="U2904">
        <v>5</v>
      </c>
      <c r="V2904">
        <v>4.9000000000000004</v>
      </c>
      <c r="W2904">
        <v>5</v>
      </c>
      <c r="X2904" t="s">
        <v>9369</v>
      </c>
      <c r="Y2904" t="s">
        <v>34</v>
      </c>
      <c r="AA2904" t="s">
        <v>9363</v>
      </c>
      <c r="AB2904" t="s">
        <v>9363</v>
      </c>
    </row>
    <row r="2905" spans="1:28" x14ac:dyDescent="0.2">
      <c r="A2905">
        <v>2022</v>
      </c>
      <c r="B2905" t="s">
        <v>25</v>
      </c>
      <c r="C2905" t="s">
        <v>158</v>
      </c>
      <c r="D2905" t="s">
        <v>27</v>
      </c>
      <c r="E2905" s="1">
        <v>42123</v>
      </c>
      <c r="F2905">
        <v>4.9000000000000004</v>
      </c>
      <c r="G2905">
        <v>333</v>
      </c>
      <c r="H2905" t="s">
        <v>52</v>
      </c>
      <c r="I2905" t="s">
        <v>36</v>
      </c>
      <c r="J2905" t="s">
        <v>9336</v>
      </c>
      <c r="K2905" t="s">
        <v>9206</v>
      </c>
      <c r="L2905" t="s">
        <v>30</v>
      </c>
      <c r="M2905" t="s">
        <v>48</v>
      </c>
      <c r="N2905" t="s">
        <v>32</v>
      </c>
      <c r="O2905" t="s">
        <v>5577</v>
      </c>
      <c r="P2905" s="4">
        <v>78669</v>
      </c>
      <c r="Q2905">
        <v>5</v>
      </c>
      <c r="R2905">
        <v>5</v>
      </c>
      <c r="S2905">
        <v>5</v>
      </c>
      <c r="T2905">
        <v>4.9000000000000004</v>
      </c>
      <c r="U2905">
        <v>5</v>
      </c>
      <c r="V2905">
        <v>4.9000000000000004</v>
      </c>
      <c r="W2905">
        <v>5</v>
      </c>
      <c r="X2905" t="s">
        <v>9369</v>
      </c>
      <c r="Y2905" t="s">
        <v>34</v>
      </c>
      <c r="AA2905" t="s">
        <v>9363</v>
      </c>
      <c r="AB2905" t="s">
        <v>9363</v>
      </c>
    </row>
    <row r="2906" spans="1:28" x14ac:dyDescent="0.2">
      <c r="A2906">
        <v>2022</v>
      </c>
      <c r="B2906" t="s">
        <v>25</v>
      </c>
      <c r="C2906" t="s">
        <v>158</v>
      </c>
      <c r="D2906" t="s">
        <v>27</v>
      </c>
      <c r="E2906" s="1">
        <v>43665</v>
      </c>
      <c r="F2906">
        <v>4.9000000000000004</v>
      </c>
      <c r="G2906">
        <v>333</v>
      </c>
      <c r="H2906" t="s">
        <v>96</v>
      </c>
      <c r="I2906" t="s">
        <v>97</v>
      </c>
      <c r="J2906" t="s">
        <v>9336</v>
      </c>
      <c r="K2906" t="s">
        <v>9206</v>
      </c>
      <c r="L2906" t="s">
        <v>30</v>
      </c>
      <c r="M2906" t="s">
        <v>48</v>
      </c>
      <c r="N2906" t="s">
        <v>32</v>
      </c>
      <c r="O2906" t="s">
        <v>5578</v>
      </c>
      <c r="P2906" s="4">
        <v>78670</v>
      </c>
      <c r="Q2906">
        <v>4</v>
      </c>
      <c r="R2906">
        <v>5</v>
      </c>
      <c r="S2906">
        <v>5</v>
      </c>
      <c r="T2906">
        <v>4.9000000000000004</v>
      </c>
      <c r="U2906">
        <v>5</v>
      </c>
      <c r="V2906">
        <v>4.9000000000000004</v>
      </c>
      <c r="W2906">
        <v>5</v>
      </c>
      <c r="X2906" t="s">
        <v>9369</v>
      </c>
      <c r="Y2906" t="s">
        <v>34</v>
      </c>
      <c r="AA2906" t="s">
        <v>9363</v>
      </c>
      <c r="AB2906" t="s">
        <v>9363</v>
      </c>
    </row>
    <row r="2907" spans="1:28" x14ac:dyDescent="0.2">
      <c r="A2907">
        <v>2022</v>
      </c>
      <c r="B2907" t="s">
        <v>25</v>
      </c>
      <c r="C2907" t="s">
        <v>103</v>
      </c>
      <c r="D2907" t="s">
        <v>27</v>
      </c>
      <c r="E2907" s="1">
        <v>28982</v>
      </c>
      <c r="F2907">
        <v>4.7</v>
      </c>
      <c r="G2907">
        <v>1932</v>
      </c>
      <c r="H2907" t="s">
        <v>82</v>
      </c>
      <c r="I2907" t="s">
        <v>36</v>
      </c>
      <c r="J2907" t="s">
        <v>43</v>
      </c>
      <c r="K2907" t="s">
        <v>9207</v>
      </c>
      <c r="L2907" t="s">
        <v>30</v>
      </c>
      <c r="M2907" t="s">
        <v>38</v>
      </c>
      <c r="N2907" t="s">
        <v>78</v>
      </c>
      <c r="O2907" t="s">
        <v>5763</v>
      </c>
      <c r="P2907" s="4" t="s">
        <v>5764</v>
      </c>
      <c r="Q2907">
        <v>8</v>
      </c>
      <c r="R2907">
        <v>5</v>
      </c>
      <c r="S2907">
        <v>5</v>
      </c>
      <c r="T2907">
        <v>5</v>
      </c>
      <c r="U2907">
        <v>5</v>
      </c>
      <c r="V2907">
        <v>5</v>
      </c>
      <c r="W2907">
        <v>5</v>
      </c>
      <c r="X2907" t="s">
        <v>9369</v>
      </c>
      <c r="Y2907" t="s">
        <v>34</v>
      </c>
      <c r="AA2907" t="s">
        <v>9363</v>
      </c>
      <c r="AB2907" t="s">
        <v>9363</v>
      </c>
    </row>
    <row r="2908" spans="1:28" x14ac:dyDescent="0.2">
      <c r="A2908">
        <v>2021</v>
      </c>
      <c r="B2908" t="s">
        <v>25</v>
      </c>
      <c r="C2908" t="s">
        <v>1202</v>
      </c>
      <c r="D2908" t="s">
        <v>27</v>
      </c>
      <c r="E2908" s="1">
        <v>33571</v>
      </c>
      <c r="F2908">
        <v>4.5</v>
      </c>
      <c r="G2908">
        <v>333</v>
      </c>
      <c r="H2908" t="s">
        <v>28</v>
      </c>
      <c r="I2908" t="s">
        <v>36</v>
      </c>
      <c r="J2908" t="s">
        <v>43</v>
      </c>
      <c r="K2908" t="s">
        <v>9281</v>
      </c>
      <c r="L2908" t="s">
        <v>37</v>
      </c>
      <c r="M2908" t="s">
        <v>38</v>
      </c>
      <c r="N2908" t="s">
        <v>192</v>
      </c>
      <c r="O2908" t="s">
        <v>5945</v>
      </c>
      <c r="P2908" s="4">
        <v>785441</v>
      </c>
      <c r="Q2908">
        <v>14372</v>
      </c>
      <c r="R2908">
        <v>4.7</v>
      </c>
      <c r="S2908">
        <v>4.5</v>
      </c>
      <c r="T2908">
        <v>4.5</v>
      </c>
      <c r="U2908">
        <v>4.4000000000000004</v>
      </c>
      <c r="V2908">
        <v>4.5999999999999996</v>
      </c>
      <c r="W2908">
        <v>4.4000000000000004</v>
      </c>
      <c r="X2908" t="s">
        <v>9369</v>
      </c>
      <c r="Y2908" t="s">
        <v>34</v>
      </c>
      <c r="AA2908" t="s">
        <v>9363</v>
      </c>
      <c r="AB2908" t="s">
        <v>9363</v>
      </c>
    </row>
    <row r="2909" spans="1:28" x14ac:dyDescent="0.2">
      <c r="A2909">
        <v>2022</v>
      </c>
      <c r="B2909" t="s">
        <v>25</v>
      </c>
      <c r="C2909" t="s">
        <v>103</v>
      </c>
      <c r="D2909" t="s">
        <v>27</v>
      </c>
      <c r="E2909" s="1">
        <v>29371</v>
      </c>
      <c r="F2909">
        <v>4.7</v>
      </c>
      <c r="G2909">
        <v>1932</v>
      </c>
      <c r="H2909" t="s">
        <v>28</v>
      </c>
      <c r="I2909" t="s">
        <v>36</v>
      </c>
      <c r="J2909" t="s">
        <v>43</v>
      </c>
      <c r="K2909" t="s">
        <v>9207</v>
      </c>
      <c r="L2909" t="s">
        <v>30</v>
      </c>
      <c r="M2909" t="s">
        <v>38</v>
      </c>
      <c r="N2909" t="s">
        <v>78</v>
      </c>
      <c r="O2909" t="s">
        <v>6123</v>
      </c>
      <c r="P2909" s="4" t="s">
        <v>6124</v>
      </c>
      <c r="Q2909">
        <v>8</v>
      </c>
      <c r="R2909">
        <v>5</v>
      </c>
      <c r="S2909">
        <v>5</v>
      </c>
      <c r="T2909">
        <v>5</v>
      </c>
      <c r="U2909">
        <v>5</v>
      </c>
      <c r="V2909">
        <v>5</v>
      </c>
      <c r="W2909">
        <v>5</v>
      </c>
      <c r="X2909" t="s">
        <v>9369</v>
      </c>
      <c r="Y2909" t="s">
        <v>34</v>
      </c>
      <c r="AA2909" t="s">
        <v>9363</v>
      </c>
      <c r="AB2909" t="s">
        <v>9363</v>
      </c>
    </row>
    <row r="2910" spans="1:28" x14ac:dyDescent="0.2">
      <c r="A2910">
        <v>2023</v>
      </c>
      <c r="B2910" t="s">
        <v>25</v>
      </c>
      <c r="C2910" t="s">
        <v>81</v>
      </c>
      <c r="D2910" t="s">
        <v>27</v>
      </c>
      <c r="E2910" s="1">
        <v>42940</v>
      </c>
      <c r="F2910">
        <v>4.8</v>
      </c>
      <c r="G2910">
        <v>2</v>
      </c>
      <c r="H2910" t="s">
        <v>28</v>
      </c>
      <c r="I2910" t="s">
        <v>36</v>
      </c>
      <c r="J2910" t="s">
        <v>9336</v>
      </c>
      <c r="L2910" t="s">
        <v>30</v>
      </c>
      <c r="M2910" t="s">
        <v>57</v>
      </c>
      <c r="N2910" t="s">
        <v>72</v>
      </c>
      <c r="O2910" t="s">
        <v>6132</v>
      </c>
      <c r="P2910" s="4">
        <v>78821</v>
      </c>
      <c r="Q2910">
        <v>93</v>
      </c>
      <c r="R2910">
        <v>2</v>
      </c>
      <c r="S2910">
        <v>0</v>
      </c>
      <c r="T2910">
        <v>2</v>
      </c>
      <c r="U2910">
        <v>1</v>
      </c>
      <c r="V2910">
        <v>0</v>
      </c>
      <c r="W2910">
        <v>0</v>
      </c>
      <c r="X2910" t="s">
        <v>9369</v>
      </c>
      <c r="Y2910" t="s">
        <v>34</v>
      </c>
      <c r="AA2910" t="s">
        <v>9363</v>
      </c>
      <c r="AB2910" t="s">
        <v>9363</v>
      </c>
    </row>
    <row r="2911" spans="1:28" x14ac:dyDescent="0.2">
      <c r="A2911">
        <v>2023</v>
      </c>
      <c r="B2911" t="s">
        <v>25</v>
      </c>
      <c r="C2911" t="s">
        <v>328</v>
      </c>
      <c r="D2911" t="s">
        <v>27</v>
      </c>
      <c r="E2911" s="1">
        <v>45945</v>
      </c>
      <c r="F2911">
        <v>4.7</v>
      </c>
      <c r="G2911">
        <v>1932</v>
      </c>
      <c r="H2911" t="s">
        <v>82</v>
      </c>
      <c r="I2911" t="s">
        <v>56</v>
      </c>
      <c r="J2911" t="s">
        <v>43</v>
      </c>
      <c r="L2911" t="s">
        <v>30</v>
      </c>
      <c r="M2911" t="s">
        <v>31</v>
      </c>
      <c r="N2911" t="s">
        <v>32</v>
      </c>
      <c r="O2911" t="s">
        <v>6494</v>
      </c>
      <c r="P2911" s="4" t="s">
        <v>6495</v>
      </c>
      <c r="Q2911">
        <v>7</v>
      </c>
      <c r="R2911">
        <v>5</v>
      </c>
      <c r="S2911">
        <v>5</v>
      </c>
      <c r="T2911">
        <v>4</v>
      </c>
      <c r="U2911">
        <v>4</v>
      </c>
      <c r="V2911">
        <v>4</v>
      </c>
      <c r="W2911">
        <v>5</v>
      </c>
      <c r="X2911" t="s">
        <v>9369</v>
      </c>
      <c r="Y2911" t="s">
        <v>34</v>
      </c>
      <c r="AA2911" t="s">
        <v>9363</v>
      </c>
      <c r="AB2911" t="s">
        <v>9363</v>
      </c>
    </row>
    <row r="2912" spans="1:28" x14ac:dyDescent="0.2">
      <c r="A2912">
        <v>2018</v>
      </c>
      <c r="B2912" t="s">
        <v>25</v>
      </c>
      <c r="C2912" t="s">
        <v>1199</v>
      </c>
      <c r="D2912" t="s">
        <v>983</v>
      </c>
      <c r="E2912" s="1">
        <v>19999</v>
      </c>
      <c r="F2912">
        <v>4.7</v>
      </c>
      <c r="G2912">
        <v>1134</v>
      </c>
      <c r="H2912" t="s">
        <v>96</v>
      </c>
      <c r="I2912" t="s">
        <v>36</v>
      </c>
      <c r="J2912" t="s">
        <v>43</v>
      </c>
      <c r="K2912" t="s">
        <v>9227</v>
      </c>
      <c r="L2912" t="s">
        <v>30</v>
      </c>
      <c r="M2912" t="s">
        <v>38</v>
      </c>
      <c r="N2912" t="s">
        <v>78</v>
      </c>
      <c r="O2912" t="s">
        <v>6676</v>
      </c>
      <c r="P2912" s="4" t="s">
        <v>6677</v>
      </c>
      <c r="Q2912">
        <v>95131</v>
      </c>
      <c r="R2912">
        <v>4.8</v>
      </c>
      <c r="S2912">
        <v>4.8</v>
      </c>
      <c r="T2912">
        <v>4.7</v>
      </c>
      <c r="U2912">
        <v>4.7</v>
      </c>
      <c r="V2912">
        <v>4.8</v>
      </c>
      <c r="W2912">
        <v>4.8</v>
      </c>
      <c r="X2912" t="s">
        <v>9369</v>
      </c>
      <c r="Y2912" t="s">
        <v>34</v>
      </c>
      <c r="AA2912" t="s">
        <v>9363</v>
      </c>
      <c r="AB2912" t="s">
        <v>9363</v>
      </c>
    </row>
    <row r="2913" spans="1:28" x14ac:dyDescent="0.2">
      <c r="A2913">
        <v>2022</v>
      </c>
      <c r="B2913" t="s">
        <v>25</v>
      </c>
      <c r="C2913" t="s">
        <v>272</v>
      </c>
      <c r="D2913" t="s">
        <v>27</v>
      </c>
      <c r="E2913" s="1">
        <v>43192</v>
      </c>
      <c r="F2913">
        <v>4.8</v>
      </c>
      <c r="G2913">
        <v>1976</v>
      </c>
      <c r="H2913" t="s">
        <v>71</v>
      </c>
      <c r="I2913" t="s">
        <v>86</v>
      </c>
      <c r="J2913" t="s">
        <v>43</v>
      </c>
      <c r="K2913" t="s">
        <v>9216</v>
      </c>
      <c r="L2913" t="s">
        <v>30</v>
      </c>
      <c r="M2913" t="s">
        <v>48</v>
      </c>
      <c r="N2913" t="s">
        <v>32</v>
      </c>
      <c r="O2913" t="s">
        <v>6846</v>
      </c>
      <c r="P2913" s="4" t="s">
        <v>6847</v>
      </c>
      <c r="Q2913">
        <v>5</v>
      </c>
      <c r="R2913">
        <v>5</v>
      </c>
      <c r="S2913">
        <v>5</v>
      </c>
      <c r="T2913">
        <v>5</v>
      </c>
      <c r="U2913">
        <v>5</v>
      </c>
      <c r="V2913">
        <v>5</v>
      </c>
      <c r="W2913">
        <v>5</v>
      </c>
      <c r="X2913" t="s">
        <v>9369</v>
      </c>
      <c r="Y2913" t="s">
        <v>34</v>
      </c>
      <c r="AA2913" t="s">
        <v>9363</v>
      </c>
      <c r="AB2913" t="s">
        <v>9363</v>
      </c>
    </row>
    <row r="2914" spans="1:28" x14ac:dyDescent="0.2">
      <c r="A2914">
        <v>2018</v>
      </c>
      <c r="B2914" t="s">
        <v>25</v>
      </c>
      <c r="C2914" t="s">
        <v>1885</v>
      </c>
      <c r="D2914" t="s">
        <v>27</v>
      </c>
      <c r="E2914" s="1">
        <v>29899</v>
      </c>
      <c r="F2914">
        <v>4.7</v>
      </c>
      <c r="G2914">
        <v>595</v>
      </c>
      <c r="H2914" t="s">
        <v>71</v>
      </c>
      <c r="I2914" t="s">
        <v>36</v>
      </c>
      <c r="J2914" t="s">
        <v>43</v>
      </c>
      <c r="K2914" t="s">
        <v>9213</v>
      </c>
      <c r="L2914" t="s">
        <v>30</v>
      </c>
      <c r="M2914" t="s">
        <v>57</v>
      </c>
      <c r="N2914" t="s">
        <v>134</v>
      </c>
      <c r="O2914" t="s">
        <v>6848</v>
      </c>
      <c r="P2914" s="4" t="s">
        <v>6849</v>
      </c>
      <c r="Q2914">
        <v>30750</v>
      </c>
      <c r="R2914">
        <v>4.8</v>
      </c>
      <c r="S2914">
        <v>4.8</v>
      </c>
      <c r="T2914">
        <v>4.7</v>
      </c>
      <c r="U2914">
        <v>4.7</v>
      </c>
      <c r="V2914">
        <v>4.8</v>
      </c>
      <c r="W2914">
        <v>4.8</v>
      </c>
      <c r="X2914" t="s">
        <v>9369</v>
      </c>
      <c r="Y2914" t="s">
        <v>34</v>
      </c>
      <c r="AA2914" t="s">
        <v>9363</v>
      </c>
      <c r="AB2914" t="s">
        <v>9363</v>
      </c>
    </row>
    <row r="2915" spans="1:28" x14ac:dyDescent="0.2">
      <c r="A2915">
        <v>2014</v>
      </c>
      <c r="B2915" t="s">
        <v>25</v>
      </c>
      <c r="C2915" t="s">
        <v>811</v>
      </c>
      <c r="D2915" t="s">
        <v>983</v>
      </c>
      <c r="E2915" s="1">
        <v>17559</v>
      </c>
      <c r="F2915">
        <v>5</v>
      </c>
      <c r="G2915">
        <v>644</v>
      </c>
      <c r="H2915" t="s">
        <v>180</v>
      </c>
      <c r="I2915" t="s">
        <v>36</v>
      </c>
      <c r="J2915" t="s">
        <v>43</v>
      </c>
      <c r="K2915" t="s">
        <v>9267</v>
      </c>
      <c r="L2915" t="s">
        <v>30</v>
      </c>
      <c r="M2915" t="s">
        <v>38</v>
      </c>
      <c r="N2915" t="s">
        <v>985</v>
      </c>
      <c r="O2915" t="s">
        <v>7035</v>
      </c>
      <c r="P2915" s="4" t="s">
        <v>7036</v>
      </c>
      <c r="Q2915">
        <v>89905</v>
      </c>
      <c r="R2915">
        <v>4.5999999999999996</v>
      </c>
      <c r="S2915">
        <v>4.5999999999999996</v>
      </c>
      <c r="T2915">
        <v>4.5999999999999996</v>
      </c>
      <c r="U2915">
        <v>4.5999999999999996</v>
      </c>
      <c r="V2915">
        <v>4.7</v>
      </c>
      <c r="W2915">
        <v>4.8</v>
      </c>
      <c r="X2915" t="s">
        <v>9369</v>
      </c>
      <c r="Y2915" t="s">
        <v>34</v>
      </c>
      <c r="AA2915" t="s">
        <v>9363</v>
      </c>
      <c r="AB2915" t="s">
        <v>9363</v>
      </c>
    </row>
    <row r="2916" spans="1:28" x14ac:dyDescent="0.2">
      <c r="A2916">
        <v>2023</v>
      </c>
      <c r="B2916" t="s">
        <v>25</v>
      </c>
      <c r="C2916" t="s">
        <v>275</v>
      </c>
      <c r="D2916" t="s">
        <v>27</v>
      </c>
      <c r="E2916" s="1">
        <v>26940</v>
      </c>
      <c r="F2916">
        <v>4.5999999999999996</v>
      </c>
      <c r="G2916">
        <v>333</v>
      </c>
      <c r="H2916" t="s">
        <v>28</v>
      </c>
      <c r="I2916" t="s">
        <v>97</v>
      </c>
      <c r="J2916" t="s">
        <v>9337</v>
      </c>
      <c r="L2916" t="s">
        <v>30</v>
      </c>
      <c r="M2916" t="s">
        <v>38</v>
      </c>
      <c r="N2916" t="s">
        <v>276</v>
      </c>
      <c r="O2916" t="s">
        <v>7402</v>
      </c>
      <c r="P2916" s="4">
        <v>78863</v>
      </c>
      <c r="Q2916">
        <v>5</v>
      </c>
      <c r="R2916">
        <v>4</v>
      </c>
      <c r="S2916">
        <v>5</v>
      </c>
      <c r="T2916">
        <v>4</v>
      </c>
      <c r="U2916">
        <v>5</v>
      </c>
      <c r="V2916">
        <v>5</v>
      </c>
      <c r="W2916">
        <v>5</v>
      </c>
      <c r="X2916" t="s">
        <v>9369</v>
      </c>
      <c r="Y2916" t="s">
        <v>34</v>
      </c>
      <c r="AA2916" t="s">
        <v>9363</v>
      </c>
      <c r="AB2916" t="s">
        <v>9363</v>
      </c>
    </row>
    <row r="2917" spans="1:28" x14ac:dyDescent="0.2">
      <c r="A2917">
        <v>2022</v>
      </c>
      <c r="B2917" t="s">
        <v>25</v>
      </c>
      <c r="C2917" t="s">
        <v>103</v>
      </c>
      <c r="D2917" t="s">
        <v>27</v>
      </c>
      <c r="E2917" s="1">
        <v>29371</v>
      </c>
      <c r="F2917">
        <v>4.7</v>
      </c>
      <c r="G2917">
        <v>1932</v>
      </c>
      <c r="H2917" t="s">
        <v>47</v>
      </c>
      <c r="I2917" t="s">
        <v>36</v>
      </c>
      <c r="J2917" t="s">
        <v>43</v>
      </c>
      <c r="K2917" t="s">
        <v>9207</v>
      </c>
      <c r="L2917" t="s">
        <v>30</v>
      </c>
      <c r="M2917" t="s">
        <v>38</v>
      </c>
      <c r="N2917" t="s">
        <v>78</v>
      </c>
      <c r="O2917" t="s">
        <v>7583</v>
      </c>
      <c r="P2917" s="4" t="s">
        <v>7584</v>
      </c>
      <c r="Q2917">
        <v>9</v>
      </c>
      <c r="R2917">
        <v>5</v>
      </c>
      <c r="S2917">
        <v>5</v>
      </c>
      <c r="T2917">
        <v>5</v>
      </c>
      <c r="U2917">
        <v>5</v>
      </c>
      <c r="V2917">
        <v>5</v>
      </c>
      <c r="W2917">
        <v>5</v>
      </c>
      <c r="X2917" t="s">
        <v>9369</v>
      </c>
      <c r="Y2917" t="s">
        <v>34</v>
      </c>
      <c r="AA2917" t="s">
        <v>9363</v>
      </c>
      <c r="AB2917" t="s">
        <v>9363</v>
      </c>
    </row>
    <row r="2918" spans="1:28" x14ac:dyDescent="0.2">
      <c r="A2918">
        <v>2022</v>
      </c>
      <c r="B2918" t="s">
        <v>25</v>
      </c>
      <c r="C2918" t="s">
        <v>103</v>
      </c>
      <c r="D2918" t="s">
        <v>27</v>
      </c>
      <c r="E2918" s="1">
        <v>28981</v>
      </c>
      <c r="F2918">
        <v>4.7</v>
      </c>
      <c r="G2918">
        <v>1932</v>
      </c>
      <c r="H2918" t="s">
        <v>28</v>
      </c>
      <c r="I2918" t="s">
        <v>36</v>
      </c>
      <c r="J2918" t="s">
        <v>43</v>
      </c>
      <c r="K2918" t="s">
        <v>9207</v>
      </c>
      <c r="L2918" t="s">
        <v>30</v>
      </c>
      <c r="M2918" t="s">
        <v>38</v>
      </c>
      <c r="N2918" t="s">
        <v>78</v>
      </c>
      <c r="O2918" t="s">
        <v>7774</v>
      </c>
      <c r="P2918" s="4" t="s">
        <v>7775</v>
      </c>
      <c r="Q2918">
        <v>8</v>
      </c>
      <c r="R2918">
        <v>5</v>
      </c>
      <c r="S2918">
        <v>5</v>
      </c>
      <c r="T2918">
        <v>5</v>
      </c>
      <c r="U2918">
        <v>5</v>
      </c>
      <c r="V2918">
        <v>5</v>
      </c>
      <c r="W2918">
        <v>5</v>
      </c>
      <c r="X2918" t="s">
        <v>9369</v>
      </c>
      <c r="Y2918" t="s">
        <v>34</v>
      </c>
      <c r="AA2918" t="s">
        <v>9363</v>
      </c>
      <c r="AB2918" t="s">
        <v>9363</v>
      </c>
    </row>
    <row r="2919" spans="1:28" x14ac:dyDescent="0.2">
      <c r="A2919">
        <v>2019</v>
      </c>
      <c r="B2919" t="s">
        <v>25</v>
      </c>
      <c r="C2919" t="s">
        <v>1202</v>
      </c>
      <c r="D2919" t="s">
        <v>983</v>
      </c>
      <c r="E2919" s="1">
        <v>27200</v>
      </c>
      <c r="F2919">
        <v>4.3</v>
      </c>
      <c r="G2919">
        <v>11</v>
      </c>
      <c r="H2919" t="s">
        <v>97</v>
      </c>
      <c r="I2919" t="s">
        <v>97</v>
      </c>
      <c r="J2919" t="s">
        <v>43</v>
      </c>
      <c r="K2919" t="s">
        <v>9281</v>
      </c>
      <c r="L2919" t="s">
        <v>37</v>
      </c>
      <c r="M2919" t="s">
        <v>38</v>
      </c>
      <c r="N2919" t="s">
        <v>192</v>
      </c>
      <c r="O2919" t="s">
        <v>7953</v>
      </c>
      <c r="P2919" s="4">
        <v>54034</v>
      </c>
      <c r="Q2919">
        <v>48611</v>
      </c>
      <c r="R2919">
        <v>4.5</v>
      </c>
      <c r="S2919">
        <v>4.5</v>
      </c>
      <c r="T2919">
        <v>3.9</v>
      </c>
      <c r="U2919">
        <v>3.9</v>
      </c>
      <c r="V2919">
        <v>4.5999999999999996</v>
      </c>
      <c r="W2919">
        <v>4.4000000000000004</v>
      </c>
      <c r="X2919" t="s">
        <v>9369</v>
      </c>
      <c r="Y2919" t="s">
        <v>34</v>
      </c>
      <c r="AA2919" t="s">
        <v>9363</v>
      </c>
      <c r="AB2919" t="s">
        <v>9363</v>
      </c>
    </row>
    <row r="2920" spans="1:28" x14ac:dyDescent="0.2">
      <c r="A2920">
        <v>2023</v>
      </c>
      <c r="B2920" t="s">
        <v>25</v>
      </c>
      <c r="C2920" t="s">
        <v>107</v>
      </c>
      <c r="D2920" t="s">
        <v>27</v>
      </c>
      <c r="E2920" s="1">
        <v>29150</v>
      </c>
      <c r="F2920">
        <v>4.5999999999999996</v>
      </c>
      <c r="G2920">
        <v>333</v>
      </c>
      <c r="H2920" t="s">
        <v>28</v>
      </c>
      <c r="I2920" t="s">
        <v>36</v>
      </c>
      <c r="J2920" t="s">
        <v>9336</v>
      </c>
      <c r="L2920" t="s">
        <v>30</v>
      </c>
      <c r="M2920" t="s">
        <v>38</v>
      </c>
      <c r="N2920" t="s">
        <v>276</v>
      </c>
      <c r="O2920" t="s">
        <v>7957</v>
      </c>
      <c r="P2920" s="4">
        <v>78865</v>
      </c>
      <c r="Q2920">
        <v>5</v>
      </c>
      <c r="R2920">
        <v>4</v>
      </c>
      <c r="S2920">
        <v>5</v>
      </c>
      <c r="T2920">
        <v>4</v>
      </c>
      <c r="U2920">
        <v>5</v>
      </c>
      <c r="V2920">
        <v>5</v>
      </c>
      <c r="W2920">
        <v>5</v>
      </c>
      <c r="X2920" t="s">
        <v>9369</v>
      </c>
      <c r="Y2920" t="s">
        <v>34</v>
      </c>
      <c r="AA2920" t="s">
        <v>9363</v>
      </c>
      <c r="AB2920" t="s">
        <v>9363</v>
      </c>
    </row>
    <row r="2921" spans="1:28" x14ac:dyDescent="0.2">
      <c r="A2921">
        <v>2021</v>
      </c>
      <c r="B2921" t="s">
        <v>25</v>
      </c>
      <c r="C2921" t="s">
        <v>410</v>
      </c>
      <c r="D2921" t="s">
        <v>983</v>
      </c>
      <c r="E2921" s="1">
        <v>33488</v>
      </c>
      <c r="F2921">
        <v>5</v>
      </c>
      <c r="G2921">
        <v>468</v>
      </c>
      <c r="H2921" t="s">
        <v>86</v>
      </c>
      <c r="I2921" t="s">
        <v>385</v>
      </c>
      <c r="J2921" t="s">
        <v>43</v>
      </c>
      <c r="K2921" t="s">
        <v>9214</v>
      </c>
      <c r="L2921" t="s">
        <v>37</v>
      </c>
      <c r="M2921" t="s">
        <v>38</v>
      </c>
      <c r="N2921" t="s">
        <v>192</v>
      </c>
      <c r="O2921" t="s">
        <v>8306</v>
      </c>
      <c r="P2921" s="4" t="s">
        <v>8307</v>
      </c>
      <c r="Q2921">
        <v>23423</v>
      </c>
      <c r="R2921">
        <v>4.7</v>
      </c>
      <c r="S2921">
        <v>4.5</v>
      </c>
      <c r="T2921">
        <v>4.5</v>
      </c>
      <c r="U2921">
        <v>4.4000000000000004</v>
      </c>
      <c r="V2921">
        <v>4.5999999999999996</v>
      </c>
      <c r="W2921">
        <v>4.4000000000000004</v>
      </c>
      <c r="X2921" t="s">
        <v>9369</v>
      </c>
      <c r="Y2921" t="s">
        <v>34</v>
      </c>
      <c r="AA2921" t="s">
        <v>9363</v>
      </c>
      <c r="AB2921" t="s">
        <v>9363</v>
      </c>
    </row>
    <row r="2922" spans="1:28" x14ac:dyDescent="0.2">
      <c r="A2922">
        <v>2022</v>
      </c>
      <c r="B2922" t="s">
        <v>25</v>
      </c>
      <c r="C2922" t="s">
        <v>103</v>
      </c>
      <c r="D2922" t="s">
        <v>27</v>
      </c>
      <c r="E2922" s="1">
        <v>28982</v>
      </c>
      <c r="F2922">
        <v>4.7</v>
      </c>
      <c r="G2922">
        <v>1932</v>
      </c>
      <c r="H2922" t="s">
        <v>52</v>
      </c>
      <c r="I2922" t="s">
        <v>36</v>
      </c>
      <c r="J2922" t="s">
        <v>43</v>
      </c>
      <c r="K2922" t="s">
        <v>9207</v>
      </c>
      <c r="L2922" t="s">
        <v>30</v>
      </c>
      <c r="M2922" t="s">
        <v>38</v>
      </c>
      <c r="N2922" t="s">
        <v>78</v>
      </c>
      <c r="O2922" t="s">
        <v>8657</v>
      </c>
      <c r="P2922" s="4" t="s">
        <v>8658</v>
      </c>
      <c r="Q2922">
        <v>7</v>
      </c>
      <c r="R2922">
        <v>5</v>
      </c>
      <c r="S2922">
        <v>5</v>
      </c>
      <c r="T2922">
        <v>5</v>
      </c>
      <c r="U2922">
        <v>5</v>
      </c>
      <c r="V2922">
        <v>5</v>
      </c>
      <c r="W2922">
        <v>5</v>
      </c>
      <c r="X2922" t="s">
        <v>9369</v>
      </c>
      <c r="Y2922" t="s">
        <v>34</v>
      </c>
      <c r="AA2922" t="s">
        <v>9363</v>
      </c>
      <c r="AB2922" t="s">
        <v>9363</v>
      </c>
    </row>
    <row r="2923" spans="1:28" x14ac:dyDescent="0.2">
      <c r="A2923">
        <v>2016</v>
      </c>
      <c r="B2923" t="s">
        <v>25</v>
      </c>
      <c r="C2923" t="s">
        <v>811</v>
      </c>
      <c r="D2923" t="s">
        <v>983</v>
      </c>
      <c r="E2923" s="1">
        <v>19998</v>
      </c>
      <c r="F2923">
        <v>4.7</v>
      </c>
      <c r="G2923">
        <v>7</v>
      </c>
      <c r="H2923" t="s">
        <v>86</v>
      </c>
      <c r="I2923" t="s">
        <v>36</v>
      </c>
      <c r="J2923" t="s">
        <v>43</v>
      </c>
      <c r="K2923" t="s">
        <v>9239</v>
      </c>
      <c r="L2923" t="s">
        <v>30</v>
      </c>
      <c r="M2923" t="s">
        <v>38</v>
      </c>
      <c r="N2923" t="s">
        <v>985</v>
      </c>
      <c r="O2923" t="s">
        <v>8661</v>
      </c>
      <c r="P2923" s="4">
        <v>23380860</v>
      </c>
      <c r="Q2923">
        <v>83704</v>
      </c>
      <c r="R2923">
        <v>4.8</v>
      </c>
      <c r="S2923">
        <v>4.7</v>
      </c>
      <c r="T2923">
        <v>4.7</v>
      </c>
      <c r="U2923">
        <v>4.7</v>
      </c>
      <c r="V2923">
        <v>4.8</v>
      </c>
      <c r="W2923">
        <v>4.8</v>
      </c>
      <c r="X2923" t="s">
        <v>9369</v>
      </c>
      <c r="Y2923" t="s">
        <v>34</v>
      </c>
      <c r="AA2923" t="s">
        <v>9363</v>
      </c>
      <c r="AB2923" t="s">
        <v>9363</v>
      </c>
    </row>
    <row r="2924" spans="1:28" x14ac:dyDescent="0.2">
      <c r="A2924">
        <v>2019</v>
      </c>
      <c r="B2924" t="s">
        <v>25</v>
      </c>
      <c r="C2924" t="s">
        <v>811</v>
      </c>
      <c r="D2924" t="s">
        <v>983</v>
      </c>
      <c r="E2924" s="1">
        <v>24998</v>
      </c>
      <c r="F2924">
        <v>4.7</v>
      </c>
      <c r="G2924">
        <v>11</v>
      </c>
      <c r="H2924" t="s">
        <v>86</v>
      </c>
      <c r="I2924" t="s">
        <v>36</v>
      </c>
      <c r="J2924" t="s">
        <v>43</v>
      </c>
      <c r="K2924" t="s">
        <v>9207</v>
      </c>
      <c r="L2924" t="s">
        <v>30</v>
      </c>
      <c r="M2924" t="s">
        <v>38</v>
      </c>
      <c r="N2924" t="s">
        <v>78</v>
      </c>
      <c r="O2924" t="s">
        <v>8843</v>
      </c>
      <c r="P2924" s="4">
        <v>23502709</v>
      </c>
      <c r="Q2924">
        <v>61435</v>
      </c>
      <c r="R2924">
        <v>4.7</v>
      </c>
      <c r="S2924">
        <v>4.7</v>
      </c>
      <c r="T2924">
        <v>4.7</v>
      </c>
      <c r="U2924">
        <v>4.7</v>
      </c>
      <c r="V2924">
        <v>4.8</v>
      </c>
      <c r="W2924">
        <v>4.8</v>
      </c>
      <c r="X2924" t="s">
        <v>9369</v>
      </c>
      <c r="Y2924" t="s">
        <v>34</v>
      </c>
      <c r="AA2924" t="s">
        <v>9363</v>
      </c>
      <c r="AB2924" t="s">
        <v>9363</v>
      </c>
    </row>
    <row r="2925" spans="1:28" x14ac:dyDescent="0.2">
      <c r="A2925">
        <v>2022</v>
      </c>
      <c r="B2925" t="s">
        <v>25</v>
      </c>
      <c r="C2925" t="s">
        <v>133</v>
      </c>
      <c r="D2925" t="s">
        <v>27</v>
      </c>
      <c r="E2925" s="1">
        <v>35150</v>
      </c>
      <c r="F2925">
        <v>5</v>
      </c>
      <c r="G2925">
        <v>2581</v>
      </c>
      <c r="H2925" t="s">
        <v>216</v>
      </c>
      <c r="I2925" t="s">
        <v>36</v>
      </c>
      <c r="J2925" t="s">
        <v>43</v>
      </c>
      <c r="K2925" t="s">
        <v>9213</v>
      </c>
      <c r="L2925" t="s">
        <v>30</v>
      </c>
      <c r="M2925" t="s">
        <v>57</v>
      </c>
      <c r="N2925" t="s">
        <v>134</v>
      </c>
      <c r="O2925" t="s">
        <v>649</v>
      </c>
      <c r="P2925" s="4">
        <v>10603</v>
      </c>
      <c r="Q2925">
        <v>5</v>
      </c>
      <c r="R2925">
        <v>5</v>
      </c>
      <c r="S2925">
        <v>5</v>
      </c>
      <c r="T2925">
        <v>5</v>
      </c>
      <c r="U2925">
        <v>5</v>
      </c>
      <c r="V2925">
        <v>5</v>
      </c>
      <c r="W2925">
        <v>5</v>
      </c>
      <c r="X2925" t="s">
        <v>9366</v>
      </c>
      <c r="Y2925" t="s">
        <v>34</v>
      </c>
      <c r="AA2925" t="s">
        <v>9363</v>
      </c>
      <c r="AB2925" t="s">
        <v>9363</v>
      </c>
    </row>
    <row r="2926" spans="1:28" x14ac:dyDescent="0.2">
      <c r="A2926">
        <v>2023</v>
      </c>
      <c r="B2926" t="s">
        <v>25</v>
      </c>
      <c r="C2926" t="s">
        <v>51</v>
      </c>
      <c r="D2926" t="s">
        <v>27</v>
      </c>
      <c r="E2926" s="1">
        <v>39845</v>
      </c>
      <c r="F2926">
        <v>4.3</v>
      </c>
      <c r="G2926">
        <v>583</v>
      </c>
      <c r="H2926" t="s">
        <v>817</v>
      </c>
      <c r="I2926" t="s">
        <v>86</v>
      </c>
      <c r="J2926" t="s">
        <v>9336</v>
      </c>
      <c r="L2926" t="s">
        <v>37</v>
      </c>
      <c r="M2926" t="s">
        <v>38</v>
      </c>
      <c r="N2926" t="s">
        <v>39</v>
      </c>
      <c r="O2926" t="s">
        <v>1758</v>
      </c>
      <c r="P2926" s="4" t="s">
        <v>1759</v>
      </c>
      <c r="Q2926">
        <v>3</v>
      </c>
      <c r="R2926">
        <v>5</v>
      </c>
      <c r="S2926">
        <v>3</v>
      </c>
      <c r="T2926">
        <v>4</v>
      </c>
      <c r="U2926">
        <v>4</v>
      </c>
      <c r="V2926">
        <v>5</v>
      </c>
      <c r="W2926">
        <v>5</v>
      </c>
      <c r="X2926" t="s">
        <v>9366</v>
      </c>
      <c r="Y2926" t="s">
        <v>34</v>
      </c>
      <c r="AA2926" t="s">
        <v>9363</v>
      </c>
      <c r="AB2926" t="s">
        <v>9363</v>
      </c>
    </row>
    <row r="2927" spans="1:28" x14ac:dyDescent="0.2">
      <c r="A2927">
        <v>2023</v>
      </c>
      <c r="B2927" t="s">
        <v>25</v>
      </c>
      <c r="C2927" t="s">
        <v>51</v>
      </c>
      <c r="D2927" t="s">
        <v>27</v>
      </c>
      <c r="E2927" s="1">
        <v>39845</v>
      </c>
      <c r="F2927">
        <v>4.9000000000000004</v>
      </c>
      <c r="G2927">
        <v>1197</v>
      </c>
      <c r="H2927" t="s">
        <v>556</v>
      </c>
      <c r="I2927" t="s">
        <v>36</v>
      </c>
      <c r="J2927" t="s">
        <v>9336</v>
      </c>
      <c r="L2927" t="s">
        <v>37</v>
      </c>
      <c r="M2927" t="s">
        <v>38</v>
      </c>
      <c r="N2927" t="s">
        <v>39</v>
      </c>
      <c r="O2927" t="s">
        <v>1771</v>
      </c>
      <c r="P2927" s="4" t="s">
        <v>1772</v>
      </c>
      <c r="Q2927">
        <v>0</v>
      </c>
      <c r="R2927">
        <v>5</v>
      </c>
      <c r="S2927">
        <v>3</v>
      </c>
      <c r="T2927">
        <v>4</v>
      </c>
      <c r="U2927">
        <v>4</v>
      </c>
      <c r="V2927">
        <v>5</v>
      </c>
      <c r="W2927">
        <v>5</v>
      </c>
      <c r="X2927" t="s">
        <v>9366</v>
      </c>
      <c r="Y2927" t="s">
        <v>34</v>
      </c>
      <c r="AA2927" t="s">
        <v>9363</v>
      </c>
      <c r="AB2927" t="s">
        <v>9363</v>
      </c>
    </row>
    <row r="2928" spans="1:28" x14ac:dyDescent="0.2">
      <c r="A2928">
        <v>2018</v>
      </c>
      <c r="B2928" t="s">
        <v>25</v>
      </c>
      <c r="C2928" t="s">
        <v>2321</v>
      </c>
      <c r="D2928" t="s">
        <v>983</v>
      </c>
      <c r="E2928" s="1">
        <v>24998</v>
      </c>
      <c r="F2928">
        <v>4.8</v>
      </c>
      <c r="G2928">
        <v>2</v>
      </c>
      <c r="H2928" t="s">
        <v>97</v>
      </c>
      <c r="I2928" t="s">
        <v>36</v>
      </c>
      <c r="J2928" t="s">
        <v>43</v>
      </c>
      <c r="K2928" t="s">
        <v>9278</v>
      </c>
      <c r="L2928" t="s">
        <v>30</v>
      </c>
      <c r="M2928" t="s">
        <v>401</v>
      </c>
      <c r="N2928" t="s">
        <v>78</v>
      </c>
      <c r="O2928" t="s">
        <v>3772</v>
      </c>
      <c r="P2928" s="4">
        <v>22659219</v>
      </c>
      <c r="Q2928">
        <v>56740</v>
      </c>
      <c r="R2928">
        <v>4.7</v>
      </c>
      <c r="S2928">
        <v>4.7</v>
      </c>
      <c r="T2928">
        <v>4.8</v>
      </c>
      <c r="U2928">
        <v>4.8</v>
      </c>
      <c r="V2928">
        <v>4.9000000000000004</v>
      </c>
      <c r="W2928">
        <v>4.8</v>
      </c>
      <c r="X2928" t="s">
        <v>9366</v>
      </c>
      <c r="Y2928" t="s">
        <v>34</v>
      </c>
      <c r="AA2928" t="s">
        <v>9363</v>
      </c>
      <c r="AB2928" t="s">
        <v>9363</v>
      </c>
    </row>
    <row r="2929" spans="1:28" x14ac:dyDescent="0.2">
      <c r="A2929">
        <v>2023</v>
      </c>
      <c r="B2929" t="s">
        <v>25</v>
      </c>
      <c r="C2929" t="s">
        <v>77</v>
      </c>
      <c r="D2929" t="s">
        <v>27</v>
      </c>
      <c r="E2929" s="1">
        <v>36900</v>
      </c>
      <c r="F2929">
        <v>5</v>
      </c>
      <c r="G2929">
        <v>2581</v>
      </c>
      <c r="H2929" t="s">
        <v>216</v>
      </c>
      <c r="I2929" t="s">
        <v>36</v>
      </c>
      <c r="J2929" t="s">
        <v>9336</v>
      </c>
      <c r="L2929" t="s">
        <v>30</v>
      </c>
      <c r="M2929" t="s">
        <v>38</v>
      </c>
      <c r="N2929" t="s">
        <v>78</v>
      </c>
      <c r="O2929" t="s">
        <v>3950</v>
      </c>
      <c r="P2929" s="4">
        <v>10523</v>
      </c>
      <c r="Q2929">
        <v>5</v>
      </c>
      <c r="R2929">
        <v>5</v>
      </c>
      <c r="S2929">
        <v>5</v>
      </c>
      <c r="T2929">
        <v>5</v>
      </c>
      <c r="U2929">
        <v>4</v>
      </c>
      <c r="V2929">
        <v>4</v>
      </c>
      <c r="W2929">
        <v>5</v>
      </c>
      <c r="X2929" t="s">
        <v>9366</v>
      </c>
      <c r="Y2929" t="s">
        <v>34</v>
      </c>
      <c r="AA2929" t="s">
        <v>9363</v>
      </c>
      <c r="AB2929" t="s">
        <v>9363</v>
      </c>
    </row>
    <row r="2930" spans="1:28" x14ac:dyDescent="0.2">
      <c r="A2930">
        <v>2021</v>
      </c>
      <c r="B2930" t="s">
        <v>25</v>
      </c>
      <c r="C2930" t="s">
        <v>1215</v>
      </c>
      <c r="D2930" t="s">
        <v>27</v>
      </c>
      <c r="E2930" s="1">
        <v>28987</v>
      </c>
      <c r="F2930">
        <v>4.9000000000000004</v>
      </c>
      <c r="G2930">
        <v>1197</v>
      </c>
      <c r="H2930" t="s">
        <v>28</v>
      </c>
      <c r="I2930" t="s">
        <v>36</v>
      </c>
      <c r="J2930" t="s">
        <v>9336</v>
      </c>
      <c r="K2930" t="s">
        <v>9206</v>
      </c>
      <c r="L2930" t="s">
        <v>30</v>
      </c>
      <c r="M2930" t="s">
        <v>48</v>
      </c>
      <c r="N2930" t="s">
        <v>32</v>
      </c>
      <c r="O2930" t="s">
        <v>4309</v>
      </c>
      <c r="P2930" s="4" t="s">
        <v>4310</v>
      </c>
      <c r="Q2930">
        <v>42411</v>
      </c>
      <c r="R2930">
        <v>4.9000000000000004</v>
      </c>
      <c r="S2930">
        <v>4.7</v>
      </c>
      <c r="T2930">
        <v>4.8</v>
      </c>
      <c r="U2930">
        <v>4.5999999999999996</v>
      </c>
      <c r="V2930">
        <v>4.8</v>
      </c>
      <c r="W2930">
        <v>4.8</v>
      </c>
      <c r="X2930" t="s">
        <v>9366</v>
      </c>
      <c r="Y2930" t="s">
        <v>34</v>
      </c>
      <c r="AA2930" t="s">
        <v>9363</v>
      </c>
      <c r="AB2930" t="s">
        <v>9363</v>
      </c>
    </row>
    <row r="2931" spans="1:28" x14ac:dyDescent="0.2">
      <c r="A2931">
        <v>2015</v>
      </c>
      <c r="B2931" t="s">
        <v>25</v>
      </c>
      <c r="C2931" t="s">
        <v>612</v>
      </c>
      <c r="D2931" t="s">
        <v>983</v>
      </c>
      <c r="E2931" s="1">
        <v>12300</v>
      </c>
      <c r="F2931">
        <v>5</v>
      </c>
      <c r="G2931">
        <v>5</v>
      </c>
      <c r="H2931" t="s">
        <v>562</v>
      </c>
      <c r="I2931" t="s">
        <v>97</v>
      </c>
      <c r="J2931" t="s">
        <v>43</v>
      </c>
      <c r="K2931" t="s">
        <v>9277</v>
      </c>
      <c r="L2931" t="s">
        <v>30</v>
      </c>
      <c r="M2931" t="s">
        <v>38</v>
      </c>
      <c r="N2931" t="s">
        <v>305</v>
      </c>
      <c r="O2931" t="s">
        <v>4667</v>
      </c>
      <c r="P2931" s="4">
        <v>103145</v>
      </c>
      <c r="Q2931">
        <v>124500</v>
      </c>
      <c r="R2931">
        <v>4.5999999999999996</v>
      </c>
      <c r="S2931">
        <v>4.5999999999999996</v>
      </c>
      <c r="T2931">
        <v>4.5999999999999996</v>
      </c>
      <c r="U2931">
        <v>4.7</v>
      </c>
      <c r="V2931">
        <v>4.5999999999999996</v>
      </c>
      <c r="W2931">
        <v>4.8</v>
      </c>
      <c r="X2931" t="s">
        <v>9366</v>
      </c>
      <c r="Y2931" t="s">
        <v>34</v>
      </c>
      <c r="AA2931" t="s">
        <v>9363</v>
      </c>
      <c r="AB2931" t="s">
        <v>9363</v>
      </c>
    </row>
    <row r="2932" spans="1:28" x14ac:dyDescent="0.2">
      <c r="A2932">
        <v>2021</v>
      </c>
      <c r="B2932" t="s">
        <v>25</v>
      </c>
      <c r="C2932" t="s">
        <v>1358</v>
      </c>
      <c r="D2932" t="s">
        <v>983</v>
      </c>
      <c r="E2932" s="1">
        <v>36487</v>
      </c>
      <c r="F2932">
        <v>5</v>
      </c>
      <c r="G2932">
        <v>2581</v>
      </c>
      <c r="H2932" t="s">
        <v>97</v>
      </c>
      <c r="I2932" t="s">
        <v>97</v>
      </c>
      <c r="J2932" t="s">
        <v>9336</v>
      </c>
      <c r="K2932" t="s">
        <v>9205</v>
      </c>
      <c r="L2932" t="s">
        <v>30</v>
      </c>
      <c r="M2932" t="s">
        <v>48</v>
      </c>
      <c r="N2932" t="s">
        <v>32</v>
      </c>
      <c r="O2932" t="s">
        <v>4837</v>
      </c>
      <c r="P2932" s="4" t="s">
        <v>4838</v>
      </c>
      <c r="Q2932">
        <v>19625</v>
      </c>
      <c r="R2932">
        <v>4.9000000000000004</v>
      </c>
      <c r="S2932">
        <v>4.7</v>
      </c>
      <c r="T2932">
        <v>4.7</v>
      </c>
      <c r="U2932">
        <v>4.5</v>
      </c>
      <c r="V2932">
        <v>4.9000000000000004</v>
      </c>
      <c r="W2932">
        <v>4.5999999999999996</v>
      </c>
      <c r="X2932" t="s">
        <v>9366</v>
      </c>
      <c r="Y2932" t="s">
        <v>34</v>
      </c>
      <c r="AA2932" t="s">
        <v>9364</v>
      </c>
      <c r="AB2932" t="s">
        <v>9364</v>
      </c>
    </row>
    <row r="2933" spans="1:28" x14ac:dyDescent="0.2">
      <c r="A2933">
        <v>2022</v>
      </c>
      <c r="B2933" t="s">
        <v>25</v>
      </c>
      <c r="C2933" t="s">
        <v>115</v>
      </c>
      <c r="D2933" t="s">
        <v>983</v>
      </c>
      <c r="E2933" s="1">
        <v>27976</v>
      </c>
      <c r="F2933">
        <v>5</v>
      </c>
      <c r="G2933">
        <v>2581</v>
      </c>
      <c r="H2933" t="s">
        <v>28</v>
      </c>
      <c r="I2933" t="s">
        <v>36</v>
      </c>
      <c r="J2933" t="s">
        <v>43</v>
      </c>
      <c r="K2933" t="s">
        <v>9212</v>
      </c>
      <c r="L2933" t="s">
        <v>30</v>
      </c>
      <c r="M2933" t="s">
        <v>38</v>
      </c>
      <c r="N2933" t="s">
        <v>276</v>
      </c>
      <c r="O2933" t="s">
        <v>5378</v>
      </c>
      <c r="P2933" s="4" t="s">
        <v>5379</v>
      </c>
      <c r="Q2933">
        <v>20766</v>
      </c>
      <c r="R2933">
        <v>4.5999999999999996</v>
      </c>
      <c r="S2933">
        <v>4.9000000000000004</v>
      </c>
      <c r="T2933">
        <v>4.4000000000000004</v>
      </c>
      <c r="U2933">
        <v>4.5999999999999996</v>
      </c>
      <c r="V2933">
        <v>4.5999999999999996</v>
      </c>
      <c r="W2933">
        <v>4.7</v>
      </c>
      <c r="X2933" t="s">
        <v>9366</v>
      </c>
      <c r="Y2933" t="s">
        <v>34</v>
      </c>
      <c r="AA2933" t="s">
        <v>9364</v>
      </c>
      <c r="AB2933" t="s">
        <v>9364</v>
      </c>
    </row>
    <row r="2934" spans="1:28" x14ac:dyDescent="0.2">
      <c r="A2934">
        <v>2018</v>
      </c>
      <c r="B2934" t="s">
        <v>25</v>
      </c>
      <c r="C2934" t="s">
        <v>2321</v>
      </c>
      <c r="D2934" t="s">
        <v>983</v>
      </c>
      <c r="E2934" s="1">
        <v>18060</v>
      </c>
      <c r="F2934">
        <v>4.8</v>
      </c>
      <c r="G2934">
        <v>922</v>
      </c>
      <c r="H2934" t="s">
        <v>36</v>
      </c>
      <c r="I2934" t="s">
        <v>36</v>
      </c>
      <c r="J2934" t="s">
        <v>43</v>
      </c>
      <c r="K2934" t="s">
        <v>9278</v>
      </c>
      <c r="L2934" t="s">
        <v>30</v>
      </c>
      <c r="M2934" t="s">
        <v>401</v>
      </c>
      <c r="N2934" t="s">
        <v>78</v>
      </c>
      <c r="O2934" t="s">
        <v>5923</v>
      </c>
      <c r="P2934" s="4" t="s">
        <v>5924</v>
      </c>
      <c r="Q2934">
        <v>115622</v>
      </c>
      <c r="R2934">
        <v>4.7</v>
      </c>
      <c r="S2934">
        <v>4.7</v>
      </c>
      <c r="T2934">
        <v>4.8</v>
      </c>
      <c r="U2934">
        <v>4.8</v>
      </c>
      <c r="V2934">
        <v>4.9000000000000004</v>
      </c>
      <c r="W2934">
        <v>4.8</v>
      </c>
      <c r="X2934" t="s">
        <v>9366</v>
      </c>
      <c r="Y2934" t="s">
        <v>34</v>
      </c>
      <c r="AA2934" t="s">
        <v>9364</v>
      </c>
      <c r="AB2934" t="s">
        <v>9364</v>
      </c>
    </row>
    <row r="2935" spans="1:28" x14ac:dyDescent="0.2">
      <c r="A2935">
        <v>2019</v>
      </c>
      <c r="B2935" t="s">
        <v>25</v>
      </c>
      <c r="C2935" t="s">
        <v>1215</v>
      </c>
      <c r="D2935" t="s">
        <v>27</v>
      </c>
      <c r="E2935" s="1">
        <v>27987</v>
      </c>
      <c r="F2935">
        <v>4.9000000000000004</v>
      </c>
      <c r="G2935">
        <v>1197</v>
      </c>
      <c r="H2935" t="s">
        <v>52</v>
      </c>
      <c r="I2935" t="s">
        <v>36</v>
      </c>
      <c r="J2935" t="s">
        <v>9336</v>
      </c>
      <c r="K2935" t="s">
        <v>9206</v>
      </c>
      <c r="L2935" t="s">
        <v>30</v>
      </c>
      <c r="M2935" t="s">
        <v>48</v>
      </c>
      <c r="N2935" t="s">
        <v>32</v>
      </c>
      <c r="O2935" t="s">
        <v>5932</v>
      </c>
      <c r="P2935" s="4" t="s">
        <v>5933</v>
      </c>
      <c r="Q2935">
        <v>25261</v>
      </c>
      <c r="R2935">
        <v>4.8</v>
      </c>
      <c r="S2935">
        <v>4.7</v>
      </c>
      <c r="T2935">
        <v>4.7</v>
      </c>
      <c r="U2935">
        <v>4.5999999999999996</v>
      </c>
      <c r="V2935">
        <v>4.7</v>
      </c>
      <c r="W2935">
        <v>4.8</v>
      </c>
      <c r="X2935" t="s">
        <v>9366</v>
      </c>
      <c r="Y2935" t="s">
        <v>34</v>
      </c>
      <c r="AA2935" t="s">
        <v>9364</v>
      </c>
      <c r="AB2935" t="s">
        <v>9364</v>
      </c>
    </row>
    <row r="2936" spans="1:28" x14ac:dyDescent="0.2">
      <c r="A2936">
        <v>2016</v>
      </c>
      <c r="B2936" t="s">
        <v>25</v>
      </c>
      <c r="C2936" t="s">
        <v>152</v>
      </c>
      <c r="D2936" t="s">
        <v>983</v>
      </c>
      <c r="E2936" s="1">
        <v>19265</v>
      </c>
      <c r="F2936">
        <v>4.4000000000000004</v>
      </c>
      <c r="G2936">
        <v>851</v>
      </c>
      <c r="H2936" t="s">
        <v>71</v>
      </c>
      <c r="I2936" t="s">
        <v>97</v>
      </c>
      <c r="J2936" t="s">
        <v>9336</v>
      </c>
      <c r="K2936" t="s">
        <v>9254</v>
      </c>
      <c r="L2936" t="s">
        <v>30</v>
      </c>
      <c r="M2936" t="s">
        <v>38</v>
      </c>
      <c r="N2936" t="s">
        <v>985</v>
      </c>
      <c r="O2936" t="s">
        <v>6289</v>
      </c>
      <c r="P2936" s="4" t="s">
        <v>6290</v>
      </c>
      <c r="Q2936">
        <v>84891</v>
      </c>
      <c r="R2936">
        <v>4.5999999999999996</v>
      </c>
      <c r="S2936">
        <v>4.5</v>
      </c>
      <c r="T2936">
        <v>4.5999999999999996</v>
      </c>
      <c r="U2936">
        <v>4.5999999999999996</v>
      </c>
      <c r="V2936">
        <v>4.7</v>
      </c>
      <c r="W2936">
        <v>4.7</v>
      </c>
      <c r="X2936" t="s">
        <v>9366</v>
      </c>
      <c r="Y2936" t="s">
        <v>34</v>
      </c>
      <c r="AA2936" t="s">
        <v>9364</v>
      </c>
      <c r="AB2936" t="s">
        <v>9364</v>
      </c>
    </row>
    <row r="2937" spans="1:28" x14ac:dyDescent="0.2">
      <c r="A2937">
        <v>2019</v>
      </c>
      <c r="B2937" t="s">
        <v>25</v>
      </c>
      <c r="C2937" t="s">
        <v>1973</v>
      </c>
      <c r="D2937" t="s">
        <v>983</v>
      </c>
      <c r="E2937" s="1">
        <v>30795</v>
      </c>
      <c r="F2937">
        <v>5</v>
      </c>
      <c r="G2937">
        <v>515</v>
      </c>
      <c r="H2937" t="s">
        <v>1216</v>
      </c>
      <c r="I2937" t="s">
        <v>36</v>
      </c>
      <c r="J2937" t="s">
        <v>9336</v>
      </c>
      <c r="K2937" t="s">
        <v>9206</v>
      </c>
      <c r="L2937" t="s">
        <v>30</v>
      </c>
      <c r="M2937" t="s">
        <v>48</v>
      </c>
      <c r="N2937" t="s">
        <v>32</v>
      </c>
      <c r="O2937" t="s">
        <v>6291</v>
      </c>
      <c r="P2937" s="4" t="s">
        <v>6292</v>
      </c>
      <c r="Q2937">
        <v>31908</v>
      </c>
      <c r="R2937">
        <v>4.8</v>
      </c>
      <c r="S2937">
        <v>4.7</v>
      </c>
      <c r="T2937">
        <v>4.7</v>
      </c>
      <c r="U2937">
        <v>4.5999999999999996</v>
      </c>
      <c r="V2937">
        <v>4.7</v>
      </c>
      <c r="W2937">
        <v>4.8</v>
      </c>
      <c r="X2937" t="s">
        <v>9366</v>
      </c>
      <c r="Y2937" t="s">
        <v>34</v>
      </c>
      <c r="AA2937" t="s">
        <v>9364</v>
      </c>
      <c r="AB2937" t="s">
        <v>9364</v>
      </c>
    </row>
    <row r="2938" spans="1:28" x14ac:dyDescent="0.2">
      <c r="A2938">
        <v>2019</v>
      </c>
      <c r="B2938" t="s">
        <v>25</v>
      </c>
      <c r="C2938" t="s">
        <v>1973</v>
      </c>
      <c r="D2938" t="s">
        <v>983</v>
      </c>
      <c r="E2938" s="1">
        <v>26195</v>
      </c>
      <c r="F2938">
        <v>4.5999999999999996</v>
      </c>
      <c r="G2938">
        <v>299</v>
      </c>
      <c r="H2938" t="s">
        <v>71</v>
      </c>
      <c r="I2938" t="s">
        <v>36</v>
      </c>
      <c r="J2938" t="s">
        <v>9336</v>
      </c>
      <c r="K2938" t="s">
        <v>9206</v>
      </c>
      <c r="L2938" t="s">
        <v>30</v>
      </c>
      <c r="M2938" t="s">
        <v>48</v>
      </c>
      <c r="N2938" t="s">
        <v>32</v>
      </c>
      <c r="O2938" t="s">
        <v>6293</v>
      </c>
      <c r="P2938" s="4" t="s">
        <v>6294</v>
      </c>
      <c r="Q2938">
        <v>72513</v>
      </c>
      <c r="R2938">
        <v>4.8</v>
      </c>
      <c r="S2938">
        <v>4.7</v>
      </c>
      <c r="T2938">
        <v>4.7</v>
      </c>
      <c r="U2938">
        <v>4.5999999999999996</v>
      </c>
      <c r="V2938">
        <v>4.7</v>
      </c>
      <c r="W2938">
        <v>4.8</v>
      </c>
      <c r="X2938" t="s">
        <v>9366</v>
      </c>
      <c r="Y2938" t="s">
        <v>34</v>
      </c>
      <c r="AA2938" t="s">
        <v>9364</v>
      </c>
      <c r="AB2938" t="s">
        <v>9364</v>
      </c>
    </row>
    <row r="2939" spans="1:28" x14ac:dyDescent="0.2">
      <c r="A2939">
        <v>2022</v>
      </c>
      <c r="B2939" t="s">
        <v>25</v>
      </c>
      <c r="C2939" t="s">
        <v>1262</v>
      </c>
      <c r="D2939" t="s">
        <v>983</v>
      </c>
      <c r="E2939" s="1">
        <v>35990</v>
      </c>
      <c r="F2939">
        <v>5</v>
      </c>
      <c r="G2939">
        <v>2499</v>
      </c>
      <c r="H2939" t="s">
        <v>562</v>
      </c>
      <c r="I2939" t="s">
        <v>97</v>
      </c>
      <c r="J2939" t="s">
        <v>9336</v>
      </c>
      <c r="K2939" t="s">
        <v>9236</v>
      </c>
      <c r="L2939" t="s">
        <v>37</v>
      </c>
      <c r="M2939" t="s">
        <v>38</v>
      </c>
      <c r="N2939" t="s">
        <v>192</v>
      </c>
      <c r="O2939" t="s">
        <v>6479</v>
      </c>
      <c r="P2939" s="4" t="s">
        <v>6480</v>
      </c>
      <c r="Q2939">
        <v>17559</v>
      </c>
      <c r="R2939">
        <v>4.5999999999999996</v>
      </c>
      <c r="S2939">
        <v>4.9000000000000004</v>
      </c>
      <c r="T2939">
        <v>4.5</v>
      </c>
      <c r="U2939">
        <v>4.5999999999999996</v>
      </c>
      <c r="V2939">
        <v>4.8</v>
      </c>
      <c r="W2939">
        <v>4.7</v>
      </c>
      <c r="X2939" t="s">
        <v>9366</v>
      </c>
      <c r="Y2939" t="s">
        <v>34</v>
      </c>
      <c r="AA2939" t="s">
        <v>9364</v>
      </c>
      <c r="AB2939" t="s">
        <v>9364</v>
      </c>
    </row>
    <row r="2940" spans="1:28" x14ac:dyDescent="0.2">
      <c r="A2940">
        <v>2016</v>
      </c>
      <c r="B2940" t="s">
        <v>25</v>
      </c>
      <c r="C2940" t="s">
        <v>54</v>
      </c>
      <c r="D2940" t="s">
        <v>983</v>
      </c>
      <c r="E2940" s="1">
        <v>17749</v>
      </c>
      <c r="F2940">
        <v>4.7</v>
      </c>
      <c r="G2940">
        <v>932</v>
      </c>
      <c r="H2940" t="s">
        <v>82</v>
      </c>
      <c r="I2940" t="s">
        <v>97</v>
      </c>
      <c r="J2940" t="s">
        <v>43</v>
      </c>
      <c r="K2940" t="s">
        <v>9215</v>
      </c>
      <c r="L2940" t="s">
        <v>30</v>
      </c>
      <c r="M2940" t="s">
        <v>1233</v>
      </c>
      <c r="N2940" t="s">
        <v>1356</v>
      </c>
      <c r="O2940" t="s">
        <v>6667</v>
      </c>
      <c r="P2940" s="4" t="s">
        <v>6668</v>
      </c>
      <c r="Q2940">
        <v>114828</v>
      </c>
      <c r="R2940">
        <v>4.8</v>
      </c>
      <c r="S2940">
        <v>4.5999999999999996</v>
      </c>
      <c r="T2940">
        <v>4.7</v>
      </c>
      <c r="U2940">
        <v>4.5999999999999996</v>
      </c>
      <c r="V2940">
        <v>4.7</v>
      </c>
      <c r="W2940">
        <v>4.8</v>
      </c>
      <c r="X2940" t="s">
        <v>9366</v>
      </c>
      <c r="Y2940" t="s">
        <v>34</v>
      </c>
      <c r="AA2940" t="s">
        <v>9364</v>
      </c>
      <c r="AB2940" t="s">
        <v>9364</v>
      </c>
    </row>
    <row r="2941" spans="1:28" x14ac:dyDescent="0.2">
      <c r="A2941">
        <v>2018</v>
      </c>
      <c r="B2941" t="s">
        <v>25</v>
      </c>
      <c r="C2941" t="s">
        <v>115</v>
      </c>
      <c r="D2941" t="s">
        <v>983</v>
      </c>
      <c r="E2941" s="1">
        <v>21698</v>
      </c>
      <c r="F2941">
        <v>4.4000000000000004</v>
      </c>
      <c r="G2941">
        <v>851</v>
      </c>
      <c r="H2941" t="s">
        <v>2535</v>
      </c>
      <c r="I2941" t="s">
        <v>5798</v>
      </c>
      <c r="J2941" t="s">
        <v>43</v>
      </c>
      <c r="K2941" t="s">
        <v>9277</v>
      </c>
      <c r="L2941" t="s">
        <v>30</v>
      </c>
      <c r="M2941" t="s">
        <v>401</v>
      </c>
      <c r="N2941" t="s">
        <v>78</v>
      </c>
      <c r="O2941" t="s">
        <v>6838</v>
      </c>
      <c r="P2941" s="4" t="s">
        <v>6839</v>
      </c>
      <c r="Q2941">
        <v>49793</v>
      </c>
      <c r="R2941">
        <v>4.7</v>
      </c>
      <c r="S2941">
        <v>4.7</v>
      </c>
      <c r="T2941">
        <v>4.8</v>
      </c>
      <c r="U2941">
        <v>4.8</v>
      </c>
      <c r="V2941">
        <v>4.9000000000000004</v>
      </c>
      <c r="W2941">
        <v>4.8</v>
      </c>
      <c r="X2941" t="s">
        <v>9366</v>
      </c>
      <c r="Y2941" t="s">
        <v>34</v>
      </c>
      <c r="AA2941" t="s">
        <v>9364</v>
      </c>
      <c r="AB2941" t="s">
        <v>9364</v>
      </c>
    </row>
    <row r="2942" spans="1:28" x14ac:dyDescent="0.2">
      <c r="A2942">
        <v>2015</v>
      </c>
      <c r="B2942" t="s">
        <v>25</v>
      </c>
      <c r="C2942" t="s">
        <v>1193</v>
      </c>
      <c r="D2942" t="s">
        <v>983</v>
      </c>
      <c r="E2942" s="1">
        <v>17900</v>
      </c>
      <c r="F2942">
        <v>4.5</v>
      </c>
      <c r="G2942">
        <v>41</v>
      </c>
      <c r="H2942" t="s">
        <v>562</v>
      </c>
      <c r="I2942" t="s">
        <v>97</v>
      </c>
      <c r="J2942" t="s">
        <v>43</v>
      </c>
      <c r="K2942" t="s">
        <v>9248</v>
      </c>
      <c r="L2942" t="s">
        <v>30</v>
      </c>
      <c r="M2942" t="s">
        <v>38</v>
      </c>
      <c r="N2942" t="s">
        <v>305</v>
      </c>
      <c r="O2942" t="s">
        <v>7381</v>
      </c>
      <c r="P2942" s="4" t="s">
        <v>7382</v>
      </c>
      <c r="Q2942">
        <v>46416</v>
      </c>
      <c r="R2942">
        <v>4.5999999999999996</v>
      </c>
      <c r="S2942">
        <v>4.5999999999999996</v>
      </c>
      <c r="T2942">
        <v>4.5999999999999996</v>
      </c>
      <c r="U2942">
        <v>4.7</v>
      </c>
      <c r="V2942">
        <v>4.5999999999999996</v>
      </c>
      <c r="W2942">
        <v>4.8</v>
      </c>
      <c r="X2942" t="s">
        <v>9366</v>
      </c>
      <c r="Y2942" t="s">
        <v>34</v>
      </c>
      <c r="AA2942" t="s">
        <v>9364</v>
      </c>
      <c r="AB2942" t="s">
        <v>9364</v>
      </c>
    </row>
    <row r="2943" spans="1:28" x14ac:dyDescent="0.2">
      <c r="A2943">
        <v>2022</v>
      </c>
      <c r="B2943" t="s">
        <v>25</v>
      </c>
      <c r="C2943" t="s">
        <v>74</v>
      </c>
      <c r="D2943" t="s">
        <v>27</v>
      </c>
      <c r="E2943" s="1">
        <v>44205</v>
      </c>
      <c r="F2943">
        <v>4.5</v>
      </c>
      <c r="G2943">
        <v>3416</v>
      </c>
      <c r="H2943" t="s">
        <v>36</v>
      </c>
      <c r="I2943" t="s">
        <v>86</v>
      </c>
      <c r="J2943" t="s">
        <v>9336</v>
      </c>
      <c r="K2943" t="s">
        <v>9204</v>
      </c>
      <c r="L2943" t="s">
        <v>30</v>
      </c>
      <c r="M2943" t="s">
        <v>48</v>
      </c>
      <c r="N2943" t="s">
        <v>32</v>
      </c>
      <c r="O2943" t="s">
        <v>436</v>
      </c>
      <c r="P2943" s="4" t="s">
        <v>437</v>
      </c>
      <c r="Q2943">
        <v>42</v>
      </c>
      <c r="R2943">
        <v>5</v>
      </c>
      <c r="S2943">
        <v>5</v>
      </c>
      <c r="T2943">
        <v>5</v>
      </c>
      <c r="U2943">
        <v>5</v>
      </c>
      <c r="V2943">
        <v>5</v>
      </c>
      <c r="W2943">
        <v>5</v>
      </c>
      <c r="X2943" t="s">
        <v>9367</v>
      </c>
      <c r="Y2943" t="s">
        <v>34</v>
      </c>
      <c r="AA2943" t="s">
        <v>9364</v>
      </c>
      <c r="AB2943" t="s">
        <v>9364</v>
      </c>
    </row>
    <row r="2944" spans="1:28" x14ac:dyDescent="0.2">
      <c r="A2944">
        <v>2023</v>
      </c>
      <c r="B2944" t="s">
        <v>25</v>
      </c>
      <c r="C2944" t="s">
        <v>26</v>
      </c>
      <c r="D2944" t="s">
        <v>27</v>
      </c>
      <c r="E2944" s="1">
        <v>43125</v>
      </c>
      <c r="F2944">
        <v>4.9000000000000004</v>
      </c>
      <c r="G2944">
        <v>3178</v>
      </c>
      <c r="H2944" t="s">
        <v>82</v>
      </c>
      <c r="I2944" t="s">
        <v>36</v>
      </c>
      <c r="J2944" t="s">
        <v>9336</v>
      </c>
      <c r="L2944" t="s">
        <v>30</v>
      </c>
      <c r="M2944" t="s">
        <v>48</v>
      </c>
      <c r="N2944" t="s">
        <v>32</v>
      </c>
      <c r="O2944" t="s">
        <v>438</v>
      </c>
      <c r="P2944" s="4" t="s">
        <v>439</v>
      </c>
      <c r="Q2944">
        <v>0</v>
      </c>
      <c r="R2944">
        <v>5</v>
      </c>
      <c r="S2944">
        <v>4.8</v>
      </c>
      <c r="T2944">
        <v>4.8</v>
      </c>
      <c r="U2944">
        <v>4.2</v>
      </c>
      <c r="V2944">
        <v>5</v>
      </c>
      <c r="W2944">
        <v>5</v>
      </c>
      <c r="X2944" t="s">
        <v>9367</v>
      </c>
      <c r="Y2944" t="s">
        <v>34</v>
      </c>
      <c r="AA2944" t="s">
        <v>9364</v>
      </c>
      <c r="AB2944" t="s">
        <v>9364</v>
      </c>
    </row>
    <row r="2945" spans="1:28" x14ac:dyDescent="0.2">
      <c r="A2945">
        <v>2022</v>
      </c>
      <c r="B2945" t="s">
        <v>25</v>
      </c>
      <c r="C2945" t="s">
        <v>103</v>
      </c>
      <c r="D2945" t="s">
        <v>27</v>
      </c>
      <c r="E2945" s="1">
        <v>30075</v>
      </c>
      <c r="F2945">
        <v>4.9000000000000004</v>
      </c>
      <c r="G2945">
        <v>1532</v>
      </c>
      <c r="H2945" t="s">
        <v>82</v>
      </c>
      <c r="I2945" t="s">
        <v>36</v>
      </c>
      <c r="J2945" t="s">
        <v>43</v>
      </c>
      <c r="K2945" t="s">
        <v>9207</v>
      </c>
      <c r="L2945" t="s">
        <v>30</v>
      </c>
      <c r="M2945" t="s">
        <v>38</v>
      </c>
      <c r="N2945" t="s">
        <v>78</v>
      </c>
      <c r="O2945" t="s">
        <v>629</v>
      </c>
      <c r="P2945" s="4" t="s">
        <v>630</v>
      </c>
      <c r="Q2945">
        <v>11</v>
      </c>
      <c r="R2945">
        <v>5</v>
      </c>
      <c r="S2945">
        <v>5</v>
      </c>
      <c r="T2945">
        <v>5</v>
      </c>
      <c r="U2945">
        <v>5</v>
      </c>
      <c r="V2945">
        <v>5</v>
      </c>
      <c r="W2945">
        <v>5</v>
      </c>
      <c r="X2945" t="s">
        <v>9367</v>
      </c>
      <c r="Y2945" t="s">
        <v>34</v>
      </c>
      <c r="AA2945" t="s">
        <v>9364</v>
      </c>
      <c r="AB2945" t="s">
        <v>9364</v>
      </c>
    </row>
    <row r="2946" spans="1:28" x14ac:dyDescent="0.2">
      <c r="A2946">
        <v>2023</v>
      </c>
      <c r="B2946" t="s">
        <v>25</v>
      </c>
      <c r="C2946" t="s">
        <v>51</v>
      </c>
      <c r="D2946" t="s">
        <v>27</v>
      </c>
      <c r="E2946" s="1">
        <v>40240</v>
      </c>
      <c r="F2946">
        <v>4.9000000000000004</v>
      </c>
      <c r="G2946">
        <v>767</v>
      </c>
      <c r="H2946" t="s">
        <v>472</v>
      </c>
      <c r="I2946" t="s">
        <v>36</v>
      </c>
      <c r="J2946" t="s">
        <v>9336</v>
      </c>
      <c r="L2946" t="s">
        <v>37</v>
      </c>
      <c r="M2946" t="s">
        <v>41</v>
      </c>
      <c r="N2946" t="s">
        <v>39</v>
      </c>
      <c r="O2946" t="s">
        <v>809</v>
      </c>
      <c r="P2946" s="4" t="s">
        <v>810</v>
      </c>
      <c r="Q2946">
        <v>5</v>
      </c>
      <c r="R2946">
        <v>5</v>
      </c>
      <c r="S2946">
        <v>3</v>
      </c>
      <c r="T2946">
        <v>4</v>
      </c>
      <c r="U2946">
        <v>4</v>
      </c>
      <c r="V2946">
        <v>5</v>
      </c>
      <c r="W2946">
        <v>5</v>
      </c>
      <c r="X2946" t="s">
        <v>9367</v>
      </c>
      <c r="Y2946" t="s">
        <v>34</v>
      </c>
      <c r="AA2946" t="s">
        <v>9364</v>
      </c>
      <c r="AB2946" t="s">
        <v>9364</v>
      </c>
    </row>
    <row r="2947" spans="1:28" x14ac:dyDescent="0.2">
      <c r="A2947">
        <v>2022</v>
      </c>
      <c r="B2947" t="s">
        <v>25</v>
      </c>
      <c r="C2947" t="s">
        <v>811</v>
      </c>
      <c r="D2947" t="s">
        <v>27</v>
      </c>
      <c r="E2947" s="1">
        <v>35150</v>
      </c>
      <c r="F2947">
        <v>4.2</v>
      </c>
      <c r="G2947">
        <v>1578</v>
      </c>
      <c r="H2947" t="s">
        <v>47</v>
      </c>
      <c r="I2947" t="s">
        <v>36</v>
      </c>
      <c r="J2947" t="s">
        <v>43</v>
      </c>
      <c r="K2947" t="s">
        <v>9213</v>
      </c>
      <c r="L2947" t="s">
        <v>30</v>
      </c>
      <c r="M2947" t="s">
        <v>31</v>
      </c>
      <c r="N2947" t="s">
        <v>386</v>
      </c>
      <c r="O2947" t="s">
        <v>812</v>
      </c>
      <c r="P2947" s="4">
        <v>2221129</v>
      </c>
      <c r="Q2947">
        <v>4</v>
      </c>
      <c r="R2947">
        <v>5</v>
      </c>
      <c r="S2947">
        <v>5</v>
      </c>
      <c r="T2947">
        <v>5</v>
      </c>
      <c r="U2947">
        <v>5</v>
      </c>
      <c r="V2947">
        <v>5</v>
      </c>
      <c r="W2947">
        <v>5</v>
      </c>
      <c r="X2947" t="s">
        <v>9367</v>
      </c>
      <c r="Y2947" t="s">
        <v>34</v>
      </c>
      <c r="AA2947" t="s">
        <v>9364</v>
      </c>
      <c r="AB2947" t="s">
        <v>9364</v>
      </c>
    </row>
    <row r="2948" spans="1:28" x14ac:dyDescent="0.2">
      <c r="A2948">
        <v>2023</v>
      </c>
      <c r="B2948" t="s">
        <v>25</v>
      </c>
      <c r="C2948" t="s">
        <v>51</v>
      </c>
      <c r="D2948" t="s">
        <v>27</v>
      </c>
      <c r="E2948" s="1">
        <v>40240</v>
      </c>
      <c r="F2948">
        <v>4.9000000000000004</v>
      </c>
      <c r="G2948">
        <v>1532</v>
      </c>
      <c r="H2948" t="s">
        <v>59</v>
      </c>
      <c r="I2948" t="s">
        <v>36</v>
      </c>
      <c r="J2948" t="s">
        <v>9336</v>
      </c>
      <c r="L2948" t="s">
        <v>37</v>
      </c>
      <c r="M2948" t="s">
        <v>38</v>
      </c>
      <c r="N2948" t="s">
        <v>39</v>
      </c>
      <c r="O2948" t="s">
        <v>813</v>
      </c>
      <c r="P2948" s="4" t="s">
        <v>814</v>
      </c>
      <c r="Q2948">
        <v>11</v>
      </c>
      <c r="R2948">
        <v>5</v>
      </c>
      <c r="S2948">
        <v>3</v>
      </c>
      <c r="T2948">
        <v>4</v>
      </c>
      <c r="U2948">
        <v>4</v>
      </c>
      <c r="V2948">
        <v>5</v>
      </c>
      <c r="W2948">
        <v>5</v>
      </c>
      <c r="X2948" t="s">
        <v>9367</v>
      </c>
      <c r="Y2948" t="s">
        <v>34</v>
      </c>
      <c r="AA2948" t="s">
        <v>9364</v>
      </c>
      <c r="AB2948" t="s">
        <v>9364</v>
      </c>
    </row>
    <row r="2949" spans="1:28" x14ac:dyDescent="0.2">
      <c r="A2949">
        <v>2023</v>
      </c>
      <c r="B2949" t="s">
        <v>25</v>
      </c>
      <c r="C2949" t="s">
        <v>248</v>
      </c>
      <c r="D2949" t="s">
        <v>27</v>
      </c>
      <c r="E2949" s="1">
        <v>51310</v>
      </c>
      <c r="F2949">
        <v>5</v>
      </c>
      <c r="G2949">
        <v>1571</v>
      </c>
      <c r="H2949" t="s">
        <v>124</v>
      </c>
      <c r="I2949" t="s">
        <v>29</v>
      </c>
      <c r="J2949" t="s">
        <v>43</v>
      </c>
      <c r="L2949" t="s">
        <v>30</v>
      </c>
      <c r="M2949" t="s">
        <v>57</v>
      </c>
      <c r="N2949" t="s">
        <v>32</v>
      </c>
      <c r="O2949" t="s">
        <v>992</v>
      </c>
      <c r="P2949" s="4" t="s">
        <v>993</v>
      </c>
      <c r="Q2949">
        <v>10</v>
      </c>
      <c r="R2949">
        <v>5</v>
      </c>
      <c r="S2949">
        <v>5</v>
      </c>
      <c r="T2949">
        <v>4</v>
      </c>
      <c r="U2949">
        <v>4</v>
      </c>
      <c r="V2949">
        <v>4</v>
      </c>
      <c r="W2949">
        <v>5</v>
      </c>
      <c r="X2949" t="s">
        <v>9367</v>
      </c>
      <c r="Y2949" t="s">
        <v>34</v>
      </c>
      <c r="AA2949" t="s">
        <v>9364</v>
      </c>
      <c r="AB2949" t="s">
        <v>9364</v>
      </c>
    </row>
    <row r="2950" spans="1:28" x14ac:dyDescent="0.2">
      <c r="A2950">
        <v>2023</v>
      </c>
      <c r="B2950" t="s">
        <v>25</v>
      </c>
      <c r="C2950" t="s">
        <v>26</v>
      </c>
      <c r="D2950" t="s">
        <v>27</v>
      </c>
      <c r="E2950" s="1">
        <v>43470</v>
      </c>
      <c r="F2950">
        <v>5</v>
      </c>
      <c r="G2950">
        <v>5331</v>
      </c>
      <c r="H2950" t="s">
        <v>47</v>
      </c>
      <c r="I2950" t="s">
        <v>36</v>
      </c>
      <c r="J2950" t="s">
        <v>9336</v>
      </c>
      <c r="L2950" t="s">
        <v>30</v>
      </c>
      <c r="M2950" t="s">
        <v>31</v>
      </c>
      <c r="N2950" t="s">
        <v>32</v>
      </c>
      <c r="O2950" t="s">
        <v>1160</v>
      </c>
      <c r="P2950" s="4" t="s">
        <v>1161</v>
      </c>
      <c r="Q2950">
        <v>10</v>
      </c>
      <c r="R2950">
        <v>5</v>
      </c>
      <c r="S2950">
        <v>4.8</v>
      </c>
      <c r="T2950">
        <v>4.8</v>
      </c>
      <c r="U2950">
        <v>4.2</v>
      </c>
      <c r="V2950">
        <v>5</v>
      </c>
      <c r="W2950">
        <v>5</v>
      </c>
      <c r="X2950" t="s">
        <v>9367</v>
      </c>
      <c r="Y2950" t="s">
        <v>34</v>
      </c>
      <c r="AA2950" t="s">
        <v>9364</v>
      </c>
      <c r="AB2950" t="s">
        <v>9364</v>
      </c>
    </row>
    <row r="2951" spans="1:28" x14ac:dyDescent="0.2">
      <c r="A2951">
        <v>2023</v>
      </c>
      <c r="B2951" t="s">
        <v>25</v>
      </c>
      <c r="C2951" t="s">
        <v>51</v>
      </c>
      <c r="D2951" t="s">
        <v>27</v>
      </c>
      <c r="E2951" s="1">
        <v>40240</v>
      </c>
      <c r="F2951">
        <v>5</v>
      </c>
      <c r="G2951">
        <v>5331</v>
      </c>
      <c r="H2951" t="s">
        <v>472</v>
      </c>
      <c r="I2951" t="s">
        <v>36</v>
      </c>
      <c r="J2951" t="s">
        <v>9336</v>
      </c>
      <c r="L2951" t="s">
        <v>37</v>
      </c>
      <c r="M2951" t="s">
        <v>38</v>
      </c>
      <c r="N2951" t="s">
        <v>39</v>
      </c>
      <c r="O2951" t="s">
        <v>1399</v>
      </c>
      <c r="P2951" s="4" t="s">
        <v>1400</v>
      </c>
      <c r="Q2951">
        <v>10</v>
      </c>
      <c r="R2951">
        <v>5</v>
      </c>
      <c r="S2951">
        <v>3</v>
      </c>
      <c r="T2951">
        <v>4</v>
      </c>
      <c r="U2951">
        <v>4</v>
      </c>
      <c r="V2951">
        <v>5</v>
      </c>
      <c r="W2951">
        <v>5</v>
      </c>
      <c r="X2951" t="s">
        <v>9367</v>
      </c>
      <c r="Y2951" t="s">
        <v>34</v>
      </c>
      <c r="AA2951" t="s">
        <v>9365</v>
      </c>
      <c r="AB2951" t="s">
        <v>9365</v>
      </c>
    </row>
    <row r="2952" spans="1:28" x14ac:dyDescent="0.2">
      <c r="A2952">
        <v>2022</v>
      </c>
      <c r="B2952" t="s">
        <v>25</v>
      </c>
      <c r="C2952" t="s">
        <v>150</v>
      </c>
      <c r="D2952" t="s">
        <v>27</v>
      </c>
      <c r="E2952" s="1">
        <v>44000</v>
      </c>
      <c r="F2952">
        <v>4.9000000000000004</v>
      </c>
      <c r="G2952">
        <v>767</v>
      </c>
      <c r="H2952" t="s">
        <v>28</v>
      </c>
      <c r="I2952" t="s">
        <v>29</v>
      </c>
      <c r="J2952" t="s">
        <v>9336</v>
      </c>
      <c r="K2952" t="s">
        <v>9204</v>
      </c>
      <c r="L2952" t="s">
        <v>30</v>
      </c>
      <c r="M2952" t="s">
        <v>48</v>
      </c>
      <c r="N2952" t="s">
        <v>32</v>
      </c>
      <c r="O2952" t="s">
        <v>1578</v>
      </c>
      <c r="P2952" s="4" t="s">
        <v>1579</v>
      </c>
      <c r="Q2952">
        <v>5</v>
      </c>
      <c r="R2952">
        <v>5</v>
      </c>
      <c r="S2952">
        <v>5</v>
      </c>
      <c r="T2952">
        <v>5</v>
      </c>
      <c r="U2952">
        <v>5</v>
      </c>
      <c r="V2952">
        <v>5</v>
      </c>
      <c r="W2952">
        <v>5</v>
      </c>
      <c r="X2952" t="s">
        <v>9367</v>
      </c>
      <c r="Y2952" t="s">
        <v>34</v>
      </c>
      <c r="AA2952" t="s">
        <v>9365</v>
      </c>
      <c r="AB2952" t="s">
        <v>9365</v>
      </c>
    </row>
    <row r="2953" spans="1:28" x14ac:dyDescent="0.2">
      <c r="A2953">
        <v>2023</v>
      </c>
      <c r="B2953" t="s">
        <v>25</v>
      </c>
      <c r="C2953" t="s">
        <v>248</v>
      </c>
      <c r="D2953" t="s">
        <v>27</v>
      </c>
      <c r="E2953" s="1">
        <v>50915</v>
      </c>
      <c r="F2953">
        <v>4.9000000000000004</v>
      </c>
      <c r="G2953">
        <v>1611</v>
      </c>
      <c r="H2953" t="s">
        <v>82</v>
      </c>
      <c r="I2953" t="s">
        <v>56</v>
      </c>
      <c r="J2953" t="s">
        <v>43</v>
      </c>
      <c r="L2953" t="s">
        <v>30</v>
      </c>
      <c r="M2953" t="s">
        <v>57</v>
      </c>
      <c r="N2953" t="s">
        <v>32</v>
      </c>
      <c r="O2953" t="s">
        <v>1580</v>
      </c>
      <c r="P2953" s="4" t="s">
        <v>1581</v>
      </c>
      <c r="Q2953">
        <v>2</v>
      </c>
      <c r="R2953">
        <v>5</v>
      </c>
      <c r="S2953">
        <v>5</v>
      </c>
      <c r="T2953">
        <v>4</v>
      </c>
      <c r="U2953">
        <v>4</v>
      </c>
      <c r="V2953">
        <v>4</v>
      </c>
      <c r="W2953">
        <v>5</v>
      </c>
      <c r="X2953" t="s">
        <v>9367</v>
      </c>
      <c r="Y2953" t="s">
        <v>34</v>
      </c>
      <c r="AA2953" t="s">
        <v>9365</v>
      </c>
      <c r="AB2953" t="s">
        <v>9365</v>
      </c>
    </row>
    <row r="2954" spans="1:28" x14ac:dyDescent="0.2">
      <c r="A2954">
        <v>2020</v>
      </c>
      <c r="B2954" t="s">
        <v>25</v>
      </c>
      <c r="C2954" t="s">
        <v>328</v>
      </c>
      <c r="D2954" t="s">
        <v>983</v>
      </c>
      <c r="E2954" s="1">
        <v>38815</v>
      </c>
      <c r="F2954">
        <v>4.9000000000000004</v>
      </c>
      <c r="G2954">
        <v>1611</v>
      </c>
      <c r="H2954" t="s">
        <v>55</v>
      </c>
      <c r="I2954" t="s">
        <v>56</v>
      </c>
      <c r="J2954" t="s">
        <v>43</v>
      </c>
      <c r="K2954" t="s">
        <v>9215</v>
      </c>
      <c r="L2954" t="s">
        <v>30</v>
      </c>
      <c r="M2954" t="s">
        <v>57</v>
      </c>
      <c r="N2954" t="s">
        <v>32</v>
      </c>
      <c r="O2954" t="s">
        <v>1582</v>
      </c>
      <c r="P2954" s="4" t="s">
        <v>1583</v>
      </c>
      <c r="Q2954">
        <v>33016</v>
      </c>
      <c r="R2954">
        <v>4.8</v>
      </c>
      <c r="S2954">
        <v>4.8</v>
      </c>
      <c r="T2954">
        <v>4.7</v>
      </c>
      <c r="U2954">
        <v>4.5999999999999996</v>
      </c>
      <c r="V2954">
        <v>4.7</v>
      </c>
      <c r="W2954">
        <v>4.7</v>
      </c>
      <c r="X2954" t="s">
        <v>9367</v>
      </c>
      <c r="Y2954" t="s">
        <v>34</v>
      </c>
      <c r="AA2954" t="s">
        <v>9365</v>
      </c>
      <c r="AB2954" t="s">
        <v>9365</v>
      </c>
    </row>
    <row r="2955" spans="1:28" x14ac:dyDescent="0.2">
      <c r="A2955">
        <v>2022</v>
      </c>
      <c r="B2955" t="s">
        <v>25</v>
      </c>
      <c r="C2955" t="s">
        <v>147</v>
      </c>
      <c r="D2955" t="s">
        <v>27</v>
      </c>
      <c r="E2955" s="1">
        <v>44265</v>
      </c>
      <c r="F2955">
        <v>5</v>
      </c>
      <c r="G2955">
        <v>1571</v>
      </c>
      <c r="H2955" t="s">
        <v>36</v>
      </c>
      <c r="I2955" t="s">
        <v>36</v>
      </c>
      <c r="J2955" t="s">
        <v>9337</v>
      </c>
      <c r="K2955" t="s">
        <v>9206</v>
      </c>
      <c r="L2955" t="s">
        <v>30</v>
      </c>
      <c r="M2955" t="s">
        <v>48</v>
      </c>
      <c r="N2955" t="s">
        <v>32</v>
      </c>
      <c r="O2955" t="s">
        <v>1584</v>
      </c>
      <c r="P2955" s="4" t="s">
        <v>1585</v>
      </c>
      <c r="Q2955">
        <v>10</v>
      </c>
      <c r="R2955">
        <v>5</v>
      </c>
      <c r="S2955">
        <v>5</v>
      </c>
      <c r="T2955">
        <v>4.9000000000000004</v>
      </c>
      <c r="U2955">
        <v>5</v>
      </c>
      <c r="V2955">
        <v>4.9000000000000004</v>
      </c>
      <c r="W2955">
        <v>5</v>
      </c>
      <c r="X2955" t="s">
        <v>9367</v>
      </c>
      <c r="Y2955" t="s">
        <v>34</v>
      </c>
      <c r="AA2955" t="s">
        <v>9365</v>
      </c>
      <c r="AB2955" t="s">
        <v>9365</v>
      </c>
    </row>
    <row r="2956" spans="1:28" x14ac:dyDescent="0.2">
      <c r="A2956">
        <v>2022</v>
      </c>
      <c r="B2956" t="s">
        <v>25</v>
      </c>
      <c r="C2956" t="s">
        <v>94</v>
      </c>
      <c r="D2956" t="s">
        <v>27</v>
      </c>
      <c r="E2956" s="1">
        <v>46130</v>
      </c>
      <c r="F2956">
        <v>5</v>
      </c>
      <c r="G2956">
        <v>1571</v>
      </c>
      <c r="H2956" t="s">
        <v>82</v>
      </c>
      <c r="I2956" t="s">
        <v>36</v>
      </c>
      <c r="J2956" t="s">
        <v>9336</v>
      </c>
      <c r="K2956" t="s">
        <v>9205</v>
      </c>
      <c r="L2956" t="s">
        <v>30</v>
      </c>
      <c r="M2956" t="s">
        <v>48</v>
      </c>
      <c r="N2956" t="s">
        <v>32</v>
      </c>
      <c r="O2956" t="s">
        <v>1586</v>
      </c>
      <c r="P2956" s="4" t="s">
        <v>1587</v>
      </c>
      <c r="Q2956">
        <v>11</v>
      </c>
      <c r="R2956">
        <v>5</v>
      </c>
      <c r="S2956">
        <v>4.9000000000000004</v>
      </c>
      <c r="T2956">
        <v>4.9000000000000004</v>
      </c>
      <c r="U2956">
        <v>4.3</v>
      </c>
      <c r="V2956">
        <v>4.7</v>
      </c>
      <c r="W2956">
        <v>5</v>
      </c>
      <c r="X2956" t="s">
        <v>9367</v>
      </c>
      <c r="Y2956" t="s">
        <v>34</v>
      </c>
      <c r="AA2956" t="s">
        <v>9365</v>
      </c>
      <c r="AB2956" t="s">
        <v>9365</v>
      </c>
    </row>
    <row r="2957" spans="1:28" x14ac:dyDescent="0.2">
      <c r="A2957">
        <v>2022</v>
      </c>
      <c r="B2957" t="s">
        <v>25</v>
      </c>
      <c r="C2957" t="s">
        <v>81</v>
      </c>
      <c r="D2957" t="s">
        <v>27</v>
      </c>
      <c r="E2957" s="1">
        <v>41375</v>
      </c>
      <c r="F2957">
        <v>4.5</v>
      </c>
      <c r="G2957">
        <v>3416</v>
      </c>
      <c r="H2957" t="s">
        <v>47</v>
      </c>
      <c r="I2957" t="s">
        <v>36</v>
      </c>
      <c r="J2957" t="s">
        <v>9336</v>
      </c>
      <c r="K2957" t="s">
        <v>9204</v>
      </c>
      <c r="L2957" t="s">
        <v>30</v>
      </c>
      <c r="M2957" t="s">
        <v>48</v>
      </c>
      <c r="N2957" t="s">
        <v>32</v>
      </c>
      <c r="O2957" t="s">
        <v>1588</v>
      </c>
      <c r="P2957" s="4">
        <v>227314</v>
      </c>
      <c r="Q2957">
        <v>5</v>
      </c>
      <c r="R2957">
        <v>5</v>
      </c>
      <c r="S2957">
        <v>5</v>
      </c>
      <c r="T2957">
        <v>5</v>
      </c>
      <c r="U2957">
        <v>5</v>
      </c>
      <c r="V2957">
        <v>5</v>
      </c>
      <c r="W2957">
        <v>5</v>
      </c>
      <c r="X2957" t="s">
        <v>9367</v>
      </c>
      <c r="Y2957" t="s">
        <v>34</v>
      </c>
      <c r="AA2957" t="s">
        <v>9365</v>
      </c>
      <c r="AB2957" t="s">
        <v>9365</v>
      </c>
    </row>
    <row r="2958" spans="1:28" x14ac:dyDescent="0.2">
      <c r="A2958">
        <v>2021</v>
      </c>
      <c r="B2958" t="s">
        <v>25</v>
      </c>
      <c r="C2958" t="s">
        <v>1294</v>
      </c>
      <c r="D2958" t="s">
        <v>983</v>
      </c>
      <c r="E2958" s="1">
        <v>27458</v>
      </c>
      <c r="F2958">
        <v>4.9000000000000004</v>
      </c>
      <c r="G2958">
        <v>1532</v>
      </c>
      <c r="H2958" t="s">
        <v>28</v>
      </c>
      <c r="I2958" t="s">
        <v>29</v>
      </c>
      <c r="J2958" t="s">
        <v>43</v>
      </c>
      <c r="L2958" t="s">
        <v>37</v>
      </c>
      <c r="M2958" t="s">
        <v>38</v>
      </c>
      <c r="N2958" t="s">
        <v>1223</v>
      </c>
      <c r="O2958" t="s">
        <v>1589</v>
      </c>
      <c r="P2958" s="4" t="s">
        <v>1590</v>
      </c>
      <c r="Q2958">
        <v>27113</v>
      </c>
      <c r="R2958">
        <v>2</v>
      </c>
      <c r="S2958">
        <v>0</v>
      </c>
      <c r="T2958">
        <v>2</v>
      </c>
      <c r="U2958">
        <v>1</v>
      </c>
      <c r="V2958">
        <v>0</v>
      </c>
      <c r="W2958">
        <v>0</v>
      </c>
      <c r="X2958" t="s">
        <v>9367</v>
      </c>
      <c r="Y2958" t="s">
        <v>34</v>
      </c>
      <c r="AA2958" t="s">
        <v>9365</v>
      </c>
      <c r="AB2958" t="s">
        <v>9365</v>
      </c>
    </row>
    <row r="2959" spans="1:28" x14ac:dyDescent="0.2">
      <c r="A2959">
        <v>2022</v>
      </c>
      <c r="B2959" t="s">
        <v>25</v>
      </c>
      <c r="C2959" t="s">
        <v>133</v>
      </c>
      <c r="D2959" t="s">
        <v>27</v>
      </c>
      <c r="E2959" s="1">
        <v>35150</v>
      </c>
      <c r="F2959">
        <v>5</v>
      </c>
      <c r="G2959">
        <v>1571</v>
      </c>
      <c r="H2959" t="s">
        <v>47</v>
      </c>
      <c r="I2959" t="s">
        <v>36</v>
      </c>
      <c r="J2959" t="s">
        <v>43</v>
      </c>
      <c r="K2959" t="s">
        <v>9213</v>
      </c>
      <c r="L2959" t="s">
        <v>30</v>
      </c>
      <c r="M2959" t="s">
        <v>57</v>
      </c>
      <c r="N2959" t="s">
        <v>134</v>
      </c>
      <c r="O2959" t="s">
        <v>1743</v>
      </c>
      <c r="P2959" s="4" t="s">
        <v>1744</v>
      </c>
      <c r="Q2959">
        <v>10</v>
      </c>
      <c r="R2959">
        <v>5</v>
      </c>
      <c r="S2959">
        <v>5</v>
      </c>
      <c r="T2959">
        <v>5</v>
      </c>
      <c r="U2959">
        <v>5</v>
      </c>
      <c r="V2959">
        <v>5</v>
      </c>
      <c r="W2959">
        <v>5</v>
      </c>
      <c r="X2959" t="s">
        <v>9367</v>
      </c>
      <c r="Y2959" t="s">
        <v>34</v>
      </c>
      <c r="AA2959" t="s">
        <v>9365</v>
      </c>
      <c r="AB2959" t="s">
        <v>9365</v>
      </c>
    </row>
    <row r="2960" spans="1:28" x14ac:dyDescent="0.2">
      <c r="A2960">
        <v>2022</v>
      </c>
      <c r="B2960" t="s">
        <v>25</v>
      </c>
      <c r="C2960" t="s">
        <v>191</v>
      </c>
      <c r="D2960" t="s">
        <v>27</v>
      </c>
      <c r="E2960" s="1">
        <v>32560</v>
      </c>
      <c r="F2960">
        <v>4.2</v>
      </c>
      <c r="G2960">
        <v>1578</v>
      </c>
      <c r="H2960" t="s">
        <v>47</v>
      </c>
      <c r="I2960" t="s">
        <v>36</v>
      </c>
      <c r="J2960" t="s">
        <v>43</v>
      </c>
      <c r="K2960" t="s">
        <v>9214</v>
      </c>
      <c r="L2960" t="s">
        <v>37</v>
      </c>
      <c r="M2960" t="s">
        <v>212</v>
      </c>
      <c r="N2960" t="s">
        <v>337</v>
      </c>
      <c r="O2960" t="s">
        <v>1745</v>
      </c>
      <c r="P2960" s="4">
        <v>2221131</v>
      </c>
      <c r="Q2960">
        <v>3</v>
      </c>
      <c r="R2960">
        <v>4.9000000000000004</v>
      </c>
      <c r="S2960">
        <v>5</v>
      </c>
      <c r="T2960">
        <v>5</v>
      </c>
      <c r="U2960">
        <v>4.9000000000000004</v>
      </c>
      <c r="V2960">
        <v>4.9000000000000004</v>
      </c>
      <c r="W2960">
        <v>5</v>
      </c>
      <c r="X2960" t="s">
        <v>9367</v>
      </c>
      <c r="Y2960" t="s">
        <v>34</v>
      </c>
      <c r="AA2960" t="s">
        <v>9365</v>
      </c>
      <c r="AB2960" t="s">
        <v>9365</v>
      </c>
    </row>
    <row r="2961" spans="1:28" x14ac:dyDescent="0.2">
      <c r="A2961">
        <v>2022</v>
      </c>
      <c r="B2961" t="s">
        <v>25</v>
      </c>
      <c r="C2961" t="s">
        <v>133</v>
      </c>
      <c r="D2961" t="s">
        <v>27</v>
      </c>
      <c r="E2961" s="1">
        <v>35150</v>
      </c>
      <c r="F2961">
        <v>4.9000000000000004</v>
      </c>
      <c r="G2961">
        <v>3178</v>
      </c>
      <c r="H2961" t="s">
        <v>67</v>
      </c>
      <c r="I2961" t="s">
        <v>36</v>
      </c>
      <c r="J2961" t="s">
        <v>43</v>
      </c>
      <c r="K2961" t="s">
        <v>9213</v>
      </c>
      <c r="L2961" t="s">
        <v>30</v>
      </c>
      <c r="M2961" t="s">
        <v>57</v>
      </c>
      <c r="N2961" t="s">
        <v>134</v>
      </c>
      <c r="O2961" t="s">
        <v>1746</v>
      </c>
      <c r="P2961" s="4" t="s">
        <v>1747</v>
      </c>
      <c r="Q2961">
        <v>10</v>
      </c>
      <c r="R2961">
        <v>5</v>
      </c>
      <c r="S2961">
        <v>5</v>
      </c>
      <c r="T2961">
        <v>5</v>
      </c>
      <c r="U2961">
        <v>5</v>
      </c>
      <c r="V2961">
        <v>5</v>
      </c>
      <c r="W2961">
        <v>5</v>
      </c>
      <c r="X2961" t="s">
        <v>9367</v>
      </c>
      <c r="Y2961" t="s">
        <v>34</v>
      </c>
      <c r="AA2961" t="s">
        <v>9365</v>
      </c>
      <c r="AB2961" t="s">
        <v>9365</v>
      </c>
    </row>
    <row r="2962" spans="1:28" x14ac:dyDescent="0.2">
      <c r="A2962">
        <v>2023</v>
      </c>
      <c r="B2962" t="s">
        <v>25</v>
      </c>
      <c r="C2962" t="s">
        <v>77</v>
      </c>
      <c r="D2962" t="s">
        <v>27</v>
      </c>
      <c r="E2962" s="1">
        <v>36900</v>
      </c>
      <c r="F2962">
        <v>5</v>
      </c>
      <c r="G2962">
        <v>3634</v>
      </c>
      <c r="H2962" t="s">
        <v>28</v>
      </c>
      <c r="I2962" t="s">
        <v>36</v>
      </c>
      <c r="J2962" t="s">
        <v>9336</v>
      </c>
      <c r="L2962" t="s">
        <v>30</v>
      </c>
      <c r="M2962" t="s">
        <v>38</v>
      </c>
      <c r="N2962" t="s">
        <v>78</v>
      </c>
      <c r="O2962" t="s">
        <v>1748</v>
      </c>
      <c r="P2962" s="4">
        <v>64375</v>
      </c>
      <c r="Q2962">
        <v>1</v>
      </c>
      <c r="R2962">
        <v>5</v>
      </c>
      <c r="S2962">
        <v>5</v>
      </c>
      <c r="T2962">
        <v>5</v>
      </c>
      <c r="U2962">
        <v>4</v>
      </c>
      <c r="V2962">
        <v>4</v>
      </c>
      <c r="W2962">
        <v>5</v>
      </c>
      <c r="X2962" t="s">
        <v>9367</v>
      </c>
      <c r="Y2962" t="s">
        <v>34</v>
      </c>
      <c r="AA2962" t="s">
        <v>9365</v>
      </c>
      <c r="AB2962" t="s">
        <v>9365</v>
      </c>
    </row>
    <row r="2963" spans="1:28" x14ac:dyDescent="0.2">
      <c r="A2963">
        <v>2022</v>
      </c>
      <c r="B2963" t="s">
        <v>25</v>
      </c>
      <c r="C2963" t="s">
        <v>74</v>
      </c>
      <c r="D2963" t="s">
        <v>27</v>
      </c>
      <c r="E2963" s="1">
        <v>44205</v>
      </c>
      <c r="F2963">
        <v>5</v>
      </c>
      <c r="G2963">
        <v>961</v>
      </c>
      <c r="H2963" t="s">
        <v>82</v>
      </c>
      <c r="I2963" t="s">
        <v>97</v>
      </c>
      <c r="J2963" t="s">
        <v>9336</v>
      </c>
      <c r="K2963" t="s">
        <v>9204</v>
      </c>
      <c r="L2963" t="s">
        <v>30</v>
      </c>
      <c r="M2963" t="s">
        <v>48</v>
      </c>
      <c r="N2963" t="s">
        <v>32</v>
      </c>
      <c r="O2963" t="s">
        <v>1942</v>
      </c>
      <c r="P2963" s="4" t="s">
        <v>1943</v>
      </c>
      <c r="Q2963">
        <v>7</v>
      </c>
      <c r="R2963">
        <v>5</v>
      </c>
      <c r="S2963">
        <v>5</v>
      </c>
      <c r="T2963">
        <v>5</v>
      </c>
      <c r="U2963">
        <v>5</v>
      </c>
      <c r="V2963">
        <v>5</v>
      </c>
      <c r="W2963">
        <v>5</v>
      </c>
      <c r="X2963" t="s">
        <v>9367</v>
      </c>
      <c r="Y2963" t="s">
        <v>34</v>
      </c>
      <c r="AA2963" t="s">
        <v>9365</v>
      </c>
      <c r="AB2963" t="s">
        <v>9365</v>
      </c>
    </row>
    <row r="2964" spans="1:28" x14ac:dyDescent="0.2">
      <c r="A2964">
        <v>2022</v>
      </c>
      <c r="B2964" t="s">
        <v>25</v>
      </c>
      <c r="C2964" t="s">
        <v>94</v>
      </c>
      <c r="D2964" t="s">
        <v>27</v>
      </c>
      <c r="E2964" s="1">
        <v>45760</v>
      </c>
      <c r="F2964">
        <v>5</v>
      </c>
      <c r="G2964">
        <v>1571</v>
      </c>
      <c r="H2964" t="s">
        <v>28</v>
      </c>
      <c r="I2964" t="s">
        <v>36</v>
      </c>
      <c r="J2964" t="s">
        <v>9336</v>
      </c>
      <c r="K2964" t="s">
        <v>9205</v>
      </c>
      <c r="L2964" t="s">
        <v>30</v>
      </c>
      <c r="M2964" t="s">
        <v>48</v>
      </c>
      <c r="N2964" t="s">
        <v>32</v>
      </c>
      <c r="O2964" t="s">
        <v>1944</v>
      </c>
      <c r="P2964" s="4" t="s">
        <v>1945</v>
      </c>
      <c r="Q2964">
        <v>12</v>
      </c>
      <c r="R2964">
        <v>5</v>
      </c>
      <c r="S2964">
        <v>4.9000000000000004</v>
      </c>
      <c r="T2964">
        <v>4.9000000000000004</v>
      </c>
      <c r="U2964">
        <v>4.3</v>
      </c>
      <c r="V2964">
        <v>4.7</v>
      </c>
      <c r="W2964">
        <v>5</v>
      </c>
      <c r="X2964" t="s">
        <v>9367</v>
      </c>
      <c r="Y2964" t="s">
        <v>34</v>
      </c>
      <c r="AA2964" t="s">
        <v>9365</v>
      </c>
      <c r="AB2964" t="s">
        <v>9365</v>
      </c>
    </row>
    <row r="2965" spans="1:28" x14ac:dyDescent="0.2">
      <c r="A2965">
        <v>2010</v>
      </c>
      <c r="B2965" t="s">
        <v>25</v>
      </c>
      <c r="C2965" t="s">
        <v>1193</v>
      </c>
      <c r="D2965" t="s">
        <v>983</v>
      </c>
      <c r="E2965" s="1">
        <v>8900</v>
      </c>
      <c r="F2965">
        <v>5</v>
      </c>
      <c r="G2965">
        <v>7642</v>
      </c>
      <c r="H2965" t="s">
        <v>52</v>
      </c>
      <c r="I2965" t="s">
        <v>97</v>
      </c>
      <c r="J2965" t="s">
        <v>43</v>
      </c>
      <c r="K2965" t="s">
        <v>9235</v>
      </c>
      <c r="L2965" t="s">
        <v>30</v>
      </c>
      <c r="M2965" t="s">
        <v>1194</v>
      </c>
      <c r="N2965" t="s">
        <v>305</v>
      </c>
      <c r="O2965" t="s">
        <v>1946</v>
      </c>
      <c r="P2965" s="4" t="s">
        <v>1947</v>
      </c>
      <c r="Q2965">
        <v>61155</v>
      </c>
      <c r="R2965">
        <v>4.4000000000000004</v>
      </c>
      <c r="S2965">
        <v>4.5</v>
      </c>
      <c r="T2965">
        <v>4.5</v>
      </c>
      <c r="U2965">
        <v>4.7</v>
      </c>
      <c r="V2965">
        <v>4.5999999999999996</v>
      </c>
      <c r="W2965">
        <v>4.9000000000000004</v>
      </c>
      <c r="X2965" t="s">
        <v>9367</v>
      </c>
      <c r="Y2965" t="s">
        <v>34</v>
      </c>
      <c r="AA2965" t="s">
        <v>9365</v>
      </c>
      <c r="AB2965" t="s">
        <v>9365</v>
      </c>
    </row>
    <row r="2966" spans="1:28" x14ac:dyDescent="0.2">
      <c r="A2966">
        <v>2022</v>
      </c>
      <c r="B2966" t="s">
        <v>25</v>
      </c>
      <c r="C2966" t="s">
        <v>74</v>
      </c>
      <c r="D2966" t="s">
        <v>27</v>
      </c>
      <c r="E2966" s="1">
        <v>44205</v>
      </c>
      <c r="F2966">
        <v>5</v>
      </c>
      <c r="G2966">
        <v>961</v>
      </c>
      <c r="H2966" t="s">
        <v>82</v>
      </c>
      <c r="I2966" t="s">
        <v>97</v>
      </c>
      <c r="J2966" t="s">
        <v>9336</v>
      </c>
      <c r="K2966" t="s">
        <v>9204</v>
      </c>
      <c r="L2966" t="s">
        <v>30</v>
      </c>
      <c r="M2966" t="s">
        <v>48</v>
      </c>
      <c r="N2966" t="s">
        <v>32</v>
      </c>
      <c r="O2966" t="s">
        <v>2301</v>
      </c>
      <c r="P2966" s="4" t="s">
        <v>2302</v>
      </c>
      <c r="Q2966">
        <v>7</v>
      </c>
      <c r="R2966">
        <v>5</v>
      </c>
      <c r="S2966">
        <v>5</v>
      </c>
      <c r="T2966">
        <v>5</v>
      </c>
      <c r="U2966">
        <v>5</v>
      </c>
      <c r="V2966">
        <v>5</v>
      </c>
      <c r="W2966">
        <v>5</v>
      </c>
      <c r="X2966" t="s">
        <v>9367</v>
      </c>
      <c r="Y2966" t="s">
        <v>34</v>
      </c>
      <c r="AA2966" t="s">
        <v>9365</v>
      </c>
      <c r="AB2966" t="s">
        <v>9365</v>
      </c>
    </row>
    <row r="2967" spans="1:28" x14ac:dyDescent="0.2">
      <c r="A2967">
        <v>2023</v>
      </c>
      <c r="B2967" t="s">
        <v>25</v>
      </c>
      <c r="C2967" t="s">
        <v>94</v>
      </c>
      <c r="D2967" t="s">
        <v>27</v>
      </c>
      <c r="E2967" s="1">
        <v>46025</v>
      </c>
      <c r="F2967">
        <v>4.2</v>
      </c>
      <c r="G2967">
        <v>1578</v>
      </c>
      <c r="H2967" t="s">
        <v>96</v>
      </c>
      <c r="I2967" t="s">
        <v>97</v>
      </c>
      <c r="J2967" t="s">
        <v>9336</v>
      </c>
      <c r="K2967" t="s">
        <v>9205</v>
      </c>
      <c r="L2967" t="s">
        <v>30</v>
      </c>
      <c r="M2967" t="s">
        <v>31</v>
      </c>
      <c r="N2967" t="s">
        <v>431</v>
      </c>
      <c r="O2967" t="s">
        <v>2303</v>
      </c>
      <c r="P2967" s="4" t="s">
        <v>2303</v>
      </c>
      <c r="Q2967">
        <v>5</v>
      </c>
      <c r="R2967">
        <v>5</v>
      </c>
      <c r="S2967">
        <v>4.8</v>
      </c>
      <c r="T2967">
        <v>4.8</v>
      </c>
      <c r="U2967">
        <v>4.2</v>
      </c>
      <c r="V2967">
        <v>5</v>
      </c>
      <c r="W2967">
        <v>5</v>
      </c>
      <c r="X2967" t="s">
        <v>9367</v>
      </c>
      <c r="Y2967" t="s">
        <v>34</v>
      </c>
      <c r="AA2967" t="s">
        <v>9365</v>
      </c>
      <c r="AB2967" t="s">
        <v>9365</v>
      </c>
    </row>
    <row r="2968" spans="1:28" x14ac:dyDescent="0.2">
      <c r="A2968">
        <v>2022</v>
      </c>
      <c r="B2968" t="s">
        <v>25</v>
      </c>
      <c r="C2968" t="s">
        <v>77</v>
      </c>
      <c r="D2968" t="s">
        <v>27</v>
      </c>
      <c r="E2968" s="1">
        <v>35040</v>
      </c>
      <c r="F2968">
        <v>4.5</v>
      </c>
      <c r="G2968">
        <v>3416</v>
      </c>
      <c r="H2968" t="s">
        <v>86</v>
      </c>
      <c r="I2968" t="s">
        <v>86</v>
      </c>
      <c r="J2968" t="s">
        <v>9336</v>
      </c>
      <c r="K2968" t="s">
        <v>9209</v>
      </c>
      <c r="L2968" t="s">
        <v>30</v>
      </c>
      <c r="M2968" t="s">
        <v>38</v>
      </c>
      <c r="N2968" t="s">
        <v>78</v>
      </c>
      <c r="O2968" t="s">
        <v>2304</v>
      </c>
      <c r="P2968" s="4" t="s">
        <v>2305</v>
      </c>
      <c r="Q2968">
        <v>35</v>
      </c>
      <c r="R2968">
        <v>4.9000000000000004</v>
      </c>
      <c r="S2968">
        <v>4.8</v>
      </c>
      <c r="T2968">
        <v>4.7</v>
      </c>
      <c r="U2968">
        <v>4.8</v>
      </c>
      <c r="V2968">
        <v>4.7</v>
      </c>
      <c r="W2968">
        <v>4.9000000000000004</v>
      </c>
      <c r="X2968" t="s">
        <v>9367</v>
      </c>
      <c r="Y2968" t="s">
        <v>34</v>
      </c>
      <c r="AA2968" t="s">
        <v>9365</v>
      </c>
      <c r="AB2968" t="s">
        <v>9365</v>
      </c>
    </row>
    <row r="2969" spans="1:28" x14ac:dyDescent="0.2">
      <c r="A2969">
        <v>2022</v>
      </c>
      <c r="B2969" t="s">
        <v>25</v>
      </c>
      <c r="C2969" t="s">
        <v>191</v>
      </c>
      <c r="D2969" t="s">
        <v>27</v>
      </c>
      <c r="E2969" s="1">
        <v>32560</v>
      </c>
      <c r="F2969">
        <v>4.5</v>
      </c>
      <c r="G2969">
        <v>3416</v>
      </c>
      <c r="H2969" t="s">
        <v>28</v>
      </c>
      <c r="I2969" t="s">
        <v>36</v>
      </c>
      <c r="J2969" t="s">
        <v>43</v>
      </c>
      <c r="K2969" t="s">
        <v>9214</v>
      </c>
      <c r="L2969" t="s">
        <v>37</v>
      </c>
      <c r="M2969" t="s">
        <v>38</v>
      </c>
      <c r="N2969" t="s">
        <v>192</v>
      </c>
      <c r="O2969" t="s">
        <v>2306</v>
      </c>
      <c r="P2969" s="4">
        <v>227375</v>
      </c>
      <c r="Q2969">
        <v>5</v>
      </c>
      <c r="R2969">
        <v>4.9000000000000004</v>
      </c>
      <c r="S2969">
        <v>5</v>
      </c>
      <c r="T2969">
        <v>5</v>
      </c>
      <c r="U2969">
        <v>4.9000000000000004</v>
      </c>
      <c r="V2969">
        <v>4.9000000000000004</v>
      </c>
      <c r="W2969">
        <v>5</v>
      </c>
      <c r="X2969" t="s">
        <v>9367</v>
      </c>
      <c r="Y2969" t="s">
        <v>34</v>
      </c>
      <c r="AA2969" t="s">
        <v>9365</v>
      </c>
      <c r="AB2969" t="s">
        <v>9365</v>
      </c>
    </row>
    <row r="2970" spans="1:28" x14ac:dyDescent="0.2">
      <c r="A2970">
        <v>2023</v>
      </c>
      <c r="B2970" t="s">
        <v>25</v>
      </c>
      <c r="C2970" t="s">
        <v>81</v>
      </c>
      <c r="D2970" t="s">
        <v>27</v>
      </c>
      <c r="E2970" s="1">
        <v>42595</v>
      </c>
      <c r="F2970">
        <v>5</v>
      </c>
      <c r="G2970">
        <v>7119</v>
      </c>
      <c r="H2970" t="s">
        <v>52</v>
      </c>
      <c r="I2970" t="s">
        <v>36</v>
      </c>
      <c r="J2970" t="s">
        <v>9336</v>
      </c>
      <c r="L2970" t="s">
        <v>30</v>
      </c>
      <c r="M2970" t="s">
        <v>31</v>
      </c>
      <c r="N2970" t="s">
        <v>72</v>
      </c>
      <c r="O2970" t="s">
        <v>2309</v>
      </c>
      <c r="P2970" s="4" t="s">
        <v>2310</v>
      </c>
      <c r="Q2970">
        <v>5</v>
      </c>
      <c r="R2970">
        <v>2</v>
      </c>
      <c r="S2970">
        <v>0</v>
      </c>
      <c r="T2970">
        <v>2</v>
      </c>
      <c r="U2970">
        <v>1</v>
      </c>
      <c r="V2970">
        <v>0</v>
      </c>
      <c r="W2970">
        <v>0</v>
      </c>
      <c r="X2970" t="s">
        <v>9367</v>
      </c>
      <c r="Y2970" t="s">
        <v>34</v>
      </c>
      <c r="AA2970" t="s">
        <v>9365</v>
      </c>
      <c r="AB2970" t="s">
        <v>9365</v>
      </c>
    </row>
    <row r="2971" spans="1:28" x14ac:dyDescent="0.2">
      <c r="A2971">
        <v>2023</v>
      </c>
      <c r="B2971" t="s">
        <v>25</v>
      </c>
      <c r="C2971" t="s">
        <v>77</v>
      </c>
      <c r="D2971" t="s">
        <v>27</v>
      </c>
      <c r="E2971" s="1">
        <v>36900</v>
      </c>
      <c r="F2971">
        <v>4.9000000000000004</v>
      </c>
      <c r="G2971">
        <v>1611</v>
      </c>
      <c r="H2971" t="s">
        <v>28</v>
      </c>
      <c r="I2971" t="s">
        <v>97</v>
      </c>
      <c r="J2971" t="s">
        <v>9336</v>
      </c>
      <c r="L2971" t="s">
        <v>30</v>
      </c>
      <c r="M2971" t="s">
        <v>38</v>
      </c>
      <c r="N2971" t="s">
        <v>78</v>
      </c>
      <c r="O2971" t="s">
        <v>2467</v>
      </c>
      <c r="P2971" s="4" t="s">
        <v>2468</v>
      </c>
      <c r="Q2971">
        <v>3</v>
      </c>
      <c r="R2971">
        <v>5</v>
      </c>
      <c r="S2971">
        <v>5</v>
      </c>
      <c r="T2971">
        <v>5</v>
      </c>
      <c r="U2971">
        <v>4</v>
      </c>
      <c r="V2971">
        <v>4</v>
      </c>
      <c r="W2971">
        <v>5</v>
      </c>
      <c r="X2971" t="s">
        <v>9367</v>
      </c>
      <c r="Y2971" t="s">
        <v>34</v>
      </c>
      <c r="AA2971" t="s">
        <v>9365</v>
      </c>
      <c r="AB2971" t="s">
        <v>9365</v>
      </c>
    </row>
    <row r="2972" spans="1:28" x14ac:dyDescent="0.2">
      <c r="A2972">
        <v>2023</v>
      </c>
      <c r="B2972" t="s">
        <v>25</v>
      </c>
      <c r="C2972" t="s">
        <v>248</v>
      </c>
      <c r="D2972" t="s">
        <v>27</v>
      </c>
      <c r="E2972" s="1">
        <v>51310</v>
      </c>
      <c r="F2972">
        <v>5</v>
      </c>
      <c r="G2972">
        <v>1571</v>
      </c>
      <c r="H2972" t="s">
        <v>28</v>
      </c>
      <c r="I2972" t="s">
        <v>29</v>
      </c>
      <c r="J2972" t="s">
        <v>43</v>
      </c>
      <c r="L2972" t="s">
        <v>30</v>
      </c>
      <c r="M2972" t="s">
        <v>57</v>
      </c>
      <c r="N2972" t="s">
        <v>32</v>
      </c>
      <c r="O2972" t="s">
        <v>2469</v>
      </c>
      <c r="P2972" s="4" t="s">
        <v>2470</v>
      </c>
      <c r="Q2972">
        <v>10</v>
      </c>
      <c r="R2972">
        <v>5</v>
      </c>
      <c r="S2972">
        <v>5</v>
      </c>
      <c r="T2972">
        <v>4</v>
      </c>
      <c r="U2972">
        <v>4</v>
      </c>
      <c r="V2972">
        <v>4</v>
      </c>
      <c r="W2972">
        <v>5</v>
      </c>
      <c r="X2972" t="s">
        <v>9367</v>
      </c>
      <c r="Y2972" t="s">
        <v>34</v>
      </c>
      <c r="AA2972" t="s">
        <v>9365</v>
      </c>
      <c r="AB2972" t="s">
        <v>9365</v>
      </c>
    </row>
    <row r="2973" spans="1:28" x14ac:dyDescent="0.2">
      <c r="A2973">
        <v>2023</v>
      </c>
      <c r="B2973" t="s">
        <v>25</v>
      </c>
      <c r="C2973" t="s">
        <v>51</v>
      </c>
      <c r="D2973" t="s">
        <v>27</v>
      </c>
      <c r="E2973" s="1">
        <v>40240</v>
      </c>
      <c r="F2973">
        <v>5</v>
      </c>
      <c r="G2973">
        <v>7119</v>
      </c>
      <c r="H2973" t="s">
        <v>67</v>
      </c>
      <c r="I2973" t="s">
        <v>36</v>
      </c>
      <c r="J2973" t="s">
        <v>9336</v>
      </c>
      <c r="L2973" t="s">
        <v>37</v>
      </c>
      <c r="M2973" t="s">
        <v>38</v>
      </c>
      <c r="N2973" t="s">
        <v>39</v>
      </c>
      <c r="O2973" t="s">
        <v>2473</v>
      </c>
      <c r="P2973" s="4" t="s">
        <v>2474</v>
      </c>
      <c r="Q2973">
        <v>5</v>
      </c>
      <c r="R2973">
        <v>5</v>
      </c>
      <c r="S2973">
        <v>3</v>
      </c>
      <c r="T2973">
        <v>4</v>
      </c>
      <c r="U2973">
        <v>4</v>
      </c>
      <c r="V2973">
        <v>5</v>
      </c>
      <c r="W2973">
        <v>5</v>
      </c>
      <c r="X2973" t="s">
        <v>9367</v>
      </c>
      <c r="Y2973" t="s">
        <v>34</v>
      </c>
      <c r="AA2973" t="s">
        <v>9365</v>
      </c>
      <c r="AB2973" t="s">
        <v>9365</v>
      </c>
    </row>
    <row r="2974" spans="1:28" x14ac:dyDescent="0.2">
      <c r="A2974">
        <v>2023</v>
      </c>
      <c r="B2974" t="s">
        <v>25</v>
      </c>
      <c r="C2974" t="s">
        <v>51</v>
      </c>
      <c r="D2974" t="s">
        <v>27</v>
      </c>
      <c r="E2974" s="1">
        <v>39845</v>
      </c>
      <c r="F2974">
        <v>4.9000000000000004</v>
      </c>
      <c r="G2974">
        <v>767</v>
      </c>
      <c r="H2974" t="s">
        <v>82</v>
      </c>
      <c r="I2974" t="s">
        <v>36</v>
      </c>
      <c r="J2974" t="s">
        <v>9336</v>
      </c>
      <c r="L2974" t="s">
        <v>37</v>
      </c>
      <c r="M2974" t="s">
        <v>41</v>
      </c>
      <c r="N2974" t="s">
        <v>39</v>
      </c>
      <c r="O2974" t="s">
        <v>2649</v>
      </c>
      <c r="P2974" s="4" t="s">
        <v>2650</v>
      </c>
      <c r="Q2974">
        <v>5</v>
      </c>
      <c r="R2974">
        <v>5</v>
      </c>
      <c r="S2974">
        <v>3</v>
      </c>
      <c r="T2974">
        <v>4</v>
      </c>
      <c r="U2974">
        <v>4</v>
      </c>
      <c r="V2974">
        <v>5</v>
      </c>
      <c r="W2974">
        <v>5</v>
      </c>
      <c r="X2974" t="s">
        <v>9367</v>
      </c>
      <c r="Y2974" t="s">
        <v>34</v>
      </c>
      <c r="AA2974" t="s">
        <v>9365</v>
      </c>
      <c r="AB2974" t="s">
        <v>9365</v>
      </c>
    </row>
    <row r="2975" spans="1:28" x14ac:dyDescent="0.2">
      <c r="A2975">
        <v>2023</v>
      </c>
      <c r="B2975" t="s">
        <v>25</v>
      </c>
      <c r="C2975" t="s">
        <v>2321</v>
      </c>
      <c r="D2975" t="s">
        <v>27</v>
      </c>
      <c r="E2975" s="1">
        <v>29195</v>
      </c>
      <c r="F2975">
        <v>4.2</v>
      </c>
      <c r="G2975">
        <v>1578</v>
      </c>
      <c r="H2975" t="s">
        <v>28</v>
      </c>
      <c r="I2975" t="s">
        <v>1060</v>
      </c>
      <c r="J2975" t="s">
        <v>43</v>
      </c>
      <c r="K2975" t="s">
        <v>9218</v>
      </c>
      <c r="L2975" t="s">
        <v>30</v>
      </c>
      <c r="M2975" t="s">
        <v>598</v>
      </c>
      <c r="N2975" t="s">
        <v>2654</v>
      </c>
      <c r="O2975" t="s">
        <v>2655</v>
      </c>
      <c r="P2975" s="4" t="s">
        <v>2655</v>
      </c>
      <c r="Q2975">
        <v>5</v>
      </c>
      <c r="R2975">
        <v>2</v>
      </c>
      <c r="S2975">
        <v>0</v>
      </c>
      <c r="T2975">
        <v>2</v>
      </c>
      <c r="U2975">
        <v>1</v>
      </c>
      <c r="V2975">
        <v>0</v>
      </c>
      <c r="W2975">
        <v>0</v>
      </c>
      <c r="X2975" t="s">
        <v>9367</v>
      </c>
      <c r="Y2975" t="s">
        <v>34</v>
      </c>
      <c r="AA2975" t="s">
        <v>9365</v>
      </c>
      <c r="AB2975" t="s">
        <v>9365</v>
      </c>
    </row>
    <row r="2976" spans="1:28" x14ac:dyDescent="0.2">
      <c r="A2976">
        <v>2023</v>
      </c>
      <c r="B2976" t="s">
        <v>25</v>
      </c>
      <c r="C2976" t="s">
        <v>275</v>
      </c>
      <c r="D2976" t="s">
        <v>27</v>
      </c>
      <c r="E2976" s="1">
        <v>26790</v>
      </c>
      <c r="F2976">
        <v>4.8</v>
      </c>
      <c r="G2976">
        <v>4583</v>
      </c>
      <c r="H2976" t="s">
        <v>28</v>
      </c>
      <c r="I2976" t="s">
        <v>97</v>
      </c>
      <c r="J2976" t="s">
        <v>9336</v>
      </c>
      <c r="L2976" t="s">
        <v>30</v>
      </c>
      <c r="M2976" t="s">
        <v>38</v>
      </c>
      <c r="N2976" t="s">
        <v>276</v>
      </c>
      <c r="O2976" t="s">
        <v>2656</v>
      </c>
      <c r="P2976" s="4" t="s">
        <v>2657</v>
      </c>
      <c r="Q2976">
        <v>4</v>
      </c>
      <c r="R2976">
        <v>4</v>
      </c>
      <c r="S2976">
        <v>5</v>
      </c>
      <c r="T2976">
        <v>4</v>
      </c>
      <c r="U2976">
        <v>5</v>
      </c>
      <c r="V2976">
        <v>5</v>
      </c>
      <c r="W2976">
        <v>5</v>
      </c>
      <c r="X2976" t="s">
        <v>9367</v>
      </c>
      <c r="Y2976" t="s">
        <v>34</v>
      </c>
      <c r="AA2976" t="s">
        <v>9365</v>
      </c>
      <c r="AB2976" t="s">
        <v>9365</v>
      </c>
    </row>
    <row r="2977" spans="1:28" x14ac:dyDescent="0.2">
      <c r="A2977">
        <v>2022</v>
      </c>
      <c r="B2977" t="s">
        <v>25</v>
      </c>
      <c r="C2977" t="s">
        <v>201</v>
      </c>
      <c r="D2977" t="s">
        <v>27</v>
      </c>
      <c r="E2977" s="1">
        <v>47260</v>
      </c>
      <c r="F2977">
        <v>4.5</v>
      </c>
      <c r="G2977">
        <v>3416</v>
      </c>
      <c r="H2977" t="s">
        <v>47</v>
      </c>
      <c r="I2977" t="s">
        <v>36</v>
      </c>
      <c r="J2977" t="s">
        <v>9336</v>
      </c>
      <c r="K2977" t="s">
        <v>9205</v>
      </c>
      <c r="L2977" t="s">
        <v>30</v>
      </c>
      <c r="M2977" t="s">
        <v>48</v>
      </c>
      <c r="N2977" t="s">
        <v>32</v>
      </c>
      <c r="O2977" t="s">
        <v>2658</v>
      </c>
      <c r="P2977" s="4">
        <v>226773</v>
      </c>
      <c r="Q2977">
        <v>10</v>
      </c>
      <c r="R2977">
        <v>5</v>
      </c>
      <c r="S2977">
        <v>4.9000000000000004</v>
      </c>
      <c r="T2977">
        <v>4.9000000000000004</v>
      </c>
      <c r="U2977">
        <v>4.3</v>
      </c>
      <c r="V2977">
        <v>4.7</v>
      </c>
      <c r="W2977">
        <v>5</v>
      </c>
      <c r="X2977" t="s">
        <v>9367</v>
      </c>
      <c r="Y2977" t="s">
        <v>34</v>
      </c>
      <c r="AA2977" t="s">
        <v>9365</v>
      </c>
      <c r="AB2977" t="s">
        <v>9365</v>
      </c>
    </row>
    <row r="2978" spans="1:28" x14ac:dyDescent="0.2">
      <c r="A2978">
        <v>2022</v>
      </c>
      <c r="B2978" t="s">
        <v>25</v>
      </c>
      <c r="C2978" t="s">
        <v>191</v>
      </c>
      <c r="D2978" t="s">
        <v>27</v>
      </c>
      <c r="E2978" s="1">
        <v>32560</v>
      </c>
      <c r="F2978">
        <v>4.5</v>
      </c>
      <c r="G2978">
        <v>3416</v>
      </c>
      <c r="H2978" t="s">
        <v>47</v>
      </c>
      <c r="I2978" t="s">
        <v>36</v>
      </c>
      <c r="J2978" t="s">
        <v>43</v>
      </c>
      <c r="K2978" t="s">
        <v>9214</v>
      </c>
      <c r="L2978" t="s">
        <v>37</v>
      </c>
      <c r="M2978" t="s">
        <v>38</v>
      </c>
      <c r="N2978" t="s">
        <v>192</v>
      </c>
      <c r="O2978" t="s">
        <v>2659</v>
      </c>
      <c r="P2978" s="4">
        <v>227374</v>
      </c>
      <c r="Q2978">
        <v>101</v>
      </c>
      <c r="R2978">
        <v>4.9000000000000004</v>
      </c>
      <c r="S2978">
        <v>5</v>
      </c>
      <c r="T2978">
        <v>5</v>
      </c>
      <c r="U2978">
        <v>4.9000000000000004</v>
      </c>
      <c r="V2978">
        <v>4.9000000000000004</v>
      </c>
      <c r="W2978">
        <v>5</v>
      </c>
      <c r="X2978" t="s">
        <v>9367</v>
      </c>
      <c r="Y2978" t="s">
        <v>34</v>
      </c>
      <c r="AA2978" t="s">
        <v>9365</v>
      </c>
      <c r="AB2978" t="s">
        <v>9365</v>
      </c>
    </row>
    <row r="2979" spans="1:28" x14ac:dyDescent="0.2">
      <c r="A2979">
        <v>2023</v>
      </c>
      <c r="B2979" t="s">
        <v>25</v>
      </c>
      <c r="C2979" t="s">
        <v>70</v>
      </c>
      <c r="D2979" t="s">
        <v>27</v>
      </c>
      <c r="E2979" s="1">
        <v>53375</v>
      </c>
      <c r="F2979">
        <v>5</v>
      </c>
      <c r="G2979">
        <v>7119</v>
      </c>
      <c r="H2979" t="s">
        <v>71</v>
      </c>
      <c r="I2979" t="s">
        <v>36</v>
      </c>
      <c r="J2979" t="s">
        <v>9336</v>
      </c>
      <c r="L2979" t="s">
        <v>30</v>
      </c>
      <c r="M2979" t="s">
        <v>31</v>
      </c>
      <c r="N2979" t="s">
        <v>72</v>
      </c>
      <c r="O2979" t="s">
        <v>2660</v>
      </c>
      <c r="P2979" s="4" t="s">
        <v>2661</v>
      </c>
      <c r="Q2979">
        <v>4</v>
      </c>
      <c r="R2979">
        <v>2</v>
      </c>
      <c r="S2979">
        <v>0</v>
      </c>
      <c r="T2979">
        <v>2</v>
      </c>
      <c r="U2979">
        <v>1</v>
      </c>
      <c r="V2979">
        <v>0</v>
      </c>
      <c r="W2979">
        <v>0</v>
      </c>
      <c r="X2979" t="s">
        <v>9367</v>
      </c>
      <c r="Y2979" t="s">
        <v>34</v>
      </c>
      <c r="AA2979" t="s">
        <v>9365</v>
      </c>
      <c r="AB2979" t="s">
        <v>9365</v>
      </c>
    </row>
    <row r="2980" spans="1:28" x14ac:dyDescent="0.2">
      <c r="A2980">
        <v>2022</v>
      </c>
      <c r="B2980" t="s">
        <v>25</v>
      </c>
      <c r="C2980" t="s">
        <v>103</v>
      </c>
      <c r="D2980" t="s">
        <v>27</v>
      </c>
      <c r="E2980" s="1">
        <v>30075</v>
      </c>
      <c r="F2980">
        <v>4.7</v>
      </c>
      <c r="G2980">
        <v>4911</v>
      </c>
      <c r="H2980" t="s">
        <v>52</v>
      </c>
      <c r="I2980" t="s">
        <v>36</v>
      </c>
      <c r="J2980" t="s">
        <v>43</v>
      </c>
      <c r="K2980" t="s">
        <v>9207</v>
      </c>
      <c r="L2980" t="s">
        <v>30</v>
      </c>
      <c r="M2980" t="s">
        <v>38</v>
      </c>
      <c r="N2980" t="s">
        <v>78</v>
      </c>
      <c r="O2980" t="s">
        <v>2839</v>
      </c>
      <c r="P2980" s="4" t="s">
        <v>2840</v>
      </c>
      <c r="Q2980">
        <v>15</v>
      </c>
      <c r="R2980">
        <v>5</v>
      </c>
      <c r="S2980">
        <v>5</v>
      </c>
      <c r="T2980">
        <v>5</v>
      </c>
      <c r="U2980">
        <v>5</v>
      </c>
      <c r="V2980">
        <v>5</v>
      </c>
      <c r="W2980">
        <v>5</v>
      </c>
      <c r="X2980" t="s">
        <v>9367</v>
      </c>
      <c r="Y2980" t="s">
        <v>34</v>
      </c>
      <c r="AA2980" t="s">
        <v>9365</v>
      </c>
      <c r="AB2980" t="s">
        <v>9365</v>
      </c>
    </row>
    <row r="2981" spans="1:28" x14ac:dyDescent="0.2">
      <c r="A2981">
        <v>2023</v>
      </c>
      <c r="B2981" t="s">
        <v>25</v>
      </c>
      <c r="C2981" t="s">
        <v>328</v>
      </c>
      <c r="D2981" t="s">
        <v>27</v>
      </c>
      <c r="E2981" s="1">
        <v>46290</v>
      </c>
      <c r="F2981">
        <v>4.2</v>
      </c>
      <c r="G2981">
        <v>1578</v>
      </c>
      <c r="H2981" t="s">
        <v>28</v>
      </c>
      <c r="I2981" t="s">
        <v>29</v>
      </c>
      <c r="J2981" t="s">
        <v>43</v>
      </c>
      <c r="K2981" t="s">
        <v>9215</v>
      </c>
      <c r="L2981" t="s">
        <v>30</v>
      </c>
      <c r="M2981" t="s">
        <v>31</v>
      </c>
      <c r="N2981" t="s">
        <v>431</v>
      </c>
      <c r="O2981" t="s">
        <v>2841</v>
      </c>
      <c r="P2981" s="4">
        <v>223106</v>
      </c>
      <c r="Q2981">
        <v>5</v>
      </c>
      <c r="R2981">
        <v>5</v>
      </c>
      <c r="S2981">
        <v>5</v>
      </c>
      <c r="T2981">
        <v>4</v>
      </c>
      <c r="U2981">
        <v>4</v>
      </c>
      <c r="V2981">
        <v>4</v>
      </c>
      <c r="W2981">
        <v>5</v>
      </c>
      <c r="X2981" t="s">
        <v>9367</v>
      </c>
      <c r="Y2981" t="s">
        <v>34</v>
      </c>
      <c r="AA2981" t="s">
        <v>9365</v>
      </c>
      <c r="AB2981" t="s">
        <v>9365</v>
      </c>
    </row>
    <row r="2982" spans="1:28" x14ac:dyDescent="0.2">
      <c r="A2982">
        <v>2022</v>
      </c>
      <c r="B2982" t="s">
        <v>25</v>
      </c>
      <c r="C2982" t="s">
        <v>152</v>
      </c>
      <c r="D2982" t="s">
        <v>27</v>
      </c>
      <c r="E2982" s="1">
        <v>31635</v>
      </c>
      <c r="F2982">
        <v>4.5</v>
      </c>
      <c r="G2982">
        <v>3416</v>
      </c>
      <c r="H2982" t="s">
        <v>400</v>
      </c>
      <c r="I2982" t="s">
        <v>36</v>
      </c>
      <c r="J2982" t="s">
        <v>9336</v>
      </c>
      <c r="K2982" t="s">
        <v>9209</v>
      </c>
      <c r="L2982" t="s">
        <v>30</v>
      </c>
      <c r="M2982" t="s">
        <v>38</v>
      </c>
      <c r="N2982" t="s">
        <v>78</v>
      </c>
      <c r="O2982" t="s">
        <v>2842</v>
      </c>
      <c r="P2982" s="4">
        <v>226208</v>
      </c>
      <c r="Q2982">
        <v>3630</v>
      </c>
      <c r="R2982">
        <v>4.9000000000000004</v>
      </c>
      <c r="S2982">
        <v>4.8</v>
      </c>
      <c r="T2982">
        <v>4.7</v>
      </c>
      <c r="U2982">
        <v>4.8</v>
      </c>
      <c r="V2982">
        <v>4.7</v>
      </c>
      <c r="W2982">
        <v>4.9000000000000004</v>
      </c>
      <c r="X2982" t="s">
        <v>9367</v>
      </c>
      <c r="Y2982" t="s">
        <v>34</v>
      </c>
      <c r="AA2982" t="s">
        <v>9365</v>
      </c>
      <c r="AB2982" t="s">
        <v>9365</v>
      </c>
    </row>
    <row r="2983" spans="1:28" x14ac:dyDescent="0.2">
      <c r="A2983">
        <v>2021</v>
      </c>
      <c r="B2983" t="s">
        <v>25</v>
      </c>
      <c r="C2983" t="s">
        <v>1294</v>
      </c>
      <c r="D2983" t="s">
        <v>27</v>
      </c>
      <c r="E2983" s="1">
        <v>27900</v>
      </c>
      <c r="F2983">
        <v>4.5</v>
      </c>
      <c r="G2983">
        <v>3416</v>
      </c>
      <c r="H2983" t="s">
        <v>86</v>
      </c>
      <c r="I2983" t="s">
        <v>86</v>
      </c>
      <c r="J2983" t="s">
        <v>43</v>
      </c>
      <c r="L2983" t="s">
        <v>37</v>
      </c>
      <c r="M2983" t="s">
        <v>38</v>
      </c>
      <c r="N2983" t="s">
        <v>1223</v>
      </c>
      <c r="O2983" t="s">
        <v>3022</v>
      </c>
      <c r="P2983" s="4" t="s">
        <v>3023</v>
      </c>
      <c r="Q2983">
        <v>17484</v>
      </c>
      <c r="R2983">
        <v>2</v>
      </c>
      <c r="S2983">
        <v>0</v>
      </c>
      <c r="T2983">
        <v>2</v>
      </c>
      <c r="U2983">
        <v>1</v>
      </c>
      <c r="V2983">
        <v>0</v>
      </c>
      <c r="W2983">
        <v>0</v>
      </c>
      <c r="X2983" t="s">
        <v>9367</v>
      </c>
      <c r="Y2983" t="s">
        <v>34</v>
      </c>
      <c r="AA2983" t="s">
        <v>9365</v>
      </c>
      <c r="AB2983" t="s">
        <v>9365</v>
      </c>
    </row>
    <row r="2984" spans="1:28" x14ac:dyDescent="0.2">
      <c r="A2984">
        <v>2022</v>
      </c>
      <c r="B2984" t="s">
        <v>25</v>
      </c>
      <c r="C2984" t="s">
        <v>107</v>
      </c>
      <c r="D2984" t="s">
        <v>27</v>
      </c>
      <c r="E2984" s="1">
        <v>26545</v>
      </c>
      <c r="F2984">
        <v>4.5</v>
      </c>
      <c r="G2984">
        <v>3416</v>
      </c>
      <c r="H2984" t="s">
        <v>1146</v>
      </c>
      <c r="I2984" t="s">
        <v>36</v>
      </c>
      <c r="J2984" t="s">
        <v>9336</v>
      </c>
      <c r="K2984" t="s">
        <v>9217</v>
      </c>
      <c r="L2984" t="s">
        <v>30</v>
      </c>
      <c r="M2984" t="s">
        <v>38</v>
      </c>
      <c r="N2984" t="s">
        <v>305</v>
      </c>
      <c r="O2984" t="s">
        <v>3024</v>
      </c>
      <c r="P2984" s="4">
        <v>225996</v>
      </c>
      <c r="Q2984">
        <v>10</v>
      </c>
      <c r="R2984">
        <v>3.8</v>
      </c>
      <c r="S2984">
        <v>3.2</v>
      </c>
      <c r="T2984">
        <v>3.6</v>
      </c>
      <c r="U2984">
        <v>3.6</v>
      </c>
      <c r="V2984">
        <v>4.2</v>
      </c>
      <c r="W2984">
        <v>4.2</v>
      </c>
      <c r="X2984" t="s">
        <v>9367</v>
      </c>
      <c r="Y2984" t="s">
        <v>34</v>
      </c>
      <c r="AA2984" t="s">
        <v>9365</v>
      </c>
      <c r="AB2984" t="s">
        <v>9365</v>
      </c>
    </row>
    <row r="2985" spans="1:28" x14ac:dyDescent="0.2">
      <c r="A2985">
        <v>2023</v>
      </c>
      <c r="B2985" t="s">
        <v>25</v>
      </c>
      <c r="C2985" t="s">
        <v>70</v>
      </c>
      <c r="D2985" t="s">
        <v>27</v>
      </c>
      <c r="E2985" s="1">
        <v>53375</v>
      </c>
      <c r="F2985">
        <v>5</v>
      </c>
      <c r="G2985">
        <v>7119</v>
      </c>
      <c r="H2985" t="s">
        <v>52</v>
      </c>
      <c r="I2985" t="s">
        <v>36</v>
      </c>
      <c r="J2985" t="s">
        <v>9336</v>
      </c>
      <c r="L2985" t="s">
        <v>30</v>
      </c>
      <c r="M2985" t="s">
        <v>31</v>
      </c>
      <c r="N2985" t="s">
        <v>72</v>
      </c>
      <c r="O2985" t="s">
        <v>3027</v>
      </c>
      <c r="P2985" s="4" t="s">
        <v>3028</v>
      </c>
      <c r="Q2985">
        <v>3</v>
      </c>
      <c r="R2985">
        <v>2</v>
      </c>
      <c r="S2985">
        <v>0</v>
      </c>
      <c r="T2985">
        <v>2</v>
      </c>
      <c r="U2985">
        <v>1</v>
      </c>
      <c r="V2985">
        <v>0</v>
      </c>
      <c r="W2985">
        <v>0</v>
      </c>
      <c r="X2985" t="s">
        <v>9367</v>
      </c>
      <c r="Y2985" t="s">
        <v>34</v>
      </c>
      <c r="AA2985" t="s">
        <v>9365</v>
      </c>
      <c r="AB2985" t="s">
        <v>9365</v>
      </c>
    </row>
    <row r="2986" spans="1:28" x14ac:dyDescent="0.2">
      <c r="A2986">
        <v>2023</v>
      </c>
      <c r="B2986" t="s">
        <v>25</v>
      </c>
      <c r="C2986" t="s">
        <v>94</v>
      </c>
      <c r="D2986" t="s">
        <v>27</v>
      </c>
      <c r="E2986" s="1">
        <v>46420</v>
      </c>
      <c r="F2986">
        <v>4.7</v>
      </c>
      <c r="G2986">
        <v>4911</v>
      </c>
      <c r="H2986" t="s">
        <v>47</v>
      </c>
      <c r="I2986" t="s">
        <v>36</v>
      </c>
      <c r="J2986" t="s">
        <v>9336</v>
      </c>
      <c r="L2986" t="s">
        <v>30</v>
      </c>
      <c r="M2986" t="s">
        <v>31</v>
      </c>
      <c r="N2986" t="s">
        <v>32</v>
      </c>
      <c r="O2986" t="s">
        <v>3212</v>
      </c>
      <c r="P2986" s="4" t="s">
        <v>3213</v>
      </c>
      <c r="Q2986">
        <v>15</v>
      </c>
      <c r="R2986">
        <v>5</v>
      </c>
      <c r="S2986">
        <v>4.8</v>
      </c>
      <c r="T2986">
        <v>4.8</v>
      </c>
      <c r="U2986">
        <v>4.2</v>
      </c>
      <c r="V2986">
        <v>5</v>
      </c>
      <c r="W2986">
        <v>5</v>
      </c>
      <c r="X2986" t="s">
        <v>9367</v>
      </c>
      <c r="Y2986" t="s">
        <v>34</v>
      </c>
      <c r="AA2986" t="s">
        <v>9365</v>
      </c>
      <c r="AB2986" t="s">
        <v>9365</v>
      </c>
    </row>
    <row r="2987" spans="1:28" x14ac:dyDescent="0.2">
      <c r="A2987">
        <v>2023</v>
      </c>
      <c r="B2987" t="s">
        <v>25</v>
      </c>
      <c r="C2987" t="s">
        <v>3214</v>
      </c>
      <c r="D2987" t="s">
        <v>27</v>
      </c>
      <c r="E2987" s="1">
        <v>29195</v>
      </c>
      <c r="F2987">
        <v>4.2</v>
      </c>
      <c r="G2987">
        <v>1578</v>
      </c>
      <c r="H2987" t="s">
        <v>52</v>
      </c>
      <c r="I2987" t="s">
        <v>1060</v>
      </c>
      <c r="J2987" t="s">
        <v>43</v>
      </c>
      <c r="K2987" t="s">
        <v>9218</v>
      </c>
      <c r="L2987" t="s">
        <v>30</v>
      </c>
      <c r="M2987" t="s">
        <v>598</v>
      </c>
      <c r="N2987" t="s">
        <v>2654</v>
      </c>
      <c r="O2987" t="s">
        <v>3215</v>
      </c>
      <c r="P2987" s="4">
        <v>223139</v>
      </c>
      <c r="Q2987">
        <v>1</v>
      </c>
      <c r="R2987">
        <v>2</v>
      </c>
      <c r="S2987">
        <v>0</v>
      </c>
      <c r="T2987">
        <v>2</v>
      </c>
      <c r="U2987">
        <v>1</v>
      </c>
      <c r="V2987">
        <v>0</v>
      </c>
      <c r="W2987">
        <v>0</v>
      </c>
      <c r="X2987" t="s">
        <v>9367</v>
      </c>
      <c r="Y2987" t="s">
        <v>34</v>
      </c>
      <c r="AA2987" t="s">
        <v>9365</v>
      </c>
      <c r="AB2987" t="s">
        <v>9365</v>
      </c>
    </row>
    <row r="2988" spans="1:28" x14ac:dyDescent="0.2">
      <c r="A2988">
        <v>2022</v>
      </c>
      <c r="B2988" t="s">
        <v>25</v>
      </c>
      <c r="C2988" t="s">
        <v>150</v>
      </c>
      <c r="D2988" t="s">
        <v>27</v>
      </c>
      <c r="E2988" s="1">
        <v>44000</v>
      </c>
      <c r="F2988">
        <v>4.9000000000000004</v>
      </c>
      <c r="G2988">
        <v>767</v>
      </c>
      <c r="H2988" t="s">
        <v>28</v>
      </c>
      <c r="I2988" t="s">
        <v>29</v>
      </c>
      <c r="J2988" t="s">
        <v>9337</v>
      </c>
      <c r="K2988" t="s">
        <v>9204</v>
      </c>
      <c r="L2988" t="s">
        <v>30</v>
      </c>
      <c r="M2988" t="s">
        <v>48</v>
      </c>
      <c r="N2988" t="s">
        <v>32</v>
      </c>
      <c r="O2988" t="s">
        <v>3409</v>
      </c>
      <c r="P2988" s="4" t="s">
        <v>3410</v>
      </c>
      <c r="Q2988">
        <v>5</v>
      </c>
      <c r="R2988">
        <v>5</v>
      </c>
      <c r="S2988">
        <v>5</v>
      </c>
      <c r="T2988">
        <v>5</v>
      </c>
      <c r="U2988">
        <v>5</v>
      </c>
      <c r="V2988">
        <v>5</v>
      </c>
      <c r="W2988">
        <v>5</v>
      </c>
      <c r="X2988" t="s">
        <v>9367</v>
      </c>
      <c r="Y2988" t="s">
        <v>34</v>
      </c>
      <c r="AA2988" t="s">
        <v>9365</v>
      </c>
      <c r="AB2988" t="s">
        <v>9365</v>
      </c>
    </row>
    <row r="2989" spans="1:28" x14ac:dyDescent="0.2">
      <c r="A2989">
        <v>2023</v>
      </c>
      <c r="B2989" t="s">
        <v>25</v>
      </c>
      <c r="C2989" t="s">
        <v>2321</v>
      </c>
      <c r="D2989" t="s">
        <v>27</v>
      </c>
      <c r="E2989" s="1">
        <v>29195</v>
      </c>
      <c r="F2989">
        <v>4.2</v>
      </c>
      <c r="G2989">
        <v>1578</v>
      </c>
      <c r="H2989" t="s">
        <v>28</v>
      </c>
      <c r="I2989" t="s">
        <v>1060</v>
      </c>
      <c r="J2989" t="s">
        <v>43</v>
      </c>
      <c r="K2989" t="s">
        <v>9218</v>
      </c>
      <c r="L2989" t="s">
        <v>30</v>
      </c>
      <c r="M2989" t="s">
        <v>598</v>
      </c>
      <c r="N2989" t="s">
        <v>2654</v>
      </c>
      <c r="O2989" t="s">
        <v>3413</v>
      </c>
      <c r="P2989" s="4" t="s">
        <v>3413</v>
      </c>
      <c r="Q2989">
        <v>5</v>
      </c>
      <c r="R2989">
        <v>2</v>
      </c>
      <c r="S2989">
        <v>0</v>
      </c>
      <c r="T2989">
        <v>2</v>
      </c>
      <c r="U2989">
        <v>1</v>
      </c>
      <c r="V2989">
        <v>0</v>
      </c>
      <c r="W2989">
        <v>0</v>
      </c>
      <c r="X2989" t="s">
        <v>9367</v>
      </c>
      <c r="Y2989" t="s">
        <v>34</v>
      </c>
      <c r="AA2989" t="s">
        <v>9365</v>
      </c>
      <c r="AB2989" t="s">
        <v>9365</v>
      </c>
    </row>
    <row r="2990" spans="1:28" x14ac:dyDescent="0.2">
      <c r="A2990">
        <v>2022</v>
      </c>
      <c r="B2990" t="s">
        <v>25</v>
      </c>
      <c r="C2990" t="s">
        <v>74</v>
      </c>
      <c r="D2990" t="s">
        <v>27</v>
      </c>
      <c r="E2990" s="1">
        <v>44205</v>
      </c>
      <c r="F2990">
        <v>4.9000000000000004</v>
      </c>
      <c r="G2990">
        <v>767</v>
      </c>
      <c r="H2990" t="s">
        <v>82</v>
      </c>
      <c r="I2990" t="s">
        <v>97</v>
      </c>
      <c r="J2990" t="s">
        <v>9337</v>
      </c>
      <c r="K2990" t="s">
        <v>9204</v>
      </c>
      <c r="L2990" t="s">
        <v>30</v>
      </c>
      <c r="M2990" t="s">
        <v>48</v>
      </c>
      <c r="N2990" t="s">
        <v>32</v>
      </c>
      <c r="O2990" t="s">
        <v>3582</v>
      </c>
      <c r="P2990" s="4" t="s">
        <v>3583</v>
      </c>
      <c r="Q2990">
        <v>5</v>
      </c>
      <c r="R2990">
        <v>5</v>
      </c>
      <c r="S2990">
        <v>5</v>
      </c>
      <c r="T2990">
        <v>5</v>
      </c>
      <c r="U2990">
        <v>5</v>
      </c>
      <c r="V2990">
        <v>5</v>
      </c>
      <c r="W2990">
        <v>5</v>
      </c>
      <c r="X2990" t="s">
        <v>9367</v>
      </c>
      <c r="Y2990" t="s">
        <v>34</v>
      </c>
      <c r="AA2990" t="s">
        <v>9365</v>
      </c>
      <c r="AB2990" t="s">
        <v>9365</v>
      </c>
    </row>
    <row r="2991" spans="1:28" x14ac:dyDescent="0.2">
      <c r="A2991">
        <v>2023</v>
      </c>
      <c r="B2991" t="s">
        <v>25</v>
      </c>
      <c r="C2991" t="s">
        <v>201</v>
      </c>
      <c r="D2991" t="s">
        <v>27</v>
      </c>
      <c r="E2991" s="1">
        <v>49380</v>
      </c>
      <c r="F2991">
        <v>5</v>
      </c>
      <c r="G2991">
        <v>1571</v>
      </c>
      <c r="H2991" t="s">
        <v>47</v>
      </c>
      <c r="I2991" t="s">
        <v>36</v>
      </c>
      <c r="J2991" t="s">
        <v>9336</v>
      </c>
      <c r="L2991" t="s">
        <v>30</v>
      </c>
      <c r="M2991" t="s">
        <v>48</v>
      </c>
      <c r="N2991" t="s">
        <v>32</v>
      </c>
      <c r="O2991" t="s">
        <v>3584</v>
      </c>
      <c r="P2991" s="4" t="s">
        <v>822</v>
      </c>
      <c r="Q2991">
        <v>11</v>
      </c>
      <c r="R2991">
        <v>5</v>
      </c>
      <c r="S2991">
        <v>4.8</v>
      </c>
      <c r="T2991">
        <v>4.8</v>
      </c>
      <c r="U2991">
        <v>4.2</v>
      </c>
      <c r="V2991">
        <v>5</v>
      </c>
      <c r="W2991">
        <v>5</v>
      </c>
      <c r="X2991" t="s">
        <v>9367</v>
      </c>
      <c r="Y2991" t="s">
        <v>34</v>
      </c>
      <c r="AA2991" t="s">
        <v>9365</v>
      </c>
      <c r="AB2991" t="s">
        <v>9365</v>
      </c>
    </row>
    <row r="2992" spans="1:28" x14ac:dyDescent="0.2">
      <c r="A2992">
        <v>2023</v>
      </c>
      <c r="B2992" t="s">
        <v>25</v>
      </c>
      <c r="C2992" t="s">
        <v>51</v>
      </c>
      <c r="D2992" t="s">
        <v>27</v>
      </c>
      <c r="E2992" s="1">
        <v>39845</v>
      </c>
      <c r="F2992">
        <v>4.5999999999999996</v>
      </c>
      <c r="G2992">
        <v>652</v>
      </c>
      <c r="H2992" t="s">
        <v>82</v>
      </c>
      <c r="I2992" t="s">
        <v>36</v>
      </c>
      <c r="J2992" t="s">
        <v>9336</v>
      </c>
      <c r="L2992" t="s">
        <v>37</v>
      </c>
      <c r="M2992" t="s">
        <v>31</v>
      </c>
      <c r="N2992" t="s">
        <v>39</v>
      </c>
      <c r="O2992" t="s">
        <v>3585</v>
      </c>
      <c r="P2992" s="4" t="s">
        <v>3586</v>
      </c>
      <c r="Q2992">
        <v>5</v>
      </c>
      <c r="R2992">
        <v>5</v>
      </c>
      <c r="S2992">
        <v>3</v>
      </c>
      <c r="T2992">
        <v>4</v>
      </c>
      <c r="U2992">
        <v>4</v>
      </c>
      <c r="V2992">
        <v>5</v>
      </c>
      <c r="W2992">
        <v>5</v>
      </c>
      <c r="X2992" t="s">
        <v>9367</v>
      </c>
      <c r="Y2992" t="s">
        <v>34</v>
      </c>
      <c r="AA2992" t="s">
        <v>9365</v>
      </c>
      <c r="AB2992" t="s">
        <v>9365</v>
      </c>
    </row>
    <row r="2993" spans="1:28" x14ac:dyDescent="0.2">
      <c r="A2993">
        <v>2023</v>
      </c>
      <c r="B2993" t="s">
        <v>25</v>
      </c>
      <c r="C2993" t="s">
        <v>612</v>
      </c>
      <c r="D2993" t="s">
        <v>27</v>
      </c>
      <c r="E2993" s="1">
        <v>28845</v>
      </c>
      <c r="F2993">
        <v>5</v>
      </c>
      <c r="G2993">
        <v>7119</v>
      </c>
      <c r="H2993" t="s">
        <v>42</v>
      </c>
      <c r="I2993" t="s">
        <v>36</v>
      </c>
      <c r="J2993" t="s">
        <v>43</v>
      </c>
      <c r="L2993" t="s">
        <v>30</v>
      </c>
      <c r="M2993" t="s">
        <v>38</v>
      </c>
      <c r="N2993" t="s">
        <v>78</v>
      </c>
      <c r="O2993" t="s">
        <v>3587</v>
      </c>
      <c r="P2993" s="4" t="s">
        <v>3588</v>
      </c>
      <c r="Q2993">
        <v>40</v>
      </c>
      <c r="R2993">
        <v>2</v>
      </c>
      <c r="S2993">
        <v>0</v>
      </c>
      <c r="T2993">
        <v>2</v>
      </c>
      <c r="U2993">
        <v>1</v>
      </c>
      <c r="V2993">
        <v>0</v>
      </c>
      <c r="W2993">
        <v>0</v>
      </c>
      <c r="X2993" t="s">
        <v>9367</v>
      </c>
      <c r="Y2993" t="s">
        <v>34</v>
      </c>
      <c r="AA2993" t="s">
        <v>9365</v>
      </c>
      <c r="AB2993" t="s">
        <v>9365</v>
      </c>
    </row>
    <row r="2994" spans="1:28" x14ac:dyDescent="0.2">
      <c r="A2994">
        <v>2023</v>
      </c>
      <c r="B2994" t="s">
        <v>25</v>
      </c>
      <c r="C2994" t="s">
        <v>51</v>
      </c>
      <c r="D2994" t="s">
        <v>27</v>
      </c>
      <c r="E2994" s="1">
        <v>40240</v>
      </c>
      <c r="F2994">
        <v>4.0999999999999996</v>
      </c>
      <c r="G2994">
        <v>1498</v>
      </c>
      <c r="H2994" t="s">
        <v>28</v>
      </c>
      <c r="I2994" t="s">
        <v>97</v>
      </c>
      <c r="J2994" t="s">
        <v>9336</v>
      </c>
      <c r="K2994" t="s">
        <v>9210</v>
      </c>
      <c r="L2994" t="s">
        <v>37</v>
      </c>
      <c r="M2994" t="s">
        <v>212</v>
      </c>
      <c r="N2994" t="s">
        <v>337</v>
      </c>
      <c r="O2994" t="s">
        <v>3756</v>
      </c>
      <c r="P2994" s="4">
        <v>52031</v>
      </c>
      <c r="Q2994">
        <v>5</v>
      </c>
      <c r="R2994">
        <v>5</v>
      </c>
      <c r="S2994">
        <v>3</v>
      </c>
      <c r="T2994">
        <v>4</v>
      </c>
      <c r="U2994">
        <v>4</v>
      </c>
      <c r="V2994">
        <v>5</v>
      </c>
      <c r="W2994">
        <v>5</v>
      </c>
      <c r="X2994" t="s">
        <v>9367</v>
      </c>
      <c r="Y2994" t="s">
        <v>34</v>
      </c>
      <c r="AA2994" t="s">
        <v>9365</v>
      </c>
      <c r="AB2994" t="s">
        <v>9365</v>
      </c>
    </row>
    <row r="2995" spans="1:28" x14ac:dyDescent="0.2">
      <c r="A2995">
        <v>2022</v>
      </c>
      <c r="B2995" t="s">
        <v>25</v>
      </c>
      <c r="C2995" t="s">
        <v>3351</v>
      </c>
      <c r="D2995" t="s">
        <v>27</v>
      </c>
      <c r="E2995" s="1">
        <v>30720</v>
      </c>
      <c r="F2995">
        <v>4.5</v>
      </c>
      <c r="G2995">
        <v>3416</v>
      </c>
      <c r="H2995" t="s">
        <v>472</v>
      </c>
      <c r="I2995" t="s">
        <v>36</v>
      </c>
      <c r="J2995" t="s">
        <v>9336</v>
      </c>
      <c r="K2995" t="s">
        <v>9209</v>
      </c>
      <c r="L2995" t="s">
        <v>30</v>
      </c>
      <c r="M2995" t="s">
        <v>38</v>
      </c>
      <c r="N2995" t="s">
        <v>78</v>
      </c>
      <c r="O2995" t="s">
        <v>3757</v>
      </c>
      <c r="P2995" s="4">
        <v>226060</v>
      </c>
      <c r="Q2995">
        <v>6373</v>
      </c>
      <c r="R2995">
        <v>4.9000000000000004</v>
      </c>
      <c r="S2995">
        <v>4.8</v>
      </c>
      <c r="T2995">
        <v>4.7</v>
      </c>
      <c r="U2995">
        <v>4.8</v>
      </c>
      <c r="V2995">
        <v>4.7</v>
      </c>
      <c r="W2995">
        <v>4.9000000000000004</v>
      </c>
      <c r="X2995" t="s">
        <v>9367</v>
      </c>
      <c r="Y2995" t="s">
        <v>34</v>
      </c>
      <c r="AA2995" t="s">
        <v>9365</v>
      </c>
      <c r="AB2995" t="s">
        <v>9365</v>
      </c>
    </row>
    <row r="2996" spans="1:28" x14ac:dyDescent="0.2">
      <c r="A2996">
        <v>2022</v>
      </c>
      <c r="B2996" t="s">
        <v>25</v>
      </c>
      <c r="C2996" t="s">
        <v>103</v>
      </c>
      <c r="D2996" t="s">
        <v>27</v>
      </c>
      <c r="E2996" s="1">
        <v>30470</v>
      </c>
      <c r="F2996">
        <v>4.5</v>
      </c>
      <c r="G2996">
        <v>3416</v>
      </c>
      <c r="H2996" t="s">
        <v>28</v>
      </c>
      <c r="I2996" t="s">
        <v>36</v>
      </c>
      <c r="J2996" t="s">
        <v>43</v>
      </c>
      <c r="K2996" t="s">
        <v>9207</v>
      </c>
      <c r="L2996" t="s">
        <v>30</v>
      </c>
      <c r="M2996" t="s">
        <v>38</v>
      </c>
      <c r="N2996" t="s">
        <v>78</v>
      </c>
      <c r="O2996" t="s">
        <v>3758</v>
      </c>
      <c r="P2996" s="4">
        <v>226721</v>
      </c>
      <c r="Q2996">
        <v>5</v>
      </c>
      <c r="R2996">
        <v>5</v>
      </c>
      <c r="S2996">
        <v>5</v>
      </c>
      <c r="T2996">
        <v>5</v>
      </c>
      <c r="U2996">
        <v>5</v>
      </c>
      <c r="V2996">
        <v>5</v>
      </c>
      <c r="W2996">
        <v>5</v>
      </c>
      <c r="X2996" t="s">
        <v>9367</v>
      </c>
      <c r="Y2996" t="s">
        <v>34</v>
      </c>
      <c r="AA2996" t="s">
        <v>9365</v>
      </c>
      <c r="AB2996" t="s">
        <v>9365</v>
      </c>
    </row>
    <row r="2997" spans="1:28" x14ac:dyDescent="0.2">
      <c r="A2997">
        <v>2023</v>
      </c>
      <c r="B2997" t="s">
        <v>25</v>
      </c>
      <c r="C2997" t="s">
        <v>646</v>
      </c>
      <c r="D2997" t="s">
        <v>27</v>
      </c>
      <c r="E2997" s="1">
        <v>50240</v>
      </c>
      <c r="F2997">
        <v>4.9000000000000004</v>
      </c>
      <c r="G2997">
        <v>3178</v>
      </c>
      <c r="H2997" t="s">
        <v>28</v>
      </c>
      <c r="I2997" t="s">
        <v>36</v>
      </c>
      <c r="J2997" t="s">
        <v>9336</v>
      </c>
      <c r="L2997" t="s">
        <v>30</v>
      </c>
      <c r="M2997" t="s">
        <v>57</v>
      </c>
      <c r="N2997" t="s">
        <v>72</v>
      </c>
      <c r="O2997" t="s">
        <v>3759</v>
      </c>
      <c r="P2997" s="4" t="s">
        <v>3760</v>
      </c>
      <c r="Q2997">
        <v>1</v>
      </c>
      <c r="R2997">
        <v>2</v>
      </c>
      <c r="S2997">
        <v>0</v>
      </c>
      <c r="T2997">
        <v>2</v>
      </c>
      <c r="U2997">
        <v>1</v>
      </c>
      <c r="V2997">
        <v>0</v>
      </c>
      <c r="W2997">
        <v>0</v>
      </c>
      <c r="X2997" t="s">
        <v>9367</v>
      </c>
      <c r="Y2997" t="s">
        <v>34</v>
      </c>
      <c r="AA2997" t="s">
        <v>9365</v>
      </c>
      <c r="AB2997" t="s">
        <v>9365</v>
      </c>
    </row>
    <row r="2998" spans="1:28" x14ac:dyDescent="0.2">
      <c r="A2998">
        <v>2023</v>
      </c>
      <c r="B2998" t="s">
        <v>25</v>
      </c>
      <c r="C2998" t="s">
        <v>70</v>
      </c>
      <c r="D2998" t="s">
        <v>27</v>
      </c>
      <c r="E2998" s="1">
        <v>53830</v>
      </c>
      <c r="F2998">
        <v>5</v>
      </c>
      <c r="G2998">
        <v>7119</v>
      </c>
      <c r="H2998" t="s">
        <v>28</v>
      </c>
      <c r="I2998" t="s">
        <v>97</v>
      </c>
      <c r="J2998" t="s">
        <v>9336</v>
      </c>
      <c r="L2998" t="s">
        <v>30</v>
      </c>
      <c r="M2998" t="s">
        <v>31</v>
      </c>
      <c r="N2998" t="s">
        <v>72</v>
      </c>
      <c r="O2998" t="s">
        <v>3761</v>
      </c>
      <c r="P2998" s="4" t="s">
        <v>3762</v>
      </c>
      <c r="Q2998">
        <v>4</v>
      </c>
      <c r="R2998">
        <v>2</v>
      </c>
      <c r="S2998">
        <v>0</v>
      </c>
      <c r="T2998">
        <v>2</v>
      </c>
      <c r="U2998">
        <v>1</v>
      </c>
      <c r="V2998">
        <v>0</v>
      </c>
      <c r="W2998">
        <v>0</v>
      </c>
      <c r="X2998" t="s">
        <v>9367</v>
      </c>
      <c r="Y2998" t="s">
        <v>34</v>
      </c>
      <c r="AA2998" t="s">
        <v>9365</v>
      </c>
      <c r="AB2998" t="s">
        <v>9365</v>
      </c>
    </row>
    <row r="2999" spans="1:28" x14ac:dyDescent="0.2">
      <c r="A2999">
        <v>2023</v>
      </c>
      <c r="B2999" t="s">
        <v>25</v>
      </c>
      <c r="C2999" t="s">
        <v>201</v>
      </c>
      <c r="D2999" t="s">
        <v>27</v>
      </c>
      <c r="E2999" t="s">
        <v>844</v>
      </c>
      <c r="F2999">
        <v>4.9000000000000004</v>
      </c>
      <c r="G2999">
        <v>295</v>
      </c>
      <c r="H2999" t="s">
        <v>28</v>
      </c>
      <c r="I2999" t="s">
        <v>36</v>
      </c>
      <c r="J2999" t="s">
        <v>9336</v>
      </c>
      <c r="L2999" t="s">
        <v>30</v>
      </c>
      <c r="M2999" t="s">
        <v>31</v>
      </c>
      <c r="N2999" t="s">
        <v>32</v>
      </c>
      <c r="O2999" t="s">
        <v>3939</v>
      </c>
      <c r="P2999" s="4" t="s">
        <v>3940</v>
      </c>
      <c r="Q2999">
        <v>3</v>
      </c>
      <c r="R2999">
        <v>5</v>
      </c>
      <c r="S2999">
        <v>4.8</v>
      </c>
      <c r="T2999">
        <v>4.8</v>
      </c>
      <c r="U2999">
        <v>4.2</v>
      </c>
      <c r="V2999">
        <v>5</v>
      </c>
      <c r="W2999">
        <v>5</v>
      </c>
      <c r="X2999" t="s">
        <v>9367</v>
      </c>
      <c r="Y2999" t="s">
        <v>34</v>
      </c>
      <c r="AA2999" t="s">
        <v>9365</v>
      </c>
      <c r="AB2999" t="s">
        <v>9365</v>
      </c>
    </row>
    <row r="3000" spans="1:28" x14ac:dyDescent="0.2">
      <c r="A3000">
        <v>2023</v>
      </c>
      <c r="B3000" t="s">
        <v>25</v>
      </c>
      <c r="C3000" t="s">
        <v>147</v>
      </c>
      <c r="D3000" t="s">
        <v>27</v>
      </c>
      <c r="E3000" s="1">
        <v>45580</v>
      </c>
      <c r="F3000">
        <v>5</v>
      </c>
      <c r="G3000">
        <v>5331</v>
      </c>
      <c r="H3000" t="s">
        <v>28</v>
      </c>
      <c r="I3000" t="s">
        <v>36</v>
      </c>
      <c r="J3000" t="s">
        <v>9336</v>
      </c>
      <c r="L3000" t="s">
        <v>30</v>
      </c>
      <c r="M3000" t="s">
        <v>31</v>
      </c>
      <c r="N3000" t="s">
        <v>32</v>
      </c>
      <c r="O3000" t="s">
        <v>3941</v>
      </c>
      <c r="P3000" s="4" t="s">
        <v>3942</v>
      </c>
      <c r="Q3000">
        <v>10</v>
      </c>
      <c r="R3000">
        <v>2</v>
      </c>
      <c r="S3000">
        <v>0</v>
      </c>
      <c r="T3000">
        <v>2</v>
      </c>
      <c r="U3000">
        <v>1</v>
      </c>
      <c r="V3000">
        <v>0</v>
      </c>
      <c r="W3000">
        <v>0</v>
      </c>
      <c r="X3000" t="s">
        <v>9367</v>
      </c>
      <c r="Y3000" t="s">
        <v>34</v>
      </c>
      <c r="AA3000" t="s">
        <v>9365</v>
      </c>
      <c r="AB3000" t="s">
        <v>9365</v>
      </c>
    </row>
    <row r="3001" spans="1:28" x14ac:dyDescent="0.2">
      <c r="A3001">
        <v>2019</v>
      </c>
      <c r="B3001" t="s">
        <v>25</v>
      </c>
      <c r="C3001" t="s">
        <v>1215</v>
      </c>
      <c r="D3001" t="s">
        <v>983</v>
      </c>
      <c r="E3001" s="1">
        <v>26999</v>
      </c>
      <c r="F3001">
        <v>4.9000000000000004</v>
      </c>
      <c r="G3001">
        <v>611</v>
      </c>
      <c r="H3001" t="s">
        <v>1146</v>
      </c>
      <c r="I3001" t="s">
        <v>86</v>
      </c>
      <c r="J3001" t="s">
        <v>9336</v>
      </c>
      <c r="K3001" t="s">
        <v>9206</v>
      </c>
      <c r="L3001" t="s">
        <v>30</v>
      </c>
      <c r="M3001" t="s">
        <v>48</v>
      </c>
      <c r="N3001" t="s">
        <v>32</v>
      </c>
      <c r="O3001" t="s">
        <v>4112</v>
      </c>
      <c r="P3001" s="4" t="s">
        <v>4113</v>
      </c>
      <c r="Q3001">
        <v>29763</v>
      </c>
      <c r="R3001">
        <v>4.8</v>
      </c>
      <c r="S3001">
        <v>4.7</v>
      </c>
      <c r="T3001">
        <v>4.7</v>
      </c>
      <c r="U3001">
        <v>4.5999999999999996</v>
      </c>
      <c r="V3001">
        <v>4.7</v>
      </c>
      <c r="W3001">
        <v>4.8</v>
      </c>
      <c r="X3001" t="s">
        <v>9367</v>
      </c>
      <c r="Y3001" t="s">
        <v>34</v>
      </c>
      <c r="AA3001" t="s">
        <v>9365</v>
      </c>
      <c r="AB3001" t="s">
        <v>9365</v>
      </c>
    </row>
    <row r="3002" spans="1:28" x14ac:dyDescent="0.2">
      <c r="A3002">
        <v>2023</v>
      </c>
      <c r="B3002" t="s">
        <v>25</v>
      </c>
      <c r="C3002" t="s">
        <v>81</v>
      </c>
      <c r="D3002" t="s">
        <v>27</v>
      </c>
      <c r="E3002" s="1">
        <v>42545</v>
      </c>
      <c r="F3002">
        <v>4.8</v>
      </c>
      <c r="G3002">
        <v>4583</v>
      </c>
      <c r="H3002" t="s">
        <v>96</v>
      </c>
      <c r="I3002" t="s">
        <v>36</v>
      </c>
      <c r="J3002" t="s">
        <v>9336</v>
      </c>
      <c r="L3002" t="s">
        <v>30</v>
      </c>
      <c r="M3002" t="s">
        <v>57</v>
      </c>
      <c r="N3002" t="s">
        <v>72</v>
      </c>
      <c r="O3002" t="s">
        <v>4114</v>
      </c>
      <c r="P3002" s="4" t="s">
        <v>4115</v>
      </c>
      <c r="Q3002">
        <v>6</v>
      </c>
      <c r="R3002">
        <v>2</v>
      </c>
      <c r="S3002">
        <v>0</v>
      </c>
      <c r="T3002">
        <v>2</v>
      </c>
      <c r="U3002">
        <v>1</v>
      </c>
      <c r="V3002">
        <v>0</v>
      </c>
      <c r="W3002">
        <v>0</v>
      </c>
      <c r="X3002" t="s">
        <v>9367</v>
      </c>
      <c r="Y3002" t="s">
        <v>34</v>
      </c>
      <c r="AA3002" t="s">
        <v>9365</v>
      </c>
      <c r="AB3002" t="s">
        <v>9365</v>
      </c>
    </row>
    <row r="3003" spans="1:28" x14ac:dyDescent="0.2">
      <c r="A3003">
        <v>2023</v>
      </c>
      <c r="B3003" t="s">
        <v>25</v>
      </c>
      <c r="C3003" t="s">
        <v>77</v>
      </c>
      <c r="D3003" t="s">
        <v>27</v>
      </c>
      <c r="E3003" s="1">
        <v>36505</v>
      </c>
      <c r="F3003">
        <v>5</v>
      </c>
      <c r="G3003">
        <v>7642</v>
      </c>
      <c r="H3003" t="s">
        <v>82</v>
      </c>
      <c r="I3003" t="s">
        <v>36</v>
      </c>
      <c r="J3003" t="s">
        <v>9336</v>
      </c>
      <c r="L3003" t="s">
        <v>30</v>
      </c>
      <c r="M3003" t="s">
        <v>38</v>
      </c>
      <c r="N3003" t="s">
        <v>78</v>
      </c>
      <c r="O3003" t="s">
        <v>4116</v>
      </c>
      <c r="P3003" s="4" t="s">
        <v>4117</v>
      </c>
      <c r="Q3003">
        <v>40</v>
      </c>
      <c r="R3003">
        <v>5</v>
      </c>
      <c r="S3003">
        <v>5</v>
      </c>
      <c r="T3003">
        <v>5</v>
      </c>
      <c r="U3003">
        <v>4</v>
      </c>
      <c r="V3003">
        <v>4</v>
      </c>
      <c r="W3003">
        <v>5</v>
      </c>
      <c r="X3003" t="s">
        <v>9367</v>
      </c>
      <c r="Y3003" t="s">
        <v>34</v>
      </c>
      <c r="AA3003" t="s">
        <v>9365</v>
      </c>
      <c r="AB3003" t="s">
        <v>9365</v>
      </c>
    </row>
    <row r="3004" spans="1:28" x14ac:dyDescent="0.2">
      <c r="A3004">
        <v>2022</v>
      </c>
      <c r="B3004" t="s">
        <v>25</v>
      </c>
      <c r="C3004" t="s">
        <v>74</v>
      </c>
      <c r="D3004" t="s">
        <v>27</v>
      </c>
      <c r="E3004" s="1">
        <v>44205</v>
      </c>
      <c r="F3004">
        <v>4.5</v>
      </c>
      <c r="G3004">
        <v>3416</v>
      </c>
      <c r="H3004" t="s">
        <v>75</v>
      </c>
      <c r="I3004" t="s">
        <v>29</v>
      </c>
      <c r="J3004" t="s">
        <v>9336</v>
      </c>
      <c r="K3004" t="s">
        <v>9204</v>
      </c>
      <c r="L3004" t="s">
        <v>30</v>
      </c>
      <c r="M3004" t="s">
        <v>48</v>
      </c>
      <c r="N3004" t="s">
        <v>32</v>
      </c>
      <c r="O3004" t="s">
        <v>4118</v>
      </c>
      <c r="P3004" s="4">
        <v>227285</v>
      </c>
      <c r="Q3004">
        <v>8</v>
      </c>
      <c r="R3004">
        <v>5</v>
      </c>
      <c r="S3004">
        <v>5</v>
      </c>
      <c r="T3004">
        <v>5</v>
      </c>
      <c r="U3004">
        <v>5</v>
      </c>
      <c r="V3004">
        <v>5</v>
      </c>
      <c r="W3004">
        <v>5</v>
      </c>
      <c r="X3004" t="s">
        <v>9367</v>
      </c>
      <c r="Y3004" t="s">
        <v>34</v>
      </c>
      <c r="AA3004" t="s">
        <v>9365</v>
      </c>
      <c r="AB3004" t="s">
        <v>9365</v>
      </c>
    </row>
    <row r="3005" spans="1:28" x14ac:dyDescent="0.2">
      <c r="A3005">
        <v>2023</v>
      </c>
      <c r="B3005" t="s">
        <v>25</v>
      </c>
      <c r="C3005" t="s">
        <v>248</v>
      </c>
      <c r="D3005" t="s">
        <v>27</v>
      </c>
      <c r="E3005" s="1">
        <v>50765</v>
      </c>
      <c r="F3005">
        <v>5</v>
      </c>
      <c r="G3005">
        <v>5331</v>
      </c>
      <c r="H3005" t="s">
        <v>52</v>
      </c>
      <c r="I3005" t="s">
        <v>36</v>
      </c>
      <c r="J3005" t="s">
        <v>43</v>
      </c>
      <c r="L3005" t="s">
        <v>30</v>
      </c>
      <c r="M3005" t="s">
        <v>31</v>
      </c>
      <c r="N3005" t="s">
        <v>32</v>
      </c>
      <c r="O3005" t="s">
        <v>4119</v>
      </c>
      <c r="P3005" s="4" t="s">
        <v>4120</v>
      </c>
      <c r="Q3005">
        <v>10</v>
      </c>
      <c r="R3005">
        <v>5</v>
      </c>
      <c r="S3005">
        <v>5</v>
      </c>
      <c r="T3005">
        <v>4</v>
      </c>
      <c r="U3005">
        <v>4</v>
      </c>
      <c r="V3005">
        <v>4</v>
      </c>
      <c r="W3005">
        <v>5</v>
      </c>
      <c r="X3005" t="s">
        <v>9367</v>
      </c>
      <c r="Y3005" t="s">
        <v>34</v>
      </c>
      <c r="AA3005" t="s">
        <v>9365</v>
      </c>
      <c r="AB3005" t="s">
        <v>9365</v>
      </c>
    </row>
    <row r="3006" spans="1:28" x14ac:dyDescent="0.2">
      <c r="A3006">
        <v>2023</v>
      </c>
      <c r="B3006" t="s">
        <v>25</v>
      </c>
      <c r="C3006" t="s">
        <v>51</v>
      </c>
      <c r="D3006" t="s">
        <v>27</v>
      </c>
      <c r="E3006" s="1">
        <v>40240</v>
      </c>
      <c r="F3006">
        <v>4.9000000000000004</v>
      </c>
      <c r="G3006">
        <v>1611</v>
      </c>
      <c r="H3006" t="s">
        <v>59</v>
      </c>
      <c r="I3006" t="s">
        <v>36</v>
      </c>
      <c r="J3006" t="s">
        <v>9336</v>
      </c>
      <c r="L3006" t="s">
        <v>37</v>
      </c>
      <c r="M3006" t="s">
        <v>38</v>
      </c>
      <c r="N3006" t="s">
        <v>39</v>
      </c>
      <c r="O3006" t="s">
        <v>4296</v>
      </c>
      <c r="P3006" s="4" t="s">
        <v>4297</v>
      </c>
      <c r="Q3006">
        <v>5</v>
      </c>
      <c r="R3006">
        <v>5</v>
      </c>
      <c r="S3006">
        <v>3</v>
      </c>
      <c r="T3006">
        <v>4</v>
      </c>
      <c r="U3006">
        <v>4</v>
      </c>
      <c r="V3006">
        <v>5</v>
      </c>
      <c r="W3006">
        <v>5</v>
      </c>
      <c r="X3006" t="s">
        <v>9367</v>
      </c>
      <c r="Y3006" t="s">
        <v>34</v>
      </c>
      <c r="AA3006" t="s">
        <v>9365</v>
      </c>
      <c r="AB3006" t="s">
        <v>9365</v>
      </c>
    </row>
    <row r="3007" spans="1:28" x14ac:dyDescent="0.2">
      <c r="A3007">
        <v>2023</v>
      </c>
      <c r="B3007" t="s">
        <v>25</v>
      </c>
      <c r="C3007" t="s">
        <v>35</v>
      </c>
      <c r="D3007" t="s">
        <v>27</v>
      </c>
      <c r="E3007" s="1">
        <v>35590</v>
      </c>
      <c r="F3007">
        <v>4.5999999999999996</v>
      </c>
      <c r="G3007">
        <v>652</v>
      </c>
      <c r="H3007" t="s">
        <v>4298</v>
      </c>
      <c r="I3007" t="s">
        <v>36</v>
      </c>
      <c r="J3007" t="s">
        <v>9336</v>
      </c>
      <c r="L3007" t="s">
        <v>37</v>
      </c>
      <c r="M3007" t="s">
        <v>31</v>
      </c>
      <c r="N3007" t="s">
        <v>39</v>
      </c>
      <c r="O3007" t="s">
        <v>4299</v>
      </c>
      <c r="P3007" s="4" t="s">
        <v>4300</v>
      </c>
      <c r="Q3007">
        <v>6</v>
      </c>
      <c r="R3007">
        <v>5</v>
      </c>
      <c r="S3007">
        <v>3</v>
      </c>
      <c r="T3007">
        <v>4</v>
      </c>
      <c r="U3007">
        <v>4</v>
      </c>
      <c r="V3007">
        <v>5</v>
      </c>
      <c r="W3007">
        <v>5</v>
      </c>
      <c r="X3007" t="s">
        <v>9367</v>
      </c>
      <c r="Y3007" t="s">
        <v>34</v>
      </c>
      <c r="AA3007" t="s">
        <v>9365</v>
      </c>
      <c r="AB3007" t="s">
        <v>9365</v>
      </c>
    </row>
    <row r="3008" spans="1:28" x14ac:dyDescent="0.2">
      <c r="A3008">
        <v>2023</v>
      </c>
      <c r="B3008" t="s">
        <v>25</v>
      </c>
      <c r="C3008" t="s">
        <v>303</v>
      </c>
      <c r="D3008" t="s">
        <v>27</v>
      </c>
      <c r="E3008" s="1">
        <v>30695</v>
      </c>
      <c r="F3008">
        <v>4.8</v>
      </c>
      <c r="G3008">
        <v>4583</v>
      </c>
      <c r="H3008" t="s">
        <v>52</v>
      </c>
      <c r="I3008" t="s">
        <v>36</v>
      </c>
      <c r="J3008" t="s">
        <v>9337</v>
      </c>
      <c r="L3008" t="s">
        <v>30</v>
      </c>
      <c r="M3008" t="s">
        <v>38</v>
      </c>
      <c r="N3008" t="s">
        <v>276</v>
      </c>
      <c r="O3008" t="s">
        <v>4301</v>
      </c>
      <c r="P3008" s="4" t="s">
        <v>4302</v>
      </c>
      <c r="Q3008">
        <v>4</v>
      </c>
      <c r="R3008">
        <v>4</v>
      </c>
      <c r="S3008">
        <v>5</v>
      </c>
      <c r="T3008">
        <v>4</v>
      </c>
      <c r="U3008">
        <v>5</v>
      </c>
      <c r="V3008">
        <v>5</v>
      </c>
      <c r="W3008">
        <v>5</v>
      </c>
      <c r="X3008" t="s">
        <v>9367</v>
      </c>
      <c r="Y3008" t="s">
        <v>34</v>
      </c>
      <c r="AA3008" t="s">
        <v>9365</v>
      </c>
      <c r="AB3008" t="s">
        <v>9365</v>
      </c>
    </row>
    <row r="3009" spans="1:28" x14ac:dyDescent="0.2">
      <c r="A3009">
        <v>2023</v>
      </c>
      <c r="B3009" t="s">
        <v>25</v>
      </c>
      <c r="C3009" t="s">
        <v>51</v>
      </c>
      <c r="D3009" t="s">
        <v>27</v>
      </c>
      <c r="E3009" s="1">
        <v>39845</v>
      </c>
      <c r="F3009">
        <v>4.7</v>
      </c>
      <c r="G3009">
        <v>4911</v>
      </c>
      <c r="H3009" t="s">
        <v>82</v>
      </c>
      <c r="I3009" t="s">
        <v>36</v>
      </c>
      <c r="J3009" t="s">
        <v>9336</v>
      </c>
      <c r="L3009" t="s">
        <v>37</v>
      </c>
      <c r="M3009" t="s">
        <v>38</v>
      </c>
      <c r="N3009" t="s">
        <v>39</v>
      </c>
      <c r="O3009" t="s">
        <v>4469</v>
      </c>
      <c r="P3009" s="4" t="s">
        <v>4470</v>
      </c>
      <c r="Q3009">
        <v>4</v>
      </c>
      <c r="R3009">
        <v>5</v>
      </c>
      <c r="S3009">
        <v>3</v>
      </c>
      <c r="T3009">
        <v>4</v>
      </c>
      <c r="U3009">
        <v>4</v>
      </c>
      <c r="V3009">
        <v>5</v>
      </c>
      <c r="W3009">
        <v>5</v>
      </c>
      <c r="X3009" t="s">
        <v>9367</v>
      </c>
      <c r="Y3009" t="s">
        <v>34</v>
      </c>
      <c r="AA3009" t="s">
        <v>9365</v>
      </c>
      <c r="AB3009" t="s">
        <v>9365</v>
      </c>
    </row>
    <row r="3010" spans="1:28" x14ac:dyDescent="0.2">
      <c r="A3010">
        <v>2022</v>
      </c>
      <c r="B3010" t="s">
        <v>25</v>
      </c>
      <c r="C3010" t="s">
        <v>147</v>
      </c>
      <c r="D3010" t="s">
        <v>27</v>
      </c>
      <c r="E3010" s="1">
        <v>44265</v>
      </c>
      <c r="F3010">
        <v>5</v>
      </c>
      <c r="G3010">
        <v>1571</v>
      </c>
      <c r="H3010" t="s">
        <v>36</v>
      </c>
      <c r="I3010" t="s">
        <v>36</v>
      </c>
      <c r="J3010" t="s">
        <v>9336</v>
      </c>
      <c r="K3010" t="s">
        <v>9206</v>
      </c>
      <c r="L3010" t="s">
        <v>30</v>
      </c>
      <c r="M3010" t="s">
        <v>48</v>
      </c>
      <c r="N3010" t="s">
        <v>32</v>
      </c>
      <c r="O3010" t="s">
        <v>4471</v>
      </c>
      <c r="P3010" s="4" t="s">
        <v>4472</v>
      </c>
      <c r="Q3010">
        <v>3247</v>
      </c>
      <c r="R3010">
        <v>5</v>
      </c>
      <c r="S3010">
        <v>5</v>
      </c>
      <c r="T3010">
        <v>4.9000000000000004</v>
      </c>
      <c r="U3010">
        <v>5</v>
      </c>
      <c r="V3010">
        <v>4.9000000000000004</v>
      </c>
      <c r="W3010">
        <v>5</v>
      </c>
      <c r="X3010" t="s">
        <v>9367</v>
      </c>
      <c r="Y3010" t="s">
        <v>34</v>
      </c>
      <c r="AA3010" t="s">
        <v>9365</v>
      </c>
      <c r="AB3010" t="s">
        <v>9365</v>
      </c>
    </row>
    <row r="3011" spans="1:28" x14ac:dyDescent="0.2">
      <c r="A3011">
        <v>2023</v>
      </c>
      <c r="B3011" t="s">
        <v>25</v>
      </c>
      <c r="C3011" t="s">
        <v>4473</v>
      </c>
      <c r="D3011" t="s">
        <v>27</v>
      </c>
      <c r="E3011" s="1">
        <v>29595</v>
      </c>
      <c r="F3011">
        <v>4.0999999999999996</v>
      </c>
      <c r="G3011">
        <v>1498</v>
      </c>
      <c r="H3011" t="s">
        <v>52</v>
      </c>
      <c r="I3011" t="s">
        <v>1060</v>
      </c>
      <c r="J3011" t="s">
        <v>43</v>
      </c>
      <c r="K3011" t="s">
        <v>9218</v>
      </c>
      <c r="L3011" t="s">
        <v>30</v>
      </c>
      <c r="M3011" t="s">
        <v>598</v>
      </c>
      <c r="N3011" t="s">
        <v>2654</v>
      </c>
      <c r="O3011" t="s">
        <v>4474</v>
      </c>
      <c r="P3011" s="4">
        <v>52154</v>
      </c>
      <c r="Q3011">
        <v>5</v>
      </c>
      <c r="R3011">
        <v>2</v>
      </c>
      <c r="S3011">
        <v>0</v>
      </c>
      <c r="T3011">
        <v>2</v>
      </c>
      <c r="U3011">
        <v>1</v>
      </c>
      <c r="V3011">
        <v>0</v>
      </c>
      <c r="W3011">
        <v>0</v>
      </c>
      <c r="X3011" t="s">
        <v>9367</v>
      </c>
      <c r="Y3011" t="s">
        <v>34</v>
      </c>
      <c r="AA3011" t="s">
        <v>9365</v>
      </c>
      <c r="AB3011" t="s">
        <v>9365</v>
      </c>
    </row>
    <row r="3012" spans="1:28" x14ac:dyDescent="0.2">
      <c r="A3012">
        <v>2023</v>
      </c>
      <c r="B3012" t="s">
        <v>25</v>
      </c>
      <c r="C3012" t="s">
        <v>70</v>
      </c>
      <c r="D3012" t="s">
        <v>27</v>
      </c>
      <c r="E3012" s="1">
        <v>53830</v>
      </c>
      <c r="F3012">
        <v>4.8</v>
      </c>
      <c r="G3012">
        <v>4583</v>
      </c>
      <c r="H3012" t="s">
        <v>1216</v>
      </c>
      <c r="I3012" t="s">
        <v>97</v>
      </c>
      <c r="J3012" t="s">
        <v>9337</v>
      </c>
      <c r="L3012" t="s">
        <v>30</v>
      </c>
      <c r="M3012" t="s">
        <v>57</v>
      </c>
      <c r="N3012" t="s">
        <v>72</v>
      </c>
      <c r="O3012" t="s">
        <v>4475</v>
      </c>
      <c r="P3012" s="4" t="s">
        <v>4476</v>
      </c>
      <c r="Q3012">
        <v>4</v>
      </c>
      <c r="R3012">
        <v>2</v>
      </c>
      <c r="S3012">
        <v>0</v>
      </c>
      <c r="T3012">
        <v>2</v>
      </c>
      <c r="U3012">
        <v>1</v>
      </c>
      <c r="V3012">
        <v>0</v>
      </c>
      <c r="W3012">
        <v>0</v>
      </c>
      <c r="X3012" t="s">
        <v>9367</v>
      </c>
      <c r="Y3012" t="s">
        <v>34</v>
      </c>
      <c r="AA3012" t="s">
        <v>9365</v>
      </c>
      <c r="AB3012" t="s">
        <v>9365</v>
      </c>
    </row>
    <row r="3013" spans="1:28" x14ac:dyDescent="0.2">
      <c r="A3013">
        <v>2007</v>
      </c>
      <c r="B3013" t="s">
        <v>25</v>
      </c>
      <c r="C3013" t="s">
        <v>1538</v>
      </c>
      <c r="D3013" t="s">
        <v>983</v>
      </c>
      <c r="E3013" s="1">
        <v>2991</v>
      </c>
      <c r="F3013">
        <v>4.5</v>
      </c>
      <c r="G3013">
        <v>21</v>
      </c>
      <c r="H3013" t="s">
        <v>180</v>
      </c>
      <c r="I3013" t="s">
        <v>97</v>
      </c>
      <c r="J3013" t="s">
        <v>43</v>
      </c>
      <c r="K3013" t="s">
        <v>9258</v>
      </c>
      <c r="L3013" t="s">
        <v>30</v>
      </c>
      <c r="M3013" t="s">
        <v>1194</v>
      </c>
      <c r="N3013" t="s">
        <v>1205</v>
      </c>
      <c r="O3013" t="s">
        <v>4477</v>
      </c>
      <c r="P3013" s="4" t="s">
        <v>4478</v>
      </c>
      <c r="Q3013">
        <v>259029</v>
      </c>
      <c r="R3013">
        <v>4.5</v>
      </c>
      <c r="S3013">
        <v>4.4000000000000004</v>
      </c>
      <c r="T3013">
        <v>4.5</v>
      </c>
      <c r="U3013">
        <v>4.5999999999999996</v>
      </c>
      <c r="V3013">
        <v>4.4000000000000004</v>
      </c>
      <c r="W3013">
        <v>4.7</v>
      </c>
      <c r="X3013" t="s">
        <v>9367</v>
      </c>
      <c r="Y3013" t="s">
        <v>34</v>
      </c>
      <c r="AA3013" t="s">
        <v>9365</v>
      </c>
      <c r="AB3013" t="s">
        <v>9365</v>
      </c>
    </row>
    <row r="3014" spans="1:28" x14ac:dyDescent="0.2">
      <c r="A3014">
        <v>2023</v>
      </c>
      <c r="B3014" t="s">
        <v>25</v>
      </c>
      <c r="C3014" t="s">
        <v>646</v>
      </c>
      <c r="D3014" t="s">
        <v>27</v>
      </c>
      <c r="E3014" s="1">
        <v>49845</v>
      </c>
      <c r="F3014">
        <v>5</v>
      </c>
      <c r="G3014">
        <v>7119</v>
      </c>
      <c r="H3014" t="s">
        <v>82</v>
      </c>
      <c r="I3014" t="s">
        <v>97</v>
      </c>
      <c r="J3014" t="s">
        <v>9336</v>
      </c>
      <c r="L3014" t="s">
        <v>30</v>
      </c>
      <c r="M3014" t="s">
        <v>31</v>
      </c>
      <c r="N3014" t="s">
        <v>72</v>
      </c>
      <c r="O3014" t="s">
        <v>4481</v>
      </c>
      <c r="P3014" s="4" t="s">
        <v>4482</v>
      </c>
      <c r="Q3014">
        <v>10</v>
      </c>
      <c r="R3014">
        <v>2</v>
      </c>
      <c r="S3014">
        <v>0</v>
      </c>
      <c r="T3014">
        <v>2</v>
      </c>
      <c r="U3014">
        <v>1</v>
      </c>
      <c r="V3014">
        <v>0</v>
      </c>
      <c r="W3014">
        <v>0</v>
      </c>
      <c r="X3014" t="s">
        <v>9367</v>
      </c>
      <c r="Y3014" t="s">
        <v>34</v>
      </c>
      <c r="AA3014" t="s">
        <v>9365</v>
      </c>
      <c r="AB3014" t="s">
        <v>9365</v>
      </c>
    </row>
    <row r="3015" spans="1:28" x14ac:dyDescent="0.2">
      <c r="A3015">
        <v>2022</v>
      </c>
      <c r="B3015" t="s">
        <v>25</v>
      </c>
      <c r="C3015" t="s">
        <v>191</v>
      </c>
      <c r="D3015" t="s">
        <v>27</v>
      </c>
      <c r="E3015" s="1">
        <v>32165</v>
      </c>
      <c r="F3015">
        <v>4.2</v>
      </c>
      <c r="G3015">
        <v>1578</v>
      </c>
      <c r="H3015" t="s">
        <v>52</v>
      </c>
      <c r="I3015" t="s">
        <v>36</v>
      </c>
      <c r="J3015" t="s">
        <v>43</v>
      </c>
      <c r="K3015" t="s">
        <v>9214</v>
      </c>
      <c r="L3015" t="s">
        <v>37</v>
      </c>
      <c r="M3015" t="s">
        <v>212</v>
      </c>
      <c r="N3015" t="s">
        <v>337</v>
      </c>
      <c r="O3015" t="s">
        <v>4658</v>
      </c>
      <c r="P3015" s="4">
        <v>2221023</v>
      </c>
      <c r="Q3015">
        <v>5</v>
      </c>
      <c r="R3015">
        <v>4.9000000000000004</v>
      </c>
      <c r="S3015">
        <v>5</v>
      </c>
      <c r="T3015">
        <v>5</v>
      </c>
      <c r="U3015">
        <v>4.9000000000000004</v>
      </c>
      <c r="V3015">
        <v>4.9000000000000004</v>
      </c>
      <c r="W3015">
        <v>5</v>
      </c>
      <c r="X3015" t="s">
        <v>9367</v>
      </c>
      <c r="Y3015" t="s">
        <v>34</v>
      </c>
      <c r="AA3015" t="s">
        <v>9365</v>
      </c>
      <c r="AB3015" t="s">
        <v>9365</v>
      </c>
    </row>
    <row r="3016" spans="1:28" x14ac:dyDescent="0.2">
      <c r="A3016">
        <v>2023</v>
      </c>
      <c r="B3016" t="s">
        <v>25</v>
      </c>
      <c r="C3016" t="s">
        <v>51</v>
      </c>
      <c r="D3016" t="s">
        <v>27</v>
      </c>
      <c r="E3016" s="1">
        <v>39845</v>
      </c>
      <c r="F3016">
        <v>4.2</v>
      </c>
      <c r="G3016">
        <v>1578</v>
      </c>
      <c r="H3016" t="s">
        <v>67</v>
      </c>
      <c r="I3016" t="s">
        <v>36</v>
      </c>
      <c r="J3016" t="s">
        <v>9336</v>
      </c>
      <c r="K3016" t="s">
        <v>9210</v>
      </c>
      <c r="L3016" t="s">
        <v>37</v>
      </c>
      <c r="M3016" t="s">
        <v>212</v>
      </c>
      <c r="N3016" t="s">
        <v>337</v>
      </c>
      <c r="O3016" t="s">
        <v>4659</v>
      </c>
      <c r="P3016" s="4" t="s">
        <v>4659</v>
      </c>
      <c r="Q3016">
        <v>5</v>
      </c>
      <c r="R3016">
        <v>5</v>
      </c>
      <c r="S3016">
        <v>3</v>
      </c>
      <c r="T3016">
        <v>4</v>
      </c>
      <c r="U3016">
        <v>4</v>
      </c>
      <c r="V3016">
        <v>5</v>
      </c>
      <c r="W3016">
        <v>5</v>
      </c>
      <c r="X3016" t="s">
        <v>9367</v>
      </c>
      <c r="Y3016" t="s">
        <v>34</v>
      </c>
      <c r="AA3016" t="s">
        <v>9366</v>
      </c>
      <c r="AB3016" t="s">
        <v>9366</v>
      </c>
    </row>
    <row r="3017" spans="1:28" x14ac:dyDescent="0.2">
      <c r="A3017">
        <v>2023</v>
      </c>
      <c r="B3017" t="s">
        <v>25</v>
      </c>
      <c r="C3017" t="s">
        <v>81</v>
      </c>
      <c r="D3017" t="s">
        <v>27</v>
      </c>
      <c r="E3017" s="1">
        <v>43455</v>
      </c>
      <c r="F3017">
        <v>5</v>
      </c>
      <c r="G3017">
        <v>5331</v>
      </c>
      <c r="H3017" t="s">
        <v>28</v>
      </c>
      <c r="I3017" t="s">
        <v>36</v>
      </c>
      <c r="J3017" t="s">
        <v>9336</v>
      </c>
      <c r="L3017" t="s">
        <v>30</v>
      </c>
      <c r="M3017" t="s">
        <v>31</v>
      </c>
      <c r="N3017" t="s">
        <v>72</v>
      </c>
      <c r="O3017" t="s">
        <v>4660</v>
      </c>
      <c r="P3017" s="4" t="s">
        <v>865</v>
      </c>
      <c r="Q3017">
        <v>10</v>
      </c>
      <c r="R3017">
        <v>2</v>
      </c>
      <c r="S3017">
        <v>0</v>
      </c>
      <c r="T3017">
        <v>2</v>
      </c>
      <c r="U3017">
        <v>1</v>
      </c>
      <c r="V3017">
        <v>0</v>
      </c>
      <c r="W3017">
        <v>0</v>
      </c>
      <c r="X3017" t="s">
        <v>9367</v>
      </c>
      <c r="Y3017" t="s">
        <v>34</v>
      </c>
      <c r="AA3017" t="s">
        <v>9366</v>
      </c>
      <c r="AB3017" t="s">
        <v>9366</v>
      </c>
    </row>
    <row r="3018" spans="1:28" x14ac:dyDescent="0.2">
      <c r="A3018">
        <v>2008</v>
      </c>
      <c r="B3018" t="s">
        <v>25</v>
      </c>
      <c r="C3018" t="s">
        <v>669</v>
      </c>
      <c r="D3018" t="s">
        <v>983</v>
      </c>
      <c r="E3018" s="1">
        <v>10995</v>
      </c>
      <c r="F3018">
        <v>4.9000000000000004</v>
      </c>
      <c r="G3018">
        <v>95</v>
      </c>
      <c r="H3018" t="s">
        <v>4661</v>
      </c>
      <c r="I3018" t="s">
        <v>97</v>
      </c>
      <c r="J3018" t="s">
        <v>43</v>
      </c>
      <c r="K3018" t="s">
        <v>9235</v>
      </c>
      <c r="L3018" t="s">
        <v>30</v>
      </c>
      <c r="M3018" t="s">
        <v>31</v>
      </c>
      <c r="N3018" t="s">
        <v>4662</v>
      </c>
      <c r="O3018" t="s">
        <v>4663</v>
      </c>
      <c r="P3018" s="4">
        <v>44544</v>
      </c>
      <c r="Q3018">
        <v>107511</v>
      </c>
      <c r="R3018">
        <v>4.2</v>
      </c>
      <c r="S3018">
        <v>4.4000000000000004</v>
      </c>
      <c r="T3018">
        <v>4.3</v>
      </c>
      <c r="U3018">
        <v>4.5</v>
      </c>
      <c r="V3018">
        <v>4.5</v>
      </c>
      <c r="W3018">
        <v>4.7</v>
      </c>
      <c r="X3018" t="s">
        <v>9367</v>
      </c>
      <c r="Y3018" t="s">
        <v>34</v>
      </c>
      <c r="AA3018" t="s">
        <v>9366</v>
      </c>
      <c r="AB3018" t="s">
        <v>9366</v>
      </c>
    </row>
    <row r="3019" spans="1:28" x14ac:dyDescent="0.2">
      <c r="A3019">
        <v>2023</v>
      </c>
      <c r="B3019" t="s">
        <v>25</v>
      </c>
      <c r="C3019" t="s">
        <v>646</v>
      </c>
      <c r="D3019" t="s">
        <v>27</v>
      </c>
      <c r="E3019" s="1">
        <v>49895</v>
      </c>
      <c r="F3019">
        <v>4.2</v>
      </c>
      <c r="G3019">
        <v>1578</v>
      </c>
      <c r="H3019" t="s">
        <v>71</v>
      </c>
      <c r="I3019" t="s">
        <v>36</v>
      </c>
      <c r="J3019" t="s">
        <v>9336</v>
      </c>
      <c r="K3019" t="s">
        <v>9203</v>
      </c>
      <c r="L3019" t="s">
        <v>30</v>
      </c>
      <c r="M3019" t="s">
        <v>31</v>
      </c>
      <c r="N3019" t="s">
        <v>1111</v>
      </c>
      <c r="O3019" t="s">
        <v>4817</v>
      </c>
      <c r="P3019" s="4">
        <v>223224</v>
      </c>
      <c r="Q3019">
        <v>0</v>
      </c>
      <c r="R3019">
        <v>2</v>
      </c>
      <c r="S3019">
        <v>0</v>
      </c>
      <c r="T3019">
        <v>2</v>
      </c>
      <c r="U3019">
        <v>1</v>
      </c>
      <c r="V3019">
        <v>0</v>
      </c>
      <c r="W3019">
        <v>0</v>
      </c>
      <c r="X3019" t="s">
        <v>9367</v>
      </c>
      <c r="Y3019" t="s">
        <v>34</v>
      </c>
      <c r="AA3019" t="s">
        <v>9366</v>
      </c>
      <c r="AB3019" t="s">
        <v>9366</v>
      </c>
    </row>
    <row r="3020" spans="1:28" x14ac:dyDescent="0.2">
      <c r="A3020">
        <v>2023</v>
      </c>
      <c r="B3020" t="s">
        <v>25</v>
      </c>
      <c r="C3020" t="s">
        <v>407</v>
      </c>
      <c r="D3020" t="s">
        <v>27</v>
      </c>
      <c r="E3020" s="1">
        <v>45645</v>
      </c>
      <c r="F3020">
        <v>4.5</v>
      </c>
      <c r="G3020">
        <v>3416</v>
      </c>
      <c r="H3020" t="s">
        <v>96</v>
      </c>
      <c r="I3020" t="s">
        <v>97</v>
      </c>
      <c r="J3020" t="s">
        <v>9336</v>
      </c>
      <c r="L3020" t="s">
        <v>30</v>
      </c>
      <c r="M3020" t="s">
        <v>57</v>
      </c>
      <c r="N3020" t="s">
        <v>72</v>
      </c>
      <c r="O3020" t="s">
        <v>4818</v>
      </c>
      <c r="P3020" s="4">
        <v>235346</v>
      </c>
      <c r="Q3020">
        <v>10</v>
      </c>
      <c r="R3020">
        <v>2</v>
      </c>
      <c r="S3020">
        <v>0</v>
      </c>
      <c r="T3020">
        <v>2</v>
      </c>
      <c r="U3020">
        <v>1</v>
      </c>
      <c r="V3020">
        <v>0</v>
      </c>
      <c r="W3020">
        <v>0</v>
      </c>
      <c r="X3020" t="s">
        <v>9367</v>
      </c>
      <c r="Y3020" t="s">
        <v>34</v>
      </c>
      <c r="AA3020" t="s">
        <v>9366</v>
      </c>
      <c r="AB3020" t="s">
        <v>9366</v>
      </c>
    </row>
    <row r="3021" spans="1:28" x14ac:dyDescent="0.2">
      <c r="A3021">
        <v>2022</v>
      </c>
      <c r="B3021" t="s">
        <v>25</v>
      </c>
      <c r="C3021" t="s">
        <v>99</v>
      </c>
      <c r="D3021" t="s">
        <v>983</v>
      </c>
      <c r="E3021" s="1">
        <v>42592</v>
      </c>
      <c r="F3021">
        <v>4.9000000000000004</v>
      </c>
      <c r="G3021">
        <v>295</v>
      </c>
      <c r="H3021" t="s">
        <v>47</v>
      </c>
      <c r="I3021" t="s">
        <v>36</v>
      </c>
      <c r="J3021" t="s">
        <v>9336</v>
      </c>
      <c r="K3021" t="s">
        <v>9206</v>
      </c>
      <c r="L3021" t="s">
        <v>30</v>
      </c>
      <c r="M3021" t="s">
        <v>48</v>
      </c>
      <c r="N3021" t="s">
        <v>32</v>
      </c>
      <c r="O3021" t="s">
        <v>5004</v>
      </c>
      <c r="P3021" s="4" t="s">
        <v>5005</v>
      </c>
      <c r="Q3021">
        <v>16275</v>
      </c>
      <c r="R3021">
        <v>5</v>
      </c>
      <c r="S3021">
        <v>5</v>
      </c>
      <c r="T3021">
        <v>4.9000000000000004</v>
      </c>
      <c r="U3021">
        <v>5</v>
      </c>
      <c r="V3021">
        <v>4.9000000000000004</v>
      </c>
      <c r="W3021">
        <v>5</v>
      </c>
      <c r="X3021" t="s">
        <v>9367</v>
      </c>
      <c r="Y3021" t="s">
        <v>34</v>
      </c>
      <c r="AA3021" t="s">
        <v>9366</v>
      </c>
      <c r="AB3021" t="s">
        <v>9366</v>
      </c>
    </row>
    <row r="3022" spans="1:28" x14ac:dyDescent="0.2">
      <c r="A3022">
        <v>2023</v>
      </c>
      <c r="B3022" t="s">
        <v>25</v>
      </c>
      <c r="C3022" t="s">
        <v>646</v>
      </c>
      <c r="D3022" t="s">
        <v>27</v>
      </c>
      <c r="E3022" s="1">
        <v>50350</v>
      </c>
      <c r="F3022">
        <v>4.0999999999999996</v>
      </c>
      <c r="G3022">
        <v>1498</v>
      </c>
      <c r="H3022" t="s">
        <v>28</v>
      </c>
      <c r="I3022" t="s">
        <v>36</v>
      </c>
      <c r="J3022" t="s">
        <v>9336</v>
      </c>
      <c r="K3022" t="s">
        <v>9203</v>
      </c>
      <c r="L3022" t="s">
        <v>30</v>
      </c>
      <c r="M3022" t="s">
        <v>31</v>
      </c>
      <c r="N3022" t="s">
        <v>1111</v>
      </c>
      <c r="O3022" t="s">
        <v>5006</v>
      </c>
      <c r="P3022" s="4">
        <v>52163</v>
      </c>
      <c r="Q3022">
        <v>5</v>
      </c>
      <c r="R3022">
        <v>2</v>
      </c>
      <c r="S3022">
        <v>0</v>
      </c>
      <c r="T3022">
        <v>2</v>
      </c>
      <c r="U3022">
        <v>1</v>
      </c>
      <c r="V3022">
        <v>0</v>
      </c>
      <c r="W3022">
        <v>0</v>
      </c>
      <c r="X3022" t="s">
        <v>9367</v>
      </c>
      <c r="Y3022" t="s">
        <v>34</v>
      </c>
      <c r="AA3022" t="s">
        <v>9366</v>
      </c>
      <c r="AB3022" t="s">
        <v>9366</v>
      </c>
    </row>
    <row r="3023" spans="1:28" x14ac:dyDescent="0.2">
      <c r="A3023">
        <v>2023</v>
      </c>
      <c r="B3023" t="s">
        <v>25</v>
      </c>
      <c r="C3023" t="s">
        <v>646</v>
      </c>
      <c r="D3023" t="s">
        <v>27</v>
      </c>
      <c r="E3023" s="1">
        <v>49895</v>
      </c>
      <c r="F3023">
        <v>4.8</v>
      </c>
      <c r="G3023">
        <v>4583</v>
      </c>
      <c r="H3023" t="s">
        <v>71</v>
      </c>
      <c r="I3023" t="s">
        <v>36</v>
      </c>
      <c r="J3023" t="s">
        <v>9337</v>
      </c>
      <c r="L3023" t="s">
        <v>30</v>
      </c>
      <c r="M3023" t="s">
        <v>57</v>
      </c>
      <c r="N3023" t="s">
        <v>72</v>
      </c>
      <c r="O3023" t="s">
        <v>5007</v>
      </c>
      <c r="P3023" s="4" t="s">
        <v>5008</v>
      </c>
      <c r="Q3023">
        <v>4</v>
      </c>
      <c r="R3023">
        <v>2</v>
      </c>
      <c r="S3023">
        <v>0</v>
      </c>
      <c r="T3023">
        <v>2</v>
      </c>
      <c r="U3023">
        <v>1</v>
      </c>
      <c r="V3023">
        <v>0</v>
      </c>
      <c r="W3023">
        <v>0</v>
      </c>
      <c r="X3023" t="s">
        <v>9367</v>
      </c>
      <c r="Y3023" t="s">
        <v>34</v>
      </c>
      <c r="AA3023" t="s">
        <v>9366</v>
      </c>
      <c r="AB3023" t="s">
        <v>9366</v>
      </c>
    </row>
    <row r="3024" spans="1:28" x14ac:dyDescent="0.2">
      <c r="A3024">
        <v>2023</v>
      </c>
      <c r="B3024" t="s">
        <v>25</v>
      </c>
      <c r="C3024" t="s">
        <v>70</v>
      </c>
      <c r="D3024" t="s">
        <v>27</v>
      </c>
      <c r="E3024" s="1">
        <v>53375</v>
      </c>
      <c r="F3024">
        <v>4.8</v>
      </c>
      <c r="G3024">
        <v>4583</v>
      </c>
      <c r="H3024" t="s">
        <v>52</v>
      </c>
      <c r="I3024" t="s">
        <v>36</v>
      </c>
      <c r="J3024" t="s">
        <v>9337</v>
      </c>
      <c r="L3024" t="s">
        <v>30</v>
      </c>
      <c r="M3024" t="s">
        <v>57</v>
      </c>
      <c r="N3024" t="s">
        <v>72</v>
      </c>
      <c r="O3024" t="s">
        <v>5009</v>
      </c>
      <c r="P3024" s="4" t="s">
        <v>5010</v>
      </c>
      <c r="Q3024">
        <v>4</v>
      </c>
      <c r="R3024">
        <v>2</v>
      </c>
      <c r="S3024">
        <v>0</v>
      </c>
      <c r="T3024">
        <v>2</v>
      </c>
      <c r="U3024">
        <v>1</v>
      </c>
      <c r="V3024">
        <v>0</v>
      </c>
      <c r="W3024">
        <v>0</v>
      </c>
      <c r="X3024" t="s">
        <v>9367</v>
      </c>
      <c r="Y3024" t="s">
        <v>34</v>
      </c>
      <c r="AA3024" t="s">
        <v>9366</v>
      </c>
      <c r="AB3024" t="s">
        <v>9366</v>
      </c>
    </row>
    <row r="3025" spans="1:28" x14ac:dyDescent="0.2">
      <c r="A3025">
        <v>2023</v>
      </c>
      <c r="B3025" t="s">
        <v>25</v>
      </c>
      <c r="C3025" t="s">
        <v>407</v>
      </c>
      <c r="D3025" t="s">
        <v>27</v>
      </c>
      <c r="E3025" s="1">
        <v>45695</v>
      </c>
      <c r="F3025">
        <v>4.8</v>
      </c>
      <c r="G3025">
        <v>4583</v>
      </c>
      <c r="H3025" t="s">
        <v>52</v>
      </c>
      <c r="I3025" t="s">
        <v>36</v>
      </c>
      <c r="J3025" t="s">
        <v>9337</v>
      </c>
      <c r="L3025" t="s">
        <v>30</v>
      </c>
      <c r="M3025" t="s">
        <v>57</v>
      </c>
      <c r="N3025" t="s">
        <v>72</v>
      </c>
      <c r="O3025" t="s">
        <v>5011</v>
      </c>
      <c r="P3025" s="4" t="s">
        <v>5012</v>
      </c>
      <c r="Q3025">
        <v>4</v>
      </c>
      <c r="R3025">
        <v>2</v>
      </c>
      <c r="S3025">
        <v>0</v>
      </c>
      <c r="T3025">
        <v>2</v>
      </c>
      <c r="U3025">
        <v>1</v>
      </c>
      <c r="V3025">
        <v>0</v>
      </c>
      <c r="W3025">
        <v>0</v>
      </c>
      <c r="X3025" t="s">
        <v>9367</v>
      </c>
      <c r="Y3025" t="s">
        <v>34</v>
      </c>
      <c r="AA3025" t="s">
        <v>9366</v>
      </c>
      <c r="AB3025" t="s">
        <v>9366</v>
      </c>
    </row>
    <row r="3026" spans="1:28" x14ac:dyDescent="0.2">
      <c r="A3026">
        <v>2023</v>
      </c>
      <c r="B3026" t="s">
        <v>25</v>
      </c>
      <c r="C3026" t="s">
        <v>414</v>
      </c>
      <c r="D3026" t="s">
        <v>27</v>
      </c>
      <c r="E3026" s="1">
        <v>45850</v>
      </c>
      <c r="F3026">
        <v>4.8</v>
      </c>
      <c r="G3026">
        <v>4583</v>
      </c>
      <c r="H3026" t="s">
        <v>124</v>
      </c>
      <c r="I3026" t="s">
        <v>36</v>
      </c>
      <c r="J3026" t="s">
        <v>9336</v>
      </c>
      <c r="L3026" t="s">
        <v>30</v>
      </c>
      <c r="M3026" t="s">
        <v>57</v>
      </c>
      <c r="N3026" t="s">
        <v>72</v>
      </c>
      <c r="O3026" t="s">
        <v>5013</v>
      </c>
      <c r="P3026" s="4" t="s">
        <v>5014</v>
      </c>
      <c r="Q3026">
        <v>6</v>
      </c>
      <c r="R3026">
        <v>2</v>
      </c>
      <c r="S3026">
        <v>0</v>
      </c>
      <c r="T3026">
        <v>2</v>
      </c>
      <c r="U3026">
        <v>1</v>
      </c>
      <c r="V3026">
        <v>0</v>
      </c>
      <c r="W3026">
        <v>0</v>
      </c>
      <c r="X3026" t="s">
        <v>9367</v>
      </c>
      <c r="Y3026" t="s">
        <v>34</v>
      </c>
      <c r="AA3026" t="s">
        <v>9366</v>
      </c>
      <c r="AB3026" t="s">
        <v>9366</v>
      </c>
    </row>
    <row r="3027" spans="1:28" x14ac:dyDescent="0.2">
      <c r="A3027">
        <v>2023</v>
      </c>
      <c r="B3027" t="s">
        <v>25</v>
      </c>
      <c r="C3027" t="s">
        <v>81</v>
      </c>
      <c r="D3027" t="s">
        <v>27</v>
      </c>
      <c r="E3027" s="1">
        <v>43050</v>
      </c>
      <c r="F3027">
        <v>4.9000000000000004</v>
      </c>
      <c r="G3027">
        <v>1532</v>
      </c>
      <c r="H3027" t="s">
        <v>28</v>
      </c>
      <c r="I3027" t="s">
        <v>36</v>
      </c>
      <c r="J3027" t="s">
        <v>9336</v>
      </c>
      <c r="L3027" t="s">
        <v>30</v>
      </c>
      <c r="M3027" t="s">
        <v>57</v>
      </c>
      <c r="N3027" t="s">
        <v>72</v>
      </c>
      <c r="O3027" t="s">
        <v>5015</v>
      </c>
      <c r="P3027" s="4" t="s">
        <v>5016</v>
      </c>
      <c r="Q3027">
        <v>11</v>
      </c>
      <c r="R3027">
        <v>2</v>
      </c>
      <c r="S3027">
        <v>0</v>
      </c>
      <c r="T3027">
        <v>2</v>
      </c>
      <c r="U3027">
        <v>1</v>
      </c>
      <c r="V3027">
        <v>0</v>
      </c>
      <c r="W3027">
        <v>0</v>
      </c>
      <c r="X3027" t="s">
        <v>9367</v>
      </c>
      <c r="Y3027" t="s">
        <v>34</v>
      </c>
      <c r="AA3027" t="s">
        <v>9366</v>
      </c>
      <c r="AB3027" t="s">
        <v>9366</v>
      </c>
    </row>
    <row r="3028" spans="1:28" x14ac:dyDescent="0.2">
      <c r="A3028">
        <v>2022</v>
      </c>
      <c r="B3028" t="s">
        <v>25</v>
      </c>
      <c r="C3028" t="s">
        <v>81</v>
      </c>
      <c r="D3028" t="s">
        <v>27</v>
      </c>
      <c r="E3028" s="1">
        <v>41770</v>
      </c>
      <c r="F3028">
        <v>5</v>
      </c>
      <c r="G3028">
        <v>7119</v>
      </c>
      <c r="H3028" t="s">
        <v>47</v>
      </c>
      <c r="I3028" t="s">
        <v>36</v>
      </c>
      <c r="J3028" t="s">
        <v>9336</v>
      </c>
      <c r="K3028" t="s">
        <v>9204</v>
      </c>
      <c r="L3028" t="s">
        <v>30</v>
      </c>
      <c r="M3028" t="s">
        <v>48</v>
      </c>
      <c r="N3028" t="s">
        <v>32</v>
      </c>
      <c r="O3028" t="s">
        <v>5017</v>
      </c>
      <c r="P3028" s="4" t="s">
        <v>5018</v>
      </c>
      <c r="Q3028">
        <v>5</v>
      </c>
      <c r="R3028">
        <v>5</v>
      </c>
      <c r="S3028">
        <v>5</v>
      </c>
      <c r="T3028">
        <v>5</v>
      </c>
      <c r="U3028">
        <v>5</v>
      </c>
      <c r="V3028">
        <v>5</v>
      </c>
      <c r="W3028">
        <v>5</v>
      </c>
      <c r="X3028" t="s">
        <v>9367</v>
      </c>
      <c r="Y3028" t="s">
        <v>34</v>
      </c>
      <c r="AA3028" t="s">
        <v>9366</v>
      </c>
      <c r="AB3028" t="s">
        <v>9366</v>
      </c>
    </row>
    <row r="3029" spans="1:28" x14ac:dyDescent="0.2">
      <c r="A3029">
        <v>2023</v>
      </c>
      <c r="B3029" t="s">
        <v>25</v>
      </c>
      <c r="C3029" t="s">
        <v>646</v>
      </c>
      <c r="D3029" t="s">
        <v>27</v>
      </c>
      <c r="E3029" s="1">
        <v>50350</v>
      </c>
      <c r="F3029">
        <v>5</v>
      </c>
      <c r="G3029">
        <v>7119</v>
      </c>
      <c r="H3029" t="s">
        <v>41</v>
      </c>
      <c r="I3029" t="s">
        <v>97</v>
      </c>
      <c r="J3029" t="s">
        <v>9336</v>
      </c>
      <c r="L3029" t="s">
        <v>30</v>
      </c>
      <c r="M3029" t="s">
        <v>31</v>
      </c>
      <c r="N3029" t="s">
        <v>72</v>
      </c>
      <c r="O3029" t="s">
        <v>5019</v>
      </c>
      <c r="P3029" s="4" t="s">
        <v>5020</v>
      </c>
      <c r="Q3029">
        <v>4</v>
      </c>
      <c r="R3029">
        <v>2</v>
      </c>
      <c r="S3029">
        <v>0</v>
      </c>
      <c r="T3029">
        <v>2</v>
      </c>
      <c r="U3029">
        <v>1</v>
      </c>
      <c r="V3029">
        <v>0</v>
      </c>
      <c r="W3029">
        <v>0</v>
      </c>
      <c r="X3029" t="s">
        <v>9367</v>
      </c>
      <c r="Y3029" t="s">
        <v>34</v>
      </c>
      <c r="AA3029" t="s">
        <v>9366</v>
      </c>
      <c r="AB3029" t="s">
        <v>9366</v>
      </c>
    </row>
    <row r="3030" spans="1:28" x14ac:dyDescent="0.2">
      <c r="A3030">
        <v>2022</v>
      </c>
      <c r="B3030" t="s">
        <v>25</v>
      </c>
      <c r="C3030" t="s">
        <v>399</v>
      </c>
      <c r="D3030" t="s">
        <v>983</v>
      </c>
      <c r="E3030" s="1">
        <v>31900</v>
      </c>
      <c r="F3030">
        <v>4.8</v>
      </c>
      <c r="G3030">
        <v>365</v>
      </c>
      <c r="H3030" t="s">
        <v>562</v>
      </c>
      <c r="I3030" t="s">
        <v>417</v>
      </c>
      <c r="J3030" t="s">
        <v>43</v>
      </c>
      <c r="K3030" t="s">
        <v>9218</v>
      </c>
      <c r="L3030" t="s">
        <v>30</v>
      </c>
      <c r="M3030" t="s">
        <v>401</v>
      </c>
      <c r="N3030" t="s">
        <v>78</v>
      </c>
      <c r="O3030" t="s">
        <v>5021</v>
      </c>
      <c r="P3030" s="4" t="s">
        <v>5022</v>
      </c>
      <c r="Q3030">
        <v>2235</v>
      </c>
      <c r="R3030">
        <v>4.2</v>
      </c>
      <c r="S3030">
        <v>4</v>
      </c>
      <c r="T3030">
        <v>4.5</v>
      </c>
      <c r="U3030">
        <v>4.2</v>
      </c>
      <c r="V3030">
        <v>4.5</v>
      </c>
      <c r="W3030">
        <v>5</v>
      </c>
      <c r="X3030" t="s">
        <v>9367</v>
      </c>
      <c r="Y3030" t="s">
        <v>34</v>
      </c>
      <c r="AA3030" t="s">
        <v>9366</v>
      </c>
      <c r="AB3030" t="s">
        <v>9366</v>
      </c>
    </row>
    <row r="3031" spans="1:28" x14ac:dyDescent="0.2">
      <c r="A3031">
        <v>2023</v>
      </c>
      <c r="B3031" t="s">
        <v>25</v>
      </c>
      <c r="C3031" t="s">
        <v>26</v>
      </c>
      <c r="D3031" t="s">
        <v>27</v>
      </c>
      <c r="E3031" s="1">
        <v>43755</v>
      </c>
      <c r="F3031">
        <v>4.5999999999999996</v>
      </c>
      <c r="G3031">
        <v>652</v>
      </c>
      <c r="H3031" t="s">
        <v>124</v>
      </c>
      <c r="I3031" t="s">
        <v>36</v>
      </c>
      <c r="J3031" t="s">
        <v>9336</v>
      </c>
      <c r="L3031" t="s">
        <v>30</v>
      </c>
      <c r="M3031" t="s">
        <v>31</v>
      </c>
      <c r="N3031" t="s">
        <v>32</v>
      </c>
      <c r="O3031" t="s">
        <v>5183</v>
      </c>
      <c r="P3031" s="4" t="s">
        <v>5184</v>
      </c>
      <c r="Q3031">
        <v>5</v>
      </c>
      <c r="R3031">
        <v>5</v>
      </c>
      <c r="S3031">
        <v>4.8</v>
      </c>
      <c r="T3031">
        <v>4.8</v>
      </c>
      <c r="U3031">
        <v>4.2</v>
      </c>
      <c r="V3031">
        <v>5</v>
      </c>
      <c r="W3031">
        <v>5</v>
      </c>
      <c r="X3031" t="s">
        <v>9367</v>
      </c>
      <c r="Y3031" t="s">
        <v>34</v>
      </c>
      <c r="AA3031" t="s">
        <v>9366</v>
      </c>
      <c r="AB3031" t="s">
        <v>9366</v>
      </c>
    </row>
    <row r="3032" spans="1:28" x14ac:dyDescent="0.2">
      <c r="A3032">
        <v>2022</v>
      </c>
      <c r="B3032" t="s">
        <v>25</v>
      </c>
      <c r="C3032" t="s">
        <v>81</v>
      </c>
      <c r="D3032" t="s">
        <v>27</v>
      </c>
      <c r="E3032" s="1">
        <v>41375</v>
      </c>
      <c r="F3032">
        <v>4.2</v>
      </c>
      <c r="G3032">
        <v>1578</v>
      </c>
      <c r="H3032" t="s">
        <v>52</v>
      </c>
      <c r="I3032" t="s">
        <v>36</v>
      </c>
      <c r="J3032" t="s">
        <v>9336</v>
      </c>
      <c r="K3032" t="s">
        <v>9204</v>
      </c>
      <c r="L3032" t="s">
        <v>30</v>
      </c>
      <c r="M3032" t="s">
        <v>31</v>
      </c>
      <c r="N3032" t="s">
        <v>431</v>
      </c>
      <c r="O3032" t="s">
        <v>5185</v>
      </c>
      <c r="P3032" s="4">
        <v>2221135</v>
      </c>
      <c r="Q3032">
        <v>5</v>
      </c>
      <c r="R3032">
        <v>5</v>
      </c>
      <c r="S3032">
        <v>5</v>
      </c>
      <c r="T3032">
        <v>5</v>
      </c>
      <c r="U3032">
        <v>5</v>
      </c>
      <c r="V3032">
        <v>5</v>
      </c>
      <c r="W3032">
        <v>5</v>
      </c>
      <c r="X3032" t="s">
        <v>9367</v>
      </c>
      <c r="Y3032" t="s">
        <v>34</v>
      </c>
      <c r="AA3032" t="s">
        <v>9366</v>
      </c>
      <c r="AB3032" t="s">
        <v>9366</v>
      </c>
    </row>
    <row r="3033" spans="1:28" x14ac:dyDescent="0.2">
      <c r="A3033">
        <v>2023</v>
      </c>
      <c r="B3033" t="s">
        <v>25</v>
      </c>
      <c r="C3033" t="s">
        <v>81</v>
      </c>
      <c r="D3033" t="s">
        <v>27</v>
      </c>
      <c r="E3033" s="1">
        <v>42545</v>
      </c>
      <c r="F3033">
        <v>5</v>
      </c>
      <c r="G3033">
        <v>3942</v>
      </c>
      <c r="H3033" t="s">
        <v>82</v>
      </c>
      <c r="I3033" t="s">
        <v>36</v>
      </c>
      <c r="J3033" t="s">
        <v>9336</v>
      </c>
      <c r="L3033" t="s">
        <v>30</v>
      </c>
      <c r="M3033" t="s">
        <v>57</v>
      </c>
      <c r="N3033" t="s">
        <v>72</v>
      </c>
      <c r="O3033" t="s">
        <v>5186</v>
      </c>
      <c r="P3033" s="4" t="s">
        <v>5187</v>
      </c>
      <c r="Q3033">
        <v>0</v>
      </c>
      <c r="R3033">
        <v>2</v>
      </c>
      <c r="S3033">
        <v>0</v>
      </c>
      <c r="T3033">
        <v>2</v>
      </c>
      <c r="U3033">
        <v>1</v>
      </c>
      <c r="V3033">
        <v>0</v>
      </c>
      <c r="W3033">
        <v>0</v>
      </c>
      <c r="X3033" t="s">
        <v>9367</v>
      </c>
      <c r="Y3033" t="s">
        <v>34</v>
      </c>
      <c r="AA3033" t="s">
        <v>9366</v>
      </c>
      <c r="AB3033" t="s">
        <v>9366</v>
      </c>
    </row>
    <row r="3034" spans="1:28" x14ac:dyDescent="0.2">
      <c r="A3034">
        <v>2023</v>
      </c>
      <c r="B3034" t="s">
        <v>25</v>
      </c>
      <c r="C3034" t="s">
        <v>646</v>
      </c>
      <c r="D3034" t="s">
        <v>27</v>
      </c>
      <c r="E3034" s="1">
        <v>50350</v>
      </c>
      <c r="F3034">
        <v>5</v>
      </c>
      <c r="G3034">
        <v>7642</v>
      </c>
      <c r="H3034" t="s">
        <v>2606</v>
      </c>
      <c r="I3034" t="s">
        <v>97</v>
      </c>
      <c r="J3034" t="s">
        <v>9337</v>
      </c>
      <c r="L3034" t="s">
        <v>30</v>
      </c>
      <c r="M3034" t="s">
        <v>31</v>
      </c>
      <c r="N3034" t="s">
        <v>72</v>
      </c>
      <c r="O3034" t="s">
        <v>5188</v>
      </c>
      <c r="P3034" s="4" t="s">
        <v>5189</v>
      </c>
      <c r="Q3034">
        <v>4</v>
      </c>
      <c r="R3034">
        <v>2</v>
      </c>
      <c r="S3034">
        <v>0</v>
      </c>
      <c r="T3034">
        <v>2</v>
      </c>
      <c r="U3034">
        <v>1</v>
      </c>
      <c r="V3034">
        <v>0</v>
      </c>
      <c r="W3034">
        <v>0</v>
      </c>
      <c r="X3034" t="s">
        <v>9367</v>
      </c>
      <c r="Y3034" t="s">
        <v>34</v>
      </c>
      <c r="AA3034" t="s">
        <v>9367</v>
      </c>
      <c r="AB3034" t="s">
        <v>9367</v>
      </c>
    </row>
    <row r="3035" spans="1:28" x14ac:dyDescent="0.2">
      <c r="A3035">
        <v>2023</v>
      </c>
      <c r="B3035" t="s">
        <v>25</v>
      </c>
      <c r="C3035" t="s">
        <v>51</v>
      </c>
      <c r="D3035" t="s">
        <v>27</v>
      </c>
      <c r="E3035" s="1">
        <v>39845</v>
      </c>
      <c r="F3035">
        <v>4.5</v>
      </c>
      <c r="G3035">
        <v>3416</v>
      </c>
      <c r="H3035" t="s">
        <v>42</v>
      </c>
      <c r="I3035" t="s">
        <v>36</v>
      </c>
      <c r="J3035" t="s">
        <v>9336</v>
      </c>
      <c r="L3035" t="s">
        <v>37</v>
      </c>
      <c r="M3035" t="s">
        <v>38</v>
      </c>
      <c r="N3035" t="s">
        <v>39</v>
      </c>
      <c r="O3035" t="s">
        <v>5190</v>
      </c>
      <c r="P3035" s="4">
        <v>235152</v>
      </c>
      <c r="Q3035">
        <v>8</v>
      </c>
      <c r="R3035">
        <v>5</v>
      </c>
      <c r="S3035">
        <v>3</v>
      </c>
      <c r="T3035">
        <v>4</v>
      </c>
      <c r="U3035">
        <v>4</v>
      </c>
      <c r="V3035">
        <v>5</v>
      </c>
      <c r="W3035">
        <v>5</v>
      </c>
      <c r="X3035" t="s">
        <v>9367</v>
      </c>
      <c r="Y3035" t="s">
        <v>34</v>
      </c>
      <c r="AA3035" t="s">
        <v>9367</v>
      </c>
      <c r="AB3035" t="s">
        <v>9367</v>
      </c>
    </row>
    <row r="3036" spans="1:28" x14ac:dyDescent="0.2">
      <c r="A3036">
        <v>2022</v>
      </c>
      <c r="B3036" t="s">
        <v>25</v>
      </c>
      <c r="C3036" t="s">
        <v>46</v>
      </c>
      <c r="D3036" t="s">
        <v>27</v>
      </c>
      <c r="E3036" s="1">
        <v>46500</v>
      </c>
      <c r="F3036">
        <v>4.9000000000000004</v>
      </c>
      <c r="G3036">
        <v>1532</v>
      </c>
      <c r="H3036" t="s">
        <v>28</v>
      </c>
      <c r="I3036" t="s">
        <v>36</v>
      </c>
      <c r="J3036" t="s">
        <v>9336</v>
      </c>
      <c r="K3036" t="s">
        <v>9203</v>
      </c>
      <c r="L3036" t="s">
        <v>30</v>
      </c>
      <c r="M3036" t="s">
        <v>48</v>
      </c>
      <c r="N3036" t="s">
        <v>32</v>
      </c>
      <c r="O3036" t="s">
        <v>5191</v>
      </c>
      <c r="P3036" s="4" t="s">
        <v>5192</v>
      </c>
      <c r="Q3036">
        <v>11</v>
      </c>
      <c r="R3036">
        <v>5</v>
      </c>
      <c r="S3036">
        <v>5</v>
      </c>
      <c r="T3036">
        <v>5</v>
      </c>
      <c r="U3036">
        <v>5</v>
      </c>
      <c r="V3036">
        <v>5</v>
      </c>
      <c r="W3036">
        <v>5</v>
      </c>
      <c r="X3036" t="s">
        <v>9367</v>
      </c>
      <c r="Y3036" t="s">
        <v>34</v>
      </c>
      <c r="AA3036" t="s">
        <v>9367</v>
      </c>
      <c r="AB3036" t="s">
        <v>9367</v>
      </c>
    </row>
    <row r="3037" spans="1:28" x14ac:dyDescent="0.2">
      <c r="A3037">
        <v>2023</v>
      </c>
      <c r="B3037" t="s">
        <v>25</v>
      </c>
      <c r="C3037" t="s">
        <v>201</v>
      </c>
      <c r="D3037" t="s">
        <v>27</v>
      </c>
      <c r="E3037" s="1">
        <v>48985</v>
      </c>
      <c r="F3037">
        <v>4.5999999999999996</v>
      </c>
      <c r="G3037">
        <v>652</v>
      </c>
      <c r="H3037" t="s">
        <v>36</v>
      </c>
      <c r="I3037" t="s">
        <v>86</v>
      </c>
      <c r="J3037" t="s">
        <v>9336</v>
      </c>
      <c r="L3037" t="s">
        <v>30</v>
      </c>
      <c r="M3037" t="s">
        <v>31</v>
      </c>
      <c r="N3037" t="s">
        <v>32</v>
      </c>
      <c r="O3037" t="s">
        <v>5367</v>
      </c>
      <c r="P3037" s="4" t="s">
        <v>5368</v>
      </c>
      <c r="Q3037">
        <v>5</v>
      </c>
      <c r="R3037">
        <v>5</v>
      </c>
      <c r="S3037">
        <v>4.8</v>
      </c>
      <c r="T3037">
        <v>4.8</v>
      </c>
      <c r="U3037">
        <v>4.2</v>
      </c>
      <c r="V3037">
        <v>5</v>
      </c>
      <c r="W3037">
        <v>5</v>
      </c>
      <c r="X3037" t="s">
        <v>9367</v>
      </c>
      <c r="Y3037" t="s">
        <v>34</v>
      </c>
      <c r="AA3037" t="s">
        <v>9367</v>
      </c>
      <c r="AB3037" t="s">
        <v>9367</v>
      </c>
    </row>
    <row r="3038" spans="1:28" x14ac:dyDescent="0.2">
      <c r="A3038">
        <v>2022</v>
      </c>
      <c r="B3038" t="s">
        <v>25</v>
      </c>
      <c r="C3038" t="s">
        <v>107</v>
      </c>
      <c r="D3038" t="s">
        <v>27</v>
      </c>
      <c r="E3038" s="1">
        <v>26545</v>
      </c>
      <c r="F3038">
        <v>4.5</v>
      </c>
      <c r="G3038">
        <v>3416</v>
      </c>
      <c r="H3038" t="s">
        <v>36</v>
      </c>
      <c r="I3038" t="s">
        <v>36</v>
      </c>
      <c r="J3038" t="s">
        <v>9336</v>
      </c>
      <c r="K3038" t="s">
        <v>9217</v>
      </c>
      <c r="L3038" t="s">
        <v>30</v>
      </c>
      <c r="M3038" t="s">
        <v>38</v>
      </c>
      <c r="N3038" t="s">
        <v>305</v>
      </c>
      <c r="O3038" t="s">
        <v>5369</v>
      </c>
      <c r="P3038" s="4">
        <v>226036</v>
      </c>
      <c r="Q3038">
        <v>5</v>
      </c>
      <c r="R3038">
        <v>3.8</v>
      </c>
      <c r="S3038">
        <v>3.2</v>
      </c>
      <c r="T3038">
        <v>3.6</v>
      </c>
      <c r="U3038">
        <v>3.6</v>
      </c>
      <c r="V3038">
        <v>4.2</v>
      </c>
      <c r="W3038">
        <v>4.2</v>
      </c>
      <c r="X3038" t="s">
        <v>9367</v>
      </c>
      <c r="Y3038" t="s">
        <v>34</v>
      </c>
      <c r="AA3038" t="s">
        <v>9367</v>
      </c>
      <c r="AB3038" t="s">
        <v>9367</v>
      </c>
    </row>
    <row r="3039" spans="1:28" x14ac:dyDescent="0.2">
      <c r="A3039">
        <v>2018</v>
      </c>
      <c r="B3039" t="s">
        <v>25</v>
      </c>
      <c r="C3039" t="s">
        <v>669</v>
      </c>
      <c r="D3039" t="s">
        <v>983</v>
      </c>
      <c r="E3039" s="1">
        <v>20000</v>
      </c>
      <c r="F3039">
        <v>4.2</v>
      </c>
      <c r="G3039">
        <v>613</v>
      </c>
      <c r="H3039" t="s">
        <v>36</v>
      </c>
      <c r="I3039" t="s">
        <v>36</v>
      </c>
      <c r="J3039" t="s">
        <v>43</v>
      </c>
      <c r="K3039" t="s">
        <v>9234</v>
      </c>
      <c r="L3039" t="s">
        <v>30</v>
      </c>
      <c r="M3039" t="s">
        <v>38</v>
      </c>
      <c r="N3039" t="s">
        <v>1226</v>
      </c>
      <c r="O3039" t="s">
        <v>5370</v>
      </c>
      <c r="P3039" s="4" t="s">
        <v>5371</v>
      </c>
      <c r="Q3039">
        <v>11169</v>
      </c>
      <c r="R3039">
        <v>4.7</v>
      </c>
      <c r="S3039">
        <v>4.7</v>
      </c>
      <c r="T3039">
        <v>4.8</v>
      </c>
      <c r="U3039">
        <v>4.8</v>
      </c>
      <c r="V3039">
        <v>4.9000000000000004</v>
      </c>
      <c r="W3039">
        <v>4.8</v>
      </c>
      <c r="X3039" t="s">
        <v>9367</v>
      </c>
      <c r="Y3039" t="s">
        <v>34</v>
      </c>
      <c r="AA3039" t="s">
        <v>9367</v>
      </c>
      <c r="AB3039" t="s">
        <v>9367</v>
      </c>
    </row>
    <row r="3040" spans="1:28" x14ac:dyDescent="0.2">
      <c r="A3040">
        <v>2023</v>
      </c>
      <c r="B3040" t="s">
        <v>25</v>
      </c>
      <c r="C3040" t="s">
        <v>94</v>
      </c>
      <c r="D3040" t="s">
        <v>27</v>
      </c>
      <c r="E3040" s="1">
        <v>48005</v>
      </c>
      <c r="F3040">
        <v>4.5999999999999996</v>
      </c>
      <c r="G3040">
        <v>652</v>
      </c>
      <c r="H3040" t="s">
        <v>28</v>
      </c>
      <c r="I3040" t="s">
        <v>36</v>
      </c>
      <c r="J3040" t="s">
        <v>9336</v>
      </c>
      <c r="L3040" t="s">
        <v>30</v>
      </c>
      <c r="M3040" t="s">
        <v>31</v>
      </c>
      <c r="N3040" t="s">
        <v>32</v>
      </c>
      <c r="O3040" t="s">
        <v>5559</v>
      </c>
      <c r="P3040" s="4" t="s">
        <v>5560</v>
      </c>
      <c r="Q3040">
        <v>6</v>
      </c>
      <c r="R3040">
        <v>5</v>
      </c>
      <c r="S3040">
        <v>4.8</v>
      </c>
      <c r="T3040">
        <v>4.8</v>
      </c>
      <c r="U3040">
        <v>4.2</v>
      </c>
      <c r="V3040">
        <v>5</v>
      </c>
      <c r="W3040">
        <v>5</v>
      </c>
      <c r="X3040" t="s">
        <v>9367</v>
      </c>
      <c r="Y3040" t="s">
        <v>34</v>
      </c>
      <c r="AA3040" t="s">
        <v>9367</v>
      </c>
      <c r="AB3040" t="s">
        <v>9367</v>
      </c>
    </row>
    <row r="3041" spans="1:28" x14ac:dyDescent="0.2">
      <c r="A3041">
        <v>2012</v>
      </c>
      <c r="B3041" t="s">
        <v>25</v>
      </c>
      <c r="C3041" t="s">
        <v>54</v>
      </c>
      <c r="D3041" t="s">
        <v>983</v>
      </c>
      <c r="E3041" s="1">
        <v>13481</v>
      </c>
      <c r="F3041">
        <v>5</v>
      </c>
      <c r="G3041">
        <v>4295</v>
      </c>
      <c r="H3041" t="s">
        <v>1255</v>
      </c>
      <c r="I3041" t="s">
        <v>86</v>
      </c>
      <c r="J3041" t="s">
        <v>43</v>
      </c>
      <c r="K3041" t="s">
        <v>9274</v>
      </c>
      <c r="L3041" t="s">
        <v>30</v>
      </c>
      <c r="M3041" t="s">
        <v>1194</v>
      </c>
      <c r="N3041" t="s">
        <v>1356</v>
      </c>
      <c r="O3041" t="s">
        <v>5561</v>
      </c>
      <c r="P3041" s="4" t="s">
        <v>5562</v>
      </c>
      <c r="Q3041">
        <v>93807</v>
      </c>
      <c r="R3041">
        <v>4.7</v>
      </c>
      <c r="S3041">
        <v>4.5999999999999996</v>
      </c>
      <c r="T3041">
        <v>4.5999999999999996</v>
      </c>
      <c r="U3041">
        <v>4.4000000000000004</v>
      </c>
      <c r="V3041">
        <v>4.5</v>
      </c>
      <c r="W3041">
        <v>4.7</v>
      </c>
      <c r="X3041" t="s">
        <v>9367</v>
      </c>
      <c r="Y3041" t="s">
        <v>34</v>
      </c>
      <c r="AA3041" t="s">
        <v>9367</v>
      </c>
      <c r="AB3041" t="s">
        <v>9367</v>
      </c>
    </row>
    <row r="3042" spans="1:28" x14ac:dyDescent="0.2">
      <c r="A3042">
        <v>2009</v>
      </c>
      <c r="B3042" t="s">
        <v>25</v>
      </c>
      <c r="C3042" t="s">
        <v>1193</v>
      </c>
      <c r="D3042" t="s">
        <v>983</v>
      </c>
      <c r="E3042" s="1">
        <v>8499</v>
      </c>
      <c r="F3042">
        <v>5</v>
      </c>
      <c r="G3042">
        <v>218</v>
      </c>
      <c r="H3042" t="s">
        <v>562</v>
      </c>
      <c r="I3042" t="s">
        <v>97</v>
      </c>
      <c r="J3042" t="s">
        <v>43</v>
      </c>
      <c r="K3042" t="s">
        <v>9235</v>
      </c>
      <c r="L3042" t="s">
        <v>30</v>
      </c>
      <c r="M3042" t="s">
        <v>1194</v>
      </c>
      <c r="N3042" t="s">
        <v>305</v>
      </c>
      <c r="O3042" t="s">
        <v>5732</v>
      </c>
      <c r="P3042" s="4" t="s">
        <v>5733</v>
      </c>
      <c r="Q3042">
        <v>136660</v>
      </c>
      <c r="R3042">
        <v>4.2</v>
      </c>
      <c r="S3042">
        <v>4.4000000000000004</v>
      </c>
      <c r="T3042">
        <v>4.3</v>
      </c>
      <c r="U3042">
        <v>4.5</v>
      </c>
      <c r="V3042">
        <v>4.4000000000000004</v>
      </c>
      <c r="W3042">
        <v>4.7</v>
      </c>
      <c r="X3042" t="s">
        <v>9367</v>
      </c>
      <c r="Y3042" t="s">
        <v>34</v>
      </c>
      <c r="AA3042" t="s">
        <v>9367</v>
      </c>
      <c r="AB3042" t="s">
        <v>9367</v>
      </c>
    </row>
    <row r="3043" spans="1:28" x14ac:dyDescent="0.2">
      <c r="A3043">
        <v>2019</v>
      </c>
      <c r="B3043" t="s">
        <v>25</v>
      </c>
      <c r="C3043" t="s">
        <v>77</v>
      </c>
      <c r="D3043" t="s">
        <v>983</v>
      </c>
      <c r="E3043" s="1">
        <v>23500</v>
      </c>
      <c r="F3043">
        <v>4.8</v>
      </c>
      <c r="G3043">
        <v>2</v>
      </c>
      <c r="H3043" t="s">
        <v>1858</v>
      </c>
      <c r="I3043" t="s">
        <v>97</v>
      </c>
      <c r="J3043" t="s">
        <v>9336</v>
      </c>
      <c r="K3043" t="s">
        <v>9276</v>
      </c>
      <c r="L3043" t="s">
        <v>30</v>
      </c>
      <c r="M3043" t="s">
        <v>38</v>
      </c>
      <c r="N3043" t="s">
        <v>78</v>
      </c>
      <c r="O3043" t="s">
        <v>5736</v>
      </c>
      <c r="P3043" s="4" t="s">
        <v>5737</v>
      </c>
      <c r="Q3043">
        <v>29287</v>
      </c>
      <c r="R3043">
        <v>4.8</v>
      </c>
      <c r="S3043">
        <v>4.8</v>
      </c>
      <c r="T3043">
        <v>4.7</v>
      </c>
      <c r="U3043">
        <v>4.7</v>
      </c>
      <c r="V3043">
        <v>4.8</v>
      </c>
      <c r="W3043">
        <v>4.8</v>
      </c>
      <c r="X3043" t="s">
        <v>9367</v>
      </c>
      <c r="Y3043" t="s">
        <v>34</v>
      </c>
      <c r="AA3043" t="s">
        <v>9367</v>
      </c>
      <c r="AB3043" t="s">
        <v>9367</v>
      </c>
    </row>
    <row r="3044" spans="1:28" x14ac:dyDescent="0.2">
      <c r="A3044">
        <v>2022</v>
      </c>
      <c r="B3044" t="s">
        <v>25</v>
      </c>
      <c r="C3044" t="s">
        <v>3351</v>
      </c>
      <c r="D3044" t="s">
        <v>983</v>
      </c>
      <c r="E3044" s="1">
        <v>31295</v>
      </c>
      <c r="F3044">
        <v>4.4000000000000004</v>
      </c>
      <c r="G3044">
        <v>615</v>
      </c>
      <c r="H3044" t="s">
        <v>5915</v>
      </c>
      <c r="I3044" t="s">
        <v>86</v>
      </c>
      <c r="J3044" t="s">
        <v>9336</v>
      </c>
      <c r="K3044" t="s">
        <v>9209</v>
      </c>
      <c r="L3044" t="s">
        <v>30</v>
      </c>
      <c r="M3044" t="s">
        <v>38</v>
      </c>
      <c r="N3044" t="s">
        <v>78</v>
      </c>
      <c r="O3044" t="s">
        <v>5916</v>
      </c>
      <c r="P3044" s="4">
        <v>28279</v>
      </c>
      <c r="Q3044">
        <v>14151</v>
      </c>
      <c r="R3044">
        <v>4.9000000000000004</v>
      </c>
      <c r="S3044">
        <v>4.8</v>
      </c>
      <c r="T3044">
        <v>4.7</v>
      </c>
      <c r="U3044">
        <v>4.8</v>
      </c>
      <c r="V3044">
        <v>4.7</v>
      </c>
      <c r="W3044">
        <v>4.9000000000000004</v>
      </c>
      <c r="X3044" t="s">
        <v>9367</v>
      </c>
      <c r="Y3044" t="s">
        <v>34</v>
      </c>
      <c r="AA3044" t="s">
        <v>9367</v>
      </c>
      <c r="AB3044" t="s">
        <v>9367</v>
      </c>
    </row>
    <row r="3045" spans="1:28" x14ac:dyDescent="0.2">
      <c r="A3045">
        <v>2007</v>
      </c>
      <c r="B3045" t="s">
        <v>25</v>
      </c>
      <c r="C3045" t="s">
        <v>150</v>
      </c>
      <c r="D3045" t="s">
        <v>983</v>
      </c>
      <c r="E3045" s="1">
        <v>5799</v>
      </c>
      <c r="F3045">
        <v>4.9000000000000004</v>
      </c>
      <c r="G3045">
        <v>33</v>
      </c>
      <c r="H3045" t="s">
        <v>180</v>
      </c>
      <c r="I3045" t="s">
        <v>97</v>
      </c>
      <c r="J3045" t="s">
        <v>1315</v>
      </c>
      <c r="K3045" t="s">
        <v>9314</v>
      </c>
      <c r="L3045" t="s">
        <v>30</v>
      </c>
      <c r="M3045" t="s">
        <v>1194</v>
      </c>
      <c r="N3045" t="s">
        <v>1356</v>
      </c>
      <c r="O3045" t="s">
        <v>6100</v>
      </c>
      <c r="P3045" s="4" t="s">
        <v>6101</v>
      </c>
      <c r="Q3045">
        <v>193213</v>
      </c>
      <c r="R3045">
        <v>4.5999999999999996</v>
      </c>
      <c r="S3045">
        <v>4.4000000000000004</v>
      </c>
      <c r="T3045">
        <v>4.4000000000000004</v>
      </c>
      <c r="U3045">
        <v>4.5</v>
      </c>
      <c r="V3045">
        <v>4.4000000000000004</v>
      </c>
      <c r="W3045">
        <v>4.5</v>
      </c>
      <c r="X3045" t="s">
        <v>9367</v>
      </c>
      <c r="Y3045" t="s">
        <v>34</v>
      </c>
      <c r="AA3045" t="s">
        <v>9367</v>
      </c>
      <c r="AB3045" t="s">
        <v>9367</v>
      </c>
    </row>
    <row r="3046" spans="1:28" x14ac:dyDescent="0.2">
      <c r="A3046">
        <v>2022</v>
      </c>
      <c r="B3046" t="s">
        <v>25</v>
      </c>
      <c r="C3046" t="s">
        <v>94</v>
      </c>
      <c r="D3046" t="s">
        <v>27</v>
      </c>
      <c r="E3046" s="1">
        <v>41428</v>
      </c>
      <c r="F3046">
        <v>4.0999999999999996</v>
      </c>
      <c r="G3046">
        <v>1498</v>
      </c>
      <c r="H3046" t="s">
        <v>55</v>
      </c>
      <c r="I3046" t="s">
        <v>36</v>
      </c>
      <c r="J3046" t="s">
        <v>9336</v>
      </c>
      <c r="K3046" t="s">
        <v>9205</v>
      </c>
      <c r="L3046" t="s">
        <v>30</v>
      </c>
      <c r="M3046" t="s">
        <v>31</v>
      </c>
      <c r="N3046" t="s">
        <v>431</v>
      </c>
      <c r="O3046" t="s">
        <v>6276</v>
      </c>
      <c r="P3046" s="4" t="s">
        <v>6277</v>
      </c>
      <c r="Q3046">
        <v>14166</v>
      </c>
      <c r="R3046">
        <v>5</v>
      </c>
      <c r="S3046">
        <v>4.9000000000000004</v>
      </c>
      <c r="T3046">
        <v>4.9000000000000004</v>
      </c>
      <c r="U3046">
        <v>4.3</v>
      </c>
      <c r="V3046">
        <v>4.7</v>
      </c>
      <c r="W3046">
        <v>5</v>
      </c>
      <c r="X3046" t="s">
        <v>9367</v>
      </c>
      <c r="Y3046" t="s">
        <v>34</v>
      </c>
      <c r="AA3046" t="s">
        <v>9367</v>
      </c>
      <c r="AB3046" t="s">
        <v>9367</v>
      </c>
    </row>
    <row r="3047" spans="1:28" x14ac:dyDescent="0.2">
      <c r="A3047">
        <v>2023</v>
      </c>
      <c r="B3047" t="s">
        <v>25</v>
      </c>
      <c r="C3047" t="s">
        <v>399</v>
      </c>
      <c r="D3047" t="s">
        <v>27</v>
      </c>
      <c r="E3047" s="1">
        <v>29195</v>
      </c>
      <c r="F3047">
        <v>4.8</v>
      </c>
      <c r="G3047">
        <v>4583</v>
      </c>
      <c r="H3047" t="s">
        <v>400</v>
      </c>
      <c r="I3047" t="s">
        <v>417</v>
      </c>
      <c r="J3047" t="s">
        <v>43</v>
      </c>
      <c r="L3047" t="s">
        <v>30</v>
      </c>
      <c r="M3047" t="s">
        <v>401</v>
      </c>
      <c r="N3047" t="s">
        <v>78</v>
      </c>
      <c r="O3047" t="s">
        <v>6280</v>
      </c>
      <c r="P3047" s="4" t="s">
        <v>6281</v>
      </c>
      <c r="Q3047">
        <v>4</v>
      </c>
      <c r="R3047">
        <v>2</v>
      </c>
      <c r="S3047">
        <v>0</v>
      </c>
      <c r="T3047">
        <v>2</v>
      </c>
      <c r="U3047">
        <v>1</v>
      </c>
      <c r="V3047">
        <v>0</v>
      </c>
      <c r="W3047">
        <v>0</v>
      </c>
      <c r="X3047" t="s">
        <v>9367</v>
      </c>
      <c r="Y3047" t="s">
        <v>34</v>
      </c>
      <c r="AA3047" t="s">
        <v>9367</v>
      </c>
      <c r="AB3047" t="s">
        <v>9367</v>
      </c>
    </row>
    <row r="3048" spans="1:28" x14ac:dyDescent="0.2">
      <c r="A3048">
        <v>2023</v>
      </c>
      <c r="B3048" t="s">
        <v>25</v>
      </c>
      <c r="C3048" t="s">
        <v>356</v>
      </c>
      <c r="D3048" t="s">
        <v>27</v>
      </c>
      <c r="E3048" s="1">
        <v>31145</v>
      </c>
      <c r="F3048">
        <v>5</v>
      </c>
      <c r="G3048">
        <v>7642</v>
      </c>
      <c r="H3048" t="s">
        <v>52</v>
      </c>
      <c r="I3048" t="s">
        <v>36</v>
      </c>
      <c r="J3048" t="s">
        <v>43</v>
      </c>
      <c r="L3048" t="s">
        <v>30</v>
      </c>
      <c r="M3048" t="s">
        <v>38</v>
      </c>
      <c r="N3048" t="s">
        <v>78</v>
      </c>
      <c r="O3048" t="s">
        <v>6282</v>
      </c>
      <c r="P3048" s="4" t="s">
        <v>6283</v>
      </c>
      <c r="Q3048">
        <v>40</v>
      </c>
      <c r="R3048">
        <v>2</v>
      </c>
      <c r="S3048">
        <v>0</v>
      </c>
      <c r="T3048">
        <v>2</v>
      </c>
      <c r="U3048">
        <v>1</v>
      </c>
      <c r="V3048">
        <v>0</v>
      </c>
      <c r="W3048">
        <v>0</v>
      </c>
      <c r="X3048" t="s">
        <v>9367</v>
      </c>
      <c r="Y3048" t="s">
        <v>34</v>
      </c>
      <c r="AA3048" t="s">
        <v>9367</v>
      </c>
      <c r="AB3048" t="s">
        <v>9367</v>
      </c>
    </row>
    <row r="3049" spans="1:28" x14ac:dyDescent="0.2">
      <c r="A3049">
        <v>2023</v>
      </c>
      <c r="B3049" t="s">
        <v>25</v>
      </c>
      <c r="C3049" t="s">
        <v>51</v>
      </c>
      <c r="D3049" t="s">
        <v>27</v>
      </c>
      <c r="E3049" s="1">
        <v>40240</v>
      </c>
      <c r="F3049">
        <v>5</v>
      </c>
      <c r="G3049">
        <v>3634</v>
      </c>
      <c r="H3049" t="s">
        <v>59</v>
      </c>
      <c r="I3049" t="s">
        <v>36</v>
      </c>
      <c r="J3049" t="s">
        <v>9336</v>
      </c>
      <c r="L3049" t="s">
        <v>37</v>
      </c>
      <c r="M3049" t="s">
        <v>38</v>
      </c>
      <c r="N3049" t="s">
        <v>39</v>
      </c>
      <c r="O3049" t="s">
        <v>6284</v>
      </c>
      <c r="P3049" s="4">
        <v>64224</v>
      </c>
      <c r="Q3049">
        <v>1</v>
      </c>
      <c r="R3049">
        <v>5</v>
      </c>
      <c r="S3049">
        <v>3</v>
      </c>
      <c r="T3049">
        <v>4</v>
      </c>
      <c r="U3049">
        <v>4</v>
      </c>
      <c r="V3049">
        <v>5</v>
      </c>
      <c r="W3049">
        <v>5</v>
      </c>
      <c r="X3049" t="s">
        <v>9367</v>
      </c>
      <c r="Y3049" t="s">
        <v>34</v>
      </c>
      <c r="AA3049" t="s">
        <v>9367</v>
      </c>
      <c r="AB3049" t="s">
        <v>9367</v>
      </c>
    </row>
    <row r="3050" spans="1:28" x14ac:dyDescent="0.2">
      <c r="A3050">
        <v>2022</v>
      </c>
      <c r="B3050" t="s">
        <v>25</v>
      </c>
      <c r="C3050" t="s">
        <v>94</v>
      </c>
      <c r="D3050" t="s">
        <v>27</v>
      </c>
      <c r="E3050" s="1">
        <v>45760</v>
      </c>
      <c r="F3050">
        <v>4.5</v>
      </c>
      <c r="G3050">
        <v>3416</v>
      </c>
      <c r="H3050" t="s">
        <v>28</v>
      </c>
      <c r="I3050" t="s">
        <v>29</v>
      </c>
      <c r="J3050" t="s">
        <v>9336</v>
      </c>
      <c r="K3050" t="s">
        <v>9205</v>
      </c>
      <c r="L3050" t="s">
        <v>30</v>
      </c>
      <c r="M3050" t="s">
        <v>48</v>
      </c>
      <c r="N3050" t="s">
        <v>32</v>
      </c>
      <c r="O3050" t="s">
        <v>6826</v>
      </c>
      <c r="P3050" s="4">
        <v>227009</v>
      </c>
      <c r="Q3050">
        <v>6156</v>
      </c>
      <c r="R3050">
        <v>5</v>
      </c>
      <c r="S3050">
        <v>4.9000000000000004</v>
      </c>
      <c r="T3050">
        <v>4.9000000000000004</v>
      </c>
      <c r="U3050">
        <v>4.3</v>
      </c>
      <c r="V3050">
        <v>4.7</v>
      </c>
      <c r="W3050">
        <v>5</v>
      </c>
      <c r="X3050" t="s">
        <v>9367</v>
      </c>
      <c r="Y3050" t="s">
        <v>34</v>
      </c>
      <c r="AA3050" t="s">
        <v>9367</v>
      </c>
      <c r="AB3050" t="s">
        <v>9367</v>
      </c>
    </row>
    <row r="3051" spans="1:28" x14ac:dyDescent="0.2">
      <c r="A3051">
        <v>2020</v>
      </c>
      <c r="B3051" t="s">
        <v>25</v>
      </c>
      <c r="C3051" t="s">
        <v>1358</v>
      </c>
      <c r="D3051" t="s">
        <v>27</v>
      </c>
      <c r="E3051" s="1">
        <v>31000</v>
      </c>
      <c r="F3051">
        <v>4.5</v>
      </c>
      <c r="G3051">
        <v>3416</v>
      </c>
      <c r="H3051" t="s">
        <v>28</v>
      </c>
      <c r="I3051" t="s">
        <v>36</v>
      </c>
      <c r="J3051" t="s">
        <v>9336</v>
      </c>
      <c r="K3051" t="s">
        <v>9206</v>
      </c>
      <c r="L3051" t="s">
        <v>30</v>
      </c>
      <c r="M3051" t="s">
        <v>48</v>
      </c>
      <c r="N3051" t="s">
        <v>32</v>
      </c>
      <c r="O3051" t="s">
        <v>6827</v>
      </c>
      <c r="P3051" s="4" t="s">
        <v>6828</v>
      </c>
      <c r="Q3051">
        <v>21862</v>
      </c>
      <c r="R3051">
        <v>4.8</v>
      </c>
      <c r="S3051">
        <v>4.7</v>
      </c>
      <c r="T3051">
        <v>4.5999999999999996</v>
      </c>
      <c r="U3051">
        <v>4.5</v>
      </c>
      <c r="V3051">
        <v>4.7</v>
      </c>
      <c r="W3051">
        <v>4.7</v>
      </c>
      <c r="X3051" t="s">
        <v>9367</v>
      </c>
      <c r="Y3051" t="s">
        <v>34</v>
      </c>
      <c r="AA3051" t="s">
        <v>9367</v>
      </c>
      <c r="AB3051" t="s">
        <v>9367</v>
      </c>
    </row>
    <row r="3052" spans="1:28" x14ac:dyDescent="0.2">
      <c r="A3052">
        <v>2023</v>
      </c>
      <c r="B3052" t="s">
        <v>25</v>
      </c>
      <c r="C3052" t="s">
        <v>646</v>
      </c>
      <c r="D3052" t="s">
        <v>27</v>
      </c>
      <c r="E3052" s="1">
        <v>50350</v>
      </c>
      <c r="F3052">
        <v>5</v>
      </c>
      <c r="G3052">
        <v>5331</v>
      </c>
      <c r="H3052" t="s">
        <v>47</v>
      </c>
      <c r="I3052" t="s">
        <v>36</v>
      </c>
      <c r="J3052" t="s">
        <v>9336</v>
      </c>
      <c r="L3052" t="s">
        <v>30</v>
      </c>
      <c r="M3052" t="s">
        <v>31</v>
      </c>
      <c r="N3052" t="s">
        <v>72</v>
      </c>
      <c r="O3052" t="s">
        <v>6829</v>
      </c>
      <c r="P3052" s="4" t="s">
        <v>6830</v>
      </c>
      <c r="Q3052">
        <v>10</v>
      </c>
      <c r="R3052">
        <v>2</v>
      </c>
      <c r="S3052">
        <v>0</v>
      </c>
      <c r="T3052">
        <v>2</v>
      </c>
      <c r="U3052">
        <v>1</v>
      </c>
      <c r="V3052">
        <v>0</v>
      </c>
      <c r="W3052">
        <v>0</v>
      </c>
      <c r="X3052" t="s">
        <v>9367</v>
      </c>
      <c r="Y3052" t="s">
        <v>34</v>
      </c>
      <c r="AA3052" t="s">
        <v>9367</v>
      </c>
      <c r="AB3052" t="s">
        <v>9367</v>
      </c>
    </row>
    <row r="3053" spans="1:28" x14ac:dyDescent="0.2">
      <c r="A3053">
        <v>2020</v>
      </c>
      <c r="B3053" t="s">
        <v>25</v>
      </c>
      <c r="C3053" t="s">
        <v>1358</v>
      </c>
      <c r="D3053" t="s">
        <v>983</v>
      </c>
      <c r="E3053" s="1">
        <v>31995</v>
      </c>
      <c r="F3053">
        <v>4.5999999999999996</v>
      </c>
      <c r="G3053">
        <v>1192</v>
      </c>
      <c r="H3053" t="s">
        <v>52</v>
      </c>
      <c r="I3053" t="s">
        <v>36</v>
      </c>
      <c r="J3053" t="s">
        <v>9336</v>
      </c>
      <c r="K3053" t="s">
        <v>9206</v>
      </c>
      <c r="L3053" t="s">
        <v>30</v>
      </c>
      <c r="M3053" t="s">
        <v>48</v>
      </c>
      <c r="N3053" t="s">
        <v>32</v>
      </c>
      <c r="O3053" t="s">
        <v>7007</v>
      </c>
      <c r="P3053" s="4" t="s">
        <v>7008</v>
      </c>
      <c r="Q3053">
        <v>18765</v>
      </c>
      <c r="R3053">
        <v>4.8</v>
      </c>
      <c r="S3053">
        <v>4.7</v>
      </c>
      <c r="T3053">
        <v>4.5999999999999996</v>
      </c>
      <c r="U3053">
        <v>4.5</v>
      </c>
      <c r="V3053">
        <v>4.7</v>
      </c>
      <c r="W3053">
        <v>4.7</v>
      </c>
      <c r="X3053" t="s">
        <v>9367</v>
      </c>
      <c r="Y3053" t="s">
        <v>34</v>
      </c>
      <c r="AA3053" t="s">
        <v>9367</v>
      </c>
      <c r="AB3053" t="s">
        <v>9367</v>
      </c>
    </row>
    <row r="3054" spans="1:28" x14ac:dyDescent="0.2">
      <c r="A3054">
        <v>2007</v>
      </c>
      <c r="B3054" t="s">
        <v>25</v>
      </c>
      <c r="C3054" t="s">
        <v>3324</v>
      </c>
      <c r="D3054" t="s">
        <v>983</v>
      </c>
      <c r="E3054" s="1">
        <v>6195</v>
      </c>
      <c r="F3054">
        <v>4.5999999999999996</v>
      </c>
      <c r="G3054">
        <v>1</v>
      </c>
      <c r="H3054" t="s">
        <v>1549</v>
      </c>
      <c r="I3054" t="s">
        <v>97</v>
      </c>
      <c r="J3054" t="s">
        <v>1315</v>
      </c>
      <c r="K3054" t="s">
        <v>9318</v>
      </c>
      <c r="L3054" t="s">
        <v>30</v>
      </c>
      <c r="M3054" t="s">
        <v>3502</v>
      </c>
      <c r="N3054" t="s">
        <v>84</v>
      </c>
      <c r="O3054" t="s">
        <v>7009</v>
      </c>
      <c r="P3054" s="4" t="s">
        <v>7010</v>
      </c>
      <c r="Q3054">
        <v>198863</v>
      </c>
      <c r="R3054">
        <v>4.5999999999999996</v>
      </c>
      <c r="S3054">
        <v>4.5</v>
      </c>
      <c r="T3054">
        <v>4.4000000000000004</v>
      </c>
      <c r="U3054">
        <v>4.5999999999999996</v>
      </c>
      <c r="V3054">
        <v>4.3</v>
      </c>
      <c r="W3054">
        <v>4.7</v>
      </c>
      <c r="X3054" t="s">
        <v>9367</v>
      </c>
      <c r="Y3054" t="s">
        <v>34</v>
      </c>
      <c r="AA3054" t="s">
        <v>9367</v>
      </c>
      <c r="AB3054" t="s">
        <v>9367</v>
      </c>
    </row>
    <row r="3055" spans="1:28" x14ac:dyDescent="0.2">
      <c r="A3055">
        <v>2020</v>
      </c>
      <c r="B3055" t="s">
        <v>25</v>
      </c>
      <c r="C3055" t="s">
        <v>158</v>
      </c>
      <c r="D3055" t="s">
        <v>983</v>
      </c>
      <c r="E3055" s="1">
        <v>36990</v>
      </c>
      <c r="F3055">
        <v>4.5999999999999996</v>
      </c>
      <c r="G3055">
        <v>914</v>
      </c>
      <c r="H3055" t="s">
        <v>82</v>
      </c>
      <c r="I3055" t="s">
        <v>86</v>
      </c>
      <c r="J3055" t="s">
        <v>9336</v>
      </c>
      <c r="K3055" t="s">
        <v>9206</v>
      </c>
      <c r="L3055" t="s">
        <v>30</v>
      </c>
      <c r="M3055" t="s">
        <v>48</v>
      </c>
      <c r="N3055" t="s">
        <v>32</v>
      </c>
      <c r="O3055" t="s">
        <v>7011</v>
      </c>
      <c r="P3055" s="4" t="s">
        <v>7012</v>
      </c>
      <c r="Q3055">
        <v>14005</v>
      </c>
      <c r="R3055">
        <v>4.9000000000000004</v>
      </c>
      <c r="S3055">
        <v>4.8</v>
      </c>
      <c r="T3055">
        <v>4.8</v>
      </c>
      <c r="U3055">
        <v>4.5999999999999996</v>
      </c>
      <c r="V3055">
        <v>4.8</v>
      </c>
      <c r="W3055">
        <v>4.8</v>
      </c>
      <c r="X3055" t="s">
        <v>9367</v>
      </c>
      <c r="Y3055" t="s">
        <v>34</v>
      </c>
      <c r="AA3055" t="s">
        <v>9367</v>
      </c>
      <c r="AB3055" t="s">
        <v>9367</v>
      </c>
    </row>
    <row r="3056" spans="1:28" x14ac:dyDescent="0.2">
      <c r="A3056">
        <v>2019</v>
      </c>
      <c r="B3056" t="s">
        <v>25</v>
      </c>
      <c r="C3056" t="s">
        <v>77</v>
      </c>
      <c r="D3056" t="s">
        <v>983</v>
      </c>
      <c r="E3056" s="1">
        <v>25500</v>
      </c>
      <c r="F3056">
        <v>4.8</v>
      </c>
      <c r="G3056">
        <v>2</v>
      </c>
      <c r="H3056" t="s">
        <v>96</v>
      </c>
      <c r="I3056" t="s">
        <v>97</v>
      </c>
      <c r="J3056" t="s">
        <v>9336</v>
      </c>
      <c r="K3056" t="s">
        <v>9276</v>
      </c>
      <c r="L3056" t="s">
        <v>30</v>
      </c>
      <c r="M3056" t="s">
        <v>38</v>
      </c>
      <c r="N3056" t="s">
        <v>78</v>
      </c>
      <c r="O3056" t="s">
        <v>7013</v>
      </c>
      <c r="P3056" s="4" t="s">
        <v>7014</v>
      </c>
      <c r="Q3056">
        <v>26114</v>
      </c>
      <c r="R3056">
        <v>4.8</v>
      </c>
      <c r="S3056">
        <v>4.8</v>
      </c>
      <c r="T3056">
        <v>4.7</v>
      </c>
      <c r="U3056">
        <v>4.7</v>
      </c>
      <c r="V3056">
        <v>4.8</v>
      </c>
      <c r="W3056">
        <v>4.8</v>
      </c>
      <c r="X3056" t="s">
        <v>9367</v>
      </c>
      <c r="Y3056" t="s">
        <v>34</v>
      </c>
      <c r="AA3056" t="s">
        <v>9367</v>
      </c>
      <c r="AB3056" t="s">
        <v>9367</v>
      </c>
    </row>
    <row r="3057" spans="1:28" x14ac:dyDescent="0.2">
      <c r="A3057">
        <v>2023</v>
      </c>
      <c r="B3057" t="s">
        <v>25</v>
      </c>
      <c r="C3057" t="s">
        <v>2321</v>
      </c>
      <c r="D3057" t="s">
        <v>27</v>
      </c>
      <c r="E3057" s="1">
        <v>30050</v>
      </c>
      <c r="F3057">
        <v>5</v>
      </c>
      <c r="G3057">
        <v>6875</v>
      </c>
      <c r="H3057" t="s">
        <v>47</v>
      </c>
      <c r="I3057" t="s">
        <v>1060</v>
      </c>
      <c r="J3057" t="s">
        <v>43</v>
      </c>
      <c r="K3057" t="s">
        <v>9218</v>
      </c>
      <c r="L3057" t="s">
        <v>30</v>
      </c>
      <c r="M3057" t="s">
        <v>598</v>
      </c>
      <c r="N3057" t="s">
        <v>2654</v>
      </c>
      <c r="O3057" t="s">
        <v>7194</v>
      </c>
      <c r="P3057" s="4" t="s">
        <v>7195</v>
      </c>
      <c r="Q3057">
        <v>0</v>
      </c>
      <c r="R3057">
        <v>2</v>
      </c>
      <c r="S3057">
        <v>0</v>
      </c>
      <c r="T3057">
        <v>2</v>
      </c>
      <c r="U3057">
        <v>1</v>
      </c>
      <c r="V3057">
        <v>0</v>
      </c>
      <c r="W3057">
        <v>0</v>
      </c>
      <c r="X3057" t="s">
        <v>9367</v>
      </c>
      <c r="Y3057" t="s">
        <v>34</v>
      </c>
      <c r="AA3057" t="s">
        <v>9367</v>
      </c>
      <c r="AB3057" t="s">
        <v>9367</v>
      </c>
    </row>
    <row r="3058" spans="1:28" x14ac:dyDescent="0.2">
      <c r="A3058">
        <v>2023</v>
      </c>
      <c r="B3058" t="s">
        <v>25</v>
      </c>
      <c r="C3058" t="s">
        <v>26</v>
      </c>
      <c r="D3058" t="s">
        <v>27</v>
      </c>
      <c r="E3058" s="1">
        <v>43075</v>
      </c>
      <c r="F3058">
        <v>4.7</v>
      </c>
      <c r="G3058">
        <v>4911</v>
      </c>
      <c r="H3058" t="s">
        <v>52</v>
      </c>
      <c r="I3058" t="s">
        <v>36</v>
      </c>
      <c r="J3058" t="s">
        <v>9336</v>
      </c>
      <c r="L3058" t="s">
        <v>30</v>
      </c>
      <c r="M3058" t="s">
        <v>31</v>
      </c>
      <c r="N3058" t="s">
        <v>32</v>
      </c>
      <c r="O3058" t="s">
        <v>7369</v>
      </c>
      <c r="P3058" s="4" t="s">
        <v>7370</v>
      </c>
      <c r="Q3058">
        <v>15</v>
      </c>
      <c r="R3058">
        <v>5</v>
      </c>
      <c r="S3058">
        <v>4.8</v>
      </c>
      <c r="T3058">
        <v>4.8</v>
      </c>
      <c r="U3058">
        <v>4.2</v>
      </c>
      <c r="V3058">
        <v>5</v>
      </c>
      <c r="W3058">
        <v>5</v>
      </c>
      <c r="X3058" t="s">
        <v>9367</v>
      </c>
      <c r="Y3058" t="s">
        <v>34</v>
      </c>
      <c r="AA3058" t="s">
        <v>9367</v>
      </c>
      <c r="AB3058" t="s">
        <v>9367</v>
      </c>
    </row>
    <row r="3059" spans="1:28" x14ac:dyDescent="0.2">
      <c r="A3059">
        <v>2017</v>
      </c>
      <c r="B3059" t="s">
        <v>25</v>
      </c>
      <c r="C3059" t="s">
        <v>811</v>
      </c>
      <c r="D3059" t="s">
        <v>983</v>
      </c>
      <c r="E3059" s="1">
        <v>22998</v>
      </c>
      <c r="F3059">
        <v>4.8</v>
      </c>
      <c r="G3059">
        <v>572</v>
      </c>
      <c r="H3059" t="s">
        <v>36</v>
      </c>
      <c r="I3059" t="s">
        <v>36</v>
      </c>
      <c r="J3059" t="s">
        <v>43</v>
      </c>
      <c r="K3059" t="s">
        <v>9267</v>
      </c>
      <c r="L3059" t="s">
        <v>30</v>
      </c>
      <c r="M3059" t="s">
        <v>38</v>
      </c>
      <c r="N3059" t="s">
        <v>985</v>
      </c>
      <c r="O3059" t="s">
        <v>7371</v>
      </c>
      <c r="P3059" s="4">
        <v>23838855</v>
      </c>
      <c r="Q3059">
        <v>68030</v>
      </c>
      <c r="R3059">
        <v>4.8</v>
      </c>
      <c r="S3059">
        <v>4.8</v>
      </c>
      <c r="T3059">
        <v>4.8</v>
      </c>
      <c r="U3059">
        <v>4.8</v>
      </c>
      <c r="V3059">
        <v>4.8</v>
      </c>
      <c r="W3059">
        <v>4.9000000000000004</v>
      </c>
      <c r="X3059" t="s">
        <v>9367</v>
      </c>
      <c r="Y3059" t="s">
        <v>34</v>
      </c>
      <c r="AA3059" t="s">
        <v>9367</v>
      </c>
      <c r="AB3059" t="s">
        <v>9367</v>
      </c>
    </row>
    <row r="3060" spans="1:28" x14ac:dyDescent="0.2">
      <c r="A3060">
        <v>2019</v>
      </c>
      <c r="B3060" t="s">
        <v>25</v>
      </c>
      <c r="C3060" t="s">
        <v>811</v>
      </c>
      <c r="D3060" t="s">
        <v>983</v>
      </c>
      <c r="E3060" s="1">
        <v>25721</v>
      </c>
      <c r="F3060">
        <v>4</v>
      </c>
      <c r="G3060">
        <v>431</v>
      </c>
      <c r="H3060" t="s">
        <v>180</v>
      </c>
      <c r="I3060" t="s">
        <v>36</v>
      </c>
      <c r="J3060" t="s">
        <v>43</v>
      </c>
      <c r="K3060" t="s">
        <v>9207</v>
      </c>
      <c r="L3060" t="s">
        <v>30</v>
      </c>
      <c r="M3060" t="s">
        <v>38</v>
      </c>
      <c r="N3060" t="s">
        <v>78</v>
      </c>
      <c r="O3060" t="s">
        <v>7561</v>
      </c>
      <c r="P3060" s="4" t="s">
        <v>7562</v>
      </c>
      <c r="Q3060">
        <v>21592</v>
      </c>
      <c r="R3060">
        <v>4.7</v>
      </c>
      <c r="S3060">
        <v>4.7</v>
      </c>
      <c r="T3060">
        <v>4.7</v>
      </c>
      <c r="U3060">
        <v>4.7</v>
      </c>
      <c r="V3060">
        <v>4.8</v>
      </c>
      <c r="W3060">
        <v>4.8</v>
      </c>
      <c r="X3060" t="s">
        <v>9367</v>
      </c>
      <c r="Y3060" t="s">
        <v>34</v>
      </c>
      <c r="AA3060" t="s">
        <v>9367</v>
      </c>
      <c r="AB3060" t="s">
        <v>9367</v>
      </c>
    </row>
    <row r="3061" spans="1:28" x14ac:dyDescent="0.2">
      <c r="A3061">
        <v>2019</v>
      </c>
      <c r="B3061" t="s">
        <v>25</v>
      </c>
      <c r="C3061" t="s">
        <v>115</v>
      </c>
      <c r="D3061" t="s">
        <v>983</v>
      </c>
      <c r="E3061" s="1">
        <v>22598</v>
      </c>
      <c r="F3061">
        <v>4.9000000000000004</v>
      </c>
      <c r="G3061">
        <v>1</v>
      </c>
      <c r="H3061" t="s">
        <v>400</v>
      </c>
      <c r="I3061" t="s">
        <v>36</v>
      </c>
      <c r="J3061" t="s">
        <v>43</v>
      </c>
      <c r="K3061" t="s">
        <v>9212</v>
      </c>
      <c r="L3061" t="s">
        <v>30</v>
      </c>
      <c r="M3061" t="s">
        <v>2523</v>
      </c>
      <c r="N3061" t="s">
        <v>105</v>
      </c>
      <c r="O3061" t="s">
        <v>7563</v>
      </c>
      <c r="P3061" s="4" t="s">
        <v>7564</v>
      </c>
      <c r="Q3061">
        <v>28654</v>
      </c>
      <c r="R3061">
        <v>4.8</v>
      </c>
      <c r="S3061">
        <v>4.8</v>
      </c>
      <c r="T3061">
        <v>4.9000000000000004</v>
      </c>
      <c r="U3061">
        <v>4.8</v>
      </c>
      <c r="V3061">
        <v>4.9000000000000004</v>
      </c>
      <c r="W3061">
        <v>4.9000000000000004</v>
      </c>
      <c r="X3061" t="s">
        <v>9367</v>
      </c>
      <c r="Y3061" t="s">
        <v>34</v>
      </c>
      <c r="AA3061" t="s">
        <v>9367</v>
      </c>
      <c r="AB3061" t="s">
        <v>9367</v>
      </c>
    </row>
    <row r="3062" spans="1:28" x14ac:dyDescent="0.2">
      <c r="A3062">
        <v>2023</v>
      </c>
      <c r="B3062" t="s">
        <v>25</v>
      </c>
      <c r="C3062" t="s">
        <v>26</v>
      </c>
      <c r="D3062" t="s">
        <v>27</v>
      </c>
      <c r="E3062" s="1">
        <v>43580</v>
      </c>
      <c r="F3062">
        <v>4.9000000000000004</v>
      </c>
      <c r="G3062">
        <v>767</v>
      </c>
      <c r="H3062" t="s">
        <v>124</v>
      </c>
      <c r="I3062" t="s">
        <v>36</v>
      </c>
      <c r="J3062" t="s">
        <v>9336</v>
      </c>
      <c r="L3062" t="s">
        <v>30</v>
      </c>
      <c r="M3062" t="s">
        <v>7750</v>
      </c>
      <c r="N3062" t="s">
        <v>32</v>
      </c>
      <c r="O3062" t="s">
        <v>7751</v>
      </c>
      <c r="P3062" s="4" t="s">
        <v>7752</v>
      </c>
      <c r="Q3062">
        <v>5</v>
      </c>
      <c r="R3062">
        <v>5</v>
      </c>
      <c r="S3062">
        <v>4.8</v>
      </c>
      <c r="T3062">
        <v>4.8</v>
      </c>
      <c r="U3062">
        <v>4.2</v>
      </c>
      <c r="V3062">
        <v>5</v>
      </c>
      <c r="W3062">
        <v>5</v>
      </c>
      <c r="X3062" t="s">
        <v>9367</v>
      </c>
      <c r="Y3062" t="s">
        <v>34</v>
      </c>
      <c r="AA3062" t="s">
        <v>9367</v>
      </c>
      <c r="AB3062" t="s">
        <v>9367</v>
      </c>
    </row>
    <row r="3063" spans="1:28" x14ac:dyDescent="0.2">
      <c r="A3063">
        <v>2023</v>
      </c>
      <c r="B3063" t="s">
        <v>25</v>
      </c>
      <c r="C3063" t="s">
        <v>94</v>
      </c>
      <c r="D3063" t="s">
        <v>27</v>
      </c>
      <c r="E3063" s="1">
        <v>46025</v>
      </c>
      <c r="F3063">
        <v>4.9000000000000004</v>
      </c>
      <c r="G3063">
        <v>767</v>
      </c>
      <c r="H3063" t="s">
        <v>52</v>
      </c>
      <c r="I3063" t="s">
        <v>36</v>
      </c>
      <c r="J3063" t="s">
        <v>9336</v>
      </c>
      <c r="L3063" t="s">
        <v>30</v>
      </c>
      <c r="M3063" t="s">
        <v>7750</v>
      </c>
      <c r="N3063" t="s">
        <v>32</v>
      </c>
      <c r="O3063" t="s">
        <v>7937</v>
      </c>
      <c r="P3063" s="4" t="s">
        <v>7938</v>
      </c>
      <c r="Q3063">
        <v>5</v>
      </c>
      <c r="R3063">
        <v>5</v>
      </c>
      <c r="S3063">
        <v>4.8</v>
      </c>
      <c r="T3063">
        <v>4.8</v>
      </c>
      <c r="U3063">
        <v>4.2</v>
      </c>
      <c r="V3063">
        <v>5</v>
      </c>
      <c r="W3063">
        <v>5</v>
      </c>
      <c r="X3063" t="s">
        <v>9367</v>
      </c>
      <c r="Y3063" t="s">
        <v>34</v>
      </c>
      <c r="AA3063" t="s">
        <v>9367</v>
      </c>
      <c r="AB3063" t="s">
        <v>9367</v>
      </c>
    </row>
    <row r="3064" spans="1:28" x14ac:dyDescent="0.2">
      <c r="A3064">
        <v>2022</v>
      </c>
      <c r="B3064" t="s">
        <v>25</v>
      </c>
      <c r="C3064" t="s">
        <v>103</v>
      </c>
      <c r="D3064" t="s">
        <v>27</v>
      </c>
      <c r="E3064" s="1">
        <v>30470</v>
      </c>
      <c r="F3064">
        <v>5</v>
      </c>
      <c r="G3064">
        <v>1571</v>
      </c>
      <c r="H3064" t="s">
        <v>67</v>
      </c>
      <c r="I3064" t="s">
        <v>36</v>
      </c>
      <c r="J3064" t="s">
        <v>43</v>
      </c>
      <c r="K3064" t="s">
        <v>9207</v>
      </c>
      <c r="L3064" t="s">
        <v>30</v>
      </c>
      <c r="M3064" t="s">
        <v>38</v>
      </c>
      <c r="N3064" t="s">
        <v>78</v>
      </c>
      <c r="O3064" t="s">
        <v>8091</v>
      </c>
      <c r="P3064" s="4" t="s">
        <v>8092</v>
      </c>
      <c r="Q3064">
        <v>10</v>
      </c>
      <c r="R3064">
        <v>5</v>
      </c>
      <c r="S3064">
        <v>5</v>
      </c>
      <c r="T3064">
        <v>5</v>
      </c>
      <c r="U3064">
        <v>5</v>
      </c>
      <c r="V3064">
        <v>5</v>
      </c>
      <c r="W3064">
        <v>5</v>
      </c>
      <c r="X3064" t="s">
        <v>9367</v>
      </c>
      <c r="Y3064" t="s">
        <v>34</v>
      </c>
      <c r="AA3064" t="s">
        <v>9367</v>
      </c>
      <c r="AB3064" t="s">
        <v>9367</v>
      </c>
    </row>
    <row r="3065" spans="1:28" x14ac:dyDescent="0.2">
      <c r="A3065">
        <v>2005</v>
      </c>
      <c r="B3065" t="s">
        <v>25</v>
      </c>
      <c r="C3065" t="s">
        <v>328</v>
      </c>
      <c r="D3065" t="s">
        <v>983</v>
      </c>
      <c r="E3065" s="1">
        <v>6333</v>
      </c>
      <c r="F3065">
        <v>4.0999999999999996</v>
      </c>
      <c r="G3065">
        <v>85</v>
      </c>
      <c r="H3065" t="s">
        <v>8093</v>
      </c>
      <c r="I3065" t="s">
        <v>385</v>
      </c>
      <c r="J3065" t="s">
        <v>43</v>
      </c>
      <c r="K3065" t="s">
        <v>9319</v>
      </c>
      <c r="L3065" t="s">
        <v>30</v>
      </c>
      <c r="M3065" t="s">
        <v>1194</v>
      </c>
      <c r="N3065" t="s">
        <v>1356</v>
      </c>
      <c r="O3065" t="s">
        <v>8094</v>
      </c>
      <c r="P3065" s="4">
        <v>8342</v>
      </c>
      <c r="Q3065">
        <v>125015</v>
      </c>
      <c r="R3065">
        <v>4.8</v>
      </c>
      <c r="S3065">
        <v>4.5999999999999996</v>
      </c>
      <c r="T3065">
        <v>4.5999999999999996</v>
      </c>
      <c r="U3065">
        <v>4.5</v>
      </c>
      <c r="V3065">
        <v>4.5</v>
      </c>
      <c r="W3065">
        <v>4.5999999999999996</v>
      </c>
      <c r="X3065" t="s">
        <v>9367</v>
      </c>
      <c r="Y3065" t="s">
        <v>34</v>
      </c>
      <c r="AA3065" t="s">
        <v>9367</v>
      </c>
      <c r="AB3065" t="s">
        <v>9367</v>
      </c>
    </row>
    <row r="3066" spans="1:28" x14ac:dyDescent="0.2">
      <c r="A3066">
        <v>2010</v>
      </c>
      <c r="B3066" t="s">
        <v>25</v>
      </c>
      <c r="C3066" t="s">
        <v>3519</v>
      </c>
      <c r="D3066" t="s">
        <v>983</v>
      </c>
      <c r="E3066" s="1">
        <v>6995</v>
      </c>
      <c r="F3066">
        <v>4.3</v>
      </c>
      <c r="G3066">
        <v>12</v>
      </c>
      <c r="H3066" t="s">
        <v>180</v>
      </c>
      <c r="I3066" t="s">
        <v>562</v>
      </c>
      <c r="J3066" t="s">
        <v>43</v>
      </c>
      <c r="K3066" t="s">
        <v>9324</v>
      </c>
      <c r="L3066" t="s">
        <v>37</v>
      </c>
      <c r="M3066" t="s">
        <v>38</v>
      </c>
      <c r="N3066" t="s">
        <v>3520</v>
      </c>
      <c r="O3066" t="s">
        <v>8095</v>
      </c>
      <c r="P3066" s="4">
        <v>65862788</v>
      </c>
      <c r="Q3066">
        <v>129577</v>
      </c>
      <c r="R3066">
        <v>4.5</v>
      </c>
      <c r="S3066">
        <v>4.4000000000000004</v>
      </c>
      <c r="T3066">
        <v>3.7</v>
      </c>
      <c r="U3066">
        <v>4.4000000000000004</v>
      </c>
      <c r="V3066">
        <v>4.4000000000000004</v>
      </c>
      <c r="W3066">
        <v>4.4000000000000004</v>
      </c>
      <c r="X3066" t="s">
        <v>9367</v>
      </c>
      <c r="Y3066" t="s">
        <v>34</v>
      </c>
      <c r="AA3066" t="s">
        <v>9367</v>
      </c>
      <c r="AB3066" t="s">
        <v>9367</v>
      </c>
    </row>
    <row r="3067" spans="1:28" x14ac:dyDescent="0.2">
      <c r="A3067">
        <v>2022</v>
      </c>
      <c r="B3067" t="s">
        <v>25</v>
      </c>
      <c r="C3067" t="s">
        <v>115</v>
      </c>
      <c r="D3067" t="s">
        <v>27</v>
      </c>
      <c r="E3067" s="1">
        <v>23625</v>
      </c>
      <c r="F3067">
        <v>4.9000000000000004</v>
      </c>
      <c r="G3067">
        <v>1611</v>
      </c>
      <c r="H3067" t="s">
        <v>8266</v>
      </c>
      <c r="I3067" t="s">
        <v>86</v>
      </c>
      <c r="J3067" t="s">
        <v>43</v>
      </c>
      <c r="K3067" t="s">
        <v>9221</v>
      </c>
      <c r="L3067" t="s">
        <v>30</v>
      </c>
      <c r="M3067" t="s">
        <v>38</v>
      </c>
      <c r="N3067" t="s">
        <v>276</v>
      </c>
      <c r="O3067" t="s">
        <v>8267</v>
      </c>
      <c r="P3067" s="4" t="s">
        <v>8268</v>
      </c>
      <c r="Q3067">
        <v>27005</v>
      </c>
      <c r="R3067">
        <v>4.5999999999999996</v>
      </c>
      <c r="S3067">
        <v>4.9000000000000004</v>
      </c>
      <c r="T3067">
        <v>4.4000000000000004</v>
      </c>
      <c r="U3067">
        <v>4.5999999999999996</v>
      </c>
      <c r="V3067">
        <v>4.5999999999999996</v>
      </c>
      <c r="W3067">
        <v>4.7</v>
      </c>
      <c r="X3067" t="s">
        <v>9367</v>
      </c>
      <c r="Y3067" t="s">
        <v>34</v>
      </c>
      <c r="AA3067" t="s">
        <v>9367</v>
      </c>
      <c r="AB3067" t="s">
        <v>9367</v>
      </c>
    </row>
    <row r="3068" spans="1:28" x14ac:dyDescent="0.2">
      <c r="A3068">
        <v>2023</v>
      </c>
      <c r="B3068" t="s">
        <v>25</v>
      </c>
      <c r="C3068" t="s">
        <v>26</v>
      </c>
      <c r="D3068" t="s">
        <v>27</v>
      </c>
      <c r="E3068" s="1">
        <v>45975</v>
      </c>
      <c r="F3068">
        <v>4.9000000000000004</v>
      </c>
      <c r="G3068">
        <v>1611</v>
      </c>
      <c r="H3068" t="s">
        <v>52</v>
      </c>
      <c r="I3068" t="s">
        <v>36</v>
      </c>
      <c r="J3068" t="s">
        <v>9336</v>
      </c>
      <c r="L3068" t="s">
        <v>30</v>
      </c>
      <c r="M3068" t="s">
        <v>48</v>
      </c>
      <c r="N3068" t="s">
        <v>32</v>
      </c>
      <c r="O3068" t="s">
        <v>8269</v>
      </c>
      <c r="P3068" s="4" t="s">
        <v>8270</v>
      </c>
      <c r="Q3068">
        <v>3</v>
      </c>
      <c r="R3068">
        <v>5</v>
      </c>
      <c r="S3068">
        <v>4.8</v>
      </c>
      <c r="T3068">
        <v>4.8</v>
      </c>
      <c r="U3068">
        <v>4.2</v>
      </c>
      <c r="V3068">
        <v>5</v>
      </c>
      <c r="W3068">
        <v>5</v>
      </c>
      <c r="X3068" t="s">
        <v>9367</v>
      </c>
      <c r="Y3068" t="s">
        <v>34</v>
      </c>
      <c r="AA3068" t="s">
        <v>9367</v>
      </c>
      <c r="AB3068" t="s">
        <v>9367</v>
      </c>
    </row>
    <row r="3069" spans="1:28" x14ac:dyDescent="0.2">
      <c r="A3069">
        <v>2022</v>
      </c>
      <c r="B3069" t="s">
        <v>25</v>
      </c>
      <c r="C3069" t="s">
        <v>147</v>
      </c>
      <c r="D3069" t="s">
        <v>983</v>
      </c>
      <c r="E3069" s="1">
        <v>37000</v>
      </c>
      <c r="F3069">
        <v>4.9000000000000004</v>
      </c>
      <c r="G3069">
        <v>1611</v>
      </c>
      <c r="H3069" t="s">
        <v>82</v>
      </c>
      <c r="I3069" t="s">
        <v>36</v>
      </c>
      <c r="J3069" t="s">
        <v>9336</v>
      </c>
      <c r="K3069" t="s">
        <v>9206</v>
      </c>
      <c r="L3069" t="s">
        <v>30</v>
      </c>
      <c r="M3069" t="s">
        <v>48</v>
      </c>
      <c r="N3069" t="s">
        <v>32</v>
      </c>
      <c r="O3069" t="s">
        <v>8271</v>
      </c>
      <c r="P3069" s="4" t="s">
        <v>8272</v>
      </c>
      <c r="Q3069">
        <v>2685</v>
      </c>
      <c r="R3069">
        <v>5</v>
      </c>
      <c r="S3069">
        <v>5</v>
      </c>
      <c r="T3069">
        <v>4.9000000000000004</v>
      </c>
      <c r="U3069">
        <v>5</v>
      </c>
      <c r="V3069">
        <v>4.9000000000000004</v>
      </c>
      <c r="W3069">
        <v>5</v>
      </c>
      <c r="X3069" t="s">
        <v>9367</v>
      </c>
      <c r="Y3069" t="s">
        <v>34</v>
      </c>
      <c r="AA3069" t="s">
        <v>9367</v>
      </c>
      <c r="AB3069" t="s">
        <v>9367</v>
      </c>
    </row>
    <row r="3070" spans="1:28" x14ac:dyDescent="0.2">
      <c r="A3070">
        <v>2022</v>
      </c>
      <c r="B3070" t="s">
        <v>25</v>
      </c>
      <c r="C3070" t="s">
        <v>4473</v>
      </c>
      <c r="D3070" t="s">
        <v>983</v>
      </c>
      <c r="E3070" s="1">
        <v>32516</v>
      </c>
      <c r="F3070">
        <v>4.8</v>
      </c>
      <c r="G3070">
        <v>1486</v>
      </c>
      <c r="H3070" t="s">
        <v>47</v>
      </c>
      <c r="I3070" t="s">
        <v>1060</v>
      </c>
      <c r="J3070" t="s">
        <v>43</v>
      </c>
      <c r="K3070" t="s">
        <v>9218</v>
      </c>
      <c r="L3070" t="s">
        <v>30</v>
      </c>
      <c r="M3070" t="s">
        <v>598</v>
      </c>
      <c r="N3070" t="s">
        <v>2654</v>
      </c>
      <c r="O3070" t="s">
        <v>8273</v>
      </c>
      <c r="P3070" s="4" t="s">
        <v>8274</v>
      </c>
      <c r="Q3070">
        <v>8524</v>
      </c>
      <c r="R3070">
        <v>4.2</v>
      </c>
      <c r="S3070">
        <v>4</v>
      </c>
      <c r="T3070">
        <v>4.5</v>
      </c>
      <c r="U3070">
        <v>4.2</v>
      </c>
      <c r="V3070">
        <v>4.5</v>
      </c>
      <c r="W3070">
        <v>5</v>
      </c>
      <c r="X3070" t="s">
        <v>9367</v>
      </c>
      <c r="Y3070" t="s">
        <v>34</v>
      </c>
      <c r="AA3070" t="s">
        <v>9367</v>
      </c>
      <c r="AB3070" t="s">
        <v>9367</v>
      </c>
    </row>
    <row r="3071" spans="1:28" x14ac:dyDescent="0.2">
      <c r="A3071">
        <v>2023</v>
      </c>
      <c r="B3071" t="s">
        <v>25</v>
      </c>
      <c r="C3071" t="s">
        <v>787</v>
      </c>
      <c r="D3071" t="s">
        <v>27</v>
      </c>
      <c r="E3071" s="1">
        <v>31645</v>
      </c>
      <c r="F3071">
        <v>5</v>
      </c>
      <c r="G3071">
        <v>7642</v>
      </c>
      <c r="H3071" t="s">
        <v>52</v>
      </c>
      <c r="I3071" t="s">
        <v>36</v>
      </c>
      <c r="J3071" t="s">
        <v>43</v>
      </c>
      <c r="L3071" t="s">
        <v>30</v>
      </c>
      <c r="M3071" t="s">
        <v>38</v>
      </c>
      <c r="N3071" t="s">
        <v>78</v>
      </c>
      <c r="O3071" t="s">
        <v>8275</v>
      </c>
      <c r="P3071" s="4" t="s">
        <v>8276</v>
      </c>
      <c r="Q3071">
        <v>40</v>
      </c>
      <c r="R3071">
        <v>2</v>
      </c>
      <c r="S3071">
        <v>0</v>
      </c>
      <c r="T3071">
        <v>2</v>
      </c>
      <c r="U3071">
        <v>1</v>
      </c>
      <c r="V3071">
        <v>0</v>
      </c>
      <c r="W3071">
        <v>0</v>
      </c>
      <c r="X3071" t="s">
        <v>9367</v>
      </c>
      <c r="Y3071" t="s">
        <v>34</v>
      </c>
      <c r="AA3071" t="s">
        <v>9367</v>
      </c>
      <c r="AB3071" t="s">
        <v>9367</v>
      </c>
    </row>
    <row r="3072" spans="1:28" x14ac:dyDescent="0.2">
      <c r="A3072">
        <v>2021</v>
      </c>
      <c r="B3072" t="s">
        <v>25</v>
      </c>
      <c r="C3072" t="s">
        <v>3351</v>
      </c>
      <c r="D3072" t="s">
        <v>983</v>
      </c>
      <c r="E3072" s="1">
        <v>31998</v>
      </c>
      <c r="F3072">
        <v>4.9000000000000004</v>
      </c>
      <c r="G3072">
        <v>114</v>
      </c>
      <c r="H3072" t="s">
        <v>86</v>
      </c>
      <c r="I3072" t="s">
        <v>36</v>
      </c>
      <c r="J3072" t="s">
        <v>9336</v>
      </c>
      <c r="K3072" t="s">
        <v>9209</v>
      </c>
      <c r="L3072" t="s">
        <v>30</v>
      </c>
      <c r="M3072" t="s">
        <v>38</v>
      </c>
      <c r="N3072" t="s">
        <v>78</v>
      </c>
      <c r="O3072" t="s">
        <v>8277</v>
      </c>
      <c r="P3072" s="4">
        <v>22602466</v>
      </c>
      <c r="Q3072">
        <v>25563</v>
      </c>
      <c r="R3072">
        <v>4.9000000000000004</v>
      </c>
      <c r="S3072">
        <v>4.8</v>
      </c>
      <c r="T3072">
        <v>4.8</v>
      </c>
      <c r="U3072">
        <v>4.8</v>
      </c>
      <c r="V3072">
        <v>4.9000000000000004</v>
      </c>
      <c r="W3072">
        <v>4.9000000000000004</v>
      </c>
      <c r="X3072" t="s">
        <v>9367</v>
      </c>
      <c r="Y3072" t="s">
        <v>34</v>
      </c>
      <c r="AA3072" t="s">
        <v>9367</v>
      </c>
      <c r="AB3072" t="s">
        <v>9367</v>
      </c>
    </row>
    <row r="3073" spans="1:28" x14ac:dyDescent="0.2">
      <c r="A3073">
        <v>2022</v>
      </c>
      <c r="B3073" t="s">
        <v>25</v>
      </c>
      <c r="C3073" t="s">
        <v>107</v>
      </c>
      <c r="D3073" t="s">
        <v>27</v>
      </c>
      <c r="E3073" s="1">
        <v>25045</v>
      </c>
      <c r="F3073">
        <v>4.5</v>
      </c>
      <c r="G3073">
        <v>3416</v>
      </c>
      <c r="H3073" t="s">
        <v>180</v>
      </c>
      <c r="I3073" t="s">
        <v>36</v>
      </c>
      <c r="J3073" t="s">
        <v>43</v>
      </c>
      <c r="K3073" t="s">
        <v>9219</v>
      </c>
      <c r="L3073" t="s">
        <v>30</v>
      </c>
      <c r="M3073" t="s">
        <v>38</v>
      </c>
      <c r="N3073" t="s">
        <v>305</v>
      </c>
      <c r="O3073" t="s">
        <v>8278</v>
      </c>
      <c r="P3073" s="4">
        <v>225915</v>
      </c>
      <c r="Q3073">
        <v>5</v>
      </c>
      <c r="R3073">
        <v>3.8</v>
      </c>
      <c r="S3073">
        <v>3.2</v>
      </c>
      <c r="T3073">
        <v>3.6</v>
      </c>
      <c r="U3073">
        <v>3.6</v>
      </c>
      <c r="V3073">
        <v>4.2</v>
      </c>
      <c r="W3073">
        <v>4.2</v>
      </c>
      <c r="X3073" t="s">
        <v>9367</v>
      </c>
      <c r="Y3073" t="s">
        <v>34</v>
      </c>
      <c r="AA3073" t="s">
        <v>9367</v>
      </c>
      <c r="AB3073" t="s">
        <v>9367</v>
      </c>
    </row>
    <row r="3074" spans="1:28" x14ac:dyDescent="0.2">
      <c r="A3074">
        <v>2022</v>
      </c>
      <c r="B3074" t="s">
        <v>25</v>
      </c>
      <c r="C3074" t="s">
        <v>115</v>
      </c>
      <c r="D3074" t="s">
        <v>983</v>
      </c>
      <c r="E3074" s="1">
        <v>25495</v>
      </c>
      <c r="F3074">
        <v>4.5999999999999996</v>
      </c>
      <c r="G3074">
        <v>1192</v>
      </c>
      <c r="H3074" t="s">
        <v>42</v>
      </c>
      <c r="I3074" t="s">
        <v>36</v>
      </c>
      <c r="J3074" t="s">
        <v>43</v>
      </c>
      <c r="K3074" t="s">
        <v>9221</v>
      </c>
      <c r="L3074" t="s">
        <v>30</v>
      </c>
      <c r="M3074" t="s">
        <v>38</v>
      </c>
      <c r="N3074" t="s">
        <v>276</v>
      </c>
      <c r="O3074" t="s">
        <v>8456</v>
      </c>
      <c r="P3074" s="4" t="s">
        <v>8457</v>
      </c>
      <c r="Q3074">
        <v>637</v>
      </c>
      <c r="R3074">
        <v>4.5999999999999996</v>
      </c>
      <c r="S3074">
        <v>4.9000000000000004</v>
      </c>
      <c r="T3074">
        <v>4.4000000000000004</v>
      </c>
      <c r="U3074">
        <v>4.5999999999999996</v>
      </c>
      <c r="V3074">
        <v>4.5999999999999996</v>
      </c>
      <c r="W3074">
        <v>4.7</v>
      </c>
      <c r="X3074" t="s">
        <v>9367</v>
      </c>
      <c r="Y3074" t="s">
        <v>34</v>
      </c>
      <c r="AA3074" t="s">
        <v>9367</v>
      </c>
      <c r="AB3074" t="s">
        <v>9367</v>
      </c>
    </row>
    <row r="3075" spans="1:28" x14ac:dyDescent="0.2">
      <c r="A3075">
        <v>2023</v>
      </c>
      <c r="B3075" t="s">
        <v>25</v>
      </c>
      <c r="C3075" t="s">
        <v>414</v>
      </c>
      <c r="D3075" t="s">
        <v>27</v>
      </c>
      <c r="E3075" s="1">
        <v>45395</v>
      </c>
      <c r="F3075">
        <v>4.8</v>
      </c>
      <c r="G3075">
        <v>4583</v>
      </c>
      <c r="H3075" t="s">
        <v>96</v>
      </c>
      <c r="I3075" t="s">
        <v>97</v>
      </c>
      <c r="J3075" t="s">
        <v>9336</v>
      </c>
      <c r="L3075" t="s">
        <v>30</v>
      </c>
      <c r="M3075" t="s">
        <v>57</v>
      </c>
      <c r="N3075" t="s">
        <v>72</v>
      </c>
      <c r="O3075" t="s">
        <v>8458</v>
      </c>
      <c r="P3075" s="4" t="s">
        <v>8459</v>
      </c>
      <c r="Q3075">
        <v>4</v>
      </c>
      <c r="R3075">
        <v>2</v>
      </c>
      <c r="S3075">
        <v>0</v>
      </c>
      <c r="T3075">
        <v>2</v>
      </c>
      <c r="U3075">
        <v>1</v>
      </c>
      <c r="V3075">
        <v>0</v>
      </c>
      <c r="W3075">
        <v>0</v>
      </c>
      <c r="X3075" t="s">
        <v>9367</v>
      </c>
      <c r="Y3075" t="s">
        <v>34</v>
      </c>
      <c r="AA3075" t="s">
        <v>9367</v>
      </c>
      <c r="AB3075" t="s">
        <v>9367</v>
      </c>
    </row>
    <row r="3076" spans="1:28" x14ac:dyDescent="0.2">
      <c r="A3076">
        <v>2005</v>
      </c>
      <c r="B3076" t="s">
        <v>25</v>
      </c>
      <c r="C3076" t="s">
        <v>328</v>
      </c>
      <c r="D3076" t="s">
        <v>983</v>
      </c>
      <c r="E3076" s="1">
        <v>5495</v>
      </c>
      <c r="F3076">
        <v>4.5999999999999996</v>
      </c>
      <c r="G3076">
        <v>6</v>
      </c>
      <c r="H3076" t="s">
        <v>8460</v>
      </c>
      <c r="I3076" t="s">
        <v>97</v>
      </c>
      <c r="J3076" t="s">
        <v>43</v>
      </c>
      <c r="K3076" t="s">
        <v>9319</v>
      </c>
      <c r="L3076" t="s">
        <v>30</v>
      </c>
      <c r="M3076" t="s">
        <v>1194</v>
      </c>
      <c r="N3076" t="s">
        <v>1356</v>
      </c>
      <c r="O3076" t="s">
        <v>8461</v>
      </c>
      <c r="P3076" s="4">
        <v>2234</v>
      </c>
      <c r="Q3076">
        <v>113000</v>
      </c>
      <c r="R3076">
        <v>4.8</v>
      </c>
      <c r="S3076">
        <v>4.5999999999999996</v>
      </c>
      <c r="T3076">
        <v>4.5999999999999996</v>
      </c>
      <c r="U3076">
        <v>4.5</v>
      </c>
      <c r="V3076">
        <v>4.5</v>
      </c>
      <c r="W3076">
        <v>4.5999999999999996</v>
      </c>
      <c r="X3076" t="s">
        <v>9367</v>
      </c>
      <c r="Y3076" t="s">
        <v>34</v>
      </c>
      <c r="AA3076" t="s">
        <v>9367</v>
      </c>
      <c r="AB3076" t="s">
        <v>9367</v>
      </c>
    </row>
    <row r="3077" spans="1:28" x14ac:dyDescent="0.2">
      <c r="A3077">
        <v>2023</v>
      </c>
      <c r="B3077" t="s">
        <v>25</v>
      </c>
      <c r="C3077" t="s">
        <v>94</v>
      </c>
      <c r="D3077" t="s">
        <v>27</v>
      </c>
      <c r="E3077" s="1">
        <v>48925</v>
      </c>
      <c r="F3077">
        <v>4.9000000000000004</v>
      </c>
      <c r="G3077">
        <v>1611</v>
      </c>
      <c r="H3077" t="s">
        <v>52</v>
      </c>
      <c r="I3077" t="s">
        <v>36</v>
      </c>
      <c r="J3077" t="s">
        <v>9336</v>
      </c>
      <c r="L3077" t="s">
        <v>30</v>
      </c>
      <c r="M3077" t="s">
        <v>48</v>
      </c>
      <c r="N3077" t="s">
        <v>32</v>
      </c>
      <c r="O3077" t="s">
        <v>8643</v>
      </c>
      <c r="P3077" s="4" t="s">
        <v>8644</v>
      </c>
      <c r="Q3077">
        <v>3</v>
      </c>
      <c r="R3077">
        <v>5</v>
      </c>
      <c r="S3077">
        <v>4.8</v>
      </c>
      <c r="T3077">
        <v>4.8</v>
      </c>
      <c r="U3077">
        <v>4.2</v>
      </c>
      <c r="V3077">
        <v>5</v>
      </c>
      <c r="W3077">
        <v>5</v>
      </c>
      <c r="X3077" t="s">
        <v>9367</v>
      </c>
      <c r="Y3077" t="s">
        <v>34</v>
      </c>
      <c r="AA3077" t="s">
        <v>9367</v>
      </c>
      <c r="AB3077" t="s">
        <v>9367</v>
      </c>
    </row>
    <row r="3078" spans="1:28" x14ac:dyDescent="0.2">
      <c r="A3078">
        <v>2023</v>
      </c>
      <c r="B3078" t="s">
        <v>25</v>
      </c>
      <c r="C3078" t="s">
        <v>26</v>
      </c>
      <c r="D3078" t="s">
        <v>27</v>
      </c>
      <c r="E3078" s="1">
        <v>43470</v>
      </c>
      <c r="F3078">
        <v>4.9000000000000004</v>
      </c>
      <c r="G3078">
        <v>767</v>
      </c>
      <c r="H3078" t="s">
        <v>28</v>
      </c>
      <c r="I3078" t="s">
        <v>36</v>
      </c>
      <c r="J3078" t="s">
        <v>9336</v>
      </c>
      <c r="L3078" t="s">
        <v>30</v>
      </c>
      <c r="M3078" t="s">
        <v>7750</v>
      </c>
      <c r="N3078" t="s">
        <v>32</v>
      </c>
      <c r="O3078" t="s">
        <v>8823</v>
      </c>
      <c r="P3078" s="4" t="s">
        <v>8824</v>
      </c>
      <c r="Q3078">
        <v>5</v>
      </c>
      <c r="R3078">
        <v>5</v>
      </c>
      <c r="S3078">
        <v>4.8</v>
      </c>
      <c r="T3078">
        <v>4.8</v>
      </c>
      <c r="U3078">
        <v>4.2</v>
      </c>
      <c r="V3078">
        <v>5</v>
      </c>
      <c r="W3078">
        <v>5</v>
      </c>
      <c r="X3078" t="s">
        <v>9367</v>
      </c>
      <c r="Y3078" t="s">
        <v>34</v>
      </c>
      <c r="AA3078" t="s">
        <v>9367</v>
      </c>
      <c r="AB3078" t="s">
        <v>9367</v>
      </c>
    </row>
    <row r="3079" spans="1:28" x14ac:dyDescent="0.2">
      <c r="A3079">
        <v>2022</v>
      </c>
      <c r="B3079" t="s">
        <v>25</v>
      </c>
      <c r="C3079" t="s">
        <v>46</v>
      </c>
      <c r="D3079" t="s">
        <v>27</v>
      </c>
      <c r="E3079" s="1">
        <v>46105</v>
      </c>
      <c r="F3079">
        <v>3.7</v>
      </c>
      <c r="G3079">
        <v>868</v>
      </c>
      <c r="H3079" t="s">
        <v>52</v>
      </c>
      <c r="I3079" t="s">
        <v>36</v>
      </c>
      <c r="J3079" t="s">
        <v>9336</v>
      </c>
      <c r="K3079" t="s">
        <v>9203</v>
      </c>
      <c r="L3079" t="s">
        <v>30</v>
      </c>
      <c r="M3079" t="s">
        <v>48</v>
      </c>
      <c r="N3079" t="s">
        <v>32</v>
      </c>
      <c r="O3079" t="s">
        <v>8825</v>
      </c>
      <c r="P3079" s="4" t="s">
        <v>8826</v>
      </c>
      <c r="Q3079">
        <v>5</v>
      </c>
      <c r="R3079">
        <v>5</v>
      </c>
      <c r="S3079">
        <v>5</v>
      </c>
      <c r="T3079">
        <v>5</v>
      </c>
      <c r="U3079">
        <v>5</v>
      </c>
      <c r="V3079">
        <v>5</v>
      </c>
      <c r="W3079">
        <v>5</v>
      </c>
      <c r="X3079" t="s">
        <v>9367</v>
      </c>
      <c r="Y3079" t="s">
        <v>34</v>
      </c>
      <c r="AA3079" t="s">
        <v>9367</v>
      </c>
      <c r="AB3079" t="s">
        <v>9367</v>
      </c>
    </row>
    <row r="3080" spans="1:28" x14ac:dyDescent="0.2">
      <c r="A3080">
        <v>2022</v>
      </c>
      <c r="B3080" t="s">
        <v>25</v>
      </c>
      <c r="C3080" t="s">
        <v>46</v>
      </c>
      <c r="D3080" t="s">
        <v>27</v>
      </c>
      <c r="E3080" s="1">
        <v>46500</v>
      </c>
      <c r="F3080">
        <v>4.5999999999999996</v>
      </c>
      <c r="G3080">
        <v>652</v>
      </c>
      <c r="H3080" t="s">
        <v>47</v>
      </c>
      <c r="I3080" t="s">
        <v>36</v>
      </c>
      <c r="J3080" t="s">
        <v>9336</v>
      </c>
      <c r="K3080" t="s">
        <v>9203</v>
      </c>
      <c r="L3080" t="s">
        <v>30</v>
      </c>
      <c r="M3080" t="s">
        <v>48</v>
      </c>
      <c r="N3080" t="s">
        <v>32</v>
      </c>
      <c r="O3080" t="s">
        <v>8827</v>
      </c>
      <c r="P3080" s="4" t="s">
        <v>8828</v>
      </c>
      <c r="Q3080">
        <v>7</v>
      </c>
      <c r="R3080">
        <v>5</v>
      </c>
      <c r="S3080">
        <v>5</v>
      </c>
      <c r="T3080">
        <v>5</v>
      </c>
      <c r="U3080">
        <v>5</v>
      </c>
      <c r="V3080">
        <v>5</v>
      </c>
      <c r="W3080">
        <v>5</v>
      </c>
      <c r="X3080" t="s">
        <v>9367</v>
      </c>
      <c r="Y3080" t="s">
        <v>34</v>
      </c>
      <c r="AA3080" t="s">
        <v>9367</v>
      </c>
      <c r="AB3080" t="s">
        <v>9367</v>
      </c>
    </row>
    <row r="3081" spans="1:28" x14ac:dyDescent="0.2">
      <c r="A3081">
        <v>2019</v>
      </c>
      <c r="B3081" t="s">
        <v>25</v>
      </c>
      <c r="C3081" t="s">
        <v>54</v>
      </c>
      <c r="D3081" t="s">
        <v>983</v>
      </c>
      <c r="E3081" s="1">
        <v>28499</v>
      </c>
      <c r="F3081">
        <v>5</v>
      </c>
      <c r="G3081">
        <v>915</v>
      </c>
      <c r="H3081" t="s">
        <v>97</v>
      </c>
      <c r="I3081" t="s">
        <v>97</v>
      </c>
      <c r="J3081" t="s">
        <v>43</v>
      </c>
      <c r="K3081" t="s">
        <v>9215</v>
      </c>
      <c r="L3081" t="s">
        <v>30</v>
      </c>
      <c r="M3081" t="s">
        <v>48</v>
      </c>
      <c r="N3081" t="s">
        <v>32</v>
      </c>
      <c r="O3081" t="s">
        <v>8829</v>
      </c>
      <c r="P3081" s="4" t="s">
        <v>8830</v>
      </c>
      <c r="Q3081">
        <v>42935</v>
      </c>
      <c r="R3081">
        <v>4.8</v>
      </c>
      <c r="S3081">
        <v>4.5999999999999996</v>
      </c>
      <c r="T3081">
        <v>4.5</v>
      </c>
      <c r="U3081">
        <v>4.3</v>
      </c>
      <c r="V3081">
        <v>4.7</v>
      </c>
      <c r="W3081">
        <v>4.5</v>
      </c>
      <c r="X3081" t="s">
        <v>9367</v>
      </c>
      <c r="Y3081" t="s">
        <v>34</v>
      </c>
      <c r="AA3081" t="s">
        <v>9367</v>
      </c>
      <c r="AB3081" t="s">
        <v>9367</v>
      </c>
    </row>
    <row r="3082" spans="1:28" x14ac:dyDescent="0.2">
      <c r="A3082">
        <v>2019</v>
      </c>
      <c r="B3082" t="s">
        <v>25</v>
      </c>
      <c r="C3082" t="s">
        <v>1215</v>
      </c>
      <c r="D3082" t="s">
        <v>983</v>
      </c>
      <c r="E3082" s="1">
        <v>27845</v>
      </c>
      <c r="F3082">
        <v>4.7</v>
      </c>
      <c r="G3082">
        <v>512</v>
      </c>
      <c r="H3082" t="s">
        <v>71</v>
      </c>
      <c r="I3082" t="s">
        <v>36</v>
      </c>
      <c r="J3082" t="s">
        <v>43</v>
      </c>
      <c r="K3082" t="s">
        <v>9242</v>
      </c>
      <c r="L3082" t="s">
        <v>30</v>
      </c>
      <c r="M3082" t="s">
        <v>48</v>
      </c>
      <c r="N3082" t="s">
        <v>32</v>
      </c>
      <c r="O3082" t="s">
        <v>8971</v>
      </c>
      <c r="P3082" s="4" t="s">
        <v>8972</v>
      </c>
      <c r="Q3082">
        <v>50222</v>
      </c>
      <c r="R3082">
        <v>4.8</v>
      </c>
      <c r="S3082">
        <v>4.7</v>
      </c>
      <c r="T3082">
        <v>4.7</v>
      </c>
      <c r="U3082">
        <v>4.5999999999999996</v>
      </c>
      <c r="V3082">
        <v>4.7</v>
      </c>
      <c r="W3082">
        <v>4.8</v>
      </c>
      <c r="X3082" t="s">
        <v>9367</v>
      </c>
      <c r="Y3082" t="s">
        <v>34</v>
      </c>
      <c r="AA3082" t="s">
        <v>9367</v>
      </c>
      <c r="AB3082" t="s">
        <v>9367</v>
      </c>
    </row>
    <row r="3083" spans="1:28" x14ac:dyDescent="0.2">
      <c r="A3083">
        <v>2022</v>
      </c>
      <c r="B3083" t="s">
        <v>25</v>
      </c>
      <c r="C3083" t="s">
        <v>46</v>
      </c>
      <c r="D3083" t="s">
        <v>27</v>
      </c>
      <c r="E3083" s="1">
        <v>46500</v>
      </c>
      <c r="F3083">
        <v>4.9000000000000004</v>
      </c>
      <c r="G3083">
        <v>1611</v>
      </c>
      <c r="H3083" t="s">
        <v>28</v>
      </c>
      <c r="I3083" t="s">
        <v>36</v>
      </c>
      <c r="J3083" t="s">
        <v>9336</v>
      </c>
      <c r="K3083" t="s">
        <v>9203</v>
      </c>
      <c r="L3083" t="s">
        <v>30</v>
      </c>
      <c r="M3083" t="s">
        <v>48</v>
      </c>
      <c r="N3083" t="s">
        <v>32</v>
      </c>
      <c r="O3083" t="s">
        <v>8976</v>
      </c>
      <c r="P3083" s="4" t="s">
        <v>8977</v>
      </c>
      <c r="Q3083">
        <v>4</v>
      </c>
      <c r="R3083">
        <v>5</v>
      </c>
      <c r="S3083">
        <v>5</v>
      </c>
      <c r="T3083">
        <v>5</v>
      </c>
      <c r="U3083">
        <v>5</v>
      </c>
      <c r="V3083">
        <v>5</v>
      </c>
      <c r="W3083">
        <v>5</v>
      </c>
      <c r="X3083" t="s">
        <v>9367</v>
      </c>
      <c r="Y3083" t="s">
        <v>34</v>
      </c>
      <c r="AA3083" t="s">
        <v>9367</v>
      </c>
      <c r="AB3083" t="s">
        <v>9367</v>
      </c>
    </row>
    <row r="3084" spans="1:28" x14ac:dyDescent="0.2">
      <c r="A3084">
        <v>2023</v>
      </c>
      <c r="B3084" t="s">
        <v>25</v>
      </c>
      <c r="C3084" t="s">
        <v>94</v>
      </c>
      <c r="D3084" t="s">
        <v>27</v>
      </c>
      <c r="E3084" s="1">
        <v>48168</v>
      </c>
      <c r="F3084">
        <v>4.9000000000000004</v>
      </c>
      <c r="G3084">
        <v>1611</v>
      </c>
      <c r="H3084" t="s">
        <v>47</v>
      </c>
      <c r="I3084" t="s">
        <v>36</v>
      </c>
      <c r="J3084" t="s">
        <v>9336</v>
      </c>
      <c r="L3084" t="s">
        <v>30</v>
      </c>
      <c r="M3084" t="s">
        <v>48</v>
      </c>
      <c r="N3084" t="s">
        <v>32</v>
      </c>
      <c r="O3084" t="s">
        <v>8978</v>
      </c>
      <c r="P3084" s="4" t="s">
        <v>8979</v>
      </c>
      <c r="Q3084">
        <v>4</v>
      </c>
      <c r="R3084">
        <v>5</v>
      </c>
      <c r="S3084">
        <v>4.8</v>
      </c>
      <c r="T3084">
        <v>4.8</v>
      </c>
      <c r="U3084">
        <v>4.2</v>
      </c>
      <c r="V3084">
        <v>5</v>
      </c>
      <c r="W3084">
        <v>5</v>
      </c>
      <c r="X3084" t="s">
        <v>9367</v>
      </c>
      <c r="Y3084" t="s">
        <v>34</v>
      </c>
      <c r="AA3084" t="s">
        <v>9367</v>
      </c>
      <c r="AB3084" t="s">
        <v>9367</v>
      </c>
    </row>
    <row r="3085" spans="1:28" x14ac:dyDescent="0.2">
      <c r="A3085">
        <v>2023</v>
      </c>
      <c r="B3085" t="s">
        <v>25</v>
      </c>
      <c r="C3085" t="s">
        <v>201</v>
      </c>
      <c r="D3085" t="s">
        <v>27</v>
      </c>
      <c r="E3085" s="1">
        <v>50820</v>
      </c>
      <c r="F3085">
        <v>3.7</v>
      </c>
      <c r="G3085">
        <v>868</v>
      </c>
      <c r="H3085" t="s">
        <v>28</v>
      </c>
      <c r="I3085" t="s">
        <v>36</v>
      </c>
      <c r="J3085" t="s">
        <v>9336</v>
      </c>
      <c r="L3085" t="s">
        <v>30</v>
      </c>
      <c r="M3085" t="s">
        <v>31</v>
      </c>
      <c r="N3085" t="s">
        <v>32</v>
      </c>
      <c r="O3085" t="s">
        <v>8980</v>
      </c>
      <c r="P3085" s="4" t="s">
        <v>8981</v>
      </c>
      <c r="Q3085">
        <v>5</v>
      </c>
      <c r="R3085">
        <v>5</v>
      </c>
      <c r="S3085">
        <v>4.8</v>
      </c>
      <c r="T3085">
        <v>4.8</v>
      </c>
      <c r="U3085">
        <v>4.2</v>
      </c>
      <c r="V3085">
        <v>5</v>
      </c>
      <c r="W3085">
        <v>5</v>
      </c>
      <c r="X3085" t="s">
        <v>9367</v>
      </c>
      <c r="Y3085" t="s">
        <v>34</v>
      </c>
      <c r="AA3085" t="s">
        <v>9367</v>
      </c>
      <c r="AB3085" t="s">
        <v>9367</v>
      </c>
    </row>
    <row r="3086" spans="1:28" x14ac:dyDescent="0.2">
      <c r="A3086">
        <v>2023</v>
      </c>
      <c r="B3086" t="s">
        <v>25</v>
      </c>
      <c r="C3086" t="s">
        <v>94</v>
      </c>
      <c r="D3086" t="s">
        <v>27</v>
      </c>
      <c r="E3086" s="1">
        <v>48005</v>
      </c>
      <c r="F3086">
        <v>3.7</v>
      </c>
      <c r="G3086">
        <v>868</v>
      </c>
      <c r="H3086" t="s">
        <v>124</v>
      </c>
      <c r="I3086" t="s">
        <v>36</v>
      </c>
      <c r="J3086" t="s">
        <v>9336</v>
      </c>
      <c r="L3086" t="s">
        <v>30</v>
      </c>
      <c r="M3086" t="s">
        <v>31</v>
      </c>
      <c r="N3086" t="s">
        <v>32</v>
      </c>
      <c r="O3086" t="s">
        <v>8982</v>
      </c>
      <c r="P3086" s="4" t="s">
        <v>8983</v>
      </c>
      <c r="Q3086">
        <v>5</v>
      </c>
      <c r="R3086">
        <v>5</v>
      </c>
      <c r="S3086">
        <v>4.8</v>
      </c>
      <c r="T3086">
        <v>4.8</v>
      </c>
      <c r="U3086">
        <v>4.2</v>
      </c>
      <c r="V3086">
        <v>5</v>
      </c>
      <c r="W3086">
        <v>5</v>
      </c>
      <c r="X3086" t="s">
        <v>9367</v>
      </c>
      <c r="Y3086" t="s">
        <v>34</v>
      </c>
      <c r="AA3086" t="s">
        <v>9367</v>
      </c>
      <c r="AB3086" t="s">
        <v>9367</v>
      </c>
    </row>
    <row r="3087" spans="1:28" x14ac:dyDescent="0.2">
      <c r="A3087">
        <v>2022</v>
      </c>
      <c r="B3087" t="s">
        <v>25</v>
      </c>
      <c r="C3087" t="s">
        <v>150</v>
      </c>
      <c r="D3087" t="s">
        <v>27</v>
      </c>
      <c r="E3087" s="1">
        <v>44000</v>
      </c>
      <c r="F3087">
        <v>4.7</v>
      </c>
      <c r="G3087">
        <v>4911</v>
      </c>
      <c r="H3087" t="s">
        <v>28</v>
      </c>
      <c r="I3087" t="s">
        <v>36</v>
      </c>
      <c r="J3087" t="s">
        <v>9336</v>
      </c>
      <c r="K3087" t="s">
        <v>9204</v>
      </c>
      <c r="L3087" t="s">
        <v>30</v>
      </c>
      <c r="M3087" t="s">
        <v>48</v>
      </c>
      <c r="N3087" t="s">
        <v>32</v>
      </c>
      <c r="O3087" t="s">
        <v>8984</v>
      </c>
      <c r="P3087" s="4" t="s">
        <v>8985</v>
      </c>
      <c r="Q3087">
        <v>15</v>
      </c>
      <c r="R3087">
        <v>5</v>
      </c>
      <c r="S3087">
        <v>5</v>
      </c>
      <c r="T3087">
        <v>5</v>
      </c>
      <c r="U3087">
        <v>5</v>
      </c>
      <c r="V3087">
        <v>5</v>
      </c>
      <c r="W3087">
        <v>5</v>
      </c>
      <c r="X3087" t="s">
        <v>9367</v>
      </c>
      <c r="Y3087" t="s">
        <v>34</v>
      </c>
      <c r="AA3087" t="s">
        <v>9367</v>
      </c>
      <c r="AB3087" t="s">
        <v>9367</v>
      </c>
    </row>
    <row r="3088" spans="1:28" x14ac:dyDescent="0.2">
      <c r="A3088">
        <v>2022</v>
      </c>
      <c r="B3088" t="s">
        <v>25</v>
      </c>
      <c r="C3088" t="s">
        <v>133</v>
      </c>
      <c r="D3088" t="s">
        <v>27</v>
      </c>
      <c r="E3088" s="1">
        <v>35150</v>
      </c>
      <c r="F3088">
        <v>5</v>
      </c>
      <c r="G3088">
        <v>7642</v>
      </c>
      <c r="H3088" t="s">
        <v>67</v>
      </c>
      <c r="I3088" t="s">
        <v>36</v>
      </c>
      <c r="J3088" t="s">
        <v>43</v>
      </c>
      <c r="K3088" t="s">
        <v>9213</v>
      </c>
      <c r="L3088" t="s">
        <v>30</v>
      </c>
      <c r="M3088" t="s">
        <v>57</v>
      </c>
      <c r="N3088" t="s">
        <v>134</v>
      </c>
      <c r="O3088" t="s">
        <v>8986</v>
      </c>
      <c r="P3088" s="4" t="s">
        <v>8987</v>
      </c>
      <c r="Q3088">
        <v>40</v>
      </c>
      <c r="R3088">
        <v>5</v>
      </c>
      <c r="S3088">
        <v>5</v>
      </c>
      <c r="T3088">
        <v>5</v>
      </c>
      <c r="U3088">
        <v>5</v>
      </c>
      <c r="V3088">
        <v>5</v>
      </c>
      <c r="W3088">
        <v>5</v>
      </c>
      <c r="X3088" t="s">
        <v>9367</v>
      </c>
      <c r="Y3088" t="s">
        <v>34</v>
      </c>
      <c r="AA3088" t="s">
        <v>9367</v>
      </c>
      <c r="AB3088" t="s">
        <v>9367</v>
      </c>
    </row>
    <row r="3089" spans="1:28" x14ac:dyDescent="0.2">
      <c r="A3089">
        <v>2018</v>
      </c>
      <c r="B3089" t="s">
        <v>25</v>
      </c>
      <c r="C3089" t="s">
        <v>384</v>
      </c>
      <c r="D3089" t="s">
        <v>27</v>
      </c>
      <c r="E3089" s="1">
        <v>27522</v>
      </c>
      <c r="F3089">
        <v>5</v>
      </c>
      <c r="G3089">
        <v>6875</v>
      </c>
      <c r="H3089" t="s">
        <v>71</v>
      </c>
      <c r="I3089" t="s">
        <v>97</v>
      </c>
      <c r="J3089" t="s">
        <v>43</v>
      </c>
      <c r="K3089" t="s">
        <v>9207</v>
      </c>
      <c r="L3089" t="s">
        <v>30</v>
      </c>
      <c r="M3089" t="s">
        <v>212</v>
      </c>
      <c r="N3089" t="s">
        <v>213</v>
      </c>
      <c r="O3089" t="s">
        <v>8988</v>
      </c>
      <c r="P3089" s="4" t="s">
        <v>8989</v>
      </c>
      <c r="Q3089">
        <v>14864</v>
      </c>
      <c r="R3089">
        <v>4.8</v>
      </c>
      <c r="S3089">
        <v>4.8</v>
      </c>
      <c r="T3089">
        <v>4.7</v>
      </c>
      <c r="U3089">
        <v>4.7</v>
      </c>
      <c r="V3089">
        <v>4.8</v>
      </c>
      <c r="W3089">
        <v>4.8</v>
      </c>
      <c r="X3089" t="s">
        <v>9367</v>
      </c>
      <c r="Y3089" t="s">
        <v>34</v>
      </c>
      <c r="AA3089" t="s">
        <v>9367</v>
      </c>
      <c r="AB3089" t="s">
        <v>9367</v>
      </c>
    </row>
    <row r="3090" spans="1:28" x14ac:dyDescent="0.2">
      <c r="A3090">
        <v>2008</v>
      </c>
      <c r="B3090" t="s">
        <v>25</v>
      </c>
      <c r="C3090" t="s">
        <v>1193</v>
      </c>
      <c r="D3090" t="s">
        <v>983</v>
      </c>
      <c r="E3090" s="1">
        <v>5991</v>
      </c>
      <c r="F3090">
        <v>4.4000000000000004</v>
      </c>
      <c r="G3090">
        <v>21</v>
      </c>
      <c r="H3090" t="s">
        <v>180</v>
      </c>
      <c r="I3090" t="s">
        <v>8990</v>
      </c>
      <c r="J3090" t="s">
        <v>43</v>
      </c>
      <c r="K3090" t="s">
        <v>9235</v>
      </c>
      <c r="L3090" t="s">
        <v>30</v>
      </c>
      <c r="M3090" t="s">
        <v>1194</v>
      </c>
      <c r="N3090" t="s">
        <v>305</v>
      </c>
      <c r="O3090" t="s">
        <v>8991</v>
      </c>
      <c r="P3090" s="4" t="s">
        <v>8992</v>
      </c>
      <c r="Q3090">
        <v>114304</v>
      </c>
      <c r="R3090">
        <v>4.2</v>
      </c>
      <c r="S3090">
        <v>4.4000000000000004</v>
      </c>
      <c r="T3090">
        <v>4.3</v>
      </c>
      <c r="U3090">
        <v>4.5</v>
      </c>
      <c r="V3090">
        <v>4.5</v>
      </c>
      <c r="W3090">
        <v>4.7</v>
      </c>
      <c r="X3090" t="s">
        <v>9367</v>
      </c>
      <c r="Y3090" t="s">
        <v>34</v>
      </c>
      <c r="AA3090" t="s">
        <v>9367</v>
      </c>
      <c r="AB3090" t="s">
        <v>9367</v>
      </c>
    </row>
    <row r="3091" spans="1:28" x14ac:dyDescent="0.2">
      <c r="A3091">
        <v>2021</v>
      </c>
      <c r="B3091" t="s">
        <v>25</v>
      </c>
      <c r="C3091" t="s">
        <v>1301</v>
      </c>
      <c r="D3091" t="s">
        <v>983</v>
      </c>
      <c r="E3091" s="1">
        <v>25463</v>
      </c>
      <c r="F3091">
        <v>5</v>
      </c>
      <c r="G3091">
        <v>2361</v>
      </c>
      <c r="H3091" t="s">
        <v>71</v>
      </c>
      <c r="I3091" t="s">
        <v>97</v>
      </c>
      <c r="J3091" t="s">
        <v>43</v>
      </c>
      <c r="K3091" t="s">
        <v>9240</v>
      </c>
      <c r="L3091" t="s">
        <v>37</v>
      </c>
      <c r="M3091" t="s">
        <v>38</v>
      </c>
      <c r="N3091" t="s">
        <v>1223</v>
      </c>
      <c r="O3091" t="s">
        <v>8993</v>
      </c>
      <c r="P3091" s="4" t="s">
        <v>8994</v>
      </c>
      <c r="Q3091">
        <v>10648</v>
      </c>
      <c r="R3091">
        <v>5</v>
      </c>
      <c r="S3091">
        <v>5</v>
      </c>
      <c r="T3091">
        <v>5</v>
      </c>
      <c r="U3091">
        <v>5</v>
      </c>
      <c r="V3091">
        <v>5</v>
      </c>
      <c r="W3091">
        <v>5</v>
      </c>
      <c r="X3091" t="s">
        <v>9367</v>
      </c>
      <c r="Y3091" t="s">
        <v>34</v>
      </c>
      <c r="AA3091" t="s">
        <v>9367</v>
      </c>
      <c r="AB3091" t="s">
        <v>9367</v>
      </c>
    </row>
    <row r="3092" spans="1:28" x14ac:dyDescent="0.2">
      <c r="A3092">
        <v>2022</v>
      </c>
      <c r="B3092" t="s">
        <v>25</v>
      </c>
      <c r="C3092" t="s">
        <v>150</v>
      </c>
      <c r="D3092" t="s">
        <v>27</v>
      </c>
      <c r="E3092" s="1">
        <v>44000</v>
      </c>
      <c r="F3092">
        <v>4.9000000000000004</v>
      </c>
      <c r="G3092">
        <v>767</v>
      </c>
      <c r="H3092" t="s">
        <v>28</v>
      </c>
      <c r="I3092" t="s">
        <v>36</v>
      </c>
      <c r="J3092" t="s">
        <v>9337</v>
      </c>
      <c r="K3092" t="s">
        <v>9204</v>
      </c>
      <c r="L3092" t="s">
        <v>30</v>
      </c>
      <c r="M3092" t="s">
        <v>48</v>
      </c>
      <c r="N3092" t="s">
        <v>32</v>
      </c>
      <c r="O3092" t="s">
        <v>9186</v>
      </c>
      <c r="P3092" s="4" t="s">
        <v>9187</v>
      </c>
      <c r="Q3092">
        <v>5</v>
      </c>
      <c r="R3092">
        <v>5</v>
      </c>
      <c r="S3092">
        <v>5</v>
      </c>
      <c r="T3092">
        <v>5</v>
      </c>
      <c r="U3092">
        <v>5</v>
      </c>
      <c r="V3092">
        <v>5</v>
      </c>
      <c r="W3092">
        <v>5</v>
      </c>
      <c r="X3092" t="s">
        <v>9367</v>
      </c>
      <c r="Y3092" t="s">
        <v>34</v>
      </c>
      <c r="AA3092" t="s">
        <v>9367</v>
      </c>
      <c r="AB3092" t="s">
        <v>9367</v>
      </c>
    </row>
    <row r="3093" spans="1:28" x14ac:dyDescent="0.2">
      <c r="A3093">
        <v>2019</v>
      </c>
      <c r="B3093" t="s">
        <v>25</v>
      </c>
      <c r="C3093" t="s">
        <v>1215</v>
      </c>
      <c r="D3093" t="s">
        <v>27</v>
      </c>
      <c r="E3093" s="1">
        <v>29995</v>
      </c>
      <c r="F3093">
        <v>5</v>
      </c>
      <c r="G3093">
        <v>635</v>
      </c>
      <c r="H3093" t="s">
        <v>36</v>
      </c>
      <c r="I3093" t="s">
        <v>36</v>
      </c>
      <c r="J3093" t="s">
        <v>9336</v>
      </c>
      <c r="K3093" t="s">
        <v>9206</v>
      </c>
      <c r="L3093" t="s">
        <v>30</v>
      </c>
      <c r="M3093" t="s">
        <v>48</v>
      </c>
      <c r="N3093" t="s">
        <v>32</v>
      </c>
      <c r="O3093" t="s">
        <v>9188</v>
      </c>
      <c r="P3093" s="4" t="s">
        <v>9189</v>
      </c>
      <c r="Q3093">
        <v>20915</v>
      </c>
      <c r="R3093">
        <v>4.8</v>
      </c>
      <c r="S3093">
        <v>4.7</v>
      </c>
      <c r="T3093">
        <v>4.7</v>
      </c>
      <c r="U3093">
        <v>4.5999999999999996</v>
      </c>
      <c r="V3093">
        <v>4.7</v>
      </c>
      <c r="W3093">
        <v>4.8</v>
      </c>
      <c r="X3093" t="s">
        <v>9367</v>
      </c>
      <c r="Y3093" t="s">
        <v>34</v>
      </c>
      <c r="AA3093" t="s">
        <v>9367</v>
      </c>
      <c r="AB3093" t="s">
        <v>9367</v>
      </c>
    </row>
    <row r="3094" spans="1:28" x14ac:dyDescent="0.2">
      <c r="A3094">
        <v>2009</v>
      </c>
      <c r="B3094" t="s">
        <v>25</v>
      </c>
      <c r="C3094" t="s">
        <v>54</v>
      </c>
      <c r="D3094" t="s">
        <v>983</v>
      </c>
      <c r="E3094" s="1">
        <v>6995</v>
      </c>
      <c r="F3094">
        <v>4.5</v>
      </c>
      <c r="G3094">
        <v>1</v>
      </c>
      <c r="H3094" t="s">
        <v>97</v>
      </c>
      <c r="I3094" t="s">
        <v>97</v>
      </c>
      <c r="J3094" t="s">
        <v>43</v>
      </c>
      <c r="K3094" t="s">
        <v>9266</v>
      </c>
      <c r="L3094" t="s">
        <v>30</v>
      </c>
      <c r="M3094" t="s">
        <v>3502</v>
      </c>
      <c r="N3094" t="s">
        <v>84</v>
      </c>
      <c r="O3094" t="s">
        <v>9190</v>
      </c>
      <c r="P3094" s="4" t="s">
        <v>9191</v>
      </c>
      <c r="Q3094">
        <v>166810</v>
      </c>
      <c r="R3094">
        <v>4.5999999999999996</v>
      </c>
      <c r="S3094">
        <v>4.5</v>
      </c>
      <c r="T3094">
        <v>4.5</v>
      </c>
      <c r="U3094">
        <v>4.4000000000000004</v>
      </c>
      <c r="V3094">
        <v>4.5</v>
      </c>
      <c r="W3094">
        <v>4.5</v>
      </c>
      <c r="X3094" t="s">
        <v>9367</v>
      </c>
      <c r="Y3094" t="s">
        <v>34</v>
      </c>
      <c r="AA3094" t="s">
        <v>9367</v>
      </c>
      <c r="AB3094" t="s">
        <v>9367</v>
      </c>
    </row>
    <row r="3095" spans="1:28" x14ac:dyDescent="0.2">
      <c r="A3095">
        <v>2019</v>
      </c>
      <c r="B3095" t="s">
        <v>25</v>
      </c>
      <c r="C3095" t="s">
        <v>54</v>
      </c>
      <c r="D3095" t="s">
        <v>983</v>
      </c>
      <c r="E3095" s="1">
        <v>24177</v>
      </c>
      <c r="F3095">
        <v>5</v>
      </c>
      <c r="G3095">
        <v>665</v>
      </c>
      <c r="H3095" t="s">
        <v>82</v>
      </c>
      <c r="I3095" t="s">
        <v>97</v>
      </c>
      <c r="J3095" t="s">
        <v>43</v>
      </c>
      <c r="K3095" t="s">
        <v>9215</v>
      </c>
      <c r="L3095" t="s">
        <v>30</v>
      </c>
      <c r="M3095" t="s">
        <v>48</v>
      </c>
      <c r="N3095" t="s">
        <v>32</v>
      </c>
      <c r="O3095" t="s">
        <v>9192</v>
      </c>
      <c r="P3095" s="4">
        <v>47695</v>
      </c>
      <c r="Q3095">
        <v>81506</v>
      </c>
      <c r="R3095">
        <v>4.8</v>
      </c>
      <c r="S3095">
        <v>4.5999999999999996</v>
      </c>
      <c r="T3095">
        <v>4.5</v>
      </c>
      <c r="U3095">
        <v>4.3</v>
      </c>
      <c r="V3095">
        <v>4.7</v>
      </c>
      <c r="W3095">
        <v>4.5</v>
      </c>
      <c r="X3095" t="s">
        <v>9367</v>
      </c>
      <c r="Y3095" t="s">
        <v>34</v>
      </c>
      <c r="AA3095" t="s">
        <v>9367</v>
      </c>
      <c r="AB3095" t="s">
        <v>9367</v>
      </c>
    </row>
    <row r="3096" spans="1:28" x14ac:dyDescent="0.2">
      <c r="A3096">
        <v>2022</v>
      </c>
      <c r="B3096" t="s">
        <v>25</v>
      </c>
      <c r="C3096" t="s">
        <v>147</v>
      </c>
      <c r="D3096" t="s">
        <v>27</v>
      </c>
      <c r="E3096" s="1">
        <v>45276</v>
      </c>
      <c r="F3096">
        <v>5</v>
      </c>
      <c r="G3096">
        <v>2459</v>
      </c>
      <c r="H3096" t="s">
        <v>47</v>
      </c>
      <c r="I3096" t="s">
        <v>36</v>
      </c>
      <c r="J3096" t="s">
        <v>9336</v>
      </c>
      <c r="K3096" t="s">
        <v>9206</v>
      </c>
      <c r="L3096" t="s">
        <v>30</v>
      </c>
      <c r="M3096" t="s">
        <v>48</v>
      </c>
      <c r="N3096" t="s">
        <v>32</v>
      </c>
      <c r="O3096" t="s">
        <v>661</v>
      </c>
      <c r="P3096" s="4">
        <v>220993</v>
      </c>
      <c r="Q3096">
        <v>35</v>
      </c>
      <c r="R3096">
        <v>5</v>
      </c>
      <c r="S3096">
        <v>5</v>
      </c>
      <c r="T3096">
        <v>4.9000000000000004</v>
      </c>
      <c r="U3096">
        <v>5</v>
      </c>
      <c r="V3096">
        <v>4.9000000000000004</v>
      </c>
      <c r="W3096">
        <v>5</v>
      </c>
      <c r="X3096" t="s">
        <v>9368</v>
      </c>
      <c r="Y3096" t="s">
        <v>34</v>
      </c>
      <c r="AA3096" t="s">
        <v>9367</v>
      </c>
      <c r="AB3096" t="s">
        <v>9367</v>
      </c>
    </row>
    <row r="3097" spans="1:28" x14ac:dyDescent="0.2">
      <c r="A3097">
        <v>2022</v>
      </c>
      <c r="B3097" t="s">
        <v>25</v>
      </c>
      <c r="C3097" t="s">
        <v>147</v>
      </c>
      <c r="D3097" t="s">
        <v>27</v>
      </c>
      <c r="E3097" s="1">
        <v>47453</v>
      </c>
      <c r="F3097">
        <v>5</v>
      </c>
      <c r="G3097">
        <v>2459</v>
      </c>
      <c r="H3097" t="s">
        <v>36</v>
      </c>
      <c r="I3097" t="s">
        <v>86</v>
      </c>
      <c r="J3097" t="s">
        <v>9336</v>
      </c>
      <c r="K3097" t="s">
        <v>9206</v>
      </c>
      <c r="L3097" t="s">
        <v>30</v>
      </c>
      <c r="M3097" t="s">
        <v>48</v>
      </c>
      <c r="N3097" t="s">
        <v>32</v>
      </c>
      <c r="O3097" t="s">
        <v>1976</v>
      </c>
      <c r="P3097" s="4" t="s">
        <v>1977</v>
      </c>
      <c r="Q3097">
        <v>1103</v>
      </c>
      <c r="R3097">
        <v>5</v>
      </c>
      <c r="S3097">
        <v>5</v>
      </c>
      <c r="T3097">
        <v>4.9000000000000004</v>
      </c>
      <c r="U3097">
        <v>5</v>
      </c>
      <c r="V3097">
        <v>4.9000000000000004</v>
      </c>
      <c r="W3097">
        <v>5</v>
      </c>
      <c r="X3097" t="s">
        <v>9368</v>
      </c>
      <c r="Y3097" t="s">
        <v>34</v>
      </c>
      <c r="AA3097" t="s">
        <v>9367</v>
      </c>
      <c r="AB3097" t="s">
        <v>9367</v>
      </c>
    </row>
    <row r="3098" spans="1:28" x14ac:dyDescent="0.2">
      <c r="A3098">
        <v>2023</v>
      </c>
      <c r="B3098" t="s">
        <v>25</v>
      </c>
      <c r="C3098" t="s">
        <v>248</v>
      </c>
      <c r="D3098" t="s">
        <v>27</v>
      </c>
      <c r="E3098" s="1">
        <v>50915</v>
      </c>
      <c r="F3098">
        <v>5</v>
      </c>
      <c r="G3098">
        <v>2459</v>
      </c>
      <c r="H3098" t="s">
        <v>82</v>
      </c>
      <c r="I3098" t="s">
        <v>56</v>
      </c>
      <c r="J3098" t="s">
        <v>43</v>
      </c>
      <c r="L3098" t="s">
        <v>30</v>
      </c>
      <c r="M3098" t="s">
        <v>31</v>
      </c>
      <c r="N3098" t="s">
        <v>32</v>
      </c>
      <c r="O3098" t="s">
        <v>2494</v>
      </c>
      <c r="P3098" s="4">
        <v>230064</v>
      </c>
      <c r="Q3098">
        <v>0</v>
      </c>
      <c r="R3098">
        <v>5</v>
      </c>
      <c r="S3098">
        <v>5</v>
      </c>
      <c r="T3098">
        <v>4</v>
      </c>
      <c r="U3098">
        <v>4</v>
      </c>
      <c r="V3098">
        <v>4</v>
      </c>
      <c r="W3098">
        <v>5</v>
      </c>
      <c r="X3098" t="s">
        <v>9368</v>
      </c>
      <c r="Y3098" t="s">
        <v>34</v>
      </c>
      <c r="AA3098" t="s">
        <v>9367</v>
      </c>
      <c r="AB3098" t="s">
        <v>9367</v>
      </c>
    </row>
    <row r="3099" spans="1:28" x14ac:dyDescent="0.2">
      <c r="A3099">
        <v>2022</v>
      </c>
      <c r="B3099" t="s">
        <v>25</v>
      </c>
      <c r="C3099" t="s">
        <v>133</v>
      </c>
      <c r="D3099" t="s">
        <v>27</v>
      </c>
      <c r="E3099" s="1">
        <v>35150</v>
      </c>
      <c r="F3099">
        <v>5</v>
      </c>
      <c r="G3099">
        <v>5</v>
      </c>
      <c r="H3099" t="s">
        <v>67</v>
      </c>
      <c r="I3099" t="s">
        <v>36</v>
      </c>
      <c r="J3099" t="s">
        <v>43</v>
      </c>
      <c r="K3099" t="s">
        <v>9213</v>
      </c>
      <c r="L3099" t="s">
        <v>30</v>
      </c>
      <c r="M3099" t="s">
        <v>57</v>
      </c>
      <c r="N3099" t="s">
        <v>134</v>
      </c>
      <c r="O3099" t="s">
        <v>4140</v>
      </c>
      <c r="P3099" s="4" t="s">
        <v>4141</v>
      </c>
      <c r="Q3099">
        <v>10</v>
      </c>
      <c r="R3099">
        <v>5</v>
      </c>
      <c r="S3099">
        <v>5</v>
      </c>
      <c r="T3099">
        <v>5</v>
      </c>
      <c r="U3099">
        <v>5</v>
      </c>
      <c r="V3099">
        <v>5</v>
      </c>
      <c r="W3099">
        <v>5</v>
      </c>
      <c r="X3099" t="s">
        <v>9368</v>
      </c>
      <c r="Y3099" t="s">
        <v>34</v>
      </c>
      <c r="AA3099" t="s">
        <v>9367</v>
      </c>
      <c r="AB3099" t="s">
        <v>9367</v>
      </c>
    </row>
    <row r="3100" spans="1:28" x14ac:dyDescent="0.2">
      <c r="A3100">
        <v>2023</v>
      </c>
      <c r="B3100" t="s">
        <v>25</v>
      </c>
      <c r="C3100" t="s">
        <v>94</v>
      </c>
      <c r="D3100" t="s">
        <v>27</v>
      </c>
      <c r="E3100" s="1">
        <v>46420</v>
      </c>
      <c r="F3100">
        <v>4.8</v>
      </c>
      <c r="G3100">
        <v>5</v>
      </c>
      <c r="H3100" t="s">
        <v>308</v>
      </c>
      <c r="I3100" t="s">
        <v>36</v>
      </c>
      <c r="J3100" t="s">
        <v>9336</v>
      </c>
      <c r="L3100" t="s">
        <v>30</v>
      </c>
      <c r="M3100" t="s">
        <v>48</v>
      </c>
      <c r="N3100" t="s">
        <v>32</v>
      </c>
      <c r="O3100" t="s">
        <v>4516</v>
      </c>
      <c r="P3100" s="4" t="s">
        <v>4517</v>
      </c>
      <c r="Q3100">
        <v>10</v>
      </c>
      <c r="R3100">
        <v>5</v>
      </c>
      <c r="S3100">
        <v>4.8</v>
      </c>
      <c r="T3100">
        <v>4.8</v>
      </c>
      <c r="U3100">
        <v>4.2</v>
      </c>
      <c r="V3100">
        <v>5</v>
      </c>
      <c r="W3100">
        <v>5</v>
      </c>
      <c r="X3100" t="s">
        <v>9368</v>
      </c>
      <c r="Y3100" t="s">
        <v>34</v>
      </c>
      <c r="AA3100" t="s">
        <v>9367</v>
      </c>
      <c r="AB3100" t="s">
        <v>9367</v>
      </c>
    </row>
    <row r="3101" spans="1:28" x14ac:dyDescent="0.2">
      <c r="A3101">
        <v>2022</v>
      </c>
      <c r="B3101" t="s">
        <v>25</v>
      </c>
      <c r="C3101" t="s">
        <v>103</v>
      </c>
      <c r="D3101" t="s">
        <v>27</v>
      </c>
      <c r="E3101" s="1">
        <v>30075</v>
      </c>
      <c r="F3101">
        <v>5</v>
      </c>
      <c r="G3101">
        <v>5</v>
      </c>
      <c r="H3101" t="s">
        <v>52</v>
      </c>
      <c r="I3101" t="s">
        <v>36</v>
      </c>
      <c r="J3101" t="s">
        <v>43</v>
      </c>
      <c r="K3101" t="s">
        <v>9207</v>
      </c>
      <c r="L3101" t="s">
        <v>30</v>
      </c>
      <c r="M3101" t="s">
        <v>38</v>
      </c>
      <c r="N3101" t="s">
        <v>78</v>
      </c>
      <c r="O3101" t="s">
        <v>4518</v>
      </c>
      <c r="P3101" s="4" t="s">
        <v>4519</v>
      </c>
      <c r="Q3101">
        <v>10</v>
      </c>
      <c r="R3101">
        <v>5</v>
      </c>
      <c r="S3101">
        <v>5</v>
      </c>
      <c r="T3101">
        <v>5</v>
      </c>
      <c r="U3101">
        <v>5</v>
      </c>
      <c r="V3101">
        <v>5</v>
      </c>
      <c r="W3101">
        <v>5</v>
      </c>
      <c r="X3101" t="s">
        <v>9368</v>
      </c>
      <c r="Y3101" t="s">
        <v>34</v>
      </c>
      <c r="AA3101" t="s">
        <v>9367</v>
      </c>
      <c r="AB3101" t="s">
        <v>9367</v>
      </c>
    </row>
    <row r="3102" spans="1:28" x14ac:dyDescent="0.2">
      <c r="A3102">
        <v>2022</v>
      </c>
      <c r="B3102" t="s">
        <v>25</v>
      </c>
      <c r="C3102" t="s">
        <v>303</v>
      </c>
      <c r="D3102" t="s">
        <v>983</v>
      </c>
      <c r="E3102" s="1">
        <v>28217</v>
      </c>
      <c r="F3102">
        <v>4.8</v>
      </c>
      <c r="G3102">
        <v>437</v>
      </c>
      <c r="H3102" t="s">
        <v>86</v>
      </c>
      <c r="I3102" t="s">
        <v>36</v>
      </c>
      <c r="J3102" t="s">
        <v>9336</v>
      </c>
      <c r="K3102" t="s">
        <v>9217</v>
      </c>
      <c r="L3102" t="s">
        <v>30</v>
      </c>
      <c r="M3102" t="s">
        <v>38</v>
      </c>
      <c r="N3102" t="s">
        <v>305</v>
      </c>
      <c r="O3102" t="s">
        <v>5396</v>
      </c>
      <c r="P3102" s="4">
        <v>788408</v>
      </c>
      <c r="Q3102">
        <v>24676</v>
      </c>
      <c r="R3102">
        <v>3.8</v>
      </c>
      <c r="S3102">
        <v>3.2</v>
      </c>
      <c r="T3102">
        <v>3.6</v>
      </c>
      <c r="U3102">
        <v>3.6</v>
      </c>
      <c r="V3102">
        <v>4.2</v>
      </c>
      <c r="W3102">
        <v>4.2</v>
      </c>
      <c r="X3102" t="s">
        <v>9368</v>
      </c>
      <c r="Y3102" t="s">
        <v>34</v>
      </c>
      <c r="AA3102" t="s">
        <v>9367</v>
      </c>
      <c r="AB3102" t="s">
        <v>9367</v>
      </c>
    </row>
    <row r="3103" spans="1:28" x14ac:dyDescent="0.2">
      <c r="A3103">
        <v>2023</v>
      </c>
      <c r="B3103" t="s">
        <v>25</v>
      </c>
      <c r="C3103" t="s">
        <v>26</v>
      </c>
      <c r="D3103" t="s">
        <v>27</v>
      </c>
      <c r="E3103" s="1">
        <v>43580</v>
      </c>
      <c r="F3103">
        <v>4.8</v>
      </c>
      <c r="G3103">
        <v>5</v>
      </c>
      <c r="H3103" t="s">
        <v>216</v>
      </c>
      <c r="I3103" t="s">
        <v>29</v>
      </c>
      <c r="J3103" t="s">
        <v>9336</v>
      </c>
      <c r="L3103" t="s">
        <v>30</v>
      </c>
      <c r="M3103" t="s">
        <v>48</v>
      </c>
      <c r="N3103" t="s">
        <v>32</v>
      </c>
      <c r="O3103" t="s">
        <v>5773</v>
      </c>
      <c r="P3103" s="4" t="s">
        <v>5774</v>
      </c>
      <c r="Q3103">
        <v>10</v>
      </c>
      <c r="R3103">
        <v>5</v>
      </c>
      <c r="S3103">
        <v>4.8</v>
      </c>
      <c r="T3103">
        <v>4.8</v>
      </c>
      <c r="U3103">
        <v>4.2</v>
      </c>
      <c r="V3103">
        <v>5</v>
      </c>
      <c r="W3103">
        <v>5</v>
      </c>
      <c r="X3103" t="s">
        <v>9368</v>
      </c>
      <c r="Y3103" t="s">
        <v>34</v>
      </c>
      <c r="AA3103" t="s">
        <v>9367</v>
      </c>
      <c r="AB3103" t="s">
        <v>9367</v>
      </c>
    </row>
    <row r="3104" spans="1:28" x14ac:dyDescent="0.2">
      <c r="A3104">
        <v>2023</v>
      </c>
      <c r="B3104" t="s">
        <v>25</v>
      </c>
      <c r="C3104" t="s">
        <v>94</v>
      </c>
      <c r="D3104" t="s">
        <v>27</v>
      </c>
      <c r="E3104" s="1">
        <v>46075</v>
      </c>
      <c r="F3104">
        <v>4.8</v>
      </c>
      <c r="G3104">
        <v>5</v>
      </c>
      <c r="H3104" t="s">
        <v>249</v>
      </c>
      <c r="I3104" t="s">
        <v>97</v>
      </c>
      <c r="J3104" t="s">
        <v>9336</v>
      </c>
      <c r="L3104" t="s">
        <v>30</v>
      </c>
      <c r="M3104" t="s">
        <v>48</v>
      </c>
      <c r="N3104" t="s">
        <v>32</v>
      </c>
      <c r="O3104" t="s">
        <v>6138</v>
      </c>
      <c r="P3104" s="4" t="s">
        <v>6139</v>
      </c>
      <c r="Q3104">
        <v>10</v>
      </c>
      <c r="R3104">
        <v>5</v>
      </c>
      <c r="S3104">
        <v>4.8</v>
      </c>
      <c r="T3104">
        <v>4.8</v>
      </c>
      <c r="U3104">
        <v>4.2</v>
      </c>
      <c r="V3104">
        <v>5</v>
      </c>
      <c r="W3104">
        <v>5</v>
      </c>
      <c r="X3104" t="s">
        <v>9368</v>
      </c>
      <c r="Y3104" t="s">
        <v>34</v>
      </c>
      <c r="AA3104" t="s">
        <v>9367</v>
      </c>
      <c r="AB3104" t="s">
        <v>9367</v>
      </c>
    </row>
    <row r="3105" spans="1:28" x14ac:dyDescent="0.2">
      <c r="A3105">
        <v>2023</v>
      </c>
      <c r="B3105" t="s">
        <v>25</v>
      </c>
      <c r="C3105" t="s">
        <v>77</v>
      </c>
      <c r="D3105" t="s">
        <v>27</v>
      </c>
      <c r="E3105" s="1">
        <v>37450</v>
      </c>
      <c r="F3105">
        <v>5</v>
      </c>
      <c r="G3105">
        <v>2459</v>
      </c>
      <c r="H3105" t="s">
        <v>28</v>
      </c>
      <c r="I3105" t="s">
        <v>36</v>
      </c>
      <c r="J3105" t="s">
        <v>9336</v>
      </c>
      <c r="L3105" t="s">
        <v>30</v>
      </c>
      <c r="M3105" t="s">
        <v>38</v>
      </c>
      <c r="N3105" t="s">
        <v>78</v>
      </c>
      <c r="O3105" t="s">
        <v>6140</v>
      </c>
      <c r="P3105" s="4">
        <v>230187</v>
      </c>
      <c r="Q3105">
        <v>0</v>
      </c>
      <c r="R3105">
        <v>5</v>
      </c>
      <c r="S3105">
        <v>5</v>
      </c>
      <c r="T3105">
        <v>5</v>
      </c>
      <c r="U3105">
        <v>4</v>
      </c>
      <c r="V3105">
        <v>4</v>
      </c>
      <c r="W3105">
        <v>5</v>
      </c>
      <c r="X3105" t="s">
        <v>9368</v>
      </c>
      <c r="Y3105" t="s">
        <v>34</v>
      </c>
      <c r="AA3105" t="s">
        <v>9367</v>
      </c>
      <c r="AB3105" t="s">
        <v>9367</v>
      </c>
    </row>
    <row r="3106" spans="1:28" x14ac:dyDescent="0.2">
      <c r="A3106">
        <v>2017</v>
      </c>
      <c r="B3106" t="s">
        <v>25</v>
      </c>
      <c r="C3106" t="s">
        <v>239</v>
      </c>
      <c r="D3106" t="s">
        <v>983</v>
      </c>
      <c r="E3106" s="1">
        <v>18995</v>
      </c>
      <c r="F3106">
        <v>4.8</v>
      </c>
      <c r="G3106">
        <v>1</v>
      </c>
      <c r="H3106" t="s">
        <v>1146</v>
      </c>
      <c r="I3106" t="s">
        <v>36</v>
      </c>
      <c r="J3106" t="s">
        <v>43</v>
      </c>
      <c r="K3106" t="s">
        <v>9267</v>
      </c>
      <c r="L3106" t="s">
        <v>30</v>
      </c>
      <c r="M3106" t="s">
        <v>38</v>
      </c>
      <c r="N3106" t="s">
        <v>985</v>
      </c>
      <c r="O3106" t="s">
        <v>6502</v>
      </c>
      <c r="P3106" s="4">
        <v>197478</v>
      </c>
      <c r="Q3106">
        <v>48479</v>
      </c>
      <c r="R3106">
        <v>4.8</v>
      </c>
      <c r="S3106">
        <v>4.8</v>
      </c>
      <c r="T3106">
        <v>4.8</v>
      </c>
      <c r="U3106">
        <v>4.8</v>
      </c>
      <c r="V3106">
        <v>4.8</v>
      </c>
      <c r="W3106">
        <v>4.9000000000000004</v>
      </c>
      <c r="X3106" t="s">
        <v>9368</v>
      </c>
      <c r="Y3106" t="s">
        <v>34</v>
      </c>
      <c r="AA3106" t="s">
        <v>9367</v>
      </c>
      <c r="AB3106" t="s">
        <v>9367</v>
      </c>
    </row>
    <row r="3107" spans="1:28" x14ac:dyDescent="0.2">
      <c r="A3107">
        <v>2018</v>
      </c>
      <c r="B3107" t="s">
        <v>25</v>
      </c>
      <c r="C3107" t="s">
        <v>275</v>
      </c>
      <c r="D3107" t="s">
        <v>983</v>
      </c>
      <c r="E3107" s="1">
        <v>20518</v>
      </c>
      <c r="F3107">
        <v>4.8</v>
      </c>
      <c r="G3107">
        <v>437</v>
      </c>
      <c r="H3107" t="s">
        <v>1593</v>
      </c>
      <c r="I3107" t="s">
        <v>86</v>
      </c>
      <c r="J3107" t="s">
        <v>43</v>
      </c>
      <c r="K3107" t="s">
        <v>9219</v>
      </c>
      <c r="L3107" t="s">
        <v>30</v>
      </c>
      <c r="M3107" t="s">
        <v>38</v>
      </c>
      <c r="N3107" t="s">
        <v>305</v>
      </c>
      <c r="O3107" t="s">
        <v>8482</v>
      </c>
      <c r="P3107" s="4">
        <v>788392</v>
      </c>
      <c r="Q3107">
        <v>33872</v>
      </c>
      <c r="R3107">
        <v>4.7</v>
      </c>
      <c r="S3107">
        <v>4.5</v>
      </c>
      <c r="T3107">
        <v>4.7</v>
      </c>
      <c r="U3107">
        <v>4.5999999999999996</v>
      </c>
      <c r="V3107">
        <v>4.8</v>
      </c>
      <c r="W3107">
        <v>4.8</v>
      </c>
      <c r="X3107" t="s">
        <v>9368</v>
      </c>
      <c r="Y3107" t="s">
        <v>34</v>
      </c>
      <c r="AA3107" t="s">
        <v>9367</v>
      </c>
      <c r="AB3107" t="s">
        <v>9367</v>
      </c>
    </row>
    <row r="3108" spans="1:28" x14ac:dyDescent="0.2">
      <c r="A3108">
        <v>2014</v>
      </c>
      <c r="B3108" t="s">
        <v>25</v>
      </c>
      <c r="C3108" t="s">
        <v>54</v>
      </c>
      <c r="D3108" t="s">
        <v>983</v>
      </c>
      <c r="E3108" s="1">
        <v>19480</v>
      </c>
      <c r="F3108">
        <v>4.5999999999999996</v>
      </c>
      <c r="G3108">
        <v>34</v>
      </c>
      <c r="H3108" t="s">
        <v>71</v>
      </c>
      <c r="I3108" t="s">
        <v>86</v>
      </c>
      <c r="J3108" t="s">
        <v>43</v>
      </c>
      <c r="K3108" t="s">
        <v>9215</v>
      </c>
      <c r="L3108" t="s">
        <v>30</v>
      </c>
      <c r="M3108" t="s">
        <v>1233</v>
      </c>
      <c r="N3108" t="s">
        <v>84</v>
      </c>
      <c r="O3108" t="s">
        <v>8676</v>
      </c>
      <c r="P3108" s="4" t="s">
        <v>8677</v>
      </c>
      <c r="Q3108">
        <v>77629</v>
      </c>
      <c r="R3108">
        <v>4.7</v>
      </c>
      <c r="S3108">
        <v>4.5999999999999996</v>
      </c>
      <c r="T3108">
        <v>4.5999999999999996</v>
      </c>
      <c r="U3108">
        <v>4.4000000000000004</v>
      </c>
      <c r="V3108">
        <v>4.5999999999999996</v>
      </c>
      <c r="W3108">
        <v>4.8</v>
      </c>
      <c r="X3108" t="s">
        <v>9368</v>
      </c>
      <c r="Y3108" t="s">
        <v>34</v>
      </c>
      <c r="AA3108" t="s">
        <v>9367</v>
      </c>
      <c r="AB3108" t="s">
        <v>9367</v>
      </c>
    </row>
    <row r="3109" spans="1:28" x14ac:dyDescent="0.2">
      <c r="A3109">
        <v>2022</v>
      </c>
      <c r="B3109" t="s">
        <v>25</v>
      </c>
      <c r="C3109" t="s">
        <v>201</v>
      </c>
      <c r="D3109" t="s">
        <v>27</v>
      </c>
      <c r="E3109" s="1">
        <v>47260</v>
      </c>
      <c r="F3109">
        <v>5</v>
      </c>
      <c r="G3109">
        <v>7833</v>
      </c>
      <c r="H3109" t="s">
        <v>28</v>
      </c>
      <c r="I3109" t="s">
        <v>36</v>
      </c>
      <c r="J3109" t="s">
        <v>9336</v>
      </c>
      <c r="K3109" t="s">
        <v>9205</v>
      </c>
      <c r="L3109" t="s">
        <v>30</v>
      </c>
      <c r="M3109" t="s">
        <v>48</v>
      </c>
      <c r="N3109" t="s">
        <v>32</v>
      </c>
      <c r="O3109" t="s">
        <v>631</v>
      </c>
      <c r="P3109" s="4" t="s">
        <v>632</v>
      </c>
      <c r="Q3109">
        <v>7435</v>
      </c>
      <c r="R3109">
        <v>5</v>
      </c>
      <c r="S3109">
        <v>4.9000000000000004</v>
      </c>
      <c r="T3109">
        <v>4.9000000000000004</v>
      </c>
      <c r="U3109">
        <v>4.3</v>
      </c>
      <c r="V3109">
        <v>4.7</v>
      </c>
      <c r="W3109">
        <v>5</v>
      </c>
      <c r="X3109" t="s">
        <v>9370</v>
      </c>
      <c r="Y3109" t="s">
        <v>34</v>
      </c>
      <c r="AA3109" t="s">
        <v>9367</v>
      </c>
      <c r="AB3109" t="s">
        <v>9367</v>
      </c>
    </row>
    <row r="3110" spans="1:28" x14ac:dyDescent="0.2">
      <c r="A3110">
        <v>2023</v>
      </c>
      <c r="B3110" t="s">
        <v>25</v>
      </c>
      <c r="C3110" t="s">
        <v>51</v>
      </c>
      <c r="D3110" t="s">
        <v>27</v>
      </c>
      <c r="E3110" s="1">
        <v>39845</v>
      </c>
      <c r="F3110">
        <v>4.2</v>
      </c>
      <c r="G3110">
        <v>1312</v>
      </c>
      <c r="H3110" t="s">
        <v>82</v>
      </c>
      <c r="I3110" t="s">
        <v>36</v>
      </c>
      <c r="J3110" t="s">
        <v>9336</v>
      </c>
      <c r="L3110" t="s">
        <v>37</v>
      </c>
      <c r="M3110" t="s">
        <v>38</v>
      </c>
      <c r="N3110" t="s">
        <v>39</v>
      </c>
      <c r="O3110" t="s">
        <v>815</v>
      </c>
      <c r="P3110" s="4" t="s">
        <v>816</v>
      </c>
      <c r="Q3110">
        <v>81</v>
      </c>
      <c r="R3110">
        <v>5</v>
      </c>
      <c r="S3110">
        <v>3</v>
      </c>
      <c r="T3110">
        <v>4</v>
      </c>
      <c r="U3110">
        <v>4</v>
      </c>
      <c r="V3110">
        <v>5</v>
      </c>
      <c r="W3110">
        <v>5</v>
      </c>
      <c r="X3110" t="s">
        <v>9370</v>
      </c>
      <c r="Y3110" t="s">
        <v>34</v>
      </c>
      <c r="AA3110" t="s">
        <v>9367</v>
      </c>
      <c r="AB3110" t="s">
        <v>9367</v>
      </c>
    </row>
    <row r="3111" spans="1:28" x14ac:dyDescent="0.2">
      <c r="A3111">
        <v>2023</v>
      </c>
      <c r="B3111" t="s">
        <v>25</v>
      </c>
      <c r="C3111" t="s">
        <v>77</v>
      </c>
      <c r="D3111" t="s">
        <v>27</v>
      </c>
      <c r="E3111" s="1">
        <v>36505</v>
      </c>
      <c r="F3111">
        <v>4.8</v>
      </c>
      <c r="G3111">
        <v>733</v>
      </c>
      <c r="H3111" t="s">
        <v>623</v>
      </c>
      <c r="I3111" t="s">
        <v>97</v>
      </c>
      <c r="J3111" t="s">
        <v>9336</v>
      </c>
      <c r="L3111" t="s">
        <v>30</v>
      </c>
      <c r="M3111" t="s">
        <v>38</v>
      </c>
      <c r="N3111" t="s">
        <v>78</v>
      </c>
      <c r="O3111" t="s">
        <v>994</v>
      </c>
      <c r="P3111" s="4" t="s">
        <v>995</v>
      </c>
      <c r="Q3111">
        <v>5</v>
      </c>
      <c r="R3111">
        <v>5</v>
      </c>
      <c r="S3111">
        <v>5</v>
      </c>
      <c r="T3111">
        <v>5</v>
      </c>
      <c r="U3111">
        <v>4</v>
      </c>
      <c r="V3111">
        <v>4</v>
      </c>
      <c r="W3111">
        <v>5</v>
      </c>
      <c r="X3111" t="s">
        <v>9370</v>
      </c>
      <c r="Y3111" t="s">
        <v>34</v>
      </c>
      <c r="AA3111" t="s">
        <v>9367</v>
      </c>
      <c r="AB3111" t="s">
        <v>9367</v>
      </c>
    </row>
    <row r="3112" spans="1:28" x14ac:dyDescent="0.2">
      <c r="A3112">
        <v>2023</v>
      </c>
      <c r="B3112" t="s">
        <v>25</v>
      </c>
      <c r="C3112" t="s">
        <v>77</v>
      </c>
      <c r="D3112" t="s">
        <v>27</v>
      </c>
      <c r="E3112" s="1">
        <v>36505</v>
      </c>
      <c r="F3112">
        <v>4.9000000000000004</v>
      </c>
      <c r="G3112">
        <v>1215</v>
      </c>
      <c r="H3112" t="s">
        <v>82</v>
      </c>
      <c r="I3112" t="s">
        <v>36</v>
      </c>
      <c r="J3112" t="s">
        <v>9336</v>
      </c>
      <c r="L3112" t="s">
        <v>30</v>
      </c>
      <c r="M3112" t="s">
        <v>38</v>
      </c>
      <c r="N3112" t="s">
        <v>78</v>
      </c>
      <c r="O3112" t="s">
        <v>1125</v>
      </c>
      <c r="P3112" s="4">
        <v>231126</v>
      </c>
      <c r="Q3112">
        <v>5</v>
      </c>
      <c r="R3112">
        <v>5</v>
      </c>
      <c r="S3112">
        <v>5</v>
      </c>
      <c r="T3112">
        <v>5</v>
      </c>
      <c r="U3112">
        <v>4</v>
      </c>
      <c r="V3112">
        <v>4</v>
      </c>
      <c r="W3112">
        <v>5</v>
      </c>
      <c r="X3112" t="s">
        <v>9370</v>
      </c>
      <c r="Y3112" t="s">
        <v>34</v>
      </c>
      <c r="AA3112" t="s">
        <v>9367</v>
      </c>
      <c r="AB3112" t="s">
        <v>9367</v>
      </c>
    </row>
    <row r="3113" spans="1:28" x14ac:dyDescent="0.2">
      <c r="A3113">
        <v>2023</v>
      </c>
      <c r="B3113" t="s">
        <v>25</v>
      </c>
      <c r="C3113" t="s">
        <v>94</v>
      </c>
      <c r="D3113" t="s">
        <v>27</v>
      </c>
      <c r="E3113" s="1">
        <v>46025</v>
      </c>
      <c r="F3113">
        <v>4.8</v>
      </c>
      <c r="G3113">
        <v>733</v>
      </c>
      <c r="H3113" t="s">
        <v>1163</v>
      </c>
      <c r="I3113" t="s">
        <v>97</v>
      </c>
      <c r="J3113" t="s">
        <v>9336</v>
      </c>
      <c r="L3113" t="s">
        <v>30</v>
      </c>
      <c r="M3113" t="s">
        <v>48</v>
      </c>
      <c r="N3113" t="s">
        <v>32</v>
      </c>
      <c r="O3113" t="s">
        <v>1164</v>
      </c>
      <c r="P3113" s="4" t="s">
        <v>1165</v>
      </c>
      <c r="Q3113">
        <v>5</v>
      </c>
      <c r="R3113">
        <v>5</v>
      </c>
      <c r="S3113">
        <v>4.8</v>
      </c>
      <c r="T3113">
        <v>4.8</v>
      </c>
      <c r="U3113">
        <v>4.2</v>
      </c>
      <c r="V3113">
        <v>5</v>
      </c>
      <c r="W3113">
        <v>5</v>
      </c>
      <c r="X3113" t="s">
        <v>9370</v>
      </c>
      <c r="Y3113" t="s">
        <v>34</v>
      </c>
      <c r="AA3113" t="s">
        <v>9367</v>
      </c>
      <c r="AB3113" t="s">
        <v>9367</v>
      </c>
    </row>
    <row r="3114" spans="1:28" x14ac:dyDescent="0.2">
      <c r="A3114">
        <v>2022</v>
      </c>
      <c r="B3114" t="s">
        <v>25</v>
      </c>
      <c r="C3114" t="s">
        <v>107</v>
      </c>
      <c r="D3114" t="s">
        <v>27</v>
      </c>
      <c r="E3114" s="1">
        <v>26545</v>
      </c>
      <c r="F3114">
        <v>4.4000000000000004</v>
      </c>
      <c r="G3114">
        <v>1111</v>
      </c>
      <c r="H3114" t="s">
        <v>97</v>
      </c>
      <c r="I3114" t="s">
        <v>36</v>
      </c>
      <c r="J3114" t="s">
        <v>9336</v>
      </c>
      <c r="K3114" t="s">
        <v>9217</v>
      </c>
      <c r="L3114" t="s">
        <v>30</v>
      </c>
      <c r="M3114" t="s">
        <v>38</v>
      </c>
      <c r="N3114" t="s">
        <v>305</v>
      </c>
      <c r="O3114" t="s">
        <v>1169</v>
      </c>
      <c r="P3114" s="4" t="s">
        <v>1170</v>
      </c>
      <c r="Q3114">
        <v>2088</v>
      </c>
      <c r="R3114">
        <v>3.8</v>
      </c>
      <c r="S3114">
        <v>3.2</v>
      </c>
      <c r="T3114">
        <v>3.6</v>
      </c>
      <c r="U3114">
        <v>3.6</v>
      </c>
      <c r="V3114">
        <v>4.2</v>
      </c>
      <c r="W3114">
        <v>4.2</v>
      </c>
      <c r="X3114" t="s">
        <v>9370</v>
      </c>
      <c r="Y3114" t="s">
        <v>34</v>
      </c>
      <c r="AA3114" t="s">
        <v>9367</v>
      </c>
      <c r="AB3114" t="s">
        <v>9367</v>
      </c>
    </row>
    <row r="3115" spans="1:28" x14ac:dyDescent="0.2">
      <c r="A3115">
        <v>2007</v>
      </c>
      <c r="B3115" t="s">
        <v>25</v>
      </c>
      <c r="C3115" t="s">
        <v>1538</v>
      </c>
      <c r="D3115" t="s">
        <v>983</v>
      </c>
      <c r="E3115" s="1">
        <v>9995</v>
      </c>
      <c r="F3115">
        <v>4.5999999999999996</v>
      </c>
      <c r="G3115">
        <v>72</v>
      </c>
      <c r="H3115" t="s">
        <v>1539</v>
      </c>
      <c r="I3115" t="s">
        <v>97</v>
      </c>
      <c r="J3115" t="s">
        <v>43</v>
      </c>
      <c r="K3115" t="s">
        <v>9249</v>
      </c>
      <c r="L3115" t="s">
        <v>30</v>
      </c>
      <c r="M3115" t="s">
        <v>1194</v>
      </c>
      <c r="N3115" t="s">
        <v>1540</v>
      </c>
      <c r="O3115" t="s">
        <v>1541</v>
      </c>
      <c r="P3115" s="4">
        <v>6467</v>
      </c>
      <c r="Q3115">
        <v>56184</v>
      </c>
      <c r="R3115">
        <v>4.5</v>
      </c>
      <c r="S3115">
        <v>4.4000000000000004</v>
      </c>
      <c r="T3115">
        <v>4.5</v>
      </c>
      <c r="U3115">
        <v>4.5999999999999996</v>
      </c>
      <c r="V3115">
        <v>4.4000000000000004</v>
      </c>
      <c r="W3115">
        <v>4.7</v>
      </c>
      <c r="X3115" t="s">
        <v>9370</v>
      </c>
      <c r="Y3115" t="s">
        <v>34</v>
      </c>
      <c r="AA3115" t="s">
        <v>9367</v>
      </c>
      <c r="AB3115" t="s">
        <v>9367</v>
      </c>
    </row>
    <row r="3116" spans="1:28" x14ac:dyDescent="0.2">
      <c r="A3116">
        <v>2011</v>
      </c>
      <c r="B3116" t="s">
        <v>25</v>
      </c>
      <c r="C3116" t="s">
        <v>646</v>
      </c>
      <c r="D3116" t="s">
        <v>983</v>
      </c>
      <c r="E3116" s="1">
        <v>17797</v>
      </c>
      <c r="F3116">
        <v>4.5</v>
      </c>
      <c r="G3116">
        <v>48</v>
      </c>
      <c r="H3116" t="s">
        <v>86</v>
      </c>
      <c r="I3116" t="s">
        <v>36</v>
      </c>
      <c r="J3116" t="s">
        <v>1315</v>
      </c>
      <c r="K3116" t="s">
        <v>9250</v>
      </c>
      <c r="L3116" t="s">
        <v>30</v>
      </c>
      <c r="M3116" t="s">
        <v>1194</v>
      </c>
      <c r="N3116" t="s">
        <v>1356</v>
      </c>
      <c r="O3116" t="s">
        <v>1542</v>
      </c>
      <c r="P3116" s="4">
        <v>68228810</v>
      </c>
      <c r="Q3116">
        <v>58041</v>
      </c>
      <c r="R3116">
        <v>4.7</v>
      </c>
      <c r="S3116">
        <v>4.4000000000000004</v>
      </c>
      <c r="T3116">
        <v>4.4000000000000004</v>
      </c>
      <c r="U3116">
        <v>4.4000000000000004</v>
      </c>
      <c r="V3116">
        <v>4.5</v>
      </c>
      <c r="W3116">
        <v>4.5999999999999996</v>
      </c>
      <c r="X3116" t="s">
        <v>9370</v>
      </c>
      <c r="Y3116" t="s">
        <v>34</v>
      </c>
      <c r="AA3116" t="s">
        <v>9367</v>
      </c>
      <c r="AB3116" t="s">
        <v>9367</v>
      </c>
    </row>
    <row r="3117" spans="1:28" x14ac:dyDescent="0.2">
      <c r="A3117">
        <v>2022</v>
      </c>
      <c r="B3117" t="s">
        <v>25</v>
      </c>
      <c r="C3117" t="s">
        <v>46</v>
      </c>
      <c r="D3117" t="s">
        <v>27</v>
      </c>
      <c r="E3117" s="1">
        <v>46500</v>
      </c>
      <c r="F3117">
        <v>5</v>
      </c>
      <c r="G3117">
        <v>2176</v>
      </c>
      <c r="H3117" t="s">
        <v>47</v>
      </c>
      <c r="I3117" t="s">
        <v>36</v>
      </c>
      <c r="J3117" t="s">
        <v>9336</v>
      </c>
      <c r="K3117" t="s">
        <v>9203</v>
      </c>
      <c r="L3117" t="s">
        <v>30</v>
      </c>
      <c r="M3117" t="s">
        <v>48</v>
      </c>
      <c r="N3117" t="s">
        <v>32</v>
      </c>
      <c r="O3117" t="s">
        <v>1543</v>
      </c>
      <c r="P3117" s="4" t="s">
        <v>1544</v>
      </c>
      <c r="Q3117">
        <v>2</v>
      </c>
      <c r="R3117">
        <v>5</v>
      </c>
      <c r="S3117">
        <v>5</v>
      </c>
      <c r="T3117">
        <v>5</v>
      </c>
      <c r="U3117">
        <v>5</v>
      </c>
      <c r="V3117">
        <v>5</v>
      </c>
      <c r="W3117">
        <v>5</v>
      </c>
      <c r="X3117" t="s">
        <v>9370</v>
      </c>
      <c r="Y3117" t="s">
        <v>34</v>
      </c>
      <c r="AA3117" t="s">
        <v>9367</v>
      </c>
      <c r="AB3117" t="s">
        <v>9367</v>
      </c>
    </row>
    <row r="3118" spans="1:28" x14ac:dyDescent="0.2">
      <c r="A3118">
        <v>2016</v>
      </c>
      <c r="B3118" t="s">
        <v>25</v>
      </c>
      <c r="C3118" t="s">
        <v>54</v>
      </c>
      <c r="D3118" t="s">
        <v>983</v>
      </c>
      <c r="E3118" s="1">
        <v>22499</v>
      </c>
      <c r="F3118">
        <v>4.0999999999999996</v>
      </c>
      <c r="G3118">
        <v>57</v>
      </c>
      <c r="H3118" t="s">
        <v>97</v>
      </c>
      <c r="I3118" t="s">
        <v>97</v>
      </c>
      <c r="J3118" t="s">
        <v>43</v>
      </c>
      <c r="K3118" t="s">
        <v>9215</v>
      </c>
      <c r="L3118" t="s">
        <v>30</v>
      </c>
      <c r="M3118" t="s">
        <v>1233</v>
      </c>
      <c r="N3118" t="s">
        <v>1356</v>
      </c>
      <c r="O3118" t="s">
        <v>1558</v>
      </c>
      <c r="P3118" s="4" t="s">
        <v>1559</v>
      </c>
      <c r="Q3118">
        <v>74619</v>
      </c>
      <c r="R3118">
        <v>4.8</v>
      </c>
      <c r="S3118">
        <v>4.5999999999999996</v>
      </c>
      <c r="T3118">
        <v>4.7</v>
      </c>
      <c r="U3118">
        <v>4.5999999999999996</v>
      </c>
      <c r="V3118">
        <v>4.7</v>
      </c>
      <c r="W3118">
        <v>4.8</v>
      </c>
      <c r="X3118" t="s">
        <v>9370</v>
      </c>
      <c r="Y3118" t="s">
        <v>34</v>
      </c>
      <c r="AA3118" t="s">
        <v>9367</v>
      </c>
      <c r="AB3118" t="s">
        <v>9367</v>
      </c>
    </row>
    <row r="3119" spans="1:28" x14ac:dyDescent="0.2">
      <c r="A3119">
        <v>2021</v>
      </c>
      <c r="B3119" t="s">
        <v>25</v>
      </c>
      <c r="C3119" t="s">
        <v>99</v>
      </c>
      <c r="D3119" t="s">
        <v>983</v>
      </c>
      <c r="E3119" s="1">
        <v>36830</v>
      </c>
      <c r="F3119">
        <v>4.8</v>
      </c>
      <c r="G3119">
        <v>29</v>
      </c>
      <c r="H3119" t="s">
        <v>36</v>
      </c>
      <c r="I3119" t="s">
        <v>36</v>
      </c>
      <c r="J3119" t="s">
        <v>9336</v>
      </c>
      <c r="K3119" t="s">
        <v>9206</v>
      </c>
      <c r="L3119" t="s">
        <v>30</v>
      </c>
      <c r="M3119" t="s">
        <v>48</v>
      </c>
      <c r="N3119" t="s">
        <v>32</v>
      </c>
      <c r="O3119" t="s">
        <v>1563</v>
      </c>
      <c r="P3119" s="4" t="s">
        <v>1564</v>
      </c>
      <c r="Q3119">
        <v>18306</v>
      </c>
      <c r="R3119">
        <v>4.9000000000000004</v>
      </c>
      <c r="S3119">
        <v>4.7</v>
      </c>
      <c r="T3119">
        <v>4.8</v>
      </c>
      <c r="U3119">
        <v>4.5999999999999996</v>
      </c>
      <c r="V3119">
        <v>4.8</v>
      </c>
      <c r="W3119">
        <v>4.8</v>
      </c>
      <c r="X3119" t="s">
        <v>9370</v>
      </c>
      <c r="Y3119" t="s">
        <v>34</v>
      </c>
      <c r="AA3119" t="s">
        <v>9367</v>
      </c>
      <c r="AB3119" t="s">
        <v>9367</v>
      </c>
    </row>
    <row r="3120" spans="1:28" x14ac:dyDescent="0.2">
      <c r="A3120">
        <v>2021</v>
      </c>
      <c r="B3120" t="s">
        <v>25</v>
      </c>
      <c r="C3120" t="s">
        <v>115</v>
      </c>
      <c r="D3120" t="s">
        <v>983</v>
      </c>
      <c r="E3120" s="1">
        <v>23990</v>
      </c>
      <c r="F3120">
        <v>4.9000000000000004</v>
      </c>
      <c r="G3120">
        <v>1385</v>
      </c>
      <c r="H3120" t="s">
        <v>97</v>
      </c>
      <c r="I3120" t="s">
        <v>86</v>
      </c>
      <c r="J3120" t="s">
        <v>43</v>
      </c>
      <c r="K3120" t="s">
        <v>9207</v>
      </c>
      <c r="L3120" t="s">
        <v>30</v>
      </c>
      <c r="M3120" t="s">
        <v>38</v>
      </c>
      <c r="N3120" t="s">
        <v>78</v>
      </c>
      <c r="O3120" t="s">
        <v>1570</v>
      </c>
      <c r="P3120" s="4" t="s">
        <v>1571</v>
      </c>
      <c r="Q3120">
        <v>27723</v>
      </c>
      <c r="R3120">
        <v>4.5999999999999996</v>
      </c>
      <c r="S3120">
        <v>4.7</v>
      </c>
      <c r="T3120">
        <v>4.7</v>
      </c>
      <c r="U3120">
        <v>4.5999999999999996</v>
      </c>
      <c r="V3120">
        <v>4.8</v>
      </c>
      <c r="W3120">
        <v>4.5999999999999996</v>
      </c>
      <c r="X3120" t="s">
        <v>9370</v>
      </c>
      <c r="Y3120" t="s">
        <v>34</v>
      </c>
      <c r="AA3120" t="s">
        <v>9367</v>
      </c>
      <c r="AB3120" t="s">
        <v>9367</v>
      </c>
    </row>
    <row r="3121" spans="1:28" x14ac:dyDescent="0.2">
      <c r="A3121">
        <v>2023</v>
      </c>
      <c r="B3121" t="s">
        <v>25</v>
      </c>
      <c r="C3121" t="s">
        <v>46</v>
      </c>
      <c r="D3121" t="s">
        <v>27</v>
      </c>
      <c r="E3121" s="1">
        <v>51845</v>
      </c>
      <c r="F3121">
        <v>4.2</v>
      </c>
      <c r="G3121">
        <v>1312</v>
      </c>
      <c r="H3121" t="s">
        <v>89</v>
      </c>
      <c r="I3121" t="s">
        <v>36</v>
      </c>
      <c r="J3121" t="s">
        <v>9337</v>
      </c>
      <c r="L3121" t="s">
        <v>30</v>
      </c>
      <c r="M3121" t="s">
        <v>31</v>
      </c>
      <c r="N3121" t="s">
        <v>72</v>
      </c>
      <c r="O3121" t="s">
        <v>1591</v>
      </c>
      <c r="P3121" s="4" t="s">
        <v>1592</v>
      </c>
      <c r="Q3121">
        <v>3</v>
      </c>
      <c r="R3121">
        <v>2</v>
      </c>
      <c r="S3121">
        <v>0</v>
      </c>
      <c r="T3121">
        <v>2</v>
      </c>
      <c r="U3121">
        <v>1</v>
      </c>
      <c r="V3121">
        <v>0</v>
      </c>
      <c r="W3121">
        <v>0</v>
      </c>
      <c r="X3121" t="s">
        <v>9370</v>
      </c>
      <c r="Y3121" t="s">
        <v>34</v>
      </c>
      <c r="AA3121" t="s">
        <v>9367</v>
      </c>
      <c r="AB3121" t="s">
        <v>9367</v>
      </c>
    </row>
    <row r="3122" spans="1:28" x14ac:dyDescent="0.2">
      <c r="A3122">
        <v>1997</v>
      </c>
      <c r="B3122" t="s">
        <v>25</v>
      </c>
      <c r="C3122" t="s">
        <v>139</v>
      </c>
      <c r="D3122" t="s">
        <v>983</v>
      </c>
      <c r="E3122" s="1">
        <v>11994</v>
      </c>
      <c r="F3122">
        <v>4.5999999999999996</v>
      </c>
      <c r="G3122">
        <v>21</v>
      </c>
      <c r="H3122" t="s">
        <v>1593</v>
      </c>
      <c r="I3122" t="s">
        <v>97</v>
      </c>
      <c r="J3122" t="s">
        <v>43</v>
      </c>
      <c r="K3122" t="s">
        <v>9251</v>
      </c>
      <c r="L3122" t="s">
        <v>30</v>
      </c>
      <c r="M3122" t="s">
        <v>1594</v>
      </c>
      <c r="N3122" t="s">
        <v>1595</v>
      </c>
      <c r="O3122" t="s">
        <v>1596</v>
      </c>
      <c r="P3122" s="4" t="s">
        <v>1597</v>
      </c>
      <c r="Q3122">
        <v>81424</v>
      </c>
      <c r="R3122">
        <v>4.5</v>
      </c>
      <c r="S3122">
        <v>4.4000000000000004</v>
      </c>
      <c r="T3122">
        <v>4.4000000000000004</v>
      </c>
      <c r="U3122">
        <v>4.8</v>
      </c>
      <c r="V3122">
        <v>4.3</v>
      </c>
      <c r="W3122">
        <v>4.8</v>
      </c>
      <c r="X3122" t="s">
        <v>9370</v>
      </c>
      <c r="Y3122" t="s">
        <v>34</v>
      </c>
      <c r="AA3122" t="s">
        <v>9367</v>
      </c>
      <c r="AB3122" t="s">
        <v>9367</v>
      </c>
    </row>
    <row r="3123" spans="1:28" x14ac:dyDescent="0.2">
      <c r="A3123">
        <v>2022</v>
      </c>
      <c r="B3123" t="s">
        <v>25</v>
      </c>
      <c r="C3123" t="s">
        <v>81</v>
      </c>
      <c r="D3123" t="s">
        <v>27</v>
      </c>
      <c r="E3123" s="1">
        <v>41375</v>
      </c>
      <c r="F3123">
        <v>4.8</v>
      </c>
      <c r="G3123">
        <v>733</v>
      </c>
      <c r="H3123" t="s">
        <v>82</v>
      </c>
      <c r="I3123" t="s">
        <v>36</v>
      </c>
      <c r="J3123" t="s">
        <v>9336</v>
      </c>
      <c r="K3123" t="s">
        <v>9204</v>
      </c>
      <c r="L3123" t="s">
        <v>30</v>
      </c>
      <c r="M3123" t="s">
        <v>48</v>
      </c>
      <c r="N3123" t="s">
        <v>32</v>
      </c>
      <c r="O3123" t="s">
        <v>1749</v>
      </c>
      <c r="P3123" s="4" t="s">
        <v>1750</v>
      </c>
      <c r="Q3123">
        <v>5</v>
      </c>
      <c r="R3123">
        <v>5</v>
      </c>
      <c r="S3123">
        <v>5</v>
      </c>
      <c r="T3123">
        <v>5</v>
      </c>
      <c r="U3123">
        <v>5</v>
      </c>
      <c r="V3123">
        <v>5</v>
      </c>
      <c r="W3123">
        <v>5</v>
      </c>
      <c r="X3123" t="s">
        <v>9370</v>
      </c>
      <c r="Y3123" t="s">
        <v>34</v>
      </c>
      <c r="AA3123" t="s">
        <v>9367</v>
      </c>
      <c r="AB3123" t="s">
        <v>9367</v>
      </c>
    </row>
    <row r="3124" spans="1:28" x14ac:dyDescent="0.2">
      <c r="A3124">
        <v>2022</v>
      </c>
      <c r="B3124" t="s">
        <v>25</v>
      </c>
      <c r="C3124" t="s">
        <v>303</v>
      </c>
      <c r="D3124" t="s">
        <v>27</v>
      </c>
      <c r="E3124" s="1">
        <v>29790</v>
      </c>
      <c r="F3124">
        <v>4.4000000000000004</v>
      </c>
      <c r="G3124">
        <v>1111</v>
      </c>
      <c r="H3124" t="s">
        <v>86</v>
      </c>
      <c r="I3124" t="s">
        <v>36</v>
      </c>
      <c r="J3124" t="s">
        <v>9336</v>
      </c>
      <c r="K3124" t="s">
        <v>9217</v>
      </c>
      <c r="L3124" t="s">
        <v>30</v>
      </c>
      <c r="M3124" t="s">
        <v>38</v>
      </c>
      <c r="N3124" t="s">
        <v>305</v>
      </c>
      <c r="O3124" t="s">
        <v>1754</v>
      </c>
      <c r="P3124" s="4" t="s">
        <v>1755</v>
      </c>
      <c r="Q3124">
        <v>6</v>
      </c>
      <c r="R3124">
        <v>3.8</v>
      </c>
      <c r="S3124">
        <v>3.2</v>
      </c>
      <c r="T3124">
        <v>3.6</v>
      </c>
      <c r="U3124">
        <v>3.6</v>
      </c>
      <c r="V3124">
        <v>4.2</v>
      </c>
      <c r="W3124">
        <v>4.2</v>
      </c>
      <c r="X3124" t="s">
        <v>9370</v>
      </c>
      <c r="Y3124" t="s">
        <v>34</v>
      </c>
      <c r="AA3124" t="s">
        <v>9367</v>
      </c>
      <c r="AB3124" t="s">
        <v>9367</v>
      </c>
    </row>
    <row r="3125" spans="1:28" x14ac:dyDescent="0.2">
      <c r="A3125">
        <v>2022</v>
      </c>
      <c r="B3125" t="s">
        <v>25</v>
      </c>
      <c r="C3125" t="s">
        <v>147</v>
      </c>
      <c r="D3125" t="s">
        <v>27</v>
      </c>
      <c r="E3125" s="1">
        <v>44265</v>
      </c>
      <c r="F3125">
        <v>4.8</v>
      </c>
      <c r="G3125">
        <v>811</v>
      </c>
      <c r="H3125" t="s">
        <v>82</v>
      </c>
      <c r="I3125" t="s">
        <v>36</v>
      </c>
      <c r="J3125" t="s">
        <v>9336</v>
      </c>
      <c r="K3125" t="s">
        <v>9206</v>
      </c>
      <c r="L3125" t="s">
        <v>30</v>
      </c>
      <c r="M3125" t="s">
        <v>48</v>
      </c>
      <c r="N3125" t="s">
        <v>32</v>
      </c>
      <c r="O3125" t="s">
        <v>1925</v>
      </c>
      <c r="P3125" s="4" t="s">
        <v>1926</v>
      </c>
      <c r="Q3125">
        <v>0</v>
      </c>
      <c r="R3125">
        <v>5</v>
      </c>
      <c r="S3125">
        <v>5</v>
      </c>
      <c r="T3125">
        <v>4.9000000000000004</v>
      </c>
      <c r="U3125">
        <v>5</v>
      </c>
      <c r="V3125">
        <v>4.9000000000000004</v>
      </c>
      <c r="W3125">
        <v>5</v>
      </c>
      <c r="X3125" t="s">
        <v>9370</v>
      </c>
      <c r="Y3125" t="s">
        <v>34</v>
      </c>
      <c r="AA3125" t="s">
        <v>9367</v>
      </c>
      <c r="AB3125" t="s">
        <v>9367</v>
      </c>
    </row>
    <row r="3126" spans="1:28" x14ac:dyDescent="0.2">
      <c r="A3126">
        <v>2022</v>
      </c>
      <c r="B3126" t="s">
        <v>25</v>
      </c>
      <c r="C3126" t="s">
        <v>191</v>
      </c>
      <c r="D3126" t="s">
        <v>27</v>
      </c>
      <c r="E3126" s="1">
        <v>32560</v>
      </c>
      <c r="F3126">
        <v>5</v>
      </c>
      <c r="G3126">
        <v>7</v>
      </c>
      <c r="H3126" t="s">
        <v>67</v>
      </c>
      <c r="I3126" t="s">
        <v>36</v>
      </c>
      <c r="J3126" t="s">
        <v>43</v>
      </c>
      <c r="K3126" t="s">
        <v>9214</v>
      </c>
      <c r="L3126" t="s">
        <v>37</v>
      </c>
      <c r="M3126" t="s">
        <v>38</v>
      </c>
      <c r="N3126" t="s">
        <v>192</v>
      </c>
      <c r="O3126" t="s">
        <v>1935</v>
      </c>
      <c r="P3126" s="4">
        <v>50101</v>
      </c>
      <c r="Q3126">
        <v>3</v>
      </c>
      <c r="R3126">
        <v>4.9000000000000004</v>
      </c>
      <c r="S3126">
        <v>5</v>
      </c>
      <c r="T3126">
        <v>5</v>
      </c>
      <c r="U3126">
        <v>4.9000000000000004</v>
      </c>
      <c r="V3126">
        <v>4.9000000000000004</v>
      </c>
      <c r="W3126">
        <v>5</v>
      </c>
      <c r="X3126" t="s">
        <v>9370</v>
      </c>
      <c r="Y3126" t="s">
        <v>34</v>
      </c>
      <c r="AA3126" t="s">
        <v>9367</v>
      </c>
      <c r="AB3126" t="s">
        <v>9367</v>
      </c>
    </row>
    <row r="3127" spans="1:28" x14ac:dyDescent="0.2">
      <c r="A3127">
        <v>2023</v>
      </c>
      <c r="B3127" t="s">
        <v>25</v>
      </c>
      <c r="C3127" t="s">
        <v>646</v>
      </c>
      <c r="D3127" t="s">
        <v>27</v>
      </c>
      <c r="E3127" s="1">
        <v>49845</v>
      </c>
      <c r="F3127">
        <v>4.9000000000000004</v>
      </c>
      <c r="G3127">
        <v>4786</v>
      </c>
      <c r="H3127" t="s">
        <v>804</v>
      </c>
      <c r="I3127" t="s">
        <v>36</v>
      </c>
      <c r="J3127" t="s">
        <v>9336</v>
      </c>
      <c r="L3127" t="s">
        <v>30</v>
      </c>
      <c r="M3127" t="s">
        <v>57</v>
      </c>
      <c r="N3127" t="s">
        <v>72</v>
      </c>
      <c r="O3127" t="s">
        <v>1949</v>
      </c>
      <c r="P3127" s="4">
        <v>230401</v>
      </c>
      <c r="Q3127">
        <v>0</v>
      </c>
      <c r="R3127">
        <v>2</v>
      </c>
      <c r="S3127">
        <v>0</v>
      </c>
      <c r="T3127">
        <v>2</v>
      </c>
      <c r="U3127">
        <v>1</v>
      </c>
      <c r="V3127">
        <v>0</v>
      </c>
      <c r="W3127">
        <v>0</v>
      </c>
      <c r="X3127" t="s">
        <v>9370</v>
      </c>
      <c r="Y3127" t="s">
        <v>34</v>
      </c>
      <c r="AA3127" t="s">
        <v>9367</v>
      </c>
      <c r="AB3127" t="s">
        <v>9367</v>
      </c>
    </row>
    <row r="3128" spans="1:28" x14ac:dyDescent="0.2">
      <c r="A3128">
        <v>2017</v>
      </c>
      <c r="B3128" t="s">
        <v>25</v>
      </c>
      <c r="C3128" t="s">
        <v>646</v>
      </c>
      <c r="D3128" t="s">
        <v>983</v>
      </c>
      <c r="E3128" s="1">
        <v>28250</v>
      </c>
      <c r="F3128">
        <v>4.9000000000000004</v>
      </c>
      <c r="G3128">
        <v>141</v>
      </c>
      <c r="H3128" t="s">
        <v>41</v>
      </c>
      <c r="I3128" t="s">
        <v>86</v>
      </c>
      <c r="J3128" t="s">
        <v>9336</v>
      </c>
      <c r="K3128" t="s">
        <v>9204</v>
      </c>
      <c r="L3128" t="s">
        <v>30</v>
      </c>
      <c r="M3128" t="s">
        <v>48</v>
      </c>
      <c r="N3128" t="s">
        <v>32</v>
      </c>
      <c r="O3128" t="s">
        <v>2100</v>
      </c>
      <c r="P3128" s="4" t="s">
        <v>2101</v>
      </c>
      <c r="Q3128">
        <v>51828</v>
      </c>
      <c r="R3128">
        <v>4.8</v>
      </c>
      <c r="S3128">
        <v>4.7</v>
      </c>
      <c r="T3128">
        <v>4.7</v>
      </c>
      <c r="U3128">
        <v>4.5999999999999996</v>
      </c>
      <c r="V3128">
        <v>4.7</v>
      </c>
      <c r="W3128">
        <v>4.7</v>
      </c>
      <c r="X3128" t="s">
        <v>9370</v>
      </c>
      <c r="Y3128" t="s">
        <v>34</v>
      </c>
      <c r="AA3128" t="s">
        <v>9367</v>
      </c>
      <c r="AB3128" t="s">
        <v>9367</v>
      </c>
    </row>
    <row r="3129" spans="1:28" x14ac:dyDescent="0.2">
      <c r="A3129">
        <v>2023</v>
      </c>
      <c r="B3129" t="s">
        <v>25</v>
      </c>
      <c r="C3129" t="s">
        <v>646</v>
      </c>
      <c r="D3129" t="s">
        <v>27</v>
      </c>
      <c r="E3129" s="1">
        <v>50240</v>
      </c>
      <c r="F3129">
        <v>4.2</v>
      </c>
      <c r="G3129">
        <v>1312</v>
      </c>
      <c r="H3129" t="s">
        <v>28</v>
      </c>
      <c r="I3129" t="s">
        <v>36</v>
      </c>
      <c r="J3129" t="s">
        <v>9336</v>
      </c>
      <c r="L3129" t="s">
        <v>30</v>
      </c>
      <c r="M3129" t="s">
        <v>31</v>
      </c>
      <c r="N3129" t="s">
        <v>72</v>
      </c>
      <c r="O3129" t="s">
        <v>2126</v>
      </c>
      <c r="P3129" s="4" t="s">
        <v>2127</v>
      </c>
      <c r="Q3129">
        <v>5</v>
      </c>
      <c r="R3129">
        <v>2</v>
      </c>
      <c r="S3129">
        <v>0</v>
      </c>
      <c r="T3129">
        <v>2</v>
      </c>
      <c r="U3129">
        <v>1</v>
      </c>
      <c r="V3129">
        <v>0</v>
      </c>
      <c r="W3129">
        <v>0</v>
      </c>
      <c r="X3129" t="s">
        <v>9370</v>
      </c>
      <c r="Y3129" t="s">
        <v>34</v>
      </c>
      <c r="AA3129" t="s">
        <v>9367</v>
      </c>
      <c r="AB3129" t="s">
        <v>9367</v>
      </c>
    </row>
    <row r="3130" spans="1:28" x14ac:dyDescent="0.2">
      <c r="A3130">
        <v>2018</v>
      </c>
      <c r="B3130" t="s">
        <v>25</v>
      </c>
      <c r="C3130" t="s">
        <v>982</v>
      </c>
      <c r="D3130" t="s">
        <v>983</v>
      </c>
      <c r="E3130" s="1">
        <v>25999</v>
      </c>
      <c r="F3130">
        <v>4.2</v>
      </c>
      <c r="G3130">
        <v>22</v>
      </c>
      <c r="H3130" t="s">
        <v>36</v>
      </c>
      <c r="I3130" t="s">
        <v>86</v>
      </c>
      <c r="J3130" t="s">
        <v>43</v>
      </c>
      <c r="K3130" t="s">
        <v>9227</v>
      </c>
      <c r="L3130" t="s">
        <v>30</v>
      </c>
      <c r="M3130" t="s">
        <v>104</v>
      </c>
      <c r="N3130" t="s">
        <v>105</v>
      </c>
      <c r="O3130" t="s">
        <v>2128</v>
      </c>
      <c r="P3130" s="4" t="s">
        <v>2129</v>
      </c>
      <c r="Q3130">
        <v>13342</v>
      </c>
      <c r="R3130">
        <v>4.8</v>
      </c>
      <c r="S3130">
        <v>4.8</v>
      </c>
      <c r="T3130">
        <v>4.7</v>
      </c>
      <c r="U3130">
        <v>4.7</v>
      </c>
      <c r="V3130">
        <v>4.8</v>
      </c>
      <c r="W3130">
        <v>4.8</v>
      </c>
      <c r="X3130" t="s">
        <v>9370</v>
      </c>
      <c r="Y3130" t="s">
        <v>34</v>
      </c>
      <c r="AA3130" t="s">
        <v>9367</v>
      </c>
      <c r="AB3130" t="s">
        <v>9367</v>
      </c>
    </row>
    <row r="3131" spans="1:28" x14ac:dyDescent="0.2">
      <c r="A3131">
        <v>2022</v>
      </c>
      <c r="B3131" t="s">
        <v>25</v>
      </c>
      <c r="C3131" t="s">
        <v>191</v>
      </c>
      <c r="D3131" t="s">
        <v>27</v>
      </c>
      <c r="E3131" s="1">
        <v>32165</v>
      </c>
      <c r="F3131">
        <v>5</v>
      </c>
      <c r="G3131">
        <v>7</v>
      </c>
      <c r="H3131" t="s">
        <v>180</v>
      </c>
      <c r="I3131" t="s">
        <v>36</v>
      </c>
      <c r="J3131" t="s">
        <v>43</v>
      </c>
      <c r="K3131" t="s">
        <v>9214</v>
      </c>
      <c r="L3131" t="s">
        <v>37</v>
      </c>
      <c r="M3131" t="s">
        <v>38</v>
      </c>
      <c r="N3131" t="s">
        <v>192</v>
      </c>
      <c r="O3131" t="s">
        <v>2296</v>
      </c>
      <c r="P3131" s="4">
        <v>50091</v>
      </c>
      <c r="Q3131">
        <v>2</v>
      </c>
      <c r="R3131">
        <v>4.9000000000000004</v>
      </c>
      <c r="S3131">
        <v>5</v>
      </c>
      <c r="T3131">
        <v>5</v>
      </c>
      <c r="U3131">
        <v>4.9000000000000004</v>
      </c>
      <c r="V3131">
        <v>4.9000000000000004</v>
      </c>
      <c r="W3131">
        <v>5</v>
      </c>
      <c r="X3131" t="s">
        <v>9370</v>
      </c>
      <c r="Y3131" t="s">
        <v>34</v>
      </c>
      <c r="AA3131" t="s">
        <v>9367</v>
      </c>
      <c r="AB3131" t="s">
        <v>9367</v>
      </c>
    </row>
    <row r="3132" spans="1:28" x14ac:dyDescent="0.2">
      <c r="A3132">
        <v>2023</v>
      </c>
      <c r="B3132" t="s">
        <v>25</v>
      </c>
      <c r="C3132" t="s">
        <v>51</v>
      </c>
      <c r="D3132" t="s">
        <v>27</v>
      </c>
      <c r="E3132" s="1">
        <v>40240</v>
      </c>
      <c r="F3132">
        <v>5</v>
      </c>
      <c r="G3132">
        <v>1367</v>
      </c>
      <c r="H3132" t="s">
        <v>59</v>
      </c>
      <c r="I3132" t="s">
        <v>36</v>
      </c>
      <c r="J3132" t="s">
        <v>9336</v>
      </c>
      <c r="L3132" t="s">
        <v>37</v>
      </c>
      <c r="M3132" t="s">
        <v>38</v>
      </c>
      <c r="N3132" t="s">
        <v>39</v>
      </c>
      <c r="O3132" t="s">
        <v>2307</v>
      </c>
      <c r="P3132" s="4" t="s">
        <v>2308</v>
      </c>
      <c r="Q3132">
        <v>8</v>
      </c>
      <c r="R3132">
        <v>5</v>
      </c>
      <c r="S3132">
        <v>3</v>
      </c>
      <c r="T3132">
        <v>4</v>
      </c>
      <c r="U3132">
        <v>4</v>
      </c>
      <c r="V3132">
        <v>5</v>
      </c>
      <c r="W3132">
        <v>5</v>
      </c>
      <c r="X3132" t="s">
        <v>9370</v>
      </c>
      <c r="Y3132" t="s">
        <v>34</v>
      </c>
      <c r="AA3132" t="s">
        <v>9367</v>
      </c>
      <c r="AB3132" t="s">
        <v>9367</v>
      </c>
    </row>
    <row r="3133" spans="1:28" x14ac:dyDescent="0.2">
      <c r="A3133">
        <v>2022</v>
      </c>
      <c r="B3133" t="s">
        <v>25</v>
      </c>
      <c r="C3133" t="s">
        <v>99</v>
      </c>
      <c r="D3133" t="s">
        <v>27</v>
      </c>
      <c r="E3133" s="1">
        <v>47225</v>
      </c>
      <c r="F3133">
        <v>5</v>
      </c>
      <c r="G3133">
        <v>7833</v>
      </c>
      <c r="H3133" t="s">
        <v>52</v>
      </c>
      <c r="I3133" t="s">
        <v>36</v>
      </c>
      <c r="J3133" t="s">
        <v>9336</v>
      </c>
      <c r="K3133" t="s">
        <v>9206</v>
      </c>
      <c r="L3133" t="s">
        <v>30</v>
      </c>
      <c r="M3133" t="s">
        <v>48</v>
      </c>
      <c r="N3133" t="s">
        <v>32</v>
      </c>
      <c r="O3133" t="s">
        <v>2471</v>
      </c>
      <c r="P3133" s="4" t="s">
        <v>2472</v>
      </c>
      <c r="Q3133">
        <v>5</v>
      </c>
      <c r="R3133">
        <v>5</v>
      </c>
      <c r="S3133">
        <v>5</v>
      </c>
      <c r="T3133">
        <v>4.9000000000000004</v>
      </c>
      <c r="U3133">
        <v>5</v>
      </c>
      <c r="V3133">
        <v>4.9000000000000004</v>
      </c>
      <c r="W3133">
        <v>5</v>
      </c>
      <c r="X3133" t="s">
        <v>9370</v>
      </c>
      <c r="Y3133" t="s">
        <v>34</v>
      </c>
      <c r="AA3133" t="s">
        <v>9367</v>
      </c>
      <c r="AB3133" t="s">
        <v>9367</v>
      </c>
    </row>
    <row r="3134" spans="1:28" x14ac:dyDescent="0.2">
      <c r="A3134">
        <v>2023</v>
      </c>
      <c r="B3134" t="s">
        <v>25</v>
      </c>
      <c r="C3134" t="s">
        <v>275</v>
      </c>
      <c r="D3134" t="s">
        <v>27</v>
      </c>
      <c r="E3134" s="1">
        <v>29940</v>
      </c>
      <c r="F3134">
        <v>5</v>
      </c>
      <c r="G3134">
        <v>2765</v>
      </c>
      <c r="H3134" t="s">
        <v>28</v>
      </c>
      <c r="I3134" t="s">
        <v>97</v>
      </c>
      <c r="J3134" t="s">
        <v>9336</v>
      </c>
      <c r="L3134" t="s">
        <v>30</v>
      </c>
      <c r="M3134" t="s">
        <v>38</v>
      </c>
      <c r="N3134" t="s">
        <v>276</v>
      </c>
      <c r="O3134" t="s">
        <v>2475</v>
      </c>
      <c r="P3134" s="4" t="s">
        <v>2476</v>
      </c>
      <c r="Q3134">
        <v>5</v>
      </c>
      <c r="R3134">
        <v>4</v>
      </c>
      <c r="S3134">
        <v>5</v>
      </c>
      <c r="T3134">
        <v>4</v>
      </c>
      <c r="U3134">
        <v>5</v>
      </c>
      <c r="V3134">
        <v>5</v>
      </c>
      <c r="W3134">
        <v>5</v>
      </c>
      <c r="X3134" t="s">
        <v>9370</v>
      </c>
      <c r="Y3134" t="s">
        <v>34</v>
      </c>
      <c r="AA3134" t="s">
        <v>9367</v>
      </c>
      <c r="AB3134" t="s">
        <v>9367</v>
      </c>
    </row>
    <row r="3135" spans="1:28" x14ac:dyDescent="0.2">
      <c r="A3135">
        <v>2022</v>
      </c>
      <c r="B3135" t="s">
        <v>25</v>
      </c>
      <c r="C3135" t="s">
        <v>147</v>
      </c>
      <c r="D3135" t="s">
        <v>27</v>
      </c>
      <c r="E3135" s="1">
        <v>44265</v>
      </c>
      <c r="F3135">
        <v>4.9000000000000004</v>
      </c>
      <c r="G3135">
        <v>24</v>
      </c>
      <c r="H3135" t="s">
        <v>82</v>
      </c>
      <c r="I3135" t="s">
        <v>36</v>
      </c>
      <c r="J3135" t="s">
        <v>9336</v>
      </c>
      <c r="K3135" t="s">
        <v>9206</v>
      </c>
      <c r="L3135" t="s">
        <v>30</v>
      </c>
      <c r="M3135" t="s">
        <v>48</v>
      </c>
      <c r="N3135" t="s">
        <v>32</v>
      </c>
      <c r="O3135" t="s">
        <v>2623</v>
      </c>
      <c r="P3135" s="4" t="s">
        <v>2624</v>
      </c>
      <c r="Q3135">
        <v>3</v>
      </c>
      <c r="R3135">
        <v>5</v>
      </c>
      <c r="S3135">
        <v>5</v>
      </c>
      <c r="T3135">
        <v>4.9000000000000004</v>
      </c>
      <c r="U3135">
        <v>5</v>
      </c>
      <c r="V3135">
        <v>4.9000000000000004</v>
      </c>
      <c r="W3135">
        <v>5</v>
      </c>
      <c r="X3135" t="s">
        <v>9370</v>
      </c>
      <c r="Y3135" t="s">
        <v>34</v>
      </c>
      <c r="AA3135" t="s">
        <v>9367</v>
      </c>
      <c r="AB3135" t="s">
        <v>9367</v>
      </c>
    </row>
    <row r="3136" spans="1:28" x14ac:dyDescent="0.2">
      <c r="A3136">
        <v>2022</v>
      </c>
      <c r="B3136" t="s">
        <v>25</v>
      </c>
      <c r="C3136" t="s">
        <v>46</v>
      </c>
      <c r="D3136" t="s">
        <v>27</v>
      </c>
      <c r="E3136" s="1">
        <v>46500</v>
      </c>
      <c r="F3136">
        <v>5</v>
      </c>
      <c r="G3136">
        <v>24</v>
      </c>
      <c r="H3136" t="s">
        <v>47</v>
      </c>
      <c r="I3136" t="s">
        <v>36</v>
      </c>
      <c r="J3136" t="s">
        <v>9336</v>
      </c>
      <c r="K3136" t="s">
        <v>9203</v>
      </c>
      <c r="L3136" t="s">
        <v>30</v>
      </c>
      <c r="M3136" t="s">
        <v>48</v>
      </c>
      <c r="N3136" t="s">
        <v>32</v>
      </c>
      <c r="O3136" t="s">
        <v>2625</v>
      </c>
      <c r="P3136" s="4" t="s">
        <v>2626</v>
      </c>
      <c r="Q3136">
        <v>3</v>
      </c>
      <c r="R3136">
        <v>5</v>
      </c>
      <c r="S3136">
        <v>5</v>
      </c>
      <c r="T3136">
        <v>5</v>
      </c>
      <c r="U3136">
        <v>5</v>
      </c>
      <c r="V3136">
        <v>5</v>
      </c>
      <c r="W3136">
        <v>5</v>
      </c>
      <c r="X3136" t="s">
        <v>9370</v>
      </c>
      <c r="Y3136" t="s">
        <v>34</v>
      </c>
      <c r="AA3136" t="s">
        <v>9367</v>
      </c>
      <c r="AB3136" t="s">
        <v>9367</v>
      </c>
    </row>
    <row r="3137" spans="1:28" x14ac:dyDescent="0.2">
      <c r="A3137">
        <v>2017</v>
      </c>
      <c r="B3137" t="s">
        <v>25</v>
      </c>
      <c r="C3137" t="s">
        <v>982</v>
      </c>
      <c r="D3137" t="s">
        <v>983</v>
      </c>
      <c r="E3137" s="1">
        <v>18400</v>
      </c>
      <c r="F3137">
        <v>4.4000000000000004</v>
      </c>
      <c r="G3137">
        <v>158</v>
      </c>
      <c r="H3137" t="s">
        <v>71</v>
      </c>
      <c r="I3137" t="s">
        <v>97</v>
      </c>
      <c r="J3137" t="s">
        <v>43</v>
      </c>
      <c r="K3137" t="s">
        <v>9224</v>
      </c>
      <c r="L3137" t="s">
        <v>30</v>
      </c>
      <c r="M3137" t="s">
        <v>38</v>
      </c>
      <c r="N3137" t="s">
        <v>985</v>
      </c>
      <c r="O3137" t="s">
        <v>2639</v>
      </c>
      <c r="P3137" s="4" t="s">
        <v>2640</v>
      </c>
      <c r="Q3137">
        <v>44314</v>
      </c>
      <c r="R3137">
        <v>4.8</v>
      </c>
      <c r="S3137">
        <v>4.8</v>
      </c>
      <c r="T3137">
        <v>4.8</v>
      </c>
      <c r="U3137">
        <v>4.8</v>
      </c>
      <c r="V3137">
        <v>4.8</v>
      </c>
      <c r="W3137">
        <v>4.9000000000000004</v>
      </c>
      <c r="X3137" t="s">
        <v>9370</v>
      </c>
      <c r="Y3137" t="s">
        <v>34</v>
      </c>
      <c r="AA3137" t="s">
        <v>9367</v>
      </c>
      <c r="AB3137" t="s">
        <v>9367</v>
      </c>
    </row>
    <row r="3138" spans="1:28" x14ac:dyDescent="0.2">
      <c r="A3138">
        <v>2015</v>
      </c>
      <c r="B3138" t="s">
        <v>25</v>
      </c>
      <c r="C3138" t="s">
        <v>54</v>
      </c>
      <c r="D3138" t="s">
        <v>983</v>
      </c>
      <c r="E3138" s="1">
        <v>17050</v>
      </c>
      <c r="F3138">
        <v>4.7</v>
      </c>
      <c r="G3138">
        <v>1</v>
      </c>
      <c r="H3138" t="s">
        <v>97</v>
      </c>
      <c r="I3138" t="s">
        <v>97</v>
      </c>
      <c r="J3138" t="s">
        <v>43</v>
      </c>
      <c r="K3138" t="s">
        <v>9215</v>
      </c>
      <c r="L3138" t="s">
        <v>30</v>
      </c>
      <c r="M3138" t="s">
        <v>1233</v>
      </c>
      <c r="N3138" t="s">
        <v>1356</v>
      </c>
      <c r="O3138" t="s">
        <v>2643</v>
      </c>
      <c r="P3138" s="4" t="s">
        <v>2644</v>
      </c>
      <c r="Q3138">
        <v>62722</v>
      </c>
      <c r="R3138">
        <v>4.8</v>
      </c>
      <c r="S3138">
        <v>4.5999999999999996</v>
      </c>
      <c r="T3138">
        <v>4.7</v>
      </c>
      <c r="U3138">
        <v>4.5999999999999996</v>
      </c>
      <c r="V3138">
        <v>4.7</v>
      </c>
      <c r="W3138">
        <v>4.8</v>
      </c>
      <c r="X3138" t="s">
        <v>9370</v>
      </c>
      <c r="Y3138" t="s">
        <v>34</v>
      </c>
      <c r="AA3138" t="s">
        <v>9367</v>
      </c>
      <c r="AB3138" t="s">
        <v>9367</v>
      </c>
    </row>
    <row r="3139" spans="1:28" x14ac:dyDescent="0.2">
      <c r="A3139">
        <v>2023</v>
      </c>
      <c r="B3139" t="s">
        <v>25</v>
      </c>
      <c r="C3139" t="s">
        <v>70</v>
      </c>
      <c r="D3139" t="s">
        <v>27</v>
      </c>
      <c r="E3139" s="1">
        <v>53720</v>
      </c>
      <c r="F3139">
        <v>4.9000000000000004</v>
      </c>
      <c r="G3139">
        <v>4786</v>
      </c>
      <c r="H3139" t="s">
        <v>231</v>
      </c>
      <c r="I3139" t="s">
        <v>36</v>
      </c>
      <c r="J3139" t="s">
        <v>9336</v>
      </c>
      <c r="L3139" t="s">
        <v>30</v>
      </c>
      <c r="M3139" t="s">
        <v>57</v>
      </c>
      <c r="N3139" t="s">
        <v>72</v>
      </c>
      <c r="O3139" t="s">
        <v>2662</v>
      </c>
      <c r="P3139" s="4">
        <v>230400</v>
      </c>
      <c r="Q3139">
        <v>0</v>
      </c>
      <c r="R3139">
        <v>2</v>
      </c>
      <c r="S3139">
        <v>0</v>
      </c>
      <c r="T3139">
        <v>2</v>
      </c>
      <c r="U3139">
        <v>1</v>
      </c>
      <c r="V3139">
        <v>0</v>
      </c>
      <c r="W3139">
        <v>0</v>
      </c>
      <c r="X3139" t="s">
        <v>9370</v>
      </c>
      <c r="Y3139" t="s">
        <v>34</v>
      </c>
      <c r="AA3139" t="s">
        <v>9367</v>
      </c>
      <c r="AB3139" t="s">
        <v>9367</v>
      </c>
    </row>
    <row r="3140" spans="1:28" x14ac:dyDescent="0.2">
      <c r="A3140">
        <v>2017</v>
      </c>
      <c r="B3140" t="s">
        <v>25</v>
      </c>
      <c r="C3140" t="s">
        <v>54</v>
      </c>
      <c r="D3140" t="s">
        <v>983</v>
      </c>
      <c r="E3140" s="1">
        <v>25375</v>
      </c>
      <c r="F3140">
        <v>4.4000000000000004</v>
      </c>
      <c r="G3140">
        <v>158</v>
      </c>
      <c r="H3140" t="s">
        <v>71</v>
      </c>
      <c r="I3140" t="s">
        <v>97</v>
      </c>
      <c r="J3140" t="s">
        <v>43</v>
      </c>
      <c r="K3140" t="s">
        <v>9243</v>
      </c>
      <c r="L3140" t="s">
        <v>30</v>
      </c>
      <c r="M3140" t="s">
        <v>1233</v>
      </c>
      <c r="N3140" t="s">
        <v>1356</v>
      </c>
      <c r="O3140" t="s">
        <v>2832</v>
      </c>
      <c r="P3140" s="4" t="s">
        <v>2833</v>
      </c>
      <c r="Q3140">
        <v>59447</v>
      </c>
      <c r="R3140">
        <v>4.8</v>
      </c>
      <c r="S3140">
        <v>4.5999999999999996</v>
      </c>
      <c r="T3140">
        <v>4.8</v>
      </c>
      <c r="U3140">
        <v>4.5999999999999996</v>
      </c>
      <c r="V3140">
        <v>4.7</v>
      </c>
      <c r="W3140">
        <v>4.8</v>
      </c>
      <c r="X3140" t="s">
        <v>9370</v>
      </c>
      <c r="Y3140" t="s">
        <v>34</v>
      </c>
      <c r="AA3140" t="s">
        <v>9367</v>
      </c>
      <c r="AB3140" t="s">
        <v>9367</v>
      </c>
    </row>
    <row r="3141" spans="1:28" x14ac:dyDescent="0.2">
      <c r="A3141">
        <v>2023</v>
      </c>
      <c r="B3141" t="s">
        <v>25</v>
      </c>
      <c r="C3141" t="s">
        <v>275</v>
      </c>
      <c r="D3141" t="s">
        <v>27</v>
      </c>
      <c r="E3141" s="1">
        <v>26545</v>
      </c>
      <c r="F3141">
        <v>4.5999999999999996</v>
      </c>
      <c r="G3141">
        <v>24</v>
      </c>
      <c r="H3141" t="s">
        <v>82</v>
      </c>
      <c r="I3141" t="s">
        <v>97</v>
      </c>
      <c r="J3141" t="s">
        <v>9336</v>
      </c>
      <c r="L3141" t="s">
        <v>30</v>
      </c>
      <c r="M3141" t="s">
        <v>38</v>
      </c>
      <c r="N3141" t="s">
        <v>276</v>
      </c>
      <c r="O3141" t="s">
        <v>2981</v>
      </c>
      <c r="P3141" s="4" t="s">
        <v>2982</v>
      </c>
      <c r="Q3141">
        <v>3</v>
      </c>
      <c r="R3141">
        <v>4</v>
      </c>
      <c r="S3141">
        <v>5</v>
      </c>
      <c r="T3141">
        <v>4</v>
      </c>
      <c r="U3141">
        <v>5</v>
      </c>
      <c r="V3141">
        <v>5</v>
      </c>
      <c r="W3141">
        <v>5</v>
      </c>
      <c r="X3141" t="s">
        <v>9370</v>
      </c>
      <c r="Y3141" t="s">
        <v>34</v>
      </c>
      <c r="AA3141" t="s">
        <v>9367</v>
      </c>
      <c r="AB3141" t="s">
        <v>9367</v>
      </c>
    </row>
    <row r="3142" spans="1:28" x14ac:dyDescent="0.2">
      <c r="A3142">
        <v>2020</v>
      </c>
      <c r="B3142" t="s">
        <v>25</v>
      </c>
      <c r="C3142" t="s">
        <v>399</v>
      </c>
      <c r="D3142" t="s">
        <v>983</v>
      </c>
      <c r="E3142" s="1">
        <v>25190</v>
      </c>
      <c r="F3142">
        <v>2.6</v>
      </c>
      <c r="G3142">
        <v>113</v>
      </c>
      <c r="H3142" t="s">
        <v>28</v>
      </c>
      <c r="I3142" t="s">
        <v>36</v>
      </c>
      <c r="J3142" t="s">
        <v>43</v>
      </c>
      <c r="K3142" t="s">
        <v>9231</v>
      </c>
      <c r="L3142" t="s">
        <v>30</v>
      </c>
      <c r="M3142" t="s">
        <v>401</v>
      </c>
      <c r="N3142" t="s">
        <v>78</v>
      </c>
      <c r="O3142" t="s">
        <v>2983</v>
      </c>
      <c r="P3142" s="4" t="s">
        <v>2984</v>
      </c>
      <c r="Q3142">
        <v>24902</v>
      </c>
      <c r="R3142">
        <v>4.8</v>
      </c>
      <c r="S3142">
        <v>4.8</v>
      </c>
      <c r="T3142">
        <v>4.8</v>
      </c>
      <c r="U3142">
        <v>4.8</v>
      </c>
      <c r="V3142">
        <v>4.9000000000000004</v>
      </c>
      <c r="W3142">
        <v>4.9000000000000004</v>
      </c>
      <c r="X3142" t="s">
        <v>9370</v>
      </c>
      <c r="Y3142" t="s">
        <v>34</v>
      </c>
      <c r="AA3142" t="s">
        <v>9367</v>
      </c>
      <c r="AB3142" t="s">
        <v>9367</v>
      </c>
    </row>
    <row r="3143" spans="1:28" x14ac:dyDescent="0.2">
      <c r="A3143">
        <v>2020</v>
      </c>
      <c r="B3143" t="s">
        <v>25</v>
      </c>
      <c r="C3143" t="s">
        <v>70</v>
      </c>
      <c r="D3143" t="s">
        <v>983</v>
      </c>
      <c r="E3143" s="1">
        <v>34956</v>
      </c>
      <c r="F3143">
        <v>4.9000000000000004</v>
      </c>
      <c r="G3143">
        <v>215</v>
      </c>
      <c r="H3143" t="s">
        <v>71</v>
      </c>
      <c r="I3143" t="s">
        <v>36</v>
      </c>
      <c r="J3143" t="s">
        <v>9336</v>
      </c>
      <c r="K3143" t="s">
        <v>9204</v>
      </c>
      <c r="L3143" t="s">
        <v>30</v>
      </c>
      <c r="M3143" t="s">
        <v>48</v>
      </c>
      <c r="N3143" t="s">
        <v>32</v>
      </c>
      <c r="O3143" t="s">
        <v>2995</v>
      </c>
      <c r="P3143" s="4" t="s">
        <v>2996</v>
      </c>
      <c r="Q3143">
        <v>55951</v>
      </c>
      <c r="R3143">
        <v>4.5999999999999996</v>
      </c>
      <c r="S3143">
        <v>4.5</v>
      </c>
      <c r="T3143">
        <v>4.2</v>
      </c>
      <c r="U3143">
        <v>4.0999999999999996</v>
      </c>
      <c r="V3143">
        <v>4.5</v>
      </c>
      <c r="W3143">
        <v>4.0999999999999996</v>
      </c>
      <c r="X3143" t="s">
        <v>9370</v>
      </c>
      <c r="Y3143" t="s">
        <v>34</v>
      </c>
      <c r="AA3143" t="s">
        <v>9367</v>
      </c>
      <c r="AB3143" t="s">
        <v>9367</v>
      </c>
    </row>
    <row r="3144" spans="1:28" x14ac:dyDescent="0.2">
      <c r="A3144">
        <v>2022</v>
      </c>
      <c r="B3144" t="s">
        <v>25</v>
      </c>
      <c r="C3144" t="s">
        <v>191</v>
      </c>
      <c r="D3144" t="s">
        <v>27</v>
      </c>
      <c r="E3144" s="1">
        <v>32560</v>
      </c>
      <c r="F3144">
        <v>5</v>
      </c>
      <c r="G3144">
        <v>7</v>
      </c>
      <c r="H3144" t="s">
        <v>97</v>
      </c>
      <c r="I3144" t="s">
        <v>36</v>
      </c>
      <c r="J3144" t="s">
        <v>43</v>
      </c>
      <c r="K3144" t="s">
        <v>9214</v>
      </c>
      <c r="L3144" t="s">
        <v>37</v>
      </c>
      <c r="M3144" t="s">
        <v>38</v>
      </c>
      <c r="N3144" t="s">
        <v>192</v>
      </c>
      <c r="O3144" t="s">
        <v>3012</v>
      </c>
      <c r="P3144" s="4">
        <v>23897</v>
      </c>
      <c r="Q3144">
        <v>7</v>
      </c>
      <c r="R3144">
        <v>4.9000000000000004</v>
      </c>
      <c r="S3144">
        <v>5</v>
      </c>
      <c r="T3144">
        <v>5</v>
      </c>
      <c r="U3144">
        <v>4.9000000000000004</v>
      </c>
      <c r="V3144">
        <v>4.9000000000000004</v>
      </c>
      <c r="W3144">
        <v>5</v>
      </c>
      <c r="X3144" t="s">
        <v>9370</v>
      </c>
      <c r="Y3144" t="s">
        <v>34</v>
      </c>
      <c r="AA3144" t="s">
        <v>9367</v>
      </c>
      <c r="AB3144" t="s">
        <v>9367</v>
      </c>
    </row>
    <row r="3145" spans="1:28" x14ac:dyDescent="0.2">
      <c r="A3145">
        <v>2021</v>
      </c>
      <c r="B3145" t="s">
        <v>25</v>
      </c>
      <c r="C3145" t="s">
        <v>103</v>
      </c>
      <c r="D3145" t="s">
        <v>27</v>
      </c>
      <c r="E3145" s="1">
        <v>26899</v>
      </c>
      <c r="F3145">
        <v>5</v>
      </c>
      <c r="G3145">
        <v>7833</v>
      </c>
      <c r="H3145" t="s">
        <v>28</v>
      </c>
      <c r="I3145" t="s">
        <v>36</v>
      </c>
      <c r="J3145" t="s">
        <v>43</v>
      </c>
      <c r="K3145" t="s">
        <v>9207</v>
      </c>
      <c r="L3145" t="s">
        <v>30</v>
      </c>
      <c r="M3145" t="s">
        <v>38</v>
      </c>
      <c r="N3145" t="s">
        <v>78</v>
      </c>
      <c r="O3145" t="s">
        <v>3025</v>
      </c>
      <c r="P3145" s="4" t="s">
        <v>3026</v>
      </c>
      <c r="Q3145">
        <v>10547</v>
      </c>
      <c r="R3145">
        <v>4.9000000000000004</v>
      </c>
      <c r="S3145">
        <v>4.8</v>
      </c>
      <c r="T3145">
        <v>4.8</v>
      </c>
      <c r="U3145">
        <v>4.8</v>
      </c>
      <c r="V3145">
        <v>4.9000000000000004</v>
      </c>
      <c r="W3145">
        <v>4.8</v>
      </c>
      <c r="X3145" t="s">
        <v>9370</v>
      </c>
      <c r="Y3145" t="s">
        <v>34</v>
      </c>
      <c r="AA3145" t="s">
        <v>9367</v>
      </c>
      <c r="AB3145" t="s">
        <v>9367</v>
      </c>
    </row>
    <row r="3146" spans="1:28" x14ac:dyDescent="0.2">
      <c r="A3146">
        <v>2023</v>
      </c>
      <c r="B3146" t="s">
        <v>25</v>
      </c>
      <c r="C3146" t="s">
        <v>646</v>
      </c>
      <c r="D3146" t="s">
        <v>27</v>
      </c>
      <c r="E3146" s="1">
        <v>49895</v>
      </c>
      <c r="F3146">
        <v>5</v>
      </c>
      <c r="G3146">
        <v>6131</v>
      </c>
      <c r="H3146" t="s">
        <v>82</v>
      </c>
      <c r="I3146" t="s">
        <v>97</v>
      </c>
      <c r="J3146" t="s">
        <v>9336</v>
      </c>
      <c r="L3146" t="s">
        <v>30</v>
      </c>
      <c r="M3146" t="s">
        <v>57</v>
      </c>
      <c r="N3146" t="s">
        <v>72</v>
      </c>
      <c r="O3146" t="s">
        <v>3029</v>
      </c>
      <c r="P3146" s="4" t="s">
        <v>3030</v>
      </c>
      <c r="Q3146">
        <v>0</v>
      </c>
      <c r="R3146">
        <v>2</v>
      </c>
      <c r="S3146">
        <v>0</v>
      </c>
      <c r="T3146">
        <v>2</v>
      </c>
      <c r="U3146">
        <v>1</v>
      </c>
      <c r="V3146">
        <v>0</v>
      </c>
      <c r="W3146">
        <v>0</v>
      </c>
      <c r="X3146" t="s">
        <v>9370</v>
      </c>
      <c r="Y3146" t="s">
        <v>34</v>
      </c>
      <c r="AA3146" t="s">
        <v>9367</v>
      </c>
      <c r="AB3146" t="s">
        <v>9367</v>
      </c>
    </row>
    <row r="3147" spans="1:28" x14ac:dyDescent="0.2">
      <c r="A3147">
        <v>2022</v>
      </c>
      <c r="B3147" t="s">
        <v>25</v>
      </c>
      <c r="C3147" t="s">
        <v>115</v>
      </c>
      <c r="D3147" t="s">
        <v>983</v>
      </c>
      <c r="E3147" s="1">
        <v>23942</v>
      </c>
      <c r="F3147">
        <v>4.2</v>
      </c>
      <c r="G3147">
        <v>389</v>
      </c>
      <c r="H3147" t="s">
        <v>47</v>
      </c>
      <c r="I3147" t="s">
        <v>97</v>
      </c>
      <c r="J3147" t="s">
        <v>43</v>
      </c>
      <c r="K3147" t="s">
        <v>9221</v>
      </c>
      <c r="L3147" t="s">
        <v>30</v>
      </c>
      <c r="M3147" t="s">
        <v>38</v>
      </c>
      <c r="N3147" t="s">
        <v>276</v>
      </c>
      <c r="O3147" t="s">
        <v>3031</v>
      </c>
      <c r="P3147" s="4" t="s">
        <v>3032</v>
      </c>
      <c r="Q3147">
        <v>2617</v>
      </c>
      <c r="R3147">
        <v>4.5999999999999996</v>
      </c>
      <c r="S3147">
        <v>4.9000000000000004</v>
      </c>
      <c r="T3147">
        <v>4.4000000000000004</v>
      </c>
      <c r="U3147">
        <v>4.5999999999999996</v>
      </c>
      <c r="V3147">
        <v>4.5999999999999996</v>
      </c>
      <c r="W3147">
        <v>4.7</v>
      </c>
      <c r="X3147" t="s">
        <v>9370</v>
      </c>
      <c r="Y3147" t="s">
        <v>34</v>
      </c>
      <c r="AA3147" t="s">
        <v>9367</v>
      </c>
      <c r="AB3147" t="s">
        <v>9367</v>
      </c>
    </row>
    <row r="3148" spans="1:28" x14ac:dyDescent="0.2">
      <c r="A3148">
        <v>2017</v>
      </c>
      <c r="B3148" t="s">
        <v>25</v>
      </c>
      <c r="C3148" t="s">
        <v>669</v>
      </c>
      <c r="D3148" t="s">
        <v>983</v>
      </c>
      <c r="E3148" s="1">
        <v>17794</v>
      </c>
      <c r="F3148">
        <v>4.2</v>
      </c>
      <c r="G3148">
        <v>91</v>
      </c>
      <c r="H3148" t="s">
        <v>1349</v>
      </c>
      <c r="I3148" t="s">
        <v>97</v>
      </c>
      <c r="J3148" t="s">
        <v>43</v>
      </c>
      <c r="K3148" t="s">
        <v>9234</v>
      </c>
      <c r="L3148" t="s">
        <v>30</v>
      </c>
      <c r="M3148" t="s">
        <v>38</v>
      </c>
      <c r="N3148" t="s">
        <v>1226</v>
      </c>
      <c r="O3148" t="s">
        <v>3033</v>
      </c>
      <c r="P3148" s="4" t="s">
        <v>3034</v>
      </c>
      <c r="Q3148">
        <v>68388</v>
      </c>
      <c r="R3148">
        <v>4.7</v>
      </c>
      <c r="S3148">
        <v>4.7</v>
      </c>
      <c r="T3148">
        <v>4.8</v>
      </c>
      <c r="U3148">
        <v>4.8</v>
      </c>
      <c r="V3148">
        <v>4.8</v>
      </c>
      <c r="W3148">
        <v>4.8</v>
      </c>
      <c r="X3148" t="s">
        <v>9370</v>
      </c>
      <c r="Y3148" t="s">
        <v>34</v>
      </c>
      <c r="AA3148" t="s">
        <v>9367</v>
      </c>
      <c r="AB3148" t="s">
        <v>9367</v>
      </c>
    </row>
    <row r="3149" spans="1:28" x14ac:dyDescent="0.2">
      <c r="A3149">
        <v>2012</v>
      </c>
      <c r="B3149" t="s">
        <v>25</v>
      </c>
      <c r="C3149" t="s">
        <v>77</v>
      </c>
      <c r="D3149" t="s">
        <v>983</v>
      </c>
      <c r="E3149" s="1">
        <v>14795</v>
      </c>
      <c r="F3149">
        <v>4.5</v>
      </c>
      <c r="G3149">
        <v>44</v>
      </c>
      <c r="H3149" t="s">
        <v>562</v>
      </c>
      <c r="I3149" t="s">
        <v>97</v>
      </c>
      <c r="J3149" t="s">
        <v>9336</v>
      </c>
      <c r="K3149" t="s">
        <v>9229</v>
      </c>
      <c r="L3149" t="s">
        <v>30</v>
      </c>
      <c r="M3149" t="s">
        <v>1194</v>
      </c>
      <c r="N3149" t="s">
        <v>1205</v>
      </c>
      <c r="O3149" t="s">
        <v>3165</v>
      </c>
      <c r="P3149" s="4">
        <v>65073896</v>
      </c>
      <c r="Q3149">
        <v>89782</v>
      </c>
      <c r="R3149">
        <v>4.5</v>
      </c>
      <c r="S3149">
        <v>4.5</v>
      </c>
      <c r="T3149">
        <v>4.4000000000000004</v>
      </c>
      <c r="U3149">
        <v>4.5999999999999996</v>
      </c>
      <c r="V3149">
        <v>4.5</v>
      </c>
      <c r="W3149">
        <v>4.7</v>
      </c>
      <c r="X3149" t="s">
        <v>9370</v>
      </c>
      <c r="Y3149" t="s">
        <v>34</v>
      </c>
      <c r="AA3149" t="s">
        <v>9367</v>
      </c>
      <c r="AB3149" t="s">
        <v>9367</v>
      </c>
    </row>
    <row r="3150" spans="1:28" x14ac:dyDescent="0.2">
      <c r="A3150">
        <v>2022</v>
      </c>
      <c r="B3150" t="s">
        <v>25</v>
      </c>
      <c r="C3150" t="s">
        <v>1396</v>
      </c>
      <c r="D3150" t="s">
        <v>983</v>
      </c>
      <c r="E3150" s="1">
        <v>37799</v>
      </c>
      <c r="F3150">
        <v>4.7</v>
      </c>
      <c r="G3150">
        <v>29</v>
      </c>
      <c r="H3150" t="s">
        <v>36</v>
      </c>
      <c r="I3150" t="s">
        <v>36</v>
      </c>
      <c r="J3150" t="s">
        <v>9336</v>
      </c>
      <c r="K3150" t="s">
        <v>9236</v>
      </c>
      <c r="L3150" t="s">
        <v>37</v>
      </c>
      <c r="M3150" t="s">
        <v>38</v>
      </c>
      <c r="N3150" t="s">
        <v>192</v>
      </c>
      <c r="O3150" t="s">
        <v>3198</v>
      </c>
      <c r="P3150" s="4" t="s">
        <v>3199</v>
      </c>
      <c r="Q3150">
        <v>13526</v>
      </c>
      <c r="R3150">
        <v>4.5999999999999996</v>
      </c>
      <c r="S3150">
        <v>4.9000000000000004</v>
      </c>
      <c r="T3150">
        <v>4.5</v>
      </c>
      <c r="U3150">
        <v>4.5999999999999996</v>
      </c>
      <c r="V3150">
        <v>4.8</v>
      </c>
      <c r="W3150">
        <v>4.7</v>
      </c>
      <c r="X3150" t="s">
        <v>9370</v>
      </c>
      <c r="Y3150" t="s">
        <v>34</v>
      </c>
      <c r="AA3150" t="s">
        <v>9367</v>
      </c>
      <c r="AB3150" t="s">
        <v>9367</v>
      </c>
    </row>
    <row r="3151" spans="1:28" x14ac:dyDescent="0.2">
      <c r="A3151">
        <v>2023</v>
      </c>
      <c r="B3151" t="s">
        <v>25</v>
      </c>
      <c r="C3151" t="s">
        <v>77</v>
      </c>
      <c r="D3151" t="s">
        <v>27</v>
      </c>
      <c r="E3151" t="s">
        <v>844</v>
      </c>
      <c r="F3151">
        <v>4.3</v>
      </c>
      <c r="G3151">
        <v>5964</v>
      </c>
      <c r="H3151" t="s">
        <v>52</v>
      </c>
      <c r="I3151" t="s">
        <v>36</v>
      </c>
      <c r="J3151" t="s">
        <v>9336</v>
      </c>
      <c r="K3151" t="s">
        <v>9209</v>
      </c>
      <c r="L3151" t="s">
        <v>30</v>
      </c>
      <c r="M3151" t="s">
        <v>760</v>
      </c>
      <c r="N3151" t="s">
        <v>3216</v>
      </c>
      <c r="O3151" t="s">
        <v>3217</v>
      </c>
      <c r="P3151" s="4">
        <v>23133</v>
      </c>
      <c r="Q3151">
        <v>3</v>
      </c>
      <c r="R3151">
        <v>5</v>
      </c>
      <c r="S3151">
        <v>5</v>
      </c>
      <c r="T3151">
        <v>5</v>
      </c>
      <c r="U3151">
        <v>4</v>
      </c>
      <c r="V3151">
        <v>4</v>
      </c>
      <c r="W3151">
        <v>5</v>
      </c>
      <c r="X3151" t="s">
        <v>9370</v>
      </c>
      <c r="Y3151" t="s">
        <v>34</v>
      </c>
      <c r="AA3151" t="s">
        <v>9367</v>
      </c>
      <c r="AB3151" t="s">
        <v>9367</v>
      </c>
    </row>
    <row r="3152" spans="1:28" x14ac:dyDescent="0.2">
      <c r="A3152">
        <v>2019</v>
      </c>
      <c r="B3152" t="s">
        <v>25</v>
      </c>
      <c r="C3152" t="s">
        <v>399</v>
      </c>
      <c r="D3152" t="s">
        <v>983</v>
      </c>
      <c r="E3152" s="1">
        <v>26000</v>
      </c>
      <c r="F3152">
        <v>4.5</v>
      </c>
      <c r="G3152">
        <v>288</v>
      </c>
      <c r="H3152" t="s">
        <v>82</v>
      </c>
      <c r="I3152" t="s">
        <v>36</v>
      </c>
      <c r="J3152" t="s">
        <v>43</v>
      </c>
      <c r="K3152" t="s">
        <v>9278</v>
      </c>
      <c r="L3152" t="s">
        <v>30</v>
      </c>
      <c r="M3152" t="s">
        <v>401</v>
      </c>
      <c r="N3152" t="s">
        <v>78</v>
      </c>
      <c r="O3152" t="s">
        <v>3379</v>
      </c>
      <c r="P3152" s="4" t="s">
        <v>3380</v>
      </c>
      <c r="Q3152">
        <v>26856</v>
      </c>
      <c r="R3152">
        <v>4.7</v>
      </c>
      <c r="S3152">
        <v>4.8</v>
      </c>
      <c r="T3152">
        <v>4.7</v>
      </c>
      <c r="U3152">
        <v>4.8</v>
      </c>
      <c r="V3152">
        <v>4.8</v>
      </c>
      <c r="W3152">
        <v>4.9000000000000004</v>
      </c>
      <c r="X3152" t="s">
        <v>9370</v>
      </c>
      <c r="Y3152" t="s">
        <v>34</v>
      </c>
      <c r="AA3152" t="s">
        <v>9367</v>
      </c>
      <c r="AB3152" t="s">
        <v>9367</v>
      </c>
    </row>
    <row r="3153" spans="1:28" x14ac:dyDescent="0.2">
      <c r="A3153">
        <v>2019</v>
      </c>
      <c r="B3153" t="s">
        <v>25</v>
      </c>
      <c r="C3153" t="s">
        <v>1358</v>
      </c>
      <c r="D3153" t="s">
        <v>983</v>
      </c>
      <c r="E3153" s="1">
        <v>30794</v>
      </c>
      <c r="F3153">
        <v>4.2</v>
      </c>
      <c r="G3153">
        <v>91</v>
      </c>
      <c r="H3153" t="s">
        <v>52</v>
      </c>
      <c r="I3153" t="s">
        <v>36</v>
      </c>
      <c r="J3153" t="s">
        <v>9336</v>
      </c>
      <c r="K3153" t="s">
        <v>9238</v>
      </c>
      <c r="L3153" t="s">
        <v>30</v>
      </c>
      <c r="M3153" t="s">
        <v>1233</v>
      </c>
      <c r="N3153" t="s">
        <v>32</v>
      </c>
      <c r="O3153" t="s">
        <v>3414</v>
      </c>
      <c r="P3153" s="4" t="s">
        <v>3415</v>
      </c>
      <c r="Q3153">
        <v>19639</v>
      </c>
      <c r="R3153">
        <v>4.9000000000000004</v>
      </c>
      <c r="S3153">
        <v>4.8</v>
      </c>
      <c r="T3153">
        <v>4.8</v>
      </c>
      <c r="U3153">
        <v>4.5999999999999996</v>
      </c>
      <c r="V3153">
        <v>4.7</v>
      </c>
      <c r="W3153">
        <v>4.9000000000000004</v>
      </c>
      <c r="X3153" t="s">
        <v>9370</v>
      </c>
      <c r="Y3153" t="s">
        <v>34</v>
      </c>
      <c r="AA3153" t="s">
        <v>9367</v>
      </c>
      <c r="AB3153" t="s">
        <v>9367</v>
      </c>
    </row>
    <row r="3154" spans="1:28" x14ac:dyDescent="0.2">
      <c r="A3154">
        <v>2022</v>
      </c>
      <c r="B3154" t="s">
        <v>25</v>
      </c>
      <c r="C3154" t="s">
        <v>150</v>
      </c>
      <c r="D3154" t="s">
        <v>27</v>
      </c>
      <c r="E3154" s="1">
        <v>43605</v>
      </c>
      <c r="F3154">
        <v>5</v>
      </c>
      <c r="G3154">
        <v>6131</v>
      </c>
      <c r="H3154" t="s">
        <v>3589</v>
      </c>
      <c r="I3154" t="s">
        <v>36</v>
      </c>
      <c r="J3154" t="s">
        <v>9336</v>
      </c>
      <c r="K3154" t="s">
        <v>9204</v>
      </c>
      <c r="L3154" t="s">
        <v>30</v>
      </c>
      <c r="M3154" t="s">
        <v>48</v>
      </c>
      <c r="N3154" t="s">
        <v>32</v>
      </c>
      <c r="O3154" t="s">
        <v>3590</v>
      </c>
      <c r="P3154" s="4" t="s">
        <v>3591</v>
      </c>
      <c r="Q3154">
        <v>0</v>
      </c>
      <c r="R3154">
        <v>5</v>
      </c>
      <c r="S3154">
        <v>5</v>
      </c>
      <c r="T3154">
        <v>5</v>
      </c>
      <c r="U3154">
        <v>5</v>
      </c>
      <c r="V3154">
        <v>5</v>
      </c>
      <c r="W3154">
        <v>5</v>
      </c>
      <c r="X3154" t="s">
        <v>9370</v>
      </c>
      <c r="Y3154" t="s">
        <v>34</v>
      </c>
      <c r="AA3154" t="s">
        <v>9367</v>
      </c>
      <c r="AB3154" t="s">
        <v>9367</v>
      </c>
    </row>
    <row r="3155" spans="1:28" x14ac:dyDescent="0.2">
      <c r="A3155">
        <v>2015</v>
      </c>
      <c r="B3155" t="s">
        <v>25</v>
      </c>
      <c r="C3155" t="s">
        <v>150</v>
      </c>
      <c r="D3155" t="s">
        <v>983</v>
      </c>
      <c r="E3155" s="1">
        <v>17683</v>
      </c>
      <c r="F3155">
        <v>4.2</v>
      </c>
      <c r="G3155">
        <v>91</v>
      </c>
      <c r="H3155" t="s">
        <v>52</v>
      </c>
      <c r="I3155" t="s">
        <v>97</v>
      </c>
      <c r="J3155" t="s">
        <v>1315</v>
      </c>
      <c r="K3155" t="s">
        <v>9256</v>
      </c>
      <c r="L3155" t="s">
        <v>30</v>
      </c>
      <c r="M3155" t="s">
        <v>1194</v>
      </c>
      <c r="N3155" t="s">
        <v>1356</v>
      </c>
      <c r="O3155" t="s">
        <v>3592</v>
      </c>
      <c r="P3155" s="4">
        <v>1826</v>
      </c>
      <c r="Q3155">
        <v>101444</v>
      </c>
      <c r="R3155">
        <v>4.8</v>
      </c>
      <c r="S3155">
        <v>4.7</v>
      </c>
      <c r="T3155">
        <v>4.7</v>
      </c>
      <c r="U3155">
        <v>4.8</v>
      </c>
      <c r="V3155">
        <v>4.5999999999999996</v>
      </c>
      <c r="W3155">
        <v>4.9000000000000004</v>
      </c>
      <c r="X3155" t="s">
        <v>9370</v>
      </c>
      <c r="Y3155" t="s">
        <v>34</v>
      </c>
      <c r="AA3155" t="s">
        <v>9367</v>
      </c>
      <c r="AB3155" t="s">
        <v>9367</v>
      </c>
    </row>
    <row r="3156" spans="1:28" x14ac:dyDescent="0.2">
      <c r="A3156">
        <v>2023</v>
      </c>
      <c r="B3156" t="s">
        <v>25</v>
      </c>
      <c r="C3156" t="s">
        <v>107</v>
      </c>
      <c r="D3156" t="s">
        <v>27</v>
      </c>
      <c r="E3156" s="1">
        <v>29040</v>
      </c>
      <c r="F3156">
        <v>4.5999999999999996</v>
      </c>
      <c r="G3156">
        <v>7</v>
      </c>
      <c r="H3156" t="s">
        <v>2814</v>
      </c>
      <c r="I3156" t="s">
        <v>36</v>
      </c>
      <c r="J3156" t="s">
        <v>9336</v>
      </c>
      <c r="L3156" t="s">
        <v>30</v>
      </c>
      <c r="M3156" t="s">
        <v>38</v>
      </c>
      <c r="N3156" t="s">
        <v>276</v>
      </c>
      <c r="O3156" t="s">
        <v>3748</v>
      </c>
      <c r="P3156" s="4">
        <v>50061</v>
      </c>
      <c r="Q3156">
        <v>3</v>
      </c>
      <c r="R3156">
        <v>4</v>
      </c>
      <c r="S3156">
        <v>5</v>
      </c>
      <c r="T3156">
        <v>4</v>
      </c>
      <c r="U3156">
        <v>5</v>
      </c>
      <c r="V3156">
        <v>5</v>
      </c>
      <c r="W3156">
        <v>5</v>
      </c>
      <c r="X3156" t="s">
        <v>9370</v>
      </c>
      <c r="Y3156" t="s">
        <v>34</v>
      </c>
      <c r="AA3156" t="s">
        <v>9367</v>
      </c>
      <c r="AB3156" t="s">
        <v>9367</v>
      </c>
    </row>
    <row r="3157" spans="1:28" x14ac:dyDescent="0.2">
      <c r="A3157">
        <v>2017</v>
      </c>
      <c r="B3157" t="s">
        <v>25</v>
      </c>
      <c r="C3157" t="s">
        <v>1202</v>
      </c>
      <c r="D3157" t="s">
        <v>983</v>
      </c>
      <c r="E3157" s="1">
        <v>13995</v>
      </c>
      <c r="F3157">
        <v>3.9</v>
      </c>
      <c r="G3157">
        <v>212</v>
      </c>
      <c r="H3157" t="s">
        <v>52</v>
      </c>
      <c r="I3157" t="s">
        <v>385</v>
      </c>
      <c r="J3157" t="s">
        <v>43</v>
      </c>
      <c r="K3157" t="s">
        <v>9259</v>
      </c>
      <c r="L3157" t="s">
        <v>37</v>
      </c>
      <c r="M3157" t="s">
        <v>38</v>
      </c>
      <c r="N3157" t="s">
        <v>192</v>
      </c>
      <c r="O3157" t="s">
        <v>3754</v>
      </c>
      <c r="P3157" s="4" t="s">
        <v>3755</v>
      </c>
      <c r="Q3157">
        <v>124477</v>
      </c>
      <c r="R3157">
        <v>4.8</v>
      </c>
      <c r="S3157">
        <v>4.8</v>
      </c>
      <c r="T3157">
        <v>4.7</v>
      </c>
      <c r="U3157">
        <v>4.5999999999999996</v>
      </c>
      <c r="V3157">
        <v>4.9000000000000004</v>
      </c>
      <c r="W3157">
        <v>4.8</v>
      </c>
      <c r="X3157" t="s">
        <v>9370</v>
      </c>
      <c r="Y3157" t="s">
        <v>34</v>
      </c>
      <c r="AA3157" t="s">
        <v>9367</v>
      </c>
      <c r="AB3157" t="s">
        <v>9367</v>
      </c>
    </row>
    <row r="3158" spans="1:28" x14ac:dyDescent="0.2">
      <c r="A3158">
        <v>2023</v>
      </c>
      <c r="B3158" t="s">
        <v>25</v>
      </c>
      <c r="C3158" t="s">
        <v>70</v>
      </c>
      <c r="D3158" t="s">
        <v>27</v>
      </c>
      <c r="E3158" s="1">
        <v>53375</v>
      </c>
      <c r="F3158">
        <v>5</v>
      </c>
      <c r="G3158">
        <v>6131</v>
      </c>
      <c r="H3158" t="s">
        <v>82</v>
      </c>
      <c r="I3158" t="s">
        <v>97</v>
      </c>
      <c r="J3158" t="s">
        <v>9336</v>
      </c>
      <c r="L3158" t="s">
        <v>30</v>
      </c>
      <c r="M3158" t="s">
        <v>57</v>
      </c>
      <c r="N3158" t="s">
        <v>72</v>
      </c>
      <c r="O3158" t="s">
        <v>3763</v>
      </c>
      <c r="P3158" s="4" t="s">
        <v>3764</v>
      </c>
      <c r="Q3158">
        <v>0</v>
      </c>
      <c r="R3158">
        <v>2</v>
      </c>
      <c r="S3158">
        <v>0</v>
      </c>
      <c r="T3158">
        <v>2</v>
      </c>
      <c r="U3158">
        <v>1</v>
      </c>
      <c r="V3158">
        <v>0</v>
      </c>
      <c r="W3158">
        <v>0</v>
      </c>
      <c r="X3158" t="s">
        <v>9370</v>
      </c>
      <c r="Y3158" t="s">
        <v>34</v>
      </c>
      <c r="AA3158" t="s">
        <v>9367</v>
      </c>
      <c r="AB3158" t="s">
        <v>9367</v>
      </c>
    </row>
    <row r="3159" spans="1:28" x14ac:dyDescent="0.2">
      <c r="A3159">
        <v>2023</v>
      </c>
      <c r="B3159" t="s">
        <v>25</v>
      </c>
      <c r="C3159" t="s">
        <v>77</v>
      </c>
      <c r="D3159" t="s">
        <v>27</v>
      </c>
      <c r="E3159" s="1">
        <v>36900</v>
      </c>
      <c r="F3159">
        <v>4.9000000000000004</v>
      </c>
      <c r="G3159">
        <v>4786</v>
      </c>
      <c r="H3159" t="s">
        <v>428</v>
      </c>
      <c r="I3159" t="s">
        <v>36</v>
      </c>
      <c r="J3159" t="s">
        <v>9336</v>
      </c>
      <c r="L3159" t="s">
        <v>30</v>
      </c>
      <c r="M3159" t="s">
        <v>38</v>
      </c>
      <c r="N3159" t="s">
        <v>78</v>
      </c>
      <c r="O3159" t="s">
        <v>3765</v>
      </c>
      <c r="P3159" s="4">
        <v>10200</v>
      </c>
      <c r="Q3159">
        <v>0</v>
      </c>
      <c r="R3159">
        <v>5</v>
      </c>
      <c r="S3159">
        <v>5</v>
      </c>
      <c r="T3159">
        <v>5</v>
      </c>
      <c r="U3159">
        <v>4</v>
      </c>
      <c r="V3159">
        <v>4</v>
      </c>
      <c r="W3159">
        <v>5</v>
      </c>
      <c r="X3159" t="s">
        <v>9370</v>
      </c>
      <c r="Y3159" t="s">
        <v>34</v>
      </c>
      <c r="AA3159" t="s">
        <v>9367</v>
      </c>
      <c r="AB3159" t="s">
        <v>9367</v>
      </c>
    </row>
    <row r="3160" spans="1:28" x14ac:dyDescent="0.2">
      <c r="A3160">
        <v>2023</v>
      </c>
      <c r="B3160" t="s">
        <v>25</v>
      </c>
      <c r="C3160" t="s">
        <v>70</v>
      </c>
      <c r="D3160" t="s">
        <v>27</v>
      </c>
      <c r="E3160" s="1">
        <v>53830</v>
      </c>
      <c r="F3160">
        <v>4.9000000000000004</v>
      </c>
      <c r="G3160">
        <v>4786</v>
      </c>
      <c r="H3160" t="s">
        <v>216</v>
      </c>
      <c r="I3160" t="s">
        <v>87</v>
      </c>
      <c r="J3160" t="s">
        <v>9337</v>
      </c>
      <c r="L3160" t="s">
        <v>30</v>
      </c>
      <c r="M3160" t="s">
        <v>57</v>
      </c>
      <c r="N3160" t="s">
        <v>72</v>
      </c>
      <c r="O3160" t="s">
        <v>3766</v>
      </c>
      <c r="P3160" s="4" t="s">
        <v>3767</v>
      </c>
      <c r="Q3160">
        <v>0</v>
      </c>
      <c r="R3160">
        <v>2</v>
      </c>
      <c r="S3160">
        <v>0</v>
      </c>
      <c r="T3160">
        <v>2</v>
      </c>
      <c r="U3160">
        <v>1</v>
      </c>
      <c r="V3160">
        <v>0</v>
      </c>
      <c r="W3160">
        <v>0</v>
      </c>
      <c r="X3160" t="s">
        <v>9370</v>
      </c>
      <c r="Y3160" t="s">
        <v>34</v>
      </c>
      <c r="AA3160" t="s">
        <v>9367</v>
      </c>
      <c r="AB3160" t="s">
        <v>9367</v>
      </c>
    </row>
    <row r="3161" spans="1:28" x14ac:dyDescent="0.2">
      <c r="A3161">
        <v>2012</v>
      </c>
      <c r="B3161" t="s">
        <v>25</v>
      </c>
      <c r="C3161" t="s">
        <v>77</v>
      </c>
      <c r="D3161" t="s">
        <v>983</v>
      </c>
      <c r="E3161" s="1">
        <v>18998</v>
      </c>
      <c r="F3161">
        <v>4.5</v>
      </c>
      <c r="G3161">
        <v>5</v>
      </c>
      <c r="H3161" t="s">
        <v>97</v>
      </c>
      <c r="I3161" t="s">
        <v>2875</v>
      </c>
      <c r="J3161" t="s">
        <v>9337</v>
      </c>
      <c r="K3161" t="s">
        <v>9229</v>
      </c>
      <c r="L3161" t="s">
        <v>30</v>
      </c>
      <c r="M3161" t="s">
        <v>1194</v>
      </c>
      <c r="N3161" t="s">
        <v>1205</v>
      </c>
      <c r="O3161" t="s">
        <v>3919</v>
      </c>
      <c r="P3161" s="4">
        <v>23563079</v>
      </c>
      <c r="Q3161">
        <v>86591</v>
      </c>
      <c r="R3161">
        <v>4.5</v>
      </c>
      <c r="S3161">
        <v>4.5</v>
      </c>
      <c r="T3161">
        <v>4.4000000000000004</v>
      </c>
      <c r="U3161">
        <v>4.5999999999999996</v>
      </c>
      <c r="V3161">
        <v>4.5</v>
      </c>
      <c r="W3161">
        <v>4.7</v>
      </c>
      <c r="X3161" t="s">
        <v>9370</v>
      </c>
      <c r="Y3161" t="s">
        <v>34</v>
      </c>
      <c r="AA3161" t="s">
        <v>9367</v>
      </c>
      <c r="AB3161" t="s">
        <v>9367</v>
      </c>
    </row>
    <row r="3162" spans="1:28" x14ac:dyDescent="0.2">
      <c r="A3162">
        <v>2020</v>
      </c>
      <c r="B3162" t="s">
        <v>25</v>
      </c>
      <c r="C3162" t="s">
        <v>150</v>
      </c>
      <c r="D3162" t="s">
        <v>983</v>
      </c>
      <c r="E3162" s="1">
        <v>33990</v>
      </c>
      <c r="F3162">
        <v>5</v>
      </c>
      <c r="G3162">
        <v>1127</v>
      </c>
      <c r="H3162" t="s">
        <v>1255</v>
      </c>
      <c r="I3162" t="s">
        <v>86</v>
      </c>
      <c r="J3162" t="s">
        <v>9336</v>
      </c>
      <c r="K3162" t="s">
        <v>9233</v>
      </c>
      <c r="L3162" t="s">
        <v>30</v>
      </c>
      <c r="M3162" t="s">
        <v>1233</v>
      </c>
      <c r="N3162" t="s">
        <v>32</v>
      </c>
      <c r="O3162" t="s">
        <v>4082</v>
      </c>
      <c r="P3162" s="4" t="s">
        <v>4083</v>
      </c>
      <c r="Q3162">
        <v>30614</v>
      </c>
      <c r="R3162">
        <v>4.5999999999999996</v>
      </c>
      <c r="S3162">
        <v>4.5</v>
      </c>
      <c r="T3162">
        <v>4.2</v>
      </c>
      <c r="U3162">
        <v>4.0999999999999996</v>
      </c>
      <c r="V3162">
        <v>4.5</v>
      </c>
      <c r="W3162">
        <v>4.0999999999999996</v>
      </c>
      <c r="X3162" t="s">
        <v>9370</v>
      </c>
      <c r="Y3162" t="s">
        <v>34</v>
      </c>
      <c r="AA3162" t="s">
        <v>9367</v>
      </c>
      <c r="AB3162" t="s">
        <v>9367</v>
      </c>
    </row>
    <row r="3163" spans="1:28" x14ac:dyDescent="0.2">
      <c r="A3163">
        <v>2017</v>
      </c>
      <c r="B3163" t="s">
        <v>25</v>
      </c>
      <c r="C3163" t="s">
        <v>139</v>
      </c>
      <c r="D3163" t="s">
        <v>983</v>
      </c>
      <c r="E3163" s="1">
        <v>22995</v>
      </c>
      <c r="F3163">
        <v>4.8</v>
      </c>
      <c r="G3163">
        <v>181</v>
      </c>
      <c r="H3163" t="s">
        <v>71</v>
      </c>
      <c r="I3163" t="s">
        <v>97</v>
      </c>
      <c r="J3163" t="s">
        <v>43</v>
      </c>
      <c r="K3163" t="s">
        <v>9224</v>
      </c>
      <c r="L3163" t="s">
        <v>30</v>
      </c>
      <c r="M3163" t="s">
        <v>38</v>
      </c>
      <c r="N3163" t="s">
        <v>985</v>
      </c>
      <c r="O3163" t="s">
        <v>4098</v>
      </c>
      <c r="P3163" s="4" t="s">
        <v>4099</v>
      </c>
      <c r="Q3163">
        <v>53000</v>
      </c>
      <c r="R3163">
        <v>4.8</v>
      </c>
      <c r="S3163">
        <v>4.8</v>
      </c>
      <c r="T3163">
        <v>4.8</v>
      </c>
      <c r="U3163">
        <v>4.8</v>
      </c>
      <c r="V3163">
        <v>4.8</v>
      </c>
      <c r="W3163">
        <v>4.9000000000000004</v>
      </c>
      <c r="X3163" t="s">
        <v>9370</v>
      </c>
      <c r="Y3163" t="s">
        <v>34</v>
      </c>
      <c r="AA3163" t="s">
        <v>9367</v>
      </c>
      <c r="AB3163" t="s">
        <v>9367</v>
      </c>
    </row>
    <row r="3164" spans="1:28" x14ac:dyDescent="0.2">
      <c r="A3164">
        <v>2022</v>
      </c>
      <c r="B3164" t="s">
        <v>25</v>
      </c>
      <c r="C3164" t="s">
        <v>94</v>
      </c>
      <c r="D3164" t="s">
        <v>983</v>
      </c>
      <c r="E3164" s="1">
        <v>41995</v>
      </c>
      <c r="F3164">
        <v>4.8</v>
      </c>
      <c r="G3164">
        <v>119</v>
      </c>
      <c r="H3164" t="s">
        <v>562</v>
      </c>
      <c r="I3164" t="s">
        <v>86</v>
      </c>
      <c r="J3164" t="s">
        <v>9336</v>
      </c>
      <c r="K3164" t="s">
        <v>9205</v>
      </c>
      <c r="L3164" t="s">
        <v>30</v>
      </c>
      <c r="M3164" t="s">
        <v>48</v>
      </c>
      <c r="N3164" t="s">
        <v>32</v>
      </c>
      <c r="O3164" t="s">
        <v>4288</v>
      </c>
      <c r="P3164" s="4">
        <v>15066</v>
      </c>
      <c r="Q3164">
        <v>11647</v>
      </c>
      <c r="R3164">
        <v>5</v>
      </c>
      <c r="S3164">
        <v>4.9000000000000004</v>
      </c>
      <c r="T3164">
        <v>4.9000000000000004</v>
      </c>
      <c r="U3164">
        <v>4.3</v>
      </c>
      <c r="V3164">
        <v>4.7</v>
      </c>
      <c r="W3164">
        <v>5</v>
      </c>
      <c r="X3164" t="s">
        <v>9370</v>
      </c>
      <c r="Y3164" t="s">
        <v>34</v>
      </c>
      <c r="AA3164" t="s">
        <v>9367</v>
      </c>
      <c r="AB3164" t="s">
        <v>9367</v>
      </c>
    </row>
    <row r="3165" spans="1:28" x14ac:dyDescent="0.2">
      <c r="A3165">
        <v>2019</v>
      </c>
      <c r="B3165" t="s">
        <v>25</v>
      </c>
      <c r="C3165" t="s">
        <v>54</v>
      </c>
      <c r="D3165" t="s">
        <v>983</v>
      </c>
      <c r="E3165" s="1">
        <v>33794</v>
      </c>
      <c r="F3165">
        <v>4.2</v>
      </c>
      <c r="G3165">
        <v>91</v>
      </c>
      <c r="H3165" t="s">
        <v>71</v>
      </c>
      <c r="I3165" t="s">
        <v>97</v>
      </c>
      <c r="J3165" t="s">
        <v>43</v>
      </c>
      <c r="K3165" t="s">
        <v>9215</v>
      </c>
      <c r="L3165" t="s">
        <v>30</v>
      </c>
      <c r="M3165" t="s">
        <v>48</v>
      </c>
      <c r="N3165" t="s">
        <v>32</v>
      </c>
      <c r="O3165" t="s">
        <v>4303</v>
      </c>
      <c r="P3165" s="4">
        <v>16258</v>
      </c>
      <c r="Q3165">
        <v>38899</v>
      </c>
      <c r="R3165">
        <v>4.8</v>
      </c>
      <c r="S3165">
        <v>4.5999999999999996</v>
      </c>
      <c r="T3165">
        <v>4.5</v>
      </c>
      <c r="U3165">
        <v>4.3</v>
      </c>
      <c r="V3165">
        <v>4.7</v>
      </c>
      <c r="W3165">
        <v>4.5</v>
      </c>
      <c r="X3165" t="s">
        <v>9370</v>
      </c>
      <c r="Y3165" t="s">
        <v>34</v>
      </c>
      <c r="AA3165" t="s">
        <v>9367</v>
      </c>
      <c r="AB3165" t="s">
        <v>9367</v>
      </c>
    </row>
    <row r="3166" spans="1:28" x14ac:dyDescent="0.2">
      <c r="A3166">
        <v>2023</v>
      </c>
      <c r="B3166" t="s">
        <v>25</v>
      </c>
      <c r="C3166" t="s">
        <v>155</v>
      </c>
      <c r="D3166" t="s">
        <v>27</v>
      </c>
      <c r="E3166" s="1">
        <v>42655</v>
      </c>
      <c r="F3166">
        <v>4.9000000000000004</v>
      </c>
      <c r="G3166">
        <v>1187</v>
      </c>
      <c r="H3166" t="s">
        <v>52</v>
      </c>
      <c r="I3166" t="s">
        <v>36</v>
      </c>
      <c r="J3166" t="s">
        <v>43</v>
      </c>
      <c r="L3166" t="s">
        <v>30</v>
      </c>
      <c r="M3166" t="s">
        <v>57</v>
      </c>
      <c r="N3166" t="s">
        <v>32</v>
      </c>
      <c r="O3166" t="s">
        <v>4479</v>
      </c>
      <c r="P3166" s="4" t="s">
        <v>4480</v>
      </c>
      <c r="Q3166">
        <v>2</v>
      </c>
      <c r="R3166">
        <v>5</v>
      </c>
      <c r="S3166">
        <v>5</v>
      </c>
      <c r="T3166">
        <v>4</v>
      </c>
      <c r="U3166">
        <v>4</v>
      </c>
      <c r="V3166">
        <v>4</v>
      </c>
      <c r="W3166">
        <v>5</v>
      </c>
      <c r="X3166" t="s">
        <v>9370</v>
      </c>
      <c r="Y3166" t="s">
        <v>34</v>
      </c>
      <c r="AA3166" t="s">
        <v>9367</v>
      </c>
      <c r="AB3166" t="s">
        <v>9367</v>
      </c>
    </row>
    <row r="3167" spans="1:28" x14ac:dyDescent="0.2">
      <c r="A3167">
        <v>2022</v>
      </c>
      <c r="B3167" t="s">
        <v>25</v>
      </c>
      <c r="C3167" t="s">
        <v>133</v>
      </c>
      <c r="D3167" t="s">
        <v>27</v>
      </c>
      <c r="E3167" s="1">
        <v>32662</v>
      </c>
      <c r="F3167">
        <v>5</v>
      </c>
      <c r="G3167">
        <v>2765</v>
      </c>
      <c r="H3167" t="s">
        <v>817</v>
      </c>
      <c r="I3167" t="s">
        <v>36</v>
      </c>
      <c r="J3167" t="s">
        <v>43</v>
      </c>
      <c r="K3167" t="s">
        <v>9213</v>
      </c>
      <c r="L3167" t="s">
        <v>30</v>
      </c>
      <c r="M3167" t="s">
        <v>57</v>
      </c>
      <c r="N3167" t="s">
        <v>134</v>
      </c>
      <c r="O3167" t="s">
        <v>4483</v>
      </c>
      <c r="P3167" s="4" t="s">
        <v>4484</v>
      </c>
      <c r="Q3167">
        <v>9</v>
      </c>
      <c r="R3167">
        <v>5</v>
      </c>
      <c r="S3167">
        <v>5</v>
      </c>
      <c r="T3167">
        <v>5</v>
      </c>
      <c r="U3167">
        <v>5</v>
      </c>
      <c r="V3167">
        <v>5</v>
      </c>
      <c r="W3167">
        <v>5</v>
      </c>
      <c r="X3167" t="s">
        <v>9370</v>
      </c>
      <c r="Y3167" t="s">
        <v>34</v>
      </c>
      <c r="AA3167" t="s">
        <v>9367</v>
      </c>
      <c r="AB3167" t="s">
        <v>9367</v>
      </c>
    </row>
    <row r="3168" spans="1:28" x14ac:dyDescent="0.2">
      <c r="A3168">
        <v>2022</v>
      </c>
      <c r="B3168" t="s">
        <v>25</v>
      </c>
      <c r="C3168" t="s">
        <v>103</v>
      </c>
      <c r="D3168" t="s">
        <v>27</v>
      </c>
      <c r="E3168" s="1">
        <v>30470</v>
      </c>
      <c r="F3168">
        <v>5</v>
      </c>
      <c r="G3168">
        <v>24</v>
      </c>
      <c r="H3168" t="s">
        <v>28</v>
      </c>
      <c r="I3168" t="s">
        <v>36</v>
      </c>
      <c r="J3168" t="s">
        <v>43</v>
      </c>
      <c r="K3168" t="s">
        <v>9207</v>
      </c>
      <c r="L3168" t="s">
        <v>30</v>
      </c>
      <c r="M3168" t="s">
        <v>38</v>
      </c>
      <c r="N3168" t="s">
        <v>78</v>
      </c>
      <c r="O3168" t="s">
        <v>4622</v>
      </c>
      <c r="P3168" s="4" t="s">
        <v>4623</v>
      </c>
      <c r="Q3168">
        <v>3</v>
      </c>
      <c r="R3168">
        <v>5</v>
      </c>
      <c r="S3168">
        <v>5</v>
      </c>
      <c r="T3168">
        <v>5</v>
      </c>
      <c r="U3168">
        <v>5</v>
      </c>
      <c r="V3168">
        <v>5</v>
      </c>
      <c r="W3168">
        <v>5</v>
      </c>
      <c r="X3168" t="s">
        <v>9370</v>
      </c>
      <c r="Y3168" t="s">
        <v>34</v>
      </c>
      <c r="AA3168" t="s">
        <v>9367</v>
      </c>
      <c r="AB3168" t="s">
        <v>9367</v>
      </c>
    </row>
    <row r="3169" spans="1:28" x14ac:dyDescent="0.2">
      <c r="A3169">
        <v>2019</v>
      </c>
      <c r="B3169" t="s">
        <v>25</v>
      </c>
      <c r="C3169" t="s">
        <v>669</v>
      </c>
      <c r="D3169" t="s">
        <v>983</v>
      </c>
      <c r="E3169" s="1">
        <v>22995</v>
      </c>
      <c r="F3169">
        <v>5</v>
      </c>
      <c r="G3169">
        <v>1625</v>
      </c>
      <c r="H3169" t="s">
        <v>97</v>
      </c>
      <c r="I3169" t="s">
        <v>86</v>
      </c>
      <c r="J3169" t="s">
        <v>43</v>
      </c>
      <c r="K3169" t="s">
        <v>9234</v>
      </c>
      <c r="L3169" t="s">
        <v>30</v>
      </c>
      <c r="M3169" t="s">
        <v>38</v>
      </c>
      <c r="N3169" t="s">
        <v>78</v>
      </c>
      <c r="O3169" t="s">
        <v>4630</v>
      </c>
      <c r="P3169" s="4" t="s">
        <v>4631</v>
      </c>
      <c r="Q3169">
        <v>25891</v>
      </c>
      <c r="R3169">
        <v>4.8</v>
      </c>
      <c r="S3169">
        <v>4.8</v>
      </c>
      <c r="T3169">
        <v>4.9000000000000004</v>
      </c>
      <c r="U3169">
        <v>4.8</v>
      </c>
      <c r="V3169">
        <v>4.9000000000000004</v>
      </c>
      <c r="W3169">
        <v>4.9000000000000004</v>
      </c>
      <c r="X3169" t="s">
        <v>9370</v>
      </c>
      <c r="Y3169" t="s">
        <v>34</v>
      </c>
      <c r="AA3169" t="s">
        <v>9367</v>
      </c>
      <c r="AB3169" t="s">
        <v>9367</v>
      </c>
    </row>
    <row r="3170" spans="1:28" x14ac:dyDescent="0.2">
      <c r="A3170">
        <v>2022</v>
      </c>
      <c r="B3170" t="s">
        <v>25</v>
      </c>
      <c r="C3170" t="s">
        <v>81</v>
      </c>
      <c r="D3170" t="s">
        <v>27</v>
      </c>
      <c r="E3170" s="1">
        <v>41375</v>
      </c>
      <c r="F3170">
        <v>4.2</v>
      </c>
      <c r="G3170">
        <v>386</v>
      </c>
      <c r="H3170" t="s">
        <v>36</v>
      </c>
      <c r="I3170" t="s">
        <v>36</v>
      </c>
      <c r="J3170" t="s">
        <v>9336</v>
      </c>
      <c r="K3170" t="s">
        <v>9204</v>
      </c>
      <c r="L3170" t="s">
        <v>30</v>
      </c>
      <c r="M3170" t="s">
        <v>48</v>
      </c>
      <c r="N3170" t="s">
        <v>32</v>
      </c>
      <c r="O3170" t="s">
        <v>4634</v>
      </c>
      <c r="P3170" s="4" t="s">
        <v>4635</v>
      </c>
      <c r="Q3170">
        <v>91</v>
      </c>
      <c r="R3170">
        <v>5</v>
      </c>
      <c r="S3170">
        <v>5</v>
      </c>
      <c r="T3170">
        <v>5</v>
      </c>
      <c r="U3170">
        <v>5</v>
      </c>
      <c r="V3170">
        <v>5</v>
      </c>
      <c r="W3170">
        <v>5</v>
      </c>
      <c r="X3170" t="s">
        <v>9370</v>
      </c>
      <c r="Y3170" t="s">
        <v>34</v>
      </c>
      <c r="AA3170" t="s">
        <v>9367</v>
      </c>
      <c r="AB3170" t="s">
        <v>9367</v>
      </c>
    </row>
    <row r="3171" spans="1:28" x14ac:dyDescent="0.2">
      <c r="A3171">
        <v>2022</v>
      </c>
      <c r="B3171" t="s">
        <v>25</v>
      </c>
      <c r="C3171" t="s">
        <v>74</v>
      </c>
      <c r="D3171" t="s">
        <v>27</v>
      </c>
      <c r="E3171" s="1">
        <v>44600</v>
      </c>
      <c r="F3171">
        <v>4.2</v>
      </c>
      <c r="G3171">
        <v>386</v>
      </c>
      <c r="H3171" t="s">
        <v>75</v>
      </c>
      <c r="I3171" t="s">
        <v>29</v>
      </c>
      <c r="J3171" t="s">
        <v>9336</v>
      </c>
      <c r="K3171" t="s">
        <v>9204</v>
      </c>
      <c r="L3171" t="s">
        <v>30</v>
      </c>
      <c r="M3171" t="s">
        <v>48</v>
      </c>
      <c r="N3171" t="s">
        <v>32</v>
      </c>
      <c r="O3171" t="s">
        <v>4636</v>
      </c>
      <c r="P3171" s="4" t="s">
        <v>4637</v>
      </c>
      <c r="Q3171">
        <v>2</v>
      </c>
      <c r="R3171">
        <v>5</v>
      </c>
      <c r="S3171">
        <v>5</v>
      </c>
      <c r="T3171">
        <v>5</v>
      </c>
      <c r="U3171">
        <v>5</v>
      </c>
      <c r="V3171">
        <v>5</v>
      </c>
      <c r="W3171">
        <v>5</v>
      </c>
      <c r="X3171" t="s">
        <v>9370</v>
      </c>
      <c r="Y3171" t="s">
        <v>34</v>
      </c>
      <c r="AA3171" t="s">
        <v>9367</v>
      </c>
      <c r="AB3171" t="s">
        <v>9367</v>
      </c>
    </row>
    <row r="3172" spans="1:28" x14ac:dyDescent="0.2">
      <c r="A3172">
        <v>2014</v>
      </c>
      <c r="B3172" t="s">
        <v>25</v>
      </c>
      <c r="C3172" t="s">
        <v>646</v>
      </c>
      <c r="D3172" t="s">
        <v>983</v>
      </c>
      <c r="E3172" s="1">
        <v>16695</v>
      </c>
      <c r="F3172">
        <v>4.2</v>
      </c>
      <c r="G3172">
        <v>91</v>
      </c>
      <c r="H3172" t="s">
        <v>1146</v>
      </c>
      <c r="I3172" t="s">
        <v>86</v>
      </c>
      <c r="J3172" t="s">
        <v>1315</v>
      </c>
      <c r="K3172" t="s">
        <v>9256</v>
      </c>
      <c r="L3172" t="s">
        <v>30</v>
      </c>
      <c r="M3172" t="s">
        <v>1194</v>
      </c>
      <c r="N3172" t="s">
        <v>1356</v>
      </c>
      <c r="O3172" t="s">
        <v>4664</v>
      </c>
      <c r="P3172" s="4">
        <v>3286</v>
      </c>
      <c r="Q3172">
        <v>116041</v>
      </c>
      <c r="R3172">
        <v>4.7</v>
      </c>
      <c r="S3172">
        <v>4.5999999999999996</v>
      </c>
      <c r="T3172">
        <v>4.5999999999999996</v>
      </c>
      <c r="U3172">
        <v>4.5999999999999996</v>
      </c>
      <c r="V3172">
        <v>4.5</v>
      </c>
      <c r="W3172">
        <v>4.7</v>
      </c>
      <c r="X3172" t="s">
        <v>9370</v>
      </c>
      <c r="Y3172" t="s">
        <v>34</v>
      </c>
      <c r="AA3172" t="s">
        <v>9367</v>
      </c>
      <c r="AB3172" t="s">
        <v>9367</v>
      </c>
    </row>
    <row r="3173" spans="1:28" x14ac:dyDescent="0.2">
      <c r="A3173">
        <v>2015</v>
      </c>
      <c r="B3173" t="s">
        <v>25</v>
      </c>
      <c r="C3173" t="s">
        <v>1473</v>
      </c>
      <c r="D3173" t="s">
        <v>983</v>
      </c>
      <c r="E3173" s="1">
        <v>18623</v>
      </c>
      <c r="F3173">
        <v>3</v>
      </c>
      <c r="G3173">
        <v>313</v>
      </c>
      <c r="H3173" t="s">
        <v>86</v>
      </c>
      <c r="I3173" t="s">
        <v>36</v>
      </c>
      <c r="J3173" t="s">
        <v>1315</v>
      </c>
      <c r="K3173" t="s">
        <v>9215</v>
      </c>
      <c r="L3173" t="s">
        <v>30</v>
      </c>
      <c r="M3173" t="s">
        <v>1233</v>
      </c>
      <c r="N3173" t="s">
        <v>1356</v>
      </c>
      <c r="O3173" t="s">
        <v>4797</v>
      </c>
      <c r="P3173" s="4" t="s">
        <v>4798</v>
      </c>
      <c r="Q3173">
        <v>81683</v>
      </c>
      <c r="R3173">
        <v>4.7</v>
      </c>
      <c r="S3173">
        <v>4.8</v>
      </c>
      <c r="T3173">
        <v>4.5999999999999996</v>
      </c>
      <c r="U3173">
        <v>4.5</v>
      </c>
      <c r="V3173">
        <v>4.7</v>
      </c>
      <c r="W3173">
        <v>4.8</v>
      </c>
      <c r="X3173" t="s">
        <v>9370</v>
      </c>
      <c r="Y3173" t="s">
        <v>34</v>
      </c>
      <c r="AA3173" t="s">
        <v>9367</v>
      </c>
      <c r="AB3173" t="s">
        <v>9367</v>
      </c>
    </row>
    <row r="3174" spans="1:28" x14ac:dyDescent="0.2">
      <c r="A3174">
        <v>2019</v>
      </c>
      <c r="B3174" t="s">
        <v>25</v>
      </c>
      <c r="C3174" t="s">
        <v>150</v>
      </c>
      <c r="D3174" t="s">
        <v>27</v>
      </c>
      <c r="E3174" s="1">
        <v>34990</v>
      </c>
      <c r="F3174">
        <v>5</v>
      </c>
      <c r="G3174">
        <v>1822</v>
      </c>
      <c r="H3174" t="s">
        <v>52</v>
      </c>
      <c r="I3174" t="s">
        <v>36</v>
      </c>
      <c r="J3174" t="s">
        <v>9336</v>
      </c>
      <c r="K3174" t="s">
        <v>9233</v>
      </c>
      <c r="L3174" t="s">
        <v>30</v>
      </c>
      <c r="M3174" t="s">
        <v>1233</v>
      </c>
      <c r="N3174" t="s">
        <v>32</v>
      </c>
      <c r="O3174" t="s">
        <v>4799</v>
      </c>
      <c r="P3174" s="4" t="s">
        <v>4800</v>
      </c>
      <c r="Q3174">
        <v>21933</v>
      </c>
      <c r="R3174">
        <v>4.8</v>
      </c>
      <c r="S3174">
        <v>4.7</v>
      </c>
      <c r="T3174">
        <v>4.7</v>
      </c>
      <c r="U3174">
        <v>4.5999999999999996</v>
      </c>
      <c r="V3174">
        <v>4.7</v>
      </c>
      <c r="W3174">
        <v>4.8</v>
      </c>
      <c r="X3174" t="s">
        <v>9370</v>
      </c>
      <c r="Y3174" t="s">
        <v>34</v>
      </c>
      <c r="AA3174" t="s">
        <v>9367</v>
      </c>
      <c r="AB3174" t="s">
        <v>9367</v>
      </c>
    </row>
    <row r="3175" spans="1:28" x14ac:dyDescent="0.2">
      <c r="A3175">
        <v>2023</v>
      </c>
      <c r="B3175" t="s">
        <v>25</v>
      </c>
      <c r="C3175" t="s">
        <v>70</v>
      </c>
      <c r="D3175" t="s">
        <v>27</v>
      </c>
      <c r="E3175" s="1">
        <v>53830</v>
      </c>
      <c r="F3175">
        <v>5</v>
      </c>
      <c r="G3175">
        <v>6131</v>
      </c>
      <c r="H3175" t="s">
        <v>124</v>
      </c>
      <c r="I3175" t="s">
        <v>36</v>
      </c>
      <c r="J3175" t="s">
        <v>9336</v>
      </c>
      <c r="L3175" t="s">
        <v>30</v>
      </c>
      <c r="M3175" t="s">
        <v>57</v>
      </c>
      <c r="N3175" t="s">
        <v>72</v>
      </c>
      <c r="O3175" t="s">
        <v>4819</v>
      </c>
      <c r="P3175" s="4" t="s">
        <v>4820</v>
      </c>
      <c r="Q3175">
        <v>0</v>
      </c>
      <c r="R3175">
        <v>2</v>
      </c>
      <c r="S3175">
        <v>0</v>
      </c>
      <c r="T3175">
        <v>2</v>
      </c>
      <c r="U3175">
        <v>1</v>
      </c>
      <c r="V3175">
        <v>0</v>
      </c>
      <c r="W3175">
        <v>0</v>
      </c>
      <c r="X3175" t="s">
        <v>9370</v>
      </c>
      <c r="Y3175" t="s">
        <v>34</v>
      </c>
      <c r="AA3175" t="s">
        <v>9367</v>
      </c>
      <c r="AB3175" t="s">
        <v>9367</v>
      </c>
    </row>
    <row r="3176" spans="1:28" x14ac:dyDescent="0.2">
      <c r="A3176">
        <v>2019</v>
      </c>
      <c r="B3176" t="s">
        <v>25</v>
      </c>
      <c r="C3176" t="s">
        <v>1358</v>
      </c>
      <c r="D3176" t="s">
        <v>983</v>
      </c>
      <c r="E3176" s="1">
        <v>29344</v>
      </c>
      <c r="F3176">
        <v>4.2</v>
      </c>
      <c r="G3176">
        <v>91</v>
      </c>
      <c r="H3176" t="s">
        <v>82</v>
      </c>
      <c r="I3176" t="s">
        <v>36</v>
      </c>
      <c r="J3176" t="s">
        <v>9336</v>
      </c>
      <c r="K3176" t="s">
        <v>9238</v>
      </c>
      <c r="L3176" t="s">
        <v>30</v>
      </c>
      <c r="M3176" t="s">
        <v>1233</v>
      </c>
      <c r="N3176" t="s">
        <v>32</v>
      </c>
      <c r="O3176" t="s">
        <v>4821</v>
      </c>
      <c r="P3176" s="4">
        <v>14934</v>
      </c>
      <c r="Q3176">
        <v>37754</v>
      </c>
      <c r="R3176">
        <v>4.9000000000000004</v>
      </c>
      <c r="S3176">
        <v>4.8</v>
      </c>
      <c r="T3176">
        <v>4.8</v>
      </c>
      <c r="U3176">
        <v>4.5999999999999996</v>
      </c>
      <c r="V3176">
        <v>4.7</v>
      </c>
      <c r="W3176">
        <v>4.9000000000000004</v>
      </c>
      <c r="X3176" t="s">
        <v>9370</v>
      </c>
      <c r="Y3176" t="s">
        <v>34</v>
      </c>
      <c r="AA3176" t="s">
        <v>9367</v>
      </c>
      <c r="AB3176" t="s">
        <v>9367</v>
      </c>
    </row>
    <row r="3177" spans="1:28" x14ac:dyDescent="0.2">
      <c r="A3177">
        <v>2023</v>
      </c>
      <c r="B3177" t="s">
        <v>25</v>
      </c>
      <c r="C3177" t="s">
        <v>107</v>
      </c>
      <c r="D3177" t="s">
        <v>27</v>
      </c>
      <c r="E3177" s="1">
        <v>28790</v>
      </c>
      <c r="F3177">
        <v>4.8</v>
      </c>
      <c r="G3177">
        <v>733</v>
      </c>
      <c r="H3177" t="s">
        <v>28</v>
      </c>
      <c r="I3177" t="s">
        <v>36</v>
      </c>
      <c r="J3177" t="s">
        <v>9336</v>
      </c>
      <c r="L3177" t="s">
        <v>30</v>
      </c>
      <c r="M3177" t="s">
        <v>38</v>
      </c>
      <c r="N3177" t="s">
        <v>276</v>
      </c>
      <c r="O3177" t="s">
        <v>4822</v>
      </c>
      <c r="P3177" s="4" t="s">
        <v>4823</v>
      </c>
      <c r="Q3177">
        <v>5</v>
      </c>
      <c r="R3177">
        <v>4</v>
      </c>
      <c r="S3177">
        <v>5</v>
      </c>
      <c r="T3177">
        <v>4</v>
      </c>
      <c r="U3177">
        <v>5</v>
      </c>
      <c r="V3177">
        <v>5</v>
      </c>
      <c r="W3177">
        <v>5</v>
      </c>
      <c r="X3177" t="s">
        <v>9370</v>
      </c>
      <c r="Y3177" t="s">
        <v>34</v>
      </c>
      <c r="AA3177" t="s">
        <v>9367</v>
      </c>
      <c r="AB3177" t="s">
        <v>9367</v>
      </c>
    </row>
    <row r="3178" spans="1:28" x14ac:dyDescent="0.2">
      <c r="A3178">
        <v>2020</v>
      </c>
      <c r="B3178" t="s">
        <v>25</v>
      </c>
      <c r="C3178" t="s">
        <v>399</v>
      </c>
      <c r="D3178" t="s">
        <v>983</v>
      </c>
      <c r="E3178" s="1">
        <v>27997</v>
      </c>
      <c r="F3178">
        <v>4.9000000000000004</v>
      </c>
      <c r="G3178">
        <v>235</v>
      </c>
      <c r="H3178" t="s">
        <v>82</v>
      </c>
      <c r="I3178" t="s">
        <v>36</v>
      </c>
      <c r="J3178" t="s">
        <v>43</v>
      </c>
      <c r="K3178" t="s">
        <v>9231</v>
      </c>
      <c r="L3178" t="s">
        <v>30</v>
      </c>
      <c r="M3178" t="s">
        <v>401</v>
      </c>
      <c r="N3178" t="s">
        <v>78</v>
      </c>
      <c r="O3178" t="s">
        <v>4978</v>
      </c>
      <c r="P3178" s="4" t="s">
        <v>4979</v>
      </c>
      <c r="Q3178">
        <v>23519</v>
      </c>
      <c r="R3178">
        <v>4.8</v>
      </c>
      <c r="S3178">
        <v>4.8</v>
      </c>
      <c r="T3178">
        <v>4.8</v>
      </c>
      <c r="U3178">
        <v>4.8</v>
      </c>
      <c r="V3178">
        <v>4.9000000000000004</v>
      </c>
      <c r="W3178">
        <v>4.9000000000000004</v>
      </c>
      <c r="X3178" t="s">
        <v>9370</v>
      </c>
      <c r="Y3178" t="s">
        <v>34</v>
      </c>
      <c r="AA3178" t="s">
        <v>9367</v>
      </c>
      <c r="AB3178" t="s">
        <v>9367</v>
      </c>
    </row>
    <row r="3179" spans="1:28" x14ac:dyDescent="0.2">
      <c r="A3179">
        <v>2020</v>
      </c>
      <c r="B3179" t="s">
        <v>25</v>
      </c>
      <c r="C3179" t="s">
        <v>2368</v>
      </c>
      <c r="D3179" t="s">
        <v>27</v>
      </c>
      <c r="E3179" s="1">
        <v>30000</v>
      </c>
      <c r="F3179">
        <v>5</v>
      </c>
      <c r="G3179">
        <v>1822</v>
      </c>
      <c r="H3179" t="s">
        <v>28</v>
      </c>
      <c r="I3179" t="s">
        <v>29</v>
      </c>
      <c r="J3179" t="s">
        <v>9336</v>
      </c>
      <c r="K3179" t="s">
        <v>9233</v>
      </c>
      <c r="L3179" t="s">
        <v>30</v>
      </c>
      <c r="M3179" t="s">
        <v>1233</v>
      </c>
      <c r="N3179" t="s">
        <v>32</v>
      </c>
      <c r="O3179" t="s">
        <v>4981</v>
      </c>
      <c r="P3179" s="4" t="s">
        <v>4982</v>
      </c>
      <c r="Q3179">
        <v>26638</v>
      </c>
      <c r="R3179">
        <v>4.5999999999999996</v>
      </c>
      <c r="S3179">
        <v>4.5</v>
      </c>
      <c r="T3179">
        <v>4.2</v>
      </c>
      <c r="U3179">
        <v>4.0999999999999996</v>
      </c>
      <c r="V3179">
        <v>4.5</v>
      </c>
      <c r="W3179">
        <v>4.0999999999999996</v>
      </c>
      <c r="X3179" t="s">
        <v>9370</v>
      </c>
      <c r="Y3179" t="s">
        <v>34</v>
      </c>
      <c r="AA3179" t="s">
        <v>9367</v>
      </c>
      <c r="AB3179" t="s">
        <v>9367</v>
      </c>
    </row>
    <row r="3180" spans="1:28" x14ac:dyDescent="0.2">
      <c r="A3180">
        <v>2023</v>
      </c>
      <c r="B3180" t="s">
        <v>25</v>
      </c>
      <c r="C3180" t="s">
        <v>54</v>
      </c>
      <c r="D3180" t="s">
        <v>27</v>
      </c>
      <c r="E3180" s="1">
        <v>41905</v>
      </c>
      <c r="F3180">
        <v>4.4000000000000004</v>
      </c>
      <c r="G3180">
        <v>7</v>
      </c>
      <c r="H3180" t="s">
        <v>71</v>
      </c>
      <c r="I3180" t="s">
        <v>97</v>
      </c>
      <c r="J3180" t="s">
        <v>43</v>
      </c>
      <c r="L3180" t="s">
        <v>30</v>
      </c>
      <c r="M3180" t="s">
        <v>57</v>
      </c>
      <c r="N3180" t="s">
        <v>32</v>
      </c>
      <c r="O3180" t="s">
        <v>4994</v>
      </c>
      <c r="P3180" s="4">
        <v>50137</v>
      </c>
      <c r="Q3180">
        <v>1</v>
      </c>
      <c r="R3180">
        <v>5</v>
      </c>
      <c r="S3180">
        <v>5</v>
      </c>
      <c r="T3180">
        <v>4</v>
      </c>
      <c r="U3180">
        <v>4</v>
      </c>
      <c r="V3180">
        <v>4</v>
      </c>
      <c r="W3180">
        <v>5</v>
      </c>
      <c r="X3180" t="s">
        <v>9370</v>
      </c>
      <c r="Y3180" t="s">
        <v>34</v>
      </c>
      <c r="AA3180" t="s">
        <v>9367</v>
      </c>
      <c r="AB3180" t="s">
        <v>9367</v>
      </c>
    </row>
    <row r="3181" spans="1:28" x14ac:dyDescent="0.2">
      <c r="A3181">
        <v>2018</v>
      </c>
      <c r="B3181" t="s">
        <v>25</v>
      </c>
      <c r="C3181" t="s">
        <v>1429</v>
      </c>
      <c r="D3181" t="s">
        <v>983</v>
      </c>
      <c r="E3181" s="1">
        <v>25994</v>
      </c>
      <c r="F3181">
        <v>4.8</v>
      </c>
      <c r="G3181">
        <v>811</v>
      </c>
      <c r="H3181" t="s">
        <v>52</v>
      </c>
      <c r="I3181" t="s">
        <v>36</v>
      </c>
      <c r="J3181" t="s">
        <v>43</v>
      </c>
      <c r="L3181" t="s">
        <v>37</v>
      </c>
      <c r="M3181" t="s">
        <v>38</v>
      </c>
      <c r="N3181" t="s">
        <v>1223</v>
      </c>
      <c r="O3181" t="s">
        <v>5171</v>
      </c>
      <c r="P3181" s="4" t="s">
        <v>5172</v>
      </c>
      <c r="Q3181">
        <v>39267</v>
      </c>
      <c r="R3181">
        <v>4.8</v>
      </c>
      <c r="S3181">
        <v>4.7</v>
      </c>
      <c r="T3181">
        <v>4.5999999999999996</v>
      </c>
      <c r="U3181">
        <v>4.5999999999999996</v>
      </c>
      <c r="V3181">
        <v>4.4000000000000004</v>
      </c>
      <c r="W3181">
        <v>4.7</v>
      </c>
      <c r="X3181" t="s">
        <v>9370</v>
      </c>
      <c r="Y3181" t="s">
        <v>34</v>
      </c>
      <c r="AA3181" t="s">
        <v>9367</v>
      </c>
      <c r="AB3181" t="s">
        <v>9367</v>
      </c>
    </row>
    <row r="3182" spans="1:28" x14ac:dyDescent="0.2">
      <c r="A3182">
        <v>2020</v>
      </c>
      <c r="B3182" t="s">
        <v>25</v>
      </c>
      <c r="C3182" t="s">
        <v>2368</v>
      </c>
      <c r="D3182" t="s">
        <v>27</v>
      </c>
      <c r="E3182" s="1">
        <v>29800</v>
      </c>
      <c r="F3182">
        <v>5</v>
      </c>
      <c r="G3182">
        <v>1822</v>
      </c>
      <c r="H3182" t="s">
        <v>827</v>
      </c>
      <c r="I3182" t="s">
        <v>97</v>
      </c>
      <c r="J3182" t="s">
        <v>9336</v>
      </c>
      <c r="K3182" t="s">
        <v>9233</v>
      </c>
      <c r="L3182" t="s">
        <v>30</v>
      </c>
      <c r="M3182" t="s">
        <v>1233</v>
      </c>
      <c r="N3182" t="s">
        <v>32</v>
      </c>
      <c r="O3182" t="s">
        <v>5173</v>
      </c>
      <c r="P3182" s="4" t="s">
        <v>5174</v>
      </c>
      <c r="Q3182">
        <v>28932</v>
      </c>
      <c r="R3182">
        <v>4.5999999999999996</v>
      </c>
      <c r="S3182">
        <v>4.5</v>
      </c>
      <c r="T3182">
        <v>4.2</v>
      </c>
      <c r="U3182">
        <v>4.0999999999999996</v>
      </c>
      <c r="V3182">
        <v>4.5</v>
      </c>
      <c r="W3182">
        <v>4.0999999999999996</v>
      </c>
      <c r="X3182" t="s">
        <v>9370</v>
      </c>
      <c r="Y3182" t="s">
        <v>34</v>
      </c>
      <c r="AA3182" t="s">
        <v>9367</v>
      </c>
      <c r="AB3182" t="s">
        <v>9367</v>
      </c>
    </row>
    <row r="3183" spans="1:28" x14ac:dyDescent="0.2">
      <c r="A3183">
        <v>2018</v>
      </c>
      <c r="B3183" t="s">
        <v>25</v>
      </c>
      <c r="C3183" t="s">
        <v>1429</v>
      </c>
      <c r="D3183" t="s">
        <v>983</v>
      </c>
      <c r="E3183" s="1">
        <v>20540</v>
      </c>
      <c r="F3183">
        <v>4</v>
      </c>
      <c r="G3183">
        <v>211</v>
      </c>
      <c r="H3183" t="s">
        <v>52</v>
      </c>
      <c r="I3183" t="s">
        <v>29</v>
      </c>
      <c r="J3183" t="s">
        <v>43</v>
      </c>
      <c r="L3183" t="s">
        <v>37</v>
      </c>
      <c r="M3183" t="s">
        <v>38</v>
      </c>
      <c r="N3183" t="s">
        <v>1223</v>
      </c>
      <c r="O3183" t="s">
        <v>5175</v>
      </c>
      <c r="P3183" s="4" t="s">
        <v>5176</v>
      </c>
      <c r="Q3183">
        <v>75291</v>
      </c>
      <c r="R3183">
        <v>4.8</v>
      </c>
      <c r="S3183">
        <v>4.7</v>
      </c>
      <c r="T3183">
        <v>4.5999999999999996</v>
      </c>
      <c r="U3183">
        <v>4.5999999999999996</v>
      </c>
      <c r="V3183">
        <v>4.4000000000000004</v>
      </c>
      <c r="W3183">
        <v>4.7</v>
      </c>
      <c r="X3183" t="s">
        <v>9370</v>
      </c>
      <c r="Y3183" t="s">
        <v>34</v>
      </c>
      <c r="AA3183" t="s">
        <v>9367</v>
      </c>
      <c r="AB3183" t="s">
        <v>9367</v>
      </c>
    </row>
    <row r="3184" spans="1:28" x14ac:dyDescent="0.2">
      <c r="A3184">
        <v>2019</v>
      </c>
      <c r="B3184" t="s">
        <v>25</v>
      </c>
      <c r="C3184" t="s">
        <v>982</v>
      </c>
      <c r="D3184" t="s">
        <v>983</v>
      </c>
      <c r="E3184" s="1">
        <v>20777</v>
      </c>
      <c r="F3184">
        <v>4.7</v>
      </c>
      <c r="G3184">
        <v>47</v>
      </c>
      <c r="H3184" t="s">
        <v>36</v>
      </c>
      <c r="I3184" t="s">
        <v>86</v>
      </c>
      <c r="J3184" t="s">
        <v>43</v>
      </c>
      <c r="K3184" t="s">
        <v>9227</v>
      </c>
      <c r="L3184" t="s">
        <v>30</v>
      </c>
      <c r="M3184" t="s">
        <v>38</v>
      </c>
      <c r="N3184" t="s">
        <v>78</v>
      </c>
      <c r="O3184" t="s">
        <v>5193</v>
      </c>
      <c r="P3184" s="4" t="s">
        <v>5194</v>
      </c>
      <c r="Q3184">
        <v>61025</v>
      </c>
      <c r="R3184">
        <v>4.7</v>
      </c>
      <c r="S3184">
        <v>4.7</v>
      </c>
      <c r="T3184">
        <v>4.7</v>
      </c>
      <c r="U3184">
        <v>4.7</v>
      </c>
      <c r="V3184">
        <v>4.8</v>
      </c>
      <c r="W3184">
        <v>4.8</v>
      </c>
      <c r="X3184" t="s">
        <v>9370</v>
      </c>
      <c r="Y3184" t="s">
        <v>34</v>
      </c>
      <c r="AA3184" t="s">
        <v>9367</v>
      </c>
      <c r="AB3184" t="s">
        <v>9367</v>
      </c>
    </row>
    <row r="3185" spans="1:28" x14ac:dyDescent="0.2">
      <c r="A3185">
        <v>2021</v>
      </c>
      <c r="B3185" t="s">
        <v>25</v>
      </c>
      <c r="C3185" t="s">
        <v>158</v>
      </c>
      <c r="D3185" t="s">
        <v>983</v>
      </c>
      <c r="E3185" s="1">
        <v>32000</v>
      </c>
      <c r="F3185">
        <v>4.2</v>
      </c>
      <c r="G3185">
        <v>389</v>
      </c>
      <c r="H3185" t="s">
        <v>75</v>
      </c>
      <c r="I3185" t="s">
        <v>97</v>
      </c>
      <c r="J3185" t="s">
        <v>9336</v>
      </c>
      <c r="K3185" t="s">
        <v>9206</v>
      </c>
      <c r="L3185" t="s">
        <v>30</v>
      </c>
      <c r="M3185" t="s">
        <v>48</v>
      </c>
      <c r="N3185" t="s">
        <v>32</v>
      </c>
      <c r="O3185" t="s">
        <v>5195</v>
      </c>
      <c r="P3185" s="4" t="s">
        <v>5196</v>
      </c>
      <c r="Q3185">
        <v>15435</v>
      </c>
      <c r="R3185">
        <v>4.9000000000000004</v>
      </c>
      <c r="S3185">
        <v>4.7</v>
      </c>
      <c r="T3185">
        <v>4.8</v>
      </c>
      <c r="U3185">
        <v>4.5999999999999996</v>
      </c>
      <c r="V3185">
        <v>4.8</v>
      </c>
      <c r="W3185">
        <v>4.8</v>
      </c>
      <c r="X3185" t="s">
        <v>9370</v>
      </c>
      <c r="Y3185" t="s">
        <v>34</v>
      </c>
      <c r="AA3185" t="s">
        <v>9367</v>
      </c>
      <c r="AB3185" t="s">
        <v>9367</v>
      </c>
    </row>
    <row r="3186" spans="1:28" x14ac:dyDescent="0.2">
      <c r="A3186">
        <v>2022</v>
      </c>
      <c r="B3186" t="s">
        <v>25</v>
      </c>
      <c r="C3186" t="s">
        <v>46</v>
      </c>
      <c r="D3186" t="s">
        <v>27</v>
      </c>
      <c r="E3186" s="1">
        <v>46500</v>
      </c>
      <c r="F3186">
        <v>4.5999999999999996</v>
      </c>
      <c r="G3186">
        <v>853</v>
      </c>
      <c r="H3186" t="s">
        <v>28</v>
      </c>
      <c r="I3186" t="s">
        <v>36</v>
      </c>
      <c r="J3186" t="s">
        <v>9336</v>
      </c>
      <c r="K3186" t="s">
        <v>9203</v>
      </c>
      <c r="L3186" t="s">
        <v>30</v>
      </c>
      <c r="M3186" t="s">
        <v>48</v>
      </c>
      <c r="N3186" t="s">
        <v>32</v>
      </c>
      <c r="O3186" t="s">
        <v>5197</v>
      </c>
      <c r="P3186" s="4">
        <v>220907</v>
      </c>
      <c r="Q3186">
        <v>0</v>
      </c>
      <c r="R3186">
        <v>5</v>
      </c>
      <c r="S3186">
        <v>5</v>
      </c>
      <c r="T3186">
        <v>5</v>
      </c>
      <c r="U3186">
        <v>5</v>
      </c>
      <c r="V3186">
        <v>5</v>
      </c>
      <c r="W3186">
        <v>5</v>
      </c>
      <c r="X3186" t="s">
        <v>9370</v>
      </c>
      <c r="Y3186" t="s">
        <v>34</v>
      </c>
      <c r="AA3186" t="s">
        <v>9367</v>
      </c>
      <c r="AB3186" t="s">
        <v>9367</v>
      </c>
    </row>
    <row r="3187" spans="1:28" x14ac:dyDescent="0.2">
      <c r="A3187">
        <v>2022</v>
      </c>
      <c r="B3187" t="s">
        <v>25</v>
      </c>
      <c r="C3187" t="s">
        <v>70</v>
      </c>
      <c r="D3187" t="s">
        <v>27</v>
      </c>
      <c r="E3187" s="1">
        <v>51490</v>
      </c>
      <c r="F3187">
        <v>4.5999999999999996</v>
      </c>
      <c r="G3187">
        <v>853</v>
      </c>
      <c r="H3187" t="s">
        <v>47</v>
      </c>
      <c r="I3187" t="s">
        <v>36</v>
      </c>
      <c r="J3187" t="s">
        <v>9336</v>
      </c>
      <c r="K3187" t="s">
        <v>9204</v>
      </c>
      <c r="L3187" t="s">
        <v>30</v>
      </c>
      <c r="M3187" t="s">
        <v>48</v>
      </c>
      <c r="N3187" t="s">
        <v>32</v>
      </c>
      <c r="O3187" t="s">
        <v>5198</v>
      </c>
      <c r="P3187" s="4">
        <v>220727</v>
      </c>
      <c r="Q3187">
        <v>0</v>
      </c>
      <c r="R3187">
        <v>5</v>
      </c>
      <c r="S3187">
        <v>5</v>
      </c>
      <c r="T3187">
        <v>5</v>
      </c>
      <c r="U3187">
        <v>5</v>
      </c>
      <c r="V3187">
        <v>5</v>
      </c>
      <c r="W3187">
        <v>5</v>
      </c>
      <c r="X3187" t="s">
        <v>9370</v>
      </c>
      <c r="Y3187" t="s">
        <v>34</v>
      </c>
      <c r="AA3187" t="s">
        <v>9368</v>
      </c>
      <c r="AB3187" t="s">
        <v>9368</v>
      </c>
    </row>
    <row r="3188" spans="1:28" x14ac:dyDescent="0.2">
      <c r="A3188">
        <v>2022</v>
      </c>
      <c r="B3188" t="s">
        <v>25</v>
      </c>
      <c r="C3188" t="s">
        <v>272</v>
      </c>
      <c r="D3188" t="s">
        <v>27</v>
      </c>
      <c r="E3188" s="1">
        <v>48860</v>
      </c>
      <c r="F3188">
        <v>4.5999999999999996</v>
      </c>
      <c r="G3188">
        <v>853</v>
      </c>
      <c r="H3188" t="s">
        <v>28</v>
      </c>
      <c r="I3188" t="s">
        <v>36</v>
      </c>
      <c r="J3188" t="s">
        <v>9336</v>
      </c>
      <c r="K3188" t="s">
        <v>9204</v>
      </c>
      <c r="L3188" t="s">
        <v>30</v>
      </c>
      <c r="M3188" t="s">
        <v>48</v>
      </c>
      <c r="N3188" t="s">
        <v>32</v>
      </c>
      <c r="O3188" t="s">
        <v>5199</v>
      </c>
      <c r="P3188" s="4">
        <v>220998</v>
      </c>
      <c r="Q3188">
        <v>0</v>
      </c>
      <c r="R3188">
        <v>5</v>
      </c>
      <c r="S3188">
        <v>5</v>
      </c>
      <c r="T3188">
        <v>5</v>
      </c>
      <c r="U3188">
        <v>5</v>
      </c>
      <c r="V3188">
        <v>5</v>
      </c>
      <c r="W3188">
        <v>5</v>
      </c>
      <c r="X3188" t="s">
        <v>9370</v>
      </c>
      <c r="Y3188" t="s">
        <v>34</v>
      </c>
      <c r="AA3188" t="s">
        <v>9368</v>
      </c>
      <c r="AB3188" t="s">
        <v>9368</v>
      </c>
    </row>
    <row r="3189" spans="1:28" x14ac:dyDescent="0.2">
      <c r="A3189">
        <v>2022</v>
      </c>
      <c r="B3189" t="s">
        <v>25</v>
      </c>
      <c r="C3189" t="s">
        <v>74</v>
      </c>
      <c r="D3189" t="s">
        <v>27</v>
      </c>
      <c r="E3189" s="1">
        <v>44600</v>
      </c>
      <c r="F3189">
        <v>4.5999999999999996</v>
      </c>
      <c r="G3189">
        <v>853</v>
      </c>
      <c r="H3189" t="s">
        <v>464</v>
      </c>
      <c r="I3189" t="s">
        <v>29</v>
      </c>
      <c r="J3189" t="s">
        <v>9336</v>
      </c>
      <c r="K3189" t="s">
        <v>9204</v>
      </c>
      <c r="L3189" t="s">
        <v>30</v>
      </c>
      <c r="M3189" t="s">
        <v>48</v>
      </c>
      <c r="N3189" t="s">
        <v>32</v>
      </c>
      <c r="O3189" t="s">
        <v>5200</v>
      </c>
      <c r="P3189" s="4">
        <v>221074</v>
      </c>
      <c r="Q3189">
        <v>0</v>
      </c>
      <c r="R3189">
        <v>5</v>
      </c>
      <c r="S3189">
        <v>5</v>
      </c>
      <c r="T3189">
        <v>5</v>
      </c>
      <c r="U3189">
        <v>5</v>
      </c>
      <c r="V3189">
        <v>5</v>
      </c>
      <c r="W3189">
        <v>5</v>
      </c>
      <c r="X3189" t="s">
        <v>9370</v>
      </c>
      <c r="Y3189" t="s">
        <v>34</v>
      </c>
      <c r="AA3189" t="s">
        <v>9368</v>
      </c>
      <c r="AB3189" t="s">
        <v>9368</v>
      </c>
    </row>
    <row r="3190" spans="1:28" x14ac:dyDescent="0.2">
      <c r="A3190">
        <v>2022</v>
      </c>
      <c r="B3190" t="s">
        <v>25</v>
      </c>
      <c r="C3190" t="s">
        <v>81</v>
      </c>
      <c r="D3190" t="s">
        <v>27</v>
      </c>
      <c r="E3190" s="1">
        <v>41375</v>
      </c>
      <c r="F3190">
        <v>4.5999999999999996</v>
      </c>
      <c r="G3190">
        <v>853</v>
      </c>
      <c r="H3190" t="s">
        <v>817</v>
      </c>
      <c r="I3190" t="s">
        <v>36</v>
      </c>
      <c r="J3190" t="s">
        <v>9336</v>
      </c>
      <c r="K3190" t="s">
        <v>9204</v>
      </c>
      <c r="L3190" t="s">
        <v>30</v>
      </c>
      <c r="M3190" t="s">
        <v>48</v>
      </c>
      <c r="N3190" t="s">
        <v>32</v>
      </c>
      <c r="O3190" t="s">
        <v>5201</v>
      </c>
      <c r="P3190" s="4">
        <v>221017</v>
      </c>
      <c r="Q3190">
        <v>3</v>
      </c>
      <c r="R3190">
        <v>5</v>
      </c>
      <c r="S3190">
        <v>5</v>
      </c>
      <c r="T3190">
        <v>5</v>
      </c>
      <c r="U3190">
        <v>5</v>
      </c>
      <c r="V3190">
        <v>5</v>
      </c>
      <c r="W3190">
        <v>5</v>
      </c>
      <c r="X3190" t="s">
        <v>9370</v>
      </c>
      <c r="Y3190" t="s">
        <v>34</v>
      </c>
      <c r="AA3190" t="s">
        <v>9368</v>
      </c>
      <c r="AB3190" t="s">
        <v>9368</v>
      </c>
    </row>
    <row r="3191" spans="1:28" x14ac:dyDescent="0.2">
      <c r="A3191">
        <v>2022</v>
      </c>
      <c r="B3191" t="s">
        <v>25</v>
      </c>
      <c r="C3191" t="s">
        <v>81</v>
      </c>
      <c r="D3191" t="s">
        <v>27</v>
      </c>
      <c r="E3191" s="1">
        <v>41770</v>
      </c>
      <c r="F3191">
        <v>4.5999999999999996</v>
      </c>
      <c r="G3191">
        <v>853</v>
      </c>
      <c r="H3191" t="s">
        <v>47</v>
      </c>
      <c r="I3191" t="s">
        <v>36</v>
      </c>
      <c r="J3191" t="s">
        <v>9336</v>
      </c>
      <c r="K3191" t="s">
        <v>9204</v>
      </c>
      <c r="L3191" t="s">
        <v>30</v>
      </c>
      <c r="M3191" t="s">
        <v>48</v>
      </c>
      <c r="N3191" t="s">
        <v>32</v>
      </c>
      <c r="O3191" t="s">
        <v>5202</v>
      </c>
      <c r="P3191" s="4">
        <v>221087</v>
      </c>
      <c r="Q3191">
        <v>0</v>
      </c>
      <c r="R3191">
        <v>5</v>
      </c>
      <c r="S3191">
        <v>5</v>
      </c>
      <c r="T3191">
        <v>5</v>
      </c>
      <c r="U3191">
        <v>5</v>
      </c>
      <c r="V3191">
        <v>5</v>
      </c>
      <c r="W3191">
        <v>5</v>
      </c>
      <c r="X3191" t="s">
        <v>9370</v>
      </c>
      <c r="Y3191" t="s">
        <v>34</v>
      </c>
      <c r="AA3191" t="s">
        <v>9368</v>
      </c>
      <c r="AB3191" t="s">
        <v>9368</v>
      </c>
    </row>
    <row r="3192" spans="1:28" x14ac:dyDescent="0.2">
      <c r="A3192">
        <v>2018</v>
      </c>
      <c r="B3192" t="s">
        <v>25</v>
      </c>
      <c r="C3192" t="s">
        <v>1294</v>
      </c>
      <c r="D3192" t="s">
        <v>983</v>
      </c>
      <c r="E3192" s="1">
        <v>21729</v>
      </c>
      <c r="F3192">
        <v>5</v>
      </c>
      <c r="G3192">
        <v>1733</v>
      </c>
      <c r="H3192" t="s">
        <v>52</v>
      </c>
      <c r="I3192" t="s">
        <v>36</v>
      </c>
      <c r="J3192" t="s">
        <v>43</v>
      </c>
      <c r="L3192" t="s">
        <v>37</v>
      </c>
      <c r="M3192" t="s">
        <v>38</v>
      </c>
      <c r="N3192" t="s">
        <v>1223</v>
      </c>
      <c r="O3192" t="s">
        <v>5343</v>
      </c>
      <c r="P3192" s="4" t="s">
        <v>5344</v>
      </c>
      <c r="Q3192">
        <v>81897</v>
      </c>
      <c r="R3192">
        <v>4.8</v>
      </c>
      <c r="S3192">
        <v>4.7</v>
      </c>
      <c r="T3192">
        <v>4.5999999999999996</v>
      </c>
      <c r="U3192">
        <v>4.5999999999999996</v>
      </c>
      <c r="V3192">
        <v>4.4000000000000004</v>
      </c>
      <c r="W3192">
        <v>4.7</v>
      </c>
      <c r="X3192" t="s">
        <v>9370</v>
      </c>
      <c r="Y3192" t="s">
        <v>34</v>
      </c>
      <c r="AA3192" t="s">
        <v>9368</v>
      </c>
      <c r="AB3192" t="s">
        <v>9368</v>
      </c>
    </row>
    <row r="3193" spans="1:28" x14ac:dyDescent="0.2">
      <c r="A3193">
        <v>2021</v>
      </c>
      <c r="B3193" t="s">
        <v>25</v>
      </c>
      <c r="C3193" t="s">
        <v>103</v>
      </c>
      <c r="D3193" t="s">
        <v>983</v>
      </c>
      <c r="E3193" s="1">
        <v>27995</v>
      </c>
      <c r="F3193">
        <v>4.7</v>
      </c>
      <c r="G3193">
        <v>551</v>
      </c>
      <c r="H3193" t="s">
        <v>47</v>
      </c>
      <c r="I3193" t="s">
        <v>36</v>
      </c>
      <c r="J3193" t="s">
        <v>43</v>
      </c>
      <c r="K3193" t="s">
        <v>9207</v>
      </c>
      <c r="L3193" t="s">
        <v>30</v>
      </c>
      <c r="M3193" t="s">
        <v>38</v>
      </c>
      <c r="N3193" t="s">
        <v>78</v>
      </c>
      <c r="O3193" t="s">
        <v>5350</v>
      </c>
      <c r="P3193" s="4" t="s">
        <v>5351</v>
      </c>
      <c r="Q3193">
        <v>10820</v>
      </c>
      <c r="R3193">
        <v>4.9000000000000004</v>
      </c>
      <c r="S3193">
        <v>4.8</v>
      </c>
      <c r="T3193">
        <v>4.8</v>
      </c>
      <c r="U3193">
        <v>4.8</v>
      </c>
      <c r="V3193">
        <v>4.9000000000000004</v>
      </c>
      <c r="W3193">
        <v>4.8</v>
      </c>
      <c r="X3193" t="s">
        <v>9370</v>
      </c>
      <c r="Y3193" t="s">
        <v>34</v>
      </c>
      <c r="AA3193" t="s">
        <v>9368</v>
      </c>
      <c r="AB3193" t="s">
        <v>9368</v>
      </c>
    </row>
    <row r="3194" spans="1:28" x14ac:dyDescent="0.2">
      <c r="A3194">
        <v>2022</v>
      </c>
      <c r="B3194" t="s">
        <v>25</v>
      </c>
      <c r="C3194" t="s">
        <v>74</v>
      </c>
      <c r="D3194" t="s">
        <v>27</v>
      </c>
      <c r="E3194" s="1">
        <v>44205</v>
      </c>
      <c r="F3194">
        <v>5</v>
      </c>
      <c r="G3194">
        <v>7</v>
      </c>
      <c r="H3194" t="s">
        <v>36</v>
      </c>
      <c r="I3194" t="s">
        <v>36</v>
      </c>
      <c r="J3194" t="s">
        <v>9336</v>
      </c>
      <c r="K3194" t="s">
        <v>9204</v>
      </c>
      <c r="L3194" t="s">
        <v>30</v>
      </c>
      <c r="M3194" t="s">
        <v>48</v>
      </c>
      <c r="N3194" t="s">
        <v>32</v>
      </c>
      <c r="O3194" t="s">
        <v>5362</v>
      </c>
      <c r="P3194" s="4">
        <v>50029</v>
      </c>
      <c r="Q3194">
        <v>16</v>
      </c>
      <c r="R3194">
        <v>5</v>
      </c>
      <c r="S3194">
        <v>5</v>
      </c>
      <c r="T3194">
        <v>5</v>
      </c>
      <c r="U3194">
        <v>5</v>
      </c>
      <c r="V3194">
        <v>5</v>
      </c>
      <c r="W3194">
        <v>5</v>
      </c>
      <c r="X3194" t="s">
        <v>9370</v>
      </c>
      <c r="Y3194" t="s">
        <v>34</v>
      </c>
      <c r="AA3194" t="s">
        <v>9368</v>
      </c>
      <c r="AB3194" t="s">
        <v>9368</v>
      </c>
    </row>
    <row r="3195" spans="1:28" x14ac:dyDescent="0.2">
      <c r="A3195">
        <v>2022</v>
      </c>
      <c r="B3195" t="s">
        <v>25</v>
      </c>
      <c r="C3195" t="s">
        <v>70</v>
      </c>
      <c r="D3195" t="s">
        <v>27</v>
      </c>
      <c r="E3195" s="1">
        <v>52060</v>
      </c>
      <c r="F3195">
        <v>5</v>
      </c>
      <c r="G3195">
        <v>7833</v>
      </c>
      <c r="H3195" t="s">
        <v>28</v>
      </c>
      <c r="I3195" t="s">
        <v>36</v>
      </c>
      <c r="J3195" t="s">
        <v>9336</v>
      </c>
      <c r="K3195" t="s">
        <v>9204</v>
      </c>
      <c r="L3195" t="s">
        <v>30</v>
      </c>
      <c r="M3195" t="s">
        <v>48</v>
      </c>
      <c r="N3195" t="s">
        <v>32</v>
      </c>
      <c r="O3195" t="s">
        <v>5372</v>
      </c>
      <c r="P3195" s="4" t="s">
        <v>5373</v>
      </c>
      <c r="Q3195">
        <v>7422</v>
      </c>
      <c r="R3195">
        <v>5</v>
      </c>
      <c r="S3195">
        <v>5</v>
      </c>
      <c r="T3195">
        <v>5</v>
      </c>
      <c r="U3195">
        <v>5</v>
      </c>
      <c r="V3195">
        <v>5</v>
      </c>
      <c r="W3195">
        <v>5</v>
      </c>
      <c r="X3195" t="s">
        <v>9370</v>
      </c>
      <c r="Y3195" t="s">
        <v>34</v>
      </c>
      <c r="AA3195" t="s">
        <v>9368</v>
      </c>
      <c r="AB3195" t="s">
        <v>9368</v>
      </c>
    </row>
    <row r="3196" spans="1:28" x14ac:dyDescent="0.2">
      <c r="A3196">
        <v>2022</v>
      </c>
      <c r="B3196" t="s">
        <v>25</v>
      </c>
      <c r="C3196" t="s">
        <v>133</v>
      </c>
      <c r="D3196" t="s">
        <v>27</v>
      </c>
      <c r="E3196" s="1">
        <v>35150</v>
      </c>
      <c r="F3196">
        <v>4.8</v>
      </c>
      <c r="G3196">
        <v>733</v>
      </c>
      <c r="H3196" t="s">
        <v>47</v>
      </c>
      <c r="I3196" t="s">
        <v>36</v>
      </c>
      <c r="J3196" t="s">
        <v>43</v>
      </c>
      <c r="K3196" t="s">
        <v>9213</v>
      </c>
      <c r="L3196" t="s">
        <v>30</v>
      </c>
      <c r="M3196" t="s">
        <v>57</v>
      </c>
      <c r="N3196" t="s">
        <v>134</v>
      </c>
      <c r="O3196" t="s">
        <v>5374</v>
      </c>
      <c r="P3196" s="4" t="s">
        <v>5375</v>
      </c>
      <c r="Q3196">
        <v>5</v>
      </c>
      <c r="R3196">
        <v>5</v>
      </c>
      <c r="S3196">
        <v>5</v>
      </c>
      <c r="T3196">
        <v>5</v>
      </c>
      <c r="U3196">
        <v>5</v>
      </c>
      <c r="V3196">
        <v>5</v>
      </c>
      <c r="W3196">
        <v>5</v>
      </c>
      <c r="X3196" t="s">
        <v>9370</v>
      </c>
      <c r="Y3196" t="s">
        <v>34</v>
      </c>
      <c r="AA3196" t="s">
        <v>9368</v>
      </c>
      <c r="AB3196" t="s">
        <v>9368</v>
      </c>
    </row>
    <row r="3197" spans="1:28" x14ac:dyDescent="0.2">
      <c r="A3197">
        <v>2018</v>
      </c>
      <c r="B3197" t="s">
        <v>25</v>
      </c>
      <c r="C3197" t="s">
        <v>1429</v>
      </c>
      <c r="D3197" t="s">
        <v>983</v>
      </c>
      <c r="E3197" s="1">
        <v>23495</v>
      </c>
      <c r="F3197">
        <v>4.5</v>
      </c>
      <c r="G3197">
        <v>682</v>
      </c>
      <c r="H3197" t="s">
        <v>28</v>
      </c>
      <c r="I3197" t="s">
        <v>29</v>
      </c>
      <c r="J3197" t="s">
        <v>43</v>
      </c>
      <c r="L3197" t="s">
        <v>37</v>
      </c>
      <c r="M3197" t="s">
        <v>38</v>
      </c>
      <c r="N3197" t="s">
        <v>1223</v>
      </c>
      <c r="O3197" t="s">
        <v>5528</v>
      </c>
      <c r="P3197" s="4" t="s">
        <v>5529</v>
      </c>
      <c r="Q3197">
        <v>45515</v>
      </c>
      <c r="R3197">
        <v>4.8</v>
      </c>
      <c r="S3197">
        <v>4.7</v>
      </c>
      <c r="T3197">
        <v>4.5999999999999996</v>
      </c>
      <c r="U3197">
        <v>4.5999999999999996</v>
      </c>
      <c r="V3197">
        <v>4.4000000000000004</v>
      </c>
      <c r="W3197">
        <v>4.7</v>
      </c>
      <c r="X3197" t="s">
        <v>9370</v>
      </c>
      <c r="Y3197" t="s">
        <v>34</v>
      </c>
      <c r="AA3197" t="s">
        <v>9368</v>
      </c>
      <c r="AB3197" t="s">
        <v>9368</v>
      </c>
    </row>
    <row r="3198" spans="1:28" x14ac:dyDescent="0.2">
      <c r="A3198">
        <v>2021</v>
      </c>
      <c r="B3198" t="s">
        <v>25</v>
      </c>
      <c r="C3198" t="s">
        <v>1059</v>
      </c>
      <c r="D3198" t="s">
        <v>983</v>
      </c>
      <c r="E3198" s="1">
        <v>41209</v>
      </c>
      <c r="F3198">
        <v>3</v>
      </c>
      <c r="G3198">
        <v>313</v>
      </c>
      <c r="H3198" t="s">
        <v>86</v>
      </c>
      <c r="I3198" t="s">
        <v>417</v>
      </c>
      <c r="J3198" t="s">
        <v>43</v>
      </c>
      <c r="K3198" t="s">
        <v>9225</v>
      </c>
      <c r="L3198" t="s">
        <v>30</v>
      </c>
      <c r="M3198" t="s">
        <v>401</v>
      </c>
      <c r="N3198" t="s">
        <v>134</v>
      </c>
      <c r="O3198" t="s">
        <v>5530</v>
      </c>
      <c r="P3198" s="4" t="s">
        <v>5531</v>
      </c>
      <c r="Q3198">
        <v>33846</v>
      </c>
      <c r="R3198">
        <v>5</v>
      </c>
      <c r="S3198">
        <v>4.8</v>
      </c>
      <c r="T3198">
        <v>5</v>
      </c>
      <c r="U3198">
        <v>4.8</v>
      </c>
      <c r="V3198">
        <v>4.8</v>
      </c>
      <c r="W3198">
        <v>5</v>
      </c>
      <c r="X3198" t="s">
        <v>9370</v>
      </c>
      <c r="Y3198" t="s">
        <v>34</v>
      </c>
      <c r="AA3198" t="s">
        <v>9368</v>
      </c>
      <c r="AB3198" t="s">
        <v>9368</v>
      </c>
    </row>
    <row r="3199" spans="1:28" x14ac:dyDescent="0.2">
      <c r="A3199">
        <v>2023</v>
      </c>
      <c r="B3199" t="s">
        <v>25</v>
      </c>
      <c r="C3199" t="s">
        <v>155</v>
      </c>
      <c r="D3199" t="s">
        <v>27</v>
      </c>
      <c r="E3199" s="1">
        <v>40323</v>
      </c>
      <c r="F3199">
        <v>4.4000000000000004</v>
      </c>
      <c r="G3199">
        <v>29</v>
      </c>
      <c r="H3199" t="s">
        <v>308</v>
      </c>
      <c r="I3199" t="s">
        <v>36</v>
      </c>
      <c r="J3199" t="s">
        <v>43</v>
      </c>
      <c r="L3199" t="s">
        <v>30</v>
      </c>
      <c r="M3199" t="s">
        <v>1463</v>
      </c>
      <c r="N3199" t="s">
        <v>32</v>
      </c>
      <c r="O3199" t="s">
        <v>5541</v>
      </c>
      <c r="P3199" s="4" t="s">
        <v>5542</v>
      </c>
      <c r="Q3199">
        <v>3</v>
      </c>
      <c r="R3199">
        <v>5</v>
      </c>
      <c r="S3199">
        <v>5</v>
      </c>
      <c r="T3199">
        <v>4</v>
      </c>
      <c r="U3199">
        <v>4</v>
      </c>
      <c r="V3199">
        <v>4</v>
      </c>
      <c r="W3199">
        <v>5</v>
      </c>
      <c r="X3199" t="s">
        <v>9370</v>
      </c>
      <c r="Y3199" t="s">
        <v>34</v>
      </c>
      <c r="AA3199" t="s">
        <v>9368</v>
      </c>
      <c r="AB3199" t="s">
        <v>9368</v>
      </c>
    </row>
    <row r="3200" spans="1:28" x14ac:dyDescent="0.2">
      <c r="A3200">
        <v>2022</v>
      </c>
      <c r="B3200" t="s">
        <v>25</v>
      </c>
      <c r="C3200" t="s">
        <v>46</v>
      </c>
      <c r="D3200" t="s">
        <v>27</v>
      </c>
      <c r="E3200" s="1">
        <v>46500</v>
      </c>
      <c r="F3200">
        <v>4.9000000000000004</v>
      </c>
      <c r="G3200">
        <v>4786</v>
      </c>
      <c r="H3200" t="s">
        <v>97</v>
      </c>
      <c r="I3200" t="s">
        <v>36</v>
      </c>
      <c r="J3200" t="s">
        <v>9336</v>
      </c>
      <c r="K3200" t="s">
        <v>9203</v>
      </c>
      <c r="L3200" t="s">
        <v>30</v>
      </c>
      <c r="M3200" t="s">
        <v>48</v>
      </c>
      <c r="N3200" t="s">
        <v>32</v>
      </c>
      <c r="O3200" t="s">
        <v>5563</v>
      </c>
      <c r="P3200" s="4">
        <v>222552</v>
      </c>
      <c r="Q3200">
        <v>0</v>
      </c>
      <c r="R3200">
        <v>5</v>
      </c>
      <c r="S3200">
        <v>5</v>
      </c>
      <c r="T3200">
        <v>5</v>
      </c>
      <c r="U3200">
        <v>5</v>
      </c>
      <c r="V3200">
        <v>5</v>
      </c>
      <c r="W3200">
        <v>5</v>
      </c>
      <c r="X3200" t="s">
        <v>9370</v>
      </c>
      <c r="Y3200" t="s">
        <v>34</v>
      </c>
      <c r="AA3200" t="s">
        <v>9369</v>
      </c>
      <c r="AB3200" t="s">
        <v>9369</v>
      </c>
    </row>
    <row r="3201" spans="1:28" x14ac:dyDescent="0.2">
      <c r="A3201">
        <v>2019</v>
      </c>
      <c r="B3201" t="s">
        <v>25</v>
      </c>
      <c r="C3201" t="s">
        <v>1651</v>
      </c>
      <c r="D3201" t="s">
        <v>983</v>
      </c>
      <c r="E3201" s="1">
        <v>26538</v>
      </c>
      <c r="F3201">
        <v>4.8</v>
      </c>
      <c r="G3201">
        <v>784</v>
      </c>
      <c r="H3201" t="s">
        <v>71</v>
      </c>
      <c r="I3201" t="s">
        <v>97</v>
      </c>
      <c r="J3201" t="s">
        <v>43</v>
      </c>
      <c r="K3201" t="s">
        <v>9215</v>
      </c>
      <c r="L3201" t="s">
        <v>30</v>
      </c>
      <c r="M3201" t="s">
        <v>48</v>
      </c>
      <c r="N3201" t="s">
        <v>32</v>
      </c>
      <c r="O3201" t="s">
        <v>5701</v>
      </c>
      <c r="P3201" s="4" t="s">
        <v>5702</v>
      </c>
      <c r="Q3201">
        <v>38785</v>
      </c>
      <c r="R3201">
        <v>4.8</v>
      </c>
      <c r="S3201">
        <v>4.5999999999999996</v>
      </c>
      <c r="T3201">
        <v>4.5</v>
      </c>
      <c r="U3201">
        <v>4.3</v>
      </c>
      <c r="V3201">
        <v>4.7</v>
      </c>
      <c r="W3201">
        <v>4.5</v>
      </c>
      <c r="X3201" t="s">
        <v>9370</v>
      </c>
      <c r="Y3201" t="s">
        <v>34</v>
      </c>
      <c r="AA3201" t="s">
        <v>9369</v>
      </c>
      <c r="AB3201" t="s">
        <v>9369</v>
      </c>
    </row>
    <row r="3202" spans="1:28" x14ac:dyDescent="0.2">
      <c r="A3202">
        <v>2023</v>
      </c>
      <c r="B3202" t="s">
        <v>25</v>
      </c>
      <c r="C3202" t="s">
        <v>152</v>
      </c>
      <c r="D3202" t="s">
        <v>27</v>
      </c>
      <c r="E3202" s="1">
        <v>34250</v>
      </c>
      <c r="F3202">
        <v>4.9000000000000004</v>
      </c>
      <c r="G3202">
        <v>1215</v>
      </c>
      <c r="H3202" t="s">
        <v>28</v>
      </c>
      <c r="I3202" t="s">
        <v>97</v>
      </c>
      <c r="J3202" t="s">
        <v>9336</v>
      </c>
      <c r="L3202" t="s">
        <v>30</v>
      </c>
      <c r="M3202" t="s">
        <v>38</v>
      </c>
      <c r="N3202" t="s">
        <v>78</v>
      </c>
      <c r="O3202" t="s">
        <v>5703</v>
      </c>
      <c r="P3202" s="4">
        <v>231086</v>
      </c>
      <c r="Q3202">
        <v>64</v>
      </c>
      <c r="R3202">
        <v>5</v>
      </c>
      <c r="S3202">
        <v>5</v>
      </c>
      <c r="T3202">
        <v>5</v>
      </c>
      <c r="U3202">
        <v>4</v>
      </c>
      <c r="V3202">
        <v>4</v>
      </c>
      <c r="W3202">
        <v>5</v>
      </c>
      <c r="X3202" t="s">
        <v>9370</v>
      </c>
      <c r="Y3202" t="s">
        <v>34</v>
      </c>
      <c r="AA3202" t="s">
        <v>9369</v>
      </c>
      <c r="AB3202" t="s">
        <v>9369</v>
      </c>
    </row>
    <row r="3203" spans="1:28" x14ac:dyDescent="0.2">
      <c r="A3203">
        <v>2022</v>
      </c>
      <c r="B3203" t="s">
        <v>25</v>
      </c>
      <c r="C3203" t="s">
        <v>191</v>
      </c>
      <c r="D3203" t="s">
        <v>983</v>
      </c>
      <c r="E3203" s="1">
        <v>32499</v>
      </c>
      <c r="F3203">
        <v>4.3</v>
      </c>
      <c r="G3203">
        <v>155</v>
      </c>
      <c r="H3203" t="s">
        <v>28</v>
      </c>
      <c r="I3203" t="s">
        <v>36</v>
      </c>
      <c r="J3203" t="s">
        <v>43</v>
      </c>
      <c r="K3203" t="s">
        <v>9214</v>
      </c>
      <c r="L3203" t="s">
        <v>37</v>
      </c>
      <c r="M3203" t="s">
        <v>38</v>
      </c>
      <c r="N3203" t="s">
        <v>192</v>
      </c>
      <c r="O3203" t="s">
        <v>5707</v>
      </c>
      <c r="P3203" s="4" t="s">
        <v>5708</v>
      </c>
      <c r="Q3203">
        <v>12271</v>
      </c>
      <c r="R3203">
        <v>4.9000000000000004</v>
      </c>
      <c r="S3203">
        <v>5</v>
      </c>
      <c r="T3203">
        <v>5</v>
      </c>
      <c r="U3203">
        <v>4.9000000000000004</v>
      </c>
      <c r="V3203">
        <v>4.9000000000000004</v>
      </c>
      <c r="W3203">
        <v>5</v>
      </c>
      <c r="X3203" t="s">
        <v>9370</v>
      </c>
      <c r="Y3203" t="s">
        <v>34</v>
      </c>
      <c r="AA3203" t="s">
        <v>9369</v>
      </c>
      <c r="AB3203" t="s">
        <v>9369</v>
      </c>
    </row>
    <row r="3204" spans="1:28" x14ac:dyDescent="0.2">
      <c r="A3204">
        <v>2021</v>
      </c>
      <c r="B3204" t="s">
        <v>25</v>
      </c>
      <c r="C3204" t="s">
        <v>1973</v>
      </c>
      <c r="D3204" t="s">
        <v>983</v>
      </c>
      <c r="E3204" s="1">
        <v>37995</v>
      </c>
      <c r="F3204">
        <v>3</v>
      </c>
      <c r="G3204">
        <v>117</v>
      </c>
      <c r="H3204" t="s">
        <v>36</v>
      </c>
      <c r="I3204" t="s">
        <v>36</v>
      </c>
      <c r="J3204" t="s">
        <v>9336</v>
      </c>
      <c r="K3204" t="s">
        <v>9206</v>
      </c>
      <c r="L3204" t="s">
        <v>30</v>
      </c>
      <c r="M3204" t="s">
        <v>31</v>
      </c>
      <c r="N3204" t="s">
        <v>84</v>
      </c>
      <c r="O3204" t="s">
        <v>5724</v>
      </c>
      <c r="P3204" s="4" t="s">
        <v>5725</v>
      </c>
      <c r="Q3204">
        <v>20746</v>
      </c>
      <c r="R3204">
        <v>4.9000000000000004</v>
      </c>
      <c r="S3204">
        <v>4.7</v>
      </c>
      <c r="T3204">
        <v>4.8</v>
      </c>
      <c r="U3204">
        <v>4.5999999999999996</v>
      </c>
      <c r="V3204">
        <v>4.8</v>
      </c>
      <c r="W3204">
        <v>4.8</v>
      </c>
      <c r="X3204" t="s">
        <v>9370</v>
      </c>
      <c r="Y3204" t="s">
        <v>34</v>
      </c>
      <c r="AA3204" t="s">
        <v>9369</v>
      </c>
      <c r="AB3204" t="s">
        <v>9369</v>
      </c>
    </row>
    <row r="3205" spans="1:28" x14ac:dyDescent="0.2">
      <c r="A3205">
        <v>2018</v>
      </c>
      <c r="B3205" t="s">
        <v>25</v>
      </c>
      <c r="C3205" t="s">
        <v>811</v>
      </c>
      <c r="D3205" t="s">
        <v>983</v>
      </c>
      <c r="E3205" s="1">
        <v>21408</v>
      </c>
      <c r="F3205">
        <v>4.8</v>
      </c>
      <c r="G3205">
        <v>1</v>
      </c>
      <c r="H3205" t="s">
        <v>86</v>
      </c>
      <c r="I3205" t="s">
        <v>36</v>
      </c>
      <c r="J3205" t="s">
        <v>43</v>
      </c>
      <c r="K3205" t="s">
        <v>9207</v>
      </c>
      <c r="L3205" t="s">
        <v>30</v>
      </c>
      <c r="M3205" t="s">
        <v>38</v>
      </c>
      <c r="N3205" t="s">
        <v>78</v>
      </c>
      <c r="O3205" t="s">
        <v>5728</v>
      </c>
      <c r="P3205" s="4" t="s">
        <v>5729</v>
      </c>
      <c r="Q3205">
        <v>43685</v>
      </c>
      <c r="R3205">
        <v>4.8</v>
      </c>
      <c r="S3205">
        <v>4.8</v>
      </c>
      <c r="T3205">
        <v>4.7</v>
      </c>
      <c r="U3205">
        <v>4.7</v>
      </c>
      <c r="V3205">
        <v>4.8</v>
      </c>
      <c r="W3205">
        <v>4.8</v>
      </c>
      <c r="X3205" t="s">
        <v>9370</v>
      </c>
      <c r="Y3205" t="s">
        <v>34</v>
      </c>
      <c r="AA3205" t="s">
        <v>9369</v>
      </c>
      <c r="AB3205" t="s">
        <v>9369</v>
      </c>
    </row>
    <row r="3206" spans="1:28" x14ac:dyDescent="0.2">
      <c r="A3206">
        <v>2022</v>
      </c>
      <c r="B3206" t="s">
        <v>25</v>
      </c>
      <c r="C3206" t="s">
        <v>201</v>
      </c>
      <c r="D3206" t="s">
        <v>27</v>
      </c>
      <c r="E3206" s="1">
        <v>47260</v>
      </c>
      <c r="F3206">
        <v>5</v>
      </c>
      <c r="G3206">
        <v>7833</v>
      </c>
      <c r="H3206" t="s">
        <v>47</v>
      </c>
      <c r="I3206" t="s">
        <v>36</v>
      </c>
      <c r="J3206" t="s">
        <v>9336</v>
      </c>
      <c r="K3206" t="s">
        <v>9205</v>
      </c>
      <c r="L3206" t="s">
        <v>30</v>
      </c>
      <c r="M3206" t="s">
        <v>48</v>
      </c>
      <c r="N3206" t="s">
        <v>32</v>
      </c>
      <c r="O3206" t="s">
        <v>5734</v>
      </c>
      <c r="P3206" s="4" t="s">
        <v>5735</v>
      </c>
      <c r="Q3206">
        <v>8449</v>
      </c>
      <c r="R3206">
        <v>5</v>
      </c>
      <c r="S3206">
        <v>4.9000000000000004</v>
      </c>
      <c r="T3206">
        <v>4.9000000000000004</v>
      </c>
      <c r="U3206">
        <v>4.3</v>
      </c>
      <c r="V3206">
        <v>4.7</v>
      </c>
      <c r="W3206">
        <v>5</v>
      </c>
      <c r="X3206" t="s">
        <v>9370</v>
      </c>
      <c r="Y3206" t="s">
        <v>34</v>
      </c>
      <c r="AA3206" t="s">
        <v>9369</v>
      </c>
      <c r="AB3206" t="s">
        <v>9369</v>
      </c>
    </row>
    <row r="3207" spans="1:28" x14ac:dyDescent="0.2">
      <c r="A3207">
        <v>2022</v>
      </c>
      <c r="B3207" t="s">
        <v>25</v>
      </c>
      <c r="C3207" t="s">
        <v>152</v>
      </c>
      <c r="D3207" t="s">
        <v>27</v>
      </c>
      <c r="E3207" s="1">
        <v>30335</v>
      </c>
      <c r="F3207">
        <v>3.9</v>
      </c>
      <c r="G3207">
        <v>1421</v>
      </c>
      <c r="H3207" t="s">
        <v>86</v>
      </c>
      <c r="I3207" t="s">
        <v>36</v>
      </c>
      <c r="J3207" t="s">
        <v>9336</v>
      </c>
      <c r="K3207" t="s">
        <v>9209</v>
      </c>
      <c r="L3207" t="s">
        <v>30</v>
      </c>
      <c r="M3207" t="s">
        <v>38</v>
      </c>
      <c r="N3207" t="s">
        <v>78</v>
      </c>
      <c r="O3207" t="s">
        <v>5738</v>
      </c>
      <c r="P3207" s="4" t="s">
        <v>5739</v>
      </c>
      <c r="Q3207">
        <v>2258</v>
      </c>
      <c r="R3207">
        <v>4.9000000000000004</v>
      </c>
      <c r="S3207">
        <v>4.8</v>
      </c>
      <c r="T3207">
        <v>4.7</v>
      </c>
      <c r="U3207">
        <v>4.8</v>
      </c>
      <c r="V3207">
        <v>4.7</v>
      </c>
      <c r="W3207">
        <v>4.9000000000000004</v>
      </c>
      <c r="X3207" t="s">
        <v>9370</v>
      </c>
      <c r="Y3207" t="s">
        <v>34</v>
      </c>
      <c r="AA3207" t="s">
        <v>9369</v>
      </c>
      <c r="AB3207" t="s">
        <v>9369</v>
      </c>
    </row>
    <row r="3208" spans="1:28" x14ac:dyDescent="0.2">
      <c r="A3208">
        <v>2016</v>
      </c>
      <c r="B3208" t="s">
        <v>25</v>
      </c>
      <c r="C3208" t="s">
        <v>1720</v>
      </c>
      <c r="D3208" t="s">
        <v>983</v>
      </c>
      <c r="E3208" s="1">
        <v>13718</v>
      </c>
      <c r="F3208">
        <v>4.2</v>
      </c>
      <c r="G3208">
        <v>91</v>
      </c>
      <c r="H3208" t="s">
        <v>52</v>
      </c>
      <c r="I3208" t="s">
        <v>36</v>
      </c>
      <c r="J3208" t="s">
        <v>9336</v>
      </c>
      <c r="K3208" t="s">
        <v>9254</v>
      </c>
      <c r="L3208" t="s">
        <v>30</v>
      </c>
      <c r="M3208" t="s">
        <v>38</v>
      </c>
      <c r="N3208" t="s">
        <v>985</v>
      </c>
      <c r="O3208" t="s">
        <v>5740</v>
      </c>
      <c r="P3208" s="4" t="s">
        <v>5741</v>
      </c>
      <c r="Q3208">
        <v>122431</v>
      </c>
      <c r="R3208">
        <v>4.5999999999999996</v>
      </c>
      <c r="S3208">
        <v>4.5</v>
      </c>
      <c r="T3208">
        <v>4.5999999999999996</v>
      </c>
      <c r="U3208">
        <v>4.5999999999999996</v>
      </c>
      <c r="V3208">
        <v>4.7</v>
      </c>
      <c r="W3208">
        <v>4.7</v>
      </c>
      <c r="X3208" t="s">
        <v>9370</v>
      </c>
      <c r="Y3208" t="s">
        <v>34</v>
      </c>
      <c r="AA3208" t="s">
        <v>9369</v>
      </c>
      <c r="AB3208" t="s">
        <v>9369</v>
      </c>
    </row>
    <row r="3209" spans="1:28" x14ac:dyDescent="0.2">
      <c r="A3209">
        <v>2018</v>
      </c>
      <c r="B3209" t="s">
        <v>25</v>
      </c>
      <c r="C3209" t="s">
        <v>2368</v>
      </c>
      <c r="D3209" t="s">
        <v>983</v>
      </c>
      <c r="E3209" s="1">
        <v>23565</v>
      </c>
      <c r="F3209">
        <v>4.2</v>
      </c>
      <c r="G3209">
        <v>91</v>
      </c>
      <c r="H3209" t="s">
        <v>71</v>
      </c>
      <c r="I3209" t="s">
        <v>97</v>
      </c>
      <c r="J3209" t="s">
        <v>9336</v>
      </c>
      <c r="K3209" t="s">
        <v>9233</v>
      </c>
      <c r="L3209" t="s">
        <v>30</v>
      </c>
      <c r="M3209" t="s">
        <v>1233</v>
      </c>
      <c r="N3209" t="s">
        <v>32</v>
      </c>
      <c r="O3209" t="s">
        <v>5742</v>
      </c>
      <c r="P3209" s="4">
        <v>1964</v>
      </c>
      <c r="Q3209">
        <v>94381</v>
      </c>
      <c r="R3209">
        <v>4.7</v>
      </c>
      <c r="S3209">
        <v>4.5999999999999996</v>
      </c>
      <c r="T3209">
        <v>4.7</v>
      </c>
      <c r="U3209">
        <v>4.5</v>
      </c>
      <c r="V3209">
        <v>4.5999999999999996</v>
      </c>
      <c r="W3209">
        <v>4.7</v>
      </c>
      <c r="X3209" t="s">
        <v>9370</v>
      </c>
      <c r="Y3209" t="s">
        <v>34</v>
      </c>
      <c r="AA3209" t="s">
        <v>9369</v>
      </c>
      <c r="AB3209" t="s">
        <v>9369</v>
      </c>
    </row>
    <row r="3210" spans="1:28" x14ac:dyDescent="0.2">
      <c r="A3210">
        <v>2018</v>
      </c>
      <c r="B3210" t="s">
        <v>25</v>
      </c>
      <c r="C3210" t="s">
        <v>787</v>
      </c>
      <c r="D3210" t="s">
        <v>983</v>
      </c>
      <c r="E3210" s="1">
        <v>25888</v>
      </c>
      <c r="F3210">
        <v>4.8</v>
      </c>
      <c r="G3210">
        <v>1736</v>
      </c>
      <c r="H3210" t="s">
        <v>47</v>
      </c>
      <c r="I3210" t="s">
        <v>86</v>
      </c>
      <c r="J3210" t="s">
        <v>43</v>
      </c>
      <c r="K3210" t="s">
        <v>9304</v>
      </c>
      <c r="L3210" t="s">
        <v>30</v>
      </c>
      <c r="M3210" t="s">
        <v>38</v>
      </c>
      <c r="N3210" t="s">
        <v>78</v>
      </c>
      <c r="O3210" t="s">
        <v>5743</v>
      </c>
      <c r="P3210" s="4" t="s">
        <v>5744</v>
      </c>
      <c r="Q3210">
        <v>59805</v>
      </c>
      <c r="R3210">
        <v>4.7</v>
      </c>
      <c r="S3210">
        <v>4.7</v>
      </c>
      <c r="T3210">
        <v>4.8</v>
      </c>
      <c r="U3210">
        <v>4.8</v>
      </c>
      <c r="V3210">
        <v>4.9000000000000004</v>
      </c>
      <c r="W3210">
        <v>4.8</v>
      </c>
      <c r="X3210" t="s">
        <v>9370</v>
      </c>
      <c r="Y3210" t="s">
        <v>34</v>
      </c>
      <c r="AA3210" t="s">
        <v>9369</v>
      </c>
      <c r="AB3210" t="s">
        <v>9369</v>
      </c>
    </row>
    <row r="3211" spans="1:28" x14ac:dyDescent="0.2">
      <c r="A3211">
        <v>2022</v>
      </c>
      <c r="B3211" t="s">
        <v>25</v>
      </c>
      <c r="C3211" t="s">
        <v>54</v>
      </c>
      <c r="D3211" t="s">
        <v>983</v>
      </c>
      <c r="E3211" s="1">
        <v>39907</v>
      </c>
      <c r="F3211">
        <v>4.9000000000000004</v>
      </c>
      <c r="G3211">
        <v>1983</v>
      </c>
      <c r="H3211" t="s">
        <v>82</v>
      </c>
      <c r="I3211" t="s">
        <v>56</v>
      </c>
      <c r="J3211" t="s">
        <v>43</v>
      </c>
      <c r="K3211" t="s">
        <v>9215</v>
      </c>
      <c r="L3211" t="s">
        <v>30</v>
      </c>
      <c r="M3211" t="s">
        <v>57</v>
      </c>
      <c r="N3211" t="s">
        <v>32</v>
      </c>
      <c r="O3211" t="s">
        <v>5888</v>
      </c>
      <c r="P3211" s="4" t="s">
        <v>5889</v>
      </c>
      <c r="Q3211">
        <v>8856</v>
      </c>
      <c r="R3211">
        <v>4.3</v>
      </c>
      <c r="S3211">
        <v>4.4000000000000004</v>
      </c>
      <c r="T3211">
        <v>4.3</v>
      </c>
      <c r="U3211">
        <v>4.0999999999999996</v>
      </c>
      <c r="V3211">
        <v>4.3</v>
      </c>
      <c r="W3211">
        <v>4.3</v>
      </c>
      <c r="X3211" t="s">
        <v>9370</v>
      </c>
      <c r="Y3211" t="s">
        <v>34</v>
      </c>
      <c r="AA3211" t="s">
        <v>9369</v>
      </c>
      <c r="AB3211" t="s">
        <v>9369</v>
      </c>
    </row>
    <row r="3212" spans="1:28" x14ac:dyDescent="0.2">
      <c r="A3212">
        <v>2019</v>
      </c>
      <c r="B3212" t="s">
        <v>25</v>
      </c>
      <c r="C3212" t="s">
        <v>5910</v>
      </c>
      <c r="D3212" t="s">
        <v>983</v>
      </c>
      <c r="E3212" s="1">
        <v>17999</v>
      </c>
      <c r="F3212">
        <v>5</v>
      </c>
      <c r="G3212">
        <v>756</v>
      </c>
      <c r="H3212" t="s">
        <v>400</v>
      </c>
      <c r="I3212" t="s">
        <v>36</v>
      </c>
      <c r="J3212" t="s">
        <v>43</v>
      </c>
      <c r="K3212" t="s">
        <v>9312</v>
      </c>
      <c r="L3212" t="s">
        <v>30</v>
      </c>
      <c r="M3212" t="s">
        <v>38</v>
      </c>
      <c r="N3212" t="s">
        <v>2418</v>
      </c>
      <c r="O3212" t="s">
        <v>5911</v>
      </c>
      <c r="P3212" s="4" t="s">
        <v>5912</v>
      </c>
      <c r="Q3212">
        <v>40335</v>
      </c>
      <c r="R3212">
        <v>4.5999999999999996</v>
      </c>
      <c r="S3212">
        <v>4.5999999999999996</v>
      </c>
      <c r="T3212">
        <v>4.7</v>
      </c>
      <c r="U3212">
        <v>4.8</v>
      </c>
      <c r="V3212">
        <v>4.8</v>
      </c>
      <c r="W3212">
        <v>4.8</v>
      </c>
      <c r="X3212" t="s">
        <v>9370</v>
      </c>
      <c r="Y3212" t="s">
        <v>34</v>
      </c>
      <c r="AA3212" t="s">
        <v>9369</v>
      </c>
      <c r="AB3212" t="s">
        <v>9369</v>
      </c>
    </row>
    <row r="3213" spans="1:28" x14ac:dyDescent="0.2">
      <c r="A3213">
        <v>2020</v>
      </c>
      <c r="B3213" t="s">
        <v>25</v>
      </c>
      <c r="C3213" t="s">
        <v>150</v>
      </c>
      <c r="D3213" t="s">
        <v>27</v>
      </c>
      <c r="E3213" s="1">
        <v>35490</v>
      </c>
      <c r="F3213">
        <v>5</v>
      </c>
      <c r="G3213">
        <v>1822</v>
      </c>
      <c r="H3213" t="s">
        <v>28</v>
      </c>
      <c r="I3213" t="s">
        <v>36</v>
      </c>
      <c r="J3213" t="s">
        <v>9336</v>
      </c>
      <c r="K3213" t="s">
        <v>9233</v>
      </c>
      <c r="L3213" t="s">
        <v>30</v>
      </c>
      <c r="M3213" t="s">
        <v>1233</v>
      </c>
      <c r="N3213" t="s">
        <v>32</v>
      </c>
      <c r="O3213" t="s">
        <v>6087</v>
      </c>
      <c r="P3213" s="4" t="s">
        <v>6088</v>
      </c>
      <c r="Q3213">
        <v>36235</v>
      </c>
      <c r="R3213">
        <v>4.5999999999999996</v>
      </c>
      <c r="S3213">
        <v>4.5</v>
      </c>
      <c r="T3213">
        <v>4.2</v>
      </c>
      <c r="U3213">
        <v>4.0999999999999996</v>
      </c>
      <c r="V3213">
        <v>4.5</v>
      </c>
      <c r="W3213">
        <v>4.0999999999999996</v>
      </c>
      <c r="X3213" t="s">
        <v>9370</v>
      </c>
      <c r="Y3213" t="s">
        <v>34</v>
      </c>
      <c r="AA3213" t="s">
        <v>9369</v>
      </c>
      <c r="AB3213" t="s">
        <v>9369</v>
      </c>
    </row>
    <row r="3214" spans="1:28" x14ac:dyDescent="0.2">
      <c r="A3214">
        <v>2021</v>
      </c>
      <c r="B3214" t="s">
        <v>25</v>
      </c>
      <c r="C3214" t="s">
        <v>275</v>
      </c>
      <c r="D3214" t="s">
        <v>983</v>
      </c>
      <c r="E3214" s="1">
        <v>24322</v>
      </c>
      <c r="F3214">
        <v>4.2</v>
      </c>
      <c r="G3214">
        <v>386</v>
      </c>
      <c r="H3214" t="s">
        <v>180</v>
      </c>
      <c r="I3214" t="s">
        <v>97</v>
      </c>
      <c r="J3214" t="s">
        <v>9336</v>
      </c>
      <c r="K3214" t="s">
        <v>9232</v>
      </c>
      <c r="L3214" t="s">
        <v>30</v>
      </c>
      <c r="M3214" t="s">
        <v>38</v>
      </c>
      <c r="N3214" t="s">
        <v>305</v>
      </c>
      <c r="O3214" t="s">
        <v>6089</v>
      </c>
      <c r="P3214" s="4" t="s">
        <v>6090</v>
      </c>
      <c r="Q3214">
        <v>16722</v>
      </c>
      <c r="R3214">
        <v>4.7</v>
      </c>
      <c r="S3214">
        <v>4.5999999999999996</v>
      </c>
      <c r="T3214">
        <v>4.5999999999999996</v>
      </c>
      <c r="U3214">
        <v>4.7</v>
      </c>
      <c r="V3214">
        <v>4.7</v>
      </c>
      <c r="W3214">
        <v>4.8</v>
      </c>
      <c r="X3214" t="s">
        <v>9370</v>
      </c>
      <c r="Y3214" t="s">
        <v>34</v>
      </c>
      <c r="AA3214" t="s">
        <v>9369</v>
      </c>
      <c r="AB3214" t="s">
        <v>9369</v>
      </c>
    </row>
    <row r="3215" spans="1:28" x14ac:dyDescent="0.2">
      <c r="A3215">
        <v>2023</v>
      </c>
      <c r="B3215" t="s">
        <v>25</v>
      </c>
      <c r="C3215" t="s">
        <v>787</v>
      </c>
      <c r="D3215" t="s">
        <v>27</v>
      </c>
      <c r="E3215" s="1">
        <v>32040</v>
      </c>
      <c r="F3215">
        <v>4.2</v>
      </c>
      <c r="G3215">
        <v>1312</v>
      </c>
      <c r="H3215" t="s">
        <v>1383</v>
      </c>
      <c r="I3215" t="s">
        <v>36</v>
      </c>
      <c r="J3215" t="s">
        <v>43</v>
      </c>
      <c r="L3215" t="s">
        <v>30</v>
      </c>
      <c r="M3215" t="s">
        <v>38</v>
      </c>
      <c r="N3215" t="s">
        <v>78</v>
      </c>
      <c r="O3215" t="s">
        <v>6102</v>
      </c>
      <c r="P3215" s="4" t="s">
        <v>6103</v>
      </c>
      <c r="Q3215">
        <v>2</v>
      </c>
      <c r="R3215">
        <v>2</v>
      </c>
      <c r="S3215">
        <v>0</v>
      </c>
      <c r="T3215">
        <v>2</v>
      </c>
      <c r="U3215">
        <v>1</v>
      </c>
      <c r="V3215">
        <v>0</v>
      </c>
      <c r="W3215">
        <v>0</v>
      </c>
      <c r="X3215" t="s">
        <v>9370</v>
      </c>
      <c r="Y3215" t="s">
        <v>34</v>
      </c>
      <c r="AA3215" t="s">
        <v>9369</v>
      </c>
      <c r="AB3215" t="s">
        <v>9369</v>
      </c>
    </row>
    <row r="3216" spans="1:28" x14ac:dyDescent="0.2">
      <c r="A3216">
        <v>2020</v>
      </c>
      <c r="B3216" t="s">
        <v>25</v>
      </c>
      <c r="C3216" t="s">
        <v>150</v>
      </c>
      <c r="D3216" t="s">
        <v>983</v>
      </c>
      <c r="E3216" s="1">
        <v>30683</v>
      </c>
      <c r="F3216">
        <v>4.2</v>
      </c>
      <c r="G3216">
        <v>91</v>
      </c>
      <c r="H3216" t="s">
        <v>28</v>
      </c>
      <c r="I3216" t="s">
        <v>36</v>
      </c>
      <c r="J3216" t="s">
        <v>9336</v>
      </c>
      <c r="K3216" t="s">
        <v>9233</v>
      </c>
      <c r="L3216" t="s">
        <v>30</v>
      </c>
      <c r="M3216" t="s">
        <v>1233</v>
      </c>
      <c r="N3216" t="s">
        <v>32</v>
      </c>
      <c r="O3216" t="s">
        <v>6104</v>
      </c>
      <c r="P3216" s="4" t="s">
        <v>6105</v>
      </c>
      <c r="Q3216">
        <v>42666</v>
      </c>
      <c r="R3216">
        <v>4.5999999999999996</v>
      </c>
      <c r="S3216">
        <v>4.5</v>
      </c>
      <c r="T3216">
        <v>4.2</v>
      </c>
      <c r="U3216">
        <v>4.0999999999999996</v>
      </c>
      <c r="V3216">
        <v>4.5</v>
      </c>
      <c r="W3216">
        <v>4.0999999999999996</v>
      </c>
      <c r="X3216" t="s">
        <v>9370</v>
      </c>
      <c r="Y3216" t="s">
        <v>34</v>
      </c>
      <c r="AA3216" t="s">
        <v>9369</v>
      </c>
      <c r="AB3216" t="s">
        <v>9369</v>
      </c>
    </row>
    <row r="3217" spans="1:28" x14ac:dyDescent="0.2">
      <c r="A3217">
        <v>2021</v>
      </c>
      <c r="B3217" t="s">
        <v>25</v>
      </c>
      <c r="C3217" t="s">
        <v>187</v>
      </c>
      <c r="D3217" t="s">
        <v>983</v>
      </c>
      <c r="E3217" s="1">
        <v>36216</v>
      </c>
      <c r="F3217">
        <v>5</v>
      </c>
      <c r="G3217">
        <v>2176</v>
      </c>
      <c r="H3217" t="s">
        <v>464</v>
      </c>
      <c r="I3217" t="s">
        <v>36</v>
      </c>
      <c r="J3217" t="s">
        <v>9336</v>
      </c>
      <c r="K3217" t="s">
        <v>9204</v>
      </c>
      <c r="L3217" t="s">
        <v>30</v>
      </c>
      <c r="M3217" t="s">
        <v>48</v>
      </c>
      <c r="N3217" t="s">
        <v>32</v>
      </c>
      <c r="O3217" t="s">
        <v>6262</v>
      </c>
      <c r="P3217" s="4" t="s">
        <v>6263</v>
      </c>
      <c r="Q3217">
        <v>42740</v>
      </c>
      <c r="R3217">
        <v>4.9000000000000004</v>
      </c>
      <c r="S3217">
        <v>4.8</v>
      </c>
      <c r="T3217">
        <v>4.8</v>
      </c>
      <c r="U3217">
        <v>4.7</v>
      </c>
      <c r="V3217">
        <v>4.7</v>
      </c>
      <c r="W3217">
        <v>4.8</v>
      </c>
      <c r="X3217" t="s">
        <v>9370</v>
      </c>
      <c r="Y3217" t="s">
        <v>34</v>
      </c>
      <c r="AA3217" t="s">
        <v>9369</v>
      </c>
      <c r="AB3217" t="s">
        <v>9369</v>
      </c>
    </row>
    <row r="3218" spans="1:28" x14ac:dyDescent="0.2">
      <c r="A3218">
        <v>2015</v>
      </c>
      <c r="B3218" t="s">
        <v>25</v>
      </c>
      <c r="C3218" t="s">
        <v>152</v>
      </c>
      <c r="D3218" t="s">
        <v>983</v>
      </c>
      <c r="E3218" s="1">
        <v>17599</v>
      </c>
      <c r="F3218">
        <v>5</v>
      </c>
      <c r="G3218">
        <v>756</v>
      </c>
      <c r="H3218" t="s">
        <v>41</v>
      </c>
      <c r="I3218" t="s">
        <v>86</v>
      </c>
      <c r="J3218" t="s">
        <v>9336</v>
      </c>
      <c r="K3218" t="s">
        <v>9273</v>
      </c>
      <c r="L3218" t="s">
        <v>30</v>
      </c>
      <c r="M3218" t="s">
        <v>38</v>
      </c>
      <c r="N3218" t="s">
        <v>985</v>
      </c>
      <c r="O3218" t="s">
        <v>6273</v>
      </c>
      <c r="P3218" s="4" t="s">
        <v>6274</v>
      </c>
      <c r="Q3218">
        <v>90178</v>
      </c>
      <c r="R3218">
        <v>4.4000000000000004</v>
      </c>
      <c r="S3218">
        <v>4.4000000000000004</v>
      </c>
      <c r="T3218">
        <v>4.3</v>
      </c>
      <c r="U3218">
        <v>4.3</v>
      </c>
      <c r="V3218">
        <v>4.5999999999999996</v>
      </c>
      <c r="W3218">
        <v>4.5</v>
      </c>
      <c r="X3218" t="s">
        <v>9370</v>
      </c>
      <c r="Y3218" t="s">
        <v>34</v>
      </c>
      <c r="AA3218" t="s">
        <v>9369</v>
      </c>
      <c r="AB3218" t="s">
        <v>9369</v>
      </c>
    </row>
    <row r="3219" spans="1:28" x14ac:dyDescent="0.2">
      <c r="A3219">
        <v>2022</v>
      </c>
      <c r="B3219" t="s">
        <v>25</v>
      </c>
      <c r="C3219" t="s">
        <v>77</v>
      </c>
      <c r="D3219" t="s">
        <v>983</v>
      </c>
      <c r="E3219" s="1">
        <v>33496</v>
      </c>
      <c r="F3219">
        <v>4.8</v>
      </c>
      <c r="G3219">
        <v>2</v>
      </c>
      <c r="H3219" t="s">
        <v>472</v>
      </c>
      <c r="I3219" t="s">
        <v>97</v>
      </c>
      <c r="J3219" t="s">
        <v>9336</v>
      </c>
      <c r="K3219" t="s">
        <v>9209</v>
      </c>
      <c r="L3219" t="s">
        <v>30</v>
      </c>
      <c r="M3219" t="s">
        <v>38</v>
      </c>
      <c r="N3219" t="s">
        <v>78</v>
      </c>
      <c r="O3219" t="s">
        <v>6278</v>
      </c>
      <c r="P3219" s="4" t="s">
        <v>6279</v>
      </c>
      <c r="Q3219">
        <v>18772</v>
      </c>
      <c r="R3219">
        <v>4.9000000000000004</v>
      </c>
      <c r="S3219">
        <v>4.8</v>
      </c>
      <c r="T3219">
        <v>4.7</v>
      </c>
      <c r="U3219">
        <v>4.8</v>
      </c>
      <c r="V3219">
        <v>4.7</v>
      </c>
      <c r="W3219">
        <v>4.9000000000000004</v>
      </c>
      <c r="X3219" t="s">
        <v>9370</v>
      </c>
      <c r="Y3219" t="s">
        <v>34</v>
      </c>
      <c r="AA3219" t="s">
        <v>9369</v>
      </c>
      <c r="AB3219" t="s">
        <v>9369</v>
      </c>
    </row>
    <row r="3220" spans="1:28" x14ac:dyDescent="0.2">
      <c r="A3220">
        <v>2022</v>
      </c>
      <c r="B3220" t="s">
        <v>25</v>
      </c>
      <c r="C3220" t="s">
        <v>669</v>
      </c>
      <c r="D3220" t="s">
        <v>983</v>
      </c>
      <c r="E3220" s="1">
        <v>29376</v>
      </c>
      <c r="F3220">
        <v>3.9</v>
      </c>
      <c r="G3220">
        <v>1421</v>
      </c>
      <c r="H3220" t="s">
        <v>556</v>
      </c>
      <c r="I3220" t="s">
        <v>36</v>
      </c>
      <c r="J3220" t="s">
        <v>43</v>
      </c>
      <c r="K3220" t="s">
        <v>9223</v>
      </c>
      <c r="L3220" t="s">
        <v>30</v>
      </c>
      <c r="M3220" t="s">
        <v>38</v>
      </c>
      <c r="N3220" t="s">
        <v>78</v>
      </c>
      <c r="O3220" t="s">
        <v>6285</v>
      </c>
      <c r="P3220" s="4" t="s">
        <v>6286</v>
      </c>
      <c r="Q3220">
        <v>11810</v>
      </c>
      <c r="R3220">
        <v>4.5999999999999996</v>
      </c>
      <c r="S3220">
        <v>4.9000000000000004</v>
      </c>
      <c r="T3220">
        <v>4.4000000000000004</v>
      </c>
      <c r="U3220">
        <v>4.5999999999999996</v>
      </c>
      <c r="V3220">
        <v>4.5999999999999996</v>
      </c>
      <c r="W3220">
        <v>4.7</v>
      </c>
      <c r="X3220" t="s">
        <v>9370</v>
      </c>
      <c r="Y3220" t="s">
        <v>34</v>
      </c>
      <c r="AA3220" t="s">
        <v>9369</v>
      </c>
      <c r="AB3220" t="s">
        <v>9369</v>
      </c>
    </row>
    <row r="3221" spans="1:28" x14ac:dyDescent="0.2">
      <c r="A3221">
        <v>2022</v>
      </c>
      <c r="B3221" t="s">
        <v>25</v>
      </c>
      <c r="C3221" t="s">
        <v>272</v>
      </c>
      <c r="D3221" t="s">
        <v>27</v>
      </c>
      <c r="E3221" s="1">
        <v>48860</v>
      </c>
      <c r="F3221">
        <v>4.2</v>
      </c>
      <c r="G3221">
        <v>389</v>
      </c>
      <c r="H3221" t="s">
        <v>28</v>
      </c>
      <c r="I3221" t="s">
        <v>36</v>
      </c>
      <c r="J3221" t="s">
        <v>9336</v>
      </c>
      <c r="K3221" t="s">
        <v>9204</v>
      </c>
      <c r="L3221" t="s">
        <v>30</v>
      </c>
      <c r="M3221" t="s">
        <v>48</v>
      </c>
      <c r="N3221" t="s">
        <v>32</v>
      </c>
      <c r="O3221" t="s">
        <v>6287</v>
      </c>
      <c r="P3221" s="4">
        <v>221712</v>
      </c>
      <c r="Q3221">
        <v>10</v>
      </c>
      <c r="R3221">
        <v>5</v>
      </c>
      <c r="S3221">
        <v>5</v>
      </c>
      <c r="T3221">
        <v>5</v>
      </c>
      <c r="U3221">
        <v>5</v>
      </c>
      <c r="V3221">
        <v>5</v>
      </c>
      <c r="W3221">
        <v>5</v>
      </c>
      <c r="X3221" t="s">
        <v>9370</v>
      </c>
      <c r="Y3221" t="s">
        <v>34</v>
      </c>
      <c r="AA3221" t="s">
        <v>9369</v>
      </c>
      <c r="AB3221" t="s">
        <v>9369</v>
      </c>
    </row>
    <row r="3222" spans="1:28" x14ac:dyDescent="0.2">
      <c r="A3222">
        <v>2023</v>
      </c>
      <c r="B3222" t="s">
        <v>25</v>
      </c>
      <c r="C3222" t="s">
        <v>35</v>
      </c>
      <c r="D3222" t="s">
        <v>27</v>
      </c>
      <c r="E3222" t="s">
        <v>844</v>
      </c>
      <c r="F3222">
        <v>4.3</v>
      </c>
      <c r="G3222">
        <v>5964</v>
      </c>
      <c r="H3222" t="s">
        <v>472</v>
      </c>
      <c r="I3222" t="s">
        <v>36</v>
      </c>
      <c r="J3222" t="s">
        <v>9336</v>
      </c>
      <c r="K3222" t="s">
        <v>9210</v>
      </c>
      <c r="L3222" t="s">
        <v>37</v>
      </c>
      <c r="M3222" t="s">
        <v>568</v>
      </c>
      <c r="N3222" t="s">
        <v>3464</v>
      </c>
      <c r="O3222" t="s">
        <v>6288</v>
      </c>
      <c r="P3222" s="4">
        <v>23197</v>
      </c>
      <c r="Q3222">
        <v>3</v>
      </c>
      <c r="R3222">
        <v>5</v>
      </c>
      <c r="S3222">
        <v>3</v>
      </c>
      <c r="T3222">
        <v>4</v>
      </c>
      <c r="U3222">
        <v>4</v>
      </c>
      <c r="V3222">
        <v>5</v>
      </c>
      <c r="W3222">
        <v>5</v>
      </c>
      <c r="X3222" t="s">
        <v>9370</v>
      </c>
      <c r="Y3222" t="s">
        <v>34</v>
      </c>
      <c r="AA3222" t="s">
        <v>9369</v>
      </c>
      <c r="AB3222" t="s">
        <v>9369</v>
      </c>
    </row>
    <row r="3223" spans="1:28" x14ac:dyDescent="0.2">
      <c r="A3223">
        <v>2019</v>
      </c>
      <c r="B3223" t="s">
        <v>25</v>
      </c>
      <c r="C3223" t="s">
        <v>1973</v>
      </c>
      <c r="D3223" t="s">
        <v>983</v>
      </c>
      <c r="E3223" s="1">
        <v>28618</v>
      </c>
      <c r="F3223">
        <v>4.5999999999999996</v>
      </c>
      <c r="G3223">
        <v>478</v>
      </c>
      <c r="H3223" t="s">
        <v>71</v>
      </c>
      <c r="I3223" t="s">
        <v>36</v>
      </c>
      <c r="J3223" t="s">
        <v>9336</v>
      </c>
      <c r="K3223" t="s">
        <v>9206</v>
      </c>
      <c r="L3223" t="s">
        <v>30</v>
      </c>
      <c r="M3223" t="s">
        <v>48</v>
      </c>
      <c r="N3223" t="s">
        <v>32</v>
      </c>
      <c r="O3223" t="s">
        <v>6447</v>
      </c>
      <c r="P3223" s="4" t="s">
        <v>6448</v>
      </c>
      <c r="Q3223">
        <v>58804</v>
      </c>
      <c r="R3223">
        <v>4.8</v>
      </c>
      <c r="S3223">
        <v>4.7</v>
      </c>
      <c r="T3223">
        <v>4.7</v>
      </c>
      <c r="U3223">
        <v>4.5999999999999996</v>
      </c>
      <c r="V3223">
        <v>4.7</v>
      </c>
      <c r="W3223">
        <v>4.8</v>
      </c>
      <c r="X3223" t="s">
        <v>9370</v>
      </c>
      <c r="Y3223" t="s">
        <v>34</v>
      </c>
      <c r="AA3223" t="s">
        <v>9369</v>
      </c>
      <c r="AB3223" t="s">
        <v>9369</v>
      </c>
    </row>
    <row r="3224" spans="1:28" x14ac:dyDescent="0.2">
      <c r="A3224">
        <v>2021</v>
      </c>
      <c r="B3224" t="s">
        <v>25</v>
      </c>
      <c r="C3224" t="s">
        <v>669</v>
      </c>
      <c r="D3224" t="s">
        <v>983</v>
      </c>
      <c r="E3224" s="1">
        <v>24420</v>
      </c>
      <c r="F3224">
        <v>4.8</v>
      </c>
      <c r="G3224">
        <v>661</v>
      </c>
      <c r="H3224" t="s">
        <v>52</v>
      </c>
      <c r="I3224" t="s">
        <v>36</v>
      </c>
      <c r="J3224" t="s">
        <v>43</v>
      </c>
      <c r="K3224" t="s">
        <v>9252</v>
      </c>
      <c r="L3224" t="s">
        <v>30</v>
      </c>
      <c r="M3224" t="s">
        <v>38</v>
      </c>
      <c r="N3224" t="s">
        <v>78</v>
      </c>
      <c r="O3224" t="s">
        <v>6449</v>
      </c>
      <c r="P3224" s="4" t="s">
        <v>6450</v>
      </c>
      <c r="Q3224">
        <v>20608</v>
      </c>
      <c r="R3224">
        <v>4.5999999999999996</v>
      </c>
      <c r="S3224">
        <v>4.7</v>
      </c>
      <c r="T3224">
        <v>4.7</v>
      </c>
      <c r="U3224">
        <v>4.5999999999999996</v>
      </c>
      <c r="V3224">
        <v>4.8</v>
      </c>
      <c r="W3224">
        <v>4.5999999999999996</v>
      </c>
      <c r="X3224" t="s">
        <v>9370</v>
      </c>
      <c r="Y3224" t="s">
        <v>34</v>
      </c>
      <c r="AA3224" t="s">
        <v>9369</v>
      </c>
      <c r="AB3224" t="s">
        <v>9369</v>
      </c>
    </row>
    <row r="3225" spans="1:28" x14ac:dyDescent="0.2">
      <c r="A3225">
        <v>2022</v>
      </c>
      <c r="B3225" t="s">
        <v>25</v>
      </c>
      <c r="C3225" t="s">
        <v>1922</v>
      </c>
      <c r="D3225" t="s">
        <v>983</v>
      </c>
      <c r="E3225" s="1">
        <v>35779</v>
      </c>
      <c r="F3225">
        <v>4.2</v>
      </c>
      <c r="G3225">
        <v>91</v>
      </c>
      <c r="H3225" t="s">
        <v>71</v>
      </c>
      <c r="I3225" t="s">
        <v>97</v>
      </c>
      <c r="J3225" t="s">
        <v>43</v>
      </c>
      <c r="K3225" t="s">
        <v>9215</v>
      </c>
      <c r="L3225" t="s">
        <v>30</v>
      </c>
      <c r="M3225" t="s">
        <v>57</v>
      </c>
      <c r="N3225" t="s">
        <v>32</v>
      </c>
      <c r="O3225" t="s">
        <v>6472</v>
      </c>
      <c r="P3225" s="4" t="s">
        <v>6473</v>
      </c>
      <c r="Q3225">
        <v>19707</v>
      </c>
      <c r="R3225">
        <v>4.3</v>
      </c>
      <c r="S3225">
        <v>4.4000000000000004</v>
      </c>
      <c r="T3225">
        <v>4.3</v>
      </c>
      <c r="U3225">
        <v>4.0999999999999996</v>
      </c>
      <c r="V3225">
        <v>4.3</v>
      </c>
      <c r="W3225">
        <v>4.3</v>
      </c>
      <c r="X3225" t="s">
        <v>9370</v>
      </c>
      <c r="Y3225" t="s">
        <v>34</v>
      </c>
      <c r="AA3225" t="s">
        <v>9369</v>
      </c>
      <c r="AB3225" t="s">
        <v>9369</v>
      </c>
    </row>
    <row r="3226" spans="1:28" x14ac:dyDescent="0.2">
      <c r="A3226">
        <v>2019</v>
      </c>
      <c r="B3226" t="s">
        <v>25</v>
      </c>
      <c r="C3226" t="s">
        <v>54</v>
      </c>
      <c r="D3226" t="s">
        <v>983</v>
      </c>
      <c r="E3226" s="1">
        <v>30295</v>
      </c>
      <c r="F3226">
        <v>4.2</v>
      </c>
      <c r="G3226">
        <v>91</v>
      </c>
      <c r="H3226" t="s">
        <v>96</v>
      </c>
      <c r="I3226" t="s">
        <v>97</v>
      </c>
      <c r="J3226" t="s">
        <v>43</v>
      </c>
      <c r="K3226" t="s">
        <v>9215</v>
      </c>
      <c r="L3226" t="s">
        <v>30</v>
      </c>
      <c r="M3226" t="s">
        <v>48</v>
      </c>
      <c r="N3226" t="s">
        <v>32</v>
      </c>
      <c r="O3226" t="s">
        <v>6474</v>
      </c>
      <c r="P3226" s="4">
        <v>14948</v>
      </c>
      <c r="Q3226">
        <v>44988</v>
      </c>
      <c r="R3226">
        <v>4.8</v>
      </c>
      <c r="S3226">
        <v>4.5999999999999996</v>
      </c>
      <c r="T3226">
        <v>4.5</v>
      </c>
      <c r="U3226">
        <v>4.3</v>
      </c>
      <c r="V3226">
        <v>4.7</v>
      </c>
      <c r="W3226">
        <v>4.5</v>
      </c>
      <c r="X3226" t="s">
        <v>9370</v>
      </c>
      <c r="Y3226" t="s">
        <v>34</v>
      </c>
      <c r="AA3226" t="s">
        <v>9369</v>
      </c>
      <c r="AB3226" t="s">
        <v>9369</v>
      </c>
    </row>
    <row r="3227" spans="1:28" x14ac:dyDescent="0.2">
      <c r="A3227">
        <v>2021</v>
      </c>
      <c r="B3227" t="s">
        <v>25</v>
      </c>
      <c r="C3227" t="s">
        <v>74</v>
      </c>
      <c r="D3227" t="s">
        <v>983</v>
      </c>
      <c r="E3227" s="1">
        <v>37294</v>
      </c>
      <c r="F3227">
        <v>4.2</v>
      </c>
      <c r="G3227">
        <v>91</v>
      </c>
      <c r="H3227" t="s">
        <v>71</v>
      </c>
      <c r="I3227" t="s">
        <v>36</v>
      </c>
      <c r="J3227" t="s">
        <v>9336</v>
      </c>
      <c r="K3227" t="s">
        <v>9204</v>
      </c>
      <c r="L3227" t="s">
        <v>30</v>
      </c>
      <c r="M3227" t="s">
        <v>48</v>
      </c>
      <c r="N3227" t="s">
        <v>32</v>
      </c>
      <c r="O3227" t="s">
        <v>6475</v>
      </c>
      <c r="P3227" s="4" t="s">
        <v>6476</v>
      </c>
      <c r="Q3227">
        <v>36318</v>
      </c>
      <c r="R3227">
        <v>4.9000000000000004</v>
      </c>
      <c r="S3227">
        <v>4.8</v>
      </c>
      <c r="T3227">
        <v>4.8</v>
      </c>
      <c r="U3227">
        <v>4.7</v>
      </c>
      <c r="V3227">
        <v>4.7</v>
      </c>
      <c r="W3227">
        <v>4.8</v>
      </c>
      <c r="X3227" t="s">
        <v>9370</v>
      </c>
      <c r="Y3227" t="s">
        <v>34</v>
      </c>
      <c r="AA3227" t="s">
        <v>9369</v>
      </c>
      <c r="AB3227" t="s">
        <v>9369</v>
      </c>
    </row>
    <row r="3228" spans="1:28" x14ac:dyDescent="0.2">
      <c r="A3228">
        <v>2023</v>
      </c>
      <c r="B3228" t="s">
        <v>25</v>
      </c>
      <c r="C3228" t="s">
        <v>646</v>
      </c>
      <c r="D3228" t="s">
        <v>27</v>
      </c>
      <c r="E3228" s="1">
        <v>49845</v>
      </c>
      <c r="F3228">
        <v>5</v>
      </c>
      <c r="G3228">
        <v>2176</v>
      </c>
      <c r="H3228" t="s">
        <v>71</v>
      </c>
      <c r="I3228" t="s">
        <v>36</v>
      </c>
      <c r="J3228" t="s">
        <v>9336</v>
      </c>
      <c r="L3228" t="s">
        <v>30</v>
      </c>
      <c r="M3228" t="s">
        <v>31</v>
      </c>
      <c r="N3228" t="s">
        <v>72</v>
      </c>
      <c r="O3228" t="s">
        <v>6618</v>
      </c>
      <c r="P3228" s="4" t="s">
        <v>6619</v>
      </c>
      <c r="Q3228">
        <v>2</v>
      </c>
      <c r="R3228">
        <v>2</v>
      </c>
      <c r="S3228">
        <v>0</v>
      </c>
      <c r="T3228">
        <v>2</v>
      </c>
      <c r="U3228">
        <v>1</v>
      </c>
      <c r="V3228">
        <v>0</v>
      </c>
      <c r="W3228">
        <v>0</v>
      </c>
      <c r="X3228" t="s">
        <v>9370</v>
      </c>
      <c r="Y3228" t="s">
        <v>34</v>
      </c>
      <c r="AA3228" t="s">
        <v>9369</v>
      </c>
      <c r="AB3228" t="s">
        <v>9369</v>
      </c>
    </row>
    <row r="3229" spans="1:28" x14ac:dyDescent="0.2">
      <c r="A3229">
        <v>2019</v>
      </c>
      <c r="B3229" t="s">
        <v>25</v>
      </c>
      <c r="C3229" t="s">
        <v>399</v>
      </c>
      <c r="D3229" t="s">
        <v>27</v>
      </c>
      <c r="E3229" s="1">
        <v>24490</v>
      </c>
      <c r="F3229">
        <v>5</v>
      </c>
      <c r="G3229">
        <v>1822</v>
      </c>
      <c r="H3229" t="s">
        <v>28</v>
      </c>
      <c r="I3229" t="s">
        <v>36</v>
      </c>
      <c r="J3229" t="s">
        <v>43</v>
      </c>
      <c r="K3229" t="s">
        <v>9278</v>
      </c>
      <c r="L3229" t="s">
        <v>30</v>
      </c>
      <c r="M3229" t="s">
        <v>401</v>
      </c>
      <c r="N3229" t="s">
        <v>78</v>
      </c>
      <c r="O3229" t="s">
        <v>6620</v>
      </c>
      <c r="P3229" s="4" t="s">
        <v>6621</v>
      </c>
      <c r="Q3229">
        <v>64171</v>
      </c>
      <c r="R3229">
        <v>4.7</v>
      </c>
      <c r="S3229">
        <v>4.8</v>
      </c>
      <c r="T3229">
        <v>4.7</v>
      </c>
      <c r="U3229">
        <v>4.8</v>
      </c>
      <c r="V3229">
        <v>4.8</v>
      </c>
      <c r="W3229">
        <v>4.9000000000000004</v>
      </c>
      <c r="X3229" t="s">
        <v>9370</v>
      </c>
      <c r="Y3229" t="s">
        <v>34</v>
      </c>
      <c r="AA3229" t="s">
        <v>9369</v>
      </c>
      <c r="AB3229" t="s">
        <v>9369</v>
      </c>
    </row>
    <row r="3230" spans="1:28" x14ac:dyDescent="0.2">
      <c r="A3230">
        <v>2021</v>
      </c>
      <c r="B3230" t="s">
        <v>25</v>
      </c>
      <c r="C3230" t="s">
        <v>158</v>
      </c>
      <c r="D3230" t="s">
        <v>983</v>
      </c>
      <c r="E3230" s="1">
        <v>36221</v>
      </c>
      <c r="F3230">
        <v>2.7</v>
      </c>
      <c r="G3230">
        <v>162</v>
      </c>
      <c r="H3230" t="s">
        <v>71</v>
      </c>
      <c r="I3230" t="s">
        <v>97</v>
      </c>
      <c r="J3230" t="s">
        <v>9336</v>
      </c>
      <c r="K3230" t="s">
        <v>9206</v>
      </c>
      <c r="L3230" t="s">
        <v>30</v>
      </c>
      <c r="M3230" t="s">
        <v>48</v>
      </c>
      <c r="N3230" t="s">
        <v>32</v>
      </c>
      <c r="O3230" t="s">
        <v>6640</v>
      </c>
      <c r="P3230" s="4" t="s">
        <v>6641</v>
      </c>
      <c r="Q3230">
        <v>2395</v>
      </c>
      <c r="R3230">
        <v>4.9000000000000004</v>
      </c>
      <c r="S3230">
        <v>4.7</v>
      </c>
      <c r="T3230">
        <v>4.8</v>
      </c>
      <c r="U3230">
        <v>4.5999999999999996</v>
      </c>
      <c r="V3230">
        <v>4.8</v>
      </c>
      <c r="W3230">
        <v>4.8</v>
      </c>
      <c r="X3230" t="s">
        <v>9370</v>
      </c>
      <c r="Y3230" t="s">
        <v>34</v>
      </c>
      <c r="AA3230" t="s">
        <v>9369</v>
      </c>
      <c r="AB3230" t="s">
        <v>9369</v>
      </c>
    </row>
    <row r="3231" spans="1:28" x14ac:dyDescent="0.2">
      <c r="A3231">
        <v>2023</v>
      </c>
      <c r="B3231" t="s">
        <v>25</v>
      </c>
      <c r="C3231" t="s">
        <v>328</v>
      </c>
      <c r="D3231" t="s">
        <v>27</v>
      </c>
      <c r="E3231" s="1">
        <v>44735</v>
      </c>
      <c r="F3231">
        <v>5</v>
      </c>
      <c r="G3231">
        <v>7833</v>
      </c>
      <c r="H3231" t="s">
        <v>41</v>
      </c>
      <c r="I3231" t="s">
        <v>36</v>
      </c>
      <c r="J3231" t="s">
        <v>43</v>
      </c>
      <c r="L3231" t="s">
        <v>30</v>
      </c>
      <c r="M3231" t="s">
        <v>57</v>
      </c>
      <c r="N3231" t="s">
        <v>32</v>
      </c>
      <c r="O3231" t="s">
        <v>6654</v>
      </c>
      <c r="P3231" s="4" t="s">
        <v>6655</v>
      </c>
      <c r="Q3231">
        <v>6</v>
      </c>
      <c r="R3231">
        <v>5</v>
      </c>
      <c r="S3231">
        <v>5</v>
      </c>
      <c r="T3231">
        <v>4</v>
      </c>
      <c r="U3231">
        <v>4</v>
      </c>
      <c r="V3231">
        <v>4</v>
      </c>
      <c r="W3231">
        <v>5</v>
      </c>
      <c r="X3231" t="s">
        <v>9370</v>
      </c>
      <c r="Y3231" t="s">
        <v>34</v>
      </c>
      <c r="AA3231" t="s">
        <v>9369</v>
      </c>
      <c r="AB3231" t="s">
        <v>9369</v>
      </c>
    </row>
    <row r="3232" spans="1:28" x14ac:dyDescent="0.2">
      <c r="A3232">
        <v>2019</v>
      </c>
      <c r="B3232" t="s">
        <v>25</v>
      </c>
      <c r="C3232" t="s">
        <v>5519</v>
      </c>
      <c r="D3232" t="s">
        <v>983</v>
      </c>
      <c r="E3232" s="1">
        <v>30794</v>
      </c>
      <c r="F3232">
        <v>4.2</v>
      </c>
      <c r="G3232">
        <v>91</v>
      </c>
      <c r="H3232" t="s">
        <v>52</v>
      </c>
      <c r="I3232" t="s">
        <v>56</v>
      </c>
      <c r="J3232" t="s">
        <v>43</v>
      </c>
      <c r="K3232" t="s">
        <v>9215</v>
      </c>
      <c r="L3232" t="s">
        <v>30</v>
      </c>
      <c r="M3232" t="s">
        <v>48</v>
      </c>
      <c r="N3232" t="s">
        <v>32</v>
      </c>
      <c r="O3232" t="s">
        <v>6656</v>
      </c>
      <c r="P3232" s="4" t="s">
        <v>6657</v>
      </c>
      <c r="Q3232">
        <v>37711</v>
      </c>
      <c r="R3232">
        <v>4.8</v>
      </c>
      <c r="S3232">
        <v>4.5999999999999996</v>
      </c>
      <c r="T3232">
        <v>4.5</v>
      </c>
      <c r="U3232">
        <v>4.3</v>
      </c>
      <c r="V3232">
        <v>4.7</v>
      </c>
      <c r="W3232">
        <v>4.5</v>
      </c>
      <c r="X3232" t="s">
        <v>9370</v>
      </c>
      <c r="Y3232" t="s">
        <v>34</v>
      </c>
      <c r="AA3232" t="s">
        <v>9369</v>
      </c>
      <c r="AB3232" t="s">
        <v>9369</v>
      </c>
    </row>
    <row r="3233" spans="1:28" x14ac:dyDescent="0.2">
      <c r="A3233">
        <v>2021</v>
      </c>
      <c r="B3233" t="s">
        <v>25</v>
      </c>
      <c r="C3233" t="s">
        <v>150</v>
      </c>
      <c r="D3233" t="s">
        <v>983</v>
      </c>
      <c r="E3233" s="1">
        <v>34585</v>
      </c>
      <c r="F3233">
        <v>4.2</v>
      </c>
      <c r="G3233">
        <v>91</v>
      </c>
      <c r="H3233" t="s">
        <v>52</v>
      </c>
      <c r="I3233" t="s">
        <v>36</v>
      </c>
      <c r="J3233" t="s">
        <v>9336</v>
      </c>
      <c r="K3233" t="s">
        <v>9204</v>
      </c>
      <c r="L3233" t="s">
        <v>30</v>
      </c>
      <c r="M3233" t="s">
        <v>48</v>
      </c>
      <c r="N3233" t="s">
        <v>32</v>
      </c>
      <c r="O3233" t="s">
        <v>6658</v>
      </c>
      <c r="P3233" s="4" t="s">
        <v>6659</v>
      </c>
      <c r="Q3233">
        <v>44983</v>
      </c>
      <c r="R3233">
        <v>4.9000000000000004</v>
      </c>
      <c r="S3233">
        <v>4.8</v>
      </c>
      <c r="T3233">
        <v>4.8</v>
      </c>
      <c r="U3233">
        <v>4.7</v>
      </c>
      <c r="V3233">
        <v>4.7</v>
      </c>
      <c r="W3233">
        <v>4.8</v>
      </c>
      <c r="X3233" t="s">
        <v>9370</v>
      </c>
      <c r="Y3233" t="s">
        <v>34</v>
      </c>
      <c r="AA3233" t="s">
        <v>9369</v>
      </c>
      <c r="AB3233" t="s">
        <v>9369</v>
      </c>
    </row>
    <row r="3234" spans="1:28" x14ac:dyDescent="0.2">
      <c r="A3234">
        <v>2023</v>
      </c>
      <c r="B3234" t="s">
        <v>25</v>
      </c>
      <c r="C3234" t="s">
        <v>407</v>
      </c>
      <c r="D3234" t="s">
        <v>27</v>
      </c>
      <c r="E3234" s="1">
        <v>45695</v>
      </c>
      <c r="F3234">
        <v>4.9000000000000004</v>
      </c>
      <c r="G3234">
        <v>4786</v>
      </c>
      <c r="H3234" t="s">
        <v>804</v>
      </c>
      <c r="I3234" t="s">
        <v>36</v>
      </c>
      <c r="J3234" t="s">
        <v>9337</v>
      </c>
      <c r="L3234" t="s">
        <v>30</v>
      </c>
      <c r="M3234" t="s">
        <v>57</v>
      </c>
      <c r="N3234" t="s">
        <v>72</v>
      </c>
      <c r="O3234" t="s">
        <v>6660</v>
      </c>
      <c r="P3234" s="4" t="s">
        <v>6661</v>
      </c>
      <c r="Q3234">
        <v>0</v>
      </c>
      <c r="R3234">
        <v>2</v>
      </c>
      <c r="S3234">
        <v>0</v>
      </c>
      <c r="T3234">
        <v>2</v>
      </c>
      <c r="U3234">
        <v>1</v>
      </c>
      <c r="V3234">
        <v>0</v>
      </c>
      <c r="W3234">
        <v>0</v>
      </c>
      <c r="X3234" t="s">
        <v>9370</v>
      </c>
      <c r="Y3234" t="s">
        <v>34</v>
      </c>
      <c r="AA3234" t="s">
        <v>9369</v>
      </c>
      <c r="AB3234" t="s">
        <v>9369</v>
      </c>
    </row>
    <row r="3235" spans="1:28" x14ac:dyDescent="0.2">
      <c r="A3235">
        <v>2023</v>
      </c>
      <c r="B3235" t="s">
        <v>25</v>
      </c>
      <c r="C3235" t="s">
        <v>54</v>
      </c>
      <c r="D3235" t="s">
        <v>27</v>
      </c>
      <c r="E3235" s="1">
        <v>41905</v>
      </c>
      <c r="F3235">
        <v>4.8</v>
      </c>
      <c r="G3235">
        <v>558</v>
      </c>
      <c r="H3235" t="s">
        <v>82</v>
      </c>
      <c r="I3235" t="s">
        <v>597</v>
      </c>
      <c r="J3235" t="s">
        <v>43</v>
      </c>
      <c r="L3235" t="s">
        <v>30</v>
      </c>
      <c r="M3235" t="s">
        <v>57</v>
      </c>
      <c r="N3235" t="s">
        <v>32</v>
      </c>
      <c r="O3235" t="s">
        <v>6801</v>
      </c>
      <c r="P3235" s="4" t="s">
        <v>6802</v>
      </c>
      <c r="Q3235">
        <v>0</v>
      </c>
      <c r="R3235">
        <v>5</v>
      </c>
      <c r="S3235">
        <v>5</v>
      </c>
      <c r="T3235">
        <v>4</v>
      </c>
      <c r="U3235">
        <v>4</v>
      </c>
      <c r="V3235">
        <v>4</v>
      </c>
      <c r="W3235">
        <v>5</v>
      </c>
      <c r="X3235" t="s">
        <v>9370</v>
      </c>
      <c r="Y3235" t="s">
        <v>34</v>
      </c>
      <c r="AA3235" t="s">
        <v>9369</v>
      </c>
      <c r="AB3235" t="s">
        <v>9369</v>
      </c>
    </row>
    <row r="3236" spans="1:28" x14ac:dyDescent="0.2">
      <c r="A3236">
        <v>2022</v>
      </c>
      <c r="B3236" t="s">
        <v>25</v>
      </c>
      <c r="C3236" t="s">
        <v>46</v>
      </c>
      <c r="D3236" t="s">
        <v>27</v>
      </c>
      <c r="E3236" s="1">
        <v>46500</v>
      </c>
      <c r="F3236">
        <v>5</v>
      </c>
      <c r="G3236">
        <v>7</v>
      </c>
      <c r="H3236" t="s">
        <v>231</v>
      </c>
      <c r="I3236" t="s">
        <v>36</v>
      </c>
      <c r="J3236" t="s">
        <v>9336</v>
      </c>
      <c r="K3236" t="s">
        <v>9203</v>
      </c>
      <c r="L3236" t="s">
        <v>30</v>
      </c>
      <c r="M3236" t="s">
        <v>48</v>
      </c>
      <c r="N3236" t="s">
        <v>32</v>
      </c>
      <c r="O3236" t="s">
        <v>6815</v>
      </c>
      <c r="P3236" s="4">
        <v>50031</v>
      </c>
      <c r="Q3236">
        <v>6</v>
      </c>
      <c r="R3236">
        <v>5</v>
      </c>
      <c r="S3236">
        <v>5</v>
      </c>
      <c r="T3236">
        <v>5</v>
      </c>
      <c r="U3236">
        <v>5</v>
      </c>
      <c r="V3236">
        <v>5</v>
      </c>
      <c r="W3236">
        <v>5</v>
      </c>
      <c r="X3236" t="s">
        <v>9370</v>
      </c>
      <c r="Y3236" t="s">
        <v>34</v>
      </c>
      <c r="AA3236" t="s">
        <v>9369</v>
      </c>
      <c r="AB3236" t="s">
        <v>9369</v>
      </c>
    </row>
    <row r="3237" spans="1:28" x14ac:dyDescent="0.2">
      <c r="A3237">
        <v>2020</v>
      </c>
      <c r="B3237" t="s">
        <v>25</v>
      </c>
      <c r="C3237" t="s">
        <v>158</v>
      </c>
      <c r="D3237" t="s">
        <v>983</v>
      </c>
      <c r="E3237" s="1">
        <v>33995</v>
      </c>
      <c r="F3237">
        <v>3</v>
      </c>
      <c r="G3237">
        <v>117</v>
      </c>
      <c r="H3237" t="s">
        <v>82</v>
      </c>
      <c r="I3237" t="s">
        <v>36</v>
      </c>
      <c r="J3237" t="s">
        <v>9336</v>
      </c>
      <c r="K3237" t="s">
        <v>9206</v>
      </c>
      <c r="L3237" t="s">
        <v>30</v>
      </c>
      <c r="M3237" t="s">
        <v>31</v>
      </c>
      <c r="N3237" t="s">
        <v>84</v>
      </c>
      <c r="O3237" t="s">
        <v>6816</v>
      </c>
      <c r="P3237" s="4">
        <v>46159</v>
      </c>
      <c r="Q3237">
        <v>34381</v>
      </c>
      <c r="R3237">
        <v>4.9000000000000004</v>
      </c>
      <c r="S3237">
        <v>4.8</v>
      </c>
      <c r="T3237">
        <v>4.8</v>
      </c>
      <c r="U3237">
        <v>4.5999999999999996</v>
      </c>
      <c r="V3237">
        <v>4.8</v>
      </c>
      <c r="W3237">
        <v>4.8</v>
      </c>
      <c r="X3237" t="s">
        <v>9370</v>
      </c>
      <c r="Y3237" t="s">
        <v>34</v>
      </c>
      <c r="AA3237" t="s">
        <v>9370</v>
      </c>
      <c r="AB3237" t="s">
        <v>9370</v>
      </c>
    </row>
    <row r="3238" spans="1:28" x14ac:dyDescent="0.2">
      <c r="A3238">
        <v>2019</v>
      </c>
      <c r="B3238" t="s">
        <v>25</v>
      </c>
      <c r="C3238" t="s">
        <v>158</v>
      </c>
      <c r="D3238" t="s">
        <v>983</v>
      </c>
      <c r="E3238" s="1">
        <v>30498</v>
      </c>
      <c r="F3238">
        <v>4.5</v>
      </c>
      <c r="G3238">
        <v>771</v>
      </c>
      <c r="H3238" t="s">
        <v>97</v>
      </c>
      <c r="I3238" t="s">
        <v>97</v>
      </c>
      <c r="J3238" t="s">
        <v>9336</v>
      </c>
      <c r="K3238" t="s">
        <v>9206</v>
      </c>
      <c r="L3238" t="s">
        <v>30</v>
      </c>
      <c r="M3238" t="s">
        <v>48</v>
      </c>
      <c r="N3238" t="s">
        <v>32</v>
      </c>
      <c r="O3238" t="s">
        <v>6819</v>
      </c>
      <c r="P3238" s="4" t="s">
        <v>6820</v>
      </c>
      <c r="Q3238">
        <v>12227</v>
      </c>
      <c r="R3238">
        <v>4.8</v>
      </c>
      <c r="S3238">
        <v>4.7</v>
      </c>
      <c r="T3238">
        <v>4.7</v>
      </c>
      <c r="U3238">
        <v>4.5999999999999996</v>
      </c>
      <c r="V3238">
        <v>4.7</v>
      </c>
      <c r="W3238">
        <v>4.8</v>
      </c>
      <c r="X3238" t="s">
        <v>9370</v>
      </c>
      <c r="Y3238" t="s">
        <v>34</v>
      </c>
      <c r="AA3238" t="s">
        <v>9370</v>
      </c>
      <c r="AB3238" t="s">
        <v>9370</v>
      </c>
    </row>
    <row r="3239" spans="1:28" x14ac:dyDescent="0.2">
      <c r="A3239">
        <v>2019</v>
      </c>
      <c r="B3239" t="s">
        <v>25</v>
      </c>
      <c r="C3239" t="s">
        <v>1215</v>
      </c>
      <c r="D3239" t="s">
        <v>983</v>
      </c>
      <c r="E3239" s="1">
        <v>21988</v>
      </c>
      <c r="F3239">
        <v>4.0999999999999996</v>
      </c>
      <c r="G3239">
        <v>118</v>
      </c>
      <c r="H3239" t="s">
        <v>82</v>
      </c>
      <c r="I3239" t="s">
        <v>36</v>
      </c>
      <c r="J3239" t="s">
        <v>9336</v>
      </c>
      <c r="K3239" t="s">
        <v>9206</v>
      </c>
      <c r="L3239" t="s">
        <v>30</v>
      </c>
      <c r="M3239" t="s">
        <v>48</v>
      </c>
      <c r="N3239" t="s">
        <v>32</v>
      </c>
      <c r="O3239" t="s">
        <v>6831</v>
      </c>
      <c r="P3239" s="4">
        <v>14138</v>
      </c>
      <c r="Q3239">
        <v>48744</v>
      </c>
      <c r="R3239">
        <v>4.8</v>
      </c>
      <c r="S3239">
        <v>4.7</v>
      </c>
      <c r="T3239">
        <v>4.7</v>
      </c>
      <c r="U3239">
        <v>4.5999999999999996</v>
      </c>
      <c r="V3239">
        <v>4.7</v>
      </c>
      <c r="W3239">
        <v>4.8</v>
      </c>
      <c r="X3239" t="s">
        <v>9370</v>
      </c>
      <c r="Y3239" t="s">
        <v>34</v>
      </c>
      <c r="AA3239" t="s">
        <v>9370</v>
      </c>
      <c r="AB3239" t="s">
        <v>9370</v>
      </c>
    </row>
    <row r="3240" spans="1:28" x14ac:dyDescent="0.2">
      <c r="A3240">
        <v>2022</v>
      </c>
      <c r="B3240" t="s">
        <v>25</v>
      </c>
      <c r="C3240" t="s">
        <v>150</v>
      </c>
      <c r="D3240" t="s">
        <v>983</v>
      </c>
      <c r="E3240" s="1">
        <v>38677</v>
      </c>
      <c r="F3240">
        <v>4.9000000000000004</v>
      </c>
      <c r="G3240">
        <v>4786</v>
      </c>
      <c r="H3240" t="s">
        <v>827</v>
      </c>
      <c r="I3240" t="s">
        <v>97</v>
      </c>
      <c r="J3240" t="s">
        <v>9336</v>
      </c>
      <c r="K3240" t="s">
        <v>9204</v>
      </c>
      <c r="L3240" t="s">
        <v>30</v>
      </c>
      <c r="M3240" t="s">
        <v>48</v>
      </c>
      <c r="N3240" t="s">
        <v>32</v>
      </c>
      <c r="O3240" t="s">
        <v>6832</v>
      </c>
      <c r="P3240" s="4" t="s">
        <v>6833</v>
      </c>
      <c r="Q3240">
        <v>15599</v>
      </c>
      <c r="R3240">
        <v>5</v>
      </c>
      <c r="S3240">
        <v>5</v>
      </c>
      <c r="T3240">
        <v>5</v>
      </c>
      <c r="U3240">
        <v>5</v>
      </c>
      <c r="V3240">
        <v>5</v>
      </c>
      <c r="W3240">
        <v>5</v>
      </c>
      <c r="X3240" t="s">
        <v>9370</v>
      </c>
      <c r="Y3240" t="s">
        <v>34</v>
      </c>
      <c r="AA3240" t="s">
        <v>9370</v>
      </c>
      <c r="AB3240" t="s">
        <v>9370</v>
      </c>
    </row>
    <row r="3241" spans="1:28" x14ac:dyDescent="0.2">
      <c r="A3241">
        <v>2022</v>
      </c>
      <c r="B3241" t="s">
        <v>25</v>
      </c>
      <c r="C3241" t="s">
        <v>175</v>
      </c>
      <c r="D3241" t="s">
        <v>27</v>
      </c>
      <c r="E3241" s="1">
        <v>36877</v>
      </c>
      <c r="F3241">
        <v>4.9000000000000004</v>
      </c>
      <c r="G3241">
        <v>4786</v>
      </c>
      <c r="H3241" t="s">
        <v>400</v>
      </c>
      <c r="I3241" t="s">
        <v>36</v>
      </c>
      <c r="J3241" t="s">
        <v>9336</v>
      </c>
      <c r="K3241" t="s">
        <v>9209</v>
      </c>
      <c r="L3241" t="s">
        <v>30</v>
      </c>
      <c r="M3241" t="s">
        <v>38</v>
      </c>
      <c r="N3241" t="s">
        <v>78</v>
      </c>
      <c r="O3241" t="s">
        <v>6834</v>
      </c>
      <c r="P3241" s="4" t="s">
        <v>6835</v>
      </c>
      <c r="Q3241">
        <v>14106</v>
      </c>
      <c r="R3241">
        <v>4.9000000000000004</v>
      </c>
      <c r="S3241">
        <v>4.8</v>
      </c>
      <c r="T3241">
        <v>4.7</v>
      </c>
      <c r="U3241">
        <v>4.8</v>
      </c>
      <c r="V3241">
        <v>4.7</v>
      </c>
      <c r="W3241">
        <v>4.9000000000000004</v>
      </c>
      <c r="X3241" t="s">
        <v>9370</v>
      </c>
      <c r="Y3241" t="s">
        <v>34</v>
      </c>
      <c r="AA3241" t="s">
        <v>9370</v>
      </c>
      <c r="AB3241" t="s">
        <v>9370</v>
      </c>
    </row>
    <row r="3242" spans="1:28" x14ac:dyDescent="0.2">
      <c r="A3242">
        <v>2021</v>
      </c>
      <c r="B3242" t="s">
        <v>25</v>
      </c>
      <c r="C3242" t="s">
        <v>77</v>
      </c>
      <c r="D3242" t="s">
        <v>983</v>
      </c>
      <c r="E3242" s="1">
        <v>30140</v>
      </c>
      <c r="F3242">
        <v>4.9000000000000004</v>
      </c>
      <c r="G3242">
        <v>28</v>
      </c>
      <c r="H3242" t="s">
        <v>472</v>
      </c>
      <c r="I3242" t="s">
        <v>97</v>
      </c>
      <c r="J3242" t="s">
        <v>9336</v>
      </c>
      <c r="K3242" t="s">
        <v>9209</v>
      </c>
      <c r="L3242" t="s">
        <v>30</v>
      </c>
      <c r="M3242" t="s">
        <v>643</v>
      </c>
      <c r="N3242" t="s">
        <v>105</v>
      </c>
      <c r="O3242" t="s">
        <v>6962</v>
      </c>
      <c r="P3242" s="4" t="s">
        <v>6963</v>
      </c>
      <c r="Q3242">
        <v>9240</v>
      </c>
      <c r="R3242">
        <v>4.9000000000000004</v>
      </c>
      <c r="S3242">
        <v>4.8</v>
      </c>
      <c r="T3242">
        <v>4.8</v>
      </c>
      <c r="U3242">
        <v>4.8</v>
      </c>
      <c r="V3242">
        <v>4.9000000000000004</v>
      </c>
      <c r="W3242">
        <v>4.9000000000000004</v>
      </c>
      <c r="X3242" t="s">
        <v>9370</v>
      </c>
      <c r="Y3242" t="s">
        <v>34</v>
      </c>
      <c r="AA3242" t="s">
        <v>9370</v>
      </c>
      <c r="AB3242" t="s">
        <v>9370</v>
      </c>
    </row>
    <row r="3243" spans="1:28" x14ac:dyDescent="0.2">
      <c r="A3243">
        <v>2021</v>
      </c>
      <c r="B3243" t="s">
        <v>25</v>
      </c>
      <c r="C3243" t="s">
        <v>1059</v>
      </c>
      <c r="D3243" t="s">
        <v>983</v>
      </c>
      <c r="E3243" s="1">
        <v>43911</v>
      </c>
      <c r="F3243">
        <v>4.8</v>
      </c>
      <c r="G3243">
        <v>223</v>
      </c>
      <c r="H3243" t="s">
        <v>47</v>
      </c>
      <c r="I3243" t="s">
        <v>417</v>
      </c>
      <c r="J3243" t="s">
        <v>43</v>
      </c>
      <c r="K3243" t="s">
        <v>9225</v>
      </c>
      <c r="L3243" t="s">
        <v>30</v>
      </c>
      <c r="M3243" t="s">
        <v>401</v>
      </c>
      <c r="N3243" t="s">
        <v>134</v>
      </c>
      <c r="O3243" t="s">
        <v>6970</v>
      </c>
      <c r="P3243" s="4" t="s">
        <v>6971</v>
      </c>
      <c r="Q3243">
        <v>11662</v>
      </c>
      <c r="R3243">
        <v>5</v>
      </c>
      <c r="S3243">
        <v>4.8</v>
      </c>
      <c r="T3243">
        <v>5</v>
      </c>
      <c r="U3243">
        <v>4.8</v>
      </c>
      <c r="V3243">
        <v>4.8</v>
      </c>
      <c r="W3243">
        <v>5</v>
      </c>
      <c r="X3243" t="s">
        <v>9370</v>
      </c>
      <c r="Y3243" t="s">
        <v>34</v>
      </c>
      <c r="AA3243" t="s">
        <v>9370</v>
      </c>
      <c r="AB3243" t="s">
        <v>9370</v>
      </c>
    </row>
    <row r="3244" spans="1:28" x14ac:dyDescent="0.2">
      <c r="A3244">
        <v>2019</v>
      </c>
      <c r="B3244" t="s">
        <v>25</v>
      </c>
      <c r="C3244" t="s">
        <v>158</v>
      </c>
      <c r="D3244" t="s">
        <v>983</v>
      </c>
      <c r="E3244" s="1">
        <v>29701</v>
      </c>
      <c r="F3244">
        <v>4.9000000000000004</v>
      </c>
      <c r="G3244">
        <v>197</v>
      </c>
      <c r="H3244" t="s">
        <v>97</v>
      </c>
      <c r="I3244" t="s">
        <v>36</v>
      </c>
      <c r="J3244" t="s">
        <v>9336</v>
      </c>
      <c r="K3244" t="s">
        <v>9206</v>
      </c>
      <c r="L3244" t="s">
        <v>30</v>
      </c>
      <c r="M3244" t="s">
        <v>48</v>
      </c>
      <c r="N3244" t="s">
        <v>32</v>
      </c>
      <c r="O3244" t="s">
        <v>6993</v>
      </c>
      <c r="P3244" s="4" t="s">
        <v>6994</v>
      </c>
      <c r="Q3244">
        <v>35670</v>
      </c>
      <c r="R3244">
        <v>4.8</v>
      </c>
      <c r="S3244">
        <v>4.7</v>
      </c>
      <c r="T3244">
        <v>4.7</v>
      </c>
      <c r="U3244">
        <v>4.5999999999999996</v>
      </c>
      <c r="V3244">
        <v>4.7</v>
      </c>
      <c r="W3244">
        <v>4.8</v>
      </c>
      <c r="X3244" t="s">
        <v>9370</v>
      </c>
      <c r="Y3244" t="s">
        <v>34</v>
      </c>
      <c r="AA3244" t="s">
        <v>9370</v>
      </c>
      <c r="AB3244" t="s">
        <v>9370</v>
      </c>
    </row>
    <row r="3245" spans="1:28" x14ac:dyDescent="0.2">
      <c r="A3245">
        <v>2020</v>
      </c>
      <c r="B3245" t="s">
        <v>25</v>
      </c>
      <c r="C3245" t="s">
        <v>1193</v>
      </c>
      <c r="D3245" t="s">
        <v>983</v>
      </c>
      <c r="E3245" s="1">
        <v>19624</v>
      </c>
      <c r="F3245">
        <v>4.9000000000000004</v>
      </c>
      <c r="G3245">
        <v>1</v>
      </c>
      <c r="H3245" t="s">
        <v>562</v>
      </c>
      <c r="I3245" t="s">
        <v>36</v>
      </c>
      <c r="J3245" t="s">
        <v>43</v>
      </c>
      <c r="K3245" t="s">
        <v>9227</v>
      </c>
      <c r="L3245" t="s">
        <v>30</v>
      </c>
      <c r="M3245" t="s">
        <v>38</v>
      </c>
      <c r="N3245" t="s">
        <v>1226</v>
      </c>
      <c r="O3245" t="s">
        <v>7004</v>
      </c>
      <c r="P3245" s="4" t="s">
        <v>7005</v>
      </c>
      <c r="Q3245">
        <v>26955</v>
      </c>
      <c r="R3245">
        <v>4.8</v>
      </c>
      <c r="S3245">
        <v>4.8</v>
      </c>
      <c r="T3245">
        <v>4.9000000000000004</v>
      </c>
      <c r="U3245">
        <v>4.8</v>
      </c>
      <c r="V3245">
        <v>4.9000000000000004</v>
      </c>
      <c r="W3245">
        <v>4.9000000000000004</v>
      </c>
      <c r="X3245" t="s">
        <v>9370</v>
      </c>
      <c r="Y3245" t="s">
        <v>34</v>
      </c>
      <c r="AA3245" t="s">
        <v>9370</v>
      </c>
      <c r="AB3245" t="s">
        <v>9370</v>
      </c>
    </row>
    <row r="3246" spans="1:28" x14ac:dyDescent="0.2">
      <c r="A3246">
        <v>2018</v>
      </c>
      <c r="B3246" t="s">
        <v>25</v>
      </c>
      <c r="C3246" t="s">
        <v>669</v>
      </c>
      <c r="D3246" t="s">
        <v>983</v>
      </c>
      <c r="E3246" s="1">
        <v>18899</v>
      </c>
      <c r="F3246">
        <v>4.8</v>
      </c>
      <c r="G3246">
        <v>155</v>
      </c>
      <c r="H3246" t="s">
        <v>562</v>
      </c>
      <c r="I3246" t="s">
        <v>36</v>
      </c>
      <c r="J3246" t="s">
        <v>43</v>
      </c>
      <c r="K3246" t="s">
        <v>9234</v>
      </c>
      <c r="L3246" t="s">
        <v>30</v>
      </c>
      <c r="M3246" t="s">
        <v>38</v>
      </c>
      <c r="N3246" t="s">
        <v>1226</v>
      </c>
      <c r="O3246" t="s">
        <v>7017</v>
      </c>
      <c r="P3246" s="4">
        <v>599094</v>
      </c>
      <c r="Q3246">
        <v>70595</v>
      </c>
      <c r="R3246">
        <v>4.7</v>
      </c>
      <c r="S3246">
        <v>4.7</v>
      </c>
      <c r="T3246">
        <v>4.8</v>
      </c>
      <c r="U3246">
        <v>4.8</v>
      </c>
      <c r="V3246">
        <v>4.9000000000000004</v>
      </c>
      <c r="W3246">
        <v>4.8</v>
      </c>
      <c r="X3246" t="s">
        <v>9370</v>
      </c>
      <c r="Y3246" t="s">
        <v>34</v>
      </c>
      <c r="AA3246" t="s">
        <v>9370</v>
      </c>
      <c r="AB3246" t="s">
        <v>9370</v>
      </c>
    </row>
    <row r="3247" spans="1:28" x14ac:dyDescent="0.2">
      <c r="A3247">
        <v>2018</v>
      </c>
      <c r="B3247" t="s">
        <v>25</v>
      </c>
      <c r="C3247" t="s">
        <v>982</v>
      </c>
      <c r="D3247" t="s">
        <v>983</v>
      </c>
      <c r="E3247" s="1">
        <v>17995</v>
      </c>
      <c r="F3247">
        <v>4.8</v>
      </c>
      <c r="G3247">
        <v>2</v>
      </c>
      <c r="H3247" t="s">
        <v>41</v>
      </c>
      <c r="I3247" t="s">
        <v>86</v>
      </c>
      <c r="J3247" t="s">
        <v>43</v>
      </c>
      <c r="K3247" t="s">
        <v>9227</v>
      </c>
      <c r="L3247" t="s">
        <v>30</v>
      </c>
      <c r="M3247" t="s">
        <v>104</v>
      </c>
      <c r="N3247" t="s">
        <v>105</v>
      </c>
      <c r="O3247" t="s">
        <v>7018</v>
      </c>
      <c r="P3247" s="4" t="s">
        <v>7019</v>
      </c>
      <c r="Q3247">
        <v>63768</v>
      </c>
      <c r="R3247">
        <v>4.8</v>
      </c>
      <c r="S3247">
        <v>4.8</v>
      </c>
      <c r="T3247">
        <v>4.7</v>
      </c>
      <c r="U3247">
        <v>4.7</v>
      </c>
      <c r="V3247">
        <v>4.8</v>
      </c>
      <c r="W3247">
        <v>4.8</v>
      </c>
      <c r="X3247" t="s">
        <v>9370</v>
      </c>
      <c r="Y3247" t="s">
        <v>34</v>
      </c>
      <c r="AA3247" t="s">
        <v>9370</v>
      </c>
      <c r="AB3247" t="s">
        <v>9370</v>
      </c>
    </row>
    <row r="3248" spans="1:28" x14ac:dyDescent="0.2">
      <c r="A3248">
        <v>2021</v>
      </c>
      <c r="B3248" t="s">
        <v>25</v>
      </c>
      <c r="C3248" t="s">
        <v>152</v>
      </c>
      <c r="D3248" t="s">
        <v>983</v>
      </c>
      <c r="E3248" s="1">
        <v>28919</v>
      </c>
      <c r="F3248">
        <v>4.9000000000000004</v>
      </c>
      <c r="G3248">
        <v>1</v>
      </c>
      <c r="H3248" t="s">
        <v>86</v>
      </c>
      <c r="I3248" t="s">
        <v>385</v>
      </c>
      <c r="J3248" t="s">
        <v>9336</v>
      </c>
      <c r="K3248" t="s">
        <v>9209</v>
      </c>
      <c r="L3248" t="s">
        <v>30</v>
      </c>
      <c r="M3248" t="s">
        <v>38</v>
      </c>
      <c r="N3248" t="s">
        <v>78</v>
      </c>
      <c r="O3248" t="s">
        <v>7167</v>
      </c>
      <c r="P3248" s="4" t="s">
        <v>7168</v>
      </c>
      <c r="Q3248">
        <v>19665</v>
      </c>
      <c r="R3248">
        <v>4.9000000000000004</v>
      </c>
      <c r="S3248">
        <v>4.8</v>
      </c>
      <c r="T3248">
        <v>4.8</v>
      </c>
      <c r="U3248">
        <v>4.8</v>
      </c>
      <c r="V3248">
        <v>4.9000000000000004</v>
      </c>
      <c r="W3248">
        <v>4.9000000000000004</v>
      </c>
      <c r="X3248" t="s">
        <v>9370</v>
      </c>
      <c r="Y3248" t="s">
        <v>34</v>
      </c>
      <c r="AA3248" t="s">
        <v>9370</v>
      </c>
      <c r="AB3248" t="s">
        <v>9370</v>
      </c>
    </row>
    <row r="3249" spans="1:28" x14ac:dyDescent="0.2">
      <c r="A3249">
        <v>2022</v>
      </c>
      <c r="B3249" t="s">
        <v>25</v>
      </c>
      <c r="C3249" t="s">
        <v>46</v>
      </c>
      <c r="D3249" t="s">
        <v>27</v>
      </c>
      <c r="E3249" s="1">
        <v>46500</v>
      </c>
      <c r="F3249">
        <v>4.9000000000000004</v>
      </c>
      <c r="G3249">
        <v>1215</v>
      </c>
      <c r="H3249" t="s">
        <v>28</v>
      </c>
      <c r="I3249" t="s">
        <v>36</v>
      </c>
      <c r="J3249" t="s">
        <v>9337</v>
      </c>
      <c r="K3249" t="s">
        <v>9203</v>
      </c>
      <c r="L3249" t="s">
        <v>30</v>
      </c>
      <c r="M3249" t="s">
        <v>48</v>
      </c>
      <c r="N3249" t="s">
        <v>32</v>
      </c>
      <c r="O3249" t="s">
        <v>7169</v>
      </c>
      <c r="P3249" s="4">
        <v>221825</v>
      </c>
      <c r="Q3249">
        <v>0</v>
      </c>
      <c r="R3249">
        <v>5</v>
      </c>
      <c r="S3249">
        <v>5</v>
      </c>
      <c r="T3249">
        <v>5</v>
      </c>
      <c r="U3249">
        <v>5</v>
      </c>
      <c r="V3249">
        <v>5</v>
      </c>
      <c r="W3249">
        <v>5</v>
      </c>
      <c r="X3249" t="s">
        <v>9370</v>
      </c>
      <c r="Y3249" t="s">
        <v>34</v>
      </c>
      <c r="AA3249" t="s">
        <v>9370</v>
      </c>
      <c r="AB3249" t="s">
        <v>9370</v>
      </c>
    </row>
    <row r="3250" spans="1:28" x14ac:dyDescent="0.2">
      <c r="A3250">
        <v>2015</v>
      </c>
      <c r="B3250" t="s">
        <v>25</v>
      </c>
      <c r="C3250" t="s">
        <v>152</v>
      </c>
      <c r="D3250" t="s">
        <v>983</v>
      </c>
      <c r="E3250" s="1">
        <v>17627</v>
      </c>
      <c r="F3250">
        <v>4.5999999999999996</v>
      </c>
      <c r="G3250">
        <v>251</v>
      </c>
      <c r="H3250" t="s">
        <v>1146</v>
      </c>
      <c r="I3250" t="s">
        <v>86</v>
      </c>
      <c r="J3250" t="s">
        <v>9336</v>
      </c>
      <c r="K3250" t="s">
        <v>9273</v>
      </c>
      <c r="L3250" t="s">
        <v>30</v>
      </c>
      <c r="M3250" t="s">
        <v>38</v>
      </c>
      <c r="N3250" t="s">
        <v>985</v>
      </c>
      <c r="O3250" t="s">
        <v>7173</v>
      </c>
      <c r="P3250" s="4" t="s">
        <v>7174</v>
      </c>
      <c r="Q3250">
        <v>86673</v>
      </c>
      <c r="R3250">
        <v>4.4000000000000004</v>
      </c>
      <c r="S3250">
        <v>4.4000000000000004</v>
      </c>
      <c r="T3250">
        <v>4.3</v>
      </c>
      <c r="U3250">
        <v>4.3</v>
      </c>
      <c r="V3250">
        <v>4.5999999999999996</v>
      </c>
      <c r="W3250">
        <v>4.5</v>
      </c>
      <c r="X3250" t="s">
        <v>9370</v>
      </c>
      <c r="Y3250" t="s">
        <v>34</v>
      </c>
      <c r="AA3250" t="s">
        <v>9370</v>
      </c>
      <c r="AB3250" t="s">
        <v>9370</v>
      </c>
    </row>
    <row r="3251" spans="1:28" x14ac:dyDescent="0.2">
      <c r="A3251">
        <v>2022</v>
      </c>
      <c r="B3251" t="s">
        <v>25</v>
      </c>
      <c r="C3251" t="s">
        <v>201</v>
      </c>
      <c r="D3251" t="s">
        <v>27</v>
      </c>
      <c r="E3251" s="1">
        <v>47260</v>
      </c>
      <c r="F3251">
        <v>5</v>
      </c>
      <c r="G3251">
        <v>7833</v>
      </c>
      <c r="H3251" t="s">
        <v>28</v>
      </c>
      <c r="I3251" t="s">
        <v>36</v>
      </c>
      <c r="J3251" t="s">
        <v>9336</v>
      </c>
      <c r="K3251" t="s">
        <v>9205</v>
      </c>
      <c r="L3251" t="s">
        <v>30</v>
      </c>
      <c r="M3251" t="s">
        <v>48</v>
      </c>
      <c r="N3251" t="s">
        <v>32</v>
      </c>
      <c r="O3251" t="s">
        <v>7196</v>
      </c>
      <c r="P3251" s="4" t="s">
        <v>7197</v>
      </c>
      <c r="Q3251">
        <v>1</v>
      </c>
      <c r="R3251">
        <v>5</v>
      </c>
      <c r="S3251">
        <v>4.9000000000000004</v>
      </c>
      <c r="T3251">
        <v>4.9000000000000004</v>
      </c>
      <c r="U3251">
        <v>4.3</v>
      </c>
      <c r="V3251">
        <v>4.7</v>
      </c>
      <c r="W3251">
        <v>5</v>
      </c>
      <c r="X3251" t="s">
        <v>9370</v>
      </c>
      <c r="Y3251" t="s">
        <v>34</v>
      </c>
      <c r="AA3251" t="s">
        <v>9370</v>
      </c>
      <c r="AB3251" t="s">
        <v>9370</v>
      </c>
    </row>
    <row r="3252" spans="1:28" x14ac:dyDescent="0.2">
      <c r="A3252">
        <v>2008</v>
      </c>
      <c r="B3252" t="s">
        <v>25</v>
      </c>
      <c r="C3252" t="s">
        <v>669</v>
      </c>
      <c r="D3252" t="s">
        <v>983</v>
      </c>
      <c r="E3252" s="1">
        <v>9995</v>
      </c>
      <c r="F3252">
        <v>4.4000000000000004</v>
      </c>
      <c r="G3252">
        <v>147</v>
      </c>
      <c r="H3252" t="s">
        <v>180</v>
      </c>
      <c r="I3252" t="s">
        <v>3144</v>
      </c>
      <c r="J3252" t="s">
        <v>43</v>
      </c>
      <c r="K3252" t="s">
        <v>9235</v>
      </c>
      <c r="L3252" t="s">
        <v>30</v>
      </c>
      <c r="M3252" t="s">
        <v>1194</v>
      </c>
      <c r="N3252" t="s">
        <v>305</v>
      </c>
      <c r="O3252" t="s">
        <v>7198</v>
      </c>
      <c r="P3252" s="4" t="s">
        <v>7199</v>
      </c>
      <c r="Q3252">
        <v>64423</v>
      </c>
      <c r="R3252">
        <v>4.2</v>
      </c>
      <c r="S3252">
        <v>4.4000000000000004</v>
      </c>
      <c r="T3252">
        <v>4.3</v>
      </c>
      <c r="U3252">
        <v>4.5</v>
      </c>
      <c r="V3252">
        <v>4.5</v>
      </c>
      <c r="W3252">
        <v>4.7</v>
      </c>
      <c r="X3252" t="s">
        <v>9370</v>
      </c>
      <c r="Y3252" t="s">
        <v>34</v>
      </c>
      <c r="AA3252" t="s">
        <v>9370</v>
      </c>
      <c r="AB3252" t="s">
        <v>9370</v>
      </c>
    </row>
    <row r="3253" spans="1:28" x14ac:dyDescent="0.2">
      <c r="A3253">
        <v>2018</v>
      </c>
      <c r="B3253" t="s">
        <v>25</v>
      </c>
      <c r="C3253" t="s">
        <v>150</v>
      </c>
      <c r="D3253" t="s">
        <v>983</v>
      </c>
      <c r="E3253" s="1">
        <v>26700</v>
      </c>
      <c r="F3253">
        <v>4.4000000000000004</v>
      </c>
      <c r="G3253">
        <v>26</v>
      </c>
      <c r="H3253" t="s">
        <v>82</v>
      </c>
      <c r="I3253" t="s">
        <v>97</v>
      </c>
      <c r="J3253" t="s">
        <v>9336</v>
      </c>
      <c r="K3253" t="s">
        <v>9233</v>
      </c>
      <c r="L3253" t="s">
        <v>30</v>
      </c>
      <c r="M3253" t="s">
        <v>1233</v>
      </c>
      <c r="N3253" t="s">
        <v>32</v>
      </c>
      <c r="O3253" t="s">
        <v>7200</v>
      </c>
      <c r="P3253" s="4" t="s">
        <v>7201</v>
      </c>
      <c r="Q3253">
        <v>43698</v>
      </c>
      <c r="R3253">
        <v>4.7</v>
      </c>
      <c r="S3253">
        <v>4.5999999999999996</v>
      </c>
      <c r="T3253">
        <v>4.7</v>
      </c>
      <c r="U3253">
        <v>4.5</v>
      </c>
      <c r="V3253">
        <v>4.5999999999999996</v>
      </c>
      <c r="W3253">
        <v>4.7</v>
      </c>
      <c r="X3253" t="s">
        <v>9370</v>
      </c>
      <c r="Y3253" t="s">
        <v>34</v>
      </c>
      <c r="AA3253" t="s">
        <v>9370</v>
      </c>
      <c r="AB3253" t="s">
        <v>9370</v>
      </c>
    </row>
    <row r="3254" spans="1:28" x14ac:dyDescent="0.2">
      <c r="A3254">
        <v>2022</v>
      </c>
      <c r="B3254" t="s">
        <v>25</v>
      </c>
      <c r="C3254" t="s">
        <v>272</v>
      </c>
      <c r="D3254" t="s">
        <v>27</v>
      </c>
      <c r="E3254" s="1">
        <v>48860</v>
      </c>
      <c r="F3254">
        <v>5</v>
      </c>
      <c r="G3254">
        <v>6131</v>
      </c>
      <c r="H3254" t="s">
        <v>28</v>
      </c>
      <c r="I3254" t="s">
        <v>36</v>
      </c>
      <c r="J3254" t="s">
        <v>9336</v>
      </c>
      <c r="K3254" t="s">
        <v>9204</v>
      </c>
      <c r="L3254" t="s">
        <v>30</v>
      </c>
      <c r="M3254" t="s">
        <v>48</v>
      </c>
      <c r="N3254" t="s">
        <v>32</v>
      </c>
      <c r="O3254" t="s">
        <v>7202</v>
      </c>
      <c r="P3254" s="4" t="s">
        <v>7203</v>
      </c>
      <c r="Q3254">
        <v>0</v>
      </c>
      <c r="R3254">
        <v>5</v>
      </c>
      <c r="S3254">
        <v>5</v>
      </c>
      <c r="T3254">
        <v>5</v>
      </c>
      <c r="U3254">
        <v>5</v>
      </c>
      <c r="V3254">
        <v>5</v>
      </c>
      <c r="W3254">
        <v>5</v>
      </c>
      <c r="X3254" t="s">
        <v>9370</v>
      </c>
      <c r="Y3254" t="s">
        <v>34</v>
      </c>
      <c r="AA3254" t="s">
        <v>9370</v>
      </c>
      <c r="AB3254" t="s">
        <v>9370</v>
      </c>
    </row>
    <row r="3255" spans="1:28" x14ac:dyDescent="0.2">
      <c r="A3255">
        <v>2019</v>
      </c>
      <c r="B3255" t="s">
        <v>25</v>
      </c>
      <c r="C3255" t="s">
        <v>1358</v>
      </c>
      <c r="D3255" t="s">
        <v>983</v>
      </c>
      <c r="E3255" s="1">
        <v>25957</v>
      </c>
      <c r="F3255">
        <v>4.9000000000000004</v>
      </c>
      <c r="G3255">
        <v>168</v>
      </c>
      <c r="H3255" t="s">
        <v>245</v>
      </c>
      <c r="I3255" t="s">
        <v>36</v>
      </c>
      <c r="J3255" t="s">
        <v>43</v>
      </c>
      <c r="K3255" t="s">
        <v>9204</v>
      </c>
      <c r="L3255" t="s">
        <v>30</v>
      </c>
      <c r="M3255" t="s">
        <v>1233</v>
      </c>
      <c r="N3255" t="s">
        <v>32</v>
      </c>
      <c r="O3255" t="s">
        <v>7340</v>
      </c>
      <c r="P3255" s="4" t="s">
        <v>7341</v>
      </c>
      <c r="Q3255">
        <v>57586</v>
      </c>
      <c r="R3255">
        <v>4.9000000000000004</v>
      </c>
      <c r="S3255">
        <v>4.8</v>
      </c>
      <c r="T3255">
        <v>4.8</v>
      </c>
      <c r="U3255">
        <v>4.5999999999999996</v>
      </c>
      <c r="V3255">
        <v>4.7</v>
      </c>
      <c r="W3255">
        <v>4.9000000000000004</v>
      </c>
      <c r="X3255" t="s">
        <v>9370</v>
      </c>
      <c r="Y3255" t="s">
        <v>34</v>
      </c>
      <c r="AA3255" t="s">
        <v>9370</v>
      </c>
      <c r="AB3255" t="s">
        <v>9370</v>
      </c>
    </row>
    <row r="3256" spans="1:28" x14ac:dyDescent="0.2">
      <c r="A3256">
        <v>2019</v>
      </c>
      <c r="B3256" t="s">
        <v>25</v>
      </c>
      <c r="C3256" t="s">
        <v>1215</v>
      </c>
      <c r="D3256" t="s">
        <v>983</v>
      </c>
      <c r="E3256" s="1">
        <v>28000</v>
      </c>
      <c r="F3256">
        <v>4.5</v>
      </c>
      <c r="G3256">
        <v>288</v>
      </c>
      <c r="H3256" t="s">
        <v>97</v>
      </c>
      <c r="I3256" t="s">
        <v>36</v>
      </c>
      <c r="J3256" t="s">
        <v>9336</v>
      </c>
      <c r="K3256" t="s">
        <v>9206</v>
      </c>
      <c r="L3256" t="s">
        <v>30</v>
      </c>
      <c r="M3256" t="s">
        <v>48</v>
      </c>
      <c r="N3256" t="s">
        <v>32</v>
      </c>
      <c r="O3256" t="s">
        <v>7342</v>
      </c>
      <c r="P3256" s="4" t="s">
        <v>7343</v>
      </c>
      <c r="Q3256">
        <v>20846</v>
      </c>
      <c r="R3256">
        <v>4.8</v>
      </c>
      <c r="S3256">
        <v>4.7</v>
      </c>
      <c r="T3256">
        <v>4.7</v>
      </c>
      <c r="U3256">
        <v>4.5999999999999996</v>
      </c>
      <c r="V3256">
        <v>4.7</v>
      </c>
      <c r="W3256">
        <v>4.8</v>
      </c>
      <c r="X3256" t="s">
        <v>9370</v>
      </c>
      <c r="Y3256" t="s">
        <v>34</v>
      </c>
      <c r="AA3256" t="s">
        <v>9370</v>
      </c>
      <c r="AB3256" t="s">
        <v>9370</v>
      </c>
    </row>
    <row r="3257" spans="1:28" x14ac:dyDescent="0.2">
      <c r="A3257">
        <v>2020</v>
      </c>
      <c r="B3257" t="s">
        <v>25</v>
      </c>
      <c r="C3257" t="s">
        <v>158</v>
      </c>
      <c r="D3257" t="s">
        <v>983</v>
      </c>
      <c r="E3257" s="1">
        <v>35690</v>
      </c>
      <c r="F3257">
        <v>5</v>
      </c>
      <c r="G3257">
        <v>1822</v>
      </c>
      <c r="H3257" t="s">
        <v>82</v>
      </c>
      <c r="I3257" t="s">
        <v>36</v>
      </c>
      <c r="J3257" t="s">
        <v>9336</v>
      </c>
      <c r="K3257" t="s">
        <v>9206</v>
      </c>
      <c r="L3257" t="s">
        <v>30</v>
      </c>
      <c r="M3257" t="s">
        <v>48</v>
      </c>
      <c r="N3257" t="s">
        <v>32</v>
      </c>
      <c r="O3257" t="s">
        <v>7352</v>
      </c>
      <c r="P3257" s="4" t="s">
        <v>7353</v>
      </c>
      <c r="Q3257">
        <v>25040</v>
      </c>
      <c r="R3257">
        <v>4.9000000000000004</v>
      </c>
      <c r="S3257">
        <v>4.8</v>
      </c>
      <c r="T3257">
        <v>4.8</v>
      </c>
      <c r="U3257">
        <v>4.5999999999999996</v>
      </c>
      <c r="V3257">
        <v>4.8</v>
      </c>
      <c r="W3257">
        <v>4.8</v>
      </c>
      <c r="X3257" t="s">
        <v>9370</v>
      </c>
      <c r="Y3257" t="s">
        <v>34</v>
      </c>
      <c r="AA3257" t="s">
        <v>9370</v>
      </c>
      <c r="AB3257" t="s">
        <v>9370</v>
      </c>
    </row>
    <row r="3258" spans="1:28" x14ac:dyDescent="0.2">
      <c r="A3258">
        <v>2013</v>
      </c>
      <c r="B3258" t="s">
        <v>25</v>
      </c>
      <c r="C3258" t="s">
        <v>152</v>
      </c>
      <c r="D3258" t="s">
        <v>983</v>
      </c>
      <c r="E3258" s="1">
        <v>13995</v>
      </c>
      <c r="F3258">
        <v>5</v>
      </c>
      <c r="G3258">
        <v>65</v>
      </c>
      <c r="H3258" t="s">
        <v>97</v>
      </c>
      <c r="I3258" t="s">
        <v>97</v>
      </c>
      <c r="J3258" t="s">
        <v>9336</v>
      </c>
      <c r="K3258" t="s">
        <v>9229</v>
      </c>
      <c r="L3258" t="s">
        <v>30</v>
      </c>
      <c r="M3258" t="s">
        <v>1194</v>
      </c>
      <c r="N3258" t="s">
        <v>1205</v>
      </c>
      <c r="O3258" t="s">
        <v>7363</v>
      </c>
      <c r="P3258" s="4">
        <v>5845</v>
      </c>
      <c r="Q3258">
        <v>102000</v>
      </c>
      <c r="R3258">
        <v>4.5</v>
      </c>
      <c r="S3258">
        <v>4.5</v>
      </c>
      <c r="T3258">
        <v>4.5</v>
      </c>
      <c r="U3258">
        <v>4.5</v>
      </c>
      <c r="V3258">
        <v>4.5</v>
      </c>
      <c r="W3258">
        <v>4.5999999999999996</v>
      </c>
      <c r="X3258" t="s">
        <v>9370</v>
      </c>
      <c r="Y3258" t="s">
        <v>34</v>
      </c>
      <c r="AA3258" t="s">
        <v>9370</v>
      </c>
      <c r="AB3258" t="s">
        <v>9370</v>
      </c>
    </row>
    <row r="3259" spans="1:28" x14ac:dyDescent="0.2">
      <c r="A3259">
        <v>2018</v>
      </c>
      <c r="B3259" t="s">
        <v>25</v>
      </c>
      <c r="C3259" t="s">
        <v>77</v>
      </c>
      <c r="D3259" t="s">
        <v>983</v>
      </c>
      <c r="E3259" s="1">
        <v>26994</v>
      </c>
      <c r="F3259">
        <v>4.7</v>
      </c>
      <c r="G3259">
        <v>1124</v>
      </c>
      <c r="H3259" t="s">
        <v>82</v>
      </c>
      <c r="I3259" t="s">
        <v>97</v>
      </c>
      <c r="J3259" t="s">
        <v>9336</v>
      </c>
      <c r="K3259" t="s">
        <v>9276</v>
      </c>
      <c r="L3259" t="s">
        <v>30</v>
      </c>
      <c r="M3259" t="s">
        <v>38</v>
      </c>
      <c r="N3259" t="s">
        <v>78</v>
      </c>
      <c r="O3259" t="s">
        <v>7517</v>
      </c>
      <c r="P3259" s="4" t="s">
        <v>7518</v>
      </c>
      <c r="Q3259">
        <v>32373</v>
      </c>
      <c r="R3259">
        <v>4.8</v>
      </c>
      <c r="S3259">
        <v>4.7</v>
      </c>
      <c r="T3259">
        <v>4.7</v>
      </c>
      <c r="U3259">
        <v>4.5999999999999996</v>
      </c>
      <c r="V3259">
        <v>4.7</v>
      </c>
      <c r="W3259">
        <v>4.7</v>
      </c>
      <c r="X3259" t="s">
        <v>9370</v>
      </c>
      <c r="Y3259" t="s">
        <v>34</v>
      </c>
      <c r="AA3259" t="s">
        <v>9370</v>
      </c>
      <c r="AB3259" t="s">
        <v>9370</v>
      </c>
    </row>
    <row r="3260" spans="1:28" x14ac:dyDescent="0.2">
      <c r="A3260">
        <v>2021</v>
      </c>
      <c r="B3260" t="s">
        <v>25</v>
      </c>
      <c r="C3260" t="s">
        <v>103</v>
      </c>
      <c r="D3260" t="s">
        <v>983</v>
      </c>
      <c r="E3260" s="1">
        <v>26736</v>
      </c>
      <c r="F3260">
        <v>5</v>
      </c>
      <c r="G3260">
        <v>1733</v>
      </c>
      <c r="H3260" t="s">
        <v>86</v>
      </c>
      <c r="I3260" t="s">
        <v>36</v>
      </c>
      <c r="J3260" t="s">
        <v>43</v>
      </c>
      <c r="K3260" t="s">
        <v>9207</v>
      </c>
      <c r="L3260" t="s">
        <v>30</v>
      </c>
      <c r="M3260" t="s">
        <v>38</v>
      </c>
      <c r="N3260" t="s">
        <v>78</v>
      </c>
      <c r="O3260" t="s">
        <v>7533</v>
      </c>
      <c r="P3260" s="4" t="s">
        <v>7534</v>
      </c>
      <c r="Q3260">
        <v>25211</v>
      </c>
      <c r="R3260">
        <v>4.9000000000000004</v>
      </c>
      <c r="S3260">
        <v>4.8</v>
      </c>
      <c r="T3260">
        <v>4.8</v>
      </c>
      <c r="U3260">
        <v>4.8</v>
      </c>
      <c r="V3260">
        <v>4.9000000000000004</v>
      </c>
      <c r="W3260">
        <v>4.8</v>
      </c>
      <c r="X3260" t="s">
        <v>9370</v>
      </c>
      <c r="Y3260" t="s">
        <v>34</v>
      </c>
      <c r="AA3260" t="s">
        <v>9370</v>
      </c>
      <c r="AB3260" t="s">
        <v>9370</v>
      </c>
    </row>
    <row r="3261" spans="1:28" x14ac:dyDescent="0.2">
      <c r="A3261">
        <v>2022</v>
      </c>
      <c r="B3261" t="s">
        <v>25</v>
      </c>
      <c r="C3261" t="s">
        <v>150</v>
      </c>
      <c r="D3261" t="s">
        <v>27</v>
      </c>
      <c r="E3261" s="1">
        <v>43605</v>
      </c>
      <c r="F3261">
        <v>5</v>
      </c>
      <c r="G3261">
        <v>6131</v>
      </c>
      <c r="H3261" t="s">
        <v>3589</v>
      </c>
      <c r="I3261" t="s">
        <v>36</v>
      </c>
      <c r="J3261" t="s">
        <v>9336</v>
      </c>
      <c r="K3261" t="s">
        <v>9204</v>
      </c>
      <c r="L3261" t="s">
        <v>30</v>
      </c>
      <c r="M3261" t="s">
        <v>48</v>
      </c>
      <c r="N3261" t="s">
        <v>32</v>
      </c>
      <c r="O3261" t="s">
        <v>7565</v>
      </c>
      <c r="P3261" s="4" t="s">
        <v>7566</v>
      </c>
      <c r="Q3261">
        <v>0</v>
      </c>
      <c r="R3261">
        <v>5</v>
      </c>
      <c r="S3261">
        <v>5</v>
      </c>
      <c r="T3261">
        <v>5</v>
      </c>
      <c r="U3261">
        <v>5</v>
      </c>
      <c r="V3261">
        <v>5</v>
      </c>
      <c r="W3261">
        <v>5</v>
      </c>
      <c r="X3261" t="s">
        <v>9370</v>
      </c>
      <c r="Y3261" t="s">
        <v>34</v>
      </c>
      <c r="AA3261" t="s">
        <v>9370</v>
      </c>
      <c r="AB3261" t="s">
        <v>9370</v>
      </c>
    </row>
    <row r="3262" spans="1:28" x14ac:dyDescent="0.2">
      <c r="A3262">
        <v>2021</v>
      </c>
      <c r="B3262" t="s">
        <v>25</v>
      </c>
      <c r="C3262" t="s">
        <v>1222</v>
      </c>
      <c r="D3262" t="s">
        <v>27</v>
      </c>
      <c r="E3262" s="1">
        <v>31477</v>
      </c>
      <c r="F3262">
        <v>4.9000000000000004</v>
      </c>
      <c r="G3262">
        <v>4786</v>
      </c>
      <c r="H3262" t="s">
        <v>28</v>
      </c>
      <c r="I3262" t="s">
        <v>36</v>
      </c>
      <c r="J3262" t="s">
        <v>43</v>
      </c>
      <c r="K3262" t="s">
        <v>9230</v>
      </c>
      <c r="L3262" t="s">
        <v>37</v>
      </c>
      <c r="M3262" t="s">
        <v>38</v>
      </c>
      <c r="N3262" t="s">
        <v>1223</v>
      </c>
      <c r="O3262" t="s">
        <v>7567</v>
      </c>
      <c r="P3262" s="4" t="s">
        <v>7568</v>
      </c>
      <c r="Q3262">
        <v>30228</v>
      </c>
      <c r="R3262">
        <v>5</v>
      </c>
      <c r="S3262">
        <v>5</v>
      </c>
      <c r="T3262">
        <v>5</v>
      </c>
      <c r="U3262">
        <v>5</v>
      </c>
      <c r="V3262">
        <v>5</v>
      </c>
      <c r="W3262">
        <v>5</v>
      </c>
      <c r="X3262" t="s">
        <v>9370</v>
      </c>
      <c r="Y3262" t="s">
        <v>34</v>
      </c>
      <c r="AA3262" t="s">
        <v>9370</v>
      </c>
      <c r="AB3262" t="s">
        <v>9370</v>
      </c>
    </row>
    <row r="3263" spans="1:28" x14ac:dyDescent="0.2">
      <c r="A3263">
        <v>2022</v>
      </c>
      <c r="B3263" t="s">
        <v>25</v>
      </c>
      <c r="C3263" t="s">
        <v>103</v>
      </c>
      <c r="D3263" t="s">
        <v>27</v>
      </c>
      <c r="E3263" s="1">
        <v>30470</v>
      </c>
      <c r="F3263">
        <v>5</v>
      </c>
      <c r="G3263">
        <v>24</v>
      </c>
      <c r="H3263" t="s">
        <v>47</v>
      </c>
      <c r="I3263" t="s">
        <v>36</v>
      </c>
      <c r="J3263" t="s">
        <v>43</v>
      </c>
      <c r="K3263" t="s">
        <v>9207</v>
      </c>
      <c r="L3263" t="s">
        <v>30</v>
      </c>
      <c r="M3263" t="s">
        <v>38</v>
      </c>
      <c r="N3263" t="s">
        <v>78</v>
      </c>
      <c r="O3263" t="s">
        <v>7716</v>
      </c>
      <c r="P3263" s="4" t="s">
        <v>7717</v>
      </c>
      <c r="Q3263">
        <v>1388</v>
      </c>
      <c r="R3263">
        <v>5</v>
      </c>
      <c r="S3263">
        <v>5</v>
      </c>
      <c r="T3263">
        <v>5</v>
      </c>
      <c r="U3263">
        <v>5</v>
      </c>
      <c r="V3263">
        <v>5</v>
      </c>
      <c r="W3263">
        <v>5</v>
      </c>
      <c r="X3263" t="s">
        <v>9370</v>
      </c>
      <c r="Y3263" t="s">
        <v>34</v>
      </c>
      <c r="AA3263" t="s">
        <v>9370</v>
      </c>
      <c r="AB3263" t="s">
        <v>9370</v>
      </c>
    </row>
    <row r="3264" spans="1:28" x14ac:dyDescent="0.2">
      <c r="A3264">
        <v>2023</v>
      </c>
      <c r="B3264" t="s">
        <v>25</v>
      </c>
      <c r="C3264" t="s">
        <v>94</v>
      </c>
      <c r="D3264" t="s">
        <v>27</v>
      </c>
      <c r="E3264" s="1">
        <v>46420</v>
      </c>
      <c r="F3264">
        <v>4.8</v>
      </c>
      <c r="G3264">
        <v>24</v>
      </c>
      <c r="H3264" t="s">
        <v>47</v>
      </c>
      <c r="I3264" t="s">
        <v>36</v>
      </c>
      <c r="J3264" t="s">
        <v>9336</v>
      </c>
      <c r="L3264" t="s">
        <v>30</v>
      </c>
      <c r="M3264" t="s">
        <v>48</v>
      </c>
      <c r="N3264" t="s">
        <v>32</v>
      </c>
      <c r="O3264" t="s">
        <v>7718</v>
      </c>
      <c r="P3264" s="4" t="s">
        <v>7719</v>
      </c>
      <c r="Q3264">
        <v>3</v>
      </c>
      <c r="R3264">
        <v>5</v>
      </c>
      <c r="S3264">
        <v>4.8</v>
      </c>
      <c r="T3264">
        <v>4.8</v>
      </c>
      <c r="U3264">
        <v>4.2</v>
      </c>
      <c r="V3264">
        <v>5</v>
      </c>
      <c r="W3264">
        <v>5</v>
      </c>
      <c r="X3264" t="s">
        <v>9370</v>
      </c>
      <c r="Y3264" t="s">
        <v>34</v>
      </c>
      <c r="AA3264" t="s">
        <v>9370</v>
      </c>
      <c r="AB3264" t="s">
        <v>9370</v>
      </c>
    </row>
    <row r="3265" spans="1:28" x14ac:dyDescent="0.2">
      <c r="A3265">
        <v>2021</v>
      </c>
      <c r="B3265" t="s">
        <v>25</v>
      </c>
      <c r="C3265" t="s">
        <v>239</v>
      </c>
      <c r="D3265" t="s">
        <v>983</v>
      </c>
      <c r="E3265" s="1">
        <v>27794</v>
      </c>
      <c r="F3265">
        <v>4.2</v>
      </c>
      <c r="G3265">
        <v>91</v>
      </c>
      <c r="H3265" t="s">
        <v>67</v>
      </c>
      <c r="I3265" t="s">
        <v>36</v>
      </c>
      <c r="J3265" t="s">
        <v>43</v>
      </c>
      <c r="K3265" t="s">
        <v>9207</v>
      </c>
      <c r="L3265" t="s">
        <v>30</v>
      </c>
      <c r="M3265" t="s">
        <v>38</v>
      </c>
      <c r="N3265" t="s">
        <v>78</v>
      </c>
      <c r="O3265" t="s">
        <v>7753</v>
      </c>
      <c r="P3265" s="4" t="s">
        <v>7754</v>
      </c>
      <c r="Q3265">
        <v>5243</v>
      </c>
      <c r="R3265">
        <v>4.9000000000000004</v>
      </c>
      <c r="S3265">
        <v>4.8</v>
      </c>
      <c r="T3265">
        <v>4.8</v>
      </c>
      <c r="U3265">
        <v>4.8</v>
      </c>
      <c r="V3265">
        <v>4.9000000000000004</v>
      </c>
      <c r="W3265">
        <v>4.8</v>
      </c>
      <c r="X3265" t="s">
        <v>9370</v>
      </c>
      <c r="Y3265" t="s">
        <v>34</v>
      </c>
      <c r="AA3265" t="s">
        <v>9370</v>
      </c>
      <c r="AB3265" t="s">
        <v>9370</v>
      </c>
    </row>
    <row r="3266" spans="1:28" x14ac:dyDescent="0.2">
      <c r="A3266">
        <v>2023</v>
      </c>
      <c r="B3266" t="s">
        <v>25</v>
      </c>
      <c r="C3266" t="s">
        <v>115</v>
      </c>
      <c r="D3266" t="s">
        <v>27</v>
      </c>
      <c r="E3266" s="1">
        <v>26940</v>
      </c>
      <c r="F3266">
        <v>4.8</v>
      </c>
      <c r="G3266">
        <v>733</v>
      </c>
      <c r="H3266" t="s">
        <v>28</v>
      </c>
      <c r="I3266" t="s">
        <v>36</v>
      </c>
      <c r="J3266" t="s">
        <v>43</v>
      </c>
      <c r="L3266" t="s">
        <v>30</v>
      </c>
      <c r="M3266" t="s">
        <v>38</v>
      </c>
      <c r="N3266" t="s">
        <v>276</v>
      </c>
      <c r="O3266" t="s">
        <v>7755</v>
      </c>
      <c r="P3266" s="4" t="s">
        <v>7756</v>
      </c>
      <c r="Q3266">
        <v>5</v>
      </c>
      <c r="R3266">
        <v>2</v>
      </c>
      <c r="S3266">
        <v>0</v>
      </c>
      <c r="T3266">
        <v>2</v>
      </c>
      <c r="U3266">
        <v>1</v>
      </c>
      <c r="V3266">
        <v>0</v>
      </c>
      <c r="W3266">
        <v>0</v>
      </c>
      <c r="X3266" t="s">
        <v>9370</v>
      </c>
      <c r="Y3266" t="s">
        <v>34</v>
      </c>
      <c r="AA3266" t="s">
        <v>9370</v>
      </c>
      <c r="AB3266" t="s">
        <v>9370</v>
      </c>
    </row>
    <row r="3267" spans="1:28" x14ac:dyDescent="0.2">
      <c r="A3267">
        <v>2019</v>
      </c>
      <c r="B3267" t="s">
        <v>25</v>
      </c>
      <c r="C3267" t="s">
        <v>1973</v>
      </c>
      <c r="D3267" t="s">
        <v>983</v>
      </c>
      <c r="E3267" s="1">
        <v>26129</v>
      </c>
      <c r="F3267">
        <v>4.7</v>
      </c>
      <c r="G3267">
        <v>113</v>
      </c>
      <c r="H3267" t="s">
        <v>36</v>
      </c>
      <c r="I3267" t="s">
        <v>36</v>
      </c>
      <c r="J3267" t="s">
        <v>9336</v>
      </c>
      <c r="K3267" t="s">
        <v>9206</v>
      </c>
      <c r="L3267" t="s">
        <v>30</v>
      </c>
      <c r="M3267" t="s">
        <v>48</v>
      </c>
      <c r="N3267" t="s">
        <v>32</v>
      </c>
      <c r="O3267" t="s">
        <v>7911</v>
      </c>
      <c r="P3267" s="4" t="s">
        <v>7912</v>
      </c>
      <c r="Q3267">
        <v>51580</v>
      </c>
      <c r="R3267">
        <v>4.8</v>
      </c>
      <c r="S3267">
        <v>4.7</v>
      </c>
      <c r="T3267">
        <v>4.7</v>
      </c>
      <c r="U3267">
        <v>4.5999999999999996</v>
      </c>
      <c r="V3267">
        <v>4.7</v>
      </c>
      <c r="W3267">
        <v>4.8</v>
      </c>
      <c r="X3267" t="s">
        <v>9370</v>
      </c>
      <c r="Y3267" t="s">
        <v>34</v>
      </c>
      <c r="AA3267" t="s">
        <v>9370</v>
      </c>
      <c r="AB3267" t="s">
        <v>9370</v>
      </c>
    </row>
    <row r="3268" spans="1:28" x14ac:dyDescent="0.2">
      <c r="A3268">
        <v>2020</v>
      </c>
      <c r="B3268" t="s">
        <v>25</v>
      </c>
      <c r="C3268" t="s">
        <v>1973</v>
      </c>
      <c r="D3268" t="s">
        <v>27</v>
      </c>
      <c r="E3268" s="1">
        <v>37790</v>
      </c>
      <c r="F3268">
        <v>5</v>
      </c>
      <c r="G3268">
        <v>1822</v>
      </c>
      <c r="H3268" t="s">
        <v>52</v>
      </c>
      <c r="I3268" t="s">
        <v>36</v>
      </c>
      <c r="J3268" t="s">
        <v>9336</v>
      </c>
      <c r="K3268" t="s">
        <v>9206</v>
      </c>
      <c r="L3268" t="s">
        <v>30</v>
      </c>
      <c r="M3268" t="s">
        <v>48</v>
      </c>
      <c r="N3268" t="s">
        <v>32</v>
      </c>
      <c r="O3268" t="s">
        <v>7921</v>
      </c>
      <c r="P3268" s="4" t="s">
        <v>7922</v>
      </c>
      <c r="Q3268">
        <v>24680</v>
      </c>
      <c r="R3268">
        <v>4.9000000000000004</v>
      </c>
      <c r="S3268">
        <v>4.8</v>
      </c>
      <c r="T3268">
        <v>4.8</v>
      </c>
      <c r="U3268">
        <v>4.5999999999999996</v>
      </c>
      <c r="V3268">
        <v>4.8</v>
      </c>
      <c r="W3268">
        <v>4.8</v>
      </c>
      <c r="X3268" t="s">
        <v>9370</v>
      </c>
      <c r="Y3268" t="s">
        <v>34</v>
      </c>
      <c r="AA3268" t="s">
        <v>9370</v>
      </c>
      <c r="AB3268" t="s">
        <v>9370</v>
      </c>
    </row>
    <row r="3269" spans="1:28" x14ac:dyDescent="0.2">
      <c r="A3269">
        <v>2022</v>
      </c>
      <c r="B3269" t="s">
        <v>25</v>
      </c>
      <c r="C3269" t="s">
        <v>77</v>
      </c>
      <c r="D3269" t="s">
        <v>27</v>
      </c>
      <c r="E3269" s="1">
        <v>33886</v>
      </c>
      <c r="F3269">
        <v>4.3</v>
      </c>
      <c r="G3269">
        <v>5964</v>
      </c>
      <c r="H3269" t="s">
        <v>96</v>
      </c>
      <c r="I3269" t="s">
        <v>86</v>
      </c>
      <c r="J3269" t="s">
        <v>9336</v>
      </c>
      <c r="K3269" t="s">
        <v>9209</v>
      </c>
      <c r="L3269" t="s">
        <v>30</v>
      </c>
      <c r="M3269" t="s">
        <v>643</v>
      </c>
      <c r="N3269" t="s">
        <v>105</v>
      </c>
      <c r="O3269" t="s">
        <v>7939</v>
      </c>
      <c r="P3269" s="4" t="s">
        <v>7940</v>
      </c>
      <c r="Q3269">
        <v>14764</v>
      </c>
      <c r="R3269">
        <v>4.9000000000000004</v>
      </c>
      <c r="S3269">
        <v>4.8</v>
      </c>
      <c r="T3269">
        <v>4.7</v>
      </c>
      <c r="U3269">
        <v>4.8</v>
      </c>
      <c r="V3269">
        <v>4.7</v>
      </c>
      <c r="W3269">
        <v>4.9000000000000004</v>
      </c>
      <c r="X3269" t="s">
        <v>9370</v>
      </c>
      <c r="Y3269" t="s">
        <v>34</v>
      </c>
      <c r="AA3269" t="s">
        <v>9370</v>
      </c>
      <c r="AB3269" t="s">
        <v>9370</v>
      </c>
    </row>
    <row r="3270" spans="1:28" x14ac:dyDescent="0.2">
      <c r="A3270">
        <v>2023</v>
      </c>
      <c r="B3270" t="s">
        <v>25</v>
      </c>
      <c r="C3270" t="s">
        <v>54</v>
      </c>
      <c r="D3270" t="s">
        <v>27</v>
      </c>
      <c r="E3270" s="1">
        <v>41905</v>
      </c>
      <c r="F3270">
        <v>4.4000000000000004</v>
      </c>
      <c r="G3270">
        <v>24</v>
      </c>
      <c r="H3270" t="s">
        <v>82</v>
      </c>
      <c r="I3270" t="s">
        <v>86</v>
      </c>
      <c r="J3270" t="s">
        <v>43</v>
      </c>
      <c r="L3270" t="s">
        <v>30</v>
      </c>
      <c r="M3270" t="s">
        <v>57</v>
      </c>
      <c r="N3270" t="s">
        <v>32</v>
      </c>
      <c r="O3270" t="s">
        <v>8066</v>
      </c>
      <c r="P3270" s="4" t="s">
        <v>8067</v>
      </c>
      <c r="Q3270">
        <v>3</v>
      </c>
      <c r="R3270">
        <v>5</v>
      </c>
      <c r="S3270">
        <v>5</v>
      </c>
      <c r="T3270">
        <v>4</v>
      </c>
      <c r="U3270">
        <v>4</v>
      </c>
      <c r="V3270">
        <v>4</v>
      </c>
      <c r="W3270">
        <v>5</v>
      </c>
      <c r="X3270" t="s">
        <v>9370</v>
      </c>
      <c r="Y3270" t="s">
        <v>34</v>
      </c>
      <c r="AA3270" t="s">
        <v>9370</v>
      </c>
      <c r="AB3270" t="s">
        <v>9370</v>
      </c>
    </row>
    <row r="3271" spans="1:28" x14ac:dyDescent="0.2">
      <c r="A3271">
        <v>2021</v>
      </c>
      <c r="B3271" t="s">
        <v>25</v>
      </c>
      <c r="C3271" t="s">
        <v>1215</v>
      </c>
      <c r="D3271" t="s">
        <v>983</v>
      </c>
      <c r="E3271" s="1">
        <v>31895</v>
      </c>
      <c r="F3271">
        <v>4.8</v>
      </c>
      <c r="G3271">
        <v>166</v>
      </c>
      <c r="H3271" t="s">
        <v>52</v>
      </c>
      <c r="I3271" t="s">
        <v>36</v>
      </c>
      <c r="J3271" t="s">
        <v>9336</v>
      </c>
      <c r="K3271" t="s">
        <v>9206</v>
      </c>
      <c r="L3271" t="s">
        <v>30</v>
      </c>
      <c r="M3271" t="s">
        <v>48</v>
      </c>
      <c r="N3271" t="s">
        <v>32</v>
      </c>
      <c r="O3271" t="s">
        <v>8072</v>
      </c>
      <c r="P3271" s="4" t="s">
        <v>8073</v>
      </c>
      <c r="Q3271">
        <v>22463</v>
      </c>
      <c r="R3271">
        <v>4.9000000000000004</v>
      </c>
      <c r="S3271">
        <v>4.7</v>
      </c>
      <c r="T3271">
        <v>4.8</v>
      </c>
      <c r="U3271">
        <v>4.5999999999999996</v>
      </c>
      <c r="V3271">
        <v>4.8</v>
      </c>
      <c r="W3271">
        <v>4.8</v>
      </c>
      <c r="X3271" t="s">
        <v>9370</v>
      </c>
      <c r="Y3271" t="s">
        <v>34</v>
      </c>
      <c r="AA3271" t="s">
        <v>9370</v>
      </c>
      <c r="AB3271" t="s">
        <v>9370</v>
      </c>
    </row>
    <row r="3272" spans="1:28" x14ac:dyDescent="0.2">
      <c r="A3272">
        <v>2017</v>
      </c>
      <c r="B3272" t="s">
        <v>25</v>
      </c>
      <c r="C3272" t="s">
        <v>646</v>
      </c>
      <c r="D3272" t="s">
        <v>983</v>
      </c>
      <c r="E3272" s="1">
        <v>27899</v>
      </c>
      <c r="F3272">
        <v>4.5999999999999996</v>
      </c>
      <c r="G3272">
        <v>433</v>
      </c>
      <c r="H3272" t="s">
        <v>97</v>
      </c>
      <c r="I3272" t="s">
        <v>86</v>
      </c>
      <c r="J3272" t="s">
        <v>9336</v>
      </c>
      <c r="K3272" t="s">
        <v>9204</v>
      </c>
      <c r="L3272" t="s">
        <v>30</v>
      </c>
      <c r="M3272" t="s">
        <v>48</v>
      </c>
      <c r="N3272" t="s">
        <v>32</v>
      </c>
      <c r="O3272" t="s">
        <v>8081</v>
      </c>
      <c r="P3272" s="4" t="s">
        <v>8082</v>
      </c>
      <c r="Q3272">
        <v>62118</v>
      </c>
      <c r="R3272">
        <v>4.8</v>
      </c>
      <c r="S3272">
        <v>4.7</v>
      </c>
      <c r="T3272">
        <v>4.7</v>
      </c>
      <c r="U3272">
        <v>4.5999999999999996</v>
      </c>
      <c r="V3272">
        <v>4.7</v>
      </c>
      <c r="W3272">
        <v>4.7</v>
      </c>
      <c r="X3272" t="s">
        <v>9370</v>
      </c>
      <c r="Y3272" t="s">
        <v>34</v>
      </c>
      <c r="AA3272" t="s">
        <v>9370</v>
      </c>
      <c r="AB3272" t="s">
        <v>9370</v>
      </c>
    </row>
    <row r="3273" spans="1:28" x14ac:dyDescent="0.2">
      <c r="A3273">
        <v>2017</v>
      </c>
      <c r="B3273" t="s">
        <v>25</v>
      </c>
      <c r="C3273" t="s">
        <v>2368</v>
      </c>
      <c r="D3273" t="s">
        <v>983</v>
      </c>
      <c r="E3273" s="1">
        <v>20799</v>
      </c>
      <c r="F3273">
        <v>4.7</v>
      </c>
      <c r="G3273">
        <v>113</v>
      </c>
      <c r="H3273" t="s">
        <v>96</v>
      </c>
      <c r="I3273" t="s">
        <v>36</v>
      </c>
      <c r="J3273" t="s">
        <v>9336</v>
      </c>
      <c r="K3273" t="s">
        <v>9233</v>
      </c>
      <c r="L3273" t="s">
        <v>30</v>
      </c>
      <c r="M3273" t="s">
        <v>1233</v>
      </c>
      <c r="N3273" t="s">
        <v>32</v>
      </c>
      <c r="O3273" t="s">
        <v>8083</v>
      </c>
      <c r="P3273" s="4">
        <v>14317</v>
      </c>
      <c r="Q3273">
        <v>107461</v>
      </c>
      <c r="R3273">
        <v>4.8</v>
      </c>
      <c r="S3273">
        <v>4.7</v>
      </c>
      <c r="T3273">
        <v>4.7</v>
      </c>
      <c r="U3273">
        <v>4.5999999999999996</v>
      </c>
      <c r="V3273">
        <v>4.7</v>
      </c>
      <c r="W3273">
        <v>4.7</v>
      </c>
      <c r="X3273" t="s">
        <v>9370</v>
      </c>
      <c r="Y3273" t="s">
        <v>34</v>
      </c>
      <c r="AA3273" t="s">
        <v>9370</v>
      </c>
      <c r="AB3273" t="s">
        <v>9370</v>
      </c>
    </row>
    <row r="3274" spans="1:28" x14ac:dyDescent="0.2">
      <c r="A3274">
        <v>2012</v>
      </c>
      <c r="B3274" t="s">
        <v>25</v>
      </c>
      <c r="C3274" t="s">
        <v>1779</v>
      </c>
      <c r="D3274" t="s">
        <v>983</v>
      </c>
      <c r="E3274" s="1">
        <v>8995</v>
      </c>
      <c r="F3274">
        <v>4.9000000000000004</v>
      </c>
      <c r="G3274">
        <v>155</v>
      </c>
      <c r="H3274" t="s">
        <v>36</v>
      </c>
      <c r="I3274" t="s">
        <v>97</v>
      </c>
      <c r="J3274" t="s">
        <v>43</v>
      </c>
      <c r="K3274" t="s">
        <v>9325</v>
      </c>
      <c r="L3274" t="s">
        <v>37</v>
      </c>
      <c r="M3274" t="s">
        <v>401</v>
      </c>
      <c r="N3274" t="s">
        <v>1781</v>
      </c>
      <c r="O3274" t="s">
        <v>8096</v>
      </c>
      <c r="P3274" s="4">
        <v>2468</v>
      </c>
      <c r="Q3274">
        <v>115568</v>
      </c>
      <c r="R3274">
        <v>4.2</v>
      </c>
      <c r="S3274">
        <v>4.7</v>
      </c>
      <c r="T3274">
        <v>4.4000000000000004</v>
      </c>
      <c r="U3274">
        <v>4.8</v>
      </c>
      <c r="V3274">
        <v>4.9000000000000004</v>
      </c>
      <c r="W3274">
        <v>4.8</v>
      </c>
      <c r="X3274" t="s">
        <v>9370</v>
      </c>
      <c r="Y3274" t="s">
        <v>34</v>
      </c>
      <c r="AA3274" t="s">
        <v>9370</v>
      </c>
      <c r="AB3274" t="s">
        <v>9370</v>
      </c>
    </row>
    <row r="3275" spans="1:28" x14ac:dyDescent="0.2">
      <c r="A3275">
        <v>2010</v>
      </c>
      <c r="B3275" t="s">
        <v>25</v>
      </c>
      <c r="C3275" t="s">
        <v>3930</v>
      </c>
      <c r="D3275" t="s">
        <v>983</v>
      </c>
      <c r="E3275" s="1">
        <v>10495</v>
      </c>
      <c r="F3275">
        <v>4.8</v>
      </c>
      <c r="G3275">
        <v>583</v>
      </c>
      <c r="H3275" t="s">
        <v>97</v>
      </c>
      <c r="I3275" t="s">
        <v>86</v>
      </c>
      <c r="J3275" t="s">
        <v>43</v>
      </c>
      <c r="K3275" t="s">
        <v>9276</v>
      </c>
      <c r="L3275" t="s">
        <v>30</v>
      </c>
      <c r="M3275" t="s">
        <v>1194</v>
      </c>
      <c r="N3275" t="s">
        <v>3125</v>
      </c>
      <c r="O3275" t="s">
        <v>8097</v>
      </c>
      <c r="P3275" s="4">
        <v>22474</v>
      </c>
      <c r="Q3275">
        <v>106364</v>
      </c>
      <c r="R3275">
        <v>4.0999999999999996</v>
      </c>
      <c r="S3275">
        <v>4.4000000000000004</v>
      </c>
      <c r="T3275">
        <v>4.3</v>
      </c>
      <c r="U3275">
        <v>4.7</v>
      </c>
      <c r="V3275">
        <v>4.3</v>
      </c>
      <c r="W3275">
        <v>4.8</v>
      </c>
      <c r="X3275" t="s">
        <v>9370</v>
      </c>
      <c r="Y3275" t="s">
        <v>34</v>
      </c>
      <c r="AA3275" t="s">
        <v>9370</v>
      </c>
      <c r="AB3275" t="s">
        <v>9370</v>
      </c>
    </row>
    <row r="3276" spans="1:28" x14ac:dyDescent="0.2">
      <c r="A3276">
        <v>2016</v>
      </c>
      <c r="B3276" t="s">
        <v>25</v>
      </c>
      <c r="C3276" t="s">
        <v>150</v>
      </c>
      <c r="D3276" t="s">
        <v>983</v>
      </c>
      <c r="E3276" s="1">
        <v>19793</v>
      </c>
      <c r="F3276">
        <v>4.2</v>
      </c>
      <c r="G3276">
        <v>91</v>
      </c>
      <c r="H3276" t="s">
        <v>5927</v>
      </c>
      <c r="I3276" t="s">
        <v>29</v>
      </c>
      <c r="J3276" t="s">
        <v>9336</v>
      </c>
      <c r="K3276" t="s">
        <v>9233</v>
      </c>
      <c r="L3276" t="s">
        <v>30</v>
      </c>
      <c r="M3276" t="s">
        <v>1233</v>
      </c>
      <c r="N3276" t="s">
        <v>32</v>
      </c>
      <c r="O3276" t="s">
        <v>8098</v>
      </c>
      <c r="P3276" s="4" t="s">
        <v>8099</v>
      </c>
      <c r="Q3276">
        <v>75359</v>
      </c>
      <c r="R3276">
        <v>4.7</v>
      </c>
      <c r="S3276">
        <v>4.5999999999999996</v>
      </c>
      <c r="T3276">
        <v>4.5</v>
      </c>
      <c r="U3276">
        <v>4.4000000000000004</v>
      </c>
      <c r="V3276">
        <v>4.5999999999999996</v>
      </c>
      <c r="W3276">
        <v>4.5999999999999996</v>
      </c>
      <c r="X3276" t="s">
        <v>9370</v>
      </c>
      <c r="Y3276" t="s">
        <v>34</v>
      </c>
      <c r="AA3276" t="s">
        <v>9370</v>
      </c>
      <c r="AB3276" t="s">
        <v>9370</v>
      </c>
    </row>
    <row r="3277" spans="1:28" x14ac:dyDescent="0.2">
      <c r="A3277">
        <v>2022</v>
      </c>
      <c r="B3277" t="s">
        <v>25</v>
      </c>
      <c r="C3277" t="s">
        <v>175</v>
      </c>
      <c r="D3277" t="s">
        <v>983</v>
      </c>
      <c r="E3277" s="1">
        <v>36977</v>
      </c>
      <c r="F3277">
        <v>4.9000000000000004</v>
      </c>
      <c r="G3277">
        <v>4786</v>
      </c>
      <c r="H3277" t="s">
        <v>52</v>
      </c>
      <c r="I3277" t="s">
        <v>36</v>
      </c>
      <c r="J3277" t="s">
        <v>9336</v>
      </c>
      <c r="K3277" t="s">
        <v>9209</v>
      </c>
      <c r="L3277" t="s">
        <v>30</v>
      </c>
      <c r="M3277" t="s">
        <v>38</v>
      </c>
      <c r="N3277" t="s">
        <v>78</v>
      </c>
      <c r="O3277" t="s">
        <v>8100</v>
      </c>
      <c r="P3277" s="4" t="s">
        <v>8101</v>
      </c>
      <c r="Q3277">
        <v>11640</v>
      </c>
      <c r="R3277">
        <v>4.9000000000000004</v>
      </c>
      <c r="S3277">
        <v>4.8</v>
      </c>
      <c r="T3277">
        <v>4.7</v>
      </c>
      <c r="U3277">
        <v>4.8</v>
      </c>
      <c r="V3277">
        <v>4.7</v>
      </c>
      <c r="W3277">
        <v>4.9000000000000004</v>
      </c>
      <c r="X3277" t="s">
        <v>9370</v>
      </c>
      <c r="Y3277" t="s">
        <v>34</v>
      </c>
      <c r="AA3277" t="s">
        <v>9370</v>
      </c>
      <c r="AB3277" t="s">
        <v>9370</v>
      </c>
    </row>
    <row r="3278" spans="1:28" x14ac:dyDescent="0.2">
      <c r="A3278">
        <v>2021</v>
      </c>
      <c r="B3278" t="s">
        <v>25</v>
      </c>
      <c r="C3278" t="s">
        <v>1294</v>
      </c>
      <c r="D3278" t="s">
        <v>983</v>
      </c>
      <c r="E3278" s="1">
        <v>25995</v>
      </c>
      <c r="F3278">
        <v>4.4000000000000004</v>
      </c>
      <c r="G3278">
        <v>515</v>
      </c>
      <c r="H3278" t="s">
        <v>71</v>
      </c>
      <c r="I3278" t="s">
        <v>36</v>
      </c>
      <c r="J3278" t="s">
        <v>43</v>
      </c>
      <c r="L3278" t="s">
        <v>37</v>
      </c>
      <c r="M3278" t="s">
        <v>38</v>
      </c>
      <c r="N3278" t="s">
        <v>1223</v>
      </c>
      <c r="O3278" t="s">
        <v>8102</v>
      </c>
      <c r="P3278" s="4" t="s">
        <v>8103</v>
      </c>
      <c r="Q3278">
        <v>25705</v>
      </c>
      <c r="R3278">
        <v>2</v>
      </c>
      <c r="S3278">
        <v>0</v>
      </c>
      <c r="T3278">
        <v>2</v>
      </c>
      <c r="U3278">
        <v>1</v>
      </c>
      <c r="V3278">
        <v>0</v>
      </c>
      <c r="W3278">
        <v>0</v>
      </c>
      <c r="X3278" t="s">
        <v>9370</v>
      </c>
      <c r="Y3278" t="s">
        <v>34</v>
      </c>
      <c r="AA3278" t="s">
        <v>9370</v>
      </c>
      <c r="AB3278" t="s">
        <v>9370</v>
      </c>
    </row>
    <row r="3279" spans="1:28" x14ac:dyDescent="0.2">
      <c r="A3279">
        <v>2023</v>
      </c>
      <c r="B3279" t="s">
        <v>25</v>
      </c>
      <c r="C3279" t="s">
        <v>115</v>
      </c>
      <c r="D3279" t="s">
        <v>27</v>
      </c>
      <c r="E3279" s="1">
        <v>26545</v>
      </c>
      <c r="F3279">
        <v>5</v>
      </c>
      <c r="G3279">
        <v>4631</v>
      </c>
      <c r="H3279" t="s">
        <v>52</v>
      </c>
      <c r="I3279" t="s">
        <v>36</v>
      </c>
      <c r="J3279" t="s">
        <v>43</v>
      </c>
      <c r="L3279" t="s">
        <v>30</v>
      </c>
      <c r="M3279" t="s">
        <v>38</v>
      </c>
      <c r="N3279" t="s">
        <v>276</v>
      </c>
      <c r="O3279" t="s">
        <v>8232</v>
      </c>
      <c r="P3279" s="4" t="s">
        <v>8233</v>
      </c>
      <c r="Q3279">
        <v>3</v>
      </c>
      <c r="R3279">
        <v>2</v>
      </c>
      <c r="S3279">
        <v>0</v>
      </c>
      <c r="T3279">
        <v>2</v>
      </c>
      <c r="U3279">
        <v>1</v>
      </c>
      <c r="V3279">
        <v>0</v>
      </c>
      <c r="W3279">
        <v>0</v>
      </c>
      <c r="X3279" t="s">
        <v>9370</v>
      </c>
      <c r="Y3279" t="s">
        <v>34</v>
      </c>
      <c r="AA3279" t="s">
        <v>9370</v>
      </c>
      <c r="AB3279" t="s">
        <v>9370</v>
      </c>
    </row>
    <row r="3280" spans="1:28" x14ac:dyDescent="0.2">
      <c r="A3280">
        <v>2022</v>
      </c>
      <c r="B3280" t="s">
        <v>25</v>
      </c>
      <c r="C3280" t="s">
        <v>74</v>
      </c>
      <c r="D3280" t="s">
        <v>27</v>
      </c>
      <c r="E3280" s="1">
        <v>44205</v>
      </c>
      <c r="F3280">
        <v>5</v>
      </c>
      <c r="G3280">
        <v>24</v>
      </c>
      <c r="H3280" t="s">
        <v>52</v>
      </c>
      <c r="I3280" t="s">
        <v>36</v>
      </c>
      <c r="J3280" t="s">
        <v>9336</v>
      </c>
      <c r="K3280" t="s">
        <v>9204</v>
      </c>
      <c r="L3280" t="s">
        <v>30</v>
      </c>
      <c r="M3280" t="s">
        <v>48</v>
      </c>
      <c r="N3280" t="s">
        <v>32</v>
      </c>
      <c r="O3280" t="s">
        <v>8234</v>
      </c>
      <c r="P3280" s="4" t="s">
        <v>8235</v>
      </c>
      <c r="Q3280">
        <v>3</v>
      </c>
      <c r="R3280">
        <v>5</v>
      </c>
      <c r="S3280">
        <v>5</v>
      </c>
      <c r="T3280">
        <v>5</v>
      </c>
      <c r="U3280">
        <v>5</v>
      </c>
      <c r="V3280">
        <v>5</v>
      </c>
      <c r="W3280">
        <v>5</v>
      </c>
      <c r="X3280" t="s">
        <v>9370</v>
      </c>
      <c r="Y3280" t="s">
        <v>34</v>
      </c>
      <c r="AA3280" t="s">
        <v>9370</v>
      </c>
      <c r="AB3280" t="s">
        <v>9370</v>
      </c>
    </row>
    <row r="3281" spans="1:28" x14ac:dyDescent="0.2">
      <c r="A3281">
        <v>2015</v>
      </c>
      <c r="B3281" t="s">
        <v>25</v>
      </c>
      <c r="C3281" t="s">
        <v>139</v>
      </c>
      <c r="D3281" t="s">
        <v>983</v>
      </c>
      <c r="E3281" s="1">
        <v>17978</v>
      </c>
      <c r="F3281">
        <v>4.8</v>
      </c>
      <c r="G3281">
        <v>192</v>
      </c>
      <c r="H3281" t="s">
        <v>8242</v>
      </c>
      <c r="I3281" t="s">
        <v>36</v>
      </c>
      <c r="J3281" t="s">
        <v>43</v>
      </c>
      <c r="K3281" t="s">
        <v>9224</v>
      </c>
      <c r="L3281" t="s">
        <v>30</v>
      </c>
      <c r="M3281" t="s">
        <v>38</v>
      </c>
      <c r="N3281" t="s">
        <v>985</v>
      </c>
      <c r="O3281" t="s">
        <v>8243</v>
      </c>
      <c r="P3281" s="4" t="s">
        <v>8244</v>
      </c>
      <c r="Q3281">
        <v>78323</v>
      </c>
      <c r="R3281">
        <v>4.7</v>
      </c>
      <c r="S3281">
        <v>4.5999999999999996</v>
      </c>
      <c r="T3281">
        <v>4.7</v>
      </c>
      <c r="U3281">
        <v>4.7</v>
      </c>
      <c r="V3281">
        <v>4.7</v>
      </c>
      <c r="W3281">
        <v>4.8</v>
      </c>
      <c r="X3281" t="s">
        <v>9370</v>
      </c>
      <c r="Y3281" t="s">
        <v>34</v>
      </c>
      <c r="AA3281" t="s">
        <v>9370</v>
      </c>
      <c r="AB3281" t="s">
        <v>9370</v>
      </c>
    </row>
    <row r="3282" spans="1:28" x14ac:dyDescent="0.2">
      <c r="A3282">
        <v>2017</v>
      </c>
      <c r="B3282" t="s">
        <v>25</v>
      </c>
      <c r="C3282" t="s">
        <v>1059</v>
      </c>
      <c r="D3282" t="s">
        <v>983</v>
      </c>
      <c r="E3282" s="1">
        <v>35885</v>
      </c>
      <c r="F3282">
        <v>4.5999999999999996</v>
      </c>
      <c r="G3282">
        <v>433</v>
      </c>
      <c r="H3282" t="s">
        <v>52</v>
      </c>
      <c r="I3282" t="s">
        <v>86</v>
      </c>
      <c r="J3282" t="s">
        <v>43</v>
      </c>
      <c r="K3282" t="s">
        <v>9225</v>
      </c>
      <c r="L3282" t="s">
        <v>30</v>
      </c>
      <c r="M3282" t="s">
        <v>401</v>
      </c>
      <c r="N3282" t="s">
        <v>134</v>
      </c>
      <c r="O3282" t="s">
        <v>8252</v>
      </c>
      <c r="P3282" s="4" t="s">
        <v>8253</v>
      </c>
      <c r="Q3282">
        <v>47564</v>
      </c>
      <c r="R3282">
        <v>4.7</v>
      </c>
      <c r="S3282">
        <v>4.7</v>
      </c>
      <c r="T3282">
        <v>4.8</v>
      </c>
      <c r="U3282">
        <v>4.8</v>
      </c>
      <c r="V3282">
        <v>4.8</v>
      </c>
      <c r="W3282">
        <v>4.8</v>
      </c>
      <c r="X3282" t="s">
        <v>9370</v>
      </c>
      <c r="Y3282" t="s">
        <v>34</v>
      </c>
      <c r="AA3282" t="s">
        <v>9370</v>
      </c>
      <c r="AB3282" t="s">
        <v>9370</v>
      </c>
    </row>
    <row r="3283" spans="1:28" x14ac:dyDescent="0.2">
      <c r="A3283">
        <v>2022</v>
      </c>
      <c r="B3283" t="s">
        <v>25</v>
      </c>
      <c r="C3283" t="s">
        <v>239</v>
      </c>
      <c r="D3283" t="s">
        <v>983</v>
      </c>
      <c r="E3283" s="1">
        <v>31873</v>
      </c>
      <c r="F3283">
        <v>4.5999999999999996</v>
      </c>
      <c r="G3283">
        <v>433</v>
      </c>
      <c r="H3283" t="s">
        <v>562</v>
      </c>
      <c r="I3283" t="s">
        <v>86</v>
      </c>
      <c r="J3283" t="s">
        <v>43</v>
      </c>
      <c r="K3283" t="s">
        <v>9207</v>
      </c>
      <c r="L3283" t="s">
        <v>30</v>
      </c>
      <c r="M3283" t="s">
        <v>38</v>
      </c>
      <c r="N3283" t="s">
        <v>78</v>
      </c>
      <c r="O3283" t="s">
        <v>8254</v>
      </c>
      <c r="P3283" s="4" t="s">
        <v>8255</v>
      </c>
      <c r="Q3283">
        <v>5675</v>
      </c>
      <c r="R3283">
        <v>5</v>
      </c>
      <c r="S3283">
        <v>5</v>
      </c>
      <c r="T3283">
        <v>5</v>
      </c>
      <c r="U3283">
        <v>5</v>
      </c>
      <c r="V3283">
        <v>5</v>
      </c>
      <c r="W3283">
        <v>5</v>
      </c>
      <c r="X3283" t="s">
        <v>9370</v>
      </c>
      <c r="Y3283" t="s">
        <v>34</v>
      </c>
      <c r="AA3283" t="s">
        <v>9370</v>
      </c>
      <c r="AB3283" t="s">
        <v>9370</v>
      </c>
    </row>
    <row r="3284" spans="1:28" x14ac:dyDescent="0.2">
      <c r="A3284">
        <v>2022</v>
      </c>
      <c r="B3284" t="s">
        <v>25</v>
      </c>
      <c r="C3284" t="s">
        <v>103</v>
      </c>
      <c r="D3284" t="s">
        <v>27</v>
      </c>
      <c r="E3284" s="1">
        <v>30470</v>
      </c>
      <c r="F3284">
        <v>4.9000000000000004</v>
      </c>
      <c r="G3284">
        <v>1187</v>
      </c>
      <c r="H3284" t="s">
        <v>52</v>
      </c>
      <c r="I3284" t="s">
        <v>36</v>
      </c>
      <c r="J3284" t="s">
        <v>43</v>
      </c>
      <c r="K3284" t="s">
        <v>9207</v>
      </c>
      <c r="L3284" t="s">
        <v>30</v>
      </c>
      <c r="M3284" t="s">
        <v>38</v>
      </c>
      <c r="N3284" t="s">
        <v>78</v>
      </c>
      <c r="O3284" t="s">
        <v>8279</v>
      </c>
      <c r="P3284" s="4" t="s">
        <v>8280</v>
      </c>
      <c r="Q3284">
        <v>2</v>
      </c>
      <c r="R3284">
        <v>5</v>
      </c>
      <c r="S3284">
        <v>5</v>
      </c>
      <c r="T3284">
        <v>5</v>
      </c>
      <c r="U3284">
        <v>5</v>
      </c>
      <c r="V3284">
        <v>5</v>
      </c>
      <c r="W3284">
        <v>5</v>
      </c>
      <c r="X3284" t="s">
        <v>9370</v>
      </c>
      <c r="Y3284" t="s">
        <v>34</v>
      </c>
      <c r="AA3284" t="s">
        <v>9370</v>
      </c>
      <c r="AB3284" t="s">
        <v>9370</v>
      </c>
    </row>
    <row r="3285" spans="1:28" x14ac:dyDescent="0.2">
      <c r="A3285">
        <v>2016</v>
      </c>
      <c r="B3285" t="s">
        <v>25</v>
      </c>
      <c r="C3285" t="s">
        <v>612</v>
      </c>
      <c r="D3285" t="s">
        <v>983</v>
      </c>
      <c r="E3285" s="1">
        <v>18850</v>
      </c>
      <c r="F3285">
        <v>4.8</v>
      </c>
      <c r="G3285">
        <v>23</v>
      </c>
      <c r="H3285" t="s">
        <v>52</v>
      </c>
      <c r="I3285" t="s">
        <v>36</v>
      </c>
      <c r="J3285" t="s">
        <v>43</v>
      </c>
      <c r="K3285" t="s">
        <v>9253</v>
      </c>
      <c r="L3285" t="s">
        <v>30</v>
      </c>
      <c r="M3285" t="s">
        <v>760</v>
      </c>
      <c r="N3285" t="s">
        <v>105</v>
      </c>
      <c r="O3285" t="s">
        <v>8281</v>
      </c>
      <c r="P3285" s="4" t="s">
        <v>8282</v>
      </c>
      <c r="Q3285">
        <v>68941</v>
      </c>
      <c r="R3285">
        <v>4.5999999999999996</v>
      </c>
      <c r="S3285">
        <v>4.5999999999999996</v>
      </c>
      <c r="T3285">
        <v>4.5999999999999996</v>
      </c>
      <c r="U3285">
        <v>4.5999999999999996</v>
      </c>
      <c r="V3285">
        <v>4.8</v>
      </c>
      <c r="W3285">
        <v>4.5999999999999996</v>
      </c>
      <c r="X3285" t="s">
        <v>9370</v>
      </c>
      <c r="Y3285" t="s">
        <v>34</v>
      </c>
      <c r="AA3285" t="s">
        <v>9370</v>
      </c>
      <c r="AB3285" t="s">
        <v>9370</v>
      </c>
    </row>
    <row r="3286" spans="1:28" x14ac:dyDescent="0.2">
      <c r="A3286">
        <v>2023</v>
      </c>
      <c r="B3286" t="s">
        <v>25</v>
      </c>
      <c r="C3286" t="s">
        <v>81</v>
      </c>
      <c r="D3286" t="s">
        <v>27</v>
      </c>
      <c r="E3286" s="1">
        <v>42595</v>
      </c>
      <c r="F3286">
        <v>4.2</v>
      </c>
      <c r="G3286">
        <v>1312</v>
      </c>
      <c r="H3286" t="s">
        <v>52</v>
      </c>
      <c r="I3286" t="s">
        <v>36</v>
      </c>
      <c r="J3286" t="s">
        <v>9337</v>
      </c>
      <c r="L3286" t="s">
        <v>30</v>
      </c>
      <c r="M3286" t="s">
        <v>31</v>
      </c>
      <c r="N3286" t="s">
        <v>72</v>
      </c>
      <c r="O3286" t="s">
        <v>8283</v>
      </c>
      <c r="P3286" s="4" t="s">
        <v>8284</v>
      </c>
      <c r="Q3286">
        <v>3</v>
      </c>
      <c r="R3286">
        <v>2</v>
      </c>
      <c r="S3286">
        <v>0</v>
      </c>
      <c r="T3286">
        <v>2</v>
      </c>
      <c r="U3286">
        <v>1</v>
      </c>
      <c r="V3286">
        <v>0</v>
      </c>
      <c r="W3286">
        <v>0</v>
      </c>
      <c r="X3286" t="s">
        <v>9370</v>
      </c>
      <c r="Y3286" t="s">
        <v>34</v>
      </c>
      <c r="AA3286" t="s">
        <v>9370</v>
      </c>
      <c r="AB3286" t="s">
        <v>9370</v>
      </c>
    </row>
    <row r="3287" spans="1:28" x14ac:dyDescent="0.2">
      <c r="A3287">
        <v>2020</v>
      </c>
      <c r="B3287" t="s">
        <v>25</v>
      </c>
      <c r="C3287" t="s">
        <v>158</v>
      </c>
      <c r="D3287" t="s">
        <v>983</v>
      </c>
      <c r="E3287" s="1">
        <v>30977</v>
      </c>
      <c r="F3287">
        <v>4.9000000000000004</v>
      </c>
      <c r="G3287">
        <v>4786</v>
      </c>
      <c r="H3287" t="s">
        <v>97</v>
      </c>
      <c r="I3287" t="s">
        <v>36</v>
      </c>
      <c r="J3287" t="s">
        <v>9336</v>
      </c>
      <c r="K3287" t="s">
        <v>9206</v>
      </c>
      <c r="L3287" t="s">
        <v>30</v>
      </c>
      <c r="M3287" t="s">
        <v>48</v>
      </c>
      <c r="N3287" t="s">
        <v>32</v>
      </c>
      <c r="O3287" t="s">
        <v>8285</v>
      </c>
      <c r="P3287" s="4" t="s">
        <v>8286</v>
      </c>
      <c r="Q3287">
        <v>26537</v>
      </c>
      <c r="R3287">
        <v>4.9000000000000004</v>
      </c>
      <c r="S3287">
        <v>4.8</v>
      </c>
      <c r="T3287">
        <v>4.8</v>
      </c>
      <c r="U3287">
        <v>4.5999999999999996</v>
      </c>
      <c r="V3287">
        <v>4.8</v>
      </c>
      <c r="W3287">
        <v>4.8</v>
      </c>
      <c r="X3287" t="s">
        <v>9370</v>
      </c>
      <c r="Y3287" t="s">
        <v>34</v>
      </c>
      <c r="AA3287" t="s">
        <v>9370</v>
      </c>
      <c r="AB3287" t="s">
        <v>9370</v>
      </c>
    </row>
    <row r="3288" spans="1:28" x14ac:dyDescent="0.2">
      <c r="A3288">
        <v>2023</v>
      </c>
      <c r="B3288" t="s">
        <v>25</v>
      </c>
      <c r="C3288" t="s">
        <v>399</v>
      </c>
      <c r="D3288" t="s">
        <v>27</v>
      </c>
      <c r="E3288" s="1">
        <v>29595</v>
      </c>
      <c r="F3288">
        <v>5</v>
      </c>
      <c r="G3288">
        <v>6131</v>
      </c>
      <c r="H3288" t="s">
        <v>52</v>
      </c>
      <c r="I3288" t="s">
        <v>417</v>
      </c>
      <c r="J3288" t="s">
        <v>43</v>
      </c>
      <c r="L3288" t="s">
        <v>30</v>
      </c>
      <c r="M3288" t="s">
        <v>401</v>
      </c>
      <c r="N3288" t="s">
        <v>78</v>
      </c>
      <c r="O3288" t="s">
        <v>8462</v>
      </c>
      <c r="P3288" s="4" t="s">
        <v>8463</v>
      </c>
      <c r="Q3288">
        <v>0</v>
      </c>
      <c r="R3288">
        <v>2</v>
      </c>
      <c r="S3288">
        <v>0</v>
      </c>
      <c r="T3288">
        <v>2</v>
      </c>
      <c r="U3288">
        <v>1</v>
      </c>
      <c r="V3288">
        <v>0</v>
      </c>
      <c r="W3288">
        <v>0</v>
      </c>
      <c r="X3288" t="s">
        <v>9370</v>
      </c>
      <c r="Y3288" t="s">
        <v>34</v>
      </c>
      <c r="AA3288" t="s">
        <v>9370</v>
      </c>
      <c r="AB3288" t="s">
        <v>9370</v>
      </c>
    </row>
    <row r="3289" spans="1:28" x14ac:dyDescent="0.2">
      <c r="A3289">
        <v>1993</v>
      </c>
      <c r="B3289" t="s">
        <v>25</v>
      </c>
      <c r="C3289" t="s">
        <v>8552</v>
      </c>
      <c r="D3289" t="s">
        <v>983</v>
      </c>
      <c r="E3289" s="1">
        <v>15500</v>
      </c>
      <c r="F3289">
        <v>3.5</v>
      </c>
      <c r="G3289">
        <v>186</v>
      </c>
      <c r="H3289" t="s">
        <v>8613</v>
      </c>
      <c r="I3289" t="s">
        <v>86</v>
      </c>
      <c r="J3289" t="s">
        <v>43</v>
      </c>
      <c r="K3289" t="s">
        <v>9326</v>
      </c>
      <c r="L3289" t="s">
        <v>30</v>
      </c>
      <c r="M3289" t="s">
        <v>3145</v>
      </c>
      <c r="N3289" t="s">
        <v>8614</v>
      </c>
      <c r="O3289" t="s">
        <v>8615</v>
      </c>
      <c r="P3289" s="4">
        <v>33577</v>
      </c>
      <c r="Q3289">
        <v>55526</v>
      </c>
      <c r="R3289">
        <v>4.2</v>
      </c>
      <c r="S3289">
        <v>4.4000000000000004</v>
      </c>
      <c r="T3289">
        <v>4.4000000000000004</v>
      </c>
      <c r="U3289">
        <v>4.9000000000000004</v>
      </c>
      <c r="V3289">
        <v>4.5999999999999996</v>
      </c>
      <c r="W3289">
        <v>5</v>
      </c>
      <c r="X3289" t="s">
        <v>9370</v>
      </c>
      <c r="Y3289" t="s">
        <v>34</v>
      </c>
      <c r="AA3289" t="s">
        <v>9370</v>
      </c>
      <c r="AB3289" t="s">
        <v>9370</v>
      </c>
    </row>
    <row r="3290" spans="1:28" x14ac:dyDescent="0.2">
      <c r="A3290">
        <v>2018</v>
      </c>
      <c r="B3290" t="s">
        <v>25</v>
      </c>
      <c r="C3290" t="s">
        <v>150</v>
      </c>
      <c r="D3290" t="s">
        <v>983</v>
      </c>
      <c r="E3290" s="1">
        <v>26379</v>
      </c>
      <c r="F3290">
        <v>4.8</v>
      </c>
      <c r="G3290">
        <v>192</v>
      </c>
      <c r="H3290" t="s">
        <v>71</v>
      </c>
      <c r="I3290" t="s">
        <v>36</v>
      </c>
      <c r="J3290" t="s">
        <v>9336</v>
      </c>
      <c r="K3290" t="s">
        <v>9233</v>
      </c>
      <c r="L3290" t="s">
        <v>30</v>
      </c>
      <c r="M3290" t="s">
        <v>1233</v>
      </c>
      <c r="N3290" t="s">
        <v>32</v>
      </c>
      <c r="O3290" t="s">
        <v>8626</v>
      </c>
      <c r="P3290" s="4" t="s">
        <v>8627</v>
      </c>
      <c r="Q3290">
        <v>79136</v>
      </c>
      <c r="R3290">
        <v>4.7</v>
      </c>
      <c r="S3290">
        <v>4.5999999999999996</v>
      </c>
      <c r="T3290">
        <v>4.7</v>
      </c>
      <c r="U3290">
        <v>4.5</v>
      </c>
      <c r="V3290">
        <v>4.5999999999999996</v>
      </c>
      <c r="W3290">
        <v>4.7</v>
      </c>
      <c r="X3290" t="s">
        <v>9370</v>
      </c>
      <c r="Y3290" t="s">
        <v>34</v>
      </c>
      <c r="AA3290" t="s">
        <v>9370</v>
      </c>
      <c r="AB3290" t="s">
        <v>9370</v>
      </c>
    </row>
    <row r="3291" spans="1:28" x14ac:dyDescent="0.2">
      <c r="A3291">
        <v>2022</v>
      </c>
      <c r="B3291" t="s">
        <v>25</v>
      </c>
      <c r="C3291" t="s">
        <v>77</v>
      </c>
      <c r="D3291" t="s">
        <v>27</v>
      </c>
      <c r="E3291" s="1">
        <v>33688</v>
      </c>
      <c r="F3291">
        <v>5</v>
      </c>
      <c r="G3291">
        <v>4272</v>
      </c>
      <c r="H3291" t="s">
        <v>28</v>
      </c>
      <c r="I3291" t="s">
        <v>36</v>
      </c>
      <c r="J3291" t="s">
        <v>9336</v>
      </c>
      <c r="K3291" t="s">
        <v>9209</v>
      </c>
      <c r="L3291" t="s">
        <v>30</v>
      </c>
      <c r="M3291" t="s">
        <v>38</v>
      </c>
      <c r="N3291" t="s">
        <v>78</v>
      </c>
      <c r="O3291" t="s">
        <v>8645</v>
      </c>
      <c r="P3291" s="4" t="s">
        <v>8646</v>
      </c>
      <c r="Q3291">
        <v>2384</v>
      </c>
      <c r="R3291">
        <v>4.9000000000000004</v>
      </c>
      <c r="S3291">
        <v>4.8</v>
      </c>
      <c r="T3291">
        <v>4.7</v>
      </c>
      <c r="U3291">
        <v>4.8</v>
      </c>
      <c r="V3291">
        <v>4.7</v>
      </c>
      <c r="W3291">
        <v>4.9000000000000004</v>
      </c>
      <c r="X3291" t="s">
        <v>9370</v>
      </c>
      <c r="Y3291" t="s">
        <v>34</v>
      </c>
      <c r="AA3291" t="s">
        <v>9370</v>
      </c>
      <c r="AB3291" t="s">
        <v>9370</v>
      </c>
    </row>
    <row r="3292" spans="1:28" x14ac:dyDescent="0.2">
      <c r="A3292">
        <v>2021</v>
      </c>
      <c r="B3292" t="s">
        <v>25</v>
      </c>
      <c r="C3292" t="s">
        <v>77</v>
      </c>
      <c r="D3292" t="s">
        <v>983</v>
      </c>
      <c r="E3292" s="1">
        <v>29000</v>
      </c>
      <c r="F3292">
        <v>4.9000000000000004</v>
      </c>
      <c r="G3292">
        <v>24</v>
      </c>
      <c r="H3292" t="s">
        <v>472</v>
      </c>
      <c r="I3292" t="s">
        <v>36</v>
      </c>
      <c r="J3292" t="s">
        <v>9336</v>
      </c>
      <c r="K3292" t="s">
        <v>9209</v>
      </c>
      <c r="L3292" t="s">
        <v>30</v>
      </c>
      <c r="M3292" t="s">
        <v>38</v>
      </c>
      <c r="N3292" t="s">
        <v>78</v>
      </c>
      <c r="O3292" t="s">
        <v>8788</v>
      </c>
      <c r="P3292" s="4" t="s">
        <v>8789</v>
      </c>
      <c r="Q3292">
        <v>37628</v>
      </c>
      <c r="R3292">
        <v>4.9000000000000004</v>
      </c>
      <c r="S3292">
        <v>4.8</v>
      </c>
      <c r="T3292">
        <v>4.8</v>
      </c>
      <c r="U3292">
        <v>4.8</v>
      </c>
      <c r="V3292">
        <v>4.9000000000000004</v>
      </c>
      <c r="W3292">
        <v>4.9000000000000004</v>
      </c>
      <c r="X3292" t="s">
        <v>9370</v>
      </c>
      <c r="Y3292" t="s">
        <v>34</v>
      </c>
      <c r="AA3292" t="s">
        <v>9370</v>
      </c>
      <c r="AB3292" t="s">
        <v>9370</v>
      </c>
    </row>
    <row r="3293" spans="1:28" x14ac:dyDescent="0.2">
      <c r="A3293">
        <v>2022</v>
      </c>
      <c r="B3293" t="s">
        <v>25</v>
      </c>
      <c r="C3293" t="s">
        <v>147</v>
      </c>
      <c r="D3293" t="s">
        <v>27</v>
      </c>
      <c r="E3293" s="1">
        <v>44948</v>
      </c>
      <c r="F3293">
        <v>4.8</v>
      </c>
      <c r="G3293">
        <v>558</v>
      </c>
      <c r="H3293" t="s">
        <v>28</v>
      </c>
      <c r="I3293" t="s">
        <v>36</v>
      </c>
      <c r="J3293" t="s">
        <v>9336</v>
      </c>
      <c r="K3293" t="s">
        <v>9206</v>
      </c>
      <c r="L3293" t="s">
        <v>30</v>
      </c>
      <c r="M3293" t="s">
        <v>48</v>
      </c>
      <c r="N3293" t="s">
        <v>32</v>
      </c>
      <c r="O3293" t="s">
        <v>8792</v>
      </c>
      <c r="P3293" s="4" t="s">
        <v>8793</v>
      </c>
      <c r="Q3293">
        <v>2</v>
      </c>
      <c r="R3293">
        <v>5</v>
      </c>
      <c r="S3293">
        <v>5</v>
      </c>
      <c r="T3293">
        <v>4.9000000000000004</v>
      </c>
      <c r="U3293">
        <v>5</v>
      </c>
      <c r="V3293">
        <v>4.9000000000000004</v>
      </c>
      <c r="W3293">
        <v>5</v>
      </c>
      <c r="X3293" t="s">
        <v>9370</v>
      </c>
      <c r="Y3293" t="s">
        <v>34</v>
      </c>
      <c r="AA3293" t="s">
        <v>9370</v>
      </c>
      <c r="AB3293" t="s">
        <v>9370</v>
      </c>
    </row>
    <row r="3294" spans="1:28" x14ac:dyDescent="0.2">
      <c r="A3294">
        <v>2022</v>
      </c>
      <c r="B3294" t="s">
        <v>25</v>
      </c>
      <c r="C3294" t="s">
        <v>103</v>
      </c>
      <c r="D3294" t="s">
        <v>27</v>
      </c>
      <c r="E3294" s="1">
        <v>26999</v>
      </c>
      <c r="F3294">
        <v>5</v>
      </c>
      <c r="G3294">
        <v>29</v>
      </c>
      <c r="H3294" t="s">
        <v>28</v>
      </c>
      <c r="I3294" t="s">
        <v>36</v>
      </c>
      <c r="J3294" t="s">
        <v>43</v>
      </c>
      <c r="K3294" t="s">
        <v>9207</v>
      </c>
      <c r="L3294" t="s">
        <v>30</v>
      </c>
      <c r="M3294" t="s">
        <v>38</v>
      </c>
      <c r="N3294" t="s">
        <v>78</v>
      </c>
      <c r="O3294" t="s">
        <v>8805</v>
      </c>
      <c r="P3294" s="4" t="s">
        <v>8806</v>
      </c>
      <c r="Q3294">
        <v>2</v>
      </c>
      <c r="R3294">
        <v>5</v>
      </c>
      <c r="S3294">
        <v>5</v>
      </c>
      <c r="T3294">
        <v>5</v>
      </c>
      <c r="U3294">
        <v>5</v>
      </c>
      <c r="V3294">
        <v>5</v>
      </c>
      <c r="W3294">
        <v>5</v>
      </c>
      <c r="X3294" t="s">
        <v>9370</v>
      </c>
      <c r="Y3294" t="s">
        <v>34</v>
      </c>
      <c r="AA3294" t="s">
        <v>9370</v>
      </c>
      <c r="AB3294" t="s">
        <v>9370</v>
      </c>
    </row>
    <row r="3295" spans="1:28" x14ac:dyDescent="0.2">
      <c r="A3295">
        <v>2016</v>
      </c>
      <c r="B3295" t="s">
        <v>25</v>
      </c>
      <c r="C3295" t="s">
        <v>384</v>
      </c>
      <c r="D3295" t="s">
        <v>983</v>
      </c>
      <c r="E3295" s="1">
        <v>21971</v>
      </c>
      <c r="F3295">
        <v>4.4000000000000004</v>
      </c>
      <c r="G3295">
        <v>158</v>
      </c>
      <c r="H3295" t="s">
        <v>82</v>
      </c>
      <c r="I3295" t="s">
        <v>36</v>
      </c>
      <c r="J3295" t="s">
        <v>43</v>
      </c>
      <c r="K3295" t="s">
        <v>9280</v>
      </c>
      <c r="L3295" t="s">
        <v>30</v>
      </c>
      <c r="M3295" t="s">
        <v>1233</v>
      </c>
      <c r="N3295" t="s">
        <v>1356</v>
      </c>
      <c r="O3295" t="s">
        <v>8813</v>
      </c>
      <c r="P3295" s="4" t="s">
        <v>8814</v>
      </c>
      <c r="Q3295">
        <v>62801</v>
      </c>
      <c r="R3295">
        <v>4.8</v>
      </c>
      <c r="S3295">
        <v>4.7</v>
      </c>
      <c r="T3295">
        <v>4.7</v>
      </c>
      <c r="U3295">
        <v>4.7</v>
      </c>
      <c r="V3295">
        <v>4.8</v>
      </c>
      <c r="W3295">
        <v>4.8</v>
      </c>
      <c r="X3295" t="s">
        <v>9370</v>
      </c>
      <c r="Y3295" t="s">
        <v>34</v>
      </c>
      <c r="AA3295" t="s">
        <v>9370</v>
      </c>
      <c r="AB3295" t="s">
        <v>9370</v>
      </c>
    </row>
    <row r="3296" spans="1:28" x14ac:dyDescent="0.2">
      <c r="A3296">
        <v>2021</v>
      </c>
      <c r="B3296" t="s">
        <v>25</v>
      </c>
      <c r="C3296" t="s">
        <v>1059</v>
      </c>
      <c r="D3296" t="s">
        <v>983</v>
      </c>
      <c r="E3296" s="1">
        <v>45998</v>
      </c>
      <c r="F3296">
        <v>4.9000000000000004</v>
      </c>
      <c r="G3296">
        <v>1</v>
      </c>
      <c r="H3296" t="s">
        <v>36</v>
      </c>
      <c r="I3296" t="s">
        <v>36</v>
      </c>
      <c r="J3296" t="s">
        <v>43</v>
      </c>
      <c r="K3296" t="s">
        <v>9225</v>
      </c>
      <c r="L3296" t="s">
        <v>30</v>
      </c>
      <c r="M3296" t="s">
        <v>401</v>
      </c>
      <c r="N3296" t="s">
        <v>134</v>
      </c>
      <c r="O3296" t="s">
        <v>8934</v>
      </c>
      <c r="P3296" s="4">
        <v>22816197</v>
      </c>
      <c r="Q3296">
        <v>4756</v>
      </c>
      <c r="R3296">
        <v>5</v>
      </c>
      <c r="S3296">
        <v>4.8</v>
      </c>
      <c r="T3296">
        <v>5</v>
      </c>
      <c r="U3296">
        <v>4.8</v>
      </c>
      <c r="V3296">
        <v>4.8</v>
      </c>
      <c r="W3296">
        <v>5</v>
      </c>
      <c r="X3296" t="s">
        <v>9370</v>
      </c>
      <c r="Y3296" t="s">
        <v>34</v>
      </c>
      <c r="AA3296" t="s">
        <v>9370</v>
      </c>
      <c r="AB3296" t="s">
        <v>9370</v>
      </c>
    </row>
    <row r="3297" spans="1:28" x14ac:dyDescent="0.2">
      <c r="A3297">
        <v>2021</v>
      </c>
      <c r="B3297" t="s">
        <v>25</v>
      </c>
      <c r="C3297" t="s">
        <v>1215</v>
      </c>
      <c r="D3297" t="s">
        <v>983</v>
      </c>
      <c r="E3297" s="1">
        <v>33900</v>
      </c>
      <c r="F3297">
        <v>4.8</v>
      </c>
      <c r="G3297">
        <v>91</v>
      </c>
      <c r="H3297" t="s">
        <v>86</v>
      </c>
      <c r="I3297" t="s">
        <v>36</v>
      </c>
      <c r="J3297" t="s">
        <v>9336</v>
      </c>
      <c r="K3297" t="s">
        <v>9206</v>
      </c>
      <c r="L3297" t="s">
        <v>30</v>
      </c>
      <c r="M3297" t="s">
        <v>48</v>
      </c>
      <c r="N3297" t="s">
        <v>32</v>
      </c>
      <c r="O3297" t="s">
        <v>8995</v>
      </c>
      <c r="P3297" s="4" t="s">
        <v>8996</v>
      </c>
      <c r="Q3297">
        <v>17114</v>
      </c>
      <c r="R3297">
        <v>4.9000000000000004</v>
      </c>
      <c r="S3297">
        <v>4.7</v>
      </c>
      <c r="T3297">
        <v>4.8</v>
      </c>
      <c r="U3297">
        <v>4.5999999999999996</v>
      </c>
      <c r="V3297">
        <v>4.8</v>
      </c>
      <c r="W3297">
        <v>4.8</v>
      </c>
      <c r="X3297" t="s">
        <v>9370</v>
      </c>
      <c r="Y3297" t="s">
        <v>34</v>
      </c>
      <c r="AA3297" t="s">
        <v>9370</v>
      </c>
      <c r="AB3297" t="s">
        <v>9370</v>
      </c>
    </row>
    <row r="3298" spans="1:28" x14ac:dyDescent="0.2">
      <c r="A3298">
        <v>2021</v>
      </c>
      <c r="B3298" t="s">
        <v>25</v>
      </c>
      <c r="C3298" t="s">
        <v>1215</v>
      </c>
      <c r="D3298" t="s">
        <v>983</v>
      </c>
      <c r="E3298" s="1">
        <v>29149</v>
      </c>
      <c r="F3298">
        <v>4.2</v>
      </c>
      <c r="G3298">
        <v>389</v>
      </c>
      <c r="H3298" t="s">
        <v>28</v>
      </c>
      <c r="I3298" t="s">
        <v>36</v>
      </c>
      <c r="J3298" t="s">
        <v>9336</v>
      </c>
      <c r="K3298" t="s">
        <v>9206</v>
      </c>
      <c r="L3298" t="s">
        <v>30</v>
      </c>
      <c r="M3298" t="s">
        <v>48</v>
      </c>
      <c r="N3298" t="s">
        <v>32</v>
      </c>
      <c r="O3298" t="s">
        <v>8997</v>
      </c>
      <c r="P3298" s="4" t="s">
        <v>8998</v>
      </c>
      <c r="Q3298">
        <v>10414</v>
      </c>
      <c r="R3298">
        <v>4.9000000000000004</v>
      </c>
      <c r="S3298">
        <v>4.7</v>
      </c>
      <c r="T3298">
        <v>4.8</v>
      </c>
      <c r="U3298">
        <v>4.5999999999999996</v>
      </c>
      <c r="V3298">
        <v>4.8</v>
      </c>
      <c r="W3298">
        <v>4.8</v>
      </c>
      <c r="X3298" t="s">
        <v>9370</v>
      </c>
      <c r="Y3298" t="s">
        <v>34</v>
      </c>
      <c r="AA3298" t="s">
        <v>9370</v>
      </c>
      <c r="AB3298" t="s">
        <v>9370</v>
      </c>
    </row>
    <row r="3299" spans="1:28" x14ac:dyDescent="0.2">
      <c r="A3299">
        <v>2005</v>
      </c>
      <c r="B3299" t="s">
        <v>25</v>
      </c>
      <c r="C3299" t="s">
        <v>987</v>
      </c>
      <c r="D3299" t="s">
        <v>983</v>
      </c>
      <c r="E3299" s="1">
        <v>8500</v>
      </c>
      <c r="F3299">
        <v>4.2</v>
      </c>
      <c r="G3299">
        <v>85</v>
      </c>
      <c r="H3299" t="s">
        <v>2082</v>
      </c>
      <c r="I3299" t="s">
        <v>36</v>
      </c>
      <c r="J3299" t="s">
        <v>1315</v>
      </c>
      <c r="K3299" t="s">
        <v>9285</v>
      </c>
      <c r="L3299" t="s">
        <v>30</v>
      </c>
      <c r="M3299" t="s">
        <v>31</v>
      </c>
      <c r="N3299" t="s">
        <v>9002</v>
      </c>
      <c r="O3299" t="s">
        <v>9003</v>
      </c>
      <c r="P3299" s="4">
        <v>3366</v>
      </c>
      <c r="Q3299">
        <v>115000</v>
      </c>
      <c r="R3299">
        <v>4.2</v>
      </c>
      <c r="S3299">
        <v>4.3</v>
      </c>
      <c r="T3299">
        <v>4.0999999999999996</v>
      </c>
      <c r="U3299">
        <v>4.5</v>
      </c>
      <c r="V3299">
        <v>4.3</v>
      </c>
      <c r="W3299">
        <v>4.7</v>
      </c>
      <c r="X3299" t="s">
        <v>9370</v>
      </c>
      <c r="Y3299" t="s">
        <v>34</v>
      </c>
      <c r="AA3299" t="s">
        <v>9370</v>
      </c>
      <c r="AB3299" t="s">
        <v>9370</v>
      </c>
    </row>
    <row r="3300" spans="1:28" x14ac:dyDescent="0.2">
      <c r="A3300">
        <v>2019</v>
      </c>
      <c r="B3300" t="s">
        <v>25</v>
      </c>
      <c r="C3300" t="s">
        <v>982</v>
      </c>
      <c r="D3300" t="s">
        <v>983</v>
      </c>
      <c r="E3300" s="1">
        <v>20988</v>
      </c>
      <c r="F3300">
        <v>5</v>
      </c>
      <c r="G3300">
        <v>4272</v>
      </c>
      <c r="H3300" t="s">
        <v>71</v>
      </c>
      <c r="I3300" t="s">
        <v>86</v>
      </c>
      <c r="J3300" t="s">
        <v>43</v>
      </c>
      <c r="K3300" t="s">
        <v>9227</v>
      </c>
      <c r="L3300" t="s">
        <v>30</v>
      </c>
      <c r="M3300" t="s">
        <v>38</v>
      </c>
      <c r="N3300" t="s">
        <v>78</v>
      </c>
      <c r="O3300" t="s">
        <v>9004</v>
      </c>
      <c r="P3300" s="4" t="s">
        <v>9005</v>
      </c>
      <c r="Q3300">
        <v>23853</v>
      </c>
      <c r="R3300">
        <v>4.7</v>
      </c>
      <c r="S3300">
        <v>4.7</v>
      </c>
      <c r="T3300">
        <v>4.7</v>
      </c>
      <c r="U3300">
        <v>4.7</v>
      </c>
      <c r="V3300">
        <v>4.8</v>
      </c>
      <c r="W3300">
        <v>4.8</v>
      </c>
      <c r="X3300" t="s">
        <v>9370</v>
      </c>
      <c r="Y3300" t="s">
        <v>34</v>
      </c>
      <c r="AA3300" t="s">
        <v>9370</v>
      </c>
      <c r="AB3300" t="s">
        <v>9370</v>
      </c>
    </row>
    <row r="3301" spans="1:28" x14ac:dyDescent="0.2">
      <c r="A3301">
        <v>2021</v>
      </c>
      <c r="B3301" t="s">
        <v>25</v>
      </c>
      <c r="C3301" t="s">
        <v>77</v>
      </c>
      <c r="D3301" t="s">
        <v>983</v>
      </c>
      <c r="E3301" s="1">
        <v>30562</v>
      </c>
      <c r="F3301">
        <v>4.7</v>
      </c>
      <c r="G3301">
        <v>619</v>
      </c>
      <c r="H3301" t="s">
        <v>52</v>
      </c>
      <c r="I3301" t="s">
        <v>36</v>
      </c>
      <c r="J3301" t="s">
        <v>9336</v>
      </c>
      <c r="K3301" t="s">
        <v>9209</v>
      </c>
      <c r="L3301" t="s">
        <v>30</v>
      </c>
      <c r="M3301" t="s">
        <v>38</v>
      </c>
      <c r="N3301" t="s">
        <v>78</v>
      </c>
      <c r="O3301" t="s">
        <v>9160</v>
      </c>
      <c r="P3301" s="4" t="s">
        <v>9161</v>
      </c>
      <c r="Q3301">
        <v>21236</v>
      </c>
      <c r="R3301">
        <v>4.9000000000000004</v>
      </c>
      <c r="S3301">
        <v>4.8</v>
      </c>
      <c r="T3301">
        <v>4.8</v>
      </c>
      <c r="U3301">
        <v>4.8</v>
      </c>
      <c r="V3301">
        <v>4.9000000000000004</v>
      </c>
      <c r="W3301">
        <v>4.9000000000000004</v>
      </c>
      <c r="X3301" t="s">
        <v>9370</v>
      </c>
      <c r="Y3301" t="s">
        <v>34</v>
      </c>
      <c r="AA3301" t="s">
        <v>9370</v>
      </c>
      <c r="AB3301" t="s">
        <v>9370</v>
      </c>
    </row>
    <row r="3302" spans="1:28" x14ac:dyDescent="0.2">
      <c r="A3302">
        <v>2019</v>
      </c>
      <c r="B3302" t="s">
        <v>25</v>
      </c>
      <c r="C3302" t="s">
        <v>26</v>
      </c>
      <c r="D3302" t="s">
        <v>983</v>
      </c>
      <c r="E3302" s="1">
        <v>28905</v>
      </c>
      <c r="F3302">
        <v>4.8</v>
      </c>
      <c r="G3302">
        <v>558</v>
      </c>
      <c r="H3302" t="s">
        <v>82</v>
      </c>
      <c r="I3302" t="s">
        <v>97</v>
      </c>
      <c r="J3302" t="s">
        <v>9336</v>
      </c>
      <c r="K3302" t="s">
        <v>9238</v>
      </c>
      <c r="L3302" t="s">
        <v>30</v>
      </c>
      <c r="M3302" t="s">
        <v>1233</v>
      </c>
      <c r="N3302" t="s">
        <v>32</v>
      </c>
      <c r="O3302" t="s">
        <v>9162</v>
      </c>
      <c r="P3302" s="4" t="s">
        <v>9163</v>
      </c>
      <c r="Q3302">
        <v>60124</v>
      </c>
      <c r="R3302">
        <v>4.9000000000000004</v>
      </c>
      <c r="S3302">
        <v>4.8</v>
      </c>
      <c r="T3302">
        <v>4.8</v>
      </c>
      <c r="U3302">
        <v>4.5999999999999996</v>
      </c>
      <c r="V3302">
        <v>4.7</v>
      </c>
      <c r="W3302">
        <v>4.9000000000000004</v>
      </c>
      <c r="X3302" t="s">
        <v>9370</v>
      </c>
      <c r="Y3302" t="s">
        <v>34</v>
      </c>
      <c r="AA3302" t="s">
        <v>9370</v>
      </c>
      <c r="AB3302" t="s">
        <v>9370</v>
      </c>
    </row>
    <row r="3303" spans="1:28" x14ac:dyDescent="0.2">
      <c r="A3303">
        <v>2022</v>
      </c>
      <c r="B3303" t="s">
        <v>25</v>
      </c>
      <c r="C3303" t="s">
        <v>74</v>
      </c>
      <c r="D3303" t="s">
        <v>27</v>
      </c>
      <c r="E3303" s="1">
        <v>43305</v>
      </c>
      <c r="F3303">
        <v>5</v>
      </c>
      <c r="G3303">
        <v>7</v>
      </c>
      <c r="H3303" t="s">
        <v>97</v>
      </c>
      <c r="I3303" t="s">
        <v>36</v>
      </c>
      <c r="J3303" t="s">
        <v>9336</v>
      </c>
      <c r="K3303" t="s">
        <v>9204</v>
      </c>
      <c r="L3303" t="s">
        <v>30</v>
      </c>
      <c r="M3303" t="s">
        <v>48</v>
      </c>
      <c r="N3303" t="s">
        <v>32</v>
      </c>
      <c r="O3303" t="s">
        <v>9179</v>
      </c>
      <c r="P3303" s="4">
        <v>4147035</v>
      </c>
      <c r="Q3303">
        <v>0</v>
      </c>
      <c r="R3303">
        <v>5</v>
      </c>
      <c r="S3303">
        <v>5</v>
      </c>
      <c r="T3303">
        <v>5</v>
      </c>
      <c r="U3303">
        <v>5</v>
      </c>
      <c r="V3303">
        <v>5</v>
      </c>
      <c r="W3303">
        <v>5</v>
      </c>
      <c r="X3303" t="s">
        <v>9370</v>
      </c>
      <c r="Y3303" t="s">
        <v>34</v>
      </c>
      <c r="AA3303" t="s">
        <v>9370</v>
      </c>
      <c r="AB3303" t="s">
        <v>9370</v>
      </c>
    </row>
    <row r="3304" spans="1:28" x14ac:dyDescent="0.2">
      <c r="A3304">
        <v>2019</v>
      </c>
      <c r="B3304" t="s">
        <v>25</v>
      </c>
      <c r="C3304" t="s">
        <v>158</v>
      </c>
      <c r="D3304" t="s">
        <v>983</v>
      </c>
      <c r="E3304" s="1">
        <v>28955</v>
      </c>
      <c r="F3304">
        <v>3</v>
      </c>
      <c r="G3304">
        <v>568</v>
      </c>
      <c r="H3304" t="s">
        <v>36</v>
      </c>
      <c r="I3304" t="s">
        <v>97</v>
      </c>
      <c r="J3304" t="s">
        <v>9336</v>
      </c>
      <c r="K3304" t="s">
        <v>9206</v>
      </c>
      <c r="L3304" t="s">
        <v>30</v>
      </c>
      <c r="M3304" t="s">
        <v>48</v>
      </c>
      <c r="N3304" t="s">
        <v>32</v>
      </c>
      <c r="O3304" t="s">
        <v>9193</v>
      </c>
      <c r="P3304" s="4" t="s">
        <v>9194</v>
      </c>
      <c r="Q3304">
        <v>24737</v>
      </c>
      <c r="R3304">
        <v>4.8</v>
      </c>
      <c r="S3304">
        <v>4.7</v>
      </c>
      <c r="T3304">
        <v>4.7</v>
      </c>
      <c r="U3304">
        <v>4.5999999999999996</v>
      </c>
      <c r="V3304">
        <v>4.7</v>
      </c>
      <c r="W3304">
        <v>4.8</v>
      </c>
      <c r="X3304" t="s">
        <v>9370</v>
      </c>
      <c r="Y3304" t="s">
        <v>34</v>
      </c>
      <c r="AA3304" t="s">
        <v>9370</v>
      </c>
      <c r="AB3304" t="s">
        <v>9370</v>
      </c>
    </row>
    <row r="3305" spans="1:28" x14ac:dyDescent="0.2">
      <c r="A3305">
        <v>2018</v>
      </c>
      <c r="B3305" t="s">
        <v>25</v>
      </c>
      <c r="C3305" t="s">
        <v>811</v>
      </c>
      <c r="D3305" t="s">
        <v>983</v>
      </c>
      <c r="E3305" s="1">
        <v>19999</v>
      </c>
      <c r="F3305">
        <v>5</v>
      </c>
      <c r="G3305">
        <v>3234</v>
      </c>
      <c r="H3305" t="s">
        <v>86</v>
      </c>
      <c r="I3305" t="s">
        <v>36</v>
      </c>
      <c r="J3305" t="s">
        <v>43</v>
      </c>
      <c r="K3305" t="s">
        <v>9207</v>
      </c>
      <c r="L3305" t="s">
        <v>30</v>
      </c>
      <c r="M3305" t="s">
        <v>38</v>
      </c>
      <c r="N3305" t="s">
        <v>78</v>
      </c>
      <c r="O3305" t="s">
        <v>9195</v>
      </c>
      <c r="P3305" s="4" t="s">
        <v>9196</v>
      </c>
      <c r="Q3305">
        <v>64719</v>
      </c>
      <c r="R3305">
        <v>4.8</v>
      </c>
      <c r="S3305">
        <v>4.8</v>
      </c>
      <c r="T3305">
        <v>4.7</v>
      </c>
      <c r="U3305">
        <v>4.7</v>
      </c>
      <c r="V3305">
        <v>4.8</v>
      </c>
      <c r="W3305">
        <v>4.8</v>
      </c>
      <c r="X3305" t="s">
        <v>9370</v>
      </c>
      <c r="Y3305" t="s">
        <v>34</v>
      </c>
      <c r="AA3305" t="s">
        <v>9370</v>
      </c>
      <c r="AB3305" t="s">
        <v>9370</v>
      </c>
    </row>
    <row r="3306" spans="1:28" x14ac:dyDescent="0.2">
      <c r="A3306">
        <v>2020</v>
      </c>
      <c r="B3306" t="s">
        <v>25</v>
      </c>
      <c r="C3306" t="s">
        <v>5910</v>
      </c>
      <c r="D3306" t="s">
        <v>983</v>
      </c>
      <c r="E3306" s="1">
        <v>17495</v>
      </c>
      <c r="F3306">
        <v>4.3</v>
      </c>
      <c r="G3306">
        <v>54</v>
      </c>
      <c r="H3306" t="s">
        <v>1146</v>
      </c>
      <c r="I3306" t="s">
        <v>36</v>
      </c>
      <c r="J3306" t="s">
        <v>43</v>
      </c>
      <c r="K3306" t="s">
        <v>9312</v>
      </c>
      <c r="L3306" t="s">
        <v>30</v>
      </c>
      <c r="M3306" t="s">
        <v>38</v>
      </c>
      <c r="N3306" t="s">
        <v>2418</v>
      </c>
      <c r="O3306" t="s">
        <v>9197</v>
      </c>
      <c r="P3306" s="4">
        <v>36117</v>
      </c>
      <c r="Q3306">
        <v>40902</v>
      </c>
      <c r="R3306">
        <v>4.7</v>
      </c>
      <c r="S3306">
        <v>4.5999999999999996</v>
      </c>
      <c r="T3306">
        <v>4.7</v>
      </c>
      <c r="U3306">
        <v>4.8</v>
      </c>
      <c r="V3306">
        <v>4.5</v>
      </c>
      <c r="W3306">
        <v>4.8</v>
      </c>
      <c r="X3306" t="s">
        <v>9370</v>
      </c>
      <c r="Y3306" t="s">
        <v>34</v>
      </c>
      <c r="AA3306" t="s">
        <v>9370</v>
      </c>
      <c r="AB3306" t="s">
        <v>9370</v>
      </c>
    </row>
    <row r="3307" spans="1:28" x14ac:dyDescent="0.2">
      <c r="A3307">
        <v>2023</v>
      </c>
      <c r="B3307" t="s">
        <v>25</v>
      </c>
      <c r="C3307" t="s">
        <v>99</v>
      </c>
      <c r="D3307" t="s">
        <v>27</v>
      </c>
      <c r="E3307" s="1">
        <v>51150</v>
      </c>
      <c r="F3307">
        <v>5</v>
      </c>
      <c r="G3307">
        <v>3217</v>
      </c>
      <c r="H3307" t="s">
        <v>47</v>
      </c>
      <c r="I3307" t="s">
        <v>36</v>
      </c>
      <c r="J3307" t="s">
        <v>9336</v>
      </c>
      <c r="L3307" t="s">
        <v>30</v>
      </c>
      <c r="M3307" t="s">
        <v>31</v>
      </c>
      <c r="N3307" t="s">
        <v>32</v>
      </c>
      <c r="O3307" t="s">
        <v>352</v>
      </c>
      <c r="P3307" s="4" t="s">
        <v>353</v>
      </c>
      <c r="Q3307">
        <v>0</v>
      </c>
      <c r="R3307">
        <v>2</v>
      </c>
      <c r="S3307">
        <v>0</v>
      </c>
      <c r="T3307">
        <v>2</v>
      </c>
      <c r="U3307">
        <v>1</v>
      </c>
      <c r="V3307">
        <v>0</v>
      </c>
      <c r="W3307">
        <v>0</v>
      </c>
      <c r="X3307" t="s">
        <v>9363</v>
      </c>
      <c r="Y3307" t="s">
        <v>34</v>
      </c>
      <c r="AA3307" t="s">
        <v>9370</v>
      </c>
      <c r="AB3307" t="s">
        <v>9370</v>
      </c>
    </row>
    <row r="3308" spans="1:28" x14ac:dyDescent="0.2">
      <c r="A3308">
        <v>2023</v>
      </c>
      <c r="B3308" t="s">
        <v>25</v>
      </c>
      <c r="C3308" t="s">
        <v>115</v>
      </c>
      <c r="D3308" t="s">
        <v>27</v>
      </c>
      <c r="E3308" s="1">
        <v>29540</v>
      </c>
      <c r="F3308">
        <v>5</v>
      </c>
      <c r="G3308">
        <v>3217</v>
      </c>
      <c r="H3308" t="s">
        <v>47</v>
      </c>
      <c r="I3308" t="s">
        <v>36</v>
      </c>
      <c r="J3308" t="s">
        <v>43</v>
      </c>
      <c r="L3308" t="s">
        <v>30</v>
      </c>
      <c r="M3308" t="s">
        <v>38</v>
      </c>
      <c r="N3308" t="s">
        <v>276</v>
      </c>
      <c r="O3308" t="s">
        <v>354</v>
      </c>
      <c r="P3308" s="4" t="s">
        <v>355</v>
      </c>
      <c r="Q3308">
        <v>10</v>
      </c>
      <c r="R3308">
        <v>2</v>
      </c>
      <c r="S3308">
        <v>0</v>
      </c>
      <c r="T3308">
        <v>2</v>
      </c>
      <c r="U3308">
        <v>1</v>
      </c>
      <c r="V3308">
        <v>0</v>
      </c>
      <c r="W3308">
        <v>0</v>
      </c>
      <c r="X3308" t="s">
        <v>9363</v>
      </c>
      <c r="Y3308" t="s">
        <v>34</v>
      </c>
      <c r="AA3308" t="s">
        <v>9370</v>
      </c>
      <c r="AB3308" t="s">
        <v>9370</v>
      </c>
    </row>
    <row r="3309" spans="1:28" x14ac:dyDescent="0.2">
      <c r="A3309">
        <v>2023</v>
      </c>
      <c r="B3309" t="s">
        <v>25</v>
      </c>
      <c r="C3309" t="s">
        <v>356</v>
      </c>
      <c r="D3309" t="s">
        <v>27</v>
      </c>
      <c r="E3309" s="1">
        <v>34145</v>
      </c>
      <c r="F3309">
        <v>5</v>
      </c>
      <c r="G3309">
        <v>3217</v>
      </c>
      <c r="H3309" t="s">
        <v>42</v>
      </c>
      <c r="I3309" t="s">
        <v>97</v>
      </c>
      <c r="J3309" t="s">
        <v>43</v>
      </c>
      <c r="L3309" t="s">
        <v>30</v>
      </c>
      <c r="M3309" t="s">
        <v>38</v>
      </c>
      <c r="N3309" t="s">
        <v>78</v>
      </c>
      <c r="O3309" t="s">
        <v>357</v>
      </c>
      <c r="P3309" s="4" t="s">
        <v>358</v>
      </c>
      <c r="Q3309">
        <v>9</v>
      </c>
      <c r="R3309">
        <v>2</v>
      </c>
      <c r="S3309">
        <v>0</v>
      </c>
      <c r="T3309">
        <v>2</v>
      </c>
      <c r="U3309">
        <v>1</v>
      </c>
      <c r="V3309">
        <v>0</v>
      </c>
      <c r="W3309">
        <v>0</v>
      </c>
      <c r="X3309" t="s">
        <v>9363</v>
      </c>
      <c r="Y3309" t="s">
        <v>34</v>
      </c>
      <c r="AA3309" t="s">
        <v>9370</v>
      </c>
      <c r="AB3309" t="s">
        <v>9370</v>
      </c>
    </row>
    <row r="3310" spans="1:28" x14ac:dyDescent="0.2">
      <c r="A3310">
        <v>2022</v>
      </c>
      <c r="B3310" t="s">
        <v>25</v>
      </c>
      <c r="C3310" t="s">
        <v>133</v>
      </c>
      <c r="D3310" t="s">
        <v>27</v>
      </c>
      <c r="E3310" s="1">
        <v>38550</v>
      </c>
      <c r="F3310">
        <v>5</v>
      </c>
      <c r="G3310">
        <v>21</v>
      </c>
      <c r="H3310" t="s">
        <v>28</v>
      </c>
      <c r="I3310" t="s">
        <v>36</v>
      </c>
      <c r="J3310" t="s">
        <v>43</v>
      </c>
      <c r="K3310" t="s">
        <v>9213</v>
      </c>
      <c r="L3310" t="s">
        <v>30</v>
      </c>
      <c r="M3310" t="s">
        <v>57</v>
      </c>
      <c r="N3310" t="s">
        <v>134</v>
      </c>
      <c r="O3310" t="s">
        <v>359</v>
      </c>
      <c r="P3310" s="4" t="s">
        <v>360</v>
      </c>
      <c r="Q3310">
        <v>9</v>
      </c>
      <c r="R3310">
        <v>5</v>
      </c>
      <c r="S3310">
        <v>5</v>
      </c>
      <c r="T3310">
        <v>5</v>
      </c>
      <c r="U3310">
        <v>5</v>
      </c>
      <c r="V3310">
        <v>5</v>
      </c>
      <c r="W3310">
        <v>5</v>
      </c>
      <c r="X3310" t="s">
        <v>9363</v>
      </c>
      <c r="Y3310" t="s">
        <v>34</v>
      </c>
      <c r="AA3310" t="s">
        <v>9370</v>
      </c>
      <c r="AB3310" t="s">
        <v>9370</v>
      </c>
    </row>
    <row r="3311" spans="1:28" x14ac:dyDescent="0.2">
      <c r="A3311">
        <v>2023</v>
      </c>
      <c r="B3311" t="s">
        <v>25</v>
      </c>
      <c r="C3311" t="s">
        <v>152</v>
      </c>
      <c r="D3311" t="s">
        <v>27</v>
      </c>
      <c r="E3311" s="1">
        <v>34250</v>
      </c>
      <c r="F3311">
        <v>4.4000000000000004</v>
      </c>
      <c r="G3311">
        <v>881</v>
      </c>
      <c r="H3311" t="s">
        <v>361</v>
      </c>
      <c r="I3311" t="s">
        <v>86</v>
      </c>
      <c r="J3311" t="s">
        <v>9336</v>
      </c>
      <c r="L3311" t="s">
        <v>30</v>
      </c>
      <c r="M3311" t="s">
        <v>31</v>
      </c>
      <c r="N3311" t="s">
        <v>78</v>
      </c>
      <c r="O3311" t="s">
        <v>362</v>
      </c>
      <c r="P3311" s="4">
        <v>91219</v>
      </c>
      <c r="Q3311">
        <v>0</v>
      </c>
      <c r="R3311">
        <v>5</v>
      </c>
      <c r="S3311">
        <v>5</v>
      </c>
      <c r="T3311">
        <v>5</v>
      </c>
      <c r="U3311">
        <v>4</v>
      </c>
      <c r="V3311">
        <v>4</v>
      </c>
      <c r="W3311">
        <v>5</v>
      </c>
      <c r="X3311" t="s">
        <v>9363</v>
      </c>
      <c r="Y3311" t="s">
        <v>34</v>
      </c>
      <c r="AA3311" t="s">
        <v>9370</v>
      </c>
      <c r="AB3311" t="s">
        <v>9370</v>
      </c>
    </row>
    <row r="3312" spans="1:28" x14ac:dyDescent="0.2">
      <c r="A3312">
        <v>2022</v>
      </c>
      <c r="B3312" t="s">
        <v>25</v>
      </c>
      <c r="C3312" t="s">
        <v>150</v>
      </c>
      <c r="D3312" t="s">
        <v>27</v>
      </c>
      <c r="E3312" s="1">
        <v>42000</v>
      </c>
      <c r="F3312">
        <v>5</v>
      </c>
      <c r="G3312">
        <v>3</v>
      </c>
      <c r="H3312" t="s">
        <v>28</v>
      </c>
      <c r="I3312" t="s">
        <v>29</v>
      </c>
      <c r="J3312" t="s">
        <v>43</v>
      </c>
      <c r="K3312" t="s">
        <v>9216</v>
      </c>
      <c r="L3312" t="s">
        <v>30</v>
      </c>
      <c r="M3312" t="s">
        <v>48</v>
      </c>
      <c r="N3312" t="s">
        <v>32</v>
      </c>
      <c r="O3312" t="s">
        <v>369</v>
      </c>
      <c r="P3312" s="4" t="s">
        <v>370</v>
      </c>
      <c r="Q3312">
        <v>6</v>
      </c>
      <c r="R3312">
        <v>5</v>
      </c>
      <c r="S3312">
        <v>5</v>
      </c>
      <c r="T3312">
        <v>5</v>
      </c>
      <c r="U3312">
        <v>5</v>
      </c>
      <c r="V3312">
        <v>5</v>
      </c>
      <c r="W3312">
        <v>5</v>
      </c>
      <c r="X3312" t="s">
        <v>9363</v>
      </c>
      <c r="Y3312" t="s">
        <v>34</v>
      </c>
      <c r="AA3312" t="s">
        <v>9370</v>
      </c>
      <c r="AB3312" t="s">
        <v>9370</v>
      </c>
    </row>
    <row r="3313" spans="1:28" x14ac:dyDescent="0.2">
      <c r="A3313">
        <v>2022</v>
      </c>
      <c r="B3313" t="s">
        <v>25</v>
      </c>
      <c r="C3313" t="s">
        <v>191</v>
      </c>
      <c r="D3313" t="s">
        <v>27</v>
      </c>
      <c r="E3313" s="1">
        <v>32165</v>
      </c>
      <c r="F3313">
        <v>5</v>
      </c>
      <c r="G3313">
        <v>3</v>
      </c>
      <c r="H3313" t="s">
        <v>371</v>
      </c>
      <c r="I3313" t="s">
        <v>86</v>
      </c>
      <c r="J3313" t="s">
        <v>43</v>
      </c>
      <c r="K3313" t="s">
        <v>9214</v>
      </c>
      <c r="L3313" t="s">
        <v>37</v>
      </c>
      <c r="M3313" t="s">
        <v>38</v>
      </c>
      <c r="N3313" t="s">
        <v>192</v>
      </c>
      <c r="O3313" t="s">
        <v>372</v>
      </c>
      <c r="P3313" s="4" t="s">
        <v>373</v>
      </c>
      <c r="Q3313">
        <v>10</v>
      </c>
      <c r="R3313">
        <v>4.9000000000000004</v>
      </c>
      <c r="S3313">
        <v>5</v>
      </c>
      <c r="T3313">
        <v>5</v>
      </c>
      <c r="U3313">
        <v>4.9000000000000004</v>
      </c>
      <c r="V3313">
        <v>4.9000000000000004</v>
      </c>
      <c r="W3313">
        <v>5</v>
      </c>
      <c r="X3313" t="s">
        <v>9363</v>
      </c>
      <c r="Y3313" t="s">
        <v>34</v>
      </c>
      <c r="AA3313" t="s">
        <v>9370</v>
      </c>
      <c r="AB3313" t="s">
        <v>9370</v>
      </c>
    </row>
    <row r="3314" spans="1:28" x14ac:dyDescent="0.2">
      <c r="A3314">
        <v>2022</v>
      </c>
      <c r="B3314" t="s">
        <v>25</v>
      </c>
      <c r="C3314" t="s">
        <v>158</v>
      </c>
      <c r="D3314" t="s">
        <v>27</v>
      </c>
      <c r="E3314" s="1">
        <v>48205</v>
      </c>
      <c r="F3314">
        <v>4.9000000000000004</v>
      </c>
      <c r="G3314">
        <v>1</v>
      </c>
      <c r="H3314" t="s">
        <v>82</v>
      </c>
      <c r="I3314" t="s">
        <v>97</v>
      </c>
      <c r="J3314" t="s">
        <v>9336</v>
      </c>
      <c r="K3314" t="s">
        <v>9206</v>
      </c>
      <c r="L3314" t="s">
        <v>30</v>
      </c>
      <c r="M3314" t="s">
        <v>48</v>
      </c>
      <c r="N3314" t="s">
        <v>32</v>
      </c>
      <c r="O3314" t="s">
        <v>374</v>
      </c>
      <c r="P3314" s="4" t="s">
        <v>375</v>
      </c>
      <c r="Q3314">
        <v>0</v>
      </c>
      <c r="R3314">
        <v>5</v>
      </c>
      <c r="S3314">
        <v>5</v>
      </c>
      <c r="T3314">
        <v>4.9000000000000004</v>
      </c>
      <c r="U3314">
        <v>5</v>
      </c>
      <c r="V3314">
        <v>4.9000000000000004</v>
      </c>
      <c r="W3314">
        <v>5</v>
      </c>
      <c r="X3314" t="s">
        <v>9363</v>
      </c>
      <c r="Y3314" t="s">
        <v>34</v>
      </c>
      <c r="AA3314" t="s">
        <v>9370</v>
      </c>
      <c r="AB3314" t="s">
        <v>9370</v>
      </c>
    </row>
    <row r="3315" spans="1:28" x14ac:dyDescent="0.2">
      <c r="A3315">
        <v>2022</v>
      </c>
      <c r="B3315" t="s">
        <v>25</v>
      </c>
      <c r="C3315" t="s">
        <v>158</v>
      </c>
      <c r="D3315" t="s">
        <v>27</v>
      </c>
      <c r="E3315" s="1">
        <v>48600</v>
      </c>
      <c r="F3315">
        <v>4.9000000000000004</v>
      </c>
      <c r="G3315">
        <v>1</v>
      </c>
      <c r="H3315" t="s">
        <v>28</v>
      </c>
      <c r="I3315" t="s">
        <v>36</v>
      </c>
      <c r="J3315" t="s">
        <v>9336</v>
      </c>
      <c r="K3315" t="s">
        <v>9206</v>
      </c>
      <c r="L3315" t="s">
        <v>30</v>
      </c>
      <c r="M3315" t="s">
        <v>48</v>
      </c>
      <c r="N3315" t="s">
        <v>32</v>
      </c>
      <c r="O3315" t="s">
        <v>376</v>
      </c>
      <c r="P3315" s="4" t="s">
        <v>377</v>
      </c>
      <c r="Q3315">
        <v>0</v>
      </c>
      <c r="R3315">
        <v>5</v>
      </c>
      <c r="S3315">
        <v>5</v>
      </c>
      <c r="T3315">
        <v>4.9000000000000004</v>
      </c>
      <c r="U3315">
        <v>5</v>
      </c>
      <c r="V3315">
        <v>4.9000000000000004</v>
      </c>
      <c r="W3315">
        <v>5</v>
      </c>
      <c r="X3315" t="s">
        <v>9363</v>
      </c>
      <c r="Y3315" t="s">
        <v>34</v>
      </c>
      <c r="AA3315" t="s">
        <v>9370</v>
      </c>
      <c r="AB3315" t="s">
        <v>9370</v>
      </c>
    </row>
    <row r="3316" spans="1:28" x14ac:dyDescent="0.2">
      <c r="A3316">
        <v>2022</v>
      </c>
      <c r="B3316" t="s">
        <v>25</v>
      </c>
      <c r="C3316" t="s">
        <v>191</v>
      </c>
      <c r="D3316" t="s">
        <v>27</v>
      </c>
      <c r="E3316" s="1">
        <v>35401</v>
      </c>
      <c r="F3316">
        <v>5</v>
      </c>
      <c r="G3316">
        <v>1</v>
      </c>
      <c r="H3316" t="s">
        <v>47</v>
      </c>
      <c r="I3316" t="s">
        <v>36</v>
      </c>
      <c r="J3316" t="s">
        <v>43</v>
      </c>
      <c r="K3316" t="s">
        <v>9214</v>
      </c>
      <c r="L3316" t="s">
        <v>37</v>
      </c>
      <c r="M3316" t="s">
        <v>38</v>
      </c>
      <c r="N3316" t="s">
        <v>192</v>
      </c>
      <c r="O3316" t="s">
        <v>378</v>
      </c>
      <c r="P3316" s="4" t="s">
        <v>379</v>
      </c>
      <c r="Q3316">
        <v>0</v>
      </c>
      <c r="R3316">
        <v>4.9000000000000004</v>
      </c>
      <c r="S3316">
        <v>5</v>
      </c>
      <c r="T3316">
        <v>5</v>
      </c>
      <c r="U3316">
        <v>4.9000000000000004</v>
      </c>
      <c r="V3316">
        <v>4.9000000000000004</v>
      </c>
      <c r="W3316">
        <v>5</v>
      </c>
      <c r="X3316" t="s">
        <v>9363</v>
      </c>
      <c r="Y3316" t="s">
        <v>34</v>
      </c>
      <c r="AA3316" t="s">
        <v>9370</v>
      </c>
      <c r="AB3316" t="s">
        <v>9370</v>
      </c>
    </row>
    <row r="3317" spans="1:28" x14ac:dyDescent="0.2">
      <c r="A3317">
        <v>2023</v>
      </c>
      <c r="B3317" t="s">
        <v>25</v>
      </c>
      <c r="C3317" t="s">
        <v>99</v>
      </c>
      <c r="D3317" t="s">
        <v>27</v>
      </c>
      <c r="E3317" s="1">
        <v>48250</v>
      </c>
      <c r="F3317">
        <v>5</v>
      </c>
      <c r="G3317">
        <v>3217</v>
      </c>
      <c r="H3317" t="s">
        <v>124</v>
      </c>
      <c r="I3317" t="s">
        <v>36</v>
      </c>
      <c r="J3317" t="s">
        <v>9336</v>
      </c>
      <c r="L3317" t="s">
        <v>30</v>
      </c>
      <c r="M3317" t="s">
        <v>31</v>
      </c>
      <c r="N3317" t="s">
        <v>32</v>
      </c>
      <c r="O3317" t="s">
        <v>585</v>
      </c>
      <c r="P3317" s="4" t="s">
        <v>586</v>
      </c>
      <c r="Q3317">
        <v>0</v>
      </c>
      <c r="R3317">
        <v>2</v>
      </c>
      <c r="S3317">
        <v>0</v>
      </c>
      <c r="T3317">
        <v>2</v>
      </c>
      <c r="U3317">
        <v>1</v>
      </c>
      <c r="V3317">
        <v>0</v>
      </c>
      <c r="W3317">
        <v>0</v>
      </c>
      <c r="X3317" t="s">
        <v>9363</v>
      </c>
      <c r="Y3317" t="s">
        <v>34</v>
      </c>
      <c r="AA3317" t="s">
        <v>9370</v>
      </c>
      <c r="AB3317" t="s">
        <v>9370</v>
      </c>
    </row>
    <row r="3318" spans="1:28" x14ac:dyDescent="0.2">
      <c r="A3318">
        <v>2023</v>
      </c>
      <c r="B3318" t="s">
        <v>25</v>
      </c>
      <c r="C3318" t="s">
        <v>35</v>
      </c>
      <c r="D3318" t="s">
        <v>27</v>
      </c>
      <c r="E3318" s="1">
        <v>34090</v>
      </c>
      <c r="F3318">
        <v>4.9000000000000004</v>
      </c>
      <c r="G3318">
        <v>1737</v>
      </c>
      <c r="H3318" t="s">
        <v>59</v>
      </c>
      <c r="I3318" t="s">
        <v>36</v>
      </c>
      <c r="J3318" t="s">
        <v>43</v>
      </c>
      <c r="K3318" t="s">
        <v>9211</v>
      </c>
      <c r="L3318" t="s">
        <v>37</v>
      </c>
      <c r="M3318" t="s">
        <v>212</v>
      </c>
      <c r="N3318" t="s">
        <v>337</v>
      </c>
      <c r="O3318" t="s">
        <v>615</v>
      </c>
      <c r="P3318" s="4" t="s">
        <v>616</v>
      </c>
      <c r="Q3318">
        <v>0</v>
      </c>
      <c r="R3318">
        <v>5</v>
      </c>
      <c r="S3318">
        <v>3</v>
      </c>
      <c r="T3318">
        <v>4</v>
      </c>
      <c r="U3318">
        <v>4</v>
      </c>
      <c r="V3318">
        <v>5</v>
      </c>
      <c r="W3318">
        <v>5</v>
      </c>
      <c r="X3318" t="s">
        <v>9363</v>
      </c>
      <c r="Y3318" t="s">
        <v>34</v>
      </c>
      <c r="AA3318" t="s">
        <v>9370</v>
      </c>
      <c r="AB3318" t="s">
        <v>9370</v>
      </c>
    </row>
    <row r="3319" spans="1:28" x14ac:dyDescent="0.2">
      <c r="A3319">
        <v>2023</v>
      </c>
      <c r="B3319" t="s">
        <v>25</v>
      </c>
      <c r="C3319" t="s">
        <v>35</v>
      </c>
      <c r="D3319" t="s">
        <v>27</v>
      </c>
      <c r="E3319" s="1">
        <v>34090</v>
      </c>
      <c r="F3319">
        <v>4.9000000000000004</v>
      </c>
      <c r="G3319">
        <v>1737</v>
      </c>
      <c r="H3319" t="s">
        <v>28</v>
      </c>
      <c r="I3319" t="s">
        <v>36</v>
      </c>
      <c r="J3319" t="s">
        <v>43</v>
      </c>
      <c r="K3319" t="s">
        <v>9211</v>
      </c>
      <c r="L3319" t="s">
        <v>37</v>
      </c>
      <c r="M3319" t="s">
        <v>212</v>
      </c>
      <c r="N3319" t="s">
        <v>337</v>
      </c>
      <c r="O3319" t="s">
        <v>617</v>
      </c>
      <c r="P3319" s="4" t="s">
        <v>618</v>
      </c>
      <c r="Q3319">
        <v>0</v>
      </c>
      <c r="R3319">
        <v>5</v>
      </c>
      <c r="S3319">
        <v>3</v>
      </c>
      <c r="T3319">
        <v>4</v>
      </c>
      <c r="U3319">
        <v>4</v>
      </c>
      <c r="V3319">
        <v>5</v>
      </c>
      <c r="W3319">
        <v>5</v>
      </c>
      <c r="X3319" t="s">
        <v>9363</v>
      </c>
      <c r="Y3319" t="s">
        <v>34</v>
      </c>
      <c r="AA3319" t="s">
        <v>9370</v>
      </c>
      <c r="AB3319" t="s">
        <v>9370</v>
      </c>
    </row>
    <row r="3320" spans="1:28" x14ac:dyDescent="0.2">
      <c r="A3320">
        <v>2022</v>
      </c>
      <c r="B3320" t="s">
        <v>25</v>
      </c>
      <c r="C3320" t="s">
        <v>46</v>
      </c>
      <c r="D3320" t="s">
        <v>27</v>
      </c>
      <c r="E3320" s="1">
        <v>46105</v>
      </c>
      <c r="F3320">
        <v>4.8</v>
      </c>
      <c r="G3320">
        <v>141</v>
      </c>
      <c r="H3320" t="s">
        <v>381</v>
      </c>
      <c r="I3320" t="s">
        <v>36</v>
      </c>
      <c r="J3320" t="s">
        <v>9336</v>
      </c>
      <c r="K3320" t="s">
        <v>9203</v>
      </c>
      <c r="L3320" t="s">
        <v>30</v>
      </c>
      <c r="M3320" t="s">
        <v>48</v>
      </c>
      <c r="N3320" t="s">
        <v>32</v>
      </c>
      <c r="O3320" t="s">
        <v>775</v>
      </c>
      <c r="P3320" s="4" t="s">
        <v>776</v>
      </c>
      <c r="Q3320">
        <v>4</v>
      </c>
      <c r="R3320">
        <v>5</v>
      </c>
      <c r="S3320">
        <v>5</v>
      </c>
      <c r="T3320">
        <v>5</v>
      </c>
      <c r="U3320">
        <v>5</v>
      </c>
      <c r="V3320">
        <v>5</v>
      </c>
      <c r="W3320">
        <v>5</v>
      </c>
      <c r="X3320" t="s">
        <v>9363</v>
      </c>
      <c r="Y3320" t="s">
        <v>34</v>
      </c>
      <c r="AA3320" t="s">
        <v>9370</v>
      </c>
      <c r="AB3320" t="s">
        <v>9370</v>
      </c>
    </row>
    <row r="3321" spans="1:28" x14ac:dyDescent="0.2">
      <c r="A3321">
        <v>2023</v>
      </c>
      <c r="B3321" t="s">
        <v>25</v>
      </c>
      <c r="C3321" t="s">
        <v>115</v>
      </c>
      <c r="D3321" t="s">
        <v>27</v>
      </c>
      <c r="E3321" s="1">
        <v>29540</v>
      </c>
      <c r="F3321">
        <v>4.7</v>
      </c>
      <c r="G3321">
        <v>411</v>
      </c>
      <c r="H3321" t="s">
        <v>47</v>
      </c>
      <c r="I3321" t="s">
        <v>36</v>
      </c>
      <c r="J3321" t="s">
        <v>43</v>
      </c>
      <c r="L3321" t="s">
        <v>30</v>
      </c>
      <c r="M3321" t="s">
        <v>38</v>
      </c>
      <c r="N3321" t="s">
        <v>276</v>
      </c>
      <c r="O3321" t="s">
        <v>779</v>
      </c>
      <c r="P3321" s="4" t="s">
        <v>780</v>
      </c>
      <c r="Q3321">
        <v>11</v>
      </c>
      <c r="R3321">
        <v>2</v>
      </c>
      <c r="S3321">
        <v>0</v>
      </c>
      <c r="T3321">
        <v>2</v>
      </c>
      <c r="U3321">
        <v>1</v>
      </c>
      <c r="V3321">
        <v>0</v>
      </c>
      <c r="W3321">
        <v>0</v>
      </c>
      <c r="X3321" t="s">
        <v>9363</v>
      </c>
      <c r="Y3321" t="s">
        <v>34</v>
      </c>
      <c r="AA3321" t="s">
        <v>9370</v>
      </c>
      <c r="AB3321" t="s">
        <v>9370</v>
      </c>
    </row>
    <row r="3322" spans="1:28" x14ac:dyDescent="0.2">
      <c r="A3322">
        <v>2023</v>
      </c>
      <c r="B3322" t="s">
        <v>25</v>
      </c>
      <c r="C3322" t="s">
        <v>77</v>
      </c>
      <c r="D3322" t="s">
        <v>27</v>
      </c>
      <c r="E3322" s="1">
        <v>36505</v>
      </c>
      <c r="F3322">
        <v>4.7</v>
      </c>
      <c r="G3322">
        <v>3</v>
      </c>
      <c r="H3322" t="s">
        <v>42</v>
      </c>
      <c r="I3322" t="s">
        <v>97</v>
      </c>
      <c r="J3322" t="s">
        <v>9337</v>
      </c>
      <c r="L3322" t="s">
        <v>30</v>
      </c>
      <c r="M3322" t="s">
        <v>38</v>
      </c>
      <c r="N3322" t="s">
        <v>78</v>
      </c>
      <c r="O3322" t="s">
        <v>795</v>
      </c>
      <c r="P3322" s="4" t="s">
        <v>796</v>
      </c>
      <c r="Q3322">
        <v>2</v>
      </c>
      <c r="R3322">
        <v>5</v>
      </c>
      <c r="S3322">
        <v>5</v>
      </c>
      <c r="T3322">
        <v>5</v>
      </c>
      <c r="U3322">
        <v>4</v>
      </c>
      <c r="V3322">
        <v>4</v>
      </c>
      <c r="W3322">
        <v>5</v>
      </c>
      <c r="X3322" t="s">
        <v>9363</v>
      </c>
      <c r="Y3322" t="s">
        <v>34</v>
      </c>
      <c r="AA3322" t="s">
        <v>9370</v>
      </c>
      <c r="AB3322" t="s">
        <v>9370</v>
      </c>
    </row>
    <row r="3323" spans="1:28" x14ac:dyDescent="0.2">
      <c r="A3323">
        <v>2022</v>
      </c>
      <c r="B3323" t="s">
        <v>25</v>
      </c>
      <c r="C3323" t="s">
        <v>147</v>
      </c>
      <c r="D3323" t="s">
        <v>27</v>
      </c>
      <c r="E3323" s="1">
        <v>48709</v>
      </c>
      <c r="F3323">
        <v>4.9000000000000004</v>
      </c>
      <c r="G3323">
        <v>1</v>
      </c>
      <c r="H3323" t="s">
        <v>52</v>
      </c>
      <c r="I3323" t="s">
        <v>36</v>
      </c>
      <c r="J3323" t="s">
        <v>9336</v>
      </c>
      <c r="K3323" t="s">
        <v>9206</v>
      </c>
      <c r="L3323" t="s">
        <v>30</v>
      </c>
      <c r="M3323" t="s">
        <v>48</v>
      </c>
      <c r="N3323" t="s">
        <v>32</v>
      </c>
      <c r="O3323" t="s">
        <v>797</v>
      </c>
      <c r="P3323" s="4" t="s">
        <v>798</v>
      </c>
      <c r="Q3323">
        <v>0</v>
      </c>
      <c r="R3323">
        <v>5</v>
      </c>
      <c r="S3323">
        <v>5</v>
      </c>
      <c r="T3323">
        <v>4.9000000000000004</v>
      </c>
      <c r="U3323">
        <v>5</v>
      </c>
      <c r="V3323">
        <v>4.9000000000000004</v>
      </c>
      <c r="W3323">
        <v>5</v>
      </c>
      <c r="X3323" t="s">
        <v>9363</v>
      </c>
      <c r="Y3323" t="s">
        <v>34</v>
      </c>
      <c r="AA3323" t="s">
        <v>9370</v>
      </c>
      <c r="AB3323" t="s">
        <v>9370</v>
      </c>
    </row>
    <row r="3324" spans="1:28" x14ac:dyDescent="0.2">
      <c r="A3324">
        <v>2022</v>
      </c>
      <c r="B3324" t="s">
        <v>25</v>
      </c>
      <c r="C3324" t="s">
        <v>133</v>
      </c>
      <c r="D3324" t="s">
        <v>27</v>
      </c>
      <c r="E3324" s="1">
        <v>35150</v>
      </c>
      <c r="F3324">
        <v>4.8</v>
      </c>
      <c r="G3324">
        <v>141</v>
      </c>
      <c r="H3324" t="s">
        <v>216</v>
      </c>
      <c r="I3324" t="s">
        <v>36</v>
      </c>
      <c r="J3324" t="s">
        <v>43</v>
      </c>
      <c r="K3324" t="s">
        <v>9213</v>
      </c>
      <c r="L3324" t="s">
        <v>30</v>
      </c>
      <c r="M3324" t="s">
        <v>57</v>
      </c>
      <c r="N3324" t="s">
        <v>134</v>
      </c>
      <c r="O3324" t="s">
        <v>949</v>
      </c>
      <c r="P3324" s="4" t="s">
        <v>950</v>
      </c>
      <c r="Q3324">
        <v>4</v>
      </c>
      <c r="R3324">
        <v>5</v>
      </c>
      <c r="S3324">
        <v>5</v>
      </c>
      <c r="T3324">
        <v>5</v>
      </c>
      <c r="U3324">
        <v>5</v>
      </c>
      <c r="V3324">
        <v>5</v>
      </c>
      <c r="W3324">
        <v>5</v>
      </c>
      <c r="X3324" t="s">
        <v>9363</v>
      </c>
      <c r="Y3324" t="s">
        <v>34</v>
      </c>
      <c r="AA3324" t="s">
        <v>9370</v>
      </c>
      <c r="AB3324" t="s">
        <v>9370</v>
      </c>
    </row>
    <row r="3325" spans="1:28" x14ac:dyDescent="0.2">
      <c r="A3325">
        <v>2023</v>
      </c>
      <c r="B3325" t="s">
        <v>25</v>
      </c>
      <c r="C3325" t="s">
        <v>51</v>
      </c>
      <c r="D3325" t="s">
        <v>27</v>
      </c>
      <c r="E3325" s="1">
        <v>40240</v>
      </c>
      <c r="F3325">
        <v>4.8</v>
      </c>
      <c r="G3325">
        <v>141</v>
      </c>
      <c r="H3325" t="s">
        <v>67</v>
      </c>
      <c r="I3325" t="s">
        <v>36</v>
      </c>
      <c r="J3325" t="s">
        <v>9336</v>
      </c>
      <c r="L3325" t="s">
        <v>37</v>
      </c>
      <c r="M3325" t="s">
        <v>951</v>
      </c>
      <c r="N3325" t="s">
        <v>39</v>
      </c>
      <c r="O3325" t="s">
        <v>952</v>
      </c>
      <c r="P3325" s="4" t="s">
        <v>953</v>
      </c>
      <c r="Q3325">
        <v>4</v>
      </c>
      <c r="R3325">
        <v>5</v>
      </c>
      <c r="S3325">
        <v>3</v>
      </c>
      <c r="T3325">
        <v>4</v>
      </c>
      <c r="U3325">
        <v>4</v>
      </c>
      <c r="V3325">
        <v>5</v>
      </c>
      <c r="W3325">
        <v>5</v>
      </c>
      <c r="X3325" t="s">
        <v>9363</v>
      </c>
      <c r="Y3325" t="s">
        <v>34</v>
      </c>
      <c r="AA3325" t="s">
        <v>9370</v>
      </c>
      <c r="AB3325" t="s">
        <v>9370</v>
      </c>
    </row>
    <row r="3326" spans="1:28" x14ac:dyDescent="0.2">
      <c r="A3326">
        <v>2023</v>
      </c>
      <c r="B3326" t="s">
        <v>25</v>
      </c>
      <c r="C3326" t="s">
        <v>51</v>
      </c>
      <c r="D3326" t="s">
        <v>27</v>
      </c>
      <c r="E3326" s="1">
        <v>43095</v>
      </c>
      <c r="F3326">
        <v>4.4000000000000004</v>
      </c>
      <c r="G3326">
        <v>21</v>
      </c>
      <c r="H3326" t="s">
        <v>52</v>
      </c>
      <c r="I3326" t="s">
        <v>86</v>
      </c>
      <c r="J3326" t="s">
        <v>9336</v>
      </c>
      <c r="L3326" t="s">
        <v>37</v>
      </c>
      <c r="M3326" t="s">
        <v>38</v>
      </c>
      <c r="N3326" t="s">
        <v>39</v>
      </c>
      <c r="O3326" t="s">
        <v>961</v>
      </c>
      <c r="P3326" s="4" t="s">
        <v>962</v>
      </c>
      <c r="Q3326">
        <v>9</v>
      </c>
      <c r="R3326">
        <v>5</v>
      </c>
      <c r="S3326">
        <v>3</v>
      </c>
      <c r="T3326">
        <v>4</v>
      </c>
      <c r="U3326">
        <v>4</v>
      </c>
      <c r="V3326">
        <v>5</v>
      </c>
      <c r="W3326">
        <v>5</v>
      </c>
      <c r="X3326" t="s">
        <v>9363</v>
      </c>
      <c r="Y3326" t="s">
        <v>34</v>
      </c>
      <c r="AA3326" t="s">
        <v>9370</v>
      </c>
      <c r="AB3326" t="s">
        <v>9370</v>
      </c>
    </row>
    <row r="3327" spans="1:28" x14ac:dyDescent="0.2">
      <c r="A3327">
        <v>2022</v>
      </c>
      <c r="B3327" t="s">
        <v>25</v>
      </c>
      <c r="C3327" t="s">
        <v>46</v>
      </c>
      <c r="D3327" t="s">
        <v>27</v>
      </c>
      <c r="E3327" s="1">
        <v>46500</v>
      </c>
      <c r="F3327">
        <v>5</v>
      </c>
      <c r="G3327">
        <v>3</v>
      </c>
      <c r="H3327" t="s">
        <v>28</v>
      </c>
      <c r="I3327" t="s">
        <v>36</v>
      </c>
      <c r="J3327" t="s">
        <v>9336</v>
      </c>
      <c r="K3327" t="s">
        <v>9203</v>
      </c>
      <c r="L3327" t="s">
        <v>30</v>
      </c>
      <c r="M3327" t="s">
        <v>48</v>
      </c>
      <c r="N3327" t="s">
        <v>32</v>
      </c>
      <c r="O3327" t="s">
        <v>967</v>
      </c>
      <c r="P3327" s="4" t="s">
        <v>968</v>
      </c>
      <c r="Q3327">
        <v>3</v>
      </c>
      <c r="R3327">
        <v>5</v>
      </c>
      <c r="S3327">
        <v>5</v>
      </c>
      <c r="T3327">
        <v>5</v>
      </c>
      <c r="U3327">
        <v>5</v>
      </c>
      <c r="V3327">
        <v>5</v>
      </c>
      <c r="W3327">
        <v>5</v>
      </c>
      <c r="X3327" t="s">
        <v>9363</v>
      </c>
      <c r="Y3327" t="s">
        <v>34</v>
      </c>
      <c r="AA3327" t="s">
        <v>9370</v>
      </c>
      <c r="AB3327" t="s">
        <v>9370</v>
      </c>
    </row>
    <row r="3328" spans="1:28" x14ac:dyDescent="0.2">
      <c r="A3328">
        <v>2023</v>
      </c>
      <c r="B3328" t="s">
        <v>25</v>
      </c>
      <c r="C3328" t="s">
        <v>51</v>
      </c>
      <c r="D3328" t="s">
        <v>27</v>
      </c>
      <c r="E3328" s="1">
        <v>40240</v>
      </c>
      <c r="F3328">
        <v>4.9000000000000004</v>
      </c>
      <c r="G3328">
        <v>1737</v>
      </c>
      <c r="H3328" t="s">
        <v>67</v>
      </c>
      <c r="I3328" t="s">
        <v>36</v>
      </c>
      <c r="J3328" t="s">
        <v>9336</v>
      </c>
      <c r="K3328" t="s">
        <v>9210</v>
      </c>
      <c r="L3328" t="s">
        <v>37</v>
      </c>
      <c r="M3328" t="s">
        <v>212</v>
      </c>
      <c r="N3328" t="s">
        <v>337</v>
      </c>
      <c r="O3328" t="s">
        <v>976</v>
      </c>
      <c r="P3328" s="4" t="s">
        <v>977</v>
      </c>
      <c r="Q3328">
        <v>14</v>
      </c>
      <c r="R3328">
        <v>5</v>
      </c>
      <c r="S3328">
        <v>3</v>
      </c>
      <c r="T3328">
        <v>4</v>
      </c>
      <c r="U3328">
        <v>4</v>
      </c>
      <c r="V3328">
        <v>5</v>
      </c>
      <c r="W3328">
        <v>5</v>
      </c>
      <c r="X3328" t="s">
        <v>9363</v>
      </c>
      <c r="Y3328" t="s">
        <v>34</v>
      </c>
      <c r="AA3328" t="s">
        <v>9370</v>
      </c>
      <c r="AB3328" t="s">
        <v>9370</v>
      </c>
    </row>
    <row r="3329" spans="1:28" x14ac:dyDescent="0.2">
      <c r="A3329">
        <v>2023</v>
      </c>
      <c r="B3329" t="s">
        <v>25</v>
      </c>
      <c r="C3329" t="s">
        <v>51</v>
      </c>
      <c r="D3329" t="s">
        <v>27</v>
      </c>
      <c r="E3329" s="1">
        <v>40395</v>
      </c>
      <c r="F3329">
        <v>4.9000000000000004</v>
      </c>
      <c r="G3329">
        <v>1737</v>
      </c>
      <c r="H3329" t="s">
        <v>82</v>
      </c>
      <c r="I3329" t="s">
        <v>36</v>
      </c>
      <c r="J3329" t="s">
        <v>9336</v>
      </c>
      <c r="K3329" t="s">
        <v>9210</v>
      </c>
      <c r="L3329" t="s">
        <v>37</v>
      </c>
      <c r="M3329" t="s">
        <v>212</v>
      </c>
      <c r="N3329" t="s">
        <v>337</v>
      </c>
      <c r="O3329" t="s">
        <v>1138</v>
      </c>
      <c r="P3329" s="4" t="s">
        <v>1139</v>
      </c>
      <c r="Q3329">
        <v>0</v>
      </c>
      <c r="R3329">
        <v>5</v>
      </c>
      <c r="S3329">
        <v>3</v>
      </c>
      <c r="T3329">
        <v>4</v>
      </c>
      <c r="U3329">
        <v>4</v>
      </c>
      <c r="V3329">
        <v>5</v>
      </c>
      <c r="W3329">
        <v>5</v>
      </c>
      <c r="X3329" t="s">
        <v>9363</v>
      </c>
      <c r="Y3329" t="s">
        <v>34</v>
      </c>
      <c r="AA3329" t="s">
        <v>9370</v>
      </c>
      <c r="AB3329" t="s">
        <v>9370</v>
      </c>
    </row>
    <row r="3330" spans="1:28" x14ac:dyDescent="0.2">
      <c r="A3330">
        <v>2018</v>
      </c>
      <c r="B3330" t="s">
        <v>25</v>
      </c>
      <c r="C3330" t="s">
        <v>248</v>
      </c>
      <c r="D3330" t="s">
        <v>983</v>
      </c>
      <c r="E3330" s="1">
        <v>36900</v>
      </c>
      <c r="F3330">
        <v>5</v>
      </c>
      <c r="G3330">
        <v>151</v>
      </c>
      <c r="H3330" t="s">
        <v>55</v>
      </c>
      <c r="I3330" t="s">
        <v>56</v>
      </c>
      <c r="J3330" t="s">
        <v>43</v>
      </c>
      <c r="K3330" t="s">
        <v>9215</v>
      </c>
      <c r="L3330" t="s">
        <v>30</v>
      </c>
      <c r="M3330" t="s">
        <v>57</v>
      </c>
      <c r="N3330" t="s">
        <v>32</v>
      </c>
      <c r="O3330" t="s">
        <v>1371</v>
      </c>
      <c r="P3330" s="4" t="s">
        <v>1372</v>
      </c>
      <c r="Q3330">
        <v>29100</v>
      </c>
      <c r="R3330">
        <v>4.8</v>
      </c>
      <c r="S3330">
        <v>4.7</v>
      </c>
      <c r="T3330">
        <v>4.5999999999999996</v>
      </c>
      <c r="U3330">
        <v>4.3</v>
      </c>
      <c r="V3330">
        <v>4.7</v>
      </c>
      <c r="W3330">
        <v>4.5999999999999996</v>
      </c>
      <c r="X3330" t="s">
        <v>9363</v>
      </c>
      <c r="Y3330" t="s">
        <v>34</v>
      </c>
      <c r="AA3330" t="s">
        <v>9370</v>
      </c>
      <c r="AB3330" t="s">
        <v>9370</v>
      </c>
    </row>
    <row r="3331" spans="1:28" x14ac:dyDescent="0.2">
      <c r="A3331">
        <v>2023</v>
      </c>
      <c r="B3331" t="s">
        <v>25</v>
      </c>
      <c r="C3331" t="s">
        <v>51</v>
      </c>
      <c r="D3331" t="s">
        <v>27</v>
      </c>
      <c r="E3331" s="1">
        <v>44871</v>
      </c>
      <c r="F3331">
        <v>4.9000000000000004</v>
      </c>
      <c r="G3331">
        <v>3495</v>
      </c>
      <c r="H3331" t="s">
        <v>28</v>
      </c>
      <c r="I3331" t="s">
        <v>36</v>
      </c>
      <c r="J3331" t="s">
        <v>9336</v>
      </c>
      <c r="L3331" t="s">
        <v>37</v>
      </c>
      <c r="M3331" t="s">
        <v>38</v>
      </c>
      <c r="N3331" t="s">
        <v>39</v>
      </c>
      <c r="O3331" t="s">
        <v>1376</v>
      </c>
      <c r="P3331" s="4" t="s">
        <v>1377</v>
      </c>
      <c r="Q3331">
        <v>10001</v>
      </c>
      <c r="R3331">
        <v>5</v>
      </c>
      <c r="S3331">
        <v>3</v>
      </c>
      <c r="T3331">
        <v>4</v>
      </c>
      <c r="U3331">
        <v>4</v>
      </c>
      <c r="V3331">
        <v>5</v>
      </c>
      <c r="W3331">
        <v>5</v>
      </c>
      <c r="X3331" t="s">
        <v>9363</v>
      </c>
      <c r="Y3331" t="s">
        <v>34</v>
      </c>
      <c r="AA3331" t="s">
        <v>9370</v>
      </c>
      <c r="AB3331" t="s">
        <v>9370</v>
      </c>
    </row>
    <row r="3332" spans="1:28" x14ac:dyDescent="0.2">
      <c r="A3332">
        <v>2016</v>
      </c>
      <c r="B3332" t="s">
        <v>25</v>
      </c>
      <c r="C3332" t="s">
        <v>669</v>
      </c>
      <c r="D3332" t="s">
        <v>983</v>
      </c>
      <c r="E3332" s="1">
        <v>17998</v>
      </c>
      <c r="F3332">
        <v>4.5999999999999996</v>
      </c>
      <c r="G3332">
        <v>3</v>
      </c>
      <c r="H3332" t="s">
        <v>180</v>
      </c>
      <c r="I3332" t="s">
        <v>36</v>
      </c>
      <c r="J3332" t="s">
        <v>43</v>
      </c>
      <c r="K3332" t="s">
        <v>9244</v>
      </c>
      <c r="L3332" t="s">
        <v>30</v>
      </c>
      <c r="M3332" t="s">
        <v>38</v>
      </c>
      <c r="N3332" t="s">
        <v>1226</v>
      </c>
      <c r="O3332" t="s">
        <v>1380</v>
      </c>
      <c r="P3332" s="4">
        <v>23737041</v>
      </c>
      <c r="Q3332">
        <v>107358</v>
      </c>
      <c r="R3332">
        <v>4.5999999999999996</v>
      </c>
      <c r="S3332">
        <v>4.5999999999999996</v>
      </c>
      <c r="T3332">
        <v>4.5999999999999996</v>
      </c>
      <c r="U3332">
        <v>4.5999999999999996</v>
      </c>
      <c r="V3332">
        <v>4.8</v>
      </c>
      <c r="W3332">
        <v>4.5999999999999996</v>
      </c>
      <c r="X3332" t="s">
        <v>9363</v>
      </c>
      <c r="Y3332" t="s">
        <v>34</v>
      </c>
      <c r="AA3332" t="s">
        <v>9370</v>
      </c>
      <c r="AB3332" t="s">
        <v>9370</v>
      </c>
    </row>
    <row r="3333" spans="1:28" x14ac:dyDescent="0.2">
      <c r="A3333">
        <v>2023</v>
      </c>
      <c r="B3333" t="s">
        <v>25</v>
      </c>
      <c r="C3333" t="s">
        <v>787</v>
      </c>
      <c r="D3333" t="s">
        <v>983</v>
      </c>
      <c r="E3333" s="1">
        <v>31999</v>
      </c>
      <c r="F3333">
        <v>4.4000000000000004</v>
      </c>
      <c r="G3333">
        <v>881</v>
      </c>
      <c r="H3333" t="s">
        <v>1383</v>
      </c>
      <c r="I3333" t="s">
        <v>86</v>
      </c>
      <c r="J3333" t="s">
        <v>43</v>
      </c>
      <c r="L3333" t="s">
        <v>30</v>
      </c>
      <c r="M3333" t="s">
        <v>31</v>
      </c>
      <c r="N3333" t="s">
        <v>1384</v>
      </c>
      <c r="O3333" t="s">
        <v>1385</v>
      </c>
      <c r="P3333" s="4" t="s">
        <v>1386</v>
      </c>
      <c r="Q3333">
        <v>381</v>
      </c>
      <c r="R3333">
        <v>2</v>
      </c>
      <c r="S3333">
        <v>0</v>
      </c>
      <c r="T3333">
        <v>2</v>
      </c>
      <c r="U3333">
        <v>1</v>
      </c>
      <c r="V3333">
        <v>0</v>
      </c>
      <c r="W3333">
        <v>0</v>
      </c>
      <c r="X3333" t="s">
        <v>9363</v>
      </c>
      <c r="Y3333" t="s">
        <v>34</v>
      </c>
      <c r="AA3333" t="s">
        <v>9370</v>
      </c>
      <c r="AB3333" t="s">
        <v>9370</v>
      </c>
    </row>
    <row r="3334" spans="1:28" x14ac:dyDescent="0.2">
      <c r="A3334">
        <v>2023</v>
      </c>
      <c r="B3334" t="s">
        <v>25</v>
      </c>
      <c r="C3334" t="s">
        <v>77</v>
      </c>
      <c r="D3334" t="s">
        <v>27</v>
      </c>
      <c r="E3334" s="1">
        <v>35555</v>
      </c>
      <c r="F3334">
        <v>4.7</v>
      </c>
      <c r="G3334">
        <v>1</v>
      </c>
      <c r="H3334" t="s">
        <v>52</v>
      </c>
      <c r="I3334" t="s">
        <v>36</v>
      </c>
      <c r="J3334" t="s">
        <v>43</v>
      </c>
      <c r="L3334" t="s">
        <v>30</v>
      </c>
      <c r="M3334" t="s">
        <v>38</v>
      </c>
      <c r="N3334" t="s">
        <v>78</v>
      </c>
      <c r="O3334" t="s">
        <v>1389</v>
      </c>
      <c r="P3334" s="4" t="s">
        <v>1390</v>
      </c>
      <c r="Q3334">
        <v>15</v>
      </c>
      <c r="R3334">
        <v>5</v>
      </c>
      <c r="S3334">
        <v>5</v>
      </c>
      <c r="T3334">
        <v>5</v>
      </c>
      <c r="U3334">
        <v>4</v>
      </c>
      <c r="V3334">
        <v>4</v>
      </c>
      <c r="W3334">
        <v>5</v>
      </c>
      <c r="X3334" t="s">
        <v>9363</v>
      </c>
      <c r="Y3334" t="s">
        <v>34</v>
      </c>
      <c r="AA3334" t="s">
        <v>9370</v>
      </c>
      <c r="AB3334" t="s">
        <v>9370</v>
      </c>
    </row>
    <row r="3335" spans="1:28" x14ac:dyDescent="0.2">
      <c r="A3335">
        <v>2023</v>
      </c>
      <c r="B3335" t="s">
        <v>25</v>
      </c>
      <c r="C3335" t="s">
        <v>77</v>
      </c>
      <c r="D3335" t="s">
        <v>27</v>
      </c>
      <c r="E3335" s="1">
        <v>38940</v>
      </c>
      <c r="F3335">
        <v>4.7</v>
      </c>
      <c r="G3335">
        <v>1</v>
      </c>
      <c r="H3335" t="s">
        <v>472</v>
      </c>
      <c r="I3335" t="s">
        <v>97</v>
      </c>
      <c r="J3335" t="s">
        <v>43</v>
      </c>
      <c r="L3335" t="s">
        <v>30</v>
      </c>
      <c r="M3335" t="s">
        <v>38</v>
      </c>
      <c r="N3335" t="s">
        <v>78</v>
      </c>
      <c r="O3335" t="s">
        <v>1391</v>
      </c>
      <c r="P3335" s="4" t="s">
        <v>1392</v>
      </c>
      <c r="Q3335">
        <v>0</v>
      </c>
      <c r="R3335">
        <v>5</v>
      </c>
      <c r="S3335">
        <v>5</v>
      </c>
      <c r="T3335">
        <v>5</v>
      </c>
      <c r="U3335">
        <v>4</v>
      </c>
      <c r="V3335">
        <v>4</v>
      </c>
      <c r="W3335">
        <v>5</v>
      </c>
      <c r="X3335" t="s">
        <v>9363</v>
      </c>
      <c r="Y3335" t="s">
        <v>34</v>
      </c>
      <c r="AA3335" t="s">
        <v>9370</v>
      </c>
      <c r="AB3335" t="s">
        <v>9370</v>
      </c>
    </row>
    <row r="3336" spans="1:28" x14ac:dyDescent="0.2">
      <c r="A3336">
        <v>2022</v>
      </c>
      <c r="B3336" t="s">
        <v>25</v>
      </c>
      <c r="C3336" t="s">
        <v>94</v>
      </c>
      <c r="D3336" t="s">
        <v>983</v>
      </c>
      <c r="E3336" s="1">
        <v>41240</v>
      </c>
      <c r="F3336">
        <v>4.7</v>
      </c>
      <c r="G3336">
        <v>314</v>
      </c>
      <c r="H3336" t="s">
        <v>86</v>
      </c>
      <c r="I3336" t="s">
        <v>86</v>
      </c>
      <c r="J3336" t="s">
        <v>9336</v>
      </c>
      <c r="K3336" t="s">
        <v>9205</v>
      </c>
      <c r="L3336" t="s">
        <v>30</v>
      </c>
      <c r="M3336" t="s">
        <v>48</v>
      </c>
      <c r="N3336" t="s">
        <v>32</v>
      </c>
      <c r="O3336" t="s">
        <v>1503</v>
      </c>
      <c r="P3336" s="4" t="s">
        <v>1504</v>
      </c>
      <c r="Q3336">
        <v>11061</v>
      </c>
      <c r="R3336">
        <v>5</v>
      </c>
      <c r="S3336">
        <v>4.9000000000000004</v>
      </c>
      <c r="T3336">
        <v>4.9000000000000004</v>
      </c>
      <c r="U3336">
        <v>4.3</v>
      </c>
      <c r="V3336">
        <v>4.7</v>
      </c>
      <c r="W3336">
        <v>5</v>
      </c>
      <c r="X3336" t="s">
        <v>9363</v>
      </c>
      <c r="Y3336" t="s">
        <v>34</v>
      </c>
      <c r="AA3336" t="s">
        <v>9370</v>
      </c>
      <c r="AB3336" t="s">
        <v>9370</v>
      </c>
    </row>
    <row r="3337" spans="1:28" x14ac:dyDescent="0.2">
      <c r="A3337">
        <v>2023</v>
      </c>
      <c r="B3337" t="s">
        <v>25</v>
      </c>
      <c r="C3337" t="s">
        <v>248</v>
      </c>
      <c r="D3337" t="s">
        <v>27</v>
      </c>
      <c r="E3337" s="1">
        <v>49810</v>
      </c>
      <c r="F3337">
        <v>5</v>
      </c>
      <c r="G3337">
        <v>3217</v>
      </c>
      <c r="H3337" t="s">
        <v>28</v>
      </c>
      <c r="I3337" t="s">
        <v>29</v>
      </c>
      <c r="J3337" t="s">
        <v>43</v>
      </c>
      <c r="L3337" t="s">
        <v>30</v>
      </c>
      <c r="M3337" t="s">
        <v>31</v>
      </c>
      <c r="N3337" t="s">
        <v>32</v>
      </c>
      <c r="O3337" t="s">
        <v>1505</v>
      </c>
      <c r="P3337" s="4" t="s">
        <v>1506</v>
      </c>
      <c r="Q3337">
        <v>0</v>
      </c>
      <c r="R3337">
        <v>5</v>
      </c>
      <c r="S3337">
        <v>5</v>
      </c>
      <c r="T3337">
        <v>4</v>
      </c>
      <c r="U3337">
        <v>4</v>
      </c>
      <c r="V3337">
        <v>4</v>
      </c>
      <c r="W3337">
        <v>5</v>
      </c>
      <c r="X3337" t="s">
        <v>9363</v>
      </c>
      <c r="Y3337" t="s">
        <v>34</v>
      </c>
      <c r="AA3337" t="s">
        <v>9370</v>
      </c>
      <c r="AB3337" t="s">
        <v>9370</v>
      </c>
    </row>
    <row r="3338" spans="1:28" x14ac:dyDescent="0.2">
      <c r="A3338">
        <v>2022</v>
      </c>
      <c r="B3338" t="s">
        <v>25</v>
      </c>
      <c r="C3338" t="s">
        <v>133</v>
      </c>
      <c r="D3338" t="s">
        <v>27</v>
      </c>
      <c r="E3338" s="1">
        <v>38550</v>
      </c>
      <c r="F3338">
        <v>5</v>
      </c>
      <c r="G3338">
        <v>21</v>
      </c>
      <c r="H3338" t="s">
        <v>28</v>
      </c>
      <c r="I3338" t="s">
        <v>36</v>
      </c>
      <c r="J3338" t="s">
        <v>43</v>
      </c>
      <c r="K3338" t="s">
        <v>9213</v>
      </c>
      <c r="L3338" t="s">
        <v>30</v>
      </c>
      <c r="M3338" t="s">
        <v>57</v>
      </c>
      <c r="N3338" t="s">
        <v>134</v>
      </c>
      <c r="O3338" t="s">
        <v>1511</v>
      </c>
      <c r="P3338" s="4" t="s">
        <v>1512</v>
      </c>
      <c r="Q3338">
        <v>9</v>
      </c>
      <c r="R3338">
        <v>5</v>
      </c>
      <c r="S3338">
        <v>5</v>
      </c>
      <c r="T3338">
        <v>5</v>
      </c>
      <c r="U3338">
        <v>5</v>
      </c>
      <c r="V3338">
        <v>5</v>
      </c>
      <c r="W3338">
        <v>5</v>
      </c>
      <c r="X3338" t="s">
        <v>9363</v>
      </c>
      <c r="Y3338" t="s">
        <v>34</v>
      </c>
      <c r="AA3338" t="s">
        <v>9370</v>
      </c>
      <c r="AB3338" t="s">
        <v>9370</v>
      </c>
    </row>
    <row r="3339" spans="1:28" x14ac:dyDescent="0.2">
      <c r="A3339">
        <v>2022</v>
      </c>
      <c r="B3339" t="s">
        <v>25</v>
      </c>
      <c r="C3339" t="s">
        <v>74</v>
      </c>
      <c r="D3339" t="s">
        <v>27</v>
      </c>
      <c r="E3339" s="1">
        <v>44205</v>
      </c>
      <c r="F3339">
        <v>4.9000000000000004</v>
      </c>
      <c r="G3339">
        <v>958</v>
      </c>
      <c r="H3339" t="s">
        <v>82</v>
      </c>
      <c r="I3339" t="s">
        <v>97</v>
      </c>
      <c r="J3339" t="s">
        <v>9336</v>
      </c>
      <c r="K3339" t="s">
        <v>9204</v>
      </c>
      <c r="L3339" t="s">
        <v>30</v>
      </c>
      <c r="M3339" t="s">
        <v>48</v>
      </c>
      <c r="N3339" t="s">
        <v>84</v>
      </c>
      <c r="O3339" t="s">
        <v>1547</v>
      </c>
      <c r="P3339" s="4" t="s">
        <v>1548</v>
      </c>
      <c r="Q3339">
        <v>5</v>
      </c>
      <c r="R3339">
        <v>5</v>
      </c>
      <c r="S3339">
        <v>5</v>
      </c>
      <c r="T3339">
        <v>5</v>
      </c>
      <c r="U3339">
        <v>5</v>
      </c>
      <c r="V3339">
        <v>5</v>
      </c>
      <c r="W3339">
        <v>5</v>
      </c>
      <c r="X3339" t="s">
        <v>9363</v>
      </c>
      <c r="Y3339" t="s">
        <v>34</v>
      </c>
      <c r="AA3339" t="s">
        <v>9370</v>
      </c>
      <c r="AB3339" t="s">
        <v>9370</v>
      </c>
    </row>
    <row r="3340" spans="1:28" x14ac:dyDescent="0.2">
      <c r="A3340">
        <v>2022</v>
      </c>
      <c r="B3340" t="s">
        <v>25</v>
      </c>
      <c r="C3340" t="s">
        <v>94</v>
      </c>
      <c r="D3340" t="s">
        <v>983</v>
      </c>
      <c r="E3340" s="1">
        <v>41397</v>
      </c>
      <c r="F3340">
        <v>4.8</v>
      </c>
      <c r="G3340">
        <v>1212</v>
      </c>
      <c r="H3340" t="s">
        <v>28</v>
      </c>
      <c r="I3340" t="s">
        <v>29</v>
      </c>
      <c r="J3340" t="s">
        <v>9336</v>
      </c>
      <c r="K3340" t="s">
        <v>9205</v>
      </c>
      <c r="L3340" t="s">
        <v>30</v>
      </c>
      <c r="M3340" t="s">
        <v>48</v>
      </c>
      <c r="N3340" t="s">
        <v>32</v>
      </c>
      <c r="O3340" t="s">
        <v>1711</v>
      </c>
      <c r="P3340" s="4" t="s">
        <v>1712</v>
      </c>
      <c r="Q3340">
        <v>10413</v>
      </c>
      <c r="R3340">
        <v>5</v>
      </c>
      <c r="S3340">
        <v>4.9000000000000004</v>
      </c>
      <c r="T3340">
        <v>4.9000000000000004</v>
      </c>
      <c r="U3340">
        <v>4.3</v>
      </c>
      <c r="V3340">
        <v>4.7</v>
      </c>
      <c r="W3340">
        <v>5</v>
      </c>
      <c r="X3340" t="s">
        <v>9363</v>
      </c>
      <c r="Y3340" t="s">
        <v>34</v>
      </c>
      <c r="AA3340" t="s">
        <v>9370</v>
      </c>
      <c r="AB3340" t="s">
        <v>9370</v>
      </c>
    </row>
    <row r="3341" spans="1:28" x14ac:dyDescent="0.2">
      <c r="A3341">
        <v>2016</v>
      </c>
      <c r="B3341" t="s">
        <v>25</v>
      </c>
      <c r="C3341" t="s">
        <v>1713</v>
      </c>
      <c r="D3341" t="s">
        <v>983</v>
      </c>
      <c r="E3341" s="1">
        <v>16999</v>
      </c>
      <c r="F3341">
        <v>5</v>
      </c>
      <c r="G3341">
        <v>475</v>
      </c>
      <c r="H3341" t="s">
        <v>71</v>
      </c>
      <c r="I3341" t="s">
        <v>36</v>
      </c>
      <c r="J3341" t="s">
        <v>43</v>
      </c>
      <c r="K3341" t="s">
        <v>9253</v>
      </c>
      <c r="L3341" t="s">
        <v>30</v>
      </c>
      <c r="M3341" t="s">
        <v>38</v>
      </c>
      <c r="N3341" t="s">
        <v>78</v>
      </c>
      <c r="O3341" t="s">
        <v>1714</v>
      </c>
      <c r="P3341" s="4" t="s">
        <v>1715</v>
      </c>
      <c r="Q3341">
        <v>97839</v>
      </c>
      <c r="R3341">
        <v>4.5999999999999996</v>
      </c>
      <c r="S3341">
        <v>4.5999999999999996</v>
      </c>
      <c r="T3341">
        <v>4.5999999999999996</v>
      </c>
      <c r="U3341">
        <v>4.5999999999999996</v>
      </c>
      <c r="V3341">
        <v>4.8</v>
      </c>
      <c r="W3341">
        <v>4.5999999999999996</v>
      </c>
      <c r="X3341" t="s">
        <v>9363</v>
      </c>
      <c r="Y3341" t="s">
        <v>34</v>
      </c>
      <c r="AA3341" t="s">
        <v>9370</v>
      </c>
      <c r="AB3341" t="s">
        <v>9370</v>
      </c>
    </row>
    <row r="3342" spans="1:28" x14ac:dyDescent="0.2">
      <c r="A3342">
        <v>2016</v>
      </c>
      <c r="B3342" t="s">
        <v>25</v>
      </c>
      <c r="C3342" t="s">
        <v>1720</v>
      </c>
      <c r="D3342" t="s">
        <v>983</v>
      </c>
      <c r="E3342" s="1">
        <v>17795</v>
      </c>
      <c r="F3342">
        <v>4.5999999999999996</v>
      </c>
      <c r="G3342">
        <v>31</v>
      </c>
      <c r="H3342" t="s">
        <v>87</v>
      </c>
      <c r="I3342" t="s">
        <v>36</v>
      </c>
      <c r="J3342" t="s">
        <v>9337</v>
      </c>
      <c r="K3342" t="s">
        <v>9254</v>
      </c>
      <c r="L3342" t="s">
        <v>30</v>
      </c>
      <c r="M3342" t="s">
        <v>38</v>
      </c>
      <c r="N3342" t="s">
        <v>985</v>
      </c>
      <c r="O3342" t="s">
        <v>1721</v>
      </c>
      <c r="P3342" s="4">
        <v>1190184052</v>
      </c>
      <c r="Q3342">
        <v>114750</v>
      </c>
      <c r="R3342">
        <v>4.5999999999999996</v>
      </c>
      <c r="S3342">
        <v>4.5</v>
      </c>
      <c r="T3342">
        <v>4.5999999999999996</v>
      </c>
      <c r="U3342">
        <v>4.5999999999999996</v>
      </c>
      <c r="V3342">
        <v>4.7</v>
      </c>
      <c r="W3342">
        <v>4.7</v>
      </c>
      <c r="X3342" t="s">
        <v>9363</v>
      </c>
      <c r="Y3342" t="s">
        <v>34</v>
      </c>
      <c r="AA3342" t="s">
        <v>9370</v>
      </c>
      <c r="AB3342" t="s">
        <v>9370</v>
      </c>
    </row>
    <row r="3343" spans="1:28" x14ac:dyDescent="0.2">
      <c r="A3343">
        <v>2022</v>
      </c>
      <c r="B3343" t="s">
        <v>25</v>
      </c>
      <c r="C3343" t="s">
        <v>74</v>
      </c>
      <c r="D3343" t="s">
        <v>27</v>
      </c>
      <c r="E3343" s="1">
        <v>42600</v>
      </c>
      <c r="F3343">
        <v>4.8</v>
      </c>
      <c r="G3343">
        <v>141</v>
      </c>
      <c r="H3343" t="s">
        <v>216</v>
      </c>
      <c r="I3343" t="s">
        <v>36</v>
      </c>
      <c r="J3343" t="s">
        <v>43</v>
      </c>
      <c r="K3343" t="s">
        <v>9216</v>
      </c>
      <c r="L3343" t="s">
        <v>30</v>
      </c>
      <c r="M3343" t="s">
        <v>48</v>
      </c>
      <c r="N3343" t="s">
        <v>32</v>
      </c>
      <c r="O3343" t="s">
        <v>1893</v>
      </c>
      <c r="P3343" s="4" t="s">
        <v>1894</v>
      </c>
      <c r="Q3343">
        <v>4</v>
      </c>
      <c r="R3343">
        <v>5</v>
      </c>
      <c r="S3343">
        <v>5</v>
      </c>
      <c r="T3343">
        <v>5</v>
      </c>
      <c r="U3343">
        <v>5</v>
      </c>
      <c r="V3343">
        <v>5</v>
      </c>
      <c r="W3343">
        <v>5</v>
      </c>
      <c r="X3343" t="s">
        <v>9363</v>
      </c>
      <c r="Y3343" t="s">
        <v>34</v>
      </c>
      <c r="AA3343" t="s">
        <v>9370</v>
      </c>
      <c r="AB3343" t="s">
        <v>9370</v>
      </c>
    </row>
    <row r="3344" spans="1:28" x14ac:dyDescent="0.2">
      <c r="A3344">
        <v>2023</v>
      </c>
      <c r="B3344" t="s">
        <v>25</v>
      </c>
      <c r="C3344" t="s">
        <v>248</v>
      </c>
      <c r="D3344" t="s">
        <v>27</v>
      </c>
      <c r="E3344" s="1">
        <v>51310</v>
      </c>
      <c r="F3344">
        <v>4.8</v>
      </c>
      <c r="G3344">
        <v>551</v>
      </c>
      <c r="H3344" t="s">
        <v>28</v>
      </c>
      <c r="I3344" t="s">
        <v>29</v>
      </c>
      <c r="J3344" t="s">
        <v>43</v>
      </c>
      <c r="L3344" t="s">
        <v>30</v>
      </c>
      <c r="M3344" t="s">
        <v>57</v>
      </c>
      <c r="N3344" t="s">
        <v>32</v>
      </c>
      <c r="O3344" t="s">
        <v>1897</v>
      </c>
      <c r="P3344" s="4">
        <v>24185</v>
      </c>
      <c r="Q3344">
        <v>5</v>
      </c>
      <c r="R3344">
        <v>5</v>
      </c>
      <c r="S3344">
        <v>5</v>
      </c>
      <c r="T3344">
        <v>4</v>
      </c>
      <c r="U3344">
        <v>4</v>
      </c>
      <c r="V3344">
        <v>4</v>
      </c>
      <c r="W3344">
        <v>5</v>
      </c>
      <c r="X3344" t="s">
        <v>9363</v>
      </c>
      <c r="Y3344" t="s">
        <v>34</v>
      </c>
      <c r="AA3344" t="s">
        <v>9370</v>
      </c>
      <c r="AB3344" t="s">
        <v>9370</v>
      </c>
    </row>
    <row r="3345" spans="1:28" x14ac:dyDescent="0.2">
      <c r="A3345">
        <v>2023</v>
      </c>
      <c r="B3345" t="s">
        <v>25</v>
      </c>
      <c r="C3345" t="s">
        <v>155</v>
      </c>
      <c r="D3345" t="s">
        <v>27</v>
      </c>
      <c r="E3345" s="1">
        <v>46250</v>
      </c>
      <c r="F3345">
        <v>4.4000000000000004</v>
      </c>
      <c r="G3345">
        <v>21</v>
      </c>
      <c r="H3345" t="s">
        <v>47</v>
      </c>
      <c r="I3345" t="s">
        <v>36</v>
      </c>
      <c r="J3345" t="s">
        <v>43</v>
      </c>
      <c r="L3345" t="s">
        <v>30</v>
      </c>
      <c r="M3345" t="s">
        <v>57</v>
      </c>
      <c r="N3345" t="s">
        <v>32</v>
      </c>
      <c r="O3345" t="s">
        <v>1898</v>
      </c>
      <c r="P3345" s="4" t="s">
        <v>1899</v>
      </c>
      <c r="Q3345">
        <v>11</v>
      </c>
      <c r="R3345">
        <v>5</v>
      </c>
      <c r="S3345">
        <v>5</v>
      </c>
      <c r="T3345">
        <v>4</v>
      </c>
      <c r="U3345">
        <v>4</v>
      </c>
      <c r="V3345">
        <v>4</v>
      </c>
      <c r="W3345">
        <v>5</v>
      </c>
      <c r="X3345" t="s">
        <v>9363</v>
      </c>
      <c r="Y3345" t="s">
        <v>34</v>
      </c>
      <c r="AA3345" t="s">
        <v>9370</v>
      </c>
      <c r="AB3345" t="s">
        <v>9370</v>
      </c>
    </row>
    <row r="3346" spans="1:28" x14ac:dyDescent="0.2">
      <c r="A3346">
        <v>2023</v>
      </c>
      <c r="B3346" t="s">
        <v>25</v>
      </c>
      <c r="C3346" t="s">
        <v>77</v>
      </c>
      <c r="D3346" t="s">
        <v>27</v>
      </c>
      <c r="E3346" s="1">
        <v>36505</v>
      </c>
      <c r="F3346">
        <v>4.7</v>
      </c>
      <c r="G3346">
        <v>1</v>
      </c>
      <c r="H3346" t="s">
        <v>1273</v>
      </c>
      <c r="I3346" t="s">
        <v>36</v>
      </c>
      <c r="J3346" t="s">
        <v>9336</v>
      </c>
      <c r="L3346" t="s">
        <v>30</v>
      </c>
      <c r="M3346" t="s">
        <v>38</v>
      </c>
      <c r="N3346" t="s">
        <v>78</v>
      </c>
      <c r="O3346" t="s">
        <v>1902</v>
      </c>
      <c r="P3346" s="4" t="s">
        <v>1903</v>
      </c>
      <c r="Q3346">
        <v>5</v>
      </c>
      <c r="R3346">
        <v>5</v>
      </c>
      <c r="S3346">
        <v>5</v>
      </c>
      <c r="T3346">
        <v>5</v>
      </c>
      <c r="U3346">
        <v>4</v>
      </c>
      <c r="V3346">
        <v>4</v>
      </c>
      <c r="W3346">
        <v>5</v>
      </c>
      <c r="X3346" t="s">
        <v>9363</v>
      </c>
      <c r="Y3346" t="s">
        <v>34</v>
      </c>
      <c r="AA3346" t="s">
        <v>9370</v>
      </c>
      <c r="AB3346" t="s">
        <v>9370</v>
      </c>
    </row>
    <row r="3347" spans="1:28" x14ac:dyDescent="0.2">
      <c r="A3347">
        <v>2022</v>
      </c>
      <c r="B3347" t="s">
        <v>25</v>
      </c>
      <c r="C3347" t="s">
        <v>81</v>
      </c>
      <c r="D3347" t="s">
        <v>27</v>
      </c>
      <c r="E3347" s="1">
        <v>43310</v>
      </c>
      <c r="F3347">
        <v>5</v>
      </c>
      <c r="G3347">
        <v>1</v>
      </c>
      <c r="H3347" t="s">
        <v>28</v>
      </c>
      <c r="I3347" t="s">
        <v>36</v>
      </c>
      <c r="J3347" t="s">
        <v>43</v>
      </c>
      <c r="K3347" t="s">
        <v>9216</v>
      </c>
      <c r="L3347" t="s">
        <v>30</v>
      </c>
      <c r="M3347" t="s">
        <v>48</v>
      </c>
      <c r="N3347" t="s">
        <v>32</v>
      </c>
      <c r="O3347" t="s">
        <v>1916</v>
      </c>
      <c r="P3347" s="4" t="s">
        <v>1917</v>
      </c>
      <c r="Q3347">
        <v>18</v>
      </c>
      <c r="R3347">
        <v>5</v>
      </c>
      <c r="S3347">
        <v>5</v>
      </c>
      <c r="T3347">
        <v>5</v>
      </c>
      <c r="U3347">
        <v>5</v>
      </c>
      <c r="V3347">
        <v>5</v>
      </c>
      <c r="W3347">
        <v>5</v>
      </c>
      <c r="X3347" t="s">
        <v>9363</v>
      </c>
      <c r="Y3347" t="s">
        <v>34</v>
      </c>
      <c r="AA3347" t="s">
        <v>9370</v>
      </c>
      <c r="AB3347" t="s">
        <v>9370</v>
      </c>
    </row>
    <row r="3348" spans="1:28" x14ac:dyDescent="0.2">
      <c r="A3348">
        <v>2023</v>
      </c>
      <c r="B3348" t="s">
        <v>25</v>
      </c>
      <c r="C3348" t="s">
        <v>26</v>
      </c>
      <c r="D3348" t="s">
        <v>27</v>
      </c>
      <c r="E3348" s="1">
        <v>47010</v>
      </c>
      <c r="F3348">
        <v>4.8</v>
      </c>
      <c r="G3348">
        <v>1</v>
      </c>
      <c r="H3348" t="s">
        <v>55</v>
      </c>
      <c r="I3348" t="s">
        <v>36</v>
      </c>
      <c r="J3348" t="s">
        <v>9336</v>
      </c>
      <c r="L3348" t="s">
        <v>30</v>
      </c>
      <c r="M3348" t="s">
        <v>31</v>
      </c>
      <c r="N3348" t="s">
        <v>32</v>
      </c>
      <c r="O3348" t="s">
        <v>2108</v>
      </c>
      <c r="P3348" s="4" t="s">
        <v>2109</v>
      </c>
      <c r="Q3348">
        <v>0</v>
      </c>
      <c r="R3348">
        <v>5</v>
      </c>
      <c r="S3348">
        <v>4.8</v>
      </c>
      <c r="T3348">
        <v>4.8</v>
      </c>
      <c r="U3348">
        <v>4.2</v>
      </c>
      <c r="V3348">
        <v>5</v>
      </c>
      <c r="W3348">
        <v>5</v>
      </c>
      <c r="X3348" t="s">
        <v>9363</v>
      </c>
      <c r="Y3348" t="s">
        <v>34</v>
      </c>
      <c r="AA3348" t="s">
        <v>9370</v>
      </c>
      <c r="AB3348" t="s">
        <v>9370</v>
      </c>
    </row>
    <row r="3349" spans="1:28" x14ac:dyDescent="0.2">
      <c r="A3349">
        <v>2023</v>
      </c>
      <c r="B3349" t="s">
        <v>25</v>
      </c>
      <c r="C3349" t="s">
        <v>77</v>
      </c>
      <c r="D3349" t="s">
        <v>27</v>
      </c>
      <c r="E3349" s="1">
        <v>35005</v>
      </c>
      <c r="F3349">
        <v>5</v>
      </c>
      <c r="G3349">
        <v>8363</v>
      </c>
      <c r="H3349" t="s">
        <v>52</v>
      </c>
      <c r="I3349" t="s">
        <v>36</v>
      </c>
      <c r="J3349" t="s">
        <v>43</v>
      </c>
      <c r="L3349" t="s">
        <v>30</v>
      </c>
      <c r="M3349" t="s">
        <v>38</v>
      </c>
      <c r="N3349" t="s">
        <v>78</v>
      </c>
      <c r="O3349" t="s">
        <v>2110</v>
      </c>
      <c r="P3349" s="4" t="s">
        <v>2111</v>
      </c>
      <c r="Q3349">
        <v>23</v>
      </c>
      <c r="R3349">
        <v>5</v>
      </c>
      <c r="S3349">
        <v>5</v>
      </c>
      <c r="T3349">
        <v>5</v>
      </c>
      <c r="U3349">
        <v>4</v>
      </c>
      <c r="V3349">
        <v>4</v>
      </c>
      <c r="W3349">
        <v>5</v>
      </c>
      <c r="X3349" t="s">
        <v>9363</v>
      </c>
      <c r="Y3349" t="s">
        <v>34</v>
      </c>
      <c r="AA3349" t="s">
        <v>9370</v>
      </c>
      <c r="AB3349" t="s">
        <v>9370</v>
      </c>
    </row>
    <row r="3350" spans="1:28" x14ac:dyDescent="0.2">
      <c r="A3350">
        <v>2023</v>
      </c>
      <c r="B3350" t="s">
        <v>25</v>
      </c>
      <c r="C3350" t="s">
        <v>787</v>
      </c>
      <c r="D3350" t="s">
        <v>27</v>
      </c>
      <c r="E3350" s="1">
        <v>32040</v>
      </c>
      <c r="F3350">
        <v>4.8</v>
      </c>
      <c r="G3350">
        <v>551</v>
      </c>
      <c r="H3350" t="s">
        <v>47</v>
      </c>
      <c r="I3350" t="s">
        <v>36</v>
      </c>
      <c r="J3350" t="s">
        <v>43</v>
      </c>
      <c r="L3350" t="s">
        <v>30</v>
      </c>
      <c r="M3350" t="s">
        <v>38</v>
      </c>
      <c r="N3350" t="s">
        <v>78</v>
      </c>
      <c r="O3350" t="s">
        <v>2269</v>
      </c>
      <c r="P3350" s="4">
        <v>24181</v>
      </c>
      <c r="Q3350">
        <v>498</v>
      </c>
      <c r="R3350">
        <v>2</v>
      </c>
      <c r="S3350">
        <v>0</v>
      </c>
      <c r="T3350">
        <v>2</v>
      </c>
      <c r="U3350">
        <v>1</v>
      </c>
      <c r="V3350">
        <v>0</v>
      </c>
      <c r="W3350">
        <v>0</v>
      </c>
      <c r="X3350" t="s">
        <v>9363</v>
      </c>
      <c r="Y3350" t="s">
        <v>34</v>
      </c>
      <c r="AA3350" t="s">
        <v>9370</v>
      </c>
      <c r="AB3350" t="s">
        <v>9370</v>
      </c>
    </row>
    <row r="3351" spans="1:28" x14ac:dyDescent="0.2">
      <c r="A3351">
        <v>2023</v>
      </c>
      <c r="B3351" t="s">
        <v>25</v>
      </c>
      <c r="C3351" t="s">
        <v>275</v>
      </c>
      <c r="D3351" t="s">
        <v>27</v>
      </c>
      <c r="E3351" s="1">
        <v>24895</v>
      </c>
      <c r="F3351">
        <v>5</v>
      </c>
      <c r="G3351">
        <v>3217</v>
      </c>
      <c r="H3351" t="s">
        <v>71</v>
      </c>
      <c r="I3351" t="s">
        <v>97</v>
      </c>
      <c r="J3351" t="s">
        <v>43</v>
      </c>
      <c r="L3351" t="s">
        <v>30</v>
      </c>
      <c r="M3351" t="s">
        <v>38</v>
      </c>
      <c r="N3351" t="s">
        <v>276</v>
      </c>
      <c r="O3351" t="s">
        <v>2270</v>
      </c>
      <c r="P3351" s="4" t="s">
        <v>2271</v>
      </c>
      <c r="Q3351">
        <v>0</v>
      </c>
      <c r="R3351">
        <v>4</v>
      </c>
      <c r="S3351">
        <v>5</v>
      </c>
      <c r="T3351">
        <v>4</v>
      </c>
      <c r="U3351">
        <v>5</v>
      </c>
      <c r="V3351">
        <v>5</v>
      </c>
      <c r="W3351">
        <v>5</v>
      </c>
      <c r="X3351" t="s">
        <v>9363</v>
      </c>
      <c r="Y3351" t="s">
        <v>34</v>
      </c>
      <c r="AA3351" t="s">
        <v>9370</v>
      </c>
      <c r="AB3351" t="s">
        <v>9370</v>
      </c>
    </row>
    <row r="3352" spans="1:28" x14ac:dyDescent="0.2">
      <c r="A3352">
        <v>2023</v>
      </c>
      <c r="B3352" t="s">
        <v>25</v>
      </c>
      <c r="C3352" t="s">
        <v>35</v>
      </c>
      <c r="D3352" t="s">
        <v>27</v>
      </c>
      <c r="E3352" s="1">
        <v>37883</v>
      </c>
      <c r="F3352">
        <v>4.4000000000000004</v>
      </c>
      <c r="G3352">
        <v>21</v>
      </c>
      <c r="H3352" t="s">
        <v>97</v>
      </c>
      <c r="I3352" t="s">
        <v>36</v>
      </c>
      <c r="J3352" t="s">
        <v>43</v>
      </c>
      <c r="L3352" t="s">
        <v>37</v>
      </c>
      <c r="M3352" t="s">
        <v>38</v>
      </c>
      <c r="N3352" t="s">
        <v>39</v>
      </c>
      <c r="O3352" t="s">
        <v>2278</v>
      </c>
      <c r="P3352" s="4" t="s">
        <v>2279</v>
      </c>
      <c r="Q3352">
        <v>9</v>
      </c>
      <c r="R3352">
        <v>5</v>
      </c>
      <c r="S3352">
        <v>3</v>
      </c>
      <c r="T3352">
        <v>4</v>
      </c>
      <c r="U3352">
        <v>4</v>
      </c>
      <c r="V3352">
        <v>5</v>
      </c>
      <c r="W3352">
        <v>5</v>
      </c>
      <c r="X3352" t="s">
        <v>9363</v>
      </c>
      <c r="Y3352" t="s">
        <v>34</v>
      </c>
      <c r="AA3352" t="s">
        <v>9370</v>
      </c>
      <c r="AB3352" t="s">
        <v>9370</v>
      </c>
    </row>
    <row r="3353" spans="1:28" x14ac:dyDescent="0.2">
      <c r="A3353">
        <v>2022</v>
      </c>
      <c r="B3353" t="s">
        <v>25</v>
      </c>
      <c r="C3353" t="s">
        <v>46</v>
      </c>
      <c r="D3353" t="s">
        <v>27</v>
      </c>
      <c r="E3353" s="1">
        <v>49305</v>
      </c>
      <c r="F3353">
        <v>5</v>
      </c>
      <c r="G3353">
        <v>21</v>
      </c>
      <c r="H3353" t="s">
        <v>36</v>
      </c>
      <c r="I3353" t="s">
        <v>36</v>
      </c>
      <c r="J3353" t="s">
        <v>9336</v>
      </c>
      <c r="K3353" t="s">
        <v>9203</v>
      </c>
      <c r="L3353" t="s">
        <v>30</v>
      </c>
      <c r="M3353" t="s">
        <v>48</v>
      </c>
      <c r="N3353" t="s">
        <v>32</v>
      </c>
      <c r="O3353" t="s">
        <v>2280</v>
      </c>
      <c r="P3353" s="4" t="s">
        <v>2281</v>
      </c>
      <c r="Q3353">
        <v>9</v>
      </c>
      <c r="R3353">
        <v>5</v>
      </c>
      <c r="S3353">
        <v>5</v>
      </c>
      <c r="T3353">
        <v>5</v>
      </c>
      <c r="U3353">
        <v>5</v>
      </c>
      <c r="V3353">
        <v>5</v>
      </c>
      <c r="W3353">
        <v>5</v>
      </c>
      <c r="X3353" t="s">
        <v>9363</v>
      </c>
      <c r="Y3353" t="s">
        <v>34</v>
      </c>
      <c r="AA3353" t="s">
        <v>9370</v>
      </c>
      <c r="AB3353" t="s">
        <v>9370</v>
      </c>
    </row>
    <row r="3354" spans="1:28" x14ac:dyDescent="0.2">
      <c r="A3354">
        <v>2020</v>
      </c>
      <c r="B3354" t="s">
        <v>25</v>
      </c>
      <c r="C3354" t="s">
        <v>150</v>
      </c>
      <c r="D3354" t="s">
        <v>983</v>
      </c>
      <c r="E3354" s="1">
        <v>29990</v>
      </c>
      <c r="F3354">
        <v>5</v>
      </c>
      <c r="G3354">
        <v>1112</v>
      </c>
      <c r="H3354" t="s">
        <v>1146</v>
      </c>
      <c r="I3354" t="s">
        <v>29</v>
      </c>
      <c r="J3354" t="s">
        <v>43</v>
      </c>
      <c r="K3354" t="s">
        <v>9243</v>
      </c>
      <c r="L3354" t="s">
        <v>30</v>
      </c>
      <c r="M3354" t="s">
        <v>1233</v>
      </c>
      <c r="N3354" t="s">
        <v>32</v>
      </c>
      <c r="O3354" t="s">
        <v>2293</v>
      </c>
      <c r="P3354" s="4">
        <v>24556</v>
      </c>
      <c r="Q3354">
        <v>41771</v>
      </c>
      <c r="R3354">
        <v>4.5999999999999996</v>
      </c>
      <c r="S3354">
        <v>4.5</v>
      </c>
      <c r="T3354">
        <v>4.2</v>
      </c>
      <c r="U3354">
        <v>4.0999999999999996</v>
      </c>
      <c r="V3354">
        <v>4.5</v>
      </c>
      <c r="W3354">
        <v>4.0999999999999996</v>
      </c>
      <c r="X3354" t="s">
        <v>9363</v>
      </c>
      <c r="Y3354" t="s">
        <v>34</v>
      </c>
      <c r="AA3354" t="s">
        <v>9370</v>
      </c>
      <c r="AB3354" t="s">
        <v>9370</v>
      </c>
    </row>
    <row r="3355" spans="1:28" x14ac:dyDescent="0.2">
      <c r="A3355">
        <v>2023</v>
      </c>
      <c r="B3355" t="s">
        <v>25</v>
      </c>
      <c r="C3355" t="s">
        <v>77</v>
      </c>
      <c r="D3355" t="s">
        <v>27</v>
      </c>
      <c r="E3355" s="1">
        <v>35005</v>
      </c>
      <c r="F3355">
        <v>4.7</v>
      </c>
      <c r="G3355">
        <v>1</v>
      </c>
      <c r="H3355" t="s">
        <v>1273</v>
      </c>
      <c r="I3355" t="s">
        <v>36</v>
      </c>
      <c r="J3355" t="s">
        <v>43</v>
      </c>
      <c r="L3355" t="s">
        <v>30</v>
      </c>
      <c r="M3355" t="s">
        <v>38</v>
      </c>
      <c r="N3355" t="s">
        <v>78</v>
      </c>
      <c r="O3355" t="s">
        <v>2621</v>
      </c>
      <c r="P3355" s="4" t="s">
        <v>2622</v>
      </c>
      <c r="Q3355">
        <v>12</v>
      </c>
      <c r="R3355">
        <v>5</v>
      </c>
      <c r="S3355">
        <v>5</v>
      </c>
      <c r="T3355">
        <v>5</v>
      </c>
      <c r="U3355">
        <v>4</v>
      </c>
      <c r="V3355">
        <v>4</v>
      </c>
      <c r="W3355">
        <v>5</v>
      </c>
      <c r="X3355" t="s">
        <v>9363</v>
      </c>
      <c r="Y3355" t="s">
        <v>34</v>
      </c>
      <c r="AA3355" t="s">
        <v>9370</v>
      </c>
      <c r="AB3355" t="s">
        <v>9370</v>
      </c>
    </row>
    <row r="3356" spans="1:28" x14ac:dyDescent="0.2">
      <c r="A3356">
        <v>2022</v>
      </c>
      <c r="B3356" t="s">
        <v>25</v>
      </c>
      <c r="C3356" t="s">
        <v>2629</v>
      </c>
      <c r="D3356" t="s">
        <v>27</v>
      </c>
      <c r="E3356" s="1">
        <v>46295</v>
      </c>
      <c r="F3356">
        <v>4.9000000000000004</v>
      </c>
      <c r="G3356">
        <v>958</v>
      </c>
      <c r="H3356" t="s">
        <v>2630</v>
      </c>
      <c r="I3356" t="s">
        <v>36</v>
      </c>
      <c r="J3356" t="s">
        <v>9336</v>
      </c>
      <c r="K3356" t="s">
        <v>9205</v>
      </c>
      <c r="L3356" t="s">
        <v>30</v>
      </c>
      <c r="M3356" t="s">
        <v>48</v>
      </c>
      <c r="N3356" t="s">
        <v>84</v>
      </c>
      <c r="O3356" t="s">
        <v>2631</v>
      </c>
      <c r="P3356" s="4" t="s">
        <v>2632</v>
      </c>
      <c r="Q3356">
        <v>3097</v>
      </c>
      <c r="R3356">
        <v>5</v>
      </c>
      <c r="S3356">
        <v>4.9000000000000004</v>
      </c>
      <c r="T3356">
        <v>4.9000000000000004</v>
      </c>
      <c r="U3356">
        <v>4.3</v>
      </c>
      <c r="V3356">
        <v>4.7</v>
      </c>
      <c r="W3356">
        <v>5</v>
      </c>
      <c r="X3356" t="s">
        <v>9363</v>
      </c>
      <c r="Y3356" t="s">
        <v>34</v>
      </c>
      <c r="AA3356" t="s">
        <v>9370</v>
      </c>
      <c r="AB3356" t="s">
        <v>9370</v>
      </c>
    </row>
    <row r="3357" spans="1:28" x14ac:dyDescent="0.2">
      <c r="A3357">
        <v>2022</v>
      </c>
      <c r="B3357" t="s">
        <v>25</v>
      </c>
      <c r="C3357" t="s">
        <v>46</v>
      </c>
      <c r="D3357" t="s">
        <v>27</v>
      </c>
      <c r="E3357" s="1">
        <v>46500</v>
      </c>
      <c r="F3357">
        <v>4.7</v>
      </c>
      <c r="G3357">
        <v>211</v>
      </c>
      <c r="H3357" t="s">
        <v>47</v>
      </c>
      <c r="I3357" t="s">
        <v>36</v>
      </c>
      <c r="J3357" t="s">
        <v>9336</v>
      </c>
      <c r="K3357" t="s">
        <v>9203</v>
      </c>
      <c r="L3357" t="s">
        <v>30</v>
      </c>
      <c r="M3357" t="s">
        <v>48</v>
      </c>
      <c r="N3357" t="s">
        <v>32</v>
      </c>
      <c r="O3357" t="s">
        <v>2793</v>
      </c>
      <c r="P3357" s="4" t="s">
        <v>2794</v>
      </c>
      <c r="Q3357">
        <v>3</v>
      </c>
      <c r="R3357">
        <v>5</v>
      </c>
      <c r="S3357">
        <v>5</v>
      </c>
      <c r="T3357">
        <v>5</v>
      </c>
      <c r="U3357">
        <v>5</v>
      </c>
      <c r="V3357">
        <v>5</v>
      </c>
      <c r="W3357">
        <v>5</v>
      </c>
      <c r="X3357" t="s">
        <v>9363</v>
      </c>
      <c r="Y3357" t="s">
        <v>34</v>
      </c>
      <c r="AA3357" t="s">
        <v>9370</v>
      </c>
      <c r="AB3357" t="s">
        <v>9370</v>
      </c>
    </row>
    <row r="3358" spans="1:28" x14ac:dyDescent="0.2">
      <c r="A3358">
        <v>2023</v>
      </c>
      <c r="B3358" t="s">
        <v>25</v>
      </c>
      <c r="C3358" t="s">
        <v>646</v>
      </c>
      <c r="D3358" t="s">
        <v>27</v>
      </c>
      <c r="E3358" s="1">
        <v>47745</v>
      </c>
      <c r="F3358">
        <v>5</v>
      </c>
      <c r="G3358">
        <v>3217</v>
      </c>
      <c r="H3358" t="s">
        <v>52</v>
      </c>
      <c r="I3358" t="s">
        <v>36</v>
      </c>
      <c r="J3358" t="s">
        <v>43</v>
      </c>
      <c r="L3358" t="s">
        <v>30</v>
      </c>
      <c r="M3358" t="s">
        <v>31</v>
      </c>
      <c r="N3358" t="s">
        <v>72</v>
      </c>
      <c r="O3358" t="s">
        <v>2795</v>
      </c>
      <c r="P3358" s="4" t="s">
        <v>2796</v>
      </c>
      <c r="Q3358">
        <v>0</v>
      </c>
      <c r="R3358">
        <v>2</v>
      </c>
      <c r="S3358">
        <v>0</v>
      </c>
      <c r="T3358">
        <v>2</v>
      </c>
      <c r="U3358">
        <v>1</v>
      </c>
      <c r="V3358">
        <v>0</v>
      </c>
      <c r="W3358">
        <v>0</v>
      </c>
      <c r="X3358" t="s">
        <v>9363</v>
      </c>
      <c r="Y3358" t="s">
        <v>34</v>
      </c>
      <c r="AA3358" t="s">
        <v>9370</v>
      </c>
      <c r="AB3358" t="s">
        <v>9370</v>
      </c>
    </row>
    <row r="3359" spans="1:28" x14ac:dyDescent="0.2">
      <c r="A3359">
        <v>2023</v>
      </c>
      <c r="B3359" t="s">
        <v>25</v>
      </c>
      <c r="C3359" t="s">
        <v>77</v>
      </c>
      <c r="D3359" t="s">
        <v>27</v>
      </c>
      <c r="E3359" s="1">
        <v>37508</v>
      </c>
      <c r="F3359">
        <v>3.6</v>
      </c>
      <c r="G3359">
        <v>628</v>
      </c>
      <c r="H3359" t="s">
        <v>231</v>
      </c>
      <c r="I3359" t="s">
        <v>86</v>
      </c>
      <c r="J3359" t="s">
        <v>43</v>
      </c>
      <c r="L3359" t="s">
        <v>30</v>
      </c>
      <c r="M3359" t="s">
        <v>31</v>
      </c>
      <c r="N3359" t="s">
        <v>78</v>
      </c>
      <c r="O3359" t="s">
        <v>2805</v>
      </c>
      <c r="P3359" s="4" t="s">
        <v>2806</v>
      </c>
      <c r="Q3359">
        <v>5</v>
      </c>
      <c r="R3359">
        <v>5</v>
      </c>
      <c r="S3359">
        <v>5</v>
      </c>
      <c r="T3359">
        <v>5</v>
      </c>
      <c r="U3359">
        <v>4</v>
      </c>
      <c r="V3359">
        <v>4</v>
      </c>
      <c r="W3359">
        <v>5</v>
      </c>
      <c r="X3359" t="s">
        <v>9363</v>
      </c>
      <c r="Y3359" t="s">
        <v>34</v>
      </c>
      <c r="AA3359" t="s">
        <v>9370</v>
      </c>
      <c r="AB3359" t="s">
        <v>9370</v>
      </c>
    </row>
    <row r="3360" spans="1:28" x14ac:dyDescent="0.2">
      <c r="A3360">
        <v>2022</v>
      </c>
      <c r="B3360" t="s">
        <v>25</v>
      </c>
      <c r="C3360" t="s">
        <v>81</v>
      </c>
      <c r="D3360" t="s">
        <v>27</v>
      </c>
      <c r="E3360" s="1">
        <v>44970</v>
      </c>
      <c r="F3360">
        <v>5</v>
      </c>
      <c r="G3360">
        <v>21</v>
      </c>
      <c r="H3360" t="s">
        <v>47</v>
      </c>
      <c r="I3360" t="s">
        <v>36</v>
      </c>
      <c r="J3360" t="s">
        <v>9336</v>
      </c>
      <c r="K3360" t="s">
        <v>9204</v>
      </c>
      <c r="L3360" t="s">
        <v>30</v>
      </c>
      <c r="M3360" t="s">
        <v>48</v>
      </c>
      <c r="N3360" t="s">
        <v>32</v>
      </c>
      <c r="O3360" t="s">
        <v>2808</v>
      </c>
      <c r="P3360" s="4" t="s">
        <v>2809</v>
      </c>
      <c r="Q3360">
        <v>10</v>
      </c>
      <c r="R3360">
        <v>5</v>
      </c>
      <c r="S3360">
        <v>5</v>
      </c>
      <c r="T3360">
        <v>5</v>
      </c>
      <c r="U3360">
        <v>5</v>
      </c>
      <c r="V3360">
        <v>5</v>
      </c>
      <c r="W3360">
        <v>5</v>
      </c>
      <c r="X3360" t="s">
        <v>9363</v>
      </c>
      <c r="Y3360" t="s">
        <v>34</v>
      </c>
      <c r="AA3360" t="s">
        <v>9370</v>
      </c>
      <c r="AB3360" t="s">
        <v>9370</v>
      </c>
    </row>
    <row r="3361" spans="1:28" x14ac:dyDescent="0.2">
      <c r="A3361">
        <v>2023</v>
      </c>
      <c r="B3361" t="s">
        <v>25</v>
      </c>
      <c r="C3361" t="s">
        <v>51</v>
      </c>
      <c r="D3361" t="s">
        <v>27</v>
      </c>
      <c r="E3361" s="1">
        <v>43780</v>
      </c>
      <c r="F3361">
        <v>4.4000000000000004</v>
      </c>
      <c r="G3361">
        <v>1</v>
      </c>
      <c r="H3361" t="s">
        <v>67</v>
      </c>
      <c r="I3361" t="s">
        <v>36</v>
      </c>
      <c r="J3361" t="s">
        <v>9336</v>
      </c>
      <c r="L3361" t="s">
        <v>37</v>
      </c>
      <c r="M3361" t="s">
        <v>38</v>
      </c>
      <c r="N3361" t="s">
        <v>39</v>
      </c>
      <c r="O3361" t="s">
        <v>2821</v>
      </c>
      <c r="P3361" s="4" t="s">
        <v>2822</v>
      </c>
      <c r="Q3361">
        <v>0</v>
      </c>
      <c r="R3361">
        <v>5</v>
      </c>
      <c r="S3361">
        <v>3</v>
      </c>
      <c r="T3361">
        <v>4</v>
      </c>
      <c r="U3361">
        <v>4</v>
      </c>
      <c r="V3361">
        <v>5</v>
      </c>
      <c r="W3361">
        <v>5</v>
      </c>
      <c r="X3361" t="s">
        <v>9363</v>
      </c>
      <c r="Y3361" t="s">
        <v>34</v>
      </c>
      <c r="AA3361" t="s">
        <v>9370</v>
      </c>
      <c r="AB3361" t="s">
        <v>9370</v>
      </c>
    </row>
    <row r="3362" spans="1:28" x14ac:dyDescent="0.2">
      <c r="A3362">
        <v>2010</v>
      </c>
      <c r="B3362" t="s">
        <v>25</v>
      </c>
      <c r="C3362" t="s">
        <v>2836</v>
      </c>
      <c r="D3362" t="s">
        <v>983</v>
      </c>
      <c r="E3362" s="1">
        <v>9500</v>
      </c>
      <c r="F3362">
        <v>4.7</v>
      </c>
      <c r="G3362">
        <v>6</v>
      </c>
      <c r="H3362" t="s">
        <v>36</v>
      </c>
      <c r="I3362" t="s">
        <v>36</v>
      </c>
      <c r="J3362" t="s">
        <v>43</v>
      </c>
      <c r="K3362" t="s">
        <v>9274</v>
      </c>
      <c r="L3362" t="s">
        <v>30</v>
      </c>
      <c r="M3362" t="s">
        <v>1194</v>
      </c>
      <c r="N3362" t="s">
        <v>1356</v>
      </c>
      <c r="O3362" t="s">
        <v>2837</v>
      </c>
      <c r="P3362" s="4">
        <v>5871</v>
      </c>
      <c r="Q3362">
        <v>127240</v>
      </c>
      <c r="R3362">
        <v>4.7</v>
      </c>
      <c r="S3362">
        <v>4.5999999999999996</v>
      </c>
      <c r="T3362">
        <v>4.7</v>
      </c>
      <c r="U3362">
        <v>4.5999999999999996</v>
      </c>
      <c r="V3362">
        <v>4.5999999999999996</v>
      </c>
      <c r="W3362">
        <v>4.8</v>
      </c>
      <c r="X3362" t="s">
        <v>9363</v>
      </c>
      <c r="Y3362" t="s">
        <v>34</v>
      </c>
      <c r="AA3362" t="s">
        <v>9370</v>
      </c>
      <c r="AB3362" t="s">
        <v>9370</v>
      </c>
    </row>
    <row r="3363" spans="1:28" x14ac:dyDescent="0.2">
      <c r="A3363">
        <v>2022</v>
      </c>
      <c r="B3363" t="s">
        <v>25</v>
      </c>
      <c r="C3363" t="s">
        <v>81</v>
      </c>
      <c r="D3363" t="s">
        <v>27</v>
      </c>
      <c r="E3363" s="1">
        <v>41770</v>
      </c>
      <c r="F3363">
        <v>4.8</v>
      </c>
      <c r="G3363">
        <v>141</v>
      </c>
      <c r="H3363" t="s">
        <v>216</v>
      </c>
      <c r="I3363" t="s">
        <v>36</v>
      </c>
      <c r="J3363" t="s">
        <v>9336</v>
      </c>
      <c r="K3363" t="s">
        <v>9204</v>
      </c>
      <c r="L3363" t="s">
        <v>30</v>
      </c>
      <c r="M3363" t="s">
        <v>48</v>
      </c>
      <c r="N3363" t="s">
        <v>32</v>
      </c>
      <c r="O3363" t="s">
        <v>2969</v>
      </c>
      <c r="P3363" s="4" t="s">
        <v>2970</v>
      </c>
      <c r="Q3363">
        <v>3</v>
      </c>
      <c r="R3363">
        <v>5</v>
      </c>
      <c r="S3363">
        <v>5</v>
      </c>
      <c r="T3363">
        <v>5</v>
      </c>
      <c r="U3363">
        <v>5</v>
      </c>
      <c r="V3363">
        <v>5</v>
      </c>
      <c r="W3363">
        <v>5</v>
      </c>
      <c r="X3363" t="s">
        <v>9363</v>
      </c>
      <c r="Y3363" t="s">
        <v>34</v>
      </c>
      <c r="AA3363" t="s">
        <v>9370</v>
      </c>
      <c r="AB3363" t="s">
        <v>9370</v>
      </c>
    </row>
    <row r="3364" spans="1:28" x14ac:dyDescent="0.2">
      <c r="A3364">
        <v>2022</v>
      </c>
      <c r="B3364" t="s">
        <v>25</v>
      </c>
      <c r="C3364" t="s">
        <v>150</v>
      </c>
      <c r="D3364" t="s">
        <v>27</v>
      </c>
      <c r="E3364" s="1">
        <v>41605</v>
      </c>
      <c r="F3364">
        <v>4.8</v>
      </c>
      <c r="G3364">
        <v>141</v>
      </c>
      <c r="H3364" t="s">
        <v>381</v>
      </c>
      <c r="I3364" t="s">
        <v>36</v>
      </c>
      <c r="J3364" t="s">
        <v>43</v>
      </c>
      <c r="K3364" t="s">
        <v>9216</v>
      </c>
      <c r="L3364" t="s">
        <v>30</v>
      </c>
      <c r="M3364" t="s">
        <v>48</v>
      </c>
      <c r="N3364" t="s">
        <v>32</v>
      </c>
      <c r="O3364" t="s">
        <v>2971</v>
      </c>
      <c r="P3364" s="4" t="s">
        <v>2972</v>
      </c>
      <c r="Q3364">
        <v>1</v>
      </c>
      <c r="R3364">
        <v>5</v>
      </c>
      <c r="S3364">
        <v>5</v>
      </c>
      <c r="T3364">
        <v>5</v>
      </c>
      <c r="U3364">
        <v>5</v>
      </c>
      <c r="V3364">
        <v>5</v>
      </c>
      <c r="W3364">
        <v>5</v>
      </c>
      <c r="X3364" t="s">
        <v>9363</v>
      </c>
      <c r="Y3364" t="s">
        <v>34</v>
      </c>
      <c r="AA3364" t="s">
        <v>9370</v>
      </c>
      <c r="AB3364" t="s">
        <v>9370</v>
      </c>
    </row>
    <row r="3365" spans="1:28" x14ac:dyDescent="0.2">
      <c r="A3365">
        <v>2023</v>
      </c>
      <c r="B3365" t="s">
        <v>25</v>
      </c>
      <c r="C3365" t="s">
        <v>201</v>
      </c>
      <c r="D3365" t="s">
        <v>27</v>
      </c>
      <c r="E3365" s="1">
        <v>53215</v>
      </c>
      <c r="F3365">
        <v>4.9000000000000004</v>
      </c>
      <c r="G3365">
        <v>3496</v>
      </c>
      <c r="H3365" t="s">
        <v>28</v>
      </c>
      <c r="I3365" t="s">
        <v>36</v>
      </c>
      <c r="J3365" t="s">
        <v>9336</v>
      </c>
      <c r="L3365" t="s">
        <v>30</v>
      </c>
      <c r="M3365" t="s">
        <v>31</v>
      </c>
      <c r="N3365" t="s">
        <v>32</v>
      </c>
      <c r="O3365" t="s">
        <v>2973</v>
      </c>
      <c r="P3365" s="4" t="s">
        <v>2974</v>
      </c>
      <c r="Q3365">
        <v>8</v>
      </c>
      <c r="R3365">
        <v>5</v>
      </c>
      <c r="S3365">
        <v>4.8</v>
      </c>
      <c r="T3365">
        <v>4.8</v>
      </c>
      <c r="U3365">
        <v>4.2</v>
      </c>
      <c r="V3365">
        <v>5</v>
      </c>
      <c r="W3365">
        <v>5</v>
      </c>
      <c r="X3365" t="s">
        <v>9363</v>
      </c>
      <c r="Y3365" t="s">
        <v>34</v>
      </c>
      <c r="AA3365" t="s">
        <v>9370</v>
      </c>
      <c r="AB3365" t="s">
        <v>9370</v>
      </c>
    </row>
    <row r="3366" spans="1:28" x14ac:dyDescent="0.2">
      <c r="A3366">
        <v>2022</v>
      </c>
      <c r="B3366" t="s">
        <v>25</v>
      </c>
      <c r="C3366" t="s">
        <v>191</v>
      </c>
      <c r="D3366" t="s">
        <v>27</v>
      </c>
      <c r="E3366" s="1">
        <v>30165</v>
      </c>
      <c r="F3366">
        <v>5</v>
      </c>
      <c r="G3366">
        <v>3217</v>
      </c>
      <c r="H3366" t="s">
        <v>52</v>
      </c>
      <c r="I3366" t="s">
        <v>36</v>
      </c>
      <c r="J3366" t="s">
        <v>43</v>
      </c>
      <c r="K3366" t="s">
        <v>9214</v>
      </c>
      <c r="L3366" t="s">
        <v>37</v>
      </c>
      <c r="M3366" t="s">
        <v>38</v>
      </c>
      <c r="N3366" t="s">
        <v>192</v>
      </c>
      <c r="O3366" t="s">
        <v>2975</v>
      </c>
      <c r="P3366" s="4" t="s">
        <v>2976</v>
      </c>
      <c r="Q3366">
        <v>0</v>
      </c>
      <c r="R3366">
        <v>4.9000000000000004</v>
      </c>
      <c r="S3366">
        <v>5</v>
      </c>
      <c r="T3366">
        <v>5</v>
      </c>
      <c r="U3366">
        <v>4.9000000000000004</v>
      </c>
      <c r="V3366">
        <v>4.9000000000000004</v>
      </c>
      <c r="W3366">
        <v>5</v>
      </c>
      <c r="X3366" t="s">
        <v>9363</v>
      </c>
      <c r="Y3366" t="s">
        <v>34</v>
      </c>
      <c r="AA3366" t="s">
        <v>9370</v>
      </c>
      <c r="AB3366" t="s">
        <v>9370</v>
      </c>
    </row>
    <row r="3367" spans="1:28" x14ac:dyDescent="0.2">
      <c r="A3367">
        <v>2022</v>
      </c>
      <c r="B3367" t="s">
        <v>25</v>
      </c>
      <c r="C3367" t="s">
        <v>81</v>
      </c>
      <c r="D3367" t="s">
        <v>27</v>
      </c>
      <c r="E3367" s="1">
        <v>41375</v>
      </c>
      <c r="F3367">
        <v>5</v>
      </c>
      <c r="G3367">
        <v>3</v>
      </c>
      <c r="H3367" t="s">
        <v>52</v>
      </c>
      <c r="I3367" t="s">
        <v>36</v>
      </c>
      <c r="J3367" t="s">
        <v>9336</v>
      </c>
      <c r="K3367" t="s">
        <v>9204</v>
      </c>
      <c r="L3367" t="s">
        <v>30</v>
      </c>
      <c r="M3367" t="s">
        <v>48</v>
      </c>
      <c r="N3367" t="s">
        <v>32</v>
      </c>
      <c r="O3367" t="s">
        <v>2987</v>
      </c>
      <c r="P3367" s="4" t="s">
        <v>2988</v>
      </c>
      <c r="Q3367">
        <v>3</v>
      </c>
      <c r="R3367">
        <v>5</v>
      </c>
      <c r="S3367">
        <v>5</v>
      </c>
      <c r="T3367">
        <v>5</v>
      </c>
      <c r="U3367">
        <v>5</v>
      </c>
      <c r="V3367">
        <v>5</v>
      </c>
      <c r="W3367">
        <v>5</v>
      </c>
      <c r="X3367" t="s">
        <v>9363</v>
      </c>
      <c r="Y3367" t="s">
        <v>34</v>
      </c>
      <c r="AA3367" t="s">
        <v>9370</v>
      </c>
      <c r="AB3367" t="s">
        <v>9370</v>
      </c>
    </row>
    <row r="3368" spans="1:28" x14ac:dyDescent="0.2">
      <c r="A3368">
        <v>2022</v>
      </c>
      <c r="B3368" t="s">
        <v>25</v>
      </c>
      <c r="C3368" t="s">
        <v>150</v>
      </c>
      <c r="D3368" t="s">
        <v>27</v>
      </c>
      <c r="E3368" s="1">
        <v>42000</v>
      </c>
      <c r="F3368">
        <v>5</v>
      </c>
      <c r="G3368">
        <v>3</v>
      </c>
      <c r="H3368" t="s">
        <v>28</v>
      </c>
      <c r="I3368" t="s">
        <v>36</v>
      </c>
      <c r="J3368" t="s">
        <v>43</v>
      </c>
      <c r="K3368" t="s">
        <v>9216</v>
      </c>
      <c r="L3368" t="s">
        <v>30</v>
      </c>
      <c r="M3368" t="s">
        <v>48</v>
      </c>
      <c r="N3368" t="s">
        <v>32</v>
      </c>
      <c r="O3368" t="s">
        <v>2989</v>
      </c>
      <c r="P3368" s="4" t="s">
        <v>2990</v>
      </c>
      <c r="Q3368">
        <v>17</v>
      </c>
      <c r="R3368">
        <v>5</v>
      </c>
      <c r="S3368">
        <v>5</v>
      </c>
      <c r="T3368">
        <v>5</v>
      </c>
      <c r="U3368">
        <v>5</v>
      </c>
      <c r="V3368">
        <v>5</v>
      </c>
      <c r="W3368">
        <v>5</v>
      </c>
      <c r="X3368" t="s">
        <v>9363</v>
      </c>
      <c r="Y3368" t="s">
        <v>34</v>
      </c>
      <c r="AA3368" t="s">
        <v>9370</v>
      </c>
      <c r="AB3368" t="s">
        <v>9370</v>
      </c>
    </row>
    <row r="3369" spans="1:28" x14ac:dyDescent="0.2">
      <c r="A3369">
        <v>2023</v>
      </c>
      <c r="B3369" t="s">
        <v>25</v>
      </c>
      <c r="C3369" t="s">
        <v>77</v>
      </c>
      <c r="D3369" t="s">
        <v>27</v>
      </c>
      <c r="E3369" s="1">
        <v>40440</v>
      </c>
      <c r="F3369">
        <v>4.7</v>
      </c>
      <c r="G3369">
        <v>1</v>
      </c>
      <c r="H3369" t="s">
        <v>67</v>
      </c>
      <c r="I3369" t="s">
        <v>36</v>
      </c>
      <c r="J3369" t="s">
        <v>9336</v>
      </c>
      <c r="L3369" t="s">
        <v>30</v>
      </c>
      <c r="M3369" t="s">
        <v>38</v>
      </c>
      <c r="N3369" t="s">
        <v>78</v>
      </c>
      <c r="O3369" t="s">
        <v>2993</v>
      </c>
      <c r="P3369" s="4" t="s">
        <v>2994</v>
      </c>
      <c r="Q3369">
        <v>0</v>
      </c>
      <c r="R3369">
        <v>5</v>
      </c>
      <c r="S3369">
        <v>5</v>
      </c>
      <c r="T3369">
        <v>5</v>
      </c>
      <c r="U3369">
        <v>4</v>
      </c>
      <c r="V3369">
        <v>4</v>
      </c>
      <c r="W3369">
        <v>5</v>
      </c>
      <c r="X3369" t="s">
        <v>9363</v>
      </c>
      <c r="Y3369" t="s">
        <v>34</v>
      </c>
      <c r="AA3369" t="s">
        <v>9370</v>
      </c>
      <c r="AB3369" t="s">
        <v>9370</v>
      </c>
    </row>
    <row r="3370" spans="1:28" x14ac:dyDescent="0.2">
      <c r="A3370">
        <v>2022</v>
      </c>
      <c r="B3370" t="s">
        <v>25</v>
      </c>
      <c r="C3370" t="s">
        <v>46</v>
      </c>
      <c r="D3370" t="s">
        <v>27</v>
      </c>
      <c r="E3370" s="1">
        <v>46500</v>
      </c>
      <c r="F3370">
        <v>4.7</v>
      </c>
      <c r="G3370">
        <v>211</v>
      </c>
      <c r="H3370" t="s">
        <v>47</v>
      </c>
      <c r="I3370" t="s">
        <v>36</v>
      </c>
      <c r="J3370" t="s">
        <v>9336</v>
      </c>
      <c r="K3370" t="s">
        <v>9203</v>
      </c>
      <c r="L3370" t="s">
        <v>30</v>
      </c>
      <c r="M3370" t="s">
        <v>48</v>
      </c>
      <c r="N3370" t="s">
        <v>32</v>
      </c>
      <c r="O3370" t="s">
        <v>3142</v>
      </c>
      <c r="P3370" s="4" t="s">
        <v>3143</v>
      </c>
      <c r="Q3370">
        <v>3</v>
      </c>
      <c r="R3370">
        <v>5</v>
      </c>
      <c r="S3370">
        <v>5</v>
      </c>
      <c r="T3370">
        <v>5</v>
      </c>
      <c r="U3370">
        <v>5</v>
      </c>
      <c r="V3370">
        <v>5</v>
      </c>
      <c r="W3370">
        <v>5</v>
      </c>
      <c r="X3370" t="s">
        <v>9363</v>
      </c>
      <c r="Y3370" t="s">
        <v>34</v>
      </c>
      <c r="AA3370" t="s">
        <v>9370</v>
      </c>
      <c r="AB3370" t="s">
        <v>9370</v>
      </c>
    </row>
    <row r="3371" spans="1:28" x14ac:dyDescent="0.2">
      <c r="A3371">
        <v>2023</v>
      </c>
      <c r="B3371" t="s">
        <v>25</v>
      </c>
      <c r="C3371" t="s">
        <v>115</v>
      </c>
      <c r="D3371" t="s">
        <v>27</v>
      </c>
      <c r="E3371" s="1">
        <v>25745</v>
      </c>
      <c r="F3371">
        <v>4.8</v>
      </c>
      <c r="G3371">
        <v>141</v>
      </c>
      <c r="H3371" t="s">
        <v>400</v>
      </c>
      <c r="I3371" t="s">
        <v>36</v>
      </c>
      <c r="J3371" t="s">
        <v>43</v>
      </c>
      <c r="L3371" t="s">
        <v>30</v>
      </c>
      <c r="M3371" t="s">
        <v>38</v>
      </c>
      <c r="N3371" t="s">
        <v>276</v>
      </c>
      <c r="O3371" t="s">
        <v>3147</v>
      </c>
      <c r="P3371" s="4" t="s">
        <v>3148</v>
      </c>
      <c r="Q3371">
        <v>4</v>
      </c>
      <c r="R3371">
        <v>2</v>
      </c>
      <c r="S3371">
        <v>0</v>
      </c>
      <c r="T3371">
        <v>2</v>
      </c>
      <c r="U3371">
        <v>1</v>
      </c>
      <c r="V3371">
        <v>0</v>
      </c>
      <c r="W3371">
        <v>0</v>
      </c>
      <c r="X3371" t="s">
        <v>9363</v>
      </c>
      <c r="Y3371" t="s">
        <v>34</v>
      </c>
      <c r="AA3371" t="s">
        <v>9370</v>
      </c>
      <c r="AB3371" t="s">
        <v>9370</v>
      </c>
    </row>
    <row r="3372" spans="1:28" x14ac:dyDescent="0.2">
      <c r="A3372">
        <v>2023</v>
      </c>
      <c r="B3372" t="s">
        <v>25</v>
      </c>
      <c r="C3372" t="s">
        <v>407</v>
      </c>
      <c r="D3372" t="s">
        <v>27</v>
      </c>
      <c r="E3372" s="1">
        <v>43595</v>
      </c>
      <c r="F3372">
        <v>4.8</v>
      </c>
      <c r="G3372">
        <v>551</v>
      </c>
      <c r="H3372" t="s">
        <v>1308</v>
      </c>
      <c r="I3372" t="s">
        <v>97</v>
      </c>
      <c r="J3372" t="s">
        <v>43</v>
      </c>
      <c r="L3372" t="s">
        <v>30</v>
      </c>
      <c r="M3372" t="s">
        <v>57</v>
      </c>
      <c r="N3372" t="s">
        <v>72</v>
      </c>
      <c r="O3372" t="s">
        <v>3149</v>
      </c>
      <c r="P3372" s="4">
        <v>24313</v>
      </c>
      <c r="Q3372">
        <v>5</v>
      </c>
      <c r="R3372">
        <v>2</v>
      </c>
      <c r="S3372">
        <v>0</v>
      </c>
      <c r="T3372">
        <v>2</v>
      </c>
      <c r="U3372">
        <v>1</v>
      </c>
      <c r="V3372">
        <v>0</v>
      </c>
      <c r="W3372">
        <v>0</v>
      </c>
      <c r="X3372" t="s">
        <v>9363</v>
      </c>
      <c r="Y3372" t="s">
        <v>34</v>
      </c>
      <c r="AA3372" t="s">
        <v>9370</v>
      </c>
      <c r="AB3372" t="s">
        <v>9370</v>
      </c>
    </row>
    <row r="3373" spans="1:28" x14ac:dyDescent="0.2">
      <c r="A3373">
        <v>2023</v>
      </c>
      <c r="B3373" t="s">
        <v>25</v>
      </c>
      <c r="C3373" t="s">
        <v>51</v>
      </c>
      <c r="D3373" t="s">
        <v>27</v>
      </c>
      <c r="E3373" s="1">
        <v>39845</v>
      </c>
      <c r="F3373">
        <v>4.8</v>
      </c>
      <c r="G3373">
        <v>551</v>
      </c>
      <c r="H3373" t="s">
        <v>52</v>
      </c>
      <c r="I3373" t="s">
        <v>36</v>
      </c>
      <c r="J3373" t="s">
        <v>9336</v>
      </c>
      <c r="L3373" t="s">
        <v>37</v>
      </c>
      <c r="M3373" t="s">
        <v>38</v>
      </c>
      <c r="N3373" t="s">
        <v>39</v>
      </c>
      <c r="O3373" t="s">
        <v>3150</v>
      </c>
      <c r="P3373" s="4">
        <v>24152</v>
      </c>
      <c r="Q3373">
        <v>5</v>
      </c>
      <c r="R3373">
        <v>5</v>
      </c>
      <c r="S3373">
        <v>3</v>
      </c>
      <c r="T3373">
        <v>4</v>
      </c>
      <c r="U3373">
        <v>4</v>
      </c>
      <c r="V3373">
        <v>5</v>
      </c>
      <c r="W3373">
        <v>5</v>
      </c>
      <c r="X3373" t="s">
        <v>9363</v>
      </c>
      <c r="Y3373" t="s">
        <v>34</v>
      </c>
      <c r="AA3373" t="s">
        <v>9370</v>
      </c>
      <c r="AB3373" t="s">
        <v>9370</v>
      </c>
    </row>
    <row r="3374" spans="1:28" x14ac:dyDescent="0.2">
      <c r="A3374">
        <v>2019</v>
      </c>
      <c r="B3374" t="s">
        <v>25</v>
      </c>
      <c r="C3374" t="s">
        <v>494</v>
      </c>
      <c r="D3374" t="s">
        <v>983</v>
      </c>
      <c r="E3374" s="1">
        <v>22311</v>
      </c>
      <c r="F3374">
        <v>4.3</v>
      </c>
      <c r="G3374">
        <v>4</v>
      </c>
      <c r="H3374" t="s">
        <v>71</v>
      </c>
      <c r="I3374" t="s">
        <v>36</v>
      </c>
      <c r="J3374" t="s">
        <v>43</v>
      </c>
      <c r="K3374" t="s">
        <v>9281</v>
      </c>
      <c r="L3374" t="s">
        <v>37</v>
      </c>
      <c r="M3374" t="s">
        <v>38</v>
      </c>
      <c r="N3374" t="s">
        <v>192</v>
      </c>
      <c r="O3374" t="s">
        <v>3156</v>
      </c>
      <c r="P3374" s="4">
        <v>7002739</v>
      </c>
      <c r="Q3374">
        <v>76035</v>
      </c>
      <c r="R3374">
        <v>4.5</v>
      </c>
      <c r="S3374">
        <v>4.5</v>
      </c>
      <c r="T3374">
        <v>3.9</v>
      </c>
      <c r="U3374">
        <v>3.9</v>
      </c>
      <c r="V3374">
        <v>4.5999999999999996</v>
      </c>
      <c r="W3374">
        <v>4.4000000000000004</v>
      </c>
      <c r="X3374" t="s">
        <v>9363</v>
      </c>
      <c r="Y3374" t="s">
        <v>34</v>
      </c>
      <c r="AA3374" t="s">
        <v>9370</v>
      </c>
      <c r="AB3374" t="s">
        <v>9370</v>
      </c>
    </row>
    <row r="3375" spans="1:28" x14ac:dyDescent="0.2">
      <c r="A3375">
        <v>1989</v>
      </c>
      <c r="B3375" t="s">
        <v>25</v>
      </c>
      <c r="C3375" t="s">
        <v>3157</v>
      </c>
      <c r="D3375" t="s">
        <v>983</v>
      </c>
      <c r="E3375" s="1">
        <v>21000</v>
      </c>
      <c r="F3375">
        <v>3.4</v>
      </c>
      <c r="G3375">
        <v>291</v>
      </c>
      <c r="H3375" t="s">
        <v>562</v>
      </c>
      <c r="I3375" t="s">
        <v>562</v>
      </c>
      <c r="J3375" t="s">
        <v>43</v>
      </c>
      <c r="L3375" t="s">
        <v>30</v>
      </c>
      <c r="M3375" t="s">
        <v>1594</v>
      </c>
      <c r="N3375" t="s">
        <v>3158</v>
      </c>
      <c r="O3375" t="s">
        <v>3159</v>
      </c>
      <c r="P3375" s="4" t="s">
        <v>3160</v>
      </c>
      <c r="Q3375">
        <v>79755</v>
      </c>
      <c r="R3375">
        <v>4.3</v>
      </c>
      <c r="S3375">
        <v>4.7</v>
      </c>
      <c r="T3375">
        <v>4.5999999999999996</v>
      </c>
      <c r="U3375">
        <v>4.9000000000000004</v>
      </c>
      <c r="V3375">
        <v>5</v>
      </c>
      <c r="W3375">
        <v>4.7</v>
      </c>
      <c r="X3375" t="s">
        <v>9363</v>
      </c>
      <c r="Y3375" t="s">
        <v>34</v>
      </c>
      <c r="AA3375" t="s">
        <v>9370</v>
      </c>
      <c r="AB3375" t="s">
        <v>9370</v>
      </c>
    </row>
    <row r="3376" spans="1:28" x14ac:dyDescent="0.2">
      <c r="A3376">
        <v>2023</v>
      </c>
      <c r="B3376" t="s">
        <v>25</v>
      </c>
      <c r="C3376" t="s">
        <v>77</v>
      </c>
      <c r="D3376" t="s">
        <v>27</v>
      </c>
      <c r="E3376" s="1">
        <v>40440</v>
      </c>
      <c r="F3376">
        <v>4.7</v>
      </c>
      <c r="G3376">
        <v>1</v>
      </c>
      <c r="H3376" t="s">
        <v>59</v>
      </c>
      <c r="I3376" t="s">
        <v>36</v>
      </c>
      <c r="J3376" t="s">
        <v>9336</v>
      </c>
      <c r="L3376" t="s">
        <v>30</v>
      </c>
      <c r="M3376" t="s">
        <v>38</v>
      </c>
      <c r="N3376" t="s">
        <v>78</v>
      </c>
      <c r="O3376" t="s">
        <v>3161</v>
      </c>
      <c r="P3376" s="4" t="s">
        <v>3162</v>
      </c>
      <c r="Q3376">
        <v>0</v>
      </c>
      <c r="R3376">
        <v>5</v>
      </c>
      <c r="S3376">
        <v>5</v>
      </c>
      <c r="T3376">
        <v>5</v>
      </c>
      <c r="U3376">
        <v>4</v>
      </c>
      <c r="V3376">
        <v>4</v>
      </c>
      <c r="W3376">
        <v>5</v>
      </c>
      <c r="X3376" t="s">
        <v>9363</v>
      </c>
      <c r="Y3376" t="s">
        <v>34</v>
      </c>
      <c r="AA3376" t="s">
        <v>9370</v>
      </c>
      <c r="AB3376" t="s">
        <v>9370</v>
      </c>
    </row>
    <row r="3377" spans="1:28" x14ac:dyDescent="0.2">
      <c r="A3377">
        <v>2022</v>
      </c>
      <c r="B3377" t="s">
        <v>25</v>
      </c>
      <c r="C3377" t="s">
        <v>81</v>
      </c>
      <c r="D3377" t="s">
        <v>27</v>
      </c>
      <c r="E3377" s="1">
        <v>41770</v>
      </c>
      <c r="F3377">
        <v>4.9000000000000004</v>
      </c>
      <c r="G3377">
        <v>958</v>
      </c>
      <c r="H3377" t="s">
        <v>28</v>
      </c>
      <c r="I3377" t="s">
        <v>204</v>
      </c>
      <c r="J3377" t="s">
        <v>9336</v>
      </c>
      <c r="K3377" t="s">
        <v>9204</v>
      </c>
      <c r="L3377" t="s">
        <v>30</v>
      </c>
      <c r="M3377" t="s">
        <v>48</v>
      </c>
      <c r="N3377" t="s">
        <v>84</v>
      </c>
      <c r="O3377" t="s">
        <v>3171</v>
      </c>
      <c r="P3377" s="4" t="s">
        <v>3172</v>
      </c>
      <c r="Q3377">
        <v>2</v>
      </c>
      <c r="R3377">
        <v>5</v>
      </c>
      <c r="S3377">
        <v>5</v>
      </c>
      <c r="T3377">
        <v>5</v>
      </c>
      <c r="U3377">
        <v>5</v>
      </c>
      <c r="V3377">
        <v>5</v>
      </c>
      <c r="W3377">
        <v>5</v>
      </c>
      <c r="X3377" t="s">
        <v>9363</v>
      </c>
      <c r="Y3377" t="s">
        <v>34</v>
      </c>
      <c r="AA3377" t="s">
        <v>9370</v>
      </c>
      <c r="AB3377" t="s">
        <v>9370</v>
      </c>
    </row>
    <row r="3378" spans="1:28" x14ac:dyDescent="0.2">
      <c r="A3378">
        <v>2022</v>
      </c>
      <c r="B3378" t="s">
        <v>25</v>
      </c>
      <c r="C3378" t="s">
        <v>54</v>
      </c>
      <c r="D3378" t="s">
        <v>983</v>
      </c>
      <c r="E3378" s="1">
        <v>39500</v>
      </c>
      <c r="F3378">
        <v>5</v>
      </c>
      <c r="G3378">
        <v>1988</v>
      </c>
      <c r="H3378" t="s">
        <v>124</v>
      </c>
      <c r="I3378" t="s">
        <v>29</v>
      </c>
      <c r="J3378" t="s">
        <v>43</v>
      </c>
      <c r="K3378" t="s">
        <v>9215</v>
      </c>
      <c r="L3378" t="s">
        <v>30</v>
      </c>
      <c r="M3378" t="s">
        <v>57</v>
      </c>
      <c r="N3378" t="s">
        <v>32</v>
      </c>
      <c r="O3378" t="s">
        <v>3204</v>
      </c>
      <c r="P3378" s="4" t="s">
        <v>3205</v>
      </c>
      <c r="Q3378">
        <v>13833</v>
      </c>
      <c r="R3378">
        <v>4.3</v>
      </c>
      <c r="S3378">
        <v>4.4000000000000004</v>
      </c>
      <c r="T3378">
        <v>4.3</v>
      </c>
      <c r="U3378">
        <v>4.0999999999999996</v>
      </c>
      <c r="V3378">
        <v>4.3</v>
      </c>
      <c r="W3378">
        <v>4.3</v>
      </c>
      <c r="X3378" t="s">
        <v>9363</v>
      </c>
      <c r="Y3378" t="s">
        <v>34</v>
      </c>
      <c r="AA3378" t="s">
        <v>9370</v>
      </c>
      <c r="AB3378" t="s">
        <v>9370</v>
      </c>
    </row>
    <row r="3379" spans="1:28" x14ac:dyDescent="0.2">
      <c r="A3379">
        <v>2022</v>
      </c>
      <c r="B3379" t="s">
        <v>25</v>
      </c>
      <c r="C3379" t="s">
        <v>99</v>
      </c>
      <c r="D3379" t="s">
        <v>27</v>
      </c>
      <c r="E3379" s="1">
        <v>47620</v>
      </c>
      <c r="F3379">
        <v>4.8</v>
      </c>
      <c r="G3379">
        <v>551</v>
      </c>
      <c r="H3379" t="s">
        <v>28</v>
      </c>
      <c r="I3379" t="s">
        <v>97</v>
      </c>
      <c r="J3379" t="s">
        <v>9336</v>
      </c>
      <c r="K3379" t="s">
        <v>9206</v>
      </c>
      <c r="L3379" t="s">
        <v>30</v>
      </c>
      <c r="M3379" t="s">
        <v>48</v>
      </c>
      <c r="N3379" t="s">
        <v>32</v>
      </c>
      <c r="O3379" t="s">
        <v>3364</v>
      </c>
      <c r="P3379" s="4">
        <v>23920</v>
      </c>
      <c r="Q3379">
        <v>5</v>
      </c>
      <c r="R3379">
        <v>5</v>
      </c>
      <c r="S3379">
        <v>5</v>
      </c>
      <c r="T3379">
        <v>4.9000000000000004</v>
      </c>
      <c r="U3379">
        <v>5</v>
      </c>
      <c r="V3379">
        <v>4.9000000000000004</v>
      </c>
      <c r="W3379">
        <v>5</v>
      </c>
      <c r="X3379" t="s">
        <v>9363</v>
      </c>
      <c r="Y3379" t="s">
        <v>34</v>
      </c>
      <c r="AA3379" t="s">
        <v>9370</v>
      </c>
      <c r="AB3379" t="s">
        <v>9370</v>
      </c>
    </row>
    <row r="3380" spans="1:28" x14ac:dyDescent="0.2">
      <c r="A3380">
        <v>2023</v>
      </c>
      <c r="B3380" t="s">
        <v>25</v>
      </c>
      <c r="C3380" t="s">
        <v>407</v>
      </c>
      <c r="D3380" t="s">
        <v>27</v>
      </c>
      <c r="E3380" s="1">
        <v>46040</v>
      </c>
      <c r="F3380">
        <v>4.8</v>
      </c>
      <c r="G3380">
        <v>551</v>
      </c>
      <c r="H3380" t="s">
        <v>28</v>
      </c>
      <c r="I3380" t="s">
        <v>36</v>
      </c>
      <c r="J3380" t="s">
        <v>9336</v>
      </c>
      <c r="L3380" t="s">
        <v>30</v>
      </c>
      <c r="M3380" t="s">
        <v>57</v>
      </c>
      <c r="N3380" t="s">
        <v>72</v>
      </c>
      <c r="O3380" t="s">
        <v>3365</v>
      </c>
      <c r="P3380" s="4">
        <v>24264</v>
      </c>
      <c r="Q3380">
        <v>5</v>
      </c>
      <c r="R3380">
        <v>2</v>
      </c>
      <c r="S3380">
        <v>0</v>
      </c>
      <c r="T3380">
        <v>2</v>
      </c>
      <c r="U3380">
        <v>1</v>
      </c>
      <c r="V3380">
        <v>0</v>
      </c>
      <c r="W3380">
        <v>0</v>
      </c>
      <c r="X3380" t="s">
        <v>9363</v>
      </c>
      <c r="Y3380" t="s">
        <v>34</v>
      </c>
      <c r="AA3380" t="s">
        <v>9370</v>
      </c>
      <c r="AB3380" t="s">
        <v>9370</v>
      </c>
    </row>
    <row r="3381" spans="1:28" x14ac:dyDescent="0.2">
      <c r="A3381">
        <v>2023</v>
      </c>
      <c r="B3381" t="s">
        <v>25</v>
      </c>
      <c r="C3381" t="s">
        <v>77</v>
      </c>
      <c r="D3381" t="s">
        <v>27</v>
      </c>
      <c r="E3381" s="1">
        <v>39636</v>
      </c>
      <c r="F3381">
        <v>4.9000000000000004</v>
      </c>
      <c r="G3381">
        <v>3496</v>
      </c>
      <c r="H3381" t="s">
        <v>82</v>
      </c>
      <c r="I3381" t="s">
        <v>36</v>
      </c>
      <c r="J3381" t="s">
        <v>43</v>
      </c>
      <c r="L3381" t="s">
        <v>30</v>
      </c>
      <c r="M3381" t="s">
        <v>38</v>
      </c>
      <c r="N3381" t="s">
        <v>78</v>
      </c>
      <c r="O3381" t="s">
        <v>3366</v>
      </c>
      <c r="P3381" s="4" t="s">
        <v>3367</v>
      </c>
      <c r="Q3381">
        <v>0</v>
      </c>
      <c r="R3381">
        <v>5</v>
      </c>
      <c r="S3381">
        <v>5</v>
      </c>
      <c r="T3381">
        <v>5</v>
      </c>
      <c r="U3381">
        <v>4</v>
      </c>
      <c r="V3381">
        <v>4</v>
      </c>
      <c r="W3381">
        <v>5</v>
      </c>
      <c r="X3381" t="s">
        <v>9363</v>
      </c>
      <c r="Y3381" t="s">
        <v>34</v>
      </c>
      <c r="AA3381" t="s">
        <v>9370</v>
      </c>
      <c r="AB3381" t="s">
        <v>9370</v>
      </c>
    </row>
    <row r="3382" spans="1:28" x14ac:dyDescent="0.2">
      <c r="A3382">
        <v>2022</v>
      </c>
      <c r="B3382" t="s">
        <v>25</v>
      </c>
      <c r="C3382" t="s">
        <v>1301</v>
      </c>
      <c r="D3382" t="s">
        <v>983</v>
      </c>
      <c r="E3382" s="1">
        <v>30995</v>
      </c>
      <c r="F3382">
        <v>3.9</v>
      </c>
      <c r="G3382">
        <v>1611</v>
      </c>
      <c r="H3382" t="s">
        <v>82</v>
      </c>
      <c r="I3382" t="s">
        <v>36</v>
      </c>
      <c r="J3382" t="s">
        <v>43</v>
      </c>
      <c r="K3382" t="s">
        <v>9240</v>
      </c>
      <c r="L3382" t="s">
        <v>37</v>
      </c>
      <c r="M3382" t="s">
        <v>38</v>
      </c>
      <c r="N3382" t="s">
        <v>1223</v>
      </c>
      <c r="O3382" t="s">
        <v>3368</v>
      </c>
      <c r="P3382" s="4" t="s">
        <v>3369</v>
      </c>
      <c r="Q3382">
        <v>3310</v>
      </c>
      <c r="R3382">
        <v>2</v>
      </c>
      <c r="S3382">
        <v>0</v>
      </c>
      <c r="T3382">
        <v>2</v>
      </c>
      <c r="U3382">
        <v>1</v>
      </c>
      <c r="V3382">
        <v>0</v>
      </c>
      <c r="W3382">
        <v>0</v>
      </c>
      <c r="X3382" t="s">
        <v>9363</v>
      </c>
      <c r="Y3382" t="s">
        <v>34</v>
      </c>
      <c r="AA3382" t="s">
        <v>9370</v>
      </c>
      <c r="AB3382" t="s">
        <v>9370</v>
      </c>
    </row>
    <row r="3383" spans="1:28" x14ac:dyDescent="0.2">
      <c r="A3383">
        <v>2023</v>
      </c>
      <c r="B3383" t="s">
        <v>25</v>
      </c>
      <c r="C3383" t="s">
        <v>115</v>
      </c>
      <c r="D3383" t="s">
        <v>27</v>
      </c>
      <c r="E3383" s="1">
        <v>25745</v>
      </c>
      <c r="F3383">
        <v>5</v>
      </c>
      <c r="G3383">
        <v>3217</v>
      </c>
      <c r="H3383" t="s">
        <v>116</v>
      </c>
      <c r="I3383" t="s">
        <v>36</v>
      </c>
      <c r="J3383" t="s">
        <v>43</v>
      </c>
      <c r="L3383" t="s">
        <v>30</v>
      </c>
      <c r="M3383" t="s">
        <v>38</v>
      </c>
      <c r="N3383" t="s">
        <v>276</v>
      </c>
      <c r="O3383" t="s">
        <v>3370</v>
      </c>
      <c r="P3383" s="4" t="s">
        <v>3371</v>
      </c>
      <c r="Q3383">
        <v>0</v>
      </c>
      <c r="R3383">
        <v>2</v>
      </c>
      <c r="S3383">
        <v>0</v>
      </c>
      <c r="T3383">
        <v>2</v>
      </c>
      <c r="U3383">
        <v>1</v>
      </c>
      <c r="V3383">
        <v>0</v>
      </c>
      <c r="W3383">
        <v>0</v>
      </c>
      <c r="X3383" t="s">
        <v>9363</v>
      </c>
      <c r="Y3383" t="s">
        <v>34</v>
      </c>
      <c r="AA3383" t="s">
        <v>9370</v>
      </c>
      <c r="AB3383" t="s">
        <v>9370</v>
      </c>
    </row>
    <row r="3384" spans="1:28" x14ac:dyDescent="0.2">
      <c r="A3384">
        <v>2022</v>
      </c>
      <c r="B3384" t="s">
        <v>25</v>
      </c>
      <c r="C3384" t="s">
        <v>103</v>
      </c>
      <c r="D3384" t="s">
        <v>27</v>
      </c>
      <c r="E3384" s="1">
        <v>28470</v>
      </c>
      <c r="F3384">
        <v>5</v>
      </c>
      <c r="G3384">
        <v>3217</v>
      </c>
      <c r="H3384" t="s">
        <v>28</v>
      </c>
      <c r="I3384" t="s">
        <v>36</v>
      </c>
      <c r="J3384" t="s">
        <v>43</v>
      </c>
      <c r="K3384" t="s">
        <v>9207</v>
      </c>
      <c r="L3384" t="s">
        <v>30</v>
      </c>
      <c r="M3384" t="s">
        <v>38</v>
      </c>
      <c r="N3384" t="s">
        <v>78</v>
      </c>
      <c r="O3384" t="s">
        <v>3372</v>
      </c>
      <c r="P3384" s="4" t="s">
        <v>3373</v>
      </c>
      <c r="Q3384">
        <v>0</v>
      </c>
      <c r="R3384">
        <v>5</v>
      </c>
      <c r="S3384">
        <v>5</v>
      </c>
      <c r="T3384">
        <v>5</v>
      </c>
      <c r="U3384">
        <v>5</v>
      </c>
      <c r="V3384">
        <v>5</v>
      </c>
      <c r="W3384">
        <v>5</v>
      </c>
      <c r="X3384" t="s">
        <v>9363</v>
      </c>
      <c r="Y3384" t="s">
        <v>34</v>
      </c>
      <c r="AA3384" t="s">
        <v>9370</v>
      </c>
      <c r="AB3384" t="s">
        <v>9370</v>
      </c>
    </row>
    <row r="3385" spans="1:28" x14ac:dyDescent="0.2">
      <c r="A3385">
        <v>2022</v>
      </c>
      <c r="B3385" t="s">
        <v>25</v>
      </c>
      <c r="C3385" t="s">
        <v>74</v>
      </c>
      <c r="D3385" t="s">
        <v>27</v>
      </c>
      <c r="E3385" s="1">
        <v>44600</v>
      </c>
      <c r="F3385">
        <v>5</v>
      </c>
      <c r="G3385">
        <v>3</v>
      </c>
      <c r="H3385" t="s">
        <v>28</v>
      </c>
      <c r="I3385" t="s">
        <v>36</v>
      </c>
      <c r="J3385" t="s">
        <v>9336</v>
      </c>
      <c r="K3385" t="s">
        <v>9204</v>
      </c>
      <c r="L3385" t="s">
        <v>30</v>
      </c>
      <c r="M3385" t="s">
        <v>48</v>
      </c>
      <c r="N3385" t="s">
        <v>32</v>
      </c>
      <c r="O3385" t="s">
        <v>3383</v>
      </c>
      <c r="P3385" s="4" t="s">
        <v>3384</v>
      </c>
      <c r="Q3385">
        <v>83</v>
      </c>
      <c r="R3385">
        <v>5</v>
      </c>
      <c r="S3385">
        <v>5</v>
      </c>
      <c r="T3385">
        <v>5</v>
      </c>
      <c r="U3385">
        <v>5</v>
      </c>
      <c r="V3385">
        <v>5</v>
      </c>
      <c r="W3385">
        <v>5</v>
      </c>
      <c r="X3385" t="s">
        <v>9363</v>
      </c>
      <c r="Y3385" t="s">
        <v>34</v>
      </c>
      <c r="AA3385" t="s">
        <v>9370</v>
      </c>
      <c r="AB3385" t="s">
        <v>9370</v>
      </c>
    </row>
    <row r="3386" spans="1:28" x14ac:dyDescent="0.2">
      <c r="A3386">
        <v>2022</v>
      </c>
      <c r="B3386" t="s">
        <v>25</v>
      </c>
      <c r="C3386" t="s">
        <v>187</v>
      </c>
      <c r="D3386" t="s">
        <v>27</v>
      </c>
      <c r="E3386" t="s">
        <v>844</v>
      </c>
      <c r="F3386">
        <v>4.9000000000000004</v>
      </c>
      <c r="G3386">
        <v>958</v>
      </c>
      <c r="H3386" t="s">
        <v>47</v>
      </c>
      <c r="I3386" t="s">
        <v>36</v>
      </c>
      <c r="J3386" t="s">
        <v>9336</v>
      </c>
      <c r="K3386" t="s">
        <v>9204</v>
      </c>
      <c r="L3386" t="s">
        <v>30</v>
      </c>
      <c r="M3386" t="s">
        <v>48</v>
      </c>
      <c r="N3386" t="s">
        <v>84</v>
      </c>
      <c r="O3386" t="s">
        <v>3394</v>
      </c>
      <c r="P3386" s="4" t="s">
        <v>3395</v>
      </c>
      <c r="Q3386">
        <v>18500</v>
      </c>
      <c r="R3386">
        <v>5</v>
      </c>
      <c r="S3386">
        <v>5</v>
      </c>
      <c r="T3386">
        <v>5</v>
      </c>
      <c r="U3386">
        <v>5</v>
      </c>
      <c r="V3386">
        <v>5</v>
      </c>
      <c r="W3386">
        <v>5</v>
      </c>
      <c r="X3386" t="s">
        <v>9363</v>
      </c>
      <c r="Y3386" t="s">
        <v>34</v>
      </c>
      <c r="AA3386" t="s">
        <v>9370</v>
      </c>
      <c r="AB3386" t="s">
        <v>9370</v>
      </c>
    </row>
    <row r="3387" spans="1:28" x14ac:dyDescent="0.2">
      <c r="A3387">
        <v>2023</v>
      </c>
      <c r="B3387" t="s">
        <v>25</v>
      </c>
      <c r="C3387" t="s">
        <v>94</v>
      </c>
      <c r="D3387" t="s">
        <v>27</v>
      </c>
      <c r="E3387" s="1">
        <v>53935</v>
      </c>
      <c r="F3387">
        <v>4.9000000000000004</v>
      </c>
      <c r="G3387">
        <v>3496</v>
      </c>
      <c r="H3387" t="s">
        <v>71</v>
      </c>
      <c r="I3387" t="s">
        <v>36</v>
      </c>
      <c r="J3387" t="s">
        <v>9336</v>
      </c>
      <c r="L3387" t="s">
        <v>30</v>
      </c>
      <c r="M3387" t="s">
        <v>31</v>
      </c>
      <c r="N3387" t="s">
        <v>32</v>
      </c>
      <c r="O3387" t="s">
        <v>3544</v>
      </c>
      <c r="P3387" s="4" t="s">
        <v>3545</v>
      </c>
      <c r="Q3387">
        <v>0</v>
      </c>
      <c r="R3387">
        <v>5</v>
      </c>
      <c r="S3387">
        <v>4.8</v>
      </c>
      <c r="T3387">
        <v>4.8</v>
      </c>
      <c r="U3387">
        <v>4.2</v>
      </c>
      <c r="V3387">
        <v>5</v>
      </c>
      <c r="W3387">
        <v>5</v>
      </c>
      <c r="X3387" t="s">
        <v>9363</v>
      </c>
      <c r="Y3387" t="s">
        <v>34</v>
      </c>
      <c r="AA3387" t="s">
        <v>9370</v>
      </c>
      <c r="AB3387" t="s">
        <v>9370</v>
      </c>
    </row>
    <row r="3388" spans="1:28" x14ac:dyDescent="0.2">
      <c r="A3388">
        <v>2022</v>
      </c>
      <c r="B3388" t="s">
        <v>25</v>
      </c>
      <c r="C3388" t="s">
        <v>191</v>
      </c>
      <c r="D3388" t="s">
        <v>27</v>
      </c>
      <c r="E3388" s="1">
        <v>32165</v>
      </c>
      <c r="F3388">
        <v>4.4000000000000004</v>
      </c>
      <c r="G3388">
        <v>881</v>
      </c>
      <c r="H3388" t="s">
        <v>817</v>
      </c>
      <c r="I3388" t="s">
        <v>86</v>
      </c>
      <c r="J3388" t="s">
        <v>43</v>
      </c>
      <c r="K3388" t="s">
        <v>9214</v>
      </c>
      <c r="L3388" t="s">
        <v>37</v>
      </c>
      <c r="M3388" t="s">
        <v>38</v>
      </c>
      <c r="N3388" t="s">
        <v>192</v>
      </c>
      <c r="O3388" t="s">
        <v>3554</v>
      </c>
      <c r="P3388" s="4">
        <v>91058</v>
      </c>
      <c r="Q3388">
        <v>0</v>
      </c>
      <c r="R3388">
        <v>4.9000000000000004</v>
      </c>
      <c r="S3388">
        <v>5</v>
      </c>
      <c r="T3388">
        <v>5</v>
      </c>
      <c r="U3388">
        <v>4.9000000000000004</v>
      </c>
      <c r="V3388">
        <v>4.9000000000000004</v>
      </c>
      <c r="W3388">
        <v>5</v>
      </c>
      <c r="X3388" t="s">
        <v>9363</v>
      </c>
      <c r="Y3388" t="s">
        <v>34</v>
      </c>
      <c r="AA3388" t="s">
        <v>9370</v>
      </c>
      <c r="AB3388" t="s">
        <v>9370</v>
      </c>
    </row>
    <row r="3389" spans="1:28" x14ac:dyDescent="0.2">
      <c r="A3389">
        <v>2022</v>
      </c>
      <c r="B3389" t="s">
        <v>25</v>
      </c>
      <c r="C3389" t="s">
        <v>81</v>
      </c>
      <c r="D3389" t="s">
        <v>27</v>
      </c>
      <c r="E3389" s="1">
        <v>41770</v>
      </c>
      <c r="F3389">
        <v>5</v>
      </c>
      <c r="G3389">
        <v>3</v>
      </c>
      <c r="H3389" t="s">
        <v>28</v>
      </c>
      <c r="I3389" t="s">
        <v>36</v>
      </c>
      <c r="J3389" t="s">
        <v>9336</v>
      </c>
      <c r="K3389" t="s">
        <v>9204</v>
      </c>
      <c r="L3389" t="s">
        <v>30</v>
      </c>
      <c r="M3389" t="s">
        <v>48</v>
      </c>
      <c r="N3389" t="s">
        <v>32</v>
      </c>
      <c r="O3389" t="s">
        <v>3563</v>
      </c>
      <c r="P3389" s="4" t="s">
        <v>3564</v>
      </c>
      <c r="Q3389">
        <v>3</v>
      </c>
      <c r="R3389">
        <v>5</v>
      </c>
      <c r="S3389">
        <v>5</v>
      </c>
      <c r="T3389">
        <v>5</v>
      </c>
      <c r="U3389">
        <v>5</v>
      </c>
      <c r="V3389">
        <v>5</v>
      </c>
      <c r="W3389">
        <v>5</v>
      </c>
      <c r="X3389" t="s">
        <v>9363</v>
      </c>
      <c r="Y3389" t="s">
        <v>34</v>
      </c>
      <c r="AA3389" t="s">
        <v>9370</v>
      </c>
      <c r="AB3389" t="s">
        <v>9370</v>
      </c>
    </row>
    <row r="3390" spans="1:28" x14ac:dyDescent="0.2">
      <c r="A3390">
        <v>2023</v>
      </c>
      <c r="B3390" t="s">
        <v>25</v>
      </c>
      <c r="C3390" t="s">
        <v>94</v>
      </c>
      <c r="D3390" t="s">
        <v>27</v>
      </c>
      <c r="E3390" s="1">
        <v>52465</v>
      </c>
      <c r="F3390">
        <v>4.8</v>
      </c>
      <c r="G3390">
        <v>1</v>
      </c>
      <c r="H3390" t="s">
        <v>71</v>
      </c>
      <c r="I3390" t="s">
        <v>36</v>
      </c>
      <c r="J3390" t="s">
        <v>9336</v>
      </c>
      <c r="L3390" t="s">
        <v>30</v>
      </c>
      <c r="M3390" t="s">
        <v>31</v>
      </c>
      <c r="N3390" t="s">
        <v>32</v>
      </c>
      <c r="O3390" t="s">
        <v>3565</v>
      </c>
      <c r="P3390" s="4" t="s">
        <v>3566</v>
      </c>
      <c r="Q3390">
        <v>0</v>
      </c>
      <c r="R3390">
        <v>5</v>
      </c>
      <c r="S3390">
        <v>4.8</v>
      </c>
      <c r="T3390">
        <v>4.8</v>
      </c>
      <c r="U3390">
        <v>4.2</v>
      </c>
      <c r="V3390">
        <v>5</v>
      </c>
      <c r="W3390">
        <v>5</v>
      </c>
      <c r="X3390" t="s">
        <v>9363</v>
      </c>
      <c r="Y3390" t="s">
        <v>34</v>
      </c>
      <c r="AA3390" t="s">
        <v>9370</v>
      </c>
      <c r="AB3390" t="s">
        <v>9370</v>
      </c>
    </row>
    <row r="3391" spans="1:28" x14ac:dyDescent="0.2">
      <c r="A3391">
        <v>2023</v>
      </c>
      <c r="B3391" t="s">
        <v>25</v>
      </c>
      <c r="C3391" t="s">
        <v>147</v>
      </c>
      <c r="D3391" t="s">
        <v>27</v>
      </c>
      <c r="E3391" s="1">
        <v>46210</v>
      </c>
      <c r="F3391">
        <v>4.5999999999999996</v>
      </c>
      <c r="G3391">
        <v>1514</v>
      </c>
      <c r="H3391" t="s">
        <v>47</v>
      </c>
      <c r="I3391" t="s">
        <v>36</v>
      </c>
      <c r="J3391" t="s">
        <v>9336</v>
      </c>
      <c r="L3391" t="s">
        <v>30</v>
      </c>
      <c r="M3391" t="s">
        <v>48</v>
      </c>
      <c r="N3391" t="s">
        <v>32</v>
      </c>
      <c r="O3391" t="s">
        <v>3736</v>
      </c>
      <c r="P3391" s="4" t="s">
        <v>3737</v>
      </c>
      <c r="Q3391">
        <v>2</v>
      </c>
      <c r="R3391">
        <v>2</v>
      </c>
      <c r="S3391">
        <v>0</v>
      </c>
      <c r="T3391">
        <v>2</v>
      </c>
      <c r="U3391">
        <v>1</v>
      </c>
      <c r="V3391">
        <v>0</v>
      </c>
      <c r="W3391">
        <v>0</v>
      </c>
      <c r="X3391" t="s">
        <v>9363</v>
      </c>
      <c r="Y3391" t="s">
        <v>34</v>
      </c>
      <c r="AA3391" t="s">
        <v>9370</v>
      </c>
      <c r="AB3391" t="s">
        <v>9370</v>
      </c>
    </row>
    <row r="3392" spans="1:28" x14ac:dyDescent="0.2">
      <c r="A3392">
        <v>2019</v>
      </c>
      <c r="B3392" t="s">
        <v>25</v>
      </c>
      <c r="C3392" t="s">
        <v>1202</v>
      </c>
      <c r="D3392" t="s">
        <v>983</v>
      </c>
      <c r="E3392" s="1">
        <v>27689</v>
      </c>
      <c r="F3392">
        <v>4.3</v>
      </c>
      <c r="G3392">
        <v>4</v>
      </c>
      <c r="H3392" t="s">
        <v>28</v>
      </c>
      <c r="I3392" t="s">
        <v>36</v>
      </c>
      <c r="J3392" t="s">
        <v>43</v>
      </c>
      <c r="K3392" t="s">
        <v>9281</v>
      </c>
      <c r="L3392" t="s">
        <v>37</v>
      </c>
      <c r="M3392" t="s">
        <v>38</v>
      </c>
      <c r="N3392" t="s">
        <v>192</v>
      </c>
      <c r="O3392" t="s">
        <v>3915</v>
      </c>
      <c r="P3392" s="4">
        <v>7002655</v>
      </c>
      <c r="Q3392">
        <v>43347</v>
      </c>
      <c r="R3392">
        <v>4.5</v>
      </c>
      <c r="S3392">
        <v>4.5</v>
      </c>
      <c r="T3392">
        <v>3.9</v>
      </c>
      <c r="U3392">
        <v>3.9</v>
      </c>
      <c r="V3392">
        <v>4.5999999999999996</v>
      </c>
      <c r="W3392">
        <v>4.4000000000000004</v>
      </c>
      <c r="X3392" t="s">
        <v>9363</v>
      </c>
      <c r="Y3392" t="s">
        <v>34</v>
      </c>
      <c r="AA3392" t="s">
        <v>9370</v>
      </c>
      <c r="AB3392" t="s">
        <v>9370</v>
      </c>
    </row>
    <row r="3393" spans="1:28" x14ac:dyDescent="0.2">
      <c r="A3393">
        <v>2016</v>
      </c>
      <c r="B3393" t="s">
        <v>25</v>
      </c>
      <c r="C3393" t="s">
        <v>1354</v>
      </c>
      <c r="D3393" t="s">
        <v>983</v>
      </c>
      <c r="E3393" s="1">
        <v>19498</v>
      </c>
      <c r="F3393">
        <v>4.0999999999999996</v>
      </c>
      <c r="G3393">
        <v>75</v>
      </c>
      <c r="H3393" t="s">
        <v>52</v>
      </c>
      <c r="I3393" t="s">
        <v>86</v>
      </c>
      <c r="J3393" t="s">
        <v>43</v>
      </c>
      <c r="K3393" t="s">
        <v>9215</v>
      </c>
      <c r="L3393" t="s">
        <v>30</v>
      </c>
      <c r="M3393" t="s">
        <v>1233</v>
      </c>
      <c r="N3393" t="s">
        <v>1356</v>
      </c>
      <c r="O3393" t="s">
        <v>3916</v>
      </c>
      <c r="P3393" s="4" t="s">
        <v>3917</v>
      </c>
      <c r="Q3393">
        <v>92910</v>
      </c>
      <c r="R3393">
        <v>4.8</v>
      </c>
      <c r="S3393">
        <v>4.5999999999999996</v>
      </c>
      <c r="T3393">
        <v>4.7</v>
      </c>
      <c r="U3393">
        <v>4.5999999999999996</v>
      </c>
      <c r="V3393">
        <v>4.7</v>
      </c>
      <c r="W3393">
        <v>4.8</v>
      </c>
      <c r="X3393" t="s">
        <v>9363</v>
      </c>
      <c r="Y3393" t="s">
        <v>34</v>
      </c>
      <c r="AA3393" t="s">
        <v>9370</v>
      </c>
      <c r="AB3393" t="s">
        <v>9370</v>
      </c>
    </row>
    <row r="3394" spans="1:28" x14ac:dyDescent="0.2">
      <c r="A3394">
        <v>2022</v>
      </c>
      <c r="B3394" t="s">
        <v>25</v>
      </c>
      <c r="C3394" t="s">
        <v>133</v>
      </c>
      <c r="D3394" t="s">
        <v>27</v>
      </c>
      <c r="E3394" s="1">
        <v>34755</v>
      </c>
      <c r="F3394">
        <v>4.8</v>
      </c>
      <c r="G3394">
        <v>141</v>
      </c>
      <c r="H3394" t="s">
        <v>381</v>
      </c>
      <c r="I3394" t="s">
        <v>36</v>
      </c>
      <c r="J3394" t="s">
        <v>43</v>
      </c>
      <c r="K3394" t="s">
        <v>9213</v>
      </c>
      <c r="L3394" t="s">
        <v>30</v>
      </c>
      <c r="M3394" t="s">
        <v>57</v>
      </c>
      <c r="N3394" t="s">
        <v>134</v>
      </c>
      <c r="O3394" t="s">
        <v>4069</v>
      </c>
      <c r="P3394" s="4" t="s">
        <v>4070</v>
      </c>
      <c r="Q3394">
        <v>4</v>
      </c>
      <c r="R3394">
        <v>5</v>
      </c>
      <c r="S3394">
        <v>5</v>
      </c>
      <c r="T3394">
        <v>5</v>
      </c>
      <c r="U3394">
        <v>5</v>
      </c>
      <c r="V3394">
        <v>5</v>
      </c>
      <c r="W3394">
        <v>5</v>
      </c>
      <c r="X3394" t="s">
        <v>9363</v>
      </c>
      <c r="Y3394" t="s">
        <v>34</v>
      </c>
      <c r="AA3394" t="s">
        <v>9370</v>
      </c>
      <c r="AB3394" t="s">
        <v>9370</v>
      </c>
    </row>
    <row r="3395" spans="1:28" x14ac:dyDescent="0.2">
      <c r="A3395">
        <v>2020</v>
      </c>
      <c r="B3395" t="s">
        <v>25</v>
      </c>
      <c r="C3395" t="s">
        <v>1215</v>
      </c>
      <c r="D3395" t="s">
        <v>983</v>
      </c>
      <c r="E3395" s="1">
        <v>28995</v>
      </c>
      <c r="F3395">
        <v>3.9</v>
      </c>
      <c r="G3395">
        <v>1611</v>
      </c>
      <c r="H3395" t="s">
        <v>52</v>
      </c>
      <c r="I3395" t="s">
        <v>36</v>
      </c>
      <c r="J3395" t="s">
        <v>43</v>
      </c>
      <c r="K3395" t="s">
        <v>9242</v>
      </c>
      <c r="L3395" t="s">
        <v>30</v>
      </c>
      <c r="M3395" t="s">
        <v>48</v>
      </c>
      <c r="N3395" t="s">
        <v>32</v>
      </c>
      <c r="O3395" t="s">
        <v>4071</v>
      </c>
      <c r="P3395" s="4" t="s">
        <v>4072</v>
      </c>
      <c r="Q3395">
        <v>36794</v>
      </c>
      <c r="R3395">
        <v>4.9000000000000004</v>
      </c>
      <c r="S3395">
        <v>4.8</v>
      </c>
      <c r="T3395">
        <v>4.8</v>
      </c>
      <c r="U3395">
        <v>4.5999999999999996</v>
      </c>
      <c r="V3395">
        <v>4.8</v>
      </c>
      <c r="W3395">
        <v>4.8</v>
      </c>
      <c r="X3395" t="s">
        <v>9363</v>
      </c>
      <c r="Y3395" t="s">
        <v>34</v>
      </c>
      <c r="AA3395" t="s">
        <v>9370</v>
      </c>
      <c r="AB3395" t="s">
        <v>9370</v>
      </c>
    </row>
    <row r="3396" spans="1:28" x14ac:dyDescent="0.2">
      <c r="A3396">
        <v>2023</v>
      </c>
      <c r="B3396" t="s">
        <v>25</v>
      </c>
      <c r="C3396" t="s">
        <v>152</v>
      </c>
      <c r="D3396" t="s">
        <v>27</v>
      </c>
      <c r="E3396" s="1">
        <v>32750</v>
      </c>
      <c r="F3396">
        <v>5</v>
      </c>
      <c r="G3396">
        <v>3217</v>
      </c>
      <c r="H3396" t="s">
        <v>472</v>
      </c>
      <c r="I3396" t="s">
        <v>97</v>
      </c>
      <c r="J3396" t="s">
        <v>43</v>
      </c>
      <c r="L3396" t="s">
        <v>30</v>
      </c>
      <c r="M3396" t="s">
        <v>38</v>
      </c>
      <c r="N3396" t="s">
        <v>78</v>
      </c>
      <c r="O3396" t="s">
        <v>4073</v>
      </c>
      <c r="P3396" s="4" t="s">
        <v>4074</v>
      </c>
      <c r="Q3396">
        <v>0</v>
      </c>
      <c r="R3396">
        <v>5</v>
      </c>
      <c r="S3396">
        <v>5</v>
      </c>
      <c r="T3396">
        <v>5</v>
      </c>
      <c r="U3396">
        <v>4</v>
      </c>
      <c r="V3396">
        <v>4</v>
      </c>
      <c r="W3396">
        <v>5</v>
      </c>
      <c r="X3396" t="s">
        <v>9363</v>
      </c>
      <c r="Y3396" t="s">
        <v>34</v>
      </c>
      <c r="AA3396" t="s">
        <v>9370</v>
      </c>
      <c r="AB3396" t="s">
        <v>9370</v>
      </c>
    </row>
    <row r="3397" spans="1:28" x14ac:dyDescent="0.2">
      <c r="A3397">
        <v>2021</v>
      </c>
      <c r="B3397" t="s">
        <v>25</v>
      </c>
      <c r="C3397" t="s">
        <v>115</v>
      </c>
      <c r="D3397" t="s">
        <v>983</v>
      </c>
      <c r="E3397" s="1">
        <v>22884</v>
      </c>
      <c r="F3397">
        <v>4.7</v>
      </c>
      <c r="G3397">
        <v>4</v>
      </c>
      <c r="H3397" t="s">
        <v>3342</v>
      </c>
      <c r="I3397" t="s">
        <v>36</v>
      </c>
      <c r="J3397" t="s">
        <v>43</v>
      </c>
      <c r="K3397" t="s">
        <v>9212</v>
      </c>
      <c r="L3397" t="s">
        <v>30</v>
      </c>
      <c r="M3397" t="s">
        <v>38</v>
      </c>
      <c r="N3397" t="s">
        <v>1226</v>
      </c>
      <c r="O3397" t="s">
        <v>4077</v>
      </c>
      <c r="P3397" s="4">
        <v>7002675</v>
      </c>
      <c r="Q3397">
        <v>42828</v>
      </c>
      <c r="R3397">
        <v>4.5999999999999996</v>
      </c>
      <c r="S3397">
        <v>4.7</v>
      </c>
      <c r="T3397">
        <v>4.7</v>
      </c>
      <c r="U3397">
        <v>4.5999999999999996</v>
      </c>
      <c r="V3397">
        <v>4.8</v>
      </c>
      <c r="W3397">
        <v>4.5999999999999996</v>
      </c>
      <c r="X3397" t="s">
        <v>9363</v>
      </c>
      <c r="Y3397" t="s">
        <v>34</v>
      </c>
      <c r="AA3397" t="s">
        <v>9370</v>
      </c>
      <c r="AB3397" t="s">
        <v>9370</v>
      </c>
    </row>
    <row r="3398" spans="1:28" x14ac:dyDescent="0.2">
      <c r="A3398">
        <v>2021</v>
      </c>
      <c r="B3398" t="s">
        <v>25</v>
      </c>
      <c r="C3398" t="s">
        <v>158</v>
      </c>
      <c r="D3398" t="s">
        <v>983</v>
      </c>
      <c r="E3398" s="1">
        <v>30888</v>
      </c>
      <c r="F3398">
        <v>4.4000000000000004</v>
      </c>
      <c r="G3398">
        <v>614</v>
      </c>
      <c r="H3398" t="s">
        <v>36</v>
      </c>
      <c r="I3398" t="s">
        <v>36</v>
      </c>
      <c r="J3398" t="s">
        <v>43</v>
      </c>
      <c r="K3398" t="s">
        <v>9242</v>
      </c>
      <c r="L3398" t="s">
        <v>30</v>
      </c>
      <c r="M3398" t="s">
        <v>48</v>
      </c>
      <c r="N3398" t="s">
        <v>32</v>
      </c>
      <c r="O3398" t="s">
        <v>4078</v>
      </c>
      <c r="P3398" s="4" t="s">
        <v>4079</v>
      </c>
      <c r="Q3398">
        <v>31617</v>
      </c>
      <c r="R3398">
        <v>4.9000000000000004</v>
      </c>
      <c r="S3398">
        <v>4.7</v>
      </c>
      <c r="T3398">
        <v>4.8</v>
      </c>
      <c r="U3398">
        <v>4.5999999999999996</v>
      </c>
      <c r="V3398">
        <v>4.8</v>
      </c>
      <c r="W3398">
        <v>4.8</v>
      </c>
      <c r="X3398" t="s">
        <v>9363</v>
      </c>
      <c r="Y3398" t="s">
        <v>34</v>
      </c>
      <c r="AA3398" t="s">
        <v>9370</v>
      </c>
      <c r="AB3398" t="s">
        <v>9370</v>
      </c>
    </row>
    <row r="3399" spans="1:28" x14ac:dyDescent="0.2">
      <c r="A3399">
        <v>2022</v>
      </c>
      <c r="B3399" t="s">
        <v>25</v>
      </c>
      <c r="C3399" t="s">
        <v>158</v>
      </c>
      <c r="D3399" t="s">
        <v>27</v>
      </c>
      <c r="E3399" s="1">
        <v>44665</v>
      </c>
      <c r="F3399">
        <v>5</v>
      </c>
      <c r="G3399">
        <v>8363</v>
      </c>
      <c r="H3399" t="s">
        <v>82</v>
      </c>
      <c r="I3399" t="s">
        <v>86</v>
      </c>
      <c r="J3399" t="s">
        <v>9336</v>
      </c>
      <c r="K3399" t="s">
        <v>9206</v>
      </c>
      <c r="L3399" t="s">
        <v>30</v>
      </c>
      <c r="M3399" t="s">
        <v>48</v>
      </c>
      <c r="N3399" t="s">
        <v>32</v>
      </c>
      <c r="O3399" t="s">
        <v>4080</v>
      </c>
      <c r="P3399" s="4" t="s">
        <v>4081</v>
      </c>
      <c r="Q3399">
        <v>12</v>
      </c>
      <c r="R3399">
        <v>5</v>
      </c>
      <c r="S3399">
        <v>5</v>
      </c>
      <c r="T3399">
        <v>4.9000000000000004</v>
      </c>
      <c r="U3399">
        <v>5</v>
      </c>
      <c r="V3399">
        <v>4.9000000000000004</v>
      </c>
      <c r="W3399">
        <v>5</v>
      </c>
      <c r="X3399" t="s">
        <v>9363</v>
      </c>
      <c r="Y3399" t="s">
        <v>34</v>
      </c>
      <c r="AA3399" t="s">
        <v>9370</v>
      </c>
      <c r="AB3399" t="s">
        <v>9370</v>
      </c>
    </row>
    <row r="3400" spans="1:28" x14ac:dyDescent="0.2">
      <c r="A3400">
        <v>2016</v>
      </c>
      <c r="B3400" t="s">
        <v>25</v>
      </c>
      <c r="C3400" t="s">
        <v>4095</v>
      </c>
      <c r="D3400" t="s">
        <v>983</v>
      </c>
      <c r="E3400" s="1">
        <v>20727</v>
      </c>
      <c r="F3400">
        <v>4.9000000000000004</v>
      </c>
      <c r="G3400">
        <v>1737</v>
      </c>
      <c r="H3400" t="s">
        <v>1163</v>
      </c>
      <c r="I3400" t="s">
        <v>36</v>
      </c>
      <c r="J3400" t="s">
        <v>43</v>
      </c>
      <c r="K3400" t="s">
        <v>9295</v>
      </c>
      <c r="L3400" t="s">
        <v>37</v>
      </c>
      <c r="M3400" t="s">
        <v>212</v>
      </c>
      <c r="N3400" t="s">
        <v>1430</v>
      </c>
      <c r="O3400" t="s">
        <v>4096</v>
      </c>
      <c r="P3400" s="4" t="s">
        <v>4097</v>
      </c>
      <c r="Q3400">
        <v>50027</v>
      </c>
      <c r="R3400">
        <v>4.8</v>
      </c>
      <c r="S3400">
        <v>4.5</v>
      </c>
      <c r="T3400">
        <v>4.8</v>
      </c>
      <c r="U3400">
        <v>4.5999999999999996</v>
      </c>
      <c r="V3400">
        <v>4.9000000000000004</v>
      </c>
      <c r="W3400">
        <v>4.9000000000000004</v>
      </c>
      <c r="X3400" t="s">
        <v>9363</v>
      </c>
      <c r="Y3400" t="s">
        <v>34</v>
      </c>
      <c r="AA3400" t="s">
        <v>9370</v>
      </c>
      <c r="AB3400" t="s">
        <v>9370</v>
      </c>
    </row>
    <row r="3401" spans="1:28" x14ac:dyDescent="0.2">
      <c r="A3401">
        <v>2022</v>
      </c>
      <c r="B3401" t="s">
        <v>25</v>
      </c>
      <c r="C3401" t="s">
        <v>191</v>
      </c>
      <c r="D3401" t="s">
        <v>27</v>
      </c>
      <c r="E3401" s="1">
        <v>32560</v>
      </c>
      <c r="F3401">
        <v>3.4</v>
      </c>
      <c r="G3401">
        <v>291</v>
      </c>
      <c r="H3401" t="s">
        <v>47</v>
      </c>
      <c r="I3401" t="s">
        <v>86</v>
      </c>
      <c r="J3401" t="s">
        <v>43</v>
      </c>
      <c r="K3401" t="s">
        <v>9214</v>
      </c>
      <c r="L3401" t="s">
        <v>37</v>
      </c>
      <c r="M3401" t="s">
        <v>38</v>
      </c>
      <c r="N3401" t="s">
        <v>192</v>
      </c>
      <c r="O3401" t="s">
        <v>4267</v>
      </c>
      <c r="P3401" s="4">
        <v>7870</v>
      </c>
      <c r="Q3401">
        <v>0</v>
      </c>
      <c r="R3401">
        <v>4.9000000000000004</v>
      </c>
      <c r="S3401">
        <v>5</v>
      </c>
      <c r="T3401">
        <v>5</v>
      </c>
      <c r="U3401">
        <v>4.9000000000000004</v>
      </c>
      <c r="V3401">
        <v>4.9000000000000004</v>
      </c>
      <c r="W3401">
        <v>5</v>
      </c>
      <c r="X3401" t="s">
        <v>9363</v>
      </c>
      <c r="Y3401" t="s">
        <v>34</v>
      </c>
      <c r="AA3401" t="s">
        <v>9370</v>
      </c>
      <c r="AB3401" t="s">
        <v>9370</v>
      </c>
    </row>
    <row r="3402" spans="1:28" x14ac:dyDescent="0.2">
      <c r="A3402">
        <v>2023</v>
      </c>
      <c r="B3402" t="s">
        <v>25</v>
      </c>
      <c r="C3402" t="s">
        <v>147</v>
      </c>
      <c r="D3402" t="s">
        <v>27</v>
      </c>
      <c r="E3402" s="1">
        <v>44895</v>
      </c>
      <c r="F3402">
        <v>4.5999999999999996</v>
      </c>
      <c r="G3402">
        <v>889</v>
      </c>
      <c r="H3402" t="s">
        <v>82</v>
      </c>
      <c r="I3402" t="s">
        <v>36</v>
      </c>
      <c r="J3402" t="s">
        <v>9336</v>
      </c>
      <c r="L3402" t="s">
        <v>30</v>
      </c>
      <c r="M3402" t="s">
        <v>48</v>
      </c>
      <c r="N3402" t="s">
        <v>32</v>
      </c>
      <c r="O3402" t="s">
        <v>4449</v>
      </c>
      <c r="P3402" s="4" t="s">
        <v>4450</v>
      </c>
      <c r="Q3402">
        <v>2</v>
      </c>
      <c r="R3402">
        <v>2</v>
      </c>
      <c r="S3402">
        <v>0</v>
      </c>
      <c r="T3402">
        <v>2</v>
      </c>
      <c r="U3402">
        <v>1</v>
      </c>
      <c r="V3402">
        <v>0</v>
      </c>
      <c r="W3402">
        <v>0</v>
      </c>
      <c r="X3402" t="s">
        <v>9363</v>
      </c>
      <c r="Y3402" t="s">
        <v>34</v>
      </c>
      <c r="AA3402" t="s">
        <v>9370</v>
      </c>
      <c r="AB3402" t="s">
        <v>9370</v>
      </c>
    </row>
    <row r="3403" spans="1:28" x14ac:dyDescent="0.2">
      <c r="A3403">
        <v>2022</v>
      </c>
      <c r="B3403" t="s">
        <v>25</v>
      </c>
      <c r="C3403" t="s">
        <v>147</v>
      </c>
      <c r="D3403" t="s">
        <v>27</v>
      </c>
      <c r="E3403" s="1">
        <v>51100</v>
      </c>
      <c r="F3403">
        <v>4.9000000000000004</v>
      </c>
      <c r="G3403">
        <v>1</v>
      </c>
      <c r="H3403" t="s">
        <v>47</v>
      </c>
      <c r="I3403" t="s">
        <v>36</v>
      </c>
      <c r="J3403" t="s">
        <v>9336</v>
      </c>
      <c r="K3403" t="s">
        <v>9206</v>
      </c>
      <c r="L3403" t="s">
        <v>30</v>
      </c>
      <c r="M3403" t="s">
        <v>48</v>
      </c>
      <c r="N3403" t="s">
        <v>32</v>
      </c>
      <c r="O3403" t="s">
        <v>4451</v>
      </c>
      <c r="P3403" s="4" t="s">
        <v>4452</v>
      </c>
      <c r="Q3403">
        <v>0</v>
      </c>
      <c r="R3403">
        <v>5</v>
      </c>
      <c r="S3403">
        <v>5</v>
      </c>
      <c r="T3403">
        <v>4.9000000000000004</v>
      </c>
      <c r="U3403">
        <v>5</v>
      </c>
      <c r="V3403">
        <v>4.9000000000000004</v>
      </c>
      <c r="W3403">
        <v>5</v>
      </c>
      <c r="X3403" t="s">
        <v>9363</v>
      </c>
      <c r="Y3403" t="s">
        <v>34</v>
      </c>
      <c r="AA3403" t="s">
        <v>9370</v>
      </c>
      <c r="AB3403" t="s">
        <v>9370</v>
      </c>
    </row>
    <row r="3404" spans="1:28" x14ac:dyDescent="0.2">
      <c r="A3404">
        <v>2022</v>
      </c>
      <c r="B3404" t="s">
        <v>25</v>
      </c>
      <c r="C3404" t="s">
        <v>272</v>
      </c>
      <c r="D3404" t="s">
        <v>27</v>
      </c>
      <c r="E3404" s="1">
        <v>48860</v>
      </c>
      <c r="F3404">
        <v>5</v>
      </c>
      <c r="G3404">
        <v>8363</v>
      </c>
      <c r="H3404" t="s">
        <v>28</v>
      </c>
      <c r="I3404" t="s">
        <v>86</v>
      </c>
      <c r="J3404" t="s">
        <v>9336</v>
      </c>
      <c r="K3404" t="s">
        <v>9204</v>
      </c>
      <c r="L3404" t="s">
        <v>30</v>
      </c>
      <c r="M3404" t="s">
        <v>48</v>
      </c>
      <c r="N3404" t="s">
        <v>32</v>
      </c>
      <c r="O3404" t="s">
        <v>4453</v>
      </c>
      <c r="P3404" s="4" t="s">
        <v>4454</v>
      </c>
      <c r="Q3404">
        <v>10</v>
      </c>
      <c r="R3404">
        <v>5</v>
      </c>
      <c r="S3404">
        <v>5</v>
      </c>
      <c r="T3404">
        <v>5</v>
      </c>
      <c r="U3404">
        <v>5</v>
      </c>
      <c r="V3404">
        <v>5</v>
      </c>
      <c r="W3404">
        <v>5</v>
      </c>
      <c r="X3404" t="s">
        <v>9363</v>
      </c>
      <c r="Y3404" t="s">
        <v>34</v>
      </c>
      <c r="AA3404" t="s">
        <v>9370</v>
      </c>
      <c r="AB3404" t="s">
        <v>9370</v>
      </c>
    </row>
    <row r="3405" spans="1:28" x14ac:dyDescent="0.2">
      <c r="A3405">
        <v>2021</v>
      </c>
      <c r="B3405" t="s">
        <v>25</v>
      </c>
      <c r="C3405" t="s">
        <v>158</v>
      </c>
      <c r="D3405" t="s">
        <v>983</v>
      </c>
      <c r="E3405" s="1">
        <v>33289</v>
      </c>
      <c r="F3405">
        <v>4.8</v>
      </c>
      <c r="G3405">
        <v>2</v>
      </c>
      <c r="H3405" t="s">
        <v>36</v>
      </c>
      <c r="I3405" t="s">
        <v>97</v>
      </c>
      <c r="J3405" t="s">
        <v>9336</v>
      </c>
      <c r="K3405" t="s">
        <v>9206</v>
      </c>
      <c r="L3405" t="s">
        <v>30</v>
      </c>
      <c r="M3405" t="s">
        <v>31</v>
      </c>
      <c r="N3405" t="s">
        <v>84</v>
      </c>
      <c r="O3405" t="s">
        <v>4455</v>
      </c>
      <c r="P3405" s="4" t="s">
        <v>4456</v>
      </c>
      <c r="Q3405">
        <v>35970</v>
      </c>
      <c r="R3405">
        <v>4.9000000000000004</v>
      </c>
      <c r="S3405">
        <v>4.7</v>
      </c>
      <c r="T3405">
        <v>4.8</v>
      </c>
      <c r="U3405">
        <v>4.5999999999999996</v>
      </c>
      <c r="V3405">
        <v>4.8</v>
      </c>
      <c r="W3405">
        <v>4.8</v>
      </c>
      <c r="X3405" t="s">
        <v>9363</v>
      </c>
      <c r="Y3405" t="s">
        <v>34</v>
      </c>
      <c r="AA3405" t="s">
        <v>9370</v>
      </c>
      <c r="AB3405" t="s">
        <v>9370</v>
      </c>
    </row>
    <row r="3406" spans="1:28" x14ac:dyDescent="0.2">
      <c r="A3406">
        <v>2019</v>
      </c>
      <c r="B3406" t="s">
        <v>25</v>
      </c>
      <c r="C3406" t="s">
        <v>1215</v>
      </c>
      <c r="D3406" t="s">
        <v>983</v>
      </c>
      <c r="E3406" s="1">
        <v>28291</v>
      </c>
      <c r="F3406">
        <v>4.3</v>
      </c>
      <c r="G3406">
        <v>273</v>
      </c>
      <c r="H3406" t="s">
        <v>3342</v>
      </c>
      <c r="I3406" t="s">
        <v>36</v>
      </c>
      <c r="J3406" t="s">
        <v>43</v>
      </c>
      <c r="K3406" t="s">
        <v>9242</v>
      </c>
      <c r="L3406" t="s">
        <v>30</v>
      </c>
      <c r="M3406" t="s">
        <v>48</v>
      </c>
      <c r="N3406" t="s">
        <v>32</v>
      </c>
      <c r="O3406" t="s">
        <v>4457</v>
      </c>
      <c r="P3406" s="4" t="s">
        <v>4458</v>
      </c>
      <c r="Q3406">
        <v>18680</v>
      </c>
      <c r="R3406">
        <v>4.8</v>
      </c>
      <c r="S3406">
        <v>4.7</v>
      </c>
      <c r="T3406">
        <v>4.7</v>
      </c>
      <c r="U3406">
        <v>4.5999999999999996</v>
      </c>
      <c r="V3406">
        <v>4.7</v>
      </c>
      <c r="W3406">
        <v>4.8</v>
      </c>
      <c r="X3406" t="s">
        <v>9363</v>
      </c>
      <c r="Y3406" t="s">
        <v>34</v>
      </c>
      <c r="AA3406" t="s">
        <v>9370</v>
      </c>
      <c r="AB3406" t="s">
        <v>9370</v>
      </c>
    </row>
    <row r="3407" spans="1:28" x14ac:dyDescent="0.2">
      <c r="A3407">
        <v>2023</v>
      </c>
      <c r="B3407" t="s">
        <v>25</v>
      </c>
      <c r="C3407" t="s">
        <v>115</v>
      </c>
      <c r="D3407" t="s">
        <v>27</v>
      </c>
      <c r="E3407" s="1">
        <v>25745</v>
      </c>
      <c r="F3407">
        <v>4.8</v>
      </c>
      <c r="G3407">
        <v>141</v>
      </c>
      <c r="H3407" t="s">
        <v>116</v>
      </c>
      <c r="I3407" t="s">
        <v>36</v>
      </c>
      <c r="J3407" t="s">
        <v>43</v>
      </c>
      <c r="L3407" t="s">
        <v>30</v>
      </c>
      <c r="M3407" t="s">
        <v>38</v>
      </c>
      <c r="N3407" t="s">
        <v>276</v>
      </c>
      <c r="O3407" t="s">
        <v>4612</v>
      </c>
      <c r="P3407" s="4" t="s">
        <v>4613</v>
      </c>
      <c r="Q3407">
        <v>4</v>
      </c>
      <c r="R3407">
        <v>2</v>
      </c>
      <c r="S3407">
        <v>0</v>
      </c>
      <c r="T3407">
        <v>2</v>
      </c>
      <c r="U3407">
        <v>1</v>
      </c>
      <c r="V3407">
        <v>0</v>
      </c>
      <c r="W3407">
        <v>0</v>
      </c>
      <c r="X3407" t="s">
        <v>9363</v>
      </c>
      <c r="Y3407" t="s">
        <v>34</v>
      </c>
      <c r="AA3407" t="s">
        <v>9370</v>
      </c>
      <c r="AB3407" t="s">
        <v>9370</v>
      </c>
    </row>
    <row r="3408" spans="1:28" x14ac:dyDescent="0.2">
      <c r="A3408">
        <v>2023</v>
      </c>
      <c r="B3408" t="s">
        <v>25</v>
      </c>
      <c r="C3408" t="s">
        <v>248</v>
      </c>
      <c r="D3408" t="s">
        <v>27</v>
      </c>
      <c r="E3408" s="1">
        <v>51310</v>
      </c>
      <c r="F3408">
        <v>4.8</v>
      </c>
      <c r="G3408">
        <v>551</v>
      </c>
      <c r="H3408" t="s">
        <v>28</v>
      </c>
      <c r="I3408" t="s">
        <v>29</v>
      </c>
      <c r="J3408" t="s">
        <v>43</v>
      </c>
      <c r="L3408" t="s">
        <v>30</v>
      </c>
      <c r="M3408" t="s">
        <v>57</v>
      </c>
      <c r="N3408" t="s">
        <v>32</v>
      </c>
      <c r="O3408" t="s">
        <v>4614</v>
      </c>
      <c r="P3408" s="4">
        <v>24184</v>
      </c>
      <c r="Q3408">
        <v>6</v>
      </c>
      <c r="R3408">
        <v>5</v>
      </c>
      <c r="S3408">
        <v>5</v>
      </c>
      <c r="T3408">
        <v>4</v>
      </c>
      <c r="U3408">
        <v>4</v>
      </c>
      <c r="V3408">
        <v>4</v>
      </c>
      <c r="W3408">
        <v>5</v>
      </c>
      <c r="X3408" t="s">
        <v>9363</v>
      </c>
      <c r="Y3408" t="s">
        <v>34</v>
      </c>
      <c r="AA3408" t="s">
        <v>9370</v>
      </c>
      <c r="AB3408" t="s">
        <v>9370</v>
      </c>
    </row>
    <row r="3409" spans="1:28" x14ac:dyDescent="0.2">
      <c r="A3409">
        <v>2022</v>
      </c>
      <c r="B3409" t="s">
        <v>25</v>
      </c>
      <c r="C3409" t="s">
        <v>1202</v>
      </c>
      <c r="D3409" t="s">
        <v>983</v>
      </c>
      <c r="E3409" s="1">
        <v>34988</v>
      </c>
      <c r="F3409">
        <v>4.2</v>
      </c>
      <c r="G3409">
        <v>1771</v>
      </c>
      <c r="H3409" t="s">
        <v>472</v>
      </c>
      <c r="I3409" t="s">
        <v>385</v>
      </c>
      <c r="J3409" t="s">
        <v>43</v>
      </c>
      <c r="K3409" t="s">
        <v>9228</v>
      </c>
      <c r="L3409" t="s">
        <v>37</v>
      </c>
      <c r="M3409" t="s">
        <v>38</v>
      </c>
      <c r="N3409" t="s">
        <v>192</v>
      </c>
      <c r="O3409" t="s">
        <v>4628</v>
      </c>
      <c r="P3409" s="4" t="s">
        <v>4629</v>
      </c>
      <c r="Q3409">
        <v>13582</v>
      </c>
      <c r="R3409">
        <v>4.9000000000000004</v>
      </c>
      <c r="S3409">
        <v>5</v>
      </c>
      <c r="T3409">
        <v>5</v>
      </c>
      <c r="U3409">
        <v>4.9000000000000004</v>
      </c>
      <c r="V3409">
        <v>4.9000000000000004</v>
      </c>
      <c r="W3409">
        <v>5</v>
      </c>
      <c r="X3409" t="s">
        <v>9363</v>
      </c>
      <c r="Y3409" t="s">
        <v>34</v>
      </c>
      <c r="AA3409" t="s">
        <v>9370</v>
      </c>
      <c r="AB3409" t="s">
        <v>9370</v>
      </c>
    </row>
    <row r="3410" spans="1:28" x14ac:dyDescent="0.2">
      <c r="A3410">
        <v>2022</v>
      </c>
      <c r="B3410" t="s">
        <v>25</v>
      </c>
      <c r="C3410" t="s">
        <v>147</v>
      </c>
      <c r="D3410" t="s">
        <v>27</v>
      </c>
      <c r="E3410" s="1">
        <v>50705</v>
      </c>
      <c r="F3410">
        <v>4.9000000000000004</v>
      </c>
      <c r="G3410">
        <v>1</v>
      </c>
      <c r="H3410" t="s">
        <v>52</v>
      </c>
      <c r="I3410" t="s">
        <v>36</v>
      </c>
      <c r="J3410" t="s">
        <v>9336</v>
      </c>
      <c r="K3410" t="s">
        <v>9206</v>
      </c>
      <c r="L3410" t="s">
        <v>30</v>
      </c>
      <c r="M3410" t="s">
        <v>48</v>
      </c>
      <c r="N3410" t="s">
        <v>32</v>
      </c>
      <c r="O3410" t="s">
        <v>4792</v>
      </c>
      <c r="P3410" s="4" t="s">
        <v>4793</v>
      </c>
      <c r="Q3410">
        <v>1</v>
      </c>
      <c r="R3410">
        <v>5</v>
      </c>
      <c r="S3410">
        <v>5</v>
      </c>
      <c r="T3410">
        <v>4.9000000000000004</v>
      </c>
      <c r="U3410">
        <v>5</v>
      </c>
      <c r="V3410">
        <v>4.9000000000000004</v>
      </c>
      <c r="W3410">
        <v>5</v>
      </c>
      <c r="X3410" t="s">
        <v>9363</v>
      </c>
      <c r="Y3410" t="s">
        <v>34</v>
      </c>
      <c r="AA3410" t="s">
        <v>9370</v>
      </c>
      <c r="AB3410" t="s">
        <v>9370</v>
      </c>
    </row>
    <row r="3411" spans="1:28" x14ac:dyDescent="0.2">
      <c r="A3411">
        <v>2014</v>
      </c>
      <c r="B3411" t="s">
        <v>25</v>
      </c>
      <c r="C3411" t="s">
        <v>4591</v>
      </c>
      <c r="D3411" t="s">
        <v>983</v>
      </c>
      <c r="E3411" s="1">
        <v>28900</v>
      </c>
      <c r="F3411">
        <v>4.5999999999999996</v>
      </c>
      <c r="G3411">
        <v>32</v>
      </c>
      <c r="H3411" t="s">
        <v>180</v>
      </c>
      <c r="I3411" t="s">
        <v>36</v>
      </c>
      <c r="J3411" t="s">
        <v>1315</v>
      </c>
      <c r="K3411" t="s">
        <v>9297</v>
      </c>
      <c r="L3411" t="s">
        <v>30</v>
      </c>
      <c r="M3411" t="s">
        <v>1194</v>
      </c>
      <c r="N3411" t="s">
        <v>1356</v>
      </c>
      <c r="O3411" t="s">
        <v>4959</v>
      </c>
      <c r="P3411" s="4" t="s">
        <v>4960</v>
      </c>
      <c r="Q3411">
        <v>33971</v>
      </c>
      <c r="R3411">
        <v>4.8</v>
      </c>
      <c r="S3411">
        <v>4.5</v>
      </c>
      <c r="T3411">
        <v>4.5999999999999996</v>
      </c>
      <c r="U3411">
        <v>4.5999999999999996</v>
      </c>
      <c r="V3411">
        <v>4.5999999999999996</v>
      </c>
      <c r="W3411">
        <v>4.8</v>
      </c>
      <c r="X3411" t="s">
        <v>9363</v>
      </c>
      <c r="Y3411" t="s">
        <v>34</v>
      </c>
      <c r="AA3411" t="s">
        <v>9370</v>
      </c>
      <c r="AB3411" t="s">
        <v>9370</v>
      </c>
    </row>
    <row r="3412" spans="1:28" x14ac:dyDescent="0.2">
      <c r="A3412">
        <v>2022</v>
      </c>
      <c r="B3412" t="s">
        <v>25</v>
      </c>
      <c r="C3412" t="s">
        <v>191</v>
      </c>
      <c r="D3412" t="s">
        <v>27</v>
      </c>
      <c r="E3412" s="1">
        <v>30560</v>
      </c>
      <c r="F3412">
        <v>5</v>
      </c>
      <c r="G3412">
        <v>3217</v>
      </c>
      <c r="H3412" t="s">
        <v>67</v>
      </c>
      <c r="I3412" t="s">
        <v>36</v>
      </c>
      <c r="J3412" t="s">
        <v>43</v>
      </c>
      <c r="K3412" t="s">
        <v>9214</v>
      </c>
      <c r="L3412" t="s">
        <v>37</v>
      </c>
      <c r="M3412" t="s">
        <v>38</v>
      </c>
      <c r="N3412" t="s">
        <v>192</v>
      </c>
      <c r="O3412" t="s">
        <v>4963</v>
      </c>
      <c r="P3412" s="4" t="s">
        <v>4964</v>
      </c>
      <c r="Q3412">
        <v>0</v>
      </c>
      <c r="R3412">
        <v>4.9000000000000004</v>
      </c>
      <c r="S3412">
        <v>5</v>
      </c>
      <c r="T3412">
        <v>5</v>
      </c>
      <c r="U3412">
        <v>4.9000000000000004</v>
      </c>
      <c r="V3412">
        <v>4.9000000000000004</v>
      </c>
      <c r="W3412">
        <v>5</v>
      </c>
      <c r="X3412" t="s">
        <v>9363</v>
      </c>
      <c r="Y3412" t="s">
        <v>34</v>
      </c>
      <c r="AA3412" t="s">
        <v>9370</v>
      </c>
      <c r="AB3412" t="s">
        <v>9370</v>
      </c>
    </row>
    <row r="3413" spans="1:28" x14ac:dyDescent="0.2">
      <c r="A3413">
        <v>2023</v>
      </c>
      <c r="B3413" t="s">
        <v>25</v>
      </c>
      <c r="C3413" t="s">
        <v>107</v>
      </c>
      <c r="D3413" t="s">
        <v>27</v>
      </c>
      <c r="E3413" s="1">
        <v>31640</v>
      </c>
      <c r="F3413">
        <v>4.5999999999999996</v>
      </c>
      <c r="G3413">
        <v>21</v>
      </c>
      <c r="H3413" t="s">
        <v>28</v>
      </c>
      <c r="I3413" t="s">
        <v>36</v>
      </c>
      <c r="J3413" t="s">
        <v>43</v>
      </c>
      <c r="L3413" t="s">
        <v>30</v>
      </c>
      <c r="M3413" t="s">
        <v>38</v>
      </c>
      <c r="N3413" t="s">
        <v>276</v>
      </c>
      <c r="O3413" t="s">
        <v>4967</v>
      </c>
      <c r="P3413" s="4" t="s">
        <v>4968</v>
      </c>
      <c r="Q3413">
        <v>9</v>
      </c>
      <c r="R3413">
        <v>4</v>
      </c>
      <c r="S3413">
        <v>5</v>
      </c>
      <c r="T3413">
        <v>4</v>
      </c>
      <c r="U3413">
        <v>5</v>
      </c>
      <c r="V3413">
        <v>5</v>
      </c>
      <c r="W3413">
        <v>5</v>
      </c>
      <c r="X3413" t="s">
        <v>9363</v>
      </c>
      <c r="Y3413" t="s">
        <v>34</v>
      </c>
      <c r="AA3413" t="s">
        <v>9370</v>
      </c>
      <c r="AB3413" t="s">
        <v>9370</v>
      </c>
    </row>
    <row r="3414" spans="1:28" x14ac:dyDescent="0.2">
      <c r="A3414">
        <v>2021</v>
      </c>
      <c r="B3414" t="s">
        <v>25</v>
      </c>
      <c r="C3414" t="s">
        <v>1215</v>
      </c>
      <c r="D3414" t="s">
        <v>983</v>
      </c>
      <c r="E3414" s="1">
        <v>30788</v>
      </c>
      <c r="F3414">
        <v>4.4000000000000004</v>
      </c>
      <c r="G3414">
        <v>614</v>
      </c>
      <c r="H3414" t="s">
        <v>28</v>
      </c>
      <c r="I3414" t="s">
        <v>36</v>
      </c>
      <c r="J3414" t="s">
        <v>43</v>
      </c>
      <c r="K3414" t="s">
        <v>9242</v>
      </c>
      <c r="L3414" t="s">
        <v>30</v>
      </c>
      <c r="M3414" t="s">
        <v>48</v>
      </c>
      <c r="N3414" t="s">
        <v>32</v>
      </c>
      <c r="O3414" t="s">
        <v>4973</v>
      </c>
      <c r="P3414" s="4" t="s">
        <v>4974</v>
      </c>
      <c r="Q3414">
        <v>16090</v>
      </c>
      <c r="R3414">
        <v>4.9000000000000004</v>
      </c>
      <c r="S3414">
        <v>4.7</v>
      </c>
      <c r="T3414">
        <v>4.8</v>
      </c>
      <c r="U3414">
        <v>4.5999999999999996</v>
      </c>
      <c r="V3414">
        <v>4.8</v>
      </c>
      <c r="W3414">
        <v>4.8</v>
      </c>
      <c r="X3414" t="s">
        <v>9363</v>
      </c>
      <c r="Y3414" t="s">
        <v>34</v>
      </c>
      <c r="AA3414" t="s">
        <v>9370</v>
      </c>
      <c r="AB3414" t="s">
        <v>9370</v>
      </c>
    </row>
    <row r="3415" spans="1:28" x14ac:dyDescent="0.2">
      <c r="A3415">
        <v>2014</v>
      </c>
      <c r="B3415" t="s">
        <v>25</v>
      </c>
      <c r="C3415" t="s">
        <v>3402</v>
      </c>
      <c r="D3415" t="s">
        <v>983</v>
      </c>
      <c r="E3415" s="1">
        <v>12499</v>
      </c>
      <c r="F3415">
        <v>4.8</v>
      </c>
      <c r="G3415">
        <v>19</v>
      </c>
      <c r="H3415" t="s">
        <v>1146</v>
      </c>
      <c r="I3415" t="s">
        <v>984</v>
      </c>
      <c r="J3415" t="s">
        <v>43</v>
      </c>
      <c r="K3415" t="s">
        <v>9260</v>
      </c>
      <c r="L3415" t="s">
        <v>30</v>
      </c>
      <c r="M3415" t="s">
        <v>1194</v>
      </c>
      <c r="N3415" t="s">
        <v>1205</v>
      </c>
      <c r="O3415" t="s">
        <v>4977</v>
      </c>
      <c r="P3415" s="4">
        <v>31</v>
      </c>
      <c r="Q3415">
        <v>112984</v>
      </c>
      <c r="R3415">
        <v>4.8</v>
      </c>
      <c r="S3415">
        <v>4.8</v>
      </c>
      <c r="T3415">
        <v>5</v>
      </c>
      <c r="U3415">
        <v>4.5999999999999996</v>
      </c>
      <c r="V3415">
        <v>4.7</v>
      </c>
      <c r="W3415">
        <v>4.8</v>
      </c>
      <c r="X3415" t="s">
        <v>9363</v>
      </c>
      <c r="Y3415" t="s">
        <v>34</v>
      </c>
      <c r="AA3415" t="s">
        <v>9370</v>
      </c>
      <c r="AB3415" t="s">
        <v>9370</v>
      </c>
    </row>
    <row r="3416" spans="1:28" x14ac:dyDescent="0.2">
      <c r="A3416">
        <v>2016</v>
      </c>
      <c r="B3416" t="s">
        <v>25</v>
      </c>
      <c r="C3416" t="s">
        <v>54</v>
      </c>
      <c r="D3416" t="s">
        <v>983</v>
      </c>
      <c r="E3416" s="1">
        <v>20459</v>
      </c>
      <c r="F3416">
        <v>4.7</v>
      </c>
      <c r="G3416">
        <v>51</v>
      </c>
      <c r="H3416" t="s">
        <v>180</v>
      </c>
      <c r="I3416" t="s">
        <v>97</v>
      </c>
      <c r="J3416" t="s">
        <v>43</v>
      </c>
      <c r="K3416" t="s">
        <v>9215</v>
      </c>
      <c r="L3416" t="s">
        <v>30</v>
      </c>
      <c r="M3416" t="s">
        <v>1233</v>
      </c>
      <c r="N3416" t="s">
        <v>1356</v>
      </c>
      <c r="O3416" t="s">
        <v>4980</v>
      </c>
      <c r="P3416" s="4">
        <v>8192</v>
      </c>
      <c r="Q3416">
        <v>131948</v>
      </c>
      <c r="R3416">
        <v>4.8</v>
      </c>
      <c r="S3416">
        <v>4.5999999999999996</v>
      </c>
      <c r="T3416">
        <v>4.7</v>
      </c>
      <c r="U3416">
        <v>4.5999999999999996</v>
      </c>
      <c r="V3416">
        <v>4.7</v>
      </c>
      <c r="W3416">
        <v>4.8</v>
      </c>
      <c r="X3416" t="s">
        <v>9363</v>
      </c>
      <c r="Y3416" t="s">
        <v>34</v>
      </c>
      <c r="AA3416" t="s">
        <v>9370</v>
      </c>
      <c r="AB3416" t="s">
        <v>9370</v>
      </c>
    </row>
    <row r="3417" spans="1:28" x14ac:dyDescent="0.2">
      <c r="A3417">
        <v>2019</v>
      </c>
      <c r="B3417" t="s">
        <v>25</v>
      </c>
      <c r="C3417" t="s">
        <v>158</v>
      </c>
      <c r="D3417" t="s">
        <v>983</v>
      </c>
      <c r="E3417" s="1">
        <v>27977</v>
      </c>
      <c r="F3417">
        <v>4.7</v>
      </c>
      <c r="G3417">
        <v>8</v>
      </c>
      <c r="H3417" t="s">
        <v>52</v>
      </c>
      <c r="I3417" t="s">
        <v>36</v>
      </c>
      <c r="J3417" t="s">
        <v>43</v>
      </c>
      <c r="K3417" t="s">
        <v>9242</v>
      </c>
      <c r="L3417" t="s">
        <v>30</v>
      </c>
      <c r="M3417" t="s">
        <v>48</v>
      </c>
      <c r="N3417" t="s">
        <v>32</v>
      </c>
      <c r="O3417" t="s">
        <v>4984</v>
      </c>
      <c r="P3417" s="4" t="s">
        <v>4985</v>
      </c>
      <c r="Q3417">
        <v>51864</v>
      </c>
      <c r="R3417">
        <v>4.8</v>
      </c>
      <c r="S3417">
        <v>4.7</v>
      </c>
      <c r="T3417">
        <v>4.7</v>
      </c>
      <c r="U3417">
        <v>4.5999999999999996</v>
      </c>
      <c r="V3417">
        <v>4.7</v>
      </c>
      <c r="W3417">
        <v>4.8</v>
      </c>
      <c r="X3417" t="s">
        <v>9363</v>
      </c>
      <c r="Y3417" t="s">
        <v>34</v>
      </c>
      <c r="AA3417" t="s">
        <v>9370</v>
      </c>
      <c r="AB3417" t="s">
        <v>9370</v>
      </c>
    </row>
    <row r="3418" spans="1:28" x14ac:dyDescent="0.2">
      <c r="A3418">
        <v>2022</v>
      </c>
      <c r="B3418" t="s">
        <v>25</v>
      </c>
      <c r="C3418" t="s">
        <v>158</v>
      </c>
      <c r="D3418" t="s">
        <v>27</v>
      </c>
      <c r="E3418" s="1">
        <v>49991</v>
      </c>
      <c r="F3418">
        <v>4.9000000000000004</v>
      </c>
      <c r="G3418">
        <v>3496</v>
      </c>
      <c r="H3418" t="s">
        <v>47</v>
      </c>
      <c r="I3418" t="s">
        <v>36</v>
      </c>
      <c r="J3418" t="s">
        <v>9336</v>
      </c>
      <c r="K3418" t="s">
        <v>9206</v>
      </c>
      <c r="L3418" t="s">
        <v>30</v>
      </c>
      <c r="M3418" t="s">
        <v>48</v>
      </c>
      <c r="N3418" t="s">
        <v>32</v>
      </c>
      <c r="O3418" t="s">
        <v>5158</v>
      </c>
      <c r="P3418" s="4" t="s">
        <v>5159</v>
      </c>
      <c r="Q3418">
        <v>0</v>
      </c>
      <c r="R3418">
        <v>5</v>
      </c>
      <c r="S3418">
        <v>5</v>
      </c>
      <c r="T3418">
        <v>4.9000000000000004</v>
      </c>
      <c r="U3418">
        <v>5</v>
      </c>
      <c r="V3418">
        <v>4.9000000000000004</v>
      </c>
      <c r="W3418">
        <v>5</v>
      </c>
      <c r="X3418" t="s">
        <v>9363</v>
      </c>
      <c r="Y3418" t="s">
        <v>34</v>
      </c>
      <c r="AA3418" t="s">
        <v>9370</v>
      </c>
      <c r="AB3418" t="s">
        <v>9370</v>
      </c>
    </row>
    <row r="3419" spans="1:28" x14ac:dyDescent="0.2">
      <c r="A3419">
        <v>2021</v>
      </c>
      <c r="B3419" t="s">
        <v>25</v>
      </c>
      <c r="C3419" t="s">
        <v>1358</v>
      </c>
      <c r="D3419" t="s">
        <v>983</v>
      </c>
      <c r="E3419" s="1">
        <v>30575</v>
      </c>
      <c r="F3419">
        <v>4.7</v>
      </c>
      <c r="G3419">
        <v>3</v>
      </c>
      <c r="H3419" t="s">
        <v>28</v>
      </c>
      <c r="I3419" t="s">
        <v>36</v>
      </c>
      <c r="J3419" t="s">
        <v>9336</v>
      </c>
      <c r="K3419" t="s">
        <v>9205</v>
      </c>
      <c r="L3419" t="s">
        <v>30</v>
      </c>
      <c r="M3419" t="s">
        <v>48</v>
      </c>
      <c r="N3419" t="s">
        <v>32</v>
      </c>
      <c r="O3419" t="s">
        <v>5169</v>
      </c>
      <c r="P3419" s="4" t="s">
        <v>5170</v>
      </c>
      <c r="Q3419">
        <v>32061</v>
      </c>
      <c r="R3419">
        <v>4.9000000000000004</v>
      </c>
      <c r="S3419">
        <v>4.7</v>
      </c>
      <c r="T3419">
        <v>4.7</v>
      </c>
      <c r="U3419">
        <v>4.5</v>
      </c>
      <c r="V3419">
        <v>4.9000000000000004</v>
      </c>
      <c r="W3419">
        <v>4.5999999999999996</v>
      </c>
      <c r="X3419" t="s">
        <v>9363</v>
      </c>
      <c r="Y3419" t="s">
        <v>34</v>
      </c>
      <c r="AA3419" t="s">
        <v>9370</v>
      </c>
      <c r="AB3419" t="s">
        <v>9370</v>
      </c>
    </row>
    <row r="3420" spans="1:28" x14ac:dyDescent="0.2">
      <c r="A3420">
        <v>2023</v>
      </c>
      <c r="B3420" t="s">
        <v>25</v>
      </c>
      <c r="C3420" t="s">
        <v>248</v>
      </c>
      <c r="D3420" t="s">
        <v>27</v>
      </c>
      <c r="E3420" s="1">
        <v>56545</v>
      </c>
      <c r="F3420">
        <v>4.9000000000000004</v>
      </c>
      <c r="G3420">
        <v>3496</v>
      </c>
      <c r="H3420" t="s">
        <v>71</v>
      </c>
      <c r="I3420" t="s">
        <v>36</v>
      </c>
      <c r="J3420" t="s">
        <v>43</v>
      </c>
      <c r="L3420" t="s">
        <v>30</v>
      </c>
      <c r="M3420" t="s">
        <v>31</v>
      </c>
      <c r="N3420" t="s">
        <v>32</v>
      </c>
      <c r="O3420" t="s">
        <v>5331</v>
      </c>
      <c r="P3420" s="4" t="s">
        <v>5332</v>
      </c>
      <c r="Q3420">
        <v>1</v>
      </c>
      <c r="R3420">
        <v>5</v>
      </c>
      <c r="S3420">
        <v>5</v>
      </c>
      <c r="T3420">
        <v>4</v>
      </c>
      <c r="U3420">
        <v>4</v>
      </c>
      <c r="V3420">
        <v>4</v>
      </c>
      <c r="W3420">
        <v>5</v>
      </c>
      <c r="X3420" t="s">
        <v>9363</v>
      </c>
      <c r="Y3420" t="s">
        <v>34</v>
      </c>
      <c r="AA3420" t="s">
        <v>9370</v>
      </c>
      <c r="AB3420" t="s">
        <v>9370</v>
      </c>
    </row>
    <row r="3421" spans="1:28" x14ac:dyDescent="0.2">
      <c r="A3421">
        <v>2023</v>
      </c>
      <c r="B3421" t="s">
        <v>25</v>
      </c>
      <c r="C3421" t="s">
        <v>107</v>
      </c>
      <c r="D3421" t="s">
        <v>27</v>
      </c>
      <c r="E3421" s="1">
        <v>27540</v>
      </c>
      <c r="F3421">
        <v>4.5999999999999996</v>
      </c>
      <c r="G3421">
        <v>3</v>
      </c>
      <c r="H3421" t="s">
        <v>59</v>
      </c>
      <c r="I3421" t="s">
        <v>86</v>
      </c>
      <c r="J3421" t="s">
        <v>43</v>
      </c>
      <c r="L3421" t="s">
        <v>30</v>
      </c>
      <c r="M3421" t="s">
        <v>38</v>
      </c>
      <c r="N3421" t="s">
        <v>276</v>
      </c>
      <c r="O3421" t="s">
        <v>5336</v>
      </c>
      <c r="P3421" s="4" t="s">
        <v>5337</v>
      </c>
      <c r="Q3421">
        <v>2</v>
      </c>
      <c r="R3421">
        <v>4</v>
      </c>
      <c r="S3421">
        <v>5</v>
      </c>
      <c r="T3421">
        <v>4</v>
      </c>
      <c r="U3421">
        <v>5</v>
      </c>
      <c r="V3421">
        <v>5</v>
      </c>
      <c r="W3421">
        <v>5</v>
      </c>
      <c r="X3421" t="s">
        <v>9363</v>
      </c>
      <c r="Y3421" t="s">
        <v>34</v>
      </c>
      <c r="AA3421" t="s">
        <v>9370</v>
      </c>
      <c r="AB3421" t="s">
        <v>9370</v>
      </c>
    </row>
    <row r="3422" spans="1:28" x14ac:dyDescent="0.2">
      <c r="A3422">
        <v>2022</v>
      </c>
      <c r="B3422" t="s">
        <v>25</v>
      </c>
      <c r="C3422" t="s">
        <v>191</v>
      </c>
      <c r="D3422" t="s">
        <v>27</v>
      </c>
      <c r="E3422" s="1">
        <v>35006</v>
      </c>
      <c r="F3422">
        <v>5</v>
      </c>
      <c r="G3422">
        <v>1</v>
      </c>
      <c r="H3422" t="s">
        <v>82</v>
      </c>
      <c r="I3422" t="s">
        <v>36</v>
      </c>
      <c r="J3422" t="s">
        <v>43</v>
      </c>
      <c r="K3422" t="s">
        <v>9214</v>
      </c>
      <c r="L3422" t="s">
        <v>37</v>
      </c>
      <c r="M3422" t="s">
        <v>38</v>
      </c>
      <c r="N3422" t="s">
        <v>192</v>
      </c>
      <c r="O3422" t="s">
        <v>5338</v>
      </c>
      <c r="P3422" s="4" t="s">
        <v>5339</v>
      </c>
      <c r="Q3422">
        <v>0</v>
      </c>
      <c r="R3422">
        <v>4.9000000000000004</v>
      </c>
      <c r="S3422">
        <v>5</v>
      </c>
      <c r="T3422">
        <v>5</v>
      </c>
      <c r="U3422">
        <v>4.9000000000000004</v>
      </c>
      <c r="V3422">
        <v>4.9000000000000004</v>
      </c>
      <c r="W3422">
        <v>5</v>
      </c>
      <c r="X3422" t="s">
        <v>9363</v>
      </c>
      <c r="Y3422" t="s">
        <v>34</v>
      </c>
      <c r="AA3422" t="s">
        <v>9370</v>
      </c>
      <c r="AB3422" t="s">
        <v>9370</v>
      </c>
    </row>
    <row r="3423" spans="1:28" x14ac:dyDescent="0.2">
      <c r="A3423">
        <v>2001</v>
      </c>
      <c r="B3423" t="s">
        <v>25</v>
      </c>
      <c r="C3423" t="s">
        <v>2130</v>
      </c>
      <c r="D3423" t="s">
        <v>983</v>
      </c>
      <c r="E3423" s="1">
        <v>12995</v>
      </c>
      <c r="F3423">
        <v>4.5999999999999996</v>
      </c>
      <c r="G3423">
        <v>19</v>
      </c>
      <c r="H3423" t="s">
        <v>180</v>
      </c>
      <c r="I3423" t="s">
        <v>36</v>
      </c>
      <c r="J3423" t="s">
        <v>43</v>
      </c>
      <c r="K3423" t="s">
        <v>9307</v>
      </c>
      <c r="L3423" t="s">
        <v>30</v>
      </c>
      <c r="M3423" t="s">
        <v>1594</v>
      </c>
      <c r="N3423" t="s">
        <v>1346</v>
      </c>
      <c r="O3423" t="s">
        <v>5512</v>
      </c>
      <c r="P3423" s="4" t="s">
        <v>5513</v>
      </c>
      <c r="Q3423">
        <v>68547</v>
      </c>
      <c r="R3423">
        <v>4.3</v>
      </c>
      <c r="S3423">
        <v>4.2</v>
      </c>
      <c r="T3423">
        <v>4.5999999999999996</v>
      </c>
      <c r="U3423">
        <v>4.7</v>
      </c>
      <c r="V3423">
        <v>4.8</v>
      </c>
      <c r="W3423">
        <v>4.8</v>
      </c>
      <c r="X3423" t="s">
        <v>9363</v>
      </c>
      <c r="Y3423" t="s">
        <v>34</v>
      </c>
      <c r="AA3423" t="s">
        <v>9370</v>
      </c>
      <c r="AB3423" t="s">
        <v>9370</v>
      </c>
    </row>
    <row r="3424" spans="1:28" x14ac:dyDescent="0.2">
      <c r="A3424">
        <v>2023</v>
      </c>
      <c r="B3424" t="s">
        <v>25</v>
      </c>
      <c r="C3424" t="s">
        <v>248</v>
      </c>
      <c r="D3424" t="s">
        <v>27</v>
      </c>
      <c r="E3424" s="1">
        <v>51310</v>
      </c>
      <c r="F3424">
        <v>4.8</v>
      </c>
      <c r="G3424">
        <v>141</v>
      </c>
      <c r="H3424" t="s">
        <v>216</v>
      </c>
      <c r="I3424" t="s">
        <v>29</v>
      </c>
      <c r="J3424" t="s">
        <v>43</v>
      </c>
      <c r="L3424" t="s">
        <v>30</v>
      </c>
      <c r="M3424" t="s">
        <v>57</v>
      </c>
      <c r="N3424" t="s">
        <v>32</v>
      </c>
      <c r="O3424" t="s">
        <v>5691</v>
      </c>
      <c r="P3424" s="4" t="s">
        <v>5692</v>
      </c>
      <c r="Q3424">
        <v>6</v>
      </c>
      <c r="R3424">
        <v>5</v>
      </c>
      <c r="S3424">
        <v>5</v>
      </c>
      <c r="T3424">
        <v>4</v>
      </c>
      <c r="U3424">
        <v>4</v>
      </c>
      <c r="V3424">
        <v>4</v>
      </c>
      <c r="W3424">
        <v>5</v>
      </c>
      <c r="X3424" t="s">
        <v>9363</v>
      </c>
      <c r="Y3424" t="s">
        <v>34</v>
      </c>
      <c r="AA3424" t="s">
        <v>9370</v>
      </c>
      <c r="AB3424" t="s">
        <v>9370</v>
      </c>
    </row>
    <row r="3425" spans="1:28" x14ac:dyDescent="0.2">
      <c r="A3425">
        <v>2023</v>
      </c>
      <c r="B3425" t="s">
        <v>25</v>
      </c>
      <c r="C3425" t="s">
        <v>328</v>
      </c>
      <c r="D3425" t="s">
        <v>27</v>
      </c>
      <c r="E3425" s="1">
        <v>48736</v>
      </c>
      <c r="F3425">
        <v>4.4000000000000004</v>
      </c>
      <c r="G3425">
        <v>1</v>
      </c>
      <c r="H3425" t="s">
        <v>71</v>
      </c>
      <c r="I3425" t="s">
        <v>97</v>
      </c>
      <c r="J3425" t="s">
        <v>43</v>
      </c>
      <c r="L3425" t="s">
        <v>30</v>
      </c>
      <c r="M3425" t="s">
        <v>31</v>
      </c>
      <c r="N3425" t="s">
        <v>32</v>
      </c>
      <c r="O3425" t="s">
        <v>5709</v>
      </c>
      <c r="P3425" s="4" t="s">
        <v>5710</v>
      </c>
      <c r="Q3425">
        <v>0</v>
      </c>
      <c r="R3425">
        <v>5</v>
      </c>
      <c r="S3425">
        <v>5</v>
      </c>
      <c r="T3425">
        <v>4</v>
      </c>
      <c r="U3425">
        <v>4</v>
      </c>
      <c r="V3425">
        <v>4</v>
      </c>
      <c r="W3425">
        <v>5</v>
      </c>
      <c r="X3425" t="s">
        <v>9363</v>
      </c>
      <c r="Y3425" t="s">
        <v>34</v>
      </c>
      <c r="AA3425" t="s">
        <v>9370</v>
      </c>
      <c r="AB3425" t="s">
        <v>9370</v>
      </c>
    </row>
    <row r="3426" spans="1:28" x14ac:dyDescent="0.2">
      <c r="A3426">
        <v>2022</v>
      </c>
      <c r="B3426" t="s">
        <v>25</v>
      </c>
      <c r="C3426" t="s">
        <v>46</v>
      </c>
      <c r="D3426" t="s">
        <v>27</v>
      </c>
      <c r="E3426" s="1">
        <v>46500</v>
      </c>
      <c r="F3426">
        <v>4.9000000000000004</v>
      </c>
      <c r="G3426">
        <v>958</v>
      </c>
      <c r="H3426" t="s">
        <v>28</v>
      </c>
      <c r="I3426" t="s">
        <v>204</v>
      </c>
      <c r="J3426" t="s">
        <v>9336</v>
      </c>
      <c r="K3426" t="s">
        <v>9203</v>
      </c>
      <c r="L3426" t="s">
        <v>30</v>
      </c>
      <c r="M3426" t="s">
        <v>48</v>
      </c>
      <c r="N3426" t="s">
        <v>84</v>
      </c>
      <c r="O3426" t="s">
        <v>5714</v>
      </c>
      <c r="P3426" s="4" t="s">
        <v>5715</v>
      </c>
      <c r="Q3426">
        <v>2</v>
      </c>
      <c r="R3426">
        <v>5</v>
      </c>
      <c r="S3426">
        <v>5</v>
      </c>
      <c r="T3426">
        <v>5</v>
      </c>
      <c r="U3426">
        <v>5</v>
      </c>
      <c r="V3426">
        <v>5</v>
      </c>
      <c r="W3426">
        <v>5</v>
      </c>
      <c r="X3426" t="s">
        <v>9363</v>
      </c>
      <c r="Y3426" t="s">
        <v>34</v>
      </c>
      <c r="AA3426" t="s">
        <v>9370</v>
      </c>
      <c r="AB3426" t="s">
        <v>9370</v>
      </c>
    </row>
    <row r="3427" spans="1:28" x14ac:dyDescent="0.2">
      <c r="A3427">
        <v>2022</v>
      </c>
      <c r="B3427" t="s">
        <v>25</v>
      </c>
      <c r="C3427" t="s">
        <v>81</v>
      </c>
      <c r="D3427" t="s">
        <v>27</v>
      </c>
      <c r="E3427" s="1">
        <v>44970</v>
      </c>
      <c r="F3427">
        <v>5</v>
      </c>
      <c r="G3427">
        <v>21</v>
      </c>
      <c r="H3427" t="s">
        <v>28</v>
      </c>
      <c r="I3427" t="s">
        <v>36</v>
      </c>
      <c r="J3427" t="s">
        <v>9336</v>
      </c>
      <c r="K3427" t="s">
        <v>9204</v>
      </c>
      <c r="L3427" t="s">
        <v>30</v>
      </c>
      <c r="M3427" t="s">
        <v>48</v>
      </c>
      <c r="N3427" t="s">
        <v>32</v>
      </c>
      <c r="O3427" t="s">
        <v>5880</v>
      </c>
      <c r="P3427" s="4" t="s">
        <v>5881</v>
      </c>
      <c r="Q3427">
        <v>10</v>
      </c>
      <c r="R3427">
        <v>5</v>
      </c>
      <c r="S3427">
        <v>5</v>
      </c>
      <c r="T3427">
        <v>5</v>
      </c>
      <c r="U3427">
        <v>5</v>
      </c>
      <c r="V3427">
        <v>5</v>
      </c>
      <c r="W3427">
        <v>5</v>
      </c>
      <c r="X3427" t="s">
        <v>9363</v>
      </c>
      <c r="Y3427" t="s">
        <v>34</v>
      </c>
      <c r="AA3427" t="s">
        <v>9370</v>
      </c>
      <c r="AB3427" t="s">
        <v>9370</v>
      </c>
    </row>
    <row r="3428" spans="1:28" x14ac:dyDescent="0.2">
      <c r="A3428">
        <v>2021</v>
      </c>
      <c r="B3428" t="s">
        <v>25</v>
      </c>
      <c r="C3428" t="s">
        <v>74</v>
      </c>
      <c r="D3428" t="s">
        <v>983</v>
      </c>
      <c r="E3428" s="1">
        <v>35835</v>
      </c>
      <c r="F3428">
        <v>5</v>
      </c>
      <c r="G3428">
        <v>1267</v>
      </c>
      <c r="H3428" t="s">
        <v>82</v>
      </c>
      <c r="I3428" t="s">
        <v>97</v>
      </c>
      <c r="J3428" t="s">
        <v>43</v>
      </c>
      <c r="K3428" t="s">
        <v>9216</v>
      </c>
      <c r="L3428" t="s">
        <v>30</v>
      </c>
      <c r="M3428" t="s">
        <v>2719</v>
      </c>
      <c r="N3428" t="s">
        <v>84</v>
      </c>
      <c r="O3428" t="s">
        <v>5882</v>
      </c>
      <c r="P3428" s="4" t="s">
        <v>5883</v>
      </c>
      <c r="Q3428">
        <v>15651</v>
      </c>
      <c r="R3428">
        <v>4.9000000000000004</v>
      </c>
      <c r="S3428">
        <v>4.8</v>
      </c>
      <c r="T3428">
        <v>4.8</v>
      </c>
      <c r="U3428">
        <v>4.7</v>
      </c>
      <c r="V3428">
        <v>4.7</v>
      </c>
      <c r="W3428">
        <v>4.8</v>
      </c>
      <c r="X3428" t="s">
        <v>9363</v>
      </c>
      <c r="Y3428" t="s">
        <v>34</v>
      </c>
      <c r="AA3428" t="s">
        <v>9370</v>
      </c>
      <c r="AB3428" t="s">
        <v>9370</v>
      </c>
    </row>
    <row r="3429" spans="1:28" x14ac:dyDescent="0.2">
      <c r="A3429">
        <v>2023</v>
      </c>
      <c r="B3429" t="s">
        <v>25</v>
      </c>
      <c r="C3429" t="s">
        <v>35</v>
      </c>
      <c r="D3429" t="s">
        <v>27</v>
      </c>
      <c r="E3429" s="1">
        <v>38326</v>
      </c>
      <c r="F3429">
        <v>4.9000000000000004</v>
      </c>
      <c r="G3429">
        <v>3496</v>
      </c>
      <c r="H3429" t="s">
        <v>82</v>
      </c>
      <c r="I3429" t="s">
        <v>36</v>
      </c>
      <c r="J3429" t="s">
        <v>43</v>
      </c>
      <c r="L3429" t="s">
        <v>37</v>
      </c>
      <c r="M3429" t="s">
        <v>38</v>
      </c>
      <c r="N3429" t="s">
        <v>39</v>
      </c>
      <c r="O3429" t="s">
        <v>6070</v>
      </c>
      <c r="P3429" s="4" t="s">
        <v>6071</v>
      </c>
      <c r="Q3429">
        <v>1</v>
      </c>
      <c r="R3429">
        <v>5</v>
      </c>
      <c r="S3429">
        <v>3</v>
      </c>
      <c r="T3429">
        <v>4</v>
      </c>
      <c r="U3429">
        <v>4</v>
      </c>
      <c r="V3429">
        <v>5</v>
      </c>
      <c r="W3429">
        <v>5</v>
      </c>
      <c r="X3429" t="s">
        <v>9363</v>
      </c>
      <c r="Y3429" t="s">
        <v>34</v>
      </c>
      <c r="AA3429" t="s">
        <v>9370</v>
      </c>
      <c r="AB3429" t="s">
        <v>9370</v>
      </c>
    </row>
    <row r="3430" spans="1:28" x14ac:dyDescent="0.2">
      <c r="A3430">
        <v>2022</v>
      </c>
      <c r="B3430" t="s">
        <v>25</v>
      </c>
      <c r="C3430" t="s">
        <v>133</v>
      </c>
      <c r="D3430" t="s">
        <v>27</v>
      </c>
      <c r="E3430" s="1">
        <v>37991</v>
      </c>
      <c r="F3430">
        <v>5</v>
      </c>
      <c r="G3430">
        <v>1</v>
      </c>
      <c r="H3430" t="s">
        <v>47</v>
      </c>
      <c r="I3430" t="s">
        <v>36</v>
      </c>
      <c r="J3430" t="s">
        <v>43</v>
      </c>
      <c r="K3430" t="s">
        <v>9213</v>
      </c>
      <c r="L3430" t="s">
        <v>30</v>
      </c>
      <c r="M3430" t="s">
        <v>57</v>
      </c>
      <c r="N3430" t="s">
        <v>134</v>
      </c>
      <c r="O3430" t="s">
        <v>6085</v>
      </c>
      <c r="P3430" s="4" t="s">
        <v>6086</v>
      </c>
      <c r="Q3430">
        <v>1</v>
      </c>
      <c r="R3430">
        <v>5</v>
      </c>
      <c r="S3430">
        <v>5</v>
      </c>
      <c r="T3430">
        <v>5</v>
      </c>
      <c r="U3430">
        <v>5</v>
      </c>
      <c r="V3430">
        <v>5</v>
      </c>
      <c r="W3430">
        <v>5</v>
      </c>
      <c r="X3430" t="s">
        <v>9363</v>
      </c>
      <c r="Y3430" t="s">
        <v>34</v>
      </c>
      <c r="AA3430" t="s">
        <v>9370</v>
      </c>
      <c r="AB3430" t="s">
        <v>9370</v>
      </c>
    </row>
    <row r="3431" spans="1:28" x14ac:dyDescent="0.2">
      <c r="A3431">
        <v>2023</v>
      </c>
      <c r="B3431" t="s">
        <v>25</v>
      </c>
      <c r="C3431" t="s">
        <v>669</v>
      </c>
      <c r="D3431" t="s">
        <v>27</v>
      </c>
      <c r="E3431" s="1">
        <v>32576</v>
      </c>
      <c r="F3431">
        <v>4.9000000000000004</v>
      </c>
      <c r="G3431">
        <v>3496</v>
      </c>
      <c r="H3431" t="s">
        <v>42</v>
      </c>
      <c r="I3431" t="s">
        <v>36</v>
      </c>
      <c r="J3431" t="s">
        <v>43</v>
      </c>
      <c r="L3431" t="s">
        <v>30</v>
      </c>
      <c r="M3431" t="s">
        <v>38</v>
      </c>
      <c r="N3431" t="s">
        <v>78</v>
      </c>
      <c r="O3431" t="s">
        <v>6248</v>
      </c>
      <c r="P3431" s="4" t="s">
        <v>6249</v>
      </c>
      <c r="Q3431">
        <v>0</v>
      </c>
      <c r="R3431">
        <v>2</v>
      </c>
      <c r="S3431">
        <v>0</v>
      </c>
      <c r="T3431">
        <v>2</v>
      </c>
      <c r="U3431">
        <v>1</v>
      </c>
      <c r="V3431">
        <v>0</v>
      </c>
      <c r="W3431">
        <v>0</v>
      </c>
      <c r="X3431" t="s">
        <v>9363</v>
      </c>
      <c r="Y3431" t="s">
        <v>34</v>
      </c>
      <c r="AA3431" t="s">
        <v>9370</v>
      </c>
      <c r="AB3431" t="s">
        <v>9370</v>
      </c>
    </row>
    <row r="3432" spans="1:28" x14ac:dyDescent="0.2">
      <c r="A3432">
        <v>2019</v>
      </c>
      <c r="B3432" t="s">
        <v>25</v>
      </c>
      <c r="C3432" t="s">
        <v>669</v>
      </c>
      <c r="D3432" t="s">
        <v>983</v>
      </c>
      <c r="E3432" s="1">
        <v>26788</v>
      </c>
      <c r="F3432">
        <v>3.9</v>
      </c>
      <c r="G3432">
        <v>275</v>
      </c>
      <c r="H3432" t="s">
        <v>47</v>
      </c>
      <c r="I3432" t="s">
        <v>36</v>
      </c>
      <c r="J3432" t="s">
        <v>43</v>
      </c>
      <c r="K3432" t="s">
        <v>9234</v>
      </c>
      <c r="L3432" t="s">
        <v>30</v>
      </c>
      <c r="M3432" t="s">
        <v>38</v>
      </c>
      <c r="N3432" t="s">
        <v>78</v>
      </c>
      <c r="O3432" t="s">
        <v>6259</v>
      </c>
      <c r="P3432" s="4">
        <v>422941</v>
      </c>
      <c r="Q3432">
        <v>29920</v>
      </c>
      <c r="R3432">
        <v>4.8</v>
      </c>
      <c r="S3432">
        <v>4.8</v>
      </c>
      <c r="T3432">
        <v>4.9000000000000004</v>
      </c>
      <c r="U3432">
        <v>4.8</v>
      </c>
      <c r="V3432">
        <v>4.9000000000000004</v>
      </c>
      <c r="W3432">
        <v>4.9000000000000004</v>
      </c>
      <c r="X3432" t="s">
        <v>9363</v>
      </c>
      <c r="Y3432" t="s">
        <v>34</v>
      </c>
      <c r="AA3432" t="s">
        <v>9370</v>
      </c>
      <c r="AB3432" t="s">
        <v>9370</v>
      </c>
    </row>
    <row r="3433" spans="1:28" x14ac:dyDescent="0.2">
      <c r="A3433">
        <v>2022</v>
      </c>
      <c r="B3433" t="s">
        <v>25</v>
      </c>
      <c r="C3433" t="s">
        <v>81</v>
      </c>
      <c r="D3433" t="s">
        <v>27</v>
      </c>
      <c r="E3433" s="1">
        <v>45310</v>
      </c>
      <c r="F3433">
        <v>5</v>
      </c>
      <c r="G3433">
        <v>1</v>
      </c>
      <c r="H3433" t="s">
        <v>28</v>
      </c>
      <c r="I3433" t="s">
        <v>36</v>
      </c>
      <c r="J3433" t="s">
        <v>9336</v>
      </c>
      <c r="K3433" t="s">
        <v>9204</v>
      </c>
      <c r="L3433" t="s">
        <v>30</v>
      </c>
      <c r="M3433" t="s">
        <v>48</v>
      </c>
      <c r="N3433" t="s">
        <v>32</v>
      </c>
      <c r="O3433" t="s">
        <v>6260</v>
      </c>
      <c r="P3433" s="4" t="s">
        <v>6261</v>
      </c>
      <c r="Q3433">
        <v>0</v>
      </c>
      <c r="R3433">
        <v>5</v>
      </c>
      <c r="S3433">
        <v>5</v>
      </c>
      <c r="T3433">
        <v>5</v>
      </c>
      <c r="U3433">
        <v>5</v>
      </c>
      <c r="V3433">
        <v>5</v>
      </c>
      <c r="W3433">
        <v>5</v>
      </c>
      <c r="X3433" t="s">
        <v>9363</v>
      </c>
      <c r="Y3433" t="s">
        <v>34</v>
      </c>
      <c r="AA3433" t="s">
        <v>9370</v>
      </c>
      <c r="AB3433" t="s">
        <v>9370</v>
      </c>
    </row>
    <row r="3434" spans="1:28" x14ac:dyDescent="0.2">
      <c r="A3434">
        <v>2023</v>
      </c>
      <c r="B3434" t="s">
        <v>25</v>
      </c>
      <c r="C3434" t="s">
        <v>152</v>
      </c>
      <c r="D3434" t="s">
        <v>27</v>
      </c>
      <c r="E3434" s="1">
        <v>33855</v>
      </c>
      <c r="F3434">
        <v>5</v>
      </c>
      <c r="G3434">
        <v>3217</v>
      </c>
      <c r="H3434" t="s">
        <v>82</v>
      </c>
      <c r="I3434" t="s">
        <v>36</v>
      </c>
      <c r="J3434" t="s">
        <v>9336</v>
      </c>
      <c r="L3434" t="s">
        <v>30</v>
      </c>
      <c r="M3434" t="s">
        <v>38</v>
      </c>
      <c r="N3434" t="s">
        <v>78</v>
      </c>
      <c r="O3434" t="s">
        <v>6434</v>
      </c>
      <c r="P3434" s="4" t="s">
        <v>6435</v>
      </c>
      <c r="Q3434">
        <v>0</v>
      </c>
      <c r="R3434">
        <v>5</v>
      </c>
      <c r="S3434">
        <v>5</v>
      </c>
      <c r="T3434">
        <v>5</v>
      </c>
      <c r="U3434">
        <v>4</v>
      </c>
      <c r="V3434">
        <v>4</v>
      </c>
      <c r="W3434">
        <v>5</v>
      </c>
      <c r="X3434" t="s">
        <v>9363</v>
      </c>
      <c r="Y3434" t="s">
        <v>34</v>
      </c>
      <c r="AA3434" t="s">
        <v>9370</v>
      </c>
      <c r="AB3434" t="s">
        <v>9370</v>
      </c>
    </row>
    <row r="3435" spans="1:28" x14ac:dyDescent="0.2">
      <c r="A3435">
        <v>2023</v>
      </c>
      <c r="B3435" t="s">
        <v>25</v>
      </c>
      <c r="C3435" t="s">
        <v>152</v>
      </c>
      <c r="D3435" t="s">
        <v>27</v>
      </c>
      <c r="E3435" s="1">
        <v>36358</v>
      </c>
      <c r="F3435">
        <v>3.6</v>
      </c>
      <c r="G3435">
        <v>628</v>
      </c>
      <c r="H3435" t="s">
        <v>231</v>
      </c>
      <c r="I3435" t="s">
        <v>86</v>
      </c>
      <c r="J3435" t="s">
        <v>9336</v>
      </c>
      <c r="L3435" t="s">
        <v>30</v>
      </c>
      <c r="M3435" t="s">
        <v>31</v>
      </c>
      <c r="N3435" t="s">
        <v>78</v>
      </c>
      <c r="O3435" t="s">
        <v>6436</v>
      </c>
      <c r="P3435" s="4" t="s">
        <v>6437</v>
      </c>
      <c r="Q3435">
        <v>7</v>
      </c>
      <c r="R3435">
        <v>5</v>
      </c>
      <c r="S3435">
        <v>5</v>
      </c>
      <c r="T3435">
        <v>5</v>
      </c>
      <c r="U3435">
        <v>4</v>
      </c>
      <c r="V3435">
        <v>4</v>
      </c>
      <c r="W3435">
        <v>5</v>
      </c>
      <c r="X3435" t="s">
        <v>9363</v>
      </c>
      <c r="Y3435" t="s">
        <v>34</v>
      </c>
      <c r="AA3435" t="s">
        <v>9371</v>
      </c>
      <c r="AB3435" t="s">
        <v>9371</v>
      </c>
    </row>
    <row r="3436" spans="1:28" x14ac:dyDescent="0.2">
      <c r="A3436">
        <v>2023</v>
      </c>
      <c r="B3436" t="s">
        <v>25</v>
      </c>
      <c r="C3436" t="s">
        <v>328</v>
      </c>
      <c r="D3436" t="s">
        <v>27</v>
      </c>
      <c r="E3436" s="1">
        <v>48736</v>
      </c>
      <c r="F3436">
        <v>4.4000000000000004</v>
      </c>
      <c r="G3436">
        <v>1</v>
      </c>
      <c r="H3436" t="s">
        <v>96</v>
      </c>
      <c r="I3436" t="s">
        <v>97</v>
      </c>
      <c r="J3436" t="s">
        <v>43</v>
      </c>
      <c r="L3436" t="s">
        <v>30</v>
      </c>
      <c r="M3436" t="s">
        <v>31</v>
      </c>
      <c r="N3436" t="s">
        <v>32</v>
      </c>
      <c r="O3436" t="s">
        <v>6453</v>
      </c>
      <c r="P3436" s="4" t="s">
        <v>6454</v>
      </c>
      <c r="Q3436">
        <v>0</v>
      </c>
      <c r="R3436">
        <v>5</v>
      </c>
      <c r="S3436">
        <v>5</v>
      </c>
      <c r="T3436">
        <v>4</v>
      </c>
      <c r="U3436">
        <v>4</v>
      </c>
      <c r="V3436">
        <v>4</v>
      </c>
      <c r="W3436">
        <v>5</v>
      </c>
      <c r="X3436" t="s">
        <v>9363</v>
      </c>
      <c r="Y3436" t="s">
        <v>34</v>
      </c>
      <c r="AA3436" t="s">
        <v>9371</v>
      </c>
      <c r="AB3436" t="s">
        <v>9371</v>
      </c>
    </row>
    <row r="3437" spans="1:28" x14ac:dyDescent="0.2">
      <c r="A3437">
        <v>2023</v>
      </c>
      <c r="B3437" t="s">
        <v>25</v>
      </c>
      <c r="C3437" t="s">
        <v>77</v>
      </c>
      <c r="D3437" t="s">
        <v>27</v>
      </c>
      <c r="E3437" s="1">
        <v>36505</v>
      </c>
      <c r="F3437">
        <v>4.4000000000000004</v>
      </c>
      <c r="G3437">
        <v>881</v>
      </c>
      <c r="H3437" t="s">
        <v>817</v>
      </c>
      <c r="I3437" t="s">
        <v>86</v>
      </c>
      <c r="J3437" t="s">
        <v>9336</v>
      </c>
      <c r="L3437" t="s">
        <v>30</v>
      </c>
      <c r="M3437" t="s">
        <v>31</v>
      </c>
      <c r="N3437" t="s">
        <v>78</v>
      </c>
      <c r="O3437" t="s">
        <v>6607</v>
      </c>
      <c r="P3437" s="4">
        <v>91225</v>
      </c>
      <c r="Q3437">
        <v>0</v>
      </c>
      <c r="R3437">
        <v>5</v>
      </c>
      <c r="S3437">
        <v>5</v>
      </c>
      <c r="T3437">
        <v>5</v>
      </c>
      <c r="U3437">
        <v>4</v>
      </c>
      <c r="V3437">
        <v>4</v>
      </c>
      <c r="W3437">
        <v>5</v>
      </c>
      <c r="X3437" t="s">
        <v>9363</v>
      </c>
      <c r="Y3437" t="s">
        <v>34</v>
      </c>
      <c r="AA3437" t="s">
        <v>9371</v>
      </c>
      <c r="AB3437" t="s">
        <v>9371</v>
      </c>
    </row>
    <row r="3438" spans="1:28" x14ac:dyDescent="0.2">
      <c r="A3438">
        <v>2002</v>
      </c>
      <c r="B3438" t="s">
        <v>25</v>
      </c>
      <c r="C3438" t="s">
        <v>2801</v>
      </c>
      <c r="D3438" t="s">
        <v>983</v>
      </c>
      <c r="E3438" s="1">
        <v>22900</v>
      </c>
      <c r="F3438">
        <v>4.5999999999999996</v>
      </c>
      <c r="G3438">
        <v>931</v>
      </c>
      <c r="H3438" t="s">
        <v>6630</v>
      </c>
      <c r="I3438" t="s">
        <v>36</v>
      </c>
      <c r="J3438" t="s">
        <v>1270</v>
      </c>
      <c r="K3438" t="s">
        <v>9237</v>
      </c>
      <c r="L3438" t="s">
        <v>30</v>
      </c>
      <c r="M3438" t="s">
        <v>401</v>
      </c>
      <c r="N3438" t="s">
        <v>1226</v>
      </c>
      <c r="O3438" t="s">
        <v>6631</v>
      </c>
      <c r="P3438" s="4" t="s">
        <v>6632</v>
      </c>
      <c r="Q3438">
        <v>51645</v>
      </c>
      <c r="R3438">
        <v>4.0999999999999996</v>
      </c>
      <c r="S3438">
        <v>4.5</v>
      </c>
      <c r="T3438">
        <v>4.8</v>
      </c>
      <c r="U3438">
        <v>4.9000000000000004</v>
      </c>
      <c r="V3438">
        <v>4.9000000000000004</v>
      </c>
      <c r="W3438">
        <v>5</v>
      </c>
      <c r="X3438" t="s">
        <v>9363</v>
      </c>
      <c r="Y3438" t="s">
        <v>34</v>
      </c>
      <c r="AA3438" t="s">
        <v>9371</v>
      </c>
      <c r="AB3438" t="s">
        <v>9371</v>
      </c>
    </row>
    <row r="3439" spans="1:28" x14ac:dyDescent="0.2">
      <c r="A3439">
        <v>2022</v>
      </c>
      <c r="B3439" t="s">
        <v>25</v>
      </c>
      <c r="C3439" t="s">
        <v>612</v>
      </c>
      <c r="D3439" t="s">
        <v>983</v>
      </c>
      <c r="E3439" s="1">
        <v>28990</v>
      </c>
      <c r="F3439">
        <v>5</v>
      </c>
      <c r="G3439">
        <v>1112</v>
      </c>
      <c r="H3439" t="s">
        <v>28</v>
      </c>
      <c r="I3439" t="s">
        <v>36</v>
      </c>
      <c r="J3439" t="s">
        <v>43</v>
      </c>
      <c r="K3439" t="s">
        <v>9284</v>
      </c>
      <c r="L3439" t="s">
        <v>30</v>
      </c>
      <c r="M3439" t="s">
        <v>38</v>
      </c>
      <c r="N3439" t="s">
        <v>78</v>
      </c>
      <c r="O3439" t="s">
        <v>6633</v>
      </c>
      <c r="P3439" s="4">
        <v>24447</v>
      </c>
      <c r="Q3439">
        <v>12972</v>
      </c>
      <c r="R3439">
        <v>4.5999999999999996</v>
      </c>
      <c r="S3439">
        <v>4.9000000000000004</v>
      </c>
      <c r="T3439">
        <v>4.4000000000000004</v>
      </c>
      <c r="U3439">
        <v>4.5999999999999996</v>
      </c>
      <c r="V3439">
        <v>4.5999999999999996</v>
      </c>
      <c r="W3439">
        <v>4.7</v>
      </c>
      <c r="X3439" t="s">
        <v>9363</v>
      </c>
      <c r="Y3439" t="s">
        <v>34</v>
      </c>
      <c r="AA3439" t="s">
        <v>9371</v>
      </c>
      <c r="AB3439" t="s">
        <v>9371</v>
      </c>
    </row>
    <row r="3440" spans="1:28" x14ac:dyDescent="0.2">
      <c r="A3440">
        <v>2022</v>
      </c>
      <c r="B3440" t="s">
        <v>25</v>
      </c>
      <c r="C3440" t="s">
        <v>81</v>
      </c>
      <c r="D3440" t="s">
        <v>27</v>
      </c>
      <c r="E3440" s="1">
        <v>41770</v>
      </c>
      <c r="F3440">
        <v>4.4000000000000004</v>
      </c>
      <c r="G3440">
        <v>881</v>
      </c>
      <c r="H3440" t="s">
        <v>231</v>
      </c>
      <c r="I3440" t="s">
        <v>86</v>
      </c>
      <c r="J3440" t="s">
        <v>9336</v>
      </c>
      <c r="K3440" t="s">
        <v>9204</v>
      </c>
      <c r="L3440" t="s">
        <v>30</v>
      </c>
      <c r="M3440" t="s">
        <v>48</v>
      </c>
      <c r="N3440" t="s">
        <v>32</v>
      </c>
      <c r="O3440" t="s">
        <v>6788</v>
      </c>
      <c r="P3440" s="4">
        <v>90049</v>
      </c>
      <c r="Q3440">
        <v>0</v>
      </c>
      <c r="R3440">
        <v>5</v>
      </c>
      <c r="S3440">
        <v>5</v>
      </c>
      <c r="T3440">
        <v>5</v>
      </c>
      <c r="U3440">
        <v>5</v>
      </c>
      <c r="V3440">
        <v>5</v>
      </c>
      <c r="W3440">
        <v>5</v>
      </c>
      <c r="X3440" t="s">
        <v>9363</v>
      </c>
      <c r="Y3440" t="s">
        <v>34</v>
      </c>
      <c r="AA3440" t="s">
        <v>9371</v>
      </c>
      <c r="AB3440" t="s">
        <v>9371</v>
      </c>
    </row>
    <row r="3441" spans="1:28" x14ac:dyDescent="0.2">
      <c r="A3441">
        <v>2022</v>
      </c>
      <c r="B3441" t="s">
        <v>25</v>
      </c>
      <c r="C3441" t="s">
        <v>81</v>
      </c>
      <c r="D3441" t="s">
        <v>27</v>
      </c>
      <c r="E3441" s="1">
        <v>41770</v>
      </c>
      <c r="F3441">
        <v>5</v>
      </c>
      <c r="G3441">
        <v>1</v>
      </c>
      <c r="H3441" t="s">
        <v>28</v>
      </c>
      <c r="I3441" t="s">
        <v>36</v>
      </c>
      <c r="J3441" t="s">
        <v>9336</v>
      </c>
      <c r="K3441" t="s">
        <v>9204</v>
      </c>
      <c r="L3441" t="s">
        <v>30</v>
      </c>
      <c r="M3441" t="s">
        <v>48</v>
      </c>
      <c r="N3441" t="s">
        <v>32</v>
      </c>
      <c r="O3441" t="s">
        <v>6791</v>
      </c>
      <c r="P3441" s="4" t="s">
        <v>6792</v>
      </c>
      <c r="Q3441">
        <v>20</v>
      </c>
      <c r="R3441">
        <v>5</v>
      </c>
      <c r="S3441">
        <v>5</v>
      </c>
      <c r="T3441">
        <v>5</v>
      </c>
      <c r="U3441">
        <v>5</v>
      </c>
      <c r="V3441">
        <v>5</v>
      </c>
      <c r="W3441">
        <v>5</v>
      </c>
      <c r="X3441" t="s">
        <v>9363</v>
      </c>
      <c r="Y3441" t="s">
        <v>34</v>
      </c>
      <c r="AA3441" t="s">
        <v>9371</v>
      </c>
      <c r="AB3441" t="s">
        <v>9371</v>
      </c>
    </row>
    <row r="3442" spans="1:28" x14ac:dyDescent="0.2">
      <c r="A3442">
        <v>2020</v>
      </c>
      <c r="B3442" t="s">
        <v>25</v>
      </c>
      <c r="C3442" t="s">
        <v>399</v>
      </c>
      <c r="D3442" t="s">
        <v>983</v>
      </c>
      <c r="E3442" s="1">
        <v>28995</v>
      </c>
      <c r="F3442">
        <v>3.9</v>
      </c>
      <c r="G3442">
        <v>1611</v>
      </c>
      <c r="H3442" t="s">
        <v>400</v>
      </c>
      <c r="I3442" t="s">
        <v>36</v>
      </c>
      <c r="J3442" t="s">
        <v>43</v>
      </c>
      <c r="K3442" t="s">
        <v>9231</v>
      </c>
      <c r="L3442" t="s">
        <v>30</v>
      </c>
      <c r="M3442" t="s">
        <v>401</v>
      </c>
      <c r="N3442" t="s">
        <v>78</v>
      </c>
      <c r="O3442" t="s">
        <v>6948</v>
      </c>
      <c r="P3442" s="4" t="s">
        <v>6949</v>
      </c>
      <c r="Q3442">
        <v>31953</v>
      </c>
      <c r="R3442">
        <v>4.8</v>
      </c>
      <c r="S3442">
        <v>4.8</v>
      </c>
      <c r="T3442">
        <v>4.8</v>
      </c>
      <c r="U3442">
        <v>4.8</v>
      </c>
      <c r="V3442">
        <v>4.9000000000000004</v>
      </c>
      <c r="W3442">
        <v>4.9000000000000004</v>
      </c>
      <c r="X3442" t="s">
        <v>9363</v>
      </c>
      <c r="Y3442" t="s">
        <v>34</v>
      </c>
      <c r="AA3442" t="s">
        <v>9371</v>
      </c>
      <c r="AB3442" t="s">
        <v>9371</v>
      </c>
    </row>
    <row r="3443" spans="1:28" x14ac:dyDescent="0.2">
      <c r="A3443">
        <v>2021</v>
      </c>
      <c r="B3443" t="s">
        <v>25</v>
      </c>
      <c r="C3443" t="s">
        <v>1973</v>
      </c>
      <c r="D3443" t="s">
        <v>983</v>
      </c>
      <c r="E3443" s="1">
        <v>34500</v>
      </c>
      <c r="F3443">
        <v>4.7</v>
      </c>
      <c r="G3443">
        <v>555</v>
      </c>
      <c r="H3443" t="s">
        <v>52</v>
      </c>
      <c r="I3443" t="s">
        <v>36</v>
      </c>
      <c r="J3443" t="s">
        <v>9336</v>
      </c>
      <c r="K3443" t="s">
        <v>9206</v>
      </c>
      <c r="L3443" t="s">
        <v>30</v>
      </c>
      <c r="M3443" t="s">
        <v>48</v>
      </c>
      <c r="N3443" t="s">
        <v>32</v>
      </c>
      <c r="O3443" t="s">
        <v>6960</v>
      </c>
      <c r="P3443" s="4" t="s">
        <v>6961</v>
      </c>
      <c r="Q3443">
        <v>26201</v>
      </c>
      <c r="R3443">
        <v>4.9000000000000004</v>
      </c>
      <c r="S3443">
        <v>4.7</v>
      </c>
      <c r="T3443">
        <v>4.8</v>
      </c>
      <c r="U3443">
        <v>4.5999999999999996</v>
      </c>
      <c r="V3443">
        <v>4.8</v>
      </c>
      <c r="W3443">
        <v>4.8</v>
      </c>
      <c r="X3443" t="s">
        <v>9363</v>
      </c>
      <c r="Y3443" t="s">
        <v>34</v>
      </c>
      <c r="AA3443" t="s">
        <v>9371</v>
      </c>
      <c r="AB3443" t="s">
        <v>9371</v>
      </c>
    </row>
    <row r="3444" spans="1:28" x14ac:dyDescent="0.2">
      <c r="A3444">
        <v>2023</v>
      </c>
      <c r="B3444" t="s">
        <v>25</v>
      </c>
      <c r="C3444" t="s">
        <v>77</v>
      </c>
      <c r="D3444" t="s">
        <v>27</v>
      </c>
      <c r="E3444" s="1">
        <v>36900</v>
      </c>
      <c r="F3444">
        <v>2.1</v>
      </c>
      <c r="G3444">
        <v>115</v>
      </c>
      <c r="H3444" t="s">
        <v>67</v>
      </c>
      <c r="I3444" t="s">
        <v>36</v>
      </c>
      <c r="J3444" t="s">
        <v>9336</v>
      </c>
      <c r="L3444" t="s">
        <v>30</v>
      </c>
      <c r="M3444" t="s">
        <v>38</v>
      </c>
      <c r="N3444" t="s">
        <v>78</v>
      </c>
      <c r="O3444" t="s">
        <v>6964</v>
      </c>
      <c r="P3444" s="4" t="s">
        <v>6965</v>
      </c>
      <c r="Q3444">
        <v>5</v>
      </c>
      <c r="R3444">
        <v>5</v>
      </c>
      <c r="S3444">
        <v>5</v>
      </c>
      <c r="T3444">
        <v>5</v>
      </c>
      <c r="U3444">
        <v>4</v>
      </c>
      <c r="V3444">
        <v>4</v>
      </c>
      <c r="W3444">
        <v>5</v>
      </c>
      <c r="X3444" t="s">
        <v>9363</v>
      </c>
      <c r="Y3444" t="s">
        <v>34</v>
      </c>
      <c r="AA3444" t="s">
        <v>9371</v>
      </c>
      <c r="AB3444" t="s">
        <v>9371</v>
      </c>
    </row>
    <row r="3445" spans="1:28" x14ac:dyDescent="0.2">
      <c r="A3445">
        <v>2016</v>
      </c>
      <c r="B3445" t="s">
        <v>25</v>
      </c>
      <c r="C3445" t="s">
        <v>646</v>
      </c>
      <c r="D3445" t="s">
        <v>983</v>
      </c>
      <c r="E3445" s="1">
        <v>21880</v>
      </c>
      <c r="F3445">
        <v>4.5</v>
      </c>
      <c r="G3445">
        <v>134</v>
      </c>
      <c r="H3445" t="s">
        <v>562</v>
      </c>
      <c r="I3445" t="s">
        <v>29</v>
      </c>
      <c r="J3445" t="s">
        <v>9336</v>
      </c>
      <c r="K3445" t="s">
        <v>9204</v>
      </c>
      <c r="L3445" t="s">
        <v>30</v>
      </c>
      <c r="M3445" t="s">
        <v>48</v>
      </c>
      <c r="N3445" t="s">
        <v>32</v>
      </c>
      <c r="O3445" t="s">
        <v>6991</v>
      </c>
      <c r="P3445" s="4" t="s">
        <v>6992</v>
      </c>
      <c r="Q3445">
        <v>115761</v>
      </c>
      <c r="R3445">
        <v>4.7</v>
      </c>
      <c r="S3445">
        <v>4.5999999999999996</v>
      </c>
      <c r="T3445">
        <v>4.5</v>
      </c>
      <c r="U3445">
        <v>4.4000000000000004</v>
      </c>
      <c r="V3445">
        <v>4.5999999999999996</v>
      </c>
      <c r="W3445">
        <v>4.5999999999999996</v>
      </c>
      <c r="X3445" t="s">
        <v>9363</v>
      </c>
      <c r="Y3445" t="s">
        <v>34</v>
      </c>
      <c r="AA3445" t="s">
        <v>9371</v>
      </c>
      <c r="AB3445" t="s">
        <v>9371</v>
      </c>
    </row>
    <row r="3446" spans="1:28" x14ac:dyDescent="0.2">
      <c r="A3446">
        <v>2023</v>
      </c>
      <c r="B3446" t="s">
        <v>25</v>
      </c>
      <c r="C3446" t="s">
        <v>646</v>
      </c>
      <c r="D3446" t="s">
        <v>27</v>
      </c>
      <c r="E3446" s="1">
        <v>51848</v>
      </c>
      <c r="F3446">
        <v>3.6</v>
      </c>
      <c r="G3446">
        <v>628</v>
      </c>
      <c r="H3446" t="s">
        <v>308</v>
      </c>
      <c r="I3446" t="s">
        <v>86</v>
      </c>
      <c r="J3446" t="s">
        <v>9336</v>
      </c>
      <c r="L3446" t="s">
        <v>30</v>
      </c>
      <c r="M3446" t="s">
        <v>31</v>
      </c>
      <c r="N3446" t="s">
        <v>72</v>
      </c>
      <c r="O3446" t="s">
        <v>7159</v>
      </c>
      <c r="P3446" s="4" t="s">
        <v>7160</v>
      </c>
      <c r="Q3446">
        <v>8</v>
      </c>
      <c r="R3446">
        <v>2</v>
      </c>
      <c r="S3446">
        <v>0</v>
      </c>
      <c r="T3446">
        <v>2</v>
      </c>
      <c r="U3446">
        <v>1</v>
      </c>
      <c r="V3446">
        <v>0</v>
      </c>
      <c r="W3446">
        <v>0</v>
      </c>
      <c r="X3446" t="s">
        <v>9363</v>
      </c>
      <c r="Y3446" t="s">
        <v>34</v>
      </c>
      <c r="AA3446" t="s">
        <v>9371</v>
      </c>
      <c r="AB3446" t="s">
        <v>9371</v>
      </c>
    </row>
    <row r="3447" spans="1:28" x14ac:dyDescent="0.2">
      <c r="A3447">
        <v>2014</v>
      </c>
      <c r="B3447" t="s">
        <v>25</v>
      </c>
      <c r="C3447" t="s">
        <v>139</v>
      </c>
      <c r="D3447" t="s">
        <v>983</v>
      </c>
      <c r="E3447" s="1">
        <v>13999</v>
      </c>
      <c r="F3447">
        <v>3.9</v>
      </c>
      <c r="G3447">
        <v>246</v>
      </c>
      <c r="H3447" t="s">
        <v>97</v>
      </c>
      <c r="I3447" t="s">
        <v>36</v>
      </c>
      <c r="J3447" t="s">
        <v>43</v>
      </c>
      <c r="K3447" t="s">
        <v>9258</v>
      </c>
      <c r="L3447" t="s">
        <v>30</v>
      </c>
      <c r="M3447" t="s">
        <v>401</v>
      </c>
      <c r="N3447" t="s">
        <v>985</v>
      </c>
      <c r="O3447" t="s">
        <v>7165</v>
      </c>
      <c r="P3447" s="4" t="s">
        <v>7166</v>
      </c>
      <c r="Q3447">
        <v>104835</v>
      </c>
      <c r="R3447">
        <v>4.5999999999999996</v>
      </c>
      <c r="S3447">
        <v>4.5999999999999996</v>
      </c>
      <c r="T3447">
        <v>4.5999999999999996</v>
      </c>
      <c r="U3447">
        <v>4.5999999999999996</v>
      </c>
      <c r="V3447">
        <v>4.7</v>
      </c>
      <c r="W3447">
        <v>4.8</v>
      </c>
      <c r="X3447" t="s">
        <v>9363</v>
      </c>
      <c r="Y3447" t="s">
        <v>34</v>
      </c>
      <c r="AA3447" t="s">
        <v>9371</v>
      </c>
      <c r="AB3447" t="s">
        <v>9371</v>
      </c>
    </row>
    <row r="3448" spans="1:28" x14ac:dyDescent="0.2">
      <c r="A3448">
        <v>2019</v>
      </c>
      <c r="B3448" t="s">
        <v>25</v>
      </c>
      <c r="C3448" t="s">
        <v>2116</v>
      </c>
      <c r="D3448" t="s">
        <v>983</v>
      </c>
      <c r="E3448" s="1">
        <v>26699</v>
      </c>
      <c r="F3448">
        <v>5</v>
      </c>
      <c r="G3448">
        <v>98</v>
      </c>
      <c r="H3448" t="s">
        <v>96</v>
      </c>
      <c r="I3448" t="s">
        <v>97</v>
      </c>
      <c r="J3448" t="s">
        <v>43</v>
      </c>
      <c r="K3448" t="s">
        <v>9243</v>
      </c>
      <c r="L3448" t="s">
        <v>30</v>
      </c>
      <c r="M3448" t="s">
        <v>1233</v>
      </c>
      <c r="N3448" t="s">
        <v>32</v>
      </c>
      <c r="O3448" t="s">
        <v>7172</v>
      </c>
      <c r="P3448" s="4">
        <v>33966</v>
      </c>
      <c r="Q3448">
        <v>49547</v>
      </c>
      <c r="R3448">
        <v>4.8</v>
      </c>
      <c r="S3448">
        <v>4.7</v>
      </c>
      <c r="T3448">
        <v>4.7</v>
      </c>
      <c r="U3448">
        <v>4.5999999999999996</v>
      </c>
      <c r="V3448">
        <v>4.7</v>
      </c>
      <c r="W3448">
        <v>4.8</v>
      </c>
      <c r="X3448" t="s">
        <v>9363</v>
      </c>
      <c r="Y3448" t="s">
        <v>34</v>
      </c>
      <c r="AA3448" t="s">
        <v>9371</v>
      </c>
      <c r="AB3448" t="s">
        <v>9371</v>
      </c>
    </row>
    <row r="3449" spans="1:28" x14ac:dyDescent="0.2">
      <c r="A3449">
        <v>2023</v>
      </c>
      <c r="B3449" t="s">
        <v>25</v>
      </c>
      <c r="C3449" t="s">
        <v>152</v>
      </c>
      <c r="D3449" t="s">
        <v>27</v>
      </c>
      <c r="E3449" s="1">
        <v>36358</v>
      </c>
      <c r="F3449">
        <v>3.6</v>
      </c>
      <c r="G3449">
        <v>628</v>
      </c>
      <c r="H3449" t="s">
        <v>59</v>
      </c>
      <c r="I3449" t="s">
        <v>86</v>
      </c>
      <c r="J3449" t="s">
        <v>9336</v>
      </c>
      <c r="L3449" t="s">
        <v>30</v>
      </c>
      <c r="M3449" t="s">
        <v>31</v>
      </c>
      <c r="N3449" t="s">
        <v>78</v>
      </c>
      <c r="O3449" t="s">
        <v>7330</v>
      </c>
      <c r="P3449" s="4" t="s">
        <v>7331</v>
      </c>
      <c r="Q3449">
        <v>11</v>
      </c>
      <c r="R3449">
        <v>5</v>
      </c>
      <c r="S3449">
        <v>5</v>
      </c>
      <c r="T3449">
        <v>5</v>
      </c>
      <c r="U3449">
        <v>4</v>
      </c>
      <c r="V3449">
        <v>4</v>
      </c>
      <c r="W3449">
        <v>5</v>
      </c>
      <c r="X3449" t="s">
        <v>9363</v>
      </c>
      <c r="Y3449" t="s">
        <v>34</v>
      </c>
      <c r="AA3449" t="s">
        <v>9371</v>
      </c>
      <c r="AB3449" t="s">
        <v>9371</v>
      </c>
    </row>
    <row r="3450" spans="1:28" x14ac:dyDescent="0.2">
      <c r="A3450">
        <v>2013</v>
      </c>
      <c r="B3450" t="s">
        <v>25</v>
      </c>
      <c r="C3450" t="s">
        <v>150</v>
      </c>
      <c r="D3450" t="s">
        <v>983</v>
      </c>
      <c r="E3450" s="1">
        <v>16697</v>
      </c>
      <c r="F3450">
        <v>4.5</v>
      </c>
      <c r="G3450">
        <v>21</v>
      </c>
      <c r="H3450" t="s">
        <v>52</v>
      </c>
      <c r="I3450" t="s">
        <v>97</v>
      </c>
      <c r="J3450" t="s">
        <v>1315</v>
      </c>
      <c r="K3450" t="s">
        <v>9256</v>
      </c>
      <c r="L3450" t="s">
        <v>30</v>
      </c>
      <c r="M3450" t="s">
        <v>1194</v>
      </c>
      <c r="N3450" t="s">
        <v>1356</v>
      </c>
      <c r="O3450" t="s">
        <v>7336</v>
      </c>
      <c r="P3450" s="4" t="s">
        <v>7337</v>
      </c>
      <c r="Q3450">
        <v>120622</v>
      </c>
      <c r="R3450">
        <v>4.5999999999999996</v>
      </c>
      <c r="S3450">
        <v>4.5</v>
      </c>
      <c r="T3450">
        <v>4.4000000000000004</v>
      </c>
      <c r="U3450">
        <v>4.5999999999999996</v>
      </c>
      <c r="V3450">
        <v>4.4000000000000004</v>
      </c>
      <c r="W3450">
        <v>4.7</v>
      </c>
      <c r="X3450" t="s">
        <v>9363</v>
      </c>
      <c r="Y3450" t="s">
        <v>34</v>
      </c>
      <c r="AA3450" t="s">
        <v>9371</v>
      </c>
      <c r="AB3450" t="s">
        <v>9371</v>
      </c>
    </row>
    <row r="3451" spans="1:28" x14ac:dyDescent="0.2">
      <c r="A3451">
        <v>2023</v>
      </c>
      <c r="B3451" t="s">
        <v>25</v>
      </c>
      <c r="C3451" t="s">
        <v>328</v>
      </c>
      <c r="D3451" t="s">
        <v>27</v>
      </c>
      <c r="E3451" s="1">
        <v>49241</v>
      </c>
      <c r="F3451">
        <v>4.4000000000000004</v>
      </c>
      <c r="G3451">
        <v>1</v>
      </c>
      <c r="H3451" t="s">
        <v>47</v>
      </c>
      <c r="I3451" t="s">
        <v>36</v>
      </c>
      <c r="J3451" t="s">
        <v>43</v>
      </c>
      <c r="L3451" t="s">
        <v>30</v>
      </c>
      <c r="M3451" t="s">
        <v>31</v>
      </c>
      <c r="N3451" t="s">
        <v>32</v>
      </c>
      <c r="O3451" t="s">
        <v>7344</v>
      </c>
      <c r="P3451" s="4" t="s">
        <v>7345</v>
      </c>
      <c r="Q3451">
        <v>0</v>
      </c>
      <c r="R3451">
        <v>5</v>
      </c>
      <c r="S3451">
        <v>5</v>
      </c>
      <c r="T3451">
        <v>4</v>
      </c>
      <c r="U3451">
        <v>4</v>
      </c>
      <c r="V3451">
        <v>4</v>
      </c>
      <c r="W3451">
        <v>5</v>
      </c>
      <c r="X3451" t="s">
        <v>9363</v>
      </c>
      <c r="Y3451" t="s">
        <v>34</v>
      </c>
      <c r="AA3451" t="s">
        <v>9371</v>
      </c>
      <c r="AB3451" t="s">
        <v>9371</v>
      </c>
    </row>
    <row r="3452" spans="1:28" x14ac:dyDescent="0.2">
      <c r="A3452">
        <v>2019</v>
      </c>
      <c r="B3452" t="s">
        <v>25</v>
      </c>
      <c r="C3452" t="s">
        <v>158</v>
      </c>
      <c r="D3452" t="s">
        <v>983</v>
      </c>
      <c r="E3452" s="1">
        <v>29999</v>
      </c>
      <c r="F3452">
        <v>4.9000000000000004</v>
      </c>
      <c r="G3452">
        <v>1696</v>
      </c>
      <c r="H3452" t="s">
        <v>82</v>
      </c>
      <c r="I3452" t="s">
        <v>36</v>
      </c>
      <c r="J3452" t="s">
        <v>43</v>
      </c>
      <c r="K3452" t="s">
        <v>9242</v>
      </c>
      <c r="L3452" t="s">
        <v>30</v>
      </c>
      <c r="M3452" t="s">
        <v>48</v>
      </c>
      <c r="N3452" t="s">
        <v>32</v>
      </c>
      <c r="O3452" t="s">
        <v>7346</v>
      </c>
      <c r="P3452" s="4" t="s">
        <v>7347</v>
      </c>
      <c r="Q3452">
        <v>30499</v>
      </c>
      <c r="R3452">
        <v>4.8</v>
      </c>
      <c r="S3452">
        <v>4.7</v>
      </c>
      <c r="T3452">
        <v>4.7</v>
      </c>
      <c r="U3452">
        <v>4.5999999999999996</v>
      </c>
      <c r="V3452">
        <v>4.7</v>
      </c>
      <c r="W3452">
        <v>4.8</v>
      </c>
      <c r="X3452" t="s">
        <v>9363</v>
      </c>
      <c r="Y3452" t="s">
        <v>34</v>
      </c>
      <c r="AA3452" t="s">
        <v>9371</v>
      </c>
      <c r="AB3452" t="s">
        <v>9371</v>
      </c>
    </row>
    <row r="3453" spans="1:28" x14ac:dyDescent="0.2">
      <c r="A3453">
        <v>2019</v>
      </c>
      <c r="B3453" t="s">
        <v>25</v>
      </c>
      <c r="C3453" t="s">
        <v>1973</v>
      </c>
      <c r="D3453" t="s">
        <v>983</v>
      </c>
      <c r="E3453" s="1">
        <v>33495</v>
      </c>
      <c r="F3453">
        <v>4.8</v>
      </c>
      <c r="G3453">
        <v>1118</v>
      </c>
      <c r="H3453" t="s">
        <v>71</v>
      </c>
      <c r="I3453" t="s">
        <v>97</v>
      </c>
      <c r="J3453" t="s">
        <v>43</v>
      </c>
      <c r="K3453" t="s">
        <v>9242</v>
      </c>
      <c r="L3453" t="s">
        <v>30</v>
      </c>
      <c r="M3453" t="s">
        <v>188</v>
      </c>
      <c r="N3453" t="s">
        <v>84</v>
      </c>
      <c r="O3453" t="s">
        <v>7348</v>
      </c>
      <c r="P3453" s="4" t="s">
        <v>7349</v>
      </c>
      <c r="Q3453">
        <v>18550</v>
      </c>
      <c r="R3453">
        <v>4.8</v>
      </c>
      <c r="S3453">
        <v>4.7</v>
      </c>
      <c r="T3453">
        <v>4.7</v>
      </c>
      <c r="U3453">
        <v>4.5999999999999996</v>
      </c>
      <c r="V3453">
        <v>4.7</v>
      </c>
      <c r="W3453">
        <v>4.8</v>
      </c>
      <c r="X3453" t="s">
        <v>9363</v>
      </c>
      <c r="Y3453" t="s">
        <v>34</v>
      </c>
      <c r="AA3453" t="s">
        <v>9371</v>
      </c>
      <c r="AB3453" t="s">
        <v>9371</v>
      </c>
    </row>
    <row r="3454" spans="1:28" x14ac:dyDescent="0.2">
      <c r="A3454">
        <v>2011</v>
      </c>
      <c r="B3454" t="s">
        <v>25</v>
      </c>
      <c r="C3454" t="s">
        <v>1199</v>
      </c>
      <c r="D3454" t="s">
        <v>983</v>
      </c>
      <c r="E3454" s="1">
        <v>10850</v>
      </c>
      <c r="F3454">
        <v>5</v>
      </c>
      <c r="G3454">
        <v>98</v>
      </c>
      <c r="H3454" t="s">
        <v>1146</v>
      </c>
      <c r="I3454" t="s">
        <v>86</v>
      </c>
      <c r="J3454" t="s">
        <v>43</v>
      </c>
      <c r="K3454" t="s">
        <v>9289</v>
      </c>
      <c r="L3454" t="s">
        <v>30</v>
      </c>
      <c r="M3454" t="s">
        <v>1194</v>
      </c>
      <c r="N3454" t="s">
        <v>1356</v>
      </c>
      <c r="O3454" t="s">
        <v>7350</v>
      </c>
      <c r="P3454" s="4" t="s">
        <v>7351</v>
      </c>
      <c r="Q3454">
        <v>148323</v>
      </c>
      <c r="R3454">
        <v>4.4000000000000004</v>
      </c>
      <c r="S3454">
        <v>4.5</v>
      </c>
      <c r="T3454">
        <v>4.4000000000000004</v>
      </c>
      <c r="U3454">
        <v>4.5999999999999996</v>
      </c>
      <c r="V3454">
        <v>4.5</v>
      </c>
      <c r="W3454">
        <v>4.8</v>
      </c>
      <c r="X3454" t="s">
        <v>9363</v>
      </c>
      <c r="Y3454" t="s">
        <v>34</v>
      </c>
      <c r="AA3454" t="s">
        <v>9371</v>
      </c>
      <c r="AB3454" t="s">
        <v>9371</v>
      </c>
    </row>
    <row r="3455" spans="1:28" x14ac:dyDescent="0.2">
      <c r="A3455">
        <v>2019</v>
      </c>
      <c r="B3455" t="s">
        <v>25</v>
      </c>
      <c r="C3455" t="s">
        <v>399</v>
      </c>
      <c r="D3455" t="s">
        <v>983</v>
      </c>
      <c r="E3455" s="1">
        <v>24806</v>
      </c>
      <c r="F3455">
        <v>4.8</v>
      </c>
      <c r="G3455">
        <v>2</v>
      </c>
      <c r="H3455" t="s">
        <v>52</v>
      </c>
      <c r="I3455" t="s">
        <v>36</v>
      </c>
      <c r="J3455" t="s">
        <v>43</v>
      </c>
      <c r="K3455" t="s">
        <v>9278</v>
      </c>
      <c r="L3455" t="s">
        <v>30</v>
      </c>
      <c r="M3455" t="s">
        <v>598</v>
      </c>
      <c r="N3455" t="s">
        <v>105</v>
      </c>
      <c r="O3455" t="s">
        <v>7356</v>
      </c>
      <c r="P3455" s="4" t="s">
        <v>7357</v>
      </c>
      <c r="Q3455">
        <v>45955</v>
      </c>
      <c r="R3455">
        <v>4.7</v>
      </c>
      <c r="S3455">
        <v>4.8</v>
      </c>
      <c r="T3455">
        <v>4.7</v>
      </c>
      <c r="U3455">
        <v>4.8</v>
      </c>
      <c r="V3455">
        <v>4.8</v>
      </c>
      <c r="W3455">
        <v>4.9000000000000004</v>
      </c>
      <c r="X3455" t="s">
        <v>9363</v>
      </c>
      <c r="Y3455" t="s">
        <v>34</v>
      </c>
      <c r="AA3455" t="s">
        <v>9371</v>
      </c>
      <c r="AB3455" t="s">
        <v>9371</v>
      </c>
    </row>
    <row r="3456" spans="1:28" x14ac:dyDescent="0.2">
      <c r="A3456">
        <v>2023</v>
      </c>
      <c r="B3456" t="s">
        <v>25</v>
      </c>
      <c r="C3456" t="s">
        <v>35</v>
      </c>
      <c r="D3456" t="s">
        <v>27</v>
      </c>
      <c r="E3456" s="1">
        <v>34150</v>
      </c>
      <c r="F3456">
        <v>4.8</v>
      </c>
      <c r="G3456">
        <v>141</v>
      </c>
      <c r="H3456" t="s">
        <v>216</v>
      </c>
      <c r="I3456" t="s">
        <v>36</v>
      </c>
      <c r="J3456" t="s">
        <v>43</v>
      </c>
      <c r="L3456" t="s">
        <v>37</v>
      </c>
      <c r="M3456" t="s">
        <v>951</v>
      </c>
      <c r="N3456" t="s">
        <v>39</v>
      </c>
      <c r="O3456" t="s">
        <v>7513</v>
      </c>
      <c r="P3456" s="4" t="s">
        <v>7514</v>
      </c>
      <c r="Q3456">
        <v>4</v>
      </c>
      <c r="R3456">
        <v>5</v>
      </c>
      <c r="S3456">
        <v>3</v>
      </c>
      <c r="T3456">
        <v>4</v>
      </c>
      <c r="U3456">
        <v>4</v>
      </c>
      <c r="V3456">
        <v>5</v>
      </c>
      <c r="W3456">
        <v>5</v>
      </c>
      <c r="X3456" t="s">
        <v>9363</v>
      </c>
      <c r="Y3456" t="s">
        <v>34</v>
      </c>
      <c r="AA3456" t="s">
        <v>9371</v>
      </c>
      <c r="AB3456" t="s">
        <v>9371</v>
      </c>
    </row>
    <row r="3457" spans="1:28" x14ac:dyDescent="0.2">
      <c r="A3457">
        <v>2022</v>
      </c>
      <c r="B3457" t="s">
        <v>25</v>
      </c>
      <c r="C3457" t="s">
        <v>1396</v>
      </c>
      <c r="D3457" t="s">
        <v>27</v>
      </c>
      <c r="E3457" s="1">
        <v>39440</v>
      </c>
      <c r="F3457">
        <v>5</v>
      </c>
      <c r="G3457">
        <v>3217</v>
      </c>
      <c r="H3457" t="s">
        <v>472</v>
      </c>
      <c r="I3457" t="s">
        <v>97</v>
      </c>
      <c r="J3457" t="s">
        <v>9336</v>
      </c>
      <c r="K3457" t="s">
        <v>9236</v>
      </c>
      <c r="L3457" t="s">
        <v>37</v>
      </c>
      <c r="M3457" t="s">
        <v>38</v>
      </c>
      <c r="N3457" t="s">
        <v>192</v>
      </c>
      <c r="O3457" t="s">
        <v>7515</v>
      </c>
      <c r="P3457" s="4" t="s">
        <v>7516</v>
      </c>
      <c r="Q3457">
        <v>0</v>
      </c>
      <c r="R3457">
        <v>4.5999999999999996</v>
      </c>
      <c r="S3457">
        <v>4.9000000000000004</v>
      </c>
      <c r="T3457">
        <v>4.5</v>
      </c>
      <c r="U3457">
        <v>4.5999999999999996</v>
      </c>
      <c r="V3457">
        <v>4.8</v>
      </c>
      <c r="W3457">
        <v>4.7</v>
      </c>
      <c r="X3457" t="s">
        <v>9363</v>
      </c>
      <c r="Y3457" t="s">
        <v>34</v>
      </c>
      <c r="AA3457" t="s">
        <v>9371</v>
      </c>
      <c r="AB3457" t="s">
        <v>9371</v>
      </c>
    </row>
    <row r="3458" spans="1:28" x14ac:dyDescent="0.2">
      <c r="A3458">
        <v>2023</v>
      </c>
      <c r="B3458" t="s">
        <v>25</v>
      </c>
      <c r="C3458" t="s">
        <v>77</v>
      </c>
      <c r="D3458" t="s">
        <v>27</v>
      </c>
      <c r="E3458" s="1">
        <v>37450</v>
      </c>
      <c r="F3458">
        <v>4.7</v>
      </c>
      <c r="G3458">
        <v>3</v>
      </c>
      <c r="H3458" t="s">
        <v>59</v>
      </c>
      <c r="I3458" t="s">
        <v>36</v>
      </c>
      <c r="J3458" t="s">
        <v>9337</v>
      </c>
      <c r="L3458" t="s">
        <v>30</v>
      </c>
      <c r="M3458" t="s">
        <v>38</v>
      </c>
      <c r="N3458" t="s">
        <v>78</v>
      </c>
      <c r="O3458" t="s">
        <v>7519</v>
      </c>
      <c r="P3458" s="4" t="s">
        <v>7520</v>
      </c>
      <c r="Q3458">
        <v>2</v>
      </c>
      <c r="R3458">
        <v>5</v>
      </c>
      <c r="S3458">
        <v>5</v>
      </c>
      <c r="T3458">
        <v>5</v>
      </c>
      <c r="U3458">
        <v>4</v>
      </c>
      <c r="V3458">
        <v>4</v>
      </c>
      <c r="W3458">
        <v>5</v>
      </c>
      <c r="X3458" t="s">
        <v>9363</v>
      </c>
      <c r="Y3458" t="s">
        <v>34</v>
      </c>
      <c r="AA3458" t="s">
        <v>9371</v>
      </c>
      <c r="AB3458" t="s">
        <v>9371</v>
      </c>
    </row>
    <row r="3459" spans="1:28" x14ac:dyDescent="0.2">
      <c r="A3459">
        <v>2023</v>
      </c>
      <c r="B3459" t="s">
        <v>25</v>
      </c>
      <c r="C3459" t="s">
        <v>158</v>
      </c>
      <c r="D3459" t="s">
        <v>27</v>
      </c>
      <c r="E3459" s="1">
        <v>46440</v>
      </c>
      <c r="F3459">
        <v>4.7</v>
      </c>
      <c r="G3459">
        <v>3</v>
      </c>
      <c r="H3459" t="s">
        <v>28</v>
      </c>
      <c r="I3459" t="s">
        <v>36</v>
      </c>
      <c r="J3459" t="s">
        <v>9337</v>
      </c>
      <c r="L3459" t="s">
        <v>30</v>
      </c>
      <c r="M3459" t="s">
        <v>31</v>
      </c>
      <c r="N3459" t="s">
        <v>32</v>
      </c>
      <c r="O3459" t="s">
        <v>7521</v>
      </c>
      <c r="P3459" s="4" t="s">
        <v>7522</v>
      </c>
      <c r="Q3459">
        <v>0</v>
      </c>
      <c r="R3459">
        <v>2</v>
      </c>
      <c r="S3459">
        <v>0</v>
      </c>
      <c r="T3459">
        <v>2</v>
      </c>
      <c r="U3459">
        <v>1</v>
      </c>
      <c r="V3459">
        <v>0</v>
      </c>
      <c r="W3459">
        <v>0</v>
      </c>
      <c r="X3459" t="s">
        <v>9363</v>
      </c>
      <c r="Y3459" t="s">
        <v>34</v>
      </c>
      <c r="AA3459" t="s">
        <v>9371</v>
      </c>
      <c r="AB3459" t="s">
        <v>9371</v>
      </c>
    </row>
    <row r="3460" spans="1:28" x14ac:dyDescent="0.2">
      <c r="A3460">
        <v>2020</v>
      </c>
      <c r="B3460" t="s">
        <v>25</v>
      </c>
      <c r="C3460" t="s">
        <v>54</v>
      </c>
      <c r="D3460" t="s">
        <v>983</v>
      </c>
      <c r="E3460" s="1">
        <v>30977</v>
      </c>
      <c r="F3460">
        <v>4.4000000000000004</v>
      </c>
      <c r="G3460">
        <v>825</v>
      </c>
      <c r="H3460" t="s">
        <v>86</v>
      </c>
      <c r="I3460" t="s">
        <v>97</v>
      </c>
      <c r="J3460" t="s">
        <v>43</v>
      </c>
      <c r="K3460" t="s">
        <v>9215</v>
      </c>
      <c r="L3460" t="s">
        <v>30</v>
      </c>
      <c r="M3460" t="s">
        <v>57</v>
      </c>
      <c r="N3460" t="s">
        <v>32</v>
      </c>
      <c r="O3460" t="s">
        <v>7523</v>
      </c>
      <c r="P3460" s="4" t="s">
        <v>7524</v>
      </c>
      <c r="Q3460">
        <v>50817</v>
      </c>
      <c r="R3460">
        <v>4.8</v>
      </c>
      <c r="S3460">
        <v>4.8</v>
      </c>
      <c r="T3460">
        <v>4.7</v>
      </c>
      <c r="U3460">
        <v>4.5999999999999996</v>
      </c>
      <c r="V3460">
        <v>4.7</v>
      </c>
      <c r="W3460">
        <v>4.7</v>
      </c>
      <c r="X3460" t="s">
        <v>9363</v>
      </c>
      <c r="Y3460" t="s">
        <v>34</v>
      </c>
      <c r="AA3460" t="s">
        <v>9371</v>
      </c>
      <c r="AB3460" t="s">
        <v>9371</v>
      </c>
    </row>
    <row r="3461" spans="1:28" x14ac:dyDescent="0.2">
      <c r="A3461">
        <v>2019</v>
      </c>
      <c r="B3461" t="s">
        <v>25</v>
      </c>
      <c r="C3461" t="s">
        <v>1215</v>
      </c>
      <c r="D3461" t="s">
        <v>983</v>
      </c>
      <c r="E3461" s="1">
        <v>28000</v>
      </c>
      <c r="F3461">
        <v>4.9000000000000004</v>
      </c>
      <c r="G3461">
        <v>1696</v>
      </c>
      <c r="H3461" t="s">
        <v>71</v>
      </c>
      <c r="I3461" t="s">
        <v>36</v>
      </c>
      <c r="J3461" t="s">
        <v>43</v>
      </c>
      <c r="K3461" t="s">
        <v>9242</v>
      </c>
      <c r="L3461" t="s">
        <v>30</v>
      </c>
      <c r="M3461" t="s">
        <v>48</v>
      </c>
      <c r="N3461" t="s">
        <v>32</v>
      </c>
      <c r="O3461" t="s">
        <v>7527</v>
      </c>
      <c r="P3461" s="4" t="s">
        <v>7528</v>
      </c>
      <c r="Q3461">
        <v>36199</v>
      </c>
      <c r="R3461">
        <v>4.8</v>
      </c>
      <c r="S3461">
        <v>4.7</v>
      </c>
      <c r="T3461">
        <v>4.7</v>
      </c>
      <c r="U3461">
        <v>4.5999999999999996</v>
      </c>
      <c r="V3461">
        <v>4.7</v>
      </c>
      <c r="W3461">
        <v>4.8</v>
      </c>
      <c r="X3461" t="s">
        <v>9363</v>
      </c>
      <c r="Y3461" t="s">
        <v>34</v>
      </c>
      <c r="AA3461" t="s">
        <v>9371</v>
      </c>
      <c r="AB3461" t="s">
        <v>9371</v>
      </c>
    </row>
    <row r="3462" spans="1:28" x14ac:dyDescent="0.2">
      <c r="A3462">
        <v>2021</v>
      </c>
      <c r="B3462" t="s">
        <v>25</v>
      </c>
      <c r="C3462" t="s">
        <v>1567</v>
      </c>
      <c r="D3462" t="s">
        <v>983</v>
      </c>
      <c r="E3462" s="1">
        <v>32987</v>
      </c>
      <c r="F3462">
        <v>4.8</v>
      </c>
      <c r="G3462">
        <v>1371</v>
      </c>
      <c r="H3462" t="s">
        <v>562</v>
      </c>
      <c r="I3462" t="s">
        <v>97</v>
      </c>
      <c r="J3462" t="s">
        <v>9336</v>
      </c>
      <c r="K3462" t="s">
        <v>9236</v>
      </c>
      <c r="L3462" t="s">
        <v>37</v>
      </c>
      <c r="M3462" t="s">
        <v>38</v>
      </c>
      <c r="N3462" t="s">
        <v>192</v>
      </c>
      <c r="O3462" t="s">
        <v>7529</v>
      </c>
      <c r="P3462" s="4" t="s">
        <v>7530</v>
      </c>
      <c r="Q3462">
        <v>37512</v>
      </c>
      <c r="R3462">
        <v>4.8</v>
      </c>
      <c r="S3462">
        <v>4.8</v>
      </c>
      <c r="T3462">
        <v>4.8</v>
      </c>
      <c r="U3462">
        <v>4.7</v>
      </c>
      <c r="V3462">
        <v>4.8</v>
      </c>
      <c r="W3462">
        <v>4.8</v>
      </c>
      <c r="X3462" t="s">
        <v>9363</v>
      </c>
      <c r="Y3462" t="s">
        <v>34</v>
      </c>
      <c r="AA3462" t="s">
        <v>9371</v>
      </c>
      <c r="AB3462" t="s">
        <v>9371</v>
      </c>
    </row>
    <row r="3463" spans="1:28" x14ac:dyDescent="0.2">
      <c r="A3463">
        <v>2019</v>
      </c>
      <c r="B3463" t="s">
        <v>25</v>
      </c>
      <c r="C3463" t="s">
        <v>1215</v>
      </c>
      <c r="D3463" t="s">
        <v>983</v>
      </c>
      <c r="E3463" s="1">
        <v>29895</v>
      </c>
      <c r="F3463">
        <v>3</v>
      </c>
      <c r="G3463">
        <v>187</v>
      </c>
      <c r="H3463" t="s">
        <v>52</v>
      </c>
      <c r="I3463" t="s">
        <v>97</v>
      </c>
      <c r="J3463" t="s">
        <v>9336</v>
      </c>
      <c r="K3463" t="s">
        <v>9206</v>
      </c>
      <c r="L3463" t="s">
        <v>30</v>
      </c>
      <c r="M3463" t="s">
        <v>48</v>
      </c>
      <c r="N3463" t="s">
        <v>32</v>
      </c>
      <c r="O3463" t="s">
        <v>7531</v>
      </c>
      <c r="P3463" s="4" t="s">
        <v>7532</v>
      </c>
      <c r="Q3463">
        <v>16427</v>
      </c>
      <c r="R3463">
        <v>4.8</v>
      </c>
      <c r="S3463">
        <v>4.7</v>
      </c>
      <c r="T3463">
        <v>4.7</v>
      </c>
      <c r="U3463">
        <v>4.5999999999999996</v>
      </c>
      <c r="V3463">
        <v>4.7</v>
      </c>
      <c r="W3463">
        <v>4.8</v>
      </c>
      <c r="X3463" t="s">
        <v>9363</v>
      </c>
      <c r="Y3463" t="s">
        <v>34</v>
      </c>
      <c r="AA3463" t="s">
        <v>9371</v>
      </c>
      <c r="AB3463" t="s">
        <v>9371</v>
      </c>
    </row>
    <row r="3464" spans="1:28" x14ac:dyDescent="0.2">
      <c r="A3464">
        <v>2018</v>
      </c>
      <c r="B3464" t="s">
        <v>25</v>
      </c>
      <c r="C3464" t="s">
        <v>54</v>
      </c>
      <c r="D3464" t="s">
        <v>983</v>
      </c>
      <c r="E3464" s="1">
        <v>21299</v>
      </c>
      <c r="F3464">
        <v>5</v>
      </c>
      <c r="G3464">
        <v>475</v>
      </c>
      <c r="H3464" t="s">
        <v>71</v>
      </c>
      <c r="I3464" t="s">
        <v>56</v>
      </c>
      <c r="J3464" t="s">
        <v>43</v>
      </c>
      <c r="K3464" t="s">
        <v>9215</v>
      </c>
      <c r="L3464" t="s">
        <v>30</v>
      </c>
      <c r="M3464" t="s">
        <v>48</v>
      </c>
      <c r="N3464" t="s">
        <v>32</v>
      </c>
      <c r="O3464" t="s">
        <v>7707</v>
      </c>
      <c r="P3464" s="4" t="s">
        <v>7708</v>
      </c>
      <c r="Q3464">
        <v>107660</v>
      </c>
      <c r="R3464">
        <v>4.8</v>
      </c>
      <c r="S3464">
        <v>4.7</v>
      </c>
      <c r="T3464">
        <v>4.5999999999999996</v>
      </c>
      <c r="U3464">
        <v>4.3</v>
      </c>
      <c r="V3464">
        <v>4.7</v>
      </c>
      <c r="W3464">
        <v>4.5999999999999996</v>
      </c>
      <c r="X3464" t="s">
        <v>9363</v>
      </c>
      <c r="Y3464" t="s">
        <v>34</v>
      </c>
      <c r="AA3464" t="s">
        <v>9371</v>
      </c>
      <c r="AB3464" t="s">
        <v>9371</v>
      </c>
    </row>
    <row r="3465" spans="1:28" x14ac:dyDescent="0.2">
      <c r="A3465">
        <v>2020</v>
      </c>
      <c r="B3465" t="s">
        <v>25</v>
      </c>
      <c r="C3465" t="s">
        <v>248</v>
      </c>
      <c r="D3465" t="s">
        <v>983</v>
      </c>
      <c r="E3465" s="1">
        <v>39940</v>
      </c>
      <c r="F3465">
        <v>4.7</v>
      </c>
      <c r="G3465">
        <v>7</v>
      </c>
      <c r="H3465" t="s">
        <v>180</v>
      </c>
      <c r="I3465" t="s">
        <v>86</v>
      </c>
      <c r="J3465" t="s">
        <v>43</v>
      </c>
      <c r="K3465" t="s">
        <v>9215</v>
      </c>
      <c r="L3465" t="s">
        <v>30</v>
      </c>
      <c r="M3465" t="s">
        <v>57</v>
      </c>
      <c r="N3465" t="s">
        <v>32</v>
      </c>
      <c r="O3465" t="s">
        <v>7913</v>
      </c>
      <c r="P3465" s="4" t="s">
        <v>7914</v>
      </c>
      <c r="Q3465">
        <v>32532</v>
      </c>
      <c r="R3465">
        <v>4.8</v>
      </c>
      <c r="S3465">
        <v>4.8</v>
      </c>
      <c r="T3465">
        <v>4.7</v>
      </c>
      <c r="U3465">
        <v>4.5999999999999996</v>
      </c>
      <c r="V3465">
        <v>4.7</v>
      </c>
      <c r="W3465">
        <v>4.7</v>
      </c>
      <c r="X3465" t="s">
        <v>9363</v>
      </c>
      <c r="Y3465" t="s">
        <v>34</v>
      </c>
      <c r="AA3465" t="s">
        <v>9371</v>
      </c>
      <c r="AB3465" t="s">
        <v>9371</v>
      </c>
    </row>
    <row r="3466" spans="1:28" x14ac:dyDescent="0.2">
      <c r="A3466">
        <v>2021</v>
      </c>
      <c r="B3466" t="s">
        <v>25</v>
      </c>
      <c r="C3466" t="s">
        <v>115</v>
      </c>
      <c r="D3466" t="s">
        <v>983</v>
      </c>
      <c r="E3466" s="1">
        <v>24990</v>
      </c>
      <c r="F3466">
        <v>4.7</v>
      </c>
      <c r="G3466">
        <v>8</v>
      </c>
      <c r="H3466" t="s">
        <v>180</v>
      </c>
      <c r="I3466" t="s">
        <v>36</v>
      </c>
      <c r="J3466" t="s">
        <v>43</v>
      </c>
      <c r="K3466" t="s">
        <v>9212</v>
      </c>
      <c r="L3466" t="s">
        <v>30</v>
      </c>
      <c r="M3466" t="s">
        <v>38</v>
      </c>
      <c r="N3466" t="s">
        <v>1226</v>
      </c>
      <c r="O3466" t="s">
        <v>7917</v>
      </c>
      <c r="P3466" s="4" t="s">
        <v>7918</v>
      </c>
      <c r="Q3466">
        <v>31590</v>
      </c>
      <c r="R3466">
        <v>4.5999999999999996</v>
      </c>
      <c r="S3466">
        <v>4.7</v>
      </c>
      <c r="T3466">
        <v>4.7</v>
      </c>
      <c r="U3466">
        <v>4.5999999999999996</v>
      </c>
      <c r="V3466">
        <v>4.8</v>
      </c>
      <c r="W3466">
        <v>4.5999999999999996</v>
      </c>
      <c r="X3466" t="s">
        <v>9363</v>
      </c>
      <c r="Y3466" t="s">
        <v>34</v>
      </c>
      <c r="AA3466" t="s">
        <v>9371</v>
      </c>
      <c r="AB3466" t="s">
        <v>9371</v>
      </c>
    </row>
    <row r="3467" spans="1:28" x14ac:dyDescent="0.2">
      <c r="A3467">
        <v>2021</v>
      </c>
      <c r="B3467" t="s">
        <v>25</v>
      </c>
      <c r="C3467" t="s">
        <v>1358</v>
      </c>
      <c r="D3467" t="s">
        <v>983</v>
      </c>
      <c r="E3467" s="1">
        <v>36000</v>
      </c>
      <c r="F3467">
        <v>4.9000000000000004</v>
      </c>
      <c r="G3467">
        <v>1696</v>
      </c>
      <c r="H3467" t="s">
        <v>36</v>
      </c>
      <c r="I3467" t="s">
        <v>36</v>
      </c>
      <c r="J3467" t="s">
        <v>9336</v>
      </c>
      <c r="K3467" t="s">
        <v>9205</v>
      </c>
      <c r="L3467" t="s">
        <v>30</v>
      </c>
      <c r="M3467" t="s">
        <v>48</v>
      </c>
      <c r="N3467" t="s">
        <v>32</v>
      </c>
      <c r="O3467" t="s">
        <v>8236</v>
      </c>
      <c r="P3467" s="4" t="s">
        <v>8237</v>
      </c>
      <c r="Q3467">
        <v>17854</v>
      </c>
      <c r="R3467">
        <v>4.9000000000000004</v>
      </c>
      <c r="S3467">
        <v>4.7</v>
      </c>
      <c r="T3467">
        <v>4.7</v>
      </c>
      <c r="U3467">
        <v>4.5</v>
      </c>
      <c r="V3467">
        <v>4.9000000000000004</v>
      </c>
      <c r="W3467">
        <v>4.5999999999999996</v>
      </c>
      <c r="X3467" t="s">
        <v>9363</v>
      </c>
      <c r="Y3467" t="s">
        <v>34</v>
      </c>
      <c r="AA3467" t="s">
        <v>9371</v>
      </c>
      <c r="AB3467" t="s">
        <v>9371</v>
      </c>
    </row>
    <row r="3468" spans="1:28" x14ac:dyDescent="0.2">
      <c r="A3468">
        <v>2022</v>
      </c>
      <c r="B3468" t="s">
        <v>25</v>
      </c>
      <c r="C3468" t="s">
        <v>46</v>
      </c>
      <c r="D3468" t="s">
        <v>27</v>
      </c>
      <c r="E3468" s="1">
        <v>46500</v>
      </c>
      <c r="F3468">
        <v>5</v>
      </c>
      <c r="G3468">
        <v>8363</v>
      </c>
      <c r="H3468" t="s">
        <v>28</v>
      </c>
      <c r="I3468" t="s">
        <v>86</v>
      </c>
      <c r="J3468" t="s">
        <v>9336</v>
      </c>
      <c r="K3468" t="s">
        <v>9203</v>
      </c>
      <c r="L3468" t="s">
        <v>30</v>
      </c>
      <c r="M3468" t="s">
        <v>48</v>
      </c>
      <c r="N3468" t="s">
        <v>32</v>
      </c>
      <c r="O3468" t="s">
        <v>8238</v>
      </c>
      <c r="P3468" s="4" t="s">
        <v>8239</v>
      </c>
      <c r="Q3468">
        <v>7</v>
      </c>
      <c r="R3468">
        <v>5</v>
      </c>
      <c r="S3468">
        <v>5</v>
      </c>
      <c r="T3468">
        <v>5</v>
      </c>
      <c r="U3468">
        <v>5</v>
      </c>
      <c r="V3468">
        <v>5</v>
      </c>
      <c r="W3468">
        <v>5</v>
      </c>
      <c r="X3468" t="s">
        <v>9363</v>
      </c>
      <c r="Y3468" t="s">
        <v>34</v>
      </c>
      <c r="AA3468" t="s">
        <v>9371</v>
      </c>
      <c r="AB3468" t="s">
        <v>9371</v>
      </c>
    </row>
    <row r="3469" spans="1:28" x14ac:dyDescent="0.2">
      <c r="A3469">
        <v>2021</v>
      </c>
      <c r="B3469" t="s">
        <v>25</v>
      </c>
      <c r="C3469" t="s">
        <v>152</v>
      </c>
      <c r="D3469" t="s">
        <v>27</v>
      </c>
      <c r="E3469" s="1">
        <v>29000</v>
      </c>
      <c r="F3469">
        <v>4.9000000000000004</v>
      </c>
      <c r="G3469">
        <v>958</v>
      </c>
      <c r="H3469" t="s">
        <v>97</v>
      </c>
      <c r="I3469" t="s">
        <v>97</v>
      </c>
      <c r="J3469" t="s">
        <v>43</v>
      </c>
      <c r="K3469" t="s">
        <v>9219</v>
      </c>
      <c r="L3469" t="s">
        <v>30</v>
      </c>
      <c r="M3469" t="s">
        <v>760</v>
      </c>
      <c r="N3469" t="s">
        <v>105</v>
      </c>
      <c r="O3469" t="s">
        <v>8441</v>
      </c>
      <c r="P3469" s="4" t="s">
        <v>8442</v>
      </c>
      <c r="Q3469">
        <v>30287</v>
      </c>
      <c r="R3469">
        <v>4.9000000000000004</v>
      </c>
      <c r="S3469">
        <v>4.8</v>
      </c>
      <c r="T3469">
        <v>4.8</v>
      </c>
      <c r="U3469">
        <v>4.8</v>
      </c>
      <c r="V3469">
        <v>4.9000000000000004</v>
      </c>
      <c r="W3469">
        <v>4.9000000000000004</v>
      </c>
      <c r="X3469" t="s">
        <v>9363</v>
      </c>
      <c r="Y3469" t="s">
        <v>34</v>
      </c>
      <c r="AA3469" t="s">
        <v>9371</v>
      </c>
      <c r="AB3469" t="s">
        <v>9371</v>
      </c>
    </row>
    <row r="3470" spans="1:28" x14ac:dyDescent="0.2">
      <c r="A3470">
        <v>2019</v>
      </c>
      <c r="B3470" t="s">
        <v>25</v>
      </c>
      <c r="C3470" t="s">
        <v>1215</v>
      </c>
      <c r="D3470" t="s">
        <v>983</v>
      </c>
      <c r="E3470" s="1">
        <v>27988</v>
      </c>
      <c r="F3470">
        <v>5</v>
      </c>
      <c r="G3470">
        <v>8363</v>
      </c>
      <c r="H3470" t="s">
        <v>464</v>
      </c>
      <c r="I3470" t="s">
        <v>36</v>
      </c>
      <c r="J3470" t="s">
        <v>43</v>
      </c>
      <c r="K3470" t="s">
        <v>9242</v>
      </c>
      <c r="L3470" t="s">
        <v>30</v>
      </c>
      <c r="M3470" t="s">
        <v>48</v>
      </c>
      <c r="N3470" t="s">
        <v>32</v>
      </c>
      <c r="O3470" t="s">
        <v>8624</v>
      </c>
      <c r="P3470" s="4" t="s">
        <v>8625</v>
      </c>
      <c r="Q3470">
        <v>48730</v>
      </c>
      <c r="R3470">
        <v>4.8</v>
      </c>
      <c r="S3470">
        <v>4.7</v>
      </c>
      <c r="T3470">
        <v>4.7</v>
      </c>
      <c r="U3470">
        <v>4.5999999999999996</v>
      </c>
      <c r="V3470">
        <v>4.7</v>
      </c>
      <c r="W3470">
        <v>4.8</v>
      </c>
      <c r="X3470" t="s">
        <v>9363</v>
      </c>
      <c r="Y3470" t="s">
        <v>34</v>
      </c>
      <c r="AA3470" t="s">
        <v>9371</v>
      </c>
      <c r="AB3470" t="s">
        <v>9371</v>
      </c>
    </row>
    <row r="3471" spans="1:28" x14ac:dyDescent="0.2">
      <c r="A3471">
        <v>2021</v>
      </c>
      <c r="B3471" t="s">
        <v>25</v>
      </c>
      <c r="C3471" t="s">
        <v>158</v>
      </c>
      <c r="D3471" t="s">
        <v>983</v>
      </c>
      <c r="E3471" s="1">
        <v>33000</v>
      </c>
      <c r="F3471">
        <v>4.9000000000000004</v>
      </c>
      <c r="G3471">
        <v>958</v>
      </c>
      <c r="H3471" t="s">
        <v>41</v>
      </c>
      <c r="I3471" t="s">
        <v>86</v>
      </c>
      <c r="J3471" t="s">
        <v>43</v>
      </c>
      <c r="K3471" t="s">
        <v>9242</v>
      </c>
      <c r="L3471" t="s">
        <v>30</v>
      </c>
      <c r="M3471" t="s">
        <v>48</v>
      </c>
      <c r="N3471" t="s">
        <v>84</v>
      </c>
      <c r="O3471" t="s">
        <v>8631</v>
      </c>
      <c r="P3471" s="4" t="s">
        <v>8632</v>
      </c>
      <c r="Q3471">
        <v>17025</v>
      </c>
      <c r="R3471">
        <v>4.9000000000000004</v>
      </c>
      <c r="S3471">
        <v>4.7</v>
      </c>
      <c r="T3471">
        <v>4.8</v>
      </c>
      <c r="U3471">
        <v>4.5999999999999996</v>
      </c>
      <c r="V3471">
        <v>4.8</v>
      </c>
      <c r="W3471">
        <v>4.8</v>
      </c>
      <c r="X3471" t="s">
        <v>9363</v>
      </c>
      <c r="Y3471" t="s">
        <v>34</v>
      </c>
      <c r="AA3471" t="s">
        <v>9371</v>
      </c>
      <c r="AB3471" t="s">
        <v>9371</v>
      </c>
    </row>
    <row r="3472" spans="1:28" x14ac:dyDescent="0.2">
      <c r="A3472">
        <v>2019</v>
      </c>
      <c r="B3472" t="s">
        <v>25</v>
      </c>
      <c r="C3472" t="s">
        <v>1222</v>
      </c>
      <c r="D3472" t="s">
        <v>983</v>
      </c>
      <c r="E3472" s="1">
        <v>23600</v>
      </c>
      <c r="F3472">
        <v>4.2</v>
      </c>
      <c r="G3472">
        <v>1836</v>
      </c>
      <c r="H3472" t="s">
        <v>400</v>
      </c>
      <c r="I3472" t="s">
        <v>36</v>
      </c>
      <c r="J3472" t="s">
        <v>43</v>
      </c>
      <c r="K3472" t="s">
        <v>9230</v>
      </c>
      <c r="L3472" t="s">
        <v>37</v>
      </c>
      <c r="M3472" t="s">
        <v>38</v>
      </c>
      <c r="N3472" t="s">
        <v>1223</v>
      </c>
      <c r="O3472" t="s">
        <v>8775</v>
      </c>
      <c r="P3472" s="4" t="s">
        <v>8776</v>
      </c>
      <c r="Q3472">
        <v>48667</v>
      </c>
      <c r="R3472">
        <v>4.5999999999999996</v>
      </c>
      <c r="S3472">
        <v>4.8</v>
      </c>
      <c r="T3472">
        <v>4.5</v>
      </c>
      <c r="U3472">
        <v>4.7</v>
      </c>
      <c r="V3472">
        <v>4.8</v>
      </c>
      <c r="W3472">
        <v>4.8</v>
      </c>
      <c r="X3472" t="s">
        <v>9363</v>
      </c>
      <c r="Y3472" t="s">
        <v>34</v>
      </c>
      <c r="AA3472" t="s">
        <v>9371</v>
      </c>
      <c r="AB3472" t="s">
        <v>9371</v>
      </c>
    </row>
    <row r="3473" spans="1:28" x14ac:dyDescent="0.2">
      <c r="A3473">
        <v>2015</v>
      </c>
      <c r="B3473" t="s">
        <v>25</v>
      </c>
      <c r="C3473" t="s">
        <v>669</v>
      </c>
      <c r="D3473" t="s">
        <v>983</v>
      </c>
      <c r="E3473" s="1">
        <v>12777</v>
      </c>
      <c r="F3473">
        <v>4.7</v>
      </c>
      <c r="G3473">
        <v>38</v>
      </c>
      <c r="H3473" t="s">
        <v>86</v>
      </c>
      <c r="I3473" t="s">
        <v>97</v>
      </c>
      <c r="J3473" t="s">
        <v>43</v>
      </c>
      <c r="K3473" t="s">
        <v>9248</v>
      </c>
      <c r="L3473" t="s">
        <v>30</v>
      </c>
      <c r="M3473" t="s">
        <v>38</v>
      </c>
      <c r="N3473" t="s">
        <v>305</v>
      </c>
      <c r="O3473" t="s">
        <v>8777</v>
      </c>
      <c r="P3473" s="4">
        <v>9644</v>
      </c>
      <c r="Q3473">
        <v>114011</v>
      </c>
      <c r="R3473">
        <v>4.5999999999999996</v>
      </c>
      <c r="S3473">
        <v>4.5999999999999996</v>
      </c>
      <c r="T3473">
        <v>4.5999999999999996</v>
      </c>
      <c r="U3473">
        <v>4.7</v>
      </c>
      <c r="V3473">
        <v>4.5999999999999996</v>
      </c>
      <c r="W3473">
        <v>4.8</v>
      </c>
      <c r="X3473" t="s">
        <v>9363</v>
      </c>
      <c r="Y3473" t="s">
        <v>34</v>
      </c>
      <c r="AA3473" t="s">
        <v>9371</v>
      </c>
      <c r="AB3473" t="s">
        <v>9371</v>
      </c>
    </row>
    <row r="3474" spans="1:28" x14ac:dyDescent="0.2">
      <c r="A3474">
        <v>2021</v>
      </c>
      <c r="B3474" t="s">
        <v>25</v>
      </c>
      <c r="C3474" t="s">
        <v>272</v>
      </c>
      <c r="D3474" t="s">
        <v>983</v>
      </c>
      <c r="E3474" s="1">
        <v>39900</v>
      </c>
      <c r="F3474">
        <v>4.8</v>
      </c>
      <c r="G3474">
        <v>717</v>
      </c>
      <c r="H3474" t="s">
        <v>52</v>
      </c>
      <c r="I3474" t="s">
        <v>36</v>
      </c>
      <c r="J3474" t="s">
        <v>43</v>
      </c>
      <c r="K3474" t="s">
        <v>9216</v>
      </c>
      <c r="L3474" t="s">
        <v>30</v>
      </c>
      <c r="M3474" t="s">
        <v>48</v>
      </c>
      <c r="N3474" t="s">
        <v>32</v>
      </c>
      <c r="O3474" t="s">
        <v>8790</v>
      </c>
      <c r="P3474" s="4" t="s">
        <v>8791</v>
      </c>
      <c r="Q3474">
        <v>28334</v>
      </c>
      <c r="R3474">
        <v>4.9000000000000004</v>
      </c>
      <c r="S3474">
        <v>4.8</v>
      </c>
      <c r="T3474">
        <v>4.8</v>
      </c>
      <c r="U3474">
        <v>4.7</v>
      </c>
      <c r="V3474">
        <v>4.7</v>
      </c>
      <c r="W3474">
        <v>4.8</v>
      </c>
      <c r="X3474" t="s">
        <v>9363</v>
      </c>
      <c r="Y3474" t="s">
        <v>34</v>
      </c>
      <c r="AA3474" t="s">
        <v>9371</v>
      </c>
      <c r="AB3474" t="s">
        <v>9371</v>
      </c>
    </row>
    <row r="3475" spans="1:28" x14ac:dyDescent="0.2">
      <c r="A3475">
        <v>2022</v>
      </c>
      <c r="B3475" t="s">
        <v>25</v>
      </c>
      <c r="C3475" t="s">
        <v>399</v>
      </c>
      <c r="D3475" t="s">
        <v>983</v>
      </c>
      <c r="E3475" s="1">
        <v>32503</v>
      </c>
      <c r="F3475">
        <v>4</v>
      </c>
      <c r="G3475">
        <v>396</v>
      </c>
      <c r="H3475" t="s">
        <v>97</v>
      </c>
      <c r="I3475" t="s">
        <v>86</v>
      </c>
      <c r="J3475" t="s">
        <v>43</v>
      </c>
      <c r="K3475" t="s">
        <v>9218</v>
      </c>
      <c r="L3475" t="s">
        <v>30</v>
      </c>
      <c r="M3475" t="s">
        <v>401</v>
      </c>
      <c r="N3475" t="s">
        <v>78</v>
      </c>
      <c r="O3475" t="s">
        <v>8794</v>
      </c>
      <c r="P3475" s="4">
        <v>23073</v>
      </c>
      <c r="Q3475">
        <v>10390</v>
      </c>
      <c r="R3475">
        <v>4.2</v>
      </c>
      <c r="S3475">
        <v>4</v>
      </c>
      <c r="T3475">
        <v>4.5</v>
      </c>
      <c r="U3475">
        <v>4.2</v>
      </c>
      <c r="V3475">
        <v>4.5</v>
      </c>
      <c r="W3475">
        <v>5</v>
      </c>
      <c r="X3475" t="s">
        <v>9363</v>
      </c>
      <c r="Y3475" t="s">
        <v>34</v>
      </c>
      <c r="AA3475" t="s">
        <v>9371</v>
      </c>
      <c r="AB3475" t="s">
        <v>9371</v>
      </c>
    </row>
    <row r="3476" spans="1:28" x14ac:dyDescent="0.2">
      <c r="A3476">
        <v>2020</v>
      </c>
      <c r="B3476" t="s">
        <v>25</v>
      </c>
      <c r="C3476" t="s">
        <v>54</v>
      </c>
      <c r="D3476" t="s">
        <v>983</v>
      </c>
      <c r="E3476" s="1">
        <v>33998</v>
      </c>
      <c r="F3476">
        <v>4.0999999999999996</v>
      </c>
      <c r="G3476">
        <v>255</v>
      </c>
      <c r="H3476" t="s">
        <v>97</v>
      </c>
      <c r="I3476" t="s">
        <v>36</v>
      </c>
      <c r="J3476" t="s">
        <v>43</v>
      </c>
      <c r="K3476" t="s">
        <v>9215</v>
      </c>
      <c r="L3476" t="s">
        <v>30</v>
      </c>
      <c r="M3476" t="s">
        <v>57</v>
      </c>
      <c r="N3476" t="s">
        <v>32</v>
      </c>
      <c r="O3476" t="s">
        <v>8795</v>
      </c>
      <c r="P3476" s="4" t="s">
        <v>8796</v>
      </c>
      <c r="Q3476">
        <v>41213</v>
      </c>
      <c r="R3476">
        <v>4.8</v>
      </c>
      <c r="S3476">
        <v>4.8</v>
      </c>
      <c r="T3476">
        <v>4.7</v>
      </c>
      <c r="U3476">
        <v>4.5999999999999996</v>
      </c>
      <c r="V3476">
        <v>4.7</v>
      </c>
      <c r="W3476">
        <v>4.7</v>
      </c>
      <c r="X3476" t="s">
        <v>9363</v>
      </c>
      <c r="Y3476" t="s">
        <v>34</v>
      </c>
      <c r="AA3476" t="s">
        <v>9371</v>
      </c>
      <c r="AB3476" t="s">
        <v>9371</v>
      </c>
    </row>
    <row r="3477" spans="1:28" x14ac:dyDescent="0.2">
      <c r="A3477">
        <v>2022</v>
      </c>
      <c r="B3477" t="s">
        <v>25</v>
      </c>
      <c r="C3477" t="s">
        <v>99</v>
      </c>
      <c r="D3477" t="s">
        <v>983</v>
      </c>
      <c r="E3477" s="1">
        <v>42658</v>
      </c>
      <c r="F3477">
        <v>3.4</v>
      </c>
      <c r="G3477">
        <v>1163</v>
      </c>
      <c r="H3477" t="s">
        <v>28</v>
      </c>
      <c r="I3477" t="s">
        <v>36</v>
      </c>
      <c r="J3477" t="s">
        <v>9336</v>
      </c>
      <c r="K3477" t="s">
        <v>9206</v>
      </c>
      <c r="L3477" t="s">
        <v>30</v>
      </c>
      <c r="M3477" t="s">
        <v>48</v>
      </c>
      <c r="N3477" t="s">
        <v>32</v>
      </c>
      <c r="O3477" t="s">
        <v>8797</v>
      </c>
      <c r="P3477" s="4" t="s">
        <v>8798</v>
      </c>
      <c r="Q3477">
        <v>14776</v>
      </c>
      <c r="R3477">
        <v>5</v>
      </c>
      <c r="S3477">
        <v>5</v>
      </c>
      <c r="T3477">
        <v>4.9000000000000004</v>
      </c>
      <c r="U3477">
        <v>5</v>
      </c>
      <c r="V3477">
        <v>4.9000000000000004</v>
      </c>
      <c r="W3477">
        <v>5</v>
      </c>
      <c r="X3477" t="s">
        <v>9363</v>
      </c>
      <c r="Y3477" t="s">
        <v>34</v>
      </c>
      <c r="AA3477" t="s">
        <v>9371</v>
      </c>
      <c r="AB3477" t="s">
        <v>9371</v>
      </c>
    </row>
    <row r="3478" spans="1:28" x14ac:dyDescent="0.2">
      <c r="A3478">
        <v>2021</v>
      </c>
      <c r="B3478" t="s">
        <v>25</v>
      </c>
      <c r="C3478" t="s">
        <v>158</v>
      </c>
      <c r="D3478" t="s">
        <v>983</v>
      </c>
      <c r="E3478" s="1">
        <v>33142</v>
      </c>
      <c r="F3478">
        <v>3.7</v>
      </c>
      <c r="G3478">
        <v>5</v>
      </c>
      <c r="H3478" t="s">
        <v>97</v>
      </c>
      <c r="I3478" t="s">
        <v>86</v>
      </c>
      <c r="J3478" t="s">
        <v>43</v>
      </c>
      <c r="K3478" t="s">
        <v>9242</v>
      </c>
      <c r="L3478" t="s">
        <v>30</v>
      </c>
      <c r="M3478" t="s">
        <v>48</v>
      </c>
      <c r="N3478" t="s">
        <v>32</v>
      </c>
      <c r="O3478" t="s">
        <v>8799</v>
      </c>
      <c r="P3478" s="4">
        <v>5491</v>
      </c>
      <c r="Q3478">
        <v>36108</v>
      </c>
      <c r="R3478">
        <v>4.9000000000000004</v>
      </c>
      <c r="S3478">
        <v>4.7</v>
      </c>
      <c r="T3478">
        <v>4.8</v>
      </c>
      <c r="U3478">
        <v>4.5999999999999996</v>
      </c>
      <c r="V3478">
        <v>4.8</v>
      </c>
      <c r="W3478">
        <v>4.8</v>
      </c>
      <c r="X3478" t="s">
        <v>9363</v>
      </c>
      <c r="Y3478" t="s">
        <v>34</v>
      </c>
      <c r="AA3478" t="s">
        <v>9371</v>
      </c>
      <c r="AB3478" t="s">
        <v>9371</v>
      </c>
    </row>
    <row r="3479" spans="1:28" x14ac:dyDescent="0.2">
      <c r="A3479">
        <v>2021</v>
      </c>
      <c r="B3479" t="s">
        <v>25</v>
      </c>
      <c r="C3479" t="s">
        <v>158</v>
      </c>
      <c r="D3479" t="s">
        <v>983</v>
      </c>
      <c r="E3479" s="1">
        <v>32988</v>
      </c>
      <c r="F3479">
        <v>5</v>
      </c>
      <c r="G3479">
        <v>8363</v>
      </c>
      <c r="H3479" t="s">
        <v>52</v>
      </c>
      <c r="I3479" t="s">
        <v>36</v>
      </c>
      <c r="J3479" t="s">
        <v>43</v>
      </c>
      <c r="K3479" t="s">
        <v>9242</v>
      </c>
      <c r="L3479" t="s">
        <v>30</v>
      </c>
      <c r="M3479" t="s">
        <v>48</v>
      </c>
      <c r="N3479" t="s">
        <v>32</v>
      </c>
      <c r="O3479" t="s">
        <v>8800</v>
      </c>
      <c r="P3479" s="4" t="s">
        <v>8801</v>
      </c>
      <c r="Q3479">
        <v>29113</v>
      </c>
      <c r="R3479">
        <v>4.9000000000000004</v>
      </c>
      <c r="S3479">
        <v>4.7</v>
      </c>
      <c r="T3479">
        <v>4.8</v>
      </c>
      <c r="U3479">
        <v>4.5999999999999996</v>
      </c>
      <c r="V3479">
        <v>4.8</v>
      </c>
      <c r="W3479">
        <v>4.8</v>
      </c>
      <c r="X3479" t="s">
        <v>9363</v>
      </c>
      <c r="Y3479" t="s">
        <v>34</v>
      </c>
      <c r="AA3479" t="s">
        <v>9371</v>
      </c>
      <c r="AB3479" t="s">
        <v>9371</v>
      </c>
    </row>
    <row r="3480" spans="1:28" x14ac:dyDescent="0.2">
      <c r="A3480">
        <v>2018</v>
      </c>
      <c r="B3480" t="s">
        <v>25</v>
      </c>
      <c r="C3480" t="s">
        <v>1429</v>
      </c>
      <c r="D3480" t="s">
        <v>27</v>
      </c>
      <c r="E3480" s="1">
        <v>19500</v>
      </c>
      <c r="F3480">
        <v>4.8</v>
      </c>
      <c r="G3480">
        <v>551</v>
      </c>
      <c r="H3480" t="s">
        <v>8919</v>
      </c>
      <c r="I3480" t="s">
        <v>29</v>
      </c>
      <c r="J3480" t="s">
        <v>43</v>
      </c>
      <c r="L3480" t="s">
        <v>37</v>
      </c>
      <c r="M3480" t="s">
        <v>38</v>
      </c>
      <c r="N3480" t="s">
        <v>1223</v>
      </c>
      <c r="O3480" t="s">
        <v>8920</v>
      </c>
      <c r="P3480" s="4" t="s">
        <v>8921</v>
      </c>
      <c r="Q3480">
        <v>118110</v>
      </c>
      <c r="R3480">
        <v>4.8</v>
      </c>
      <c r="S3480">
        <v>4.7</v>
      </c>
      <c r="T3480">
        <v>4.5999999999999996</v>
      </c>
      <c r="U3480">
        <v>4.5999999999999996</v>
      </c>
      <c r="V3480">
        <v>4.4000000000000004</v>
      </c>
      <c r="W3480">
        <v>4.7</v>
      </c>
      <c r="X3480" t="s">
        <v>9363</v>
      </c>
      <c r="Y3480" t="s">
        <v>34</v>
      </c>
      <c r="AA3480" t="s">
        <v>9371</v>
      </c>
      <c r="AB3480" t="s">
        <v>9371</v>
      </c>
    </row>
    <row r="3481" spans="1:28" x14ac:dyDescent="0.2">
      <c r="A3481">
        <v>2008</v>
      </c>
      <c r="B3481" t="s">
        <v>25</v>
      </c>
      <c r="C3481" t="s">
        <v>1199</v>
      </c>
      <c r="D3481" t="s">
        <v>983</v>
      </c>
      <c r="E3481" s="1">
        <v>11995</v>
      </c>
      <c r="F3481">
        <v>4.4000000000000004</v>
      </c>
      <c r="G3481">
        <v>19</v>
      </c>
      <c r="H3481" t="s">
        <v>180</v>
      </c>
      <c r="I3481" t="s">
        <v>97</v>
      </c>
      <c r="J3481" t="s">
        <v>43</v>
      </c>
      <c r="K3481" t="s">
        <v>9262</v>
      </c>
      <c r="L3481" t="s">
        <v>30</v>
      </c>
      <c r="M3481" t="s">
        <v>1194</v>
      </c>
      <c r="N3481" t="s">
        <v>1205</v>
      </c>
      <c r="O3481" t="s">
        <v>8922</v>
      </c>
      <c r="P3481" s="4" t="s">
        <v>8923</v>
      </c>
      <c r="Q3481">
        <v>67914</v>
      </c>
      <c r="R3481">
        <v>4.4000000000000004</v>
      </c>
      <c r="S3481">
        <v>4.3</v>
      </c>
      <c r="T3481">
        <v>4.3</v>
      </c>
      <c r="U3481">
        <v>4.3</v>
      </c>
      <c r="V3481">
        <v>4.5</v>
      </c>
      <c r="W3481">
        <v>4.3</v>
      </c>
      <c r="X3481" t="s">
        <v>9363</v>
      </c>
      <c r="Y3481" t="s">
        <v>34</v>
      </c>
      <c r="AA3481" t="s">
        <v>9371</v>
      </c>
      <c r="AB3481" t="s">
        <v>9371</v>
      </c>
    </row>
    <row r="3482" spans="1:28" x14ac:dyDescent="0.2">
      <c r="A3482">
        <v>2019</v>
      </c>
      <c r="B3482" t="s">
        <v>25</v>
      </c>
      <c r="C3482" t="s">
        <v>1215</v>
      </c>
      <c r="D3482" t="s">
        <v>983</v>
      </c>
      <c r="E3482" s="1">
        <v>25990</v>
      </c>
      <c r="F3482">
        <v>4.7</v>
      </c>
      <c r="G3482">
        <v>8</v>
      </c>
      <c r="H3482" t="s">
        <v>97</v>
      </c>
      <c r="I3482" t="s">
        <v>36</v>
      </c>
      <c r="J3482" t="s">
        <v>9336</v>
      </c>
      <c r="K3482" t="s">
        <v>9206</v>
      </c>
      <c r="L3482" t="s">
        <v>30</v>
      </c>
      <c r="M3482" t="s">
        <v>48</v>
      </c>
      <c r="N3482" t="s">
        <v>32</v>
      </c>
      <c r="O3482" t="s">
        <v>8939</v>
      </c>
      <c r="P3482" s="4" t="s">
        <v>8940</v>
      </c>
      <c r="Q3482">
        <v>54385</v>
      </c>
      <c r="R3482">
        <v>4.8</v>
      </c>
      <c r="S3482">
        <v>4.7</v>
      </c>
      <c r="T3482">
        <v>4.7</v>
      </c>
      <c r="U3482">
        <v>4.5999999999999996</v>
      </c>
      <c r="V3482">
        <v>4.7</v>
      </c>
      <c r="W3482">
        <v>4.8</v>
      </c>
      <c r="X3482" t="s">
        <v>9363</v>
      </c>
      <c r="Y3482" t="s">
        <v>34</v>
      </c>
      <c r="AA3482" t="s">
        <v>9371</v>
      </c>
      <c r="AB3482" t="s">
        <v>9371</v>
      </c>
    </row>
    <row r="3483" spans="1:28" x14ac:dyDescent="0.2">
      <c r="A3483">
        <v>2019</v>
      </c>
      <c r="B3483" t="s">
        <v>25</v>
      </c>
      <c r="C3483" t="s">
        <v>158</v>
      </c>
      <c r="D3483" t="s">
        <v>983</v>
      </c>
      <c r="E3483" s="1">
        <v>28900</v>
      </c>
      <c r="F3483">
        <v>5</v>
      </c>
      <c r="G3483">
        <v>921</v>
      </c>
      <c r="H3483" t="s">
        <v>3509</v>
      </c>
      <c r="I3483" t="s">
        <v>97</v>
      </c>
      <c r="J3483" t="s">
        <v>43</v>
      </c>
      <c r="K3483" t="s">
        <v>9242</v>
      </c>
      <c r="L3483" t="s">
        <v>30</v>
      </c>
      <c r="M3483" t="s">
        <v>48</v>
      </c>
      <c r="N3483" t="s">
        <v>32</v>
      </c>
      <c r="O3483" t="s">
        <v>8941</v>
      </c>
      <c r="P3483" s="4" t="s">
        <v>8942</v>
      </c>
      <c r="Q3483">
        <v>48052</v>
      </c>
      <c r="R3483">
        <v>4.8</v>
      </c>
      <c r="S3483">
        <v>4.7</v>
      </c>
      <c r="T3483">
        <v>4.7</v>
      </c>
      <c r="U3483">
        <v>4.5999999999999996</v>
      </c>
      <c r="V3483">
        <v>4.7</v>
      </c>
      <c r="W3483">
        <v>4.8</v>
      </c>
      <c r="X3483" t="s">
        <v>9363</v>
      </c>
      <c r="Y3483" t="s">
        <v>34</v>
      </c>
      <c r="AA3483" t="s">
        <v>9371</v>
      </c>
      <c r="AB3483" t="s">
        <v>9371</v>
      </c>
    </row>
    <row r="3484" spans="1:28" x14ac:dyDescent="0.2">
      <c r="A3484">
        <v>2019</v>
      </c>
      <c r="B3484" t="s">
        <v>25</v>
      </c>
      <c r="C3484" t="s">
        <v>1222</v>
      </c>
      <c r="D3484" t="s">
        <v>983</v>
      </c>
      <c r="E3484" s="1">
        <v>22900</v>
      </c>
      <c r="F3484">
        <v>5</v>
      </c>
      <c r="G3484">
        <v>2327</v>
      </c>
      <c r="H3484" t="s">
        <v>97</v>
      </c>
      <c r="I3484" t="s">
        <v>86</v>
      </c>
      <c r="J3484" t="s">
        <v>43</v>
      </c>
      <c r="K3484" t="s">
        <v>9230</v>
      </c>
      <c r="L3484" t="s">
        <v>37</v>
      </c>
      <c r="M3484" t="s">
        <v>38</v>
      </c>
      <c r="N3484" t="s">
        <v>1223</v>
      </c>
      <c r="O3484" t="s">
        <v>9146</v>
      </c>
      <c r="P3484" s="4" t="s">
        <v>9147</v>
      </c>
      <c r="Q3484">
        <v>78848</v>
      </c>
      <c r="R3484">
        <v>4.5999999999999996</v>
      </c>
      <c r="S3484">
        <v>4.8</v>
      </c>
      <c r="T3484">
        <v>4.5</v>
      </c>
      <c r="U3484">
        <v>4.7</v>
      </c>
      <c r="V3484">
        <v>4.8</v>
      </c>
      <c r="W3484">
        <v>4.8</v>
      </c>
      <c r="X3484" t="s">
        <v>9363</v>
      </c>
      <c r="Y3484" t="s">
        <v>34</v>
      </c>
      <c r="AA3484" t="s">
        <v>9371</v>
      </c>
      <c r="AB3484" t="s">
        <v>9371</v>
      </c>
    </row>
    <row r="3485" spans="1:28" x14ac:dyDescent="0.2">
      <c r="A3485">
        <v>2023</v>
      </c>
      <c r="B3485" t="s">
        <v>25</v>
      </c>
      <c r="C3485" t="s">
        <v>35</v>
      </c>
      <c r="D3485" t="s">
        <v>27</v>
      </c>
      <c r="E3485" s="1">
        <v>40221</v>
      </c>
      <c r="F3485">
        <v>4.9000000000000004</v>
      </c>
      <c r="G3485">
        <v>3496</v>
      </c>
      <c r="H3485" t="s">
        <v>28</v>
      </c>
      <c r="I3485" t="s">
        <v>36</v>
      </c>
      <c r="J3485" t="s">
        <v>9336</v>
      </c>
      <c r="L3485" t="s">
        <v>37</v>
      </c>
      <c r="M3485" t="s">
        <v>38</v>
      </c>
      <c r="N3485" t="s">
        <v>39</v>
      </c>
      <c r="O3485" t="s">
        <v>9148</v>
      </c>
      <c r="P3485" s="4" t="s">
        <v>9149</v>
      </c>
      <c r="Q3485">
        <v>1</v>
      </c>
      <c r="R3485">
        <v>5</v>
      </c>
      <c r="S3485">
        <v>3</v>
      </c>
      <c r="T3485">
        <v>4</v>
      </c>
      <c r="U3485">
        <v>4</v>
      </c>
      <c r="V3485">
        <v>5</v>
      </c>
      <c r="W3485">
        <v>5</v>
      </c>
      <c r="X3485" t="s">
        <v>9363</v>
      </c>
      <c r="Y3485" t="s">
        <v>34</v>
      </c>
      <c r="AA3485" t="s">
        <v>9371</v>
      </c>
      <c r="AB3485" t="s">
        <v>9371</v>
      </c>
    </row>
    <row r="3486" spans="1:28" x14ac:dyDescent="0.2">
      <c r="A3486">
        <v>2019</v>
      </c>
      <c r="B3486" t="s">
        <v>25</v>
      </c>
      <c r="C3486" t="s">
        <v>1222</v>
      </c>
      <c r="D3486" t="s">
        <v>983</v>
      </c>
      <c r="E3486" s="1">
        <v>21995</v>
      </c>
      <c r="F3486">
        <v>3.9</v>
      </c>
      <c r="G3486">
        <v>1611</v>
      </c>
      <c r="H3486" t="s">
        <v>6179</v>
      </c>
      <c r="I3486" t="s">
        <v>385</v>
      </c>
      <c r="J3486" t="s">
        <v>43</v>
      </c>
      <c r="K3486" t="s">
        <v>9230</v>
      </c>
      <c r="L3486" t="s">
        <v>37</v>
      </c>
      <c r="M3486" t="s">
        <v>38</v>
      </c>
      <c r="N3486" t="s">
        <v>1223</v>
      </c>
      <c r="O3486" t="s">
        <v>9152</v>
      </c>
      <c r="P3486" s="4" t="s">
        <v>9153</v>
      </c>
      <c r="Q3486">
        <v>79086</v>
      </c>
      <c r="R3486">
        <v>4.5999999999999996</v>
      </c>
      <c r="S3486">
        <v>4.8</v>
      </c>
      <c r="T3486">
        <v>4.5</v>
      </c>
      <c r="U3486">
        <v>4.7</v>
      </c>
      <c r="V3486">
        <v>4.8</v>
      </c>
      <c r="W3486">
        <v>4.8</v>
      </c>
      <c r="X3486" t="s">
        <v>9363</v>
      </c>
      <c r="Y3486" t="s">
        <v>34</v>
      </c>
      <c r="AA3486" t="s">
        <v>9371</v>
      </c>
      <c r="AB3486" t="s">
        <v>9371</v>
      </c>
    </row>
    <row r="3487" spans="1:28" x14ac:dyDescent="0.2">
      <c r="A3487">
        <v>2023</v>
      </c>
      <c r="B3487" t="s">
        <v>25</v>
      </c>
      <c r="C3487" t="s">
        <v>99</v>
      </c>
      <c r="D3487" t="s">
        <v>27</v>
      </c>
      <c r="E3487" s="1">
        <v>48250</v>
      </c>
      <c r="F3487">
        <v>4.5999999999999996</v>
      </c>
      <c r="G3487">
        <v>1514</v>
      </c>
      <c r="H3487" t="s">
        <v>124</v>
      </c>
      <c r="I3487" t="s">
        <v>36</v>
      </c>
      <c r="J3487" t="s">
        <v>9336</v>
      </c>
      <c r="L3487" t="s">
        <v>30</v>
      </c>
      <c r="M3487" t="s">
        <v>48</v>
      </c>
      <c r="N3487" t="s">
        <v>32</v>
      </c>
      <c r="O3487" t="s">
        <v>9168</v>
      </c>
      <c r="P3487" s="4" t="s">
        <v>9169</v>
      </c>
      <c r="Q3487">
        <v>3</v>
      </c>
      <c r="R3487">
        <v>2</v>
      </c>
      <c r="S3487">
        <v>0</v>
      </c>
      <c r="T3487">
        <v>2</v>
      </c>
      <c r="U3487">
        <v>1</v>
      </c>
      <c r="V3487">
        <v>0</v>
      </c>
      <c r="W3487">
        <v>0</v>
      </c>
      <c r="X3487" t="s">
        <v>9363</v>
      </c>
      <c r="Y3487" t="s">
        <v>34</v>
      </c>
      <c r="AA3487" t="s">
        <v>9371</v>
      </c>
      <c r="AB3487" t="s">
        <v>9371</v>
      </c>
    </row>
    <row r="3488" spans="1:28" x14ac:dyDescent="0.2">
      <c r="A3488">
        <v>2020</v>
      </c>
      <c r="B3488" t="s">
        <v>25</v>
      </c>
      <c r="C3488" t="s">
        <v>99</v>
      </c>
      <c r="D3488" t="s">
        <v>983</v>
      </c>
      <c r="E3488" s="1">
        <v>37626</v>
      </c>
      <c r="F3488">
        <v>4.4000000000000004</v>
      </c>
      <c r="G3488">
        <v>56</v>
      </c>
      <c r="H3488" t="s">
        <v>28</v>
      </c>
      <c r="I3488" t="s">
        <v>36</v>
      </c>
      <c r="J3488" t="s">
        <v>9336</v>
      </c>
      <c r="K3488" t="s">
        <v>9206</v>
      </c>
      <c r="L3488" t="s">
        <v>30</v>
      </c>
      <c r="M3488" t="s">
        <v>48</v>
      </c>
      <c r="N3488" t="s">
        <v>32</v>
      </c>
      <c r="O3488" t="s">
        <v>9170</v>
      </c>
      <c r="P3488" s="4" t="s">
        <v>9171</v>
      </c>
      <c r="Q3488">
        <v>31460</v>
      </c>
      <c r="R3488">
        <v>4.9000000000000004</v>
      </c>
      <c r="S3488">
        <v>4.8</v>
      </c>
      <c r="T3488">
        <v>4.8</v>
      </c>
      <c r="U3488">
        <v>4.5999999999999996</v>
      </c>
      <c r="V3488">
        <v>4.8</v>
      </c>
      <c r="W3488">
        <v>4.8</v>
      </c>
      <c r="X3488" t="s">
        <v>9363</v>
      </c>
      <c r="Y3488" t="s">
        <v>34</v>
      </c>
      <c r="AA3488" t="s">
        <v>9371</v>
      </c>
      <c r="AB3488" t="s">
        <v>9371</v>
      </c>
    </row>
    <row r="3489" spans="1:28" x14ac:dyDescent="0.2">
      <c r="A3489">
        <v>2021</v>
      </c>
      <c r="B3489" t="s">
        <v>25</v>
      </c>
      <c r="C3489" t="s">
        <v>74</v>
      </c>
      <c r="D3489" t="s">
        <v>983</v>
      </c>
      <c r="E3489" s="1">
        <v>36501</v>
      </c>
      <c r="F3489">
        <v>4.5999999999999996</v>
      </c>
      <c r="G3489">
        <v>1144</v>
      </c>
      <c r="H3489" t="s">
        <v>82</v>
      </c>
      <c r="I3489" t="s">
        <v>97</v>
      </c>
      <c r="J3489" t="s">
        <v>9336</v>
      </c>
      <c r="K3489" t="s">
        <v>9204</v>
      </c>
      <c r="L3489" t="s">
        <v>30</v>
      </c>
      <c r="M3489" t="s">
        <v>48</v>
      </c>
      <c r="N3489" t="s">
        <v>32</v>
      </c>
      <c r="O3489" t="s">
        <v>1275</v>
      </c>
      <c r="P3489" s="4">
        <v>9015124</v>
      </c>
      <c r="Q3489">
        <v>31185</v>
      </c>
      <c r="R3489">
        <v>4.9000000000000004</v>
      </c>
      <c r="S3489">
        <v>4.8</v>
      </c>
      <c r="T3489">
        <v>4.8</v>
      </c>
      <c r="U3489">
        <v>4.7</v>
      </c>
      <c r="V3489">
        <v>4.7</v>
      </c>
      <c r="W3489">
        <v>4.8</v>
      </c>
      <c r="X3489" t="s">
        <v>9364</v>
      </c>
      <c r="Y3489" t="s">
        <v>34</v>
      </c>
      <c r="AA3489" t="s">
        <v>9371</v>
      </c>
      <c r="AB3489" t="s">
        <v>9371</v>
      </c>
    </row>
    <row r="3490" spans="1:28" x14ac:dyDescent="0.2">
      <c r="A3490">
        <v>2016</v>
      </c>
      <c r="B3490" t="s">
        <v>25</v>
      </c>
      <c r="C3490" t="s">
        <v>70</v>
      </c>
      <c r="D3490" t="s">
        <v>983</v>
      </c>
      <c r="E3490" s="1">
        <v>27500</v>
      </c>
      <c r="F3490">
        <v>4.5999999999999996</v>
      </c>
      <c r="G3490">
        <v>1144</v>
      </c>
      <c r="H3490" t="s">
        <v>52</v>
      </c>
      <c r="I3490" t="s">
        <v>36</v>
      </c>
      <c r="J3490" t="s">
        <v>9336</v>
      </c>
      <c r="K3490" t="s">
        <v>9204</v>
      </c>
      <c r="L3490" t="s">
        <v>30</v>
      </c>
      <c r="M3490" t="s">
        <v>48</v>
      </c>
      <c r="N3490" t="s">
        <v>32</v>
      </c>
      <c r="O3490" t="s">
        <v>1276</v>
      </c>
      <c r="P3490" s="4">
        <v>9090428</v>
      </c>
      <c r="Q3490">
        <v>71594</v>
      </c>
      <c r="R3490">
        <v>4.7</v>
      </c>
      <c r="S3490">
        <v>4.5999999999999996</v>
      </c>
      <c r="T3490">
        <v>4.5</v>
      </c>
      <c r="U3490">
        <v>4.4000000000000004</v>
      </c>
      <c r="V3490">
        <v>4.5999999999999996</v>
      </c>
      <c r="W3490">
        <v>4.5999999999999996</v>
      </c>
      <c r="X3490" t="s">
        <v>9364</v>
      </c>
      <c r="Y3490" t="s">
        <v>34</v>
      </c>
      <c r="AA3490" t="s">
        <v>9371</v>
      </c>
      <c r="AB3490" t="s">
        <v>9371</v>
      </c>
    </row>
    <row r="3491" spans="1:28" x14ac:dyDescent="0.2">
      <c r="A3491">
        <v>2017</v>
      </c>
      <c r="B3491" t="s">
        <v>25</v>
      </c>
      <c r="C3491" t="s">
        <v>646</v>
      </c>
      <c r="D3491" t="s">
        <v>983</v>
      </c>
      <c r="E3491" s="1">
        <v>26879</v>
      </c>
      <c r="F3491">
        <v>4.5999999999999996</v>
      </c>
      <c r="G3491">
        <v>1314</v>
      </c>
      <c r="H3491" t="s">
        <v>827</v>
      </c>
      <c r="I3491" t="s">
        <v>97</v>
      </c>
      <c r="J3491" t="s">
        <v>9336</v>
      </c>
      <c r="K3491" t="s">
        <v>9204</v>
      </c>
      <c r="L3491" t="s">
        <v>30</v>
      </c>
      <c r="M3491" t="s">
        <v>48</v>
      </c>
      <c r="N3491" t="s">
        <v>32</v>
      </c>
      <c r="O3491" t="s">
        <v>1277</v>
      </c>
      <c r="P3491" s="4">
        <v>3091883</v>
      </c>
      <c r="Q3491">
        <v>90858</v>
      </c>
      <c r="R3491">
        <v>4.8</v>
      </c>
      <c r="S3491">
        <v>4.7</v>
      </c>
      <c r="T3491">
        <v>4.7</v>
      </c>
      <c r="U3491">
        <v>4.5999999999999996</v>
      </c>
      <c r="V3491">
        <v>4.7</v>
      </c>
      <c r="W3491">
        <v>4.7</v>
      </c>
      <c r="X3491" t="s">
        <v>9364</v>
      </c>
      <c r="Y3491" t="s">
        <v>34</v>
      </c>
      <c r="AA3491" t="s">
        <v>9371</v>
      </c>
      <c r="AB3491" t="s">
        <v>9371</v>
      </c>
    </row>
    <row r="3492" spans="1:28" x14ac:dyDescent="0.2">
      <c r="A3492">
        <v>2019</v>
      </c>
      <c r="B3492" t="s">
        <v>25</v>
      </c>
      <c r="C3492" t="s">
        <v>94</v>
      </c>
      <c r="D3492" t="s">
        <v>983</v>
      </c>
      <c r="E3492" s="1">
        <v>30000</v>
      </c>
      <c r="F3492">
        <v>4.7</v>
      </c>
      <c r="G3492">
        <v>1331</v>
      </c>
      <c r="H3492" t="s">
        <v>71</v>
      </c>
      <c r="I3492" t="s">
        <v>36</v>
      </c>
      <c r="J3492" t="s">
        <v>9336</v>
      </c>
      <c r="K3492" t="s">
        <v>9238</v>
      </c>
      <c r="L3492" t="s">
        <v>30</v>
      </c>
      <c r="M3492" t="s">
        <v>1233</v>
      </c>
      <c r="N3492" t="s">
        <v>32</v>
      </c>
      <c r="O3492" t="s">
        <v>1278</v>
      </c>
      <c r="P3492" s="4">
        <v>4014333</v>
      </c>
      <c r="Q3492">
        <v>60464</v>
      </c>
      <c r="R3492">
        <v>4.9000000000000004</v>
      </c>
      <c r="S3492">
        <v>4.8</v>
      </c>
      <c r="T3492">
        <v>4.8</v>
      </c>
      <c r="U3492">
        <v>4.5999999999999996</v>
      </c>
      <c r="V3492">
        <v>4.7</v>
      </c>
      <c r="W3492">
        <v>4.9000000000000004</v>
      </c>
      <c r="X3492" t="s">
        <v>9364</v>
      </c>
      <c r="Y3492" t="s">
        <v>34</v>
      </c>
      <c r="AA3492" t="s">
        <v>9371</v>
      </c>
      <c r="AB3492" t="s">
        <v>9371</v>
      </c>
    </row>
    <row r="3493" spans="1:28" x14ac:dyDescent="0.2">
      <c r="A3493">
        <v>2022</v>
      </c>
      <c r="B3493" t="s">
        <v>25</v>
      </c>
      <c r="C3493" t="s">
        <v>74</v>
      </c>
      <c r="D3493" t="s">
        <v>983</v>
      </c>
      <c r="E3493" s="1">
        <v>39000</v>
      </c>
      <c r="F3493">
        <v>4.5999999999999996</v>
      </c>
      <c r="G3493">
        <v>1144</v>
      </c>
      <c r="H3493" t="s">
        <v>52</v>
      </c>
      <c r="I3493" t="s">
        <v>36</v>
      </c>
      <c r="J3493" t="s">
        <v>9336</v>
      </c>
      <c r="K3493" t="s">
        <v>9204</v>
      </c>
      <c r="L3493" t="s">
        <v>30</v>
      </c>
      <c r="M3493" t="s">
        <v>48</v>
      </c>
      <c r="N3493" t="s">
        <v>32</v>
      </c>
      <c r="O3493" t="s">
        <v>1436</v>
      </c>
      <c r="P3493" s="4">
        <v>9038841</v>
      </c>
      <c r="Q3493">
        <v>18999</v>
      </c>
      <c r="R3493">
        <v>5</v>
      </c>
      <c r="S3493">
        <v>5</v>
      </c>
      <c r="T3493">
        <v>5</v>
      </c>
      <c r="U3493">
        <v>5</v>
      </c>
      <c r="V3493">
        <v>5</v>
      </c>
      <c r="W3493">
        <v>5</v>
      </c>
      <c r="X3493" t="s">
        <v>9364</v>
      </c>
      <c r="Y3493" t="s">
        <v>34</v>
      </c>
      <c r="AA3493" t="s">
        <v>9371</v>
      </c>
      <c r="AB3493" t="s">
        <v>9371</v>
      </c>
    </row>
    <row r="3494" spans="1:28" x14ac:dyDescent="0.2">
      <c r="A3494">
        <v>2022</v>
      </c>
      <c r="B3494" t="s">
        <v>25</v>
      </c>
      <c r="C3494" t="s">
        <v>248</v>
      </c>
      <c r="D3494" t="s">
        <v>983</v>
      </c>
      <c r="E3494" s="1">
        <v>43893</v>
      </c>
      <c r="F3494">
        <v>5</v>
      </c>
      <c r="G3494">
        <v>4154</v>
      </c>
      <c r="H3494" t="s">
        <v>86</v>
      </c>
      <c r="I3494" t="s">
        <v>36</v>
      </c>
      <c r="J3494" t="s">
        <v>43</v>
      </c>
      <c r="K3494" t="s">
        <v>9215</v>
      </c>
      <c r="L3494" t="s">
        <v>30</v>
      </c>
      <c r="M3494" t="s">
        <v>57</v>
      </c>
      <c r="N3494" t="s">
        <v>32</v>
      </c>
      <c r="O3494" t="s">
        <v>1641</v>
      </c>
      <c r="P3494" s="4" t="s">
        <v>1642</v>
      </c>
      <c r="Q3494">
        <v>21044</v>
      </c>
      <c r="R3494">
        <v>4.3</v>
      </c>
      <c r="S3494">
        <v>4.4000000000000004</v>
      </c>
      <c r="T3494">
        <v>4.3</v>
      </c>
      <c r="U3494">
        <v>4.0999999999999996</v>
      </c>
      <c r="V3494">
        <v>4.3</v>
      </c>
      <c r="W3494">
        <v>4.3</v>
      </c>
      <c r="X3494" t="s">
        <v>9364</v>
      </c>
      <c r="Y3494" t="s">
        <v>34</v>
      </c>
      <c r="AA3494" t="s">
        <v>9371</v>
      </c>
      <c r="AB3494" t="s">
        <v>9371</v>
      </c>
    </row>
    <row r="3495" spans="1:28" x14ac:dyDescent="0.2">
      <c r="A3495">
        <v>2017</v>
      </c>
      <c r="B3495" t="s">
        <v>25</v>
      </c>
      <c r="C3495" t="s">
        <v>70</v>
      </c>
      <c r="D3495" t="s">
        <v>983</v>
      </c>
      <c r="E3495" s="1">
        <v>29500</v>
      </c>
      <c r="F3495">
        <v>5</v>
      </c>
      <c r="G3495">
        <v>62</v>
      </c>
      <c r="H3495" t="s">
        <v>71</v>
      </c>
      <c r="I3495" t="s">
        <v>36</v>
      </c>
      <c r="J3495" t="s">
        <v>9336</v>
      </c>
      <c r="K3495" t="s">
        <v>9204</v>
      </c>
      <c r="L3495" t="s">
        <v>30</v>
      </c>
      <c r="M3495" t="s">
        <v>48</v>
      </c>
      <c r="N3495" t="s">
        <v>32</v>
      </c>
      <c r="O3495" t="s">
        <v>2191</v>
      </c>
      <c r="P3495" s="4" t="s">
        <v>2192</v>
      </c>
      <c r="Q3495">
        <v>72829</v>
      </c>
      <c r="R3495">
        <v>4.8</v>
      </c>
      <c r="S3495">
        <v>4.7</v>
      </c>
      <c r="T3495">
        <v>4.7</v>
      </c>
      <c r="U3495">
        <v>4.5999999999999996</v>
      </c>
      <c r="V3495">
        <v>4.7</v>
      </c>
      <c r="W3495">
        <v>4.7</v>
      </c>
      <c r="X3495" t="s">
        <v>9364</v>
      </c>
      <c r="Y3495" t="s">
        <v>34</v>
      </c>
      <c r="AA3495" t="s">
        <v>9371</v>
      </c>
      <c r="AB3495" t="s">
        <v>9371</v>
      </c>
    </row>
    <row r="3496" spans="1:28" x14ac:dyDescent="0.2">
      <c r="A3496">
        <v>2022</v>
      </c>
      <c r="B3496" t="s">
        <v>25</v>
      </c>
      <c r="C3496" t="s">
        <v>103</v>
      </c>
      <c r="D3496" t="s">
        <v>27</v>
      </c>
      <c r="E3496" s="1">
        <v>30075</v>
      </c>
      <c r="F3496">
        <v>4.5999999999999996</v>
      </c>
      <c r="G3496">
        <v>1144</v>
      </c>
      <c r="H3496" t="s">
        <v>36</v>
      </c>
      <c r="I3496" t="s">
        <v>36</v>
      </c>
      <c r="J3496" t="s">
        <v>43</v>
      </c>
      <c r="K3496" t="s">
        <v>9207</v>
      </c>
      <c r="L3496" t="s">
        <v>30</v>
      </c>
      <c r="M3496" t="s">
        <v>38</v>
      </c>
      <c r="N3496" t="s">
        <v>78</v>
      </c>
      <c r="O3496" t="s">
        <v>2545</v>
      </c>
      <c r="P3496" s="4">
        <v>8091764</v>
      </c>
      <c r="Q3496">
        <v>0</v>
      </c>
      <c r="R3496">
        <v>5</v>
      </c>
      <c r="S3496">
        <v>5</v>
      </c>
      <c r="T3496">
        <v>5</v>
      </c>
      <c r="U3496">
        <v>5</v>
      </c>
      <c r="V3496">
        <v>5</v>
      </c>
      <c r="W3496">
        <v>5</v>
      </c>
      <c r="X3496" t="s">
        <v>9364</v>
      </c>
      <c r="Y3496" t="s">
        <v>34</v>
      </c>
      <c r="AA3496" t="s">
        <v>9371</v>
      </c>
      <c r="AB3496" t="s">
        <v>9371</v>
      </c>
    </row>
    <row r="3497" spans="1:28" x14ac:dyDescent="0.2">
      <c r="A3497">
        <v>2017</v>
      </c>
      <c r="B3497" t="s">
        <v>25</v>
      </c>
      <c r="C3497" t="s">
        <v>1193</v>
      </c>
      <c r="D3497" t="s">
        <v>983</v>
      </c>
      <c r="E3497" s="1">
        <v>17751</v>
      </c>
      <c r="F3497">
        <v>4.3</v>
      </c>
      <c r="G3497">
        <v>211</v>
      </c>
      <c r="H3497" t="s">
        <v>71</v>
      </c>
      <c r="I3497" t="s">
        <v>36</v>
      </c>
      <c r="J3497" t="s">
        <v>43</v>
      </c>
      <c r="K3497" t="s">
        <v>9234</v>
      </c>
      <c r="L3497" t="s">
        <v>30</v>
      </c>
      <c r="M3497" t="s">
        <v>38</v>
      </c>
      <c r="N3497" t="s">
        <v>1226</v>
      </c>
      <c r="O3497" t="s">
        <v>2548</v>
      </c>
      <c r="P3497" s="4" t="s">
        <v>2549</v>
      </c>
      <c r="Q3497">
        <v>46045</v>
      </c>
      <c r="R3497">
        <v>4.7</v>
      </c>
      <c r="S3497">
        <v>4.7</v>
      </c>
      <c r="T3497">
        <v>4.8</v>
      </c>
      <c r="U3497">
        <v>4.8</v>
      </c>
      <c r="V3497">
        <v>4.8</v>
      </c>
      <c r="W3497">
        <v>4.8</v>
      </c>
      <c r="X3497" t="s">
        <v>9364</v>
      </c>
      <c r="Y3497" t="s">
        <v>34</v>
      </c>
      <c r="AA3497" t="s">
        <v>9371</v>
      </c>
      <c r="AB3497" t="s">
        <v>9371</v>
      </c>
    </row>
    <row r="3498" spans="1:28" x14ac:dyDescent="0.2">
      <c r="A3498">
        <v>2017</v>
      </c>
      <c r="B3498" t="s">
        <v>25</v>
      </c>
      <c r="C3498" t="s">
        <v>54</v>
      </c>
      <c r="D3498" t="s">
        <v>983</v>
      </c>
      <c r="E3498" s="1">
        <v>23595</v>
      </c>
      <c r="F3498">
        <v>5</v>
      </c>
      <c r="G3498">
        <v>4154</v>
      </c>
      <c r="H3498" t="s">
        <v>562</v>
      </c>
      <c r="I3498" t="s">
        <v>86</v>
      </c>
      <c r="J3498" t="s">
        <v>43</v>
      </c>
      <c r="K3498" t="s">
        <v>9243</v>
      </c>
      <c r="L3498" t="s">
        <v>30</v>
      </c>
      <c r="M3498" t="s">
        <v>1233</v>
      </c>
      <c r="N3498" t="s">
        <v>1356</v>
      </c>
      <c r="O3498" t="s">
        <v>2717</v>
      </c>
      <c r="P3498" s="4" t="s">
        <v>2718</v>
      </c>
      <c r="Q3498">
        <v>82146</v>
      </c>
      <c r="R3498">
        <v>4.8</v>
      </c>
      <c r="S3498">
        <v>4.5999999999999996</v>
      </c>
      <c r="T3498">
        <v>4.8</v>
      </c>
      <c r="U3498">
        <v>4.5999999999999996</v>
      </c>
      <c r="V3498">
        <v>4.7</v>
      </c>
      <c r="W3498">
        <v>4.8</v>
      </c>
      <c r="X3498" t="s">
        <v>9364</v>
      </c>
      <c r="Y3498" t="s">
        <v>34</v>
      </c>
      <c r="AA3498" t="s">
        <v>9371</v>
      </c>
      <c r="AB3498" t="s">
        <v>9371</v>
      </c>
    </row>
    <row r="3499" spans="1:28" x14ac:dyDescent="0.2">
      <c r="A3499">
        <v>2011</v>
      </c>
      <c r="B3499" t="s">
        <v>25</v>
      </c>
      <c r="C3499" t="s">
        <v>2368</v>
      </c>
      <c r="D3499" t="s">
        <v>983</v>
      </c>
      <c r="E3499" s="1">
        <v>8000</v>
      </c>
      <c r="F3499">
        <v>4.7</v>
      </c>
      <c r="G3499">
        <v>161</v>
      </c>
      <c r="H3499" t="s">
        <v>1308</v>
      </c>
      <c r="I3499" t="s">
        <v>97</v>
      </c>
      <c r="J3499" t="s">
        <v>1315</v>
      </c>
      <c r="K3499" t="s">
        <v>9250</v>
      </c>
      <c r="L3499" t="s">
        <v>30</v>
      </c>
      <c r="M3499" t="s">
        <v>1194</v>
      </c>
      <c r="N3499" t="s">
        <v>1356</v>
      </c>
      <c r="O3499" t="s">
        <v>3660</v>
      </c>
      <c r="P3499" s="4" t="s">
        <v>3661</v>
      </c>
      <c r="Q3499">
        <v>188345</v>
      </c>
      <c r="R3499">
        <v>4.7</v>
      </c>
      <c r="S3499">
        <v>4.4000000000000004</v>
      </c>
      <c r="T3499">
        <v>4.4000000000000004</v>
      </c>
      <c r="U3499">
        <v>4.4000000000000004</v>
      </c>
      <c r="V3499">
        <v>4.5</v>
      </c>
      <c r="W3499">
        <v>4.5999999999999996</v>
      </c>
      <c r="X3499" t="s">
        <v>9364</v>
      </c>
      <c r="Y3499" t="s">
        <v>34</v>
      </c>
      <c r="AA3499" t="s">
        <v>9371</v>
      </c>
      <c r="AB3499" t="s">
        <v>9371</v>
      </c>
    </row>
    <row r="3500" spans="1:28" x14ac:dyDescent="0.2">
      <c r="A3500">
        <v>2023</v>
      </c>
      <c r="B3500" t="s">
        <v>25</v>
      </c>
      <c r="C3500" t="s">
        <v>94</v>
      </c>
      <c r="D3500" t="s">
        <v>27</v>
      </c>
      <c r="E3500" s="1">
        <v>43669</v>
      </c>
      <c r="F3500">
        <v>4.5999999999999996</v>
      </c>
      <c r="G3500">
        <v>1144</v>
      </c>
      <c r="H3500" t="s">
        <v>28</v>
      </c>
      <c r="I3500" t="s">
        <v>36</v>
      </c>
      <c r="J3500" t="s">
        <v>9336</v>
      </c>
      <c r="L3500" t="s">
        <v>30</v>
      </c>
      <c r="M3500" t="s">
        <v>48</v>
      </c>
      <c r="N3500" t="s">
        <v>32</v>
      </c>
      <c r="O3500" t="s">
        <v>3662</v>
      </c>
      <c r="P3500" s="4">
        <v>8017893</v>
      </c>
      <c r="Q3500">
        <v>0</v>
      </c>
      <c r="R3500">
        <v>5</v>
      </c>
      <c r="S3500">
        <v>4.8</v>
      </c>
      <c r="T3500">
        <v>4.8</v>
      </c>
      <c r="U3500">
        <v>4.2</v>
      </c>
      <c r="V3500">
        <v>5</v>
      </c>
      <c r="W3500">
        <v>5</v>
      </c>
      <c r="X3500" t="s">
        <v>9364</v>
      </c>
      <c r="Y3500" t="s">
        <v>34</v>
      </c>
      <c r="AA3500" t="s">
        <v>9371</v>
      </c>
      <c r="AB3500" t="s">
        <v>9371</v>
      </c>
    </row>
    <row r="3501" spans="1:28" x14ac:dyDescent="0.2">
      <c r="A3501">
        <v>2018</v>
      </c>
      <c r="B3501" t="s">
        <v>25</v>
      </c>
      <c r="C3501" t="s">
        <v>175</v>
      </c>
      <c r="D3501" t="s">
        <v>27</v>
      </c>
      <c r="E3501" s="1">
        <v>27500</v>
      </c>
      <c r="F3501">
        <v>4.5999999999999996</v>
      </c>
      <c r="G3501">
        <v>1144</v>
      </c>
      <c r="H3501" t="s">
        <v>71</v>
      </c>
      <c r="I3501" t="s">
        <v>97</v>
      </c>
      <c r="J3501" t="s">
        <v>43</v>
      </c>
      <c r="K3501" t="s">
        <v>9219</v>
      </c>
      <c r="L3501" t="s">
        <v>30</v>
      </c>
      <c r="M3501" t="s">
        <v>38</v>
      </c>
      <c r="N3501" t="s">
        <v>78</v>
      </c>
      <c r="O3501" t="s">
        <v>3836</v>
      </c>
      <c r="P3501" s="4">
        <v>9054054</v>
      </c>
      <c r="Q3501">
        <v>27682</v>
      </c>
      <c r="R3501">
        <v>4.8</v>
      </c>
      <c r="S3501">
        <v>4.7</v>
      </c>
      <c r="T3501">
        <v>4.7</v>
      </c>
      <c r="U3501">
        <v>4.5999999999999996</v>
      </c>
      <c r="V3501">
        <v>4.7</v>
      </c>
      <c r="W3501">
        <v>4.7</v>
      </c>
      <c r="X3501" t="s">
        <v>9364</v>
      </c>
      <c r="Y3501" t="s">
        <v>34</v>
      </c>
      <c r="AA3501" t="s">
        <v>9371</v>
      </c>
      <c r="AB3501" t="s">
        <v>9371</v>
      </c>
    </row>
    <row r="3502" spans="1:28" x14ac:dyDescent="0.2">
      <c r="A3502">
        <v>2020</v>
      </c>
      <c r="B3502" t="s">
        <v>25</v>
      </c>
      <c r="C3502" t="s">
        <v>201</v>
      </c>
      <c r="D3502" t="s">
        <v>983</v>
      </c>
      <c r="E3502" s="1">
        <v>33800</v>
      </c>
      <c r="F3502">
        <v>4.5999999999999996</v>
      </c>
      <c r="G3502">
        <v>1314</v>
      </c>
      <c r="H3502" t="s">
        <v>52</v>
      </c>
      <c r="I3502" t="s">
        <v>36</v>
      </c>
      <c r="J3502" t="s">
        <v>9336</v>
      </c>
      <c r="K3502" t="s">
        <v>9206</v>
      </c>
      <c r="L3502" t="s">
        <v>30</v>
      </c>
      <c r="M3502" t="s">
        <v>48</v>
      </c>
      <c r="N3502" t="s">
        <v>32</v>
      </c>
      <c r="O3502" t="s">
        <v>4376</v>
      </c>
      <c r="P3502" s="4">
        <v>3500539</v>
      </c>
      <c r="Q3502">
        <v>78011</v>
      </c>
      <c r="R3502">
        <v>4.8</v>
      </c>
      <c r="S3502">
        <v>4.7</v>
      </c>
      <c r="T3502">
        <v>4.5999999999999996</v>
      </c>
      <c r="U3502">
        <v>4.5</v>
      </c>
      <c r="V3502">
        <v>4.7</v>
      </c>
      <c r="W3502">
        <v>4.7</v>
      </c>
      <c r="X3502" t="s">
        <v>9364</v>
      </c>
      <c r="Y3502" t="s">
        <v>34</v>
      </c>
      <c r="AA3502" t="s">
        <v>9371</v>
      </c>
      <c r="AB3502" t="s">
        <v>9371</v>
      </c>
    </row>
    <row r="3503" spans="1:28" x14ac:dyDescent="0.2">
      <c r="A3503">
        <v>2022</v>
      </c>
      <c r="B3503" t="s">
        <v>25</v>
      </c>
      <c r="C3503" t="s">
        <v>103</v>
      </c>
      <c r="D3503" t="s">
        <v>27</v>
      </c>
      <c r="E3503" s="1">
        <v>30470</v>
      </c>
      <c r="F3503">
        <v>4.5999999999999996</v>
      </c>
      <c r="G3503">
        <v>1144</v>
      </c>
      <c r="H3503" t="s">
        <v>47</v>
      </c>
      <c r="I3503" t="s">
        <v>36</v>
      </c>
      <c r="J3503" t="s">
        <v>43</v>
      </c>
      <c r="K3503" t="s">
        <v>9207</v>
      </c>
      <c r="L3503" t="s">
        <v>30</v>
      </c>
      <c r="M3503" t="s">
        <v>38</v>
      </c>
      <c r="N3503" t="s">
        <v>78</v>
      </c>
      <c r="O3503" t="s">
        <v>4377</v>
      </c>
      <c r="P3503" s="4">
        <v>8092979</v>
      </c>
      <c r="Q3503">
        <v>0</v>
      </c>
      <c r="R3503">
        <v>5</v>
      </c>
      <c r="S3503">
        <v>5</v>
      </c>
      <c r="T3503">
        <v>5</v>
      </c>
      <c r="U3503">
        <v>5</v>
      </c>
      <c r="V3503">
        <v>5</v>
      </c>
      <c r="W3503">
        <v>5</v>
      </c>
      <c r="X3503" t="s">
        <v>9364</v>
      </c>
      <c r="Y3503" t="s">
        <v>34</v>
      </c>
      <c r="AA3503" t="s">
        <v>9371</v>
      </c>
      <c r="AB3503" t="s">
        <v>9371</v>
      </c>
    </row>
    <row r="3504" spans="1:28" x14ac:dyDescent="0.2">
      <c r="A3504">
        <v>2005</v>
      </c>
      <c r="B3504" t="s">
        <v>25</v>
      </c>
      <c r="C3504" t="s">
        <v>1193</v>
      </c>
      <c r="D3504" t="s">
        <v>983</v>
      </c>
      <c r="E3504" s="1">
        <v>4000</v>
      </c>
      <c r="F3504">
        <v>4.4000000000000004</v>
      </c>
      <c r="G3504">
        <v>111</v>
      </c>
      <c r="H3504" t="s">
        <v>2058</v>
      </c>
      <c r="I3504" t="s">
        <v>36</v>
      </c>
      <c r="J3504" t="s">
        <v>43</v>
      </c>
      <c r="K3504" t="s">
        <v>9277</v>
      </c>
      <c r="L3504" t="s">
        <v>30</v>
      </c>
      <c r="M3504" t="s">
        <v>1594</v>
      </c>
      <c r="N3504" t="s">
        <v>5422</v>
      </c>
      <c r="O3504" t="s">
        <v>5423</v>
      </c>
      <c r="P3504" s="4">
        <v>324093</v>
      </c>
      <c r="Q3504">
        <v>193952</v>
      </c>
      <c r="R3504">
        <v>4.0999999999999996</v>
      </c>
      <c r="S3504">
        <v>4.2</v>
      </c>
      <c r="T3504">
        <v>4.2</v>
      </c>
      <c r="U3504">
        <v>4.5999999999999996</v>
      </c>
      <c r="V3504">
        <v>4.2</v>
      </c>
      <c r="W3504">
        <v>4.8</v>
      </c>
      <c r="X3504" t="s">
        <v>9364</v>
      </c>
      <c r="Y3504" t="s">
        <v>34</v>
      </c>
      <c r="AA3504" t="s">
        <v>9371</v>
      </c>
      <c r="AB3504" t="s">
        <v>9371</v>
      </c>
    </row>
    <row r="3505" spans="1:28" x14ac:dyDescent="0.2">
      <c r="A3505">
        <v>2017</v>
      </c>
      <c r="B3505" t="s">
        <v>25</v>
      </c>
      <c r="C3505" t="s">
        <v>2417</v>
      </c>
      <c r="D3505" t="s">
        <v>983</v>
      </c>
      <c r="E3505" s="1">
        <v>14985</v>
      </c>
      <c r="F3505">
        <v>4.5999999999999996</v>
      </c>
      <c r="G3505">
        <v>1314</v>
      </c>
      <c r="H3505" t="s">
        <v>52</v>
      </c>
      <c r="I3505" t="s">
        <v>36</v>
      </c>
      <c r="J3505" t="s">
        <v>43</v>
      </c>
      <c r="K3505" t="s">
        <v>9298</v>
      </c>
      <c r="L3505" t="s">
        <v>30</v>
      </c>
      <c r="M3505" t="s">
        <v>38</v>
      </c>
      <c r="N3505" t="s">
        <v>2418</v>
      </c>
      <c r="O3505" t="s">
        <v>5982</v>
      </c>
      <c r="P3505" s="4">
        <v>3708064</v>
      </c>
      <c r="Q3505">
        <v>61386</v>
      </c>
      <c r="R3505">
        <v>4.5</v>
      </c>
      <c r="S3505">
        <v>4.5</v>
      </c>
      <c r="T3505">
        <v>4.5</v>
      </c>
      <c r="U3505">
        <v>4.5999999999999996</v>
      </c>
      <c r="V3505">
        <v>4.5999999999999996</v>
      </c>
      <c r="W3505">
        <v>4.8</v>
      </c>
      <c r="X3505" t="s">
        <v>9364</v>
      </c>
      <c r="Y3505" t="s">
        <v>34</v>
      </c>
      <c r="AA3505" t="s">
        <v>9371</v>
      </c>
      <c r="AB3505" t="s">
        <v>9371</v>
      </c>
    </row>
    <row r="3506" spans="1:28" x14ac:dyDescent="0.2">
      <c r="A3506">
        <v>2018</v>
      </c>
      <c r="B3506" t="s">
        <v>25</v>
      </c>
      <c r="C3506" t="s">
        <v>115</v>
      </c>
      <c r="D3506" t="s">
        <v>27</v>
      </c>
      <c r="E3506" s="1">
        <v>19500</v>
      </c>
      <c r="F3506">
        <v>4.5999999999999996</v>
      </c>
      <c r="G3506">
        <v>1144</v>
      </c>
      <c r="H3506" t="s">
        <v>52</v>
      </c>
      <c r="I3506" t="s">
        <v>36</v>
      </c>
      <c r="J3506" t="s">
        <v>43</v>
      </c>
      <c r="K3506" t="s">
        <v>9304</v>
      </c>
      <c r="L3506" t="s">
        <v>30</v>
      </c>
      <c r="M3506" t="s">
        <v>38</v>
      </c>
      <c r="N3506" t="s">
        <v>78</v>
      </c>
      <c r="O3506" t="s">
        <v>7995</v>
      </c>
      <c r="P3506" s="4">
        <v>9237394</v>
      </c>
      <c r="Q3506">
        <v>54541</v>
      </c>
      <c r="R3506">
        <v>4.7</v>
      </c>
      <c r="S3506">
        <v>4.7</v>
      </c>
      <c r="T3506">
        <v>4.8</v>
      </c>
      <c r="U3506">
        <v>4.8</v>
      </c>
      <c r="V3506">
        <v>4.9000000000000004</v>
      </c>
      <c r="W3506">
        <v>4.8</v>
      </c>
      <c r="X3506" t="s">
        <v>9364</v>
      </c>
      <c r="Y3506" t="s">
        <v>34</v>
      </c>
      <c r="AA3506" t="s">
        <v>9371</v>
      </c>
      <c r="AB3506" t="s">
        <v>9371</v>
      </c>
    </row>
    <row r="3507" spans="1:28" x14ac:dyDescent="0.2">
      <c r="A3507">
        <v>2022</v>
      </c>
      <c r="B3507" t="s">
        <v>25</v>
      </c>
      <c r="C3507" t="s">
        <v>103</v>
      </c>
      <c r="D3507" t="s">
        <v>27</v>
      </c>
      <c r="E3507" s="1">
        <v>30470</v>
      </c>
      <c r="F3507">
        <v>4.5999999999999996</v>
      </c>
      <c r="G3507">
        <v>1144</v>
      </c>
      <c r="H3507" t="s">
        <v>47</v>
      </c>
      <c r="I3507" t="s">
        <v>36</v>
      </c>
      <c r="J3507" t="s">
        <v>43</v>
      </c>
      <c r="K3507" t="s">
        <v>9207</v>
      </c>
      <c r="L3507" t="s">
        <v>30</v>
      </c>
      <c r="M3507" t="s">
        <v>38</v>
      </c>
      <c r="N3507" t="s">
        <v>78</v>
      </c>
      <c r="O3507" t="s">
        <v>7996</v>
      </c>
      <c r="P3507" s="4">
        <v>8107530</v>
      </c>
      <c r="Q3507">
        <v>14</v>
      </c>
      <c r="R3507">
        <v>5</v>
      </c>
      <c r="S3507">
        <v>5</v>
      </c>
      <c r="T3507">
        <v>5</v>
      </c>
      <c r="U3507">
        <v>5</v>
      </c>
      <c r="V3507">
        <v>5</v>
      </c>
      <c r="W3507">
        <v>5</v>
      </c>
      <c r="X3507" t="s">
        <v>9364</v>
      </c>
      <c r="Y3507" t="s">
        <v>34</v>
      </c>
      <c r="AA3507" t="s">
        <v>9371</v>
      </c>
      <c r="AB3507" t="s">
        <v>9371</v>
      </c>
    </row>
    <row r="3508" spans="1:28" x14ac:dyDescent="0.2">
      <c r="A3508">
        <v>2023</v>
      </c>
      <c r="B3508" t="s">
        <v>25</v>
      </c>
      <c r="C3508" t="s">
        <v>77</v>
      </c>
      <c r="D3508" t="s">
        <v>27</v>
      </c>
      <c r="E3508" s="1">
        <v>36505</v>
      </c>
      <c r="F3508">
        <v>4.7</v>
      </c>
      <c r="G3508">
        <v>2</v>
      </c>
      <c r="H3508" t="s">
        <v>245</v>
      </c>
      <c r="I3508" t="s">
        <v>36</v>
      </c>
      <c r="J3508" t="s">
        <v>9336</v>
      </c>
      <c r="L3508" t="s">
        <v>30</v>
      </c>
      <c r="M3508" t="s">
        <v>38</v>
      </c>
      <c r="N3508" t="s">
        <v>78</v>
      </c>
      <c r="O3508" t="s">
        <v>246</v>
      </c>
      <c r="P3508" s="4" t="s">
        <v>247</v>
      </c>
      <c r="Q3508">
        <v>0</v>
      </c>
      <c r="R3508">
        <v>5</v>
      </c>
      <c r="S3508">
        <v>5</v>
      </c>
      <c r="T3508">
        <v>5</v>
      </c>
      <c r="U3508">
        <v>4</v>
      </c>
      <c r="V3508">
        <v>4</v>
      </c>
      <c r="W3508">
        <v>5</v>
      </c>
      <c r="X3508" t="s">
        <v>9371</v>
      </c>
      <c r="Y3508" t="s">
        <v>34</v>
      </c>
      <c r="AA3508" t="s">
        <v>9371</v>
      </c>
      <c r="AB3508" t="s">
        <v>9371</v>
      </c>
    </row>
    <row r="3509" spans="1:28" x14ac:dyDescent="0.2">
      <c r="A3509">
        <v>2023</v>
      </c>
      <c r="B3509" t="s">
        <v>25</v>
      </c>
      <c r="C3509" t="s">
        <v>248</v>
      </c>
      <c r="D3509" t="s">
        <v>27</v>
      </c>
      <c r="E3509" s="1">
        <v>50965</v>
      </c>
      <c r="F3509">
        <v>4.4000000000000004</v>
      </c>
      <c r="G3509">
        <v>2</v>
      </c>
      <c r="H3509" t="s">
        <v>249</v>
      </c>
      <c r="I3509" t="s">
        <v>97</v>
      </c>
      <c r="J3509" t="s">
        <v>43</v>
      </c>
      <c r="L3509" t="s">
        <v>30</v>
      </c>
      <c r="M3509" t="s">
        <v>57</v>
      </c>
      <c r="N3509" t="s">
        <v>32</v>
      </c>
      <c r="O3509" t="s">
        <v>250</v>
      </c>
      <c r="P3509" s="4" t="s">
        <v>251</v>
      </c>
      <c r="Q3509">
        <v>0</v>
      </c>
      <c r="R3509">
        <v>5</v>
      </c>
      <c r="S3509">
        <v>5</v>
      </c>
      <c r="T3509">
        <v>4</v>
      </c>
      <c r="U3509">
        <v>4</v>
      </c>
      <c r="V3509">
        <v>4</v>
      </c>
      <c r="W3509">
        <v>5</v>
      </c>
      <c r="X3509" t="s">
        <v>9371</v>
      </c>
      <c r="Y3509" t="s">
        <v>34</v>
      </c>
      <c r="AA3509" t="s">
        <v>9371</v>
      </c>
      <c r="AB3509" t="s">
        <v>9371</v>
      </c>
    </row>
    <row r="3510" spans="1:28" x14ac:dyDescent="0.2">
      <c r="A3510">
        <v>2023</v>
      </c>
      <c r="B3510" t="s">
        <v>25</v>
      </c>
      <c r="C3510" t="s">
        <v>26</v>
      </c>
      <c r="D3510" t="s">
        <v>27</v>
      </c>
      <c r="E3510" s="1">
        <v>43470</v>
      </c>
      <c r="F3510">
        <v>4.8</v>
      </c>
      <c r="G3510">
        <v>2</v>
      </c>
      <c r="H3510" t="s">
        <v>252</v>
      </c>
      <c r="I3510" t="s">
        <v>36</v>
      </c>
      <c r="J3510" t="s">
        <v>9336</v>
      </c>
      <c r="L3510" t="s">
        <v>30</v>
      </c>
      <c r="M3510" t="s">
        <v>48</v>
      </c>
      <c r="N3510" t="s">
        <v>32</v>
      </c>
      <c r="O3510" t="s">
        <v>253</v>
      </c>
      <c r="P3510" s="4" t="s">
        <v>254</v>
      </c>
      <c r="Q3510">
        <v>0</v>
      </c>
      <c r="R3510">
        <v>5</v>
      </c>
      <c r="S3510">
        <v>4.8</v>
      </c>
      <c r="T3510">
        <v>4.8</v>
      </c>
      <c r="U3510">
        <v>4.2</v>
      </c>
      <c r="V3510">
        <v>5</v>
      </c>
      <c r="W3510">
        <v>5</v>
      </c>
      <c r="X3510" t="s">
        <v>9371</v>
      </c>
      <c r="Y3510" t="s">
        <v>34</v>
      </c>
      <c r="AA3510" t="s">
        <v>9371</v>
      </c>
      <c r="AB3510" t="s">
        <v>9371</v>
      </c>
    </row>
    <row r="3511" spans="1:28" x14ac:dyDescent="0.2">
      <c r="A3511">
        <v>2022</v>
      </c>
      <c r="B3511" t="s">
        <v>25</v>
      </c>
      <c r="C3511" t="s">
        <v>191</v>
      </c>
      <c r="D3511" t="s">
        <v>27</v>
      </c>
      <c r="E3511" s="1">
        <v>32158</v>
      </c>
      <c r="F3511">
        <v>3</v>
      </c>
      <c r="G3511">
        <v>2142</v>
      </c>
      <c r="H3511" t="s">
        <v>47</v>
      </c>
      <c r="I3511" t="s">
        <v>36</v>
      </c>
      <c r="J3511" t="s">
        <v>43</v>
      </c>
      <c r="K3511" t="s">
        <v>9214</v>
      </c>
      <c r="L3511" t="s">
        <v>37</v>
      </c>
      <c r="M3511" t="s">
        <v>38</v>
      </c>
      <c r="N3511" t="s">
        <v>192</v>
      </c>
      <c r="O3511" t="s">
        <v>324</v>
      </c>
      <c r="P3511" s="4" t="s">
        <v>325</v>
      </c>
      <c r="Q3511">
        <v>0</v>
      </c>
      <c r="R3511">
        <v>4.9000000000000004</v>
      </c>
      <c r="S3511">
        <v>5</v>
      </c>
      <c r="T3511">
        <v>5</v>
      </c>
      <c r="U3511">
        <v>4.9000000000000004</v>
      </c>
      <c r="V3511">
        <v>4.9000000000000004</v>
      </c>
      <c r="W3511">
        <v>5</v>
      </c>
      <c r="X3511" t="s">
        <v>9371</v>
      </c>
      <c r="Y3511" t="s">
        <v>34</v>
      </c>
      <c r="AA3511" t="s">
        <v>9371</v>
      </c>
      <c r="AB3511" t="s">
        <v>9371</v>
      </c>
    </row>
    <row r="3512" spans="1:28" x14ac:dyDescent="0.2">
      <c r="A3512">
        <v>2023</v>
      </c>
      <c r="B3512" t="s">
        <v>25</v>
      </c>
      <c r="C3512" t="s">
        <v>248</v>
      </c>
      <c r="D3512" t="s">
        <v>27</v>
      </c>
      <c r="E3512" s="1">
        <v>50915</v>
      </c>
      <c r="F3512">
        <v>4.4000000000000004</v>
      </c>
      <c r="G3512">
        <v>2</v>
      </c>
      <c r="H3512" t="s">
        <v>249</v>
      </c>
      <c r="I3512" t="s">
        <v>97</v>
      </c>
      <c r="J3512" t="s">
        <v>43</v>
      </c>
      <c r="L3512" t="s">
        <v>30</v>
      </c>
      <c r="M3512" t="s">
        <v>57</v>
      </c>
      <c r="N3512" t="s">
        <v>32</v>
      </c>
      <c r="O3512" t="s">
        <v>326</v>
      </c>
      <c r="P3512" s="4" t="s">
        <v>327</v>
      </c>
      <c r="Q3512">
        <v>0</v>
      </c>
      <c r="R3512">
        <v>5</v>
      </c>
      <c r="S3512">
        <v>5</v>
      </c>
      <c r="T3512">
        <v>4</v>
      </c>
      <c r="U3512">
        <v>4</v>
      </c>
      <c r="V3512">
        <v>4</v>
      </c>
      <c r="W3512">
        <v>5</v>
      </c>
      <c r="X3512" t="s">
        <v>9371</v>
      </c>
      <c r="Y3512" t="s">
        <v>34</v>
      </c>
      <c r="AA3512" t="s">
        <v>9371</v>
      </c>
      <c r="AB3512" t="s">
        <v>9371</v>
      </c>
    </row>
    <row r="3513" spans="1:28" x14ac:dyDescent="0.2">
      <c r="A3513">
        <v>2023</v>
      </c>
      <c r="B3513" t="s">
        <v>25</v>
      </c>
      <c r="C3513" t="s">
        <v>328</v>
      </c>
      <c r="D3513" t="s">
        <v>27</v>
      </c>
      <c r="E3513" s="1">
        <v>46290</v>
      </c>
      <c r="F3513">
        <v>4.4000000000000004</v>
      </c>
      <c r="G3513">
        <v>2</v>
      </c>
      <c r="H3513" t="s">
        <v>252</v>
      </c>
      <c r="I3513" t="s">
        <v>56</v>
      </c>
      <c r="J3513" t="s">
        <v>43</v>
      </c>
      <c r="L3513" t="s">
        <v>30</v>
      </c>
      <c r="M3513" t="s">
        <v>57</v>
      </c>
      <c r="N3513" t="s">
        <v>32</v>
      </c>
      <c r="O3513" t="s">
        <v>329</v>
      </c>
      <c r="P3513" s="4" t="s">
        <v>330</v>
      </c>
      <c r="Q3513">
        <v>0</v>
      </c>
      <c r="R3513">
        <v>5</v>
      </c>
      <c r="S3513">
        <v>5</v>
      </c>
      <c r="T3513">
        <v>4</v>
      </c>
      <c r="U3513">
        <v>4</v>
      </c>
      <c r="V3513">
        <v>4</v>
      </c>
      <c r="W3513">
        <v>5</v>
      </c>
      <c r="X3513" t="s">
        <v>9371</v>
      </c>
      <c r="Y3513" t="s">
        <v>34</v>
      </c>
      <c r="AA3513" t="s">
        <v>9371</v>
      </c>
      <c r="AB3513" t="s">
        <v>9371</v>
      </c>
    </row>
    <row r="3514" spans="1:28" x14ac:dyDescent="0.2">
      <c r="A3514">
        <v>2022</v>
      </c>
      <c r="B3514" t="s">
        <v>25</v>
      </c>
      <c r="C3514" t="s">
        <v>74</v>
      </c>
      <c r="D3514" t="s">
        <v>27</v>
      </c>
      <c r="E3514" s="1">
        <v>44600</v>
      </c>
      <c r="F3514">
        <v>5</v>
      </c>
      <c r="G3514">
        <v>14</v>
      </c>
      <c r="H3514" t="s">
        <v>47</v>
      </c>
      <c r="I3514" t="s">
        <v>36</v>
      </c>
      <c r="J3514" t="s">
        <v>9336</v>
      </c>
      <c r="K3514" t="s">
        <v>9204</v>
      </c>
      <c r="L3514" t="s">
        <v>30</v>
      </c>
      <c r="M3514" t="s">
        <v>48</v>
      </c>
      <c r="N3514" t="s">
        <v>32</v>
      </c>
      <c r="O3514" t="s">
        <v>346</v>
      </c>
      <c r="P3514" s="4">
        <v>17243</v>
      </c>
      <c r="Q3514">
        <v>2</v>
      </c>
      <c r="R3514">
        <v>5</v>
      </c>
      <c r="S3514">
        <v>5</v>
      </c>
      <c r="T3514">
        <v>5</v>
      </c>
      <c r="U3514">
        <v>5</v>
      </c>
      <c r="V3514">
        <v>5</v>
      </c>
      <c r="W3514">
        <v>5</v>
      </c>
      <c r="X3514" t="s">
        <v>9371</v>
      </c>
      <c r="Y3514" t="s">
        <v>34</v>
      </c>
      <c r="AA3514" t="s">
        <v>9371</v>
      </c>
      <c r="AB3514" t="s">
        <v>9371</v>
      </c>
    </row>
    <row r="3515" spans="1:28" x14ac:dyDescent="0.2">
      <c r="A3515">
        <v>2022</v>
      </c>
      <c r="B3515" t="s">
        <v>25</v>
      </c>
      <c r="C3515" t="s">
        <v>81</v>
      </c>
      <c r="D3515" t="s">
        <v>27</v>
      </c>
      <c r="E3515" s="1">
        <v>41770</v>
      </c>
      <c r="F3515">
        <v>5</v>
      </c>
      <c r="G3515">
        <v>14</v>
      </c>
      <c r="H3515" t="s">
        <v>28</v>
      </c>
      <c r="I3515" t="s">
        <v>36</v>
      </c>
      <c r="J3515" t="s">
        <v>9337</v>
      </c>
      <c r="K3515" t="s">
        <v>9204</v>
      </c>
      <c r="L3515" t="s">
        <v>30</v>
      </c>
      <c r="M3515" t="s">
        <v>48</v>
      </c>
      <c r="N3515" t="s">
        <v>32</v>
      </c>
      <c r="O3515" t="s">
        <v>347</v>
      </c>
      <c r="P3515" s="4">
        <v>17405</v>
      </c>
      <c r="Q3515">
        <v>2</v>
      </c>
      <c r="R3515">
        <v>5</v>
      </c>
      <c r="S3515">
        <v>5</v>
      </c>
      <c r="T3515">
        <v>5</v>
      </c>
      <c r="U3515">
        <v>5</v>
      </c>
      <c r="V3515">
        <v>5</v>
      </c>
      <c r="W3515">
        <v>5</v>
      </c>
      <c r="X3515" t="s">
        <v>9371</v>
      </c>
      <c r="Y3515" t="s">
        <v>34</v>
      </c>
      <c r="AA3515" t="s">
        <v>9371</v>
      </c>
      <c r="AB3515" t="s">
        <v>9371</v>
      </c>
    </row>
    <row r="3516" spans="1:28" x14ac:dyDescent="0.2">
      <c r="A3516">
        <v>2023</v>
      </c>
      <c r="B3516" t="s">
        <v>25</v>
      </c>
      <c r="C3516" t="s">
        <v>51</v>
      </c>
      <c r="D3516" t="s">
        <v>27</v>
      </c>
      <c r="E3516" s="1">
        <v>40240</v>
      </c>
      <c r="F3516">
        <v>4.4000000000000004</v>
      </c>
      <c r="G3516">
        <v>14</v>
      </c>
      <c r="H3516" t="s">
        <v>28</v>
      </c>
      <c r="I3516" t="s">
        <v>36</v>
      </c>
      <c r="J3516" t="s">
        <v>9336</v>
      </c>
      <c r="L3516" t="s">
        <v>37</v>
      </c>
      <c r="M3516" t="s">
        <v>348</v>
      </c>
      <c r="N3516" t="s">
        <v>39</v>
      </c>
      <c r="O3516" t="s">
        <v>349</v>
      </c>
      <c r="P3516" s="4">
        <v>17357</v>
      </c>
      <c r="Q3516">
        <v>3</v>
      </c>
      <c r="R3516">
        <v>5</v>
      </c>
      <c r="S3516">
        <v>3</v>
      </c>
      <c r="T3516">
        <v>4</v>
      </c>
      <c r="U3516">
        <v>4</v>
      </c>
      <c r="V3516">
        <v>5</v>
      </c>
      <c r="W3516">
        <v>5</v>
      </c>
      <c r="X3516" t="s">
        <v>9371</v>
      </c>
      <c r="Y3516" t="s">
        <v>34</v>
      </c>
      <c r="AA3516" t="s">
        <v>9371</v>
      </c>
      <c r="AB3516" t="s">
        <v>9371</v>
      </c>
    </row>
    <row r="3517" spans="1:28" x14ac:dyDescent="0.2">
      <c r="A3517">
        <v>2023</v>
      </c>
      <c r="B3517" t="s">
        <v>25</v>
      </c>
      <c r="C3517" t="s">
        <v>51</v>
      </c>
      <c r="D3517" t="s">
        <v>27</v>
      </c>
      <c r="E3517" s="1">
        <v>39845</v>
      </c>
      <c r="F3517">
        <v>4.9000000000000004</v>
      </c>
      <c r="G3517">
        <v>671</v>
      </c>
      <c r="H3517" t="s">
        <v>52</v>
      </c>
      <c r="I3517" t="s">
        <v>36</v>
      </c>
      <c r="J3517" t="s">
        <v>9336</v>
      </c>
      <c r="L3517" t="s">
        <v>37</v>
      </c>
      <c r="M3517" t="s">
        <v>38</v>
      </c>
      <c r="N3517" t="s">
        <v>39</v>
      </c>
      <c r="O3517" t="s">
        <v>350</v>
      </c>
      <c r="P3517" s="4">
        <v>64820</v>
      </c>
      <c r="Q3517">
        <v>0</v>
      </c>
      <c r="R3517">
        <v>5</v>
      </c>
      <c r="S3517">
        <v>3</v>
      </c>
      <c r="T3517">
        <v>4</v>
      </c>
      <c r="U3517">
        <v>4</v>
      </c>
      <c r="V3517">
        <v>5</v>
      </c>
      <c r="W3517">
        <v>5</v>
      </c>
      <c r="X3517" t="s">
        <v>9371</v>
      </c>
      <c r="Y3517" t="s">
        <v>34</v>
      </c>
      <c r="AA3517" t="s">
        <v>9371</v>
      </c>
      <c r="AB3517" t="s">
        <v>9371</v>
      </c>
    </row>
    <row r="3518" spans="1:28" x14ac:dyDescent="0.2">
      <c r="A3518">
        <v>2023</v>
      </c>
      <c r="B3518" t="s">
        <v>25</v>
      </c>
      <c r="C3518" t="s">
        <v>35</v>
      </c>
      <c r="D3518" t="s">
        <v>27</v>
      </c>
      <c r="E3518" s="1">
        <v>34090</v>
      </c>
      <c r="F3518">
        <v>4.4000000000000004</v>
      </c>
      <c r="G3518">
        <v>1</v>
      </c>
      <c r="H3518" t="s">
        <v>216</v>
      </c>
      <c r="I3518" t="s">
        <v>36</v>
      </c>
      <c r="J3518" t="s">
        <v>43</v>
      </c>
      <c r="L3518" t="s">
        <v>37</v>
      </c>
      <c r="M3518" t="s">
        <v>38</v>
      </c>
      <c r="N3518" t="s">
        <v>39</v>
      </c>
      <c r="O3518" t="s">
        <v>351</v>
      </c>
      <c r="P3518" s="4">
        <v>7303699</v>
      </c>
      <c r="Q3518">
        <v>10</v>
      </c>
      <c r="R3518">
        <v>5</v>
      </c>
      <c r="S3518">
        <v>3</v>
      </c>
      <c r="T3518">
        <v>4</v>
      </c>
      <c r="U3518">
        <v>4</v>
      </c>
      <c r="V3518">
        <v>5</v>
      </c>
      <c r="W3518">
        <v>5</v>
      </c>
      <c r="X3518" t="s">
        <v>9371</v>
      </c>
      <c r="Y3518" t="s">
        <v>34</v>
      </c>
      <c r="AA3518" t="s">
        <v>9371</v>
      </c>
      <c r="AB3518" t="s">
        <v>9371</v>
      </c>
    </row>
    <row r="3519" spans="1:28" x14ac:dyDescent="0.2">
      <c r="A3519">
        <v>2022</v>
      </c>
      <c r="B3519" t="s">
        <v>25</v>
      </c>
      <c r="C3519" t="s">
        <v>191</v>
      </c>
      <c r="D3519" t="s">
        <v>27</v>
      </c>
      <c r="E3519" s="1">
        <v>32158</v>
      </c>
      <c r="F3519">
        <v>3</v>
      </c>
      <c r="G3519">
        <v>2142</v>
      </c>
      <c r="H3519" t="s">
        <v>47</v>
      </c>
      <c r="I3519" t="s">
        <v>36</v>
      </c>
      <c r="J3519" t="s">
        <v>43</v>
      </c>
      <c r="K3519" t="s">
        <v>9214</v>
      </c>
      <c r="L3519" t="s">
        <v>37</v>
      </c>
      <c r="M3519" t="s">
        <v>38</v>
      </c>
      <c r="N3519" t="s">
        <v>192</v>
      </c>
      <c r="O3519" t="s">
        <v>554</v>
      </c>
      <c r="P3519" s="4" t="s">
        <v>555</v>
      </c>
      <c r="Q3519">
        <v>6</v>
      </c>
      <c r="R3519">
        <v>4.9000000000000004</v>
      </c>
      <c r="S3519">
        <v>5</v>
      </c>
      <c r="T3519">
        <v>5</v>
      </c>
      <c r="U3519">
        <v>4.9000000000000004</v>
      </c>
      <c r="V3519">
        <v>4.9000000000000004</v>
      </c>
      <c r="W3519">
        <v>5</v>
      </c>
      <c r="X3519" t="s">
        <v>9371</v>
      </c>
      <c r="Y3519" t="s">
        <v>34</v>
      </c>
      <c r="AA3519" t="s">
        <v>9371</v>
      </c>
      <c r="AB3519" t="s">
        <v>9371</v>
      </c>
    </row>
    <row r="3520" spans="1:28" x14ac:dyDescent="0.2">
      <c r="A3520">
        <v>2023</v>
      </c>
      <c r="B3520" t="s">
        <v>25</v>
      </c>
      <c r="C3520" t="s">
        <v>77</v>
      </c>
      <c r="D3520" t="s">
        <v>27</v>
      </c>
      <c r="E3520" s="1">
        <v>37055</v>
      </c>
      <c r="F3520">
        <v>4.9000000000000004</v>
      </c>
      <c r="G3520">
        <v>511</v>
      </c>
      <c r="H3520" t="s">
        <v>556</v>
      </c>
      <c r="I3520" t="s">
        <v>36</v>
      </c>
      <c r="J3520" t="s">
        <v>9336</v>
      </c>
      <c r="L3520" t="s">
        <v>30</v>
      </c>
      <c r="M3520" t="s">
        <v>38</v>
      </c>
      <c r="N3520" t="s">
        <v>78</v>
      </c>
      <c r="O3520" t="s">
        <v>557</v>
      </c>
      <c r="P3520" s="4" t="s">
        <v>558</v>
      </c>
      <c r="Q3520">
        <v>0</v>
      </c>
      <c r="R3520">
        <v>5</v>
      </c>
      <c r="S3520">
        <v>5</v>
      </c>
      <c r="T3520">
        <v>5</v>
      </c>
      <c r="U3520">
        <v>4</v>
      </c>
      <c r="V3520">
        <v>4</v>
      </c>
      <c r="W3520">
        <v>5</v>
      </c>
      <c r="X3520" t="s">
        <v>9371</v>
      </c>
      <c r="Y3520" t="s">
        <v>34</v>
      </c>
      <c r="AA3520" t="s">
        <v>9371</v>
      </c>
      <c r="AB3520" t="s">
        <v>9371</v>
      </c>
    </row>
    <row r="3521" spans="1:28" x14ac:dyDescent="0.2">
      <c r="A3521">
        <v>2023</v>
      </c>
      <c r="B3521" t="s">
        <v>25</v>
      </c>
      <c r="C3521" t="s">
        <v>51</v>
      </c>
      <c r="D3521" t="s">
        <v>27</v>
      </c>
      <c r="E3521" s="1">
        <v>40240</v>
      </c>
      <c r="F3521">
        <v>4.4000000000000004</v>
      </c>
      <c r="G3521">
        <v>2</v>
      </c>
      <c r="H3521" t="s">
        <v>216</v>
      </c>
      <c r="I3521" t="s">
        <v>36</v>
      </c>
      <c r="J3521" t="s">
        <v>9336</v>
      </c>
      <c r="L3521" t="s">
        <v>37</v>
      </c>
      <c r="M3521" t="s">
        <v>38</v>
      </c>
      <c r="N3521" t="s">
        <v>39</v>
      </c>
      <c r="O3521" t="s">
        <v>560</v>
      </c>
      <c r="P3521" s="4" t="s">
        <v>561</v>
      </c>
      <c r="Q3521">
        <v>0</v>
      </c>
      <c r="R3521">
        <v>5</v>
      </c>
      <c r="S3521">
        <v>3</v>
      </c>
      <c r="T3521">
        <v>4</v>
      </c>
      <c r="U3521">
        <v>4</v>
      </c>
      <c r="V3521">
        <v>5</v>
      </c>
      <c r="W3521">
        <v>5</v>
      </c>
      <c r="X3521" t="s">
        <v>9371</v>
      </c>
      <c r="Y3521" t="s">
        <v>34</v>
      </c>
      <c r="AA3521" t="s">
        <v>9371</v>
      </c>
      <c r="AB3521" t="s">
        <v>9371</v>
      </c>
    </row>
    <row r="3522" spans="1:28" x14ac:dyDescent="0.2">
      <c r="A3522">
        <v>2022</v>
      </c>
      <c r="B3522" t="s">
        <v>25</v>
      </c>
      <c r="C3522" t="s">
        <v>103</v>
      </c>
      <c r="D3522" t="s">
        <v>27</v>
      </c>
      <c r="E3522" s="1">
        <v>30470</v>
      </c>
      <c r="F3522">
        <v>5</v>
      </c>
      <c r="G3522">
        <v>14</v>
      </c>
      <c r="H3522" t="s">
        <v>28</v>
      </c>
      <c r="I3522" t="s">
        <v>36</v>
      </c>
      <c r="J3522" t="s">
        <v>43</v>
      </c>
      <c r="K3522" t="s">
        <v>9207</v>
      </c>
      <c r="L3522" t="s">
        <v>30</v>
      </c>
      <c r="M3522" t="s">
        <v>38</v>
      </c>
      <c r="N3522" t="s">
        <v>78</v>
      </c>
      <c r="O3522" t="s">
        <v>573</v>
      </c>
      <c r="P3522" s="4">
        <v>17416</v>
      </c>
      <c r="Q3522">
        <v>3</v>
      </c>
      <c r="R3522">
        <v>5</v>
      </c>
      <c r="S3522">
        <v>5</v>
      </c>
      <c r="T3522">
        <v>5</v>
      </c>
      <c r="U3522">
        <v>5</v>
      </c>
      <c r="V3522">
        <v>5</v>
      </c>
      <c r="W3522">
        <v>5</v>
      </c>
      <c r="X3522" t="s">
        <v>9371</v>
      </c>
      <c r="Y3522" t="s">
        <v>34</v>
      </c>
      <c r="AA3522" t="s">
        <v>9371</v>
      </c>
      <c r="AB3522" t="s">
        <v>9371</v>
      </c>
    </row>
    <row r="3523" spans="1:28" x14ac:dyDescent="0.2">
      <c r="A3523">
        <v>2022</v>
      </c>
      <c r="B3523" t="s">
        <v>25</v>
      </c>
      <c r="C3523" t="s">
        <v>103</v>
      </c>
      <c r="D3523" t="s">
        <v>27</v>
      </c>
      <c r="E3523" s="1">
        <v>30470</v>
      </c>
      <c r="F3523">
        <v>5</v>
      </c>
      <c r="G3523">
        <v>14</v>
      </c>
      <c r="H3523" t="s">
        <v>28</v>
      </c>
      <c r="I3523" t="s">
        <v>36</v>
      </c>
      <c r="J3523" t="s">
        <v>43</v>
      </c>
      <c r="K3523" t="s">
        <v>9207</v>
      </c>
      <c r="L3523" t="s">
        <v>30</v>
      </c>
      <c r="M3523" t="s">
        <v>38</v>
      </c>
      <c r="N3523" t="s">
        <v>78</v>
      </c>
      <c r="O3523" t="s">
        <v>574</v>
      </c>
      <c r="P3523" s="4">
        <v>17434</v>
      </c>
      <c r="Q3523">
        <v>2</v>
      </c>
      <c r="R3523">
        <v>5</v>
      </c>
      <c r="S3523">
        <v>5</v>
      </c>
      <c r="T3523">
        <v>5</v>
      </c>
      <c r="U3523">
        <v>5</v>
      </c>
      <c r="V3523">
        <v>5</v>
      </c>
      <c r="W3523">
        <v>5</v>
      </c>
      <c r="X3523" t="s">
        <v>9371</v>
      </c>
      <c r="Y3523" t="s">
        <v>34</v>
      </c>
      <c r="AA3523" t="s">
        <v>9371</v>
      </c>
      <c r="AB3523" t="s">
        <v>9371</v>
      </c>
    </row>
    <row r="3524" spans="1:28" x14ac:dyDescent="0.2">
      <c r="A3524">
        <v>2022</v>
      </c>
      <c r="B3524" t="s">
        <v>25</v>
      </c>
      <c r="C3524" t="s">
        <v>272</v>
      </c>
      <c r="D3524" t="s">
        <v>27</v>
      </c>
      <c r="E3524" s="1">
        <v>48465</v>
      </c>
      <c r="F3524">
        <v>4.7</v>
      </c>
      <c r="G3524">
        <v>5361</v>
      </c>
      <c r="H3524" t="s">
        <v>52</v>
      </c>
      <c r="I3524" t="s">
        <v>36</v>
      </c>
      <c r="J3524" t="s">
        <v>9336</v>
      </c>
      <c r="K3524" t="s">
        <v>9204</v>
      </c>
      <c r="L3524" t="s">
        <v>30</v>
      </c>
      <c r="M3524" t="s">
        <v>48</v>
      </c>
      <c r="N3524" t="s">
        <v>32</v>
      </c>
      <c r="O3524" t="s">
        <v>575</v>
      </c>
      <c r="P3524" s="4" t="s">
        <v>576</v>
      </c>
      <c r="Q3524">
        <v>9</v>
      </c>
      <c r="R3524">
        <v>5</v>
      </c>
      <c r="S3524">
        <v>5</v>
      </c>
      <c r="T3524">
        <v>5</v>
      </c>
      <c r="U3524">
        <v>5</v>
      </c>
      <c r="V3524">
        <v>5</v>
      </c>
      <c r="W3524">
        <v>5</v>
      </c>
      <c r="X3524" t="s">
        <v>9371</v>
      </c>
      <c r="Y3524" t="s">
        <v>34</v>
      </c>
      <c r="AA3524" t="s">
        <v>9371</v>
      </c>
      <c r="AB3524" t="s">
        <v>9371</v>
      </c>
    </row>
    <row r="3525" spans="1:28" x14ac:dyDescent="0.2">
      <c r="A3525">
        <v>2023</v>
      </c>
      <c r="B3525" t="s">
        <v>25</v>
      </c>
      <c r="C3525" t="s">
        <v>51</v>
      </c>
      <c r="D3525" t="s">
        <v>27</v>
      </c>
      <c r="E3525" s="1">
        <v>40240</v>
      </c>
      <c r="F3525">
        <v>4.7</v>
      </c>
      <c r="G3525">
        <v>5361</v>
      </c>
      <c r="H3525" t="s">
        <v>28</v>
      </c>
      <c r="I3525" t="s">
        <v>36</v>
      </c>
      <c r="J3525" t="s">
        <v>9336</v>
      </c>
      <c r="L3525" t="s">
        <v>37</v>
      </c>
      <c r="M3525" t="s">
        <v>38</v>
      </c>
      <c r="N3525" t="s">
        <v>39</v>
      </c>
      <c r="O3525" t="s">
        <v>577</v>
      </c>
      <c r="P3525" s="4" t="s">
        <v>578</v>
      </c>
      <c r="Q3525">
        <v>10</v>
      </c>
      <c r="R3525">
        <v>5</v>
      </c>
      <c r="S3525">
        <v>3</v>
      </c>
      <c r="T3525">
        <v>4</v>
      </c>
      <c r="U3525">
        <v>4</v>
      </c>
      <c r="V3525">
        <v>5</v>
      </c>
      <c r="W3525">
        <v>5</v>
      </c>
      <c r="X3525" t="s">
        <v>9371</v>
      </c>
      <c r="Y3525" t="s">
        <v>34</v>
      </c>
      <c r="AA3525" t="s">
        <v>9371</v>
      </c>
      <c r="AB3525" t="s">
        <v>9371</v>
      </c>
    </row>
    <row r="3526" spans="1:28" x14ac:dyDescent="0.2">
      <c r="A3526">
        <v>2023</v>
      </c>
      <c r="B3526" t="s">
        <v>25</v>
      </c>
      <c r="C3526" t="s">
        <v>77</v>
      </c>
      <c r="D3526" t="s">
        <v>27</v>
      </c>
      <c r="E3526" s="1">
        <v>37450</v>
      </c>
      <c r="F3526">
        <v>4.5999999999999996</v>
      </c>
      <c r="G3526">
        <v>784</v>
      </c>
      <c r="H3526" t="s">
        <v>231</v>
      </c>
      <c r="I3526" t="s">
        <v>97</v>
      </c>
      <c r="J3526" t="s">
        <v>9336</v>
      </c>
      <c r="L3526" t="s">
        <v>30</v>
      </c>
      <c r="M3526" t="s">
        <v>746</v>
      </c>
      <c r="N3526" t="s">
        <v>78</v>
      </c>
      <c r="O3526" t="s">
        <v>747</v>
      </c>
      <c r="P3526" s="4">
        <v>10923</v>
      </c>
      <c r="Q3526">
        <v>0</v>
      </c>
      <c r="R3526">
        <v>5</v>
      </c>
      <c r="S3526">
        <v>5</v>
      </c>
      <c r="T3526">
        <v>5</v>
      </c>
      <c r="U3526">
        <v>4</v>
      </c>
      <c r="V3526">
        <v>4</v>
      </c>
      <c r="W3526">
        <v>5</v>
      </c>
      <c r="X3526" t="s">
        <v>9371</v>
      </c>
      <c r="Y3526" t="s">
        <v>34</v>
      </c>
      <c r="AA3526" t="s">
        <v>9371</v>
      </c>
      <c r="AB3526" t="s">
        <v>9371</v>
      </c>
    </row>
    <row r="3527" spans="1:28" x14ac:dyDescent="0.2">
      <c r="A3527">
        <v>2023</v>
      </c>
      <c r="B3527" t="s">
        <v>25</v>
      </c>
      <c r="C3527" t="s">
        <v>107</v>
      </c>
      <c r="D3527" t="s">
        <v>27</v>
      </c>
      <c r="E3527" s="1">
        <v>29150</v>
      </c>
      <c r="F3527">
        <v>4.5999999999999996</v>
      </c>
      <c r="G3527">
        <v>2</v>
      </c>
      <c r="H3527" t="s">
        <v>216</v>
      </c>
      <c r="I3527" t="s">
        <v>36</v>
      </c>
      <c r="J3527" t="s">
        <v>9336</v>
      </c>
      <c r="L3527" t="s">
        <v>30</v>
      </c>
      <c r="M3527" t="s">
        <v>38</v>
      </c>
      <c r="N3527" t="s">
        <v>276</v>
      </c>
      <c r="O3527" t="s">
        <v>748</v>
      </c>
      <c r="P3527" s="4" t="s">
        <v>749</v>
      </c>
      <c r="Q3527">
        <v>0</v>
      </c>
      <c r="R3527">
        <v>4</v>
      </c>
      <c r="S3527">
        <v>5</v>
      </c>
      <c r="T3527">
        <v>4</v>
      </c>
      <c r="U3527">
        <v>5</v>
      </c>
      <c r="V3527">
        <v>5</v>
      </c>
      <c r="W3527">
        <v>5</v>
      </c>
      <c r="X3527" t="s">
        <v>9371</v>
      </c>
      <c r="Y3527" t="s">
        <v>34</v>
      </c>
      <c r="AA3527" t="s">
        <v>9371</v>
      </c>
      <c r="AB3527" t="s">
        <v>9371</v>
      </c>
    </row>
    <row r="3528" spans="1:28" x14ac:dyDescent="0.2">
      <c r="A3528">
        <v>2023</v>
      </c>
      <c r="B3528" t="s">
        <v>25</v>
      </c>
      <c r="C3528" t="s">
        <v>152</v>
      </c>
      <c r="D3528" t="s">
        <v>27</v>
      </c>
      <c r="E3528" s="1">
        <v>34860</v>
      </c>
      <c r="F3528">
        <v>4.7</v>
      </c>
      <c r="G3528">
        <v>2</v>
      </c>
      <c r="H3528" t="s">
        <v>97</v>
      </c>
      <c r="I3528" t="s">
        <v>36</v>
      </c>
      <c r="J3528" t="s">
        <v>9336</v>
      </c>
      <c r="L3528" t="s">
        <v>30</v>
      </c>
      <c r="M3528" t="s">
        <v>38</v>
      </c>
      <c r="N3528" t="s">
        <v>78</v>
      </c>
      <c r="O3528" t="s">
        <v>750</v>
      </c>
      <c r="P3528" s="4" t="s">
        <v>528</v>
      </c>
      <c r="Q3528">
        <v>0</v>
      </c>
      <c r="R3528">
        <v>5</v>
      </c>
      <c r="S3528">
        <v>5</v>
      </c>
      <c r="T3528">
        <v>5</v>
      </c>
      <c r="U3528">
        <v>4</v>
      </c>
      <c r="V3528">
        <v>4</v>
      </c>
      <c r="W3528">
        <v>5</v>
      </c>
      <c r="X3528" t="s">
        <v>9371</v>
      </c>
      <c r="Y3528" t="s">
        <v>34</v>
      </c>
      <c r="AA3528" t="s">
        <v>9371</v>
      </c>
      <c r="AB3528" t="s">
        <v>9371</v>
      </c>
    </row>
    <row r="3529" spans="1:28" x14ac:dyDescent="0.2">
      <c r="A3529">
        <v>2023</v>
      </c>
      <c r="B3529" t="s">
        <v>25</v>
      </c>
      <c r="C3529" t="s">
        <v>77</v>
      </c>
      <c r="D3529" t="s">
        <v>27</v>
      </c>
      <c r="E3529" s="1">
        <v>36900</v>
      </c>
      <c r="F3529">
        <v>4.2</v>
      </c>
      <c r="G3529">
        <v>41</v>
      </c>
      <c r="H3529" t="s">
        <v>770</v>
      </c>
      <c r="I3529" t="s">
        <v>36</v>
      </c>
      <c r="J3529" t="s">
        <v>9336</v>
      </c>
      <c r="L3529" t="s">
        <v>30</v>
      </c>
      <c r="M3529" t="s">
        <v>38</v>
      </c>
      <c r="N3529" t="s">
        <v>78</v>
      </c>
      <c r="O3529" t="s">
        <v>771</v>
      </c>
      <c r="P3529" s="4" t="s">
        <v>772</v>
      </c>
      <c r="Q3529">
        <v>168</v>
      </c>
      <c r="R3529">
        <v>5</v>
      </c>
      <c r="S3529">
        <v>5</v>
      </c>
      <c r="T3529">
        <v>5</v>
      </c>
      <c r="U3529">
        <v>4</v>
      </c>
      <c r="V3529">
        <v>4</v>
      </c>
      <c r="W3529">
        <v>5</v>
      </c>
      <c r="X3529" t="s">
        <v>9371</v>
      </c>
      <c r="Y3529" t="s">
        <v>34</v>
      </c>
      <c r="AA3529" t="s">
        <v>9371</v>
      </c>
      <c r="AB3529" t="s">
        <v>9371</v>
      </c>
    </row>
    <row r="3530" spans="1:28" x14ac:dyDescent="0.2">
      <c r="A3530">
        <v>2022</v>
      </c>
      <c r="B3530" t="s">
        <v>25</v>
      </c>
      <c r="C3530" t="s">
        <v>272</v>
      </c>
      <c r="D3530" t="s">
        <v>27</v>
      </c>
      <c r="E3530" s="1">
        <v>48860</v>
      </c>
      <c r="F3530">
        <v>4.2</v>
      </c>
      <c r="G3530">
        <v>41</v>
      </c>
      <c r="H3530" t="s">
        <v>231</v>
      </c>
      <c r="I3530" t="s">
        <v>36</v>
      </c>
      <c r="J3530" t="s">
        <v>9336</v>
      </c>
      <c r="K3530" t="s">
        <v>9204</v>
      </c>
      <c r="L3530" t="s">
        <v>30</v>
      </c>
      <c r="M3530" t="s">
        <v>48</v>
      </c>
      <c r="N3530" t="s">
        <v>32</v>
      </c>
      <c r="O3530" t="s">
        <v>773</v>
      </c>
      <c r="P3530" s="4" t="s">
        <v>774</v>
      </c>
      <c r="Q3530">
        <v>13</v>
      </c>
      <c r="R3530">
        <v>5</v>
      </c>
      <c r="S3530">
        <v>5</v>
      </c>
      <c r="T3530">
        <v>5</v>
      </c>
      <c r="U3530">
        <v>5</v>
      </c>
      <c r="V3530">
        <v>5</v>
      </c>
      <c r="W3530">
        <v>5</v>
      </c>
      <c r="X3530" t="s">
        <v>9371</v>
      </c>
      <c r="Y3530" t="s">
        <v>34</v>
      </c>
      <c r="AA3530" t="s">
        <v>9371</v>
      </c>
      <c r="AB3530" t="s">
        <v>9371</v>
      </c>
    </row>
    <row r="3531" spans="1:28" x14ac:dyDescent="0.2">
      <c r="A3531">
        <v>2022</v>
      </c>
      <c r="B3531" t="s">
        <v>25</v>
      </c>
      <c r="C3531" t="s">
        <v>46</v>
      </c>
      <c r="D3531" t="s">
        <v>27</v>
      </c>
      <c r="E3531" s="1">
        <v>46500</v>
      </c>
      <c r="F3531">
        <v>3</v>
      </c>
      <c r="G3531">
        <v>765</v>
      </c>
      <c r="H3531" t="s">
        <v>47</v>
      </c>
      <c r="I3531" t="s">
        <v>36</v>
      </c>
      <c r="J3531" t="s">
        <v>9336</v>
      </c>
      <c r="K3531" t="s">
        <v>9203</v>
      </c>
      <c r="L3531" t="s">
        <v>30</v>
      </c>
      <c r="M3531" t="s">
        <v>48</v>
      </c>
      <c r="N3531" t="s">
        <v>32</v>
      </c>
      <c r="O3531" t="s">
        <v>926</v>
      </c>
      <c r="P3531" s="4">
        <v>6311924</v>
      </c>
      <c r="Q3531">
        <v>0</v>
      </c>
      <c r="R3531">
        <v>5</v>
      </c>
      <c r="S3531">
        <v>5</v>
      </c>
      <c r="T3531">
        <v>5</v>
      </c>
      <c r="U3531">
        <v>5</v>
      </c>
      <c r="V3531">
        <v>5</v>
      </c>
      <c r="W3531">
        <v>5</v>
      </c>
      <c r="X3531" t="s">
        <v>9371</v>
      </c>
      <c r="Y3531" t="s">
        <v>34</v>
      </c>
      <c r="AA3531" t="s">
        <v>9371</v>
      </c>
      <c r="AB3531" t="s">
        <v>9371</v>
      </c>
    </row>
    <row r="3532" spans="1:28" x14ac:dyDescent="0.2">
      <c r="A3532">
        <v>2022</v>
      </c>
      <c r="B3532" t="s">
        <v>25</v>
      </c>
      <c r="C3532" t="s">
        <v>380</v>
      </c>
      <c r="D3532" t="s">
        <v>27</v>
      </c>
      <c r="E3532" s="1">
        <v>53560</v>
      </c>
      <c r="F3532">
        <v>2.8</v>
      </c>
      <c r="G3532">
        <v>1146</v>
      </c>
      <c r="H3532" t="s">
        <v>361</v>
      </c>
      <c r="I3532" t="s">
        <v>36</v>
      </c>
      <c r="J3532" t="s">
        <v>9336</v>
      </c>
      <c r="K3532" t="s">
        <v>9204</v>
      </c>
      <c r="L3532" t="s">
        <v>30</v>
      </c>
      <c r="M3532" t="s">
        <v>48</v>
      </c>
      <c r="N3532" t="s">
        <v>32</v>
      </c>
      <c r="O3532" t="s">
        <v>927</v>
      </c>
      <c r="P3532" s="4" t="s">
        <v>928</v>
      </c>
      <c r="Q3532">
        <v>6</v>
      </c>
      <c r="R3532">
        <v>5</v>
      </c>
      <c r="S3532">
        <v>5</v>
      </c>
      <c r="T3532">
        <v>5</v>
      </c>
      <c r="U3532">
        <v>5</v>
      </c>
      <c r="V3532">
        <v>5</v>
      </c>
      <c r="W3532">
        <v>5</v>
      </c>
      <c r="X3532" t="s">
        <v>9371</v>
      </c>
      <c r="Y3532" t="s">
        <v>34</v>
      </c>
      <c r="AA3532" t="s">
        <v>9371</v>
      </c>
      <c r="AB3532" t="s">
        <v>9371</v>
      </c>
    </row>
    <row r="3533" spans="1:28" x14ac:dyDescent="0.2">
      <c r="A3533">
        <v>2022</v>
      </c>
      <c r="B3533" t="s">
        <v>25</v>
      </c>
      <c r="C3533" t="s">
        <v>46</v>
      </c>
      <c r="D3533" t="s">
        <v>27</v>
      </c>
      <c r="E3533" s="1">
        <v>46500</v>
      </c>
      <c r="F3533">
        <v>4.5999999999999996</v>
      </c>
      <c r="G3533">
        <v>784</v>
      </c>
      <c r="H3533" t="s">
        <v>47</v>
      </c>
      <c r="I3533" t="s">
        <v>36</v>
      </c>
      <c r="J3533" t="s">
        <v>9337</v>
      </c>
      <c r="K3533" t="s">
        <v>9203</v>
      </c>
      <c r="L3533" t="s">
        <v>30</v>
      </c>
      <c r="M3533" t="s">
        <v>48</v>
      </c>
      <c r="N3533" t="s">
        <v>32</v>
      </c>
      <c r="O3533" t="s">
        <v>929</v>
      </c>
      <c r="P3533" s="4">
        <v>862822</v>
      </c>
      <c r="Q3533">
        <v>0</v>
      </c>
      <c r="R3533">
        <v>5</v>
      </c>
      <c r="S3533">
        <v>5</v>
      </c>
      <c r="T3533">
        <v>5</v>
      </c>
      <c r="U3533">
        <v>5</v>
      </c>
      <c r="V3533">
        <v>5</v>
      </c>
      <c r="W3533">
        <v>5</v>
      </c>
      <c r="X3533" t="s">
        <v>9371</v>
      </c>
      <c r="Y3533" t="s">
        <v>34</v>
      </c>
      <c r="AA3533" t="s">
        <v>9371</v>
      </c>
      <c r="AB3533" t="s">
        <v>9371</v>
      </c>
    </row>
    <row r="3534" spans="1:28" x14ac:dyDescent="0.2">
      <c r="A3534">
        <v>2022</v>
      </c>
      <c r="B3534" t="s">
        <v>25</v>
      </c>
      <c r="C3534" t="s">
        <v>380</v>
      </c>
      <c r="D3534" t="s">
        <v>27</v>
      </c>
      <c r="E3534" s="1">
        <v>50500</v>
      </c>
      <c r="F3534">
        <v>2.9</v>
      </c>
      <c r="G3534">
        <v>83</v>
      </c>
      <c r="H3534" t="s">
        <v>28</v>
      </c>
      <c r="I3534" t="s">
        <v>36</v>
      </c>
      <c r="J3534" t="s">
        <v>9336</v>
      </c>
      <c r="K3534" t="s">
        <v>9204</v>
      </c>
      <c r="L3534" t="s">
        <v>30</v>
      </c>
      <c r="M3534" t="s">
        <v>48</v>
      </c>
      <c r="N3534" t="s">
        <v>32</v>
      </c>
      <c r="O3534" t="s">
        <v>930</v>
      </c>
      <c r="P3534" s="4" t="s">
        <v>931</v>
      </c>
      <c r="Q3534">
        <v>0</v>
      </c>
      <c r="R3534">
        <v>5</v>
      </c>
      <c r="S3534">
        <v>5</v>
      </c>
      <c r="T3534">
        <v>5</v>
      </c>
      <c r="U3534">
        <v>5</v>
      </c>
      <c r="V3534">
        <v>5</v>
      </c>
      <c r="W3534">
        <v>5</v>
      </c>
      <c r="X3534" t="s">
        <v>9371</v>
      </c>
      <c r="Y3534" t="s">
        <v>34</v>
      </c>
      <c r="AA3534" t="s">
        <v>9371</v>
      </c>
      <c r="AB3534" t="s">
        <v>9371</v>
      </c>
    </row>
    <row r="3535" spans="1:28" x14ac:dyDescent="0.2">
      <c r="A3535">
        <v>2022</v>
      </c>
      <c r="B3535" t="s">
        <v>25</v>
      </c>
      <c r="C3535" t="s">
        <v>70</v>
      </c>
      <c r="D3535" t="s">
        <v>27</v>
      </c>
      <c r="E3535" s="1">
        <v>51000</v>
      </c>
      <c r="F3535">
        <v>2.9</v>
      </c>
      <c r="G3535">
        <v>83</v>
      </c>
      <c r="H3535" t="s">
        <v>97</v>
      </c>
      <c r="I3535" t="s">
        <v>36</v>
      </c>
      <c r="J3535" t="s">
        <v>9336</v>
      </c>
      <c r="K3535" t="s">
        <v>9204</v>
      </c>
      <c r="L3535" t="s">
        <v>30</v>
      </c>
      <c r="M3535" t="s">
        <v>48</v>
      </c>
      <c r="N3535" t="s">
        <v>32</v>
      </c>
      <c r="O3535" t="s">
        <v>932</v>
      </c>
      <c r="P3535" s="4" t="s">
        <v>933</v>
      </c>
      <c r="Q3535">
        <v>0</v>
      </c>
      <c r="R3535">
        <v>5</v>
      </c>
      <c r="S3535">
        <v>5</v>
      </c>
      <c r="T3535">
        <v>5</v>
      </c>
      <c r="U3535">
        <v>5</v>
      </c>
      <c r="V3535">
        <v>5</v>
      </c>
      <c r="W3535">
        <v>5</v>
      </c>
      <c r="X3535" t="s">
        <v>9371</v>
      </c>
      <c r="Y3535" t="s">
        <v>34</v>
      </c>
      <c r="AA3535" t="s">
        <v>9371</v>
      </c>
      <c r="AB3535" t="s">
        <v>9371</v>
      </c>
    </row>
    <row r="3536" spans="1:28" x14ac:dyDescent="0.2">
      <c r="A3536">
        <v>2023</v>
      </c>
      <c r="B3536" t="s">
        <v>25</v>
      </c>
      <c r="C3536" t="s">
        <v>35</v>
      </c>
      <c r="D3536" t="s">
        <v>27</v>
      </c>
      <c r="E3536" s="1">
        <v>34296</v>
      </c>
      <c r="F3536">
        <v>4.7</v>
      </c>
      <c r="G3536">
        <v>1992</v>
      </c>
      <c r="H3536" t="s">
        <v>28</v>
      </c>
      <c r="I3536" t="s">
        <v>36</v>
      </c>
      <c r="J3536" t="s">
        <v>43</v>
      </c>
      <c r="L3536" t="s">
        <v>37</v>
      </c>
      <c r="M3536" t="s">
        <v>38</v>
      </c>
      <c r="N3536" t="s">
        <v>39</v>
      </c>
      <c r="O3536" t="s">
        <v>934</v>
      </c>
      <c r="P3536" s="4">
        <v>62499</v>
      </c>
      <c r="Q3536">
        <v>2</v>
      </c>
      <c r="R3536">
        <v>5</v>
      </c>
      <c r="S3536">
        <v>3</v>
      </c>
      <c r="T3536">
        <v>4</v>
      </c>
      <c r="U3536">
        <v>4</v>
      </c>
      <c r="V3536">
        <v>5</v>
      </c>
      <c r="W3536">
        <v>5</v>
      </c>
      <c r="X3536" t="s">
        <v>9371</v>
      </c>
      <c r="Y3536" t="s">
        <v>34</v>
      </c>
      <c r="AA3536" t="s">
        <v>9371</v>
      </c>
      <c r="AB3536" t="s">
        <v>9371</v>
      </c>
    </row>
    <row r="3537" spans="1:28" x14ac:dyDescent="0.2">
      <c r="A3537">
        <v>2023</v>
      </c>
      <c r="B3537" t="s">
        <v>25</v>
      </c>
      <c r="C3537" t="s">
        <v>152</v>
      </c>
      <c r="D3537" t="s">
        <v>27</v>
      </c>
      <c r="E3537" s="1">
        <v>34860</v>
      </c>
      <c r="F3537">
        <v>4.8</v>
      </c>
      <c r="G3537">
        <v>1143</v>
      </c>
      <c r="H3537" t="s">
        <v>28</v>
      </c>
      <c r="I3537" t="s">
        <v>97</v>
      </c>
      <c r="J3537" t="s">
        <v>9336</v>
      </c>
      <c r="L3537" t="s">
        <v>30</v>
      </c>
      <c r="M3537" t="s">
        <v>38</v>
      </c>
      <c r="N3537" t="s">
        <v>78</v>
      </c>
      <c r="O3537" t="s">
        <v>935</v>
      </c>
      <c r="P3537" s="4" t="s">
        <v>936</v>
      </c>
      <c r="Q3537">
        <v>7</v>
      </c>
      <c r="R3537">
        <v>5</v>
      </c>
      <c r="S3537">
        <v>5</v>
      </c>
      <c r="T3537">
        <v>5</v>
      </c>
      <c r="U3537">
        <v>4</v>
      </c>
      <c r="V3537">
        <v>4</v>
      </c>
      <c r="W3537">
        <v>5</v>
      </c>
      <c r="X3537" t="s">
        <v>9371</v>
      </c>
      <c r="Y3537" t="s">
        <v>34</v>
      </c>
      <c r="AA3537" t="s">
        <v>9371</v>
      </c>
      <c r="AB3537" t="s">
        <v>9371</v>
      </c>
    </row>
    <row r="3538" spans="1:28" x14ac:dyDescent="0.2">
      <c r="A3538">
        <v>2022</v>
      </c>
      <c r="B3538" t="s">
        <v>25</v>
      </c>
      <c r="C3538" t="s">
        <v>70</v>
      </c>
      <c r="D3538" t="s">
        <v>27</v>
      </c>
      <c r="E3538" s="1">
        <v>51665</v>
      </c>
      <c r="F3538">
        <v>4.8</v>
      </c>
      <c r="G3538">
        <v>1143</v>
      </c>
      <c r="H3538" t="s">
        <v>52</v>
      </c>
      <c r="I3538" t="s">
        <v>36</v>
      </c>
      <c r="J3538" t="s">
        <v>9336</v>
      </c>
      <c r="K3538" t="s">
        <v>9204</v>
      </c>
      <c r="L3538" t="s">
        <v>30</v>
      </c>
      <c r="M3538" t="s">
        <v>48</v>
      </c>
      <c r="N3538" t="s">
        <v>32</v>
      </c>
      <c r="O3538" t="s">
        <v>937</v>
      </c>
      <c r="P3538" s="4">
        <v>29132</v>
      </c>
      <c r="Q3538">
        <v>5303</v>
      </c>
      <c r="R3538">
        <v>5</v>
      </c>
      <c r="S3538">
        <v>5</v>
      </c>
      <c r="T3538">
        <v>5</v>
      </c>
      <c r="U3538">
        <v>5</v>
      </c>
      <c r="V3538">
        <v>5</v>
      </c>
      <c r="W3538">
        <v>5</v>
      </c>
      <c r="X3538" t="s">
        <v>9371</v>
      </c>
      <c r="Y3538" t="s">
        <v>34</v>
      </c>
      <c r="AA3538" t="s">
        <v>9371</v>
      </c>
      <c r="AB3538" t="s">
        <v>9371</v>
      </c>
    </row>
    <row r="3539" spans="1:28" x14ac:dyDescent="0.2">
      <c r="A3539">
        <v>2023</v>
      </c>
      <c r="B3539" t="s">
        <v>25</v>
      </c>
      <c r="C3539" t="s">
        <v>46</v>
      </c>
      <c r="D3539" t="s">
        <v>27</v>
      </c>
      <c r="E3539" s="1">
        <v>51845</v>
      </c>
      <c r="F3539">
        <v>4.8</v>
      </c>
      <c r="G3539">
        <v>1143</v>
      </c>
      <c r="H3539" t="s">
        <v>97</v>
      </c>
      <c r="I3539" t="s">
        <v>36</v>
      </c>
      <c r="J3539" t="s">
        <v>9336</v>
      </c>
      <c r="L3539" t="s">
        <v>30</v>
      </c>
      <c r="M3539" t="s">
        <v>57</v>
      </c>
      <c r="N3539" t="s">
        <v>72</v>
      </c>
      <c r="O3539" t="s">
        <v>938</v>
      </c>
      <c r="P3539" s="4" t="s">
        <v>939</v>
      </c>
      <c r="Q3539">
        <v>0</v>
      </c>
      <c r="R3539">
        <v>2</v>
      </c>
      <c r="S3539">
        <v>0</v>
      </c>
      <c r="T3539">
        <v>2</v>
      </c>
      <c r="U3539">
        <v>1</v>
      </c>
      <c r="V3539">
        <v>0</v>
      </c>
      <c r="W3539">
        <v>0</v>
      </c>
      <c r="X3539" t="s">
        <v>9371</v>
      </c>
      <c r="Y3539" t="s">
        <v>34</v>
      </c>
      <c r="AA3539" t="s">
        <v>9371</v>
      </c>
      <c r="AB3539" t="s">
        <v>9371</v>
      </c>
    </row>
    <row r="3540" spans="1:28" x14ac:dyDescent="0.2">
      <c r="A3540">
        <v>2023</v>
      </c>
      <c r="B3540" t="s">
        <v>25</v>
      </c>
      <c r="C3540" t="s">
        <v>646</v>
      </c>
      <c r="D3540" t="s">
        <v>27</v>
      </c>
      <c r="E3540" s="1">
        <v>50350</v>
      </c>
      <c r="F3540">
        <v>4.8</v>
      </c>
      <c r="G3540">
        <v>1143</v>
      </c>
      <c r="H3540" t="s">
        <v>308</v>
      </c>
      <c r="I3540" t="s">
        <v>36</v>
      </c>
      <c r="J3540" t="s">
        <v>9336</v>
      </c>
      <c r="L3540" t="s">
        <v>30</v>
      </c>
      <c r="M3540" t="s">
        <v>57</v>
      </c>
      <c r="N3540" t="s">
        <v>72</v>
      </c>
      <c r="O3540" t="s">
        <v>940</v>
      </c>
      <c r="P3540" s="4" t="s">
        <v>941</v>
      </c>
      <c r="Q3540">
        <v>0</v>
      </c>
      <c r="R3540">
        <v>2</v>
      </c>
      <c r="S3540">
        <v>0</v>
      </c>
      <c r="T3540">
        <v>2</v>
      </c>
      <c r="U3540">
        <v>1</v>
      </c>
      <c r="V3540">
        <v>0</v>
      </c>
      <c r="W3540">
        <v>0</v>
      </c>
      <c r="X3540" t="s">
        <v>9371</v>
      </c>
      <c r="Y3540" t="s">
        <v>34</v>
      </c>
      <c r="AA3540" t="s">
        <v>9371</v>
      </c>
      <c r="AB3540" t="s">
        <v>9371</v>
      </c>
    </row>
    <row r="3541" spans="1:28" x14ac:dyDescent="0.2">
      <c r="A3541">
        <v>2023</v>
      </c>
      <c r="B3541" t="s">
        <v>25</v>
      </c>
      <c r="C3541" t="s">
        <v>51</v>
      </c>
      <c r="D3541" t="s">
        <v>27</v>
      </c>
      <c r="E3541" s="1">
        <v>40240</v>
      </c>
      <c r="F3541">
        <v>4.4000000000000004</v>
      </c>
      <c r="G3541">
        <v>1</v>
      </c>
      <c r="H3541" t="s">
        <v>67</v>
      </c>
      <c r="I3541" t="s">
        <v>36</v>
      </c>
      <c r="J3541" t="s">
        <v>9336</v>
      </c>
      <c r="L3541" t="s">
        <v>37</v>
      </c>
      <c r="M3541" t="s">
        <v>38</v>
      </c>
      <c r="N3541" t="s">
        <v>39</v>
      </c>
      <c r="O3541" t="s">
        <v>954</v>
      </c>
      <c r="P3541" s="4">
        <v>7300836</v>
      </c>
      <c r="Q3541">
        <v>10</v>
      </c>
      <c r="R3541">
        <v>5</v>
      </c>
      <c r="S3541">
        <v>3</v>
      </c>
      <c r="T3541">
        <v>4</v>
      </c>
      <c r="U3541">
        <v>4</v>
      </c>
      <c r="V3541">
        <v>5</v>
      </c>
      <c r="W3541">
        <v>5</v>
      </c>
      <c r="X3541" t="s">
        <v>9371</v>
      </c>
      <c r="Y3541" t="s">
        <v>34</v>
      </c>
      <c r="AA3541" t="s">
        <v>9371</v>
      </c>
      <c r="AB3541" t="s">
        <v>9371</v>
      </c>
    </row>
    <row r="3542" spans="1:28" x14ac:dyDescent="0.2">
      <c r="A3542">
        <v>2023</v>
      </c>
      <c r="B3542" t="s">
        <v>25</v>
      </c>
      <c r="C3542" t="s">
        <v>77</v>
      </c>
      <c r="D3542" t="s">
        <v>27</v>
      </c>
      <c r="E3542" s="1">
        <v>36505</v>
      </c>
      <c r="F3542">
        <v>2.9</v>
      </c>
      <c r="G3542">
        <v>83</v>
      </c>
      <c r="H3542" t="s">
        <v>82</v>
      </c>
      <c r="I3542" t="s">
        <v>36</v>
      </c>
      <c r="J3542" t="s">
        <v>9336</v>
      </c>
      <c r="L3542" t="s">
        <v>30</v>
      </c>
      <c r="M3542" t="s">
        <v>38</v>
      </c>
      <c r="N3542" t="s">
        <v>78</v>
      </c>
      <c r="O3542" t="s">
        <v>1101</v>
      </c>
      <c r="P3542" s="4" t="s">
        <v>1102</v>
      </c>
      <c r="Q3542">
        <v>0</v>
      </c>
      <c r="R3542">
        <v>5</v>
      </c>
      <c r="S3542">
        <v>5</v>
      </c>
      <c r="T3542">
        <v>5</v>
      </c>
      <c r="U3542">
        <v>4</v>
      </c>
      <c r="V3542">
        <v>4</v>
      </c>
      <c r="W3542">
        <v>5</v>
      </c>
      <c r="X3542" t="s">
        <v>9371</v>
      </c>
      <c r="Y3542" t="s">
        <v>34</v>
      </c>
      <c r="AA3542" t="s">
        <v>9371</v>
      </c>
      <c r="AB3542" t="s">
        <v>9371</v>
      </c>
    </row>
    <row r="3543" spans="1:28" x14ac:dyDescent="0.2">
      <c r="A3543">
        <v>2023</v>
      </c>
      <c r="B3543" t="s">
        <v>25</v>
      </c>
      <c r="C3543" t="s">
        <v>612</v>
      </c>
      <c r="D3543" t="s">
        <v>27</v>
      </c>
      <c r="E3543" s="1">
        <v>28845</v>
      </c>
      <c r="F3543">
        <v>4.5</v>
      </c>
      <c r="G3543">
        <v>1215</v>
      </c>
      <c r="H3543" t="s">
        <v>245</v>
      </c>
      <c r="I3543" t="s">
        <v>36</v>
      </c>
      <c r="J3543" t="s">
        <v>43</v>
      </c>
      <c r="L3543" t="s">
        <v>30</v>
      </c>
      <c r="M3543" t="s">
        <v>38</v>
      </c>
      <c r="N3543" t="s">
        <v>78</v>
      </c>
      <c r="O3543" t="s">
        <v>1105</v>
      </c>
      <c r="P3543" s="4" t="s">
        <v>1106</v>
      </c>
      <c r="Q3543">
        <v>0</v>
      </c>
      <c r="R3543">
        <v>2</v>
      </c>
      <c r="S3543">
        <v>0</v>
      </c>
      <c r="T3543">
        <v>2</v>
      </c>
      <c r="U3543">
        <v>1</v>
      </c>
      <c r="V3543">
        <v>0</v>
      </c>
      <c r="W3543">
        <v>0</v>
      </c>
      <c r="X3543" t="s">
        <v>9371</v>
      </c>
      <c r="Y3543" t="s">
        <v>34</v>
      </c>
      <c r="AA3543" t="s">
        <v>9371</v>
      </c>
      <c r="AB3543" t="s">
        <v>9371</v>
      </c>
    </row>
    <row r="3544" spans="1:28" x14ac:dyDescent="0.2">
      <c r="A3544">
        <v>2022</v>
      </c>
      <c r="B3544" t="s">
        <v>25</v>
      </c>
      <c r="C3544" t="s">
        <v>74</v>
      </c>
      <c r="D3544" t="s">
        <v>27</v>
      </c>
      <c r="E3544" s="1">
        <v>44600</v>
      </c>
      <c r="F3544">
        <v>5</v>
      </c>
      <c r="G3544">
        <v>14</v>
      </c>
      <c r="H3544" t="s">
        <v>464</v>
      </c>
      <c r="I3544" t="s">
        <v>29</v>
      </c>
      <c r="J3544" t="s">
        <v>9336</v>
      </c>
      <c r="K3544" t="s">
        <v>9204</v>
      </c>
      <c r="L3544" t="s">
        <v>30</v>
      </c>
      <c r="M3544" t="s">
        <v>48</v>
      </c>
      <c r="N3544" t="s">
        <v>32</v>
      </c>
      <c r="O3544" t="s">
        <v>1116</v>
      </c>
      <c r="P3544" s="4">
        <v>17310</v>
      </c>
      <c r="Q3544">
        <v>2</v>
      </c>
      <c r="R3544">
        <v>5</v>
      </c>
      <c r="S3544">
        <v>5</v>
      </c>
      <c r="T3544">
        <v>5</v>
      </c>
      <c r="U3544">
        <v>5</v>
      </c>
      <c r="V3544">
        <v>5</v>
      </c>
      <c r="W3544">
        <v>5</v>
      </c>
      <c r="X3544" t="s">
        <v>9371</v>
      </c>
      <c r="Y3544" t="s">
        <v>34</v>
      </c>
      <c r="AA3544" t="s">
        <v>9371</v>
      </c>
      <c r="AB3544" t="s">
        <v>9371</v>
      </c>
    </row>
    <row r="3545" spans="1:28" x14ac:dyDescent="0.2">
      <c r="A3545">
        <v>2023</v>
      </c>
      <c r="B3545" t="s">
        <v>25</v>
      </c>
      <c r="C3545" t="s">
        <v>155</v>
      </c>
      <c r="D3545" t="s">
        <v>27</v>
      </c>
      <c r="E3545" s="1">
        <v>43050</v>
      </c>
      <c r="F3545">
        <v>4.4000000000000004</v>
      </c>
      <c r="G3545">
        <v>14</v>
      </c>
      <c r="H3545" t="s">
        <v>124</v>
      </c>
      <c r="I3545" t="s">
        <v>36</v>
      </c>
      <c r="J3545" t="s">
        <v>43</v>
      </c>
      <c r="L3545" t="s">
        <v>30</v>
      </c>
      <c r="M3545" t="s">
        <v>348</v>
      </c>
      <c r="N3545" t="s">
        <v>32</v>
      </c>
      <c r="O3545" t="s">
        <v>1117</v>
      </c>
      <c r="P3545" s="4">
        <v>17423</v>
      </c>
      <c r="Q3545">
        <v>3</v>
      </c>
      <c r="R3545">
        <v>5</v>
      </c>
      <c r="S3545">
        <v>5</v>
      </c>
      <c r="T3545">
        <v>4</v>
      </c>
      <c r="U3545">
        <v>4</v>
      </c>
      <c r="V3545">
        <v>4</v>
      </c>
      <c r="W3545">
        <v>5</v>
      </c>
      <c r="X3545" t="s">
        <v>9371</v>
      </c>
      <c r="Y3545" t="s">
        <v>34</v>
      </c>
      <c r="AA3545" t="s">
        <v>9371</v>
      </c>
      <c r="AB3545" t="s">
        <v>9371</v>
      </c>
    </row>
    <row r="3546" spans="1:28" x14ac:dyDescent="0.2">
      <c r="A3546">
        <v>2004</v>
      </c>
      <c r="B3546" t="s">
        <v>25</v>
      </c>
      <c r="C3546" t="s">
        <v>1344</v>
      </c>
      <c r="D3546" t="s">
        <v>983</v>
      </c>
      <c r="E3546" s="1">
        <v>39995</v>
      </c>
      <c r="F3546">
        <v>4.7</v>
      </c>
      <c r="G3546">
        <v>32</v>
      </c>
      <c r="H3546" t="s">
        <v>1345</v>
      </c>
      <c r="I3546" t="s">
        <v>36</v>
      </c>
      <c r="J3546" t="s">
        <v>1270</v>
      </c>
      <c r="K3546" t="s">
        <v>9242</v>
      </c>
      <c r="L3546" t="s">
        <v>30</v>
      </c>
      <c r="M3546" t="s">
        <v>401</v>
      </c>
      <c r="N3546" t="s">
        <v>1346</v>
      </c>
      <c r="O3546" t="s">
        <v>1347</v>
      </c>
      <c r="P3546" s="4" t="s">
        <v>1348</v>
      </c>
      <c r="Q3546">
        <v>27257</v>
      </c>
      <c r="R3546">
        <v>4.0999999999999996</v>
      </c>
      <c r="S3546">
        <v>4.5</v>
      </c>
      <c r="T3546">
        <v>4.8</v>
      </c>
      <c r="U3546">
        <v>4.7</v>
      </c>
      <c r="V3546">
        <v>4.8</v>
      </c>
      <c r="W3546">
        <v>4.9000000000000004</v>
      </c>
      <c r="X3546" t="s">
        <v>9371</v>
      </c>
      <c r="Y3546" t="s">
        <v>34</v>
      </c>
      <c r="AA3546" t="s">
        <v>9371</v>
      </c>
      <c r="AB3546" t="s">
        <v>9371</v>
      </c>
    </row>
    <row r="3547" spans="1:28" x14ac:dyDescent="0.2">
      <c r="A3547">
        <v>2020</v>
      </c>
      <c r="B3547" t="s">
        <v>25</v>
      </c>
      <c r="C3547" t="s">
        <v>706</v>
      </c>
      <c r="D3547" t="s">
        <v>983</v>
      </c>
      <c r="E3547" s="1">
        <v>25900</v>
      </c>
      <c r="F3547">
        <v>4.7</v>
      </c>
      <c r="G3547">
        <v>1992</v>
      </c>
      <c r="H3547" t="s">
        <v>71</v>
      </c>
      <c r="I3547" t="s">
        <v>36</v>
      </c>
      <c r="J3547" t="s">
        <v>9336</v>
      </c>
      <c r="K3547" t="s">
        <v>9217</v>
      </c>
      <c r="L3547" t="s">
        <v>30</v>
      </c>
      <c r="M3547" t="s">
        <v>38</v>
      </c>
      <c r="N3547" t="s">
        <v>305</v>
      </c>
      <c r="O3547" t="s">
        <v>1353</v>
      </c>
      <c r="P3547" s="4">
        <v>10112</v>
      </c>
      <c r="Q3547">
        <v>10871</v>
      </c>
      <c r="R3547">
        <v>4.7</v>
      </c>
      <c r="S3547">
        <v>4.8</v>
      </c>
      <c r="T3547">
        <v>4.7</v>
      </c>
      <c r="U3547">
        <v>4.8</v>
      </c>
      <c r="V3547">
        <v>4.8</v>
      </c>
      <c r="W3547">
        <v>4.7</v>
      </c>
      <c r="X3547" t="s">
        <v>9371</v>
      </c>
      <c r="Y3547" t="s">
        <v>34</v>
      </c>
      <c r="AA3547" t="s">
        <v>9371</v>
      </c>
      <c r="AB3547" t="s">
        <v>9371</v>
      </c>
    </row>
    <row r="3548" spans="1:28" x14ac:dyDescent="0.2">
      <c r="A3548">
        <v>2016</v>
      </c>
      <c r="B3548" t="s">
        <v>25</v>
      </c>
      <c r="C3548" t="s">
        <v>1354</v>
      </c>
      <c r="D3548" t="s">
        <v>983</v>
      </c>
      <c r="E3548" s="1">
        <v>20900</v>
      </c>
      <c r="F3548">
        <v>4.7</v>
      </c>
      <c r="G3548">
        <v>1992</v>
      </c>
      <c r="H3548" t="s">
        <v>464</v>
      </c>
      <c r="I3548" t="s">
        <v>1355</v>
      </c>
      <c r="J3548" t="s">
        <v>43</v>
      </c>
      <c r="K3548" t="s">
        <v>9215</v>
      </c>
      <c r="L3548" t="s">
        <v>30</v>
      </c>
      <c r="M3548" t="s">
        <v>1233</v>
      </c>
      <c r="N3548" t="s">
        <v>1356</v>
      </c>
      <c r="O3548" t="s">
        <v>1357</v>
      </c>
      <c r="P3548" s="4">
        <v>10114</v>
      </c>
      <c r="Q3548">
        <v>76395</v>
      </c>
      <c r="R3548">
        <v>4.8</v>
      </c>
      <c r="S3548">
        <v>4.5999999999999996</v>
      </c>
      <c r="T3548">
        <v>4.7</v>
      </c>
      <c r="U3548">
        <v>4.5999999999999996</v>
      </c>
      <c r="V3548">
        <v>4.7</v>
      </c>
      <c r="W3548">
        <v>4.8</v>
      </c>
      <c r="X3548" t="s">
        <v>9371</v>
      </c>
      <c r="Y3548" t="s">
        <v>34</v>
      </c>
      <c r="AA3548" t="s">
        <v>9371</v>
      </c>
      <c r="AB3548" t="s">
        <v>9371</v>
      </c>
    </row>
    <row r="3549" spans="1:28" x14ac:dyDescent="0.2">
      <c r="A3549">
        <v>2021</v>
      </c>
      <c r="B3549" t="s">
        <v>25</v>
      </c>
      <c r="C3549" t="s">
        <v>1358</v>
      </c>
      <c r="D3549" t="s">
        <v>983</v>
      </c>
      <c r="E3549" s="1">
        <v>33500</v>
      </c>
      <c r="F3549">
        <v>4.3</v>
      </c>
      <c r="G3549">
        <v>697</v>
      </c>
      <c r="H3549" t="s">
        <v>124</v>
      </c>
      <c r="I3549" t="s">
        <v>36</v>
      </c>
      <c r="J3549" t="s">
        <v>9336</v>
      </c>
      <c r="K3549" t="s">
        <v>9205</v>
      </c>
      <c r="L3549" t="s">
        <v>30</v>
      </c>
      <c r="M3549" t="s">
        <v>48</v>
      </c>
      <c r="N3549" t="s">
        <v>32</v>
      </c>
      <c r="O3549" t="s">
        <v>1359</v>
      </c>
      <c r="P3549" s="4" t="s">
        <v>1360</v>
      </c>
      <c r="Q3549">
        <v>28062</v>
      </c>
      <c r="R3549">
        <v>4.9000000000000004</v>
      </c>
      <c r="S3549">
        <v>4.7</v>
      </c>
      <c r="T3549">
        <v>4.7</v>
      </c>
      <c r="U3549">
        <v>4.5</v>
      </c>
      <c r="V3549">
        <v>4.9000000000000004</v>
      </c>
      <c r="W3549">
        <v>4.5999999999999996</v>
      </c>
      <c r="X3549" t="s">
        <v>9371</v>
      </c>
      <c r="Y3549" t="s">
        <v>34</v>
      </c>
      <c r="AA3549" t="s">
        <v>9371</v>
      </c>
      <c r="AB3549" t="s">
        <v>9371</v>
      </c>
    </row>
    <row r="3550" spans="1:28" x14ac:dyDescent="0.2">
      <c r="A3550">
        <v>2015</v>
      </c>
      <c r="B3550" t="s">
        <v>25</v>
      </c>
      <c r="C3550" t="s">
        <v>1473</v>
      </c>
      <c r="D3550" t="s">
        <v>983</v>
      </c>
      <c r="E3550" s="1">
        <v>15898</v>
      </c>
      <c r="F3550">
        <v>4.4000000000000004</v>
      </c>
      <c r="G3550">
        <v>1192</v>
      </c>
      <c r="H3550" t="s">
        <v>1474</v>
      </c>
      <c r="I3550" t="s">
        <v>36</v>
      </c>
      <c r="J3550" t="s">
        <v>1315</v>
      </c>
      <c r="K3550" t="s">
        <v>9215</v>
      </c>
      <c r="L3550" t="s">
        <v>30</v>
      </c>
      <c r="M3550" t="s">
        <v>1233</v>
      </c>
      <c r="N3550" t="s">
        <v>1356</v>
      </c>
      <c r="O3550" t="s">
        <v>1475</v>
      </c>
      <c r="P3550" s="4" t="s">
        <v>1476</v>
      </c>
      <c r="Q3550">
        <v>117013</v>
      </c>
      <c r="R3550">
        <v>4.7</v>
      </c>
      <c r="S3550">
        <v>4.8</v>
      </c>
      <c r="T3550">
        <v>4.5999999999999996</v>
      </c>
      <c r="U3550">
        <v>4.5</v>
      </c>
      <c r="V3550">
        <v>4.7</v>
      </c>
      <c r="W3550">
        <v>4.8</v>
      </c>
      <c r="X3550" t="s">
        <v>9371</v>
      </c>
      <c r="Y3550" t="s">
        <v>34</v>
      </c>
      <c r="AA3550" t="s">
        <v>9371</v>
      </c>
      <c r="AB3550" t="s">
        <v>9371</v>
      </c>
    </row>
    <row r="3551" spans="1:28" x14ac:dyDescent="0.2">
      <c r="A3551">
        <v>2023</v>
      </c>
      <c r="B3551" t="s">
        <v>25</v>
      </c>
      <c r="C3551" t="s">
        <v>94</v>
      </c>
      <c r="D3551" t="s">
        <v>27</v>
      </c>
      <c r="E3551" s="1">
        <v>47485</v>
      </c>
      <c r="F3551">
        <v>4.4000000000000004</v>
      </c>
      <c r="G3551">
        <v>1192</v>
      </c>
      <c r="H3551" t="s">
        <v>52</v>
      </c>
      <c r="I3551" t="s">
        <v>36</v>
      </c>
      <c r="J3551" t="s">
        <v>9336</v>
      </c>
      <c r="L3551" t="s">
        <v>30</v>
      </c>
      <c r="M3551" t="s">
        <v>31</v>
      </c>
      <c r="N3551" t="s">
        <v>32</v>
      </c>
      <c r="O3551" t="s">
        <v>1477</v>
      </c>
      <c r="P3551" s="4" t="s">
        <v>1478</v>
      </c>
      <c r="Q3551">
        <v>5</v>
      </c>
      <c r="R3551">
        <v>5</v>
      </c>
      <c r="S3551">
        <v>4.8</v>
      </c>
      <c r="T3551">
        <v>4.8</v>
      </c>
      <c r="U3551">
        <v>4.2</v>
      </c>
      <c r="V3551">
        <v>5</v>
      </c>
      <c r="W3551">
        <v>5</v>
      </c>
      <c r="X3551" t="s">
        <v>9371</v>
      </c>
      <c r="Y3551" t="s">
        <v>34</v>
      </c>
      <c r="AA3551" t="s">
        <v>9371</v>
      </c>
      <c r="AB3551" t="s">
        <v>9371</v>
      </c>
    </row>
    <row r="3552" spans="1:28" x14ac:dyDescent="0.2">
      <c r="A3552">
        <v>2023</v>
      </c>
      <c r="B3552" t="s">
        <v>25</v>
      </c>
      <c r="C3552" t="s">
        <v>51</v>
      </c>
      <c r="D3552" t="s">
        <v>27</v>
      </c>
      <c r="E3552" s="1">
        <v>39845</v>
      </c>
      <c r="F3552">
        <v>4.5999999999999996</v>
      </c>
      <c r="G3552">
        <v>784</v>
      </c>
      <c r="H3552" t="s">
        <v>1243</v>
      </c>
      <c r="I3552" t="s">
        <v>36</v>
      </c>
      <c r="J3552" t="s">
        <v>9336</v>
      </c>
      <c r="L3552" t="s">
        <v>37</v>
      </c>
      <c r="M3552" t="s">
        <v>38</v>
      </c>
      <c r="N3552" t="s">
        <v>39</v>
      </c>
      <c r="O3552" t="s">
        <v>1479</v>
      </c>
      <c r="P3552" s="4">
        <v>7423</v>
      </c>
      <c r="Q3552">
        <v>0</v>
      </c>
      <c r="R3552">
        <v>5</v>
      </c>
      <c r="S3552">
        <v>3</v>
      </c>
      <c r="T3552">
        <v>4</v>
      </c>
      <c r="U3552">
        <v>4</v>
      </c>
      <c r="V3552">
        <v>5</v>
      </c>
      <c r="W3552">
        <v>5</v>
      </c>
      <c r="X3552" t="s">
        <v>9371</v>
      </c>
      <c r="Y3552" t="s">
        <v>34</v>
      </c>
      <c r="AA3552" t="s">
        <v>9371</v>
      </c>
      <c r="AB3552" t="s">
        <v>9371</v>
      </c>
    </row>
    <row r="3553" spans="1:28" x14ac:dyDescent="0.2">
      <c r="A3553">
        <v>2023</v>
      </c>
      <c r="B3553" t="s">
        <v>25</v>
      </c>
      <c r="C3553" t="s">
        <v>51</v>
      </c>
      <c r="D3553" t="s">
        <v>27</v>
      </c>
      <c r="E3553" s="1">
        <v>39845</v>
      </c>
      <c r="F3553">
        <v>4.8</v>
      </c>
      <c r="G3553">
        <v>1143</v>
      </c>
      <c r="H3553" t="s">
        <v>52</v>
      </c>
      <c r="I3553" t="s">
        <v>36</v>
      </c>
      <c r="J3553" t="s">
        <v>9336</v>
      </c>
      <c r="L3553" t="s">
        <v>37</v>
      </c>
      <c r="M3553" t="s">
        <v>38</v>
      </c>
      <c r="N3553" t="s">
        <v>39</v>
      </c>
      <c r="O3553" t="s">
        <v>1480</v>
      </c>
      <c r="P3553" s="4">
        <v>37031</v>
      </c>
      <c r="Q3553">
        <v>104</v>
      </c>
      <c r="R3553">
        <v>5</v>
      </c>
      <c r="S3553">
        <v>3</v>
      </c>
      <c r="T3553">
        <v>4</v>
      </c>
      <c r="U3553">
        <v>4</v>
      </c>
      <c r="V3553">
        <v>5</v>
      </c>
      <c r="W3553">
        <v>5</v>
      </c>
      <c r="X3553" t="s">
        <v>9371</v>
      </c>
      <c r="Y3553" t="s">
        <v>34</v>
      </c>
      <c r="AA3553" t="s">
        <v>9371</v>
      </c>
      <c r="AB3553" t="s">
        <v>9371</v>
      </c>
    </row>
    <row r="3554" spans="1:28" x14ac:dyDescent="0.2">
      <c r="A3554">
        <v>2022</v>
      </c>
      <c r="B3554" t="s">
        <v>25</v>
      </c>
      <c r="C3554" t="s">
        <v>147</v>
      </c>
      <c r="D3554" t="s">
        <v>27</v>
      </c>
      <c r="E3554" s="1">
        <v>44881</v>
      </c>
      <c r="F3554">
        <v>4.9000000000000004</v>
      </c>
      <c r="G3554">
        <v>2</v>
      </c>
      <c r="H3554" t="s">
        <v>245</v>
      </c>
      <c r="I3554" t="s">
        <v>36</v>
      </c>
      <c r="J3554" t="s">
        <v>9336</v>
      </c>
      <c r="K3554" t="s">
        <v>9206</v>
      </c>
      <c r="L3554" t="s">
        <v>30</v>
      </c>
      <c r="M3554" t="s">
        <v>48</v>
      </c>
      <c r="N3554" t="s">
        <v>32</v>
      </c>
      <c r="O3554" t="s">
        <v>1483</v>
      </c>
      <c r="P3554" s="4" t="s">
        <v>1484</v>
      </c>
      <c r="Q3554">
        <v>0</v>
      </c>
      <c r="R3554">
        <v>5</v>
      </c>
      <c r="S3554">
        <v>5</v>
      </c>
      <c r="T3554">
        <v>4.9000000000000004</v>
      </c>
      <c r="U3554">
        <v>5</v>
      </c>
      <c r="V3554">
        <v>4.9000000000000004</v>
      </c>
      <c r="W3554">
        <v>5</v>
      </c>
      <c r="X3554" t="s">
        <v>9371</v>
      </c>
      <c r="Y3554" t="s">
        <v>34</v>
      </c>
      <c r="AA3554" t="s">
        <v>9371</v>
      </c>
      <c r="AB3554" t="s">
        <v>9371</v>
      </c>
    </row>
    <row r="3555" spans="1:28" x14ac:dyDescent="0.2">
      <c r="A3555">
        <v>2023</v>
      </c>
      <c r="B3555" t="s">
        <v>25</v>
      </c>
      <c r="C3555" t="s">
        <v>77</v>
      </c>
      <c r="D3555" t="s">
        <v>27</v>
      </c>
      <c r="E3555" s="1">
        <v>36900</v>
      </c>
      <c r="F3555">
        <v>4.5</v>
      </c>
      <c r="G3555">
        <v>171</v>
      </c>
      <c r="H3555" t="s">
        <v>67</v>
      </c>
      <c r="I3555" t="s">
        <v>36</v>
      </c>
      <c r="J3555" t="s">
        <v>9336</v>
      </c>
      <c r="L3555" t="s">
        <v>30</v>
      </c>
      <c r="M3555" t="s">
        <v>38</v>
      </c>
      <c r="N3555" t="s">
        <v>78</v>
      </c>
      <c r="O3555" t="s">
        <v>1499</v>
      </c>
      <c r="P3555" s="4" t="s">
        <v>1500</v>
      </c>
      <c r="Q3555">
        <v>2</v>
      </c>
      <c r="R3555">
        <v>5</v>
      </c>
      <c r="S3555">
        <v>5</v>
      </c>
      <c r="T3555">
        <v>5</v>
      </c>
      <c r="U3555">
        <v>4</v>
      </c>
      <c r="V3555">
        <v>4</v>
      </c>
      <c r="W3555">
        <v>5</v>
      </c>
      <c r="X3555" t="s">
        <v>9371</v>
      </c>
      <c r="Y3555" t="s">
        <v>34</v>
      </c>
      <c r="AA3555" t="s">
        <v>9371</v>
      </c>
      <c r="AB3555" t="s">
        <v>9371</v>
      </c>
    </row>
    <row r="3556" spans="1:28" x14ac:dyDescent="0.2">
      <c r="A3556">
        <v>2023</v>
      </c>
      <c r="B3556" t="s">
        <v>25</v>
      </c>
      <c r="C3556" t="s">
        <v>35</v>
      </c>
      <c r="D3556" t="s">
        <v>983</v>
      </c>
      <c r="E3556" s="1">
        <v>36995</v>
      </c>
      <c r="F3556">
        <v>4.4000000000000004</v>
      </c>
      <c r="G3556">
        <v>1</v>
      </c>
      <c r="H3556" t="s">
        <v>562</v>
      </c>
      <c r="I3556" t="s">
        <v>36</v>
      </c>
      <c r="J3556" t="s">
        <v>9336</v>
      </c>
      <c r="L3556" t="s">
        <v>37</v>
      </c>
      <c r="M3556" t="s">
        <v>38</v>
      </c>
      <c r="N3556" t="s">
        <v>39</v>
      </c>
      <c r="O3556" t="s">
        <v>1501</v>
      </c>
      <c r="P3556" s="4" t="s">
        <v>1502</v>
      </c>
      <c r="Q3556">
        <v>385</v>
      </c>
      <c r="R3556">
        <v>5</v>
      </c>
      <c r="S3556">
        <v>3</v>
      </c>
      <c r="T3556">
        <v>4</v>
      </c>
      <c r="U3556">
        <v>4</v>
      </c>
      <c r="V3556">
        <v>5</v>
      </c>
      <c r="W3556">
        <v>5</v>
      </c>
      <c r="X3556" t="s">
        <v>9371</v>
      </c>
      <c r="Y3556" t="s">
        <v>34</v>
      </c>
      <c r="AA3556" t="s">
        <v>9371</v>
      </c>
      <c r="AB3556" t="s">
        <v>9371</v>
      </c>
    </row>
    <row r="3557" spans="1:28" x14ac:dyDescent="0.2">
      <c r="A3557">
        <v>2023</v>
      </c>
      <c r="B3557" t="s">
        <v>25</v>
      </c>
      <c r="C3557" t="s">
        <v>115</v>
      </c>
      <c r="D3557" t="s">
        <v>27</v>
      </c>
      <c r="E3557" s="1">
        <v>26600</v>
      </c>
      <c r="F3557">
        <v>4.8</v>
      </c>
      <c r="G3557">
        <v>1143</v>
      </c>
      <c r="H3557" t="s">
        <v>28</v>
      </c>
      <c r="I3557" t="s">
        <v>36</v>
      </c>
      <c r="J3557" t="s">
        <v>43</v>
      </c>
      <c r="L3557" t="s">
        <v>30</v>
      </c>
      <c r="M3557" t="s">
        <v>38</v>
      </c>
      <c r="N3557" t="s">
        <v>276</v>
      </c>
      <c r="O3557" t="s">
        <v>1690</v>
      </c>
      <c r="P3557" s="4" t="s">
        <v>1691</v>
      </c>
      <c r="Q3557">
        <v>0</v>
      </c>
      <c r="R3557">
        <v>2</v>
      </c>
      <c r="S3557">
        <v>0</v>
      </c>
      <c r="T3557">
        <v>2</v>
      </c>
      <c r="U3557">
        <v>1</v>
      </c>
      <c r="V3557">
        <v>0</v>
      </c>
      <c r="W3557">
        <v>0</v>
      </c>
      <c r="X3557" t="s">
        <v>9371</v>
      </c>
      <c r="Y3557" t="s">
        <v>34</v>
      </c>
      <c r="AA3557" t="s">
        <v>9371</v>
      </c>
      <c r="AB3557" t="s">
        <v>9371</v>
      </c>
    </row>
    <row r="3558" spans="1:28" x14ac:dyDescent="0.2">
      <c r="A3558">
        <v>2023</v>
      </c>
      <c r="B3558" t="s">
        <v>25</v>
      </c>
      <c r="C3558" t="s">
        <v>669</v>
      </c>
      <c r="D3558" t="s">
        <v>27</v>
      </c>
      <c r="E3558" s="1">
        <v>27545</v>
      </c>
      <c r="F3558">
        <v>4.8</v>
      </c>
      <c r="G3558">
        <v>2242</v>
      </c>
      <c r="H3558" t="s">
        <v>562</v>
      </c>
      <c r="I3558" t="s">
        <v>36</v>
      </c>
      <c r="J3558" t="s">
        <v>43</v>
      </c>
      <c r="L3558" t="s">
        <v>30</v>
      </c>
      <c r="M3558" t="s">
        <v>38</v>
      </c>
      <c r="N3558" t="s">
        <v>78</v>
      </c>
      <c r="O3558" t="s">
        <v>1696</v>
      </c>
      <c r="P3558" s="4" t="s">
        <v>1697</v>
      </c>
      <c r="Q3558">
        <v>0</v>
      </c>
      <c r="R3558">
        <v>2</v>
      </c>
      <c r="S3558">
        <v>0</v>
      </c>
      <c r="T3558">
        <v>2</v>
      </c>
      <c r="U3558">
        <v>1</v>
      </c>
      <c r="V3558">
        <v>0</v>
      </c>
      <c r="W3558">
        <v>0</v>
      </c>
      <c r="X3558" t="s">
        <v>9371</v>
      </c>
      <c r="Y3558" t="s">
        <v>34</v>
      </c>
      <c r="AA3558" t="s">
        <v>9371</v>
      </c>
      <c r="AB3558" t="s">
        <v>9371</v>
      </c>
    </row>
    <row r="3559" spans="1:28" x14ac:dyDescent="0.2">
      <c r="A3559">
        <v>2022</v>
      </c>
      <c r="B3559" t="s">
        <v>25</v>
      </c>
      <c r="C3559" t="s">
        <v>147</v>
      </c>
      <c r="D3559" t="s">
        <v>27</v>
      </c>
      <c r="E3559" s="1">
        <v>47165</v>
      </c>
      <c r="F3559">
        <v>4.8</v>
      </c>
      <c r="G3559">
        <v>1128</v>
      </c>
      <c r="H3559" t="s">
        <v>52</v>
      </c>
      <c r="I3559" t="s">
        <v>86</v>
      </c>
      <c r="J3559" t="s">
        <v>9336</v>
      </c>
      <c r="K3559" t="s">
        <v>9206</v>
      </c>
      <c r="L3559" t="s">
        <v>30</v>
      </c>
      <c r="M3559" t="s">
        <v>48</v>
      </c>
      <c r="N3559" t="s">
        <v>32</v>
      </c>
      <c r="O3559" t="s">
        <v>1699</v>
      </c>
      <c r="P3559" s="4" t="s">
        <v>1700</v>
      </c>
      <c r="Q3559">
        <v>13</v>
      </c>
      <c r="R3559">
        <v>5</v>
      </c>
      <c r="S3559">
        <v>5</v>
      </c>
      <c r="T3559">
        <v>4.9000000000000004</v>
      </c>
      <c r="U3559">
        <v>5</v>
      </c>
      <c r="V3559">
        <v>4.9000000000000004</v>
      </c>
      <c r="W3559">
        <v>5</v>
      </c>
      <c r="X3559" t="s">
        <v>9371</v>
      </c>
      <c r="Y3559" t="s">
        <v>34</v>
      </c>
      <c r="AA3559" t="s">
        <v>9371</v>
      </c>
      <c r="AB3559" t="s">
        <v>9371</v>
      </c>
    </row>
    <row r="3560" spans="1:28" x14ac:dyDescent="0.2">
      <c r="A3560">
        <v>2022</v>
      </c>
      <c r="B3560" t="s">
        <v>25</v>
      </c>
      <c r="C3560" t="s">
        <v>328</v>
      </c>
      <c r="D3560" t="s">
        <v>983</v>
      </c>
      <c r="E3560" s="1">
        <v>43171</v>
      </c>
      <c r="F3560">
        <v>4</v>
      </c>
      <c r="G3560">
        <v>171</v>
      </c>
      <c r="H3560" t="s">
        <v>28</v>
      </c>
      <c r="I3560" t="s">
        <v>36</v>
      </c>
      <c r="J3560" t="s">
        <v>43</v>
      </c>
      <c r="K3560" t="s">
        <v>9215</v>
      </c>
      <c r="L3560" t="s">
        <v>30</v>
      </c>
      <c r="M3560" t="s">
        <v>57</v>
      </c>
      <c r="N3560" t="s">
        <v>32</v>
      </c>
      <c r="O3560" t="s">
        <v>1707</v>
      </c>
      <c r="P3560" s="4" t="s">
        <v>1708</v>
      </c>
      <c r="Q3560">
        <v>20661</v>
      </c>
      <c r="R3560">
        <v>4.3</v>
      </c>
      <c r="S3560">
        <v>4.4000000000000004</v>
      </c>
      <c r="T3560">
        <v>4.3</v>
      </c>
      <c r="U3560">
        <v>4.0999999999999996</v>
      </c>
      <c r="V3560">
        <v>4.3</v>
      </c>
      <c r="W3560">
        <v>4.3</v>
      </c>
      <c r="X3560" t="s">
        <v>9371</v>
      </c>
      <c r="Y3560" t="s">
        <v>34</v>
      </c>
      <c r="AA3560" t="s">
        <v>9371</v>
      </c>
      <c r="AB3560" t="s">
        <v>9371</v>
      </c>
    </row>
    <row r="3561" spans="1:28" x14ac:dyDescent="0.2">
      <c r="A3561">
        <v>2023</v>
      </c>
      <c r="B3561" t="s">
        <v>25</v>
      </c>
      <c r="C3561" t="s">
        <v>115</v>
      </c>
      <c r="D3561" t="s">
        <v>27</v>
      </c>
      <c r="E3561" s="1">
        <v>26145</v>
      </c>
      <c r="F3561">
        <v>4.8</v>
      </c>
      <c r="G3561">
        <v>2242</v>
      </c>
      <c r="H3561" t="s">
        <v>556</v>
      </c>
      <c r="I3561" t="s">
        <v>36</v>
      </c>
      <c r="J3561" t="s">
        <v>43</v>
      </c>
      <c r="L3561" t="s">
        <v>30</v>
      </c>
      <c r="M3561" t="s">
        <v>38</v>
      </c>
      <c r="N3561" t="s">
        <v>276</v>
      </c>
      <c r="O3561" t="s">
        <v>1874</v>
      </c>
      <c r="P3561" s="4" t="s">
        <v>1875</v>
      </c>
      <c r="Q3561">
        <v>0</v>
      </c>
      <c r="R3561">
        <v>2</v>
      </c>
      <c r="S3561">
        <v>0</v>
      </c>
      <c r="T3561">
        <v>2</v>
      </c>
      <c r="U3561">
        <v>1</v>
      </c>
      <c r="V3561">
        <v>0</v>
      </c>
      <c r="W3561">
        <v>0</v>
      </c>
      <c r="X3561" t="s">
        <v>9371</v>
      </c>
      <c r="Y3561" t="s">
        <v>34</v>
      </c>
      <c r="AA3561" t="s">
        <v>9371</v>
      </c>
      <c r="AB3561" t="s">
        <v>9371</v>
      </c>
    </row>
    <row r="3562" spans="1:28" x14ac:dyDescent="0.2">
      <c r="A3562">
        <v>2023</v>
      </c>
      <c r="B3562" t="s">
        <v>25</v>
      </c>
      <c r="C3562" t="s">
        <v>669</v>
      </c>
      <c r="D3562" t="s">
        <v>27</v>
      </c>
      <c r="E3562" s="1">
        <v>26597</v>
      </c>
      <c r="F3562">
        <v>4.8</v>
      </c>
      <c r="G3562">
        <v>3335</v>
      </c>
      <c r="H3562" t="s">
        <v>52</v>
      </c>
      <c r="I3562" t="s">
        <v>36</v>
      </c>
      <c r="J3562" t="s">
        <v>43</v>
      </c>
      <c r="L3562" t="s">
        <v>30</v>
      </c>
      <c r="M3562" t="s">
        <v>38</v>
      </c>
      <c r="N3562" t="s">
        <v>78</v>
      </c>
      <c r="O3562" t="s">
        <v>1883</v>
      </c>
      <c r="P3562" s="4" t="s">
        <v>1884</v>
      </c>
      <c r="Q3562">
        <v>6</v>
      </c>
      <c r="R3562">
        <v>2</v>
      </c>
      <c r="S3562">
        <v>0</v>
      </c>
      <c r="T3562">
        <v>2</v>
      </c>
      <c r="U3562">
        <v>1</v>
      </c>
      <c r="V3562">
        <v>0</v>
      </c>
      <c r="W3562">
        <v>0</v>
      </c>
      <c r="X3562" t="s">
        <v>9371</v>
      </c>
      <c r="Y3562" t="s">
        <v>34</v>
      </c>
      <c r="AA3562" t="s">
        <v>9371</v>
      </c>
      <c r="AB3562" t="s">
        <v>9371</v>
      </c>
    </row>
    <row r="3563" spans="1:28" x14ac:dyDescent="0.2">
      <c r="A3563">
        <v>2021</v>
      </c>
      <c r="B3563" t="s">
        <v>25</v>
      </c>
      <c r="C3563" t="s">
        <v>272</v>
      </c>
      <c r="D3563" t="s">
        <v>983</v>
      </c>
      <c r="E3563" s="1">
        <v>38859</v>
      </c>
      <c r="F3563">
        <v>4.8</v>
      </c>
      <c r="G3563">
        <v>64</v>
      </c>
      <c r="H3563" t="s">
        <v>28</v>
      </c>
      <c r="I3563" t="s">
        <v>36</v>
      </c>
      <c r="J3563" t="s">
        <v>9336</v>
      </c>
      <c r="K3563" t="s">
        <v>9204</v>
      </c>
      <c r="L3563" t="s">
        <v>30</v>
      </c>
      <c r="M3563" t="s">
        <v>48</v>
      </c>
      <c r="N3563" t="s">
        <v>32</v>
      </c>
      <c r="O3563" t="s">
        <v>1887</v>
      </c>
      <c r="P3563" s="4" t="s">
        <v>1888</v>
      </c>
      <c r="Q3563">
        <v>23015</v>
      </c>
      <c r="R3563">
        <v>4.9000000000000004</v>
      </c>
      <c r="S3563">
        <v>4.8</v>
      </c>
      <c r="T3563">
        <v>4.8</v>
      </c>
      <c r="U3563">
        <v>4.7</v>
      </c>
      <c r="V3563">
        <v>4.7</v>
      </c>
      <c r="W3563">
        <v>4.8</v>
      </c>
      <c r="X3563" t="s">
        <v>9371</v>
      </c>
      <c r="Y3563" t="s">
        <v>34</v>
      </c>
      <c r="AA3563" t="s">
        <v>9371</v>
      </c>
      <c r="AB3563" t="s">
        <v>9371</v>
      </c>
    </row>
    <row r="3564" spans="1:28" x14ac:dyDescent="0.2">
      <c r="A3564">
        <v>2022</v>
      </c>
      <c r="B3564" t="s">
        <v>25</v>
      </c>
      <c r="C3564" t="s">
        <v>147</v>
      </c>
      <c r="D3564" t="s">
        <v>27</v>
      </c>
      <c r="E3564" s="1">
        <v>44265</v>
      </c>
      <c r="F3564">
        <v>4.5</v>
      </c>
      <c r="G3564">
        <v>171</v>
      </c>
      <c r="H3564" t="s">
        <v>82</v>
      </c>
      <c r="I3564" t="s">
        <v>36</v>
      </c>
      <c r="J3564" t="s">
        <v>9336</v>
      </c>
      <c r="K3564" t="s">
        <v>9206</v>
      </c>
      <c r="L3564" t="s">
        <v>30</v>
      </c>
      <c r="M3564" t="s">
        <v>48</v>
      </c>
      <c r="N3564" t="s">
        <v>32</v>
      </c>
      <c r="O3564" t="s">
        <v>1889</v>
      </c>
      <c r="P3564" s="4" t="s">
        <v>1890</v>
      </c>
      <c r="Q3564">
        <v>5</v>
      </c>
      <c r="R3564">
        <v>5</v>
      </c>
      <c r="S3564">
        <v>5</v>
      </c>
      <c r="T3564">
        <v>4.9000000000000004</v>
      </c>
      <c r="U3564">
        <v>5</v>
      </c>
      <c r="V3564">
        <v>4.9000000000000004</v>
      </c>
      <c r="W3564">
        <v>5</v>
      </c>
      <c r="X3564" t="s">
        <v>9371</v>
      </c>
      <c r="Y3564" t="s">
        <v>34</v>
      </c>
      <c r="AA3564" t="s">
        <v>9371</v>
      </c>
      <c r="AB3564" t="s">
        <v>9371</v>
      </c>
    </row>
    <row r="3565" spans="1:28" x14ac:dyDescent="0.2">
      <c r="A3565">
        <v>2015</v>
      </c>
      <c r="B3565" t="s">
        <v>25</v>
      </c>
      <c r="C3565" t="s">
        <v>150</v>
      </c>
      <c r="D3565" t="s">
        <v>983</v>
      </c>
      <c r="E3565" s="1">
        <v>19500</v>
      </c>
      <c r="F3565">
        <v>4.8</v>
      </c>
      <c r="G3565">
        <v>822</v>
      </c>
      <c r="H3565" t="s">
        <v>41</v>
      </c>
      <c r="I3565" t="s">
        <v>86</v>
      </c>
      <c r="J3565" t="s">
        <v>1315</v>
      </c>
      <c r="K3565" t="s">
        <v>9256</v>
      </c>
      <c r="L3565" t="s">
        <v>30</v>
      </c>
      <c r="M3565" t="s">
        <v>1194</v>
      </c>
      <c r="N3565" t="s">
        <v>1356</v>
      </c>
      <c r="O3565" t="s">
        <v>1891</v>
      </c>
      <c r="P3565" s="4" t="s">
        <v>1892</v>
      </c>
      <c r="Q3565">
        <v>70384</v>
      </c>
      <c r="R3565">
        <v>4.8</v>
      </c>
      <c r="S3565">
        <v>4.7</v>
      </c>
      <c r="T3565">
        <v>4.7</v>
      </c>
      <c r="U3565">
        <v>4.8</v>
      </c>
      <c r="V3565">
        <v>4.5999999999999996</v>
      </c>
      <c r="W3565">
        <v>4.9000000000000004</v>
      </c>
      <c r="X3565" t="s">
        <v>9371</v>
      </c>
      <c r="Y3565" t="s">
        <v>34</v>
      </c>
      <c r="AA3565" t="s">
        <v>9371</v>
      </c>
      <c r="AB3565" t="s">
        <v>9371</v>
      </c>
    </row>
    <row r="3566" spans="1:28" x14ac:dyDescent="0.2">
      <c r="A3566">
        <v>2023</v>
      </c>
      <c r="B3566" t="s">
        <v>25</v>
      </c>
      <c r="C3566" t="s">
        <v>399</v>
      </c>
      <c r="D3566" t="s">
        <v>27</v>
      </c>
      <c r="E3566" s="1">
        <v>30050</v>
      </c>
      <c r="F3566">
        <v>3</v>
      </c>
      <c r="G3566">
        <v>765</v>
      </c>
      <c r="H3566" t="s">
        <v>47</v>
      </c>
      <c r="I3566" t="s">
        <v>417</v>
      </c>
      <c r="J3566" t="s">
        <v>43</v>
      </c>
      <c r="L3566" t="s">
        <v>30</v>
      </c>
      <c r="M3566" t="s">
        <v>598</v>
      </c>
      <c r="N3566" t="s">
        <v>78</v>
      </c>
      <c r="O3566" t="s">
        <v>2064</v>
      </c>
      <c r="P3566" s="4">
        <v>6312023</v>
      </c>
      <c r="Q3566">
        <v>0</v>
      </c>
      <c r="R3566">
        <v>2</v>
      </c>
      <c r="S3566">
        <v>0</v>
      </c>
      <c r="T3566">
        <v>2</v>
      </c>
      <c r="U3566">
        <v>1</v>
      </c>
      <c r="V3566">
        <v>0</v>
      </c>
      <c r="W3566">
        <v>0</v>
      </c>
      <c r="X3566" t="s">
        <v>9371</v>
      </c>
      <c r="Y3566" t="s">
        <v>34</v>
      </c>
      <c r="AA3566" t="s">
        <v>9371</v>
      </c>
      <c r="AB3566" t="s">
        <v>9371</v>
      </c>
    </row>
    <row r="3567" spans="1:28" x14ac:dyDescent="0.2">
      <c r="A3567">
        <v>2023</v>
      </c>
      <c r="B3567" t="s">
        <v>25</v>
      </c>
      <c r="C3567" t="s">
        <v>81</v>
      </c>
      <c r="D3567" t="s">
        <v>27</v>
      </c>
      <c r="E3567" s="1">
        <v>42940</v>
      </c>
      <c r="F3567">
        <v>3</v>
      </c>
      <c r="G3567">
        <v>765</v>
      </c>
      <c r="H3567" t="s">
        <v>216</v>
      </c>
      <c r="I3567" t="s">
        <v>36</v>
      </c>
      <c r="J3567" t="s">
        <v>9336</v>
      </c>
      <c r="L3567" t="s">
        <v>30</v>
      </c>
      <c r="M3567" t="s">
        <v>31</v>
      </c>
      <c r="N3567" t="s">
        <v>72</v>
      </c>
      <c r="O3567" t="s">
        <v>2065</v>
      </c>
      <c r="P3567" s="4">
        <v>6311990</v>
      </c>
      <c r="Q3567">
        <v>0</v>
      </c>
      <c r="R3567">
        <v>2</v>
      </c>
      <c r="S3567">
        <v>0</v>
      </c>
      <c r="T3567">
        <v>2</v>
      </c>
      <c r="U3567">
        <v>1</v>
      </c>
      <c r="V3567">
        <v>0</v>
      </c>
      <c r="W3567">
        <v>0</v>
      </c>
      <c r="X3567" t="s">
        <v>9371</v>
      </c>
      <c r="Y3567" t="s">
        <v>34</v>
      </c>
      <c r="AA3567" t="s">
        <v>9371</v>
      </c>
      <c r="AB3567" t="s">
        <v>9371</v>
      </c>
    </row>
    <row r="3568" spans="1:28" x14ac:dyDescent="0.2">
      <c r="A3568">
        <v>2023</v>
      </c>
      <c r="B3568" t="s">
        <v>25</v>
      </c>
      <c r="C3568" t="s">
        <v>399</v>
      </c>
      <c r="D3568" t="s">
        <v>27</v>
      </c>
      <c r="E3568" t="s">
        <v>844</v>
      </c>
      <c r="F3568">
        <v>2.8</v>
      </c>
      <c r="G3568">
        <v>1146</v>
      </c>
      <c r="H3568" t="s">
        <v>116</v>
      </c>
      <c r="I3568" t="s">
        <v>417</v>
      </c>
      <c r="J3568" t="s">
        <v>43</v>
      </c>
      <c r="L3568" t="s">
        <v>30</v>
      </c>
      <c r="M3568" t="s">
        <v>598</v>
      </c>
      <c r="N3568" t="s">
        <v>78</v>
      </c>
      <c r="O3568" t="s">
        <v>2066</v>
      </c>
      <c r="P3568" s="4" t="s">
        <v>2067</v>
      </c>
      <c r="Q3568">
        <v>6</v>
      </c>
      <c r="R3568">
        <v>2</v>
      </c>
      <c r="S3568">
        <v>0</v>
      </c>
      <c r="T3568">
        <v>2</v>
      </c>
      <c r="U3568">
        <v>1</v>
      </c>
      <c r="V3568">
        <v>0</v>
      </c>
      <c r="W3568">
        <v>0</v>
      </c>
      <c r="X3568" t="s">
        <v>9371</v>
      </c>
      <c r="Y3568" t="s">
        <v>34</v>
      </c>
      <c r="AA3568" t="s">
        <v>9371</v>
      </c>
      <c r="AB3568" t="s">
        <v>9371</v>
      </c>
    </row>
    <row r="3569" spans="1:28" x14ac:dyDescent="0.2">
      <c r="A3569">
        <v>2023</v>
      </c>
      <c r="B3569" t="s">
        <v>25</v>
      </c>
      <c r="C3569" t="s">
        <v>399</v>
      </c>
      <c r="D3569" t="s">
        <v>27</v>
      </c>
      <c r="E3569" t="s">
        <v>844</v>
      </c>
      <c r="F3569">
        <v>2.8</v>
      </c>
      <c r="G3569">
        <v>1146</v>
      </c>
      <c r="H3569" t="s">
        <v>28</v>
      </c>
      <c r="I3569" t="s">
        <v>417</v>
      </c>
      <c r="J3569" t="s">
        <v>43</v>
      </c>
      <c r="L3569" t="s">
        <v>30</v>
      </c>
      <c r="M3569" t="s">
        <v>598</v>
      </c>
      <c r="N3569" t="s">
        <v>78</v>
      </c>
      <c r="O3569" t="s">
        <v>2068</v>
      </c>
      <c r="P3569" s="4" t="s">
        <v>2069</v>
      </c>
      <c r="Q3569">
        <v>6</v>
      </c>
      <c r="R3569">
        <v>2</v>
      </c>
      <c r="S3569">
        <v>0</v>
      </c>
      <c r="T3569">
        <v>2</v>
      </c>
      <c r="U3569">
        <v>1</v>
      </c>
      <c r="V3569">
        <v>0</v>
      </c>
      <c r="W3569">
        <v>0</v>
      </c>
      <c r="X3569" t="s">
        <v>9371</v>
      </c>
      <c r="Y3569" t="s">
        <v>34</v>
      </c>
      <c r="AA3569" t="s">
        <v>9371</v>
      </c>
      <c r="AB3569" t="s">
        <v>9371</v>
      </c>
    </row>
    <row r="3570" spans="1:28" x14ac:dyDescent="0.2">
      <c r="A3570">
        <v>2023</v>
      </c>
      <c r="B3570" t="s">
        <v>25</v>
      </c>
      <c r="C3570" t="s">
        <v>77</v>
      </c>
      <c r="D3570" t="s">
        <v>27</v>
      </c>
      <c r="E3570" s="1">
        <v>36505</v>
      </c>
      <c r="F3570">
        <v>4.5999999999999996</v>
      </c>
      <c r="G3570">
        <v>784</v>
      </c>
      <c r="H3570" t="s">
        <v>322</v>
      </c>
      <c r="I3570" t="s">
        <v>36</v>
      </c>
      <c r="J3570" t="s">
        <v>9336</v>
      </c>
      <c r="L3570" t="s">
        <v>30</v>
      </c>
      <c r="M3570" t="s">
        <v>38</v>
      </c>
      <c r="N3570" t="s">
        <v>78</v>
      </c>
      <c r="O3570" t="s">
        <v>2070</v>
      </c>
      <c r="P3570" s="4">
        <v>5123</v>
      </c>
      <c r="Q3570">
        <v>0</v>
      </c>
      <c r="R3570">
        <v>5</v>
      </c>
      <c r="S3570">
        <v>5</v>
      </c>
      <c r="T3570">
        <v>5</v>
      </c>
      <c r="U3570">
        <v>4</v>
      </c>
      <c r="V3570">
        <v>4</v>
      </c>
      <c r="W3570">
        <v>5</v>
      </c>
      <c r="X3570" t="s">
        <v>9371</v>
      </c>
      <c r="Y3570" t="s">
        <v>34</v>
      </c>
      <c r="AA3570" t="s">
        <v>9371</v>
      </c>
      <c r="AB3570" t="s">
        <v>9371</v>
      </c>
    </row>
    <row r="3571" spans="1:28" x14ac:dyDescent="0.2">
      <c r="A3571">
        <v>2022</v>
      </c>
      <c r="B3571" t="s">
        <v>25</v>
      </c>
      <c r="C3571" t="s">
        <v>399</v>
      </c>
      <c r="D3571" t="s">
        <v>983</v>
      </c>
      <c r="E3571" s="1">
        <v>31400</v>
      </c>
      <c r="F3571">
        <v>4.8</v>
      </c>
      <c r="G3571">
        <v>1991</v>
      </c>
      <c r="H3571" t="s">
        <v>47</v>
      </c>
      <c r="I3571" t="s">
        <v>417</v>
      </c>
      <c r="J3571" t="s">
        <v>43</v>
      </c>
      <c r="K3571" t="s">
        <v>9218</v>
      </c>
      <c r="L3571" t="s">
        <v>30</v>
      </c>
      <c r="M3571" t="s">
        <v>401</v>
      </c>
      <c r="N3571" t="s">
        <v>78</v>
      </c>
      <c r="O3571" t="s">
        <v>2072</v>
      </c>
      <c r="P3571" s="4" t="s">
        <v>2073</v>
      </c>
      <c r="Q3571">
        <v>22174</v>
      </c>
      <c r="R3571">
        <v>4.2</v>
      </c>
      <c r="S3571">
        <v>4</v>
      </c>
      <c r="T3571">
        <v>4.5</v>
      </c>
      <c r="U3571">
        <v>4.2</v>
      </c>
      <c r="V3571">
        <v>4.5</v>
      </c>
      <c r="W3571">
        <v>5</v>
      </c>
      <c r="X3571" t="s">
        <v>9371</v>
      </c>
      <c r="Y3571" t="s">
        <v>34</v>
      </c>
      <c r="AA3571" t="s">
        <v>9371</v>
      </c>
      <c r="AB3571" t="s">
        <v>9371</v>
      </c>
    </row>
    <row r="3572" spans="1:28" x14ac:dyDescent="0.2">
      <c r="A3572">
        <v>2023</v>
      </c>
      <c r="B3572" t="s">
        <v>25</v>
      </c>
      <c r="C3572" t="s">
        <v>70</v>
      </c>
      <c r="D3572" t="s">
        <v>27</v>
      </c>
      <c r="E3572" s="1">
        <v>53830</v>
      </c>
      <c r="F3572">
        <v>4.8</v>
      </c>
      <c r="G3572">
        <v>1128</v>
      </c>
      <c r="H3572" t="s">
        <v>28</v>
      </c>
      <c r="I3572" t="s">
        <v>86</v>
      </c>
      <c r="J3572" t="s">
        <v>9336</v>
      </c>
      <c r="L3572" t="s">
        <v>30</v>
      </c>
      <c r="M3572" t="s">
        <v>31</v>
      </c>
      <c r="N3572" t="s">
        <v>72</v>
      </c>
      <c r="O3572" t="s">
        <v>2080</v>
      </c>
      <c r="P3572" s="4" t="s">
        <v>2081</v>
      </c>
      <c r="Q3572">
        <v>0</v>
      </c>
      <c r="R3572">
        <v>2</v>
      </c>
      <c r="S3572">
        <v>0</v>
      </c>
      <c r="T3572">
        <v>2</v>
      </c>
      <c r="U3572">
        <v>1</v>
      </c>
      <c r="V3572">
        <v>0</v>
      </c>
      <c r="W3572">
        <v>0</v>
      </c>
      <c r="X3572" t="s">
        <v>9371</v>
      </c>
      <c r="Y3572" t="s">
        <v>34</v>
      </c>
      <c r="AA3572" t="s">
        <v>9371</v>
      </c>
      <c r="AB3572" t="s">
        <v>9371</v>
      </c>
    </row>
    <row r="3573" spans="1:28" x14ac:dyDescent="0.2">
      <c r="A3573">
        <v>2022</v>
      </c>
      <c r="B3573" t="s">
        <v>25</v>
      </c>
      <c r="C3573" t="s">
        <v>46</v>
      </c>
      <c r="D3573" t="s">
        <v>27</v>
      </c>
      <c r="E3573" s="1">
        <v>46500</v>
      </c>
      <c r="F3573">
        <v>4.2</v>
      </c>
      <c r="G3573">
        <v>41</v>
      </c>
      <c r="H3573" t="s">
        <v>231</v>
      </c>
      <c r="I3573" t="s">
        <v>36</v>
      </c>
      <c r="J3573" t="s">
        <v>9336</v>
      </c>
      <c r="K3573" t="s">
        <v>9203</v>
      </c>
      <c r="L3573" t="s">
        <v>30</v>
      </c>
      <c r="M3573" t="s">
        <v>48</v>
      </c>
      <c r="N3573" t="s">
        <v>32</v>
      </c>
      <c r="O3573" t="s">
        <v>2085</v>
      </c>
      <c r="P3573" s="4" t="s">
        <v>2086</v>
      </c>
      <c r="Q3573">
        <v>7</v>
      </c>
      <c r="R3573">
        <v>5</v>
      </c>
      <c r="S3573">
        <v>5</v>
      </c>
      <c r="T3573">
        <v>5</v>
      </c>
      <c r="U3573">
        <v>5</v>
      </c>
      <c r="V3573">
        <v>5</v>
      </c>
      <c r="W3573">
        <v>5</v>
      </c>
      <c r="X3573" t="s">
        <v>9371</v>
      </c>
      <c r="Y3573" t="s">
        <v>34</v>
      </c>
      <c r="AA3573" t="s">
        <v>9371</v>
      </c>
      <c r="AB3573" t="s">
        <v>9371</v>
      </c>
    </row>
    <row r="3574" spans="1:28" x14ac:dyDescent="0.2">
      <c r="A3574">
        <v>2023</v>
      </c>
      <c r="B3574" t="s">
        <v>25</v>
      </c>
      <c r="C3574" t="s">
        <v>77</v>
      </c>
      <c r="D3574" t="s">
        <v>27</v>
      </c>
      <c r="E3574" s="1">
        <v>36900</v>
      </c>
      <c r="F3574">
        <v>2.8</v>
      </c>
      <c r="G3574">
        <v>1146</v>
      </c>
      <c r="H3574" t="s">
        <v>67</v>
      </c>
      <c r="I3574" t="s">
        <v>36</v>
      </c>
      <c r="J3574" t="s">
        <v>9336</v>
      </c>
      <c r="L3574" t="s">
        <v>30</v>
      </c>
      <c r="M3574" t="s">
        <v>38</v>
      </c>
      <c r="N3574" t="s">
        <v>78</v>
      </c>
      <c r="O3574" t="s">
        <v>2240</v>
      </c>
      <c r="P3574" s="4" t="s">
        <v>2241</v>
      </c>
      <c r="Q3574">
        <v>6</v>
      </c>
      <c r="R3574">
        <v>5</v>
      </c>
      <c r="S3574">
        <v>5</v>
      </c>
      <c r="T3574">
        <v>5</v>
      </c>
      <c r="U3574">
        <v>4</v>
      </c>
      <c r="V3574">
        <v>4</v>
      </c>
      <c r="W3574">
        <v>5</v>
      </c>
      <c r="X3574" t="s">
        <v>9371</v>
      </c>
      <c r="Y3574" t="s">
        <v>34</v>
      </c>
      <c r="AA3574" t="s">
        <v>9371</v>
      </c>
      <c r="AB3574" t="s">
        <v>9371</v>
      </c>
    </row>
    <row r="3575" spans="1:28" x14ac:dyDescent="0.2">
      <c r="A3575">
        <v>2023</v>
      </c>
      <c r="B3575" t="s">
        <v>25</v>
      </c>
      <c r="C3575" t="s">
        <v>328</v>
      </c>
      <c r="D3575" t="s">
        <v>27</v>
      </c>
      <c r="E3575" s="1">
        <v>45945</v>
      </c>
      <c r="F3575">
        <v>4.5999999999999996</v>
      </c>
      <c r="G3575">
        <v>784</v>
      </c>
      <c r="H3575" t="s">
        <v>817</v>
      </c>
      <c r="I3575" t="s">
        <v>56</v>
      </c>
      <c r="J3575" t="s">
        <v>43</v>
      </c>
      <c r="L3575" t="s">
        <v>30</v>
      </c>
      <c r="M3575">
        <v>2</v>
      </c>
      <c r="N3575" t="s">
        <v>32</v>
      </c>
      <c r="O3575" t="s">
        <v>2242</v>
      </c>
      <c r="P3575" s="4">
        <v>11923</v>
      </c>
      <c r="Q3575">
        <v>0</v>
      </c>
      <c r="R3575">
        <v>5</v>
      </c>
      <c r="S3575">
        <v>5</v>
      </c>
      <c r="T3575">
        <v>4</v>
      </c>
      <c r="U3575">
        <v>4</v>
      </c>
      <c r="V3575">
        <v>4</v>
      </c>
      <c r="W3575">
        <v>5</v>
      </c>
      <c r="X3575" t="s">
        <v>9371</v>
      </c>
      <c r="Y3575" t="s">
        <v>34</v>
      </c>
      <c r="AA3575" t="s">
        <v>9371</v>
      </c>
      <c r="AB3575" t="s">
        <v>9371</v>
      </c>
    </row>
    <row r="3576" spans="1:28" x14ac:dyDescent="0.2">
      <c r="A3576">
        <v>2023</v>
      </c>
      <c r="B3576" t="s">
        <v>25</v>
      </c>
      <c r="C3576" t="s">
        <v>54</v>
      </c>
      <c r="D3576" t="s">
        <v>27</v>
      </c>
      <c r="E3576" s="1">
        <v>42360</v>
      </c>
      <c r="F3576">
        <v>4.5999999999999996</v>
      </c>
      <c r="G3576">
        <v>784</v>
      </c>
      <c r="H3576" t="s">
        <v>231</v>
      </c>
      <c r="I3576" t="s">
        <v>36</v>
      </c>
      <c r="J3576" t="s">
        <v>43</v>
      </c>
      <c r="L3576" t="s">
        <v>30</v>
      </c>
      <c r="M3576">
        <v>2</v>
      </c>
      <c r="N3576" t="s">
        <v>32</v>
      </c>
      <c r="O3576" t="s">
        <v>2243</v>
      </c>
      <c r="P3576" s="4">
        <v>11123</v>
      </c>
      <c r="Q3576">
        <v>0</v>
      </c>
      <c r="R3576">
        <v>5</v>
      </c>
      <c r="S3576">
        <v>5</v>
      </c>
      <c r="T3576">
        <v>4</v>
      </c>
      <c r="U3576">
        <v>4</v>
      </c>
      <c r="V3576">
        <v>4</v>
      </c>
      <c r="W3576">
        <v>5</v>
      </c>
      <c r="X3576" t="s">
        <v>9371</v>
      </c>
      <c r="Y3576" t="s">
        <v>34</v>
      </c>
      <c r="AA3576" t="s">
        <v>9371</v>
      </c>
      <c r="AB3576" t="s">
        <v>9371</v>
      </c>
    </row>
    <row r="3577" spans="1:28" x14ac:dyDescent="0.2">
      <c r="A3577">
        <v>2023</v>
      </c>
      <c r="B3577" t="s">
        <v>25</v>
      </c>
      <c r="C3577" t="s">
        <v>115</v>
      </c>
      <c r="D3577" t="s">
        <v>27</v>
      </c>
      <c r="E3577" s="1">
        <v>26600</v>
      </c>
      <c r="F3577">
        <v>4.8</v>
      </c>
      <c r="G3577">
        <v>1143</v>
      </c>
      <c r="H3577" t="s">
        <v>47</v>
      </c>
      <c r="I3577" t="s">
        <v>36</v>
      </c>
      <c r="J3577" t="s">
        <v>43</v>
      </c>
      <c r="L3577" t="s">
        <v>30</v>
      </c>
      <c r="M3577" t="s">
        <v>38</v>
      </c>
      <c r="N3577" t="s">
        <v>276</v>
      </c>
      <c r="O3577" t="s">
        <v>2245</v>
      </c>
      <c r="P3577" s="4" t="s">
        <v>2246</v>
      </c>
      <c r="Q3577">
        <v>0</v>
      </c>
      <c r="R3577">
        <v>2</v>
      </c>
      <c r="S3577">
        <v>0</v>
      </c>
      <c r="T3577">
        <v>2</v>
      </c>
      <c r="U3577">
        <v>1</v>
      </c>
      <c r="V3577">
        <v>0</v>
      </c>
      <c r="W3577">
        <v>0</v>
      </c>
      <c r="X3577" t="s">
        <v>9371</v>
      </c>
      <c r="Y3577" t="s">
        <v>34</v>
      </c>
      <c r="AA3577" t="s">
        <v>9371</v>
      </c>
      <c r="AB3577" t="s">
        <v>9371</v>
      </c>
    </row>
    <row r="3578" spans="1:28" x14ac:dyDescent="0.2">
      <c r="A3578">
        <v>2023</v>
      </c>
      <c r="B3578" t="s">
        <v>25</v>
      </c>
      <c r="C3578" t="s">
        <v>328</v>
      </c>
      <c r="D3578" t="s">
        <v>27</v>
      </c>
      <c r="E3578" s="1">
        <v>46400</v>
      </c>
      <c r="F3578">
        <v>4.8</v>
      </c>
      <c r="G3578">
        <v>1143</v>
      </c>
      <c r="H3578" t="s">
        <v>308</v>
      </c>
      <c r="I3578" t="s">
        <v>29</v>
      </c>
      <c r="J3578" t="s">
        <v>43</v>
      </c>
      <c r="L3578" t="s">
        <v>30</v>
      </c>
      <c r="M3578" t="s">
        <v>57</v>
      </c>
      <c r="N3578" t="s">
        <v>32</v>
      </c>
      <c r="O3578" t="s">
        <v>2247</v>
      </c>
      <c r="P3578" s="4">
        <v>38040</v>
      </c>
      <c r="Q3578">
        <v>5</v>
      </c>
      <c r="R3578">
        <v>5</v>
      </c>
      <c r="S3578">
        <v>5</v>
      </c>
      <c r="T3578">
        <v>4</v>
      </c>
      <c r="U3578">
        <v>4</v>
      </c>
      <c r="V3578">
        <v>4</v>
      </c>
      <c r="W3578">
        <v>5</v>
      </c>
      <c r="X3578" t="s">
        <v>9371</v>
      </c>
      <c r="Y3578" t="s">
        <v>34</v>
      </c>
      <c r="AA3578" t="s">
        <v>9371</v>
      </c>
      <c r="AB3578" t="s">
        <v>9371</v>
      </c>
    </row>
    <row r="3579" spans="1:28" x14ac:dyDescent="0.2">
      <c r="A3579">
        <v>2023</v>
      </c>
      <c r="B3579" t="s">
        <v>25</v>
      </c>
      <c r="C3579" t="s">
        <v>26</v>
      </c>
      <c r="D3579" t="s">
        <v>27</v>
      </c>
      <c r="E3579" s="1">
        <v>43360</v>
      </c>
      <c r="F3579">
        <v>4.8</v>
      </c>
      <c r="G3579">
        <v>2</v>
      </c>
      <c r="H3579" t="s">
        <v>249</v>
      </c>
      <c r="I3579" t="s">
        <v>97</v>
      </c>
      <c r="J3579" t="s">
        <v>9336</v>
      </c>
      <c r="L3579" t="s">
        <v>30</v>
      </c>
      <c r="M3579" t="s">
        <v>48</v>
      </c>
      <c r="N3579" t="s">
        <v>32</v>
      </c>
      <c r="O3579" t="s">
        <v>2250</v>
      </c>
      <c r="P3579" s="4" t="s">
        <v>2251</v>
      </c>
      <c r="Q3579">
        <v>0</v>
      </c>
      <c r="R3579">
        <v>5</v>
      </c>
      <c r="S3579">
        <v>4.8</v>
      </c>
      <c r="T3579">
        <v>4.8</v>
      </c>
      <c r="U3579">
        <v>4.2</v>
      </c>
      <c r="V3579">
        <v>5</v>
      </c>
      <c r="W3579">
        <v>5</v>
      </c>
      <c r="X3579" t="s">
        <v>9371</v>
      </c>
      <c r="Y3579" t="s">
        <v>34</v>
      </c>
      <c r="AA3579" t="s">
        <v>9371</v>
      </c>
      <c r="AB3579" t="s">
        <v>9371</v>
      </c>
    </row>
    <row r="3580" spans="1:28" x14ac:dyDescent="0.2">
      <c r="A3580">
        <v>2022</v>
      </c>
      <c r="B3580" t="s">
        <v>25</v>
      </c>
      <c r="C3580" t="s">
        <v>158</v>
      </c>
      <c r="D3580" t="s">
        <v>27</v>
      </c>
      <c r="E3580" s="1">
        <v>42448</v>
      </c>
      <c r="F3580">
        <v>4.2</v>
      </c>
      <c r="G3580">
        <v>41</v>
      </c>
      <c r="H3580" t="s">
        <v>47</v>
      </c>
      <c r="I3580" t="s">
        <v>36</v>
      </c>
      <c r="J3580" t="s">
        <v>9336</v>
      </c>
      <c r="K3580" t="s">
        <v>9206</v>
      </c>
      <c r="L3580" t="s">
        <v>30</v>
      </c>
      <c r="M3580" t="s">
        <v>48</v>
      </c>
      <c r="N3580" t="s">
        <v>32</v>
      </c>
      <c r="O3580" t="s">
        <v>2265</v>
      </c>
      <c r="P3580" s="4" t="s">
        <v>2266</v>
      </c>
      <c r="Q3580">
        <v>8</v>
      </c>
      <c r="R3580">
        <v>5</v>
      </c>
      <c r="S3580">
        <v>5</v>
      </c>
      <c r="T3580">
        <v>4.9000000000000004</v>
      </c>
      <c r="U3580">
        <v>5</v>
      </c>
      <c r="V3580">
        <v>4.9000000000000004</v>
      </c>
      <c r="W3580">
        <v>5</v>
      </c>
      <c r="X3580" t="s">
        <v>9371</v>
      </c>
      <c r="Y3580" t="s">
        <v>34</v>
      </c>
      <c r="AA3580" t="s">
        <v>9371</v>
      </c>
      <c r="AB3580" t="s">
        <v>9371</v>
      </c>
    </row>
    <row r="3581" spans="1:28" x14ac:dyDescent="0.2">
      <c r="A3581">
        <v>2023</v>
      </c>
      <c r="B3581" t="s">
        <v>25</v>
      </c>
      <c r="C3581" t="s">
        <v>77</v>
      </c>
      <c r="D3581" t="s">
        <v>27</v>
      </c>
      <c r="E3581" s="1">
        <v>36788</v>
      </c>
      <c r="F3581">
        <v>3</v>
      </c>
      <c r="G3581">
        <v>2142</v>
      </c>
      <c r="H3581" t="s">
        <v>28</v>
      </c>
      <c r="I3581" t="s">
        <v>36</v>
      </c>
      <c r="J3581" t="s">
        <v>9336</v>
      </c>
      <c r="L3581" t="s">
        <v>30</v>
      </c>
      <c r="M3581" t="s">
        <v>38</v>
      </c>
      <c r="N3581" t="s">
        <v>78</v>
      </c>
      <c r="O3581" t="s">
        <v>2411</v>
      </c>
      <c r="P3581" s="4">
        <v>2742170</v>
      </c>
      <c r="Q3581">
        <v>448</v>
      </c>
      <c r="R3581">
        <v>5</v>
      </c>
      <c r="S3581">
        <v>5</v>
      </c>
      <c r="T3581">
        <v>5</v>
      </c>
      <c r="U3581">
        <v>4</v>
      </c>
      <c r="V3581">
        <v>4</v>
      </c>
      <c r="W3581">
        <v>5</v>
      </c>
      <c r="X3581" t="s">
        <v>9371</v>
      </c>
      <c r="Y3581" t="s">
        <v>34</v>
      </c>
      <c r="AA3581" t="s">
        <v>9371</v>
      </c>
      <c r="AB3581" t="s">
        <v>9371</v>
      </c>
    </row>
    <row r="3582" spans="1:28" x14ac:dyDescent="0.2">
      <c r="A3582">
        <v>2023</v>
      </c>
      <c r="B3582" t="s">
        <v>25</v>
      </c>
      <c r="C3582" t="s">
        <v>77</v>
      </c>
      <c r="D3582" t="s">
        <v>27</v>
      </c>
      <c r="E3582" s="1">
        <v>36900</v>
      </c>
      <c r="F3582">
        <v>3</v>
      </c>
      <c r="G3582">
        <v>2142</v>
      </c>
      <c r="H3582" t="s">
        <v>28</v>
      </c>
      <c r="I3582" t="s">
        <v>36</v>
      </c>
      <c r="J3582" t="s">
        <v>9336</v>
      </c>
      <c r="L3582" t="s">
        <v>30</v>
      </c>
      <c r="M3582" t="s">
        <v>38</v>
      </c>
      <c r="N3582" t="s">
        <v>78</v>
      </c>
      <c r="O3582" t="s">
        <v>2412</v>
      </c>
      <c r="P3582" s="4">
        <v>2742556</v>
      </c>
      <c r="Q3582">
        <v>0</v>
      </c>
      <c r="R3582">
        <v>5</v>
      </c>
      <c r="S3582">
        <v>5</v>
      </c>
      <c r="T3582">
        <v>5</v>
      </c>
      <c r="U3582">
        <v>4</v>
      </c>
      <c r="V3582">
        <v>4</v>
      </c>
      <c r="W3582">
        <v>5</v>
      </c>
      <c r="X3582" t="s">
        <v>9371</v>
      </c>
      <c r="Y3582" t="s">
        <v>34</v>
      </c>
      <c r="AA3582" t="s">
        <v>9371</v>
      </c>
      <c r="AB3582" t="s">
        <v>9371</v>
      </c>
    </row>
    <row r="3583" spans="1:28" x14ac:dyDescent="0.2">
      <c r="A3583">
        <v>2023</v>
      </c>
      <c r="B3583" t="s">
        <v>25</v>
      </c>
      <c r="C3583" t="s">
        <v>77</v>
      </c>
      <c r="D3583" t="s">
        <v>27</v>
      </c>
      <c r="E3583" s="1">
        <v>37510</v>
      </c>
      <c r="F3583">
        <v>4.4000000000000004</v>
      </c>
      <c r="G3583">
        <v>1192</v>
      </c>
      <c r="H3583" t="s">
        <v>67</v>
      </c>
      <c r="I3583" t="s">
        <v>36</v>
      </c>
      <c r="J3583" t="s">
        <v>9336</v>
      </c>
      <c r="L3583" t="s">
        <v>30</v>
      </c>
      <c r="M3583" t="s">
        <v>38</v>
      </c>
      <c r="N3583" t="s">
        <v>78</v>
      </c>
      <c r="O3583" t="s">
        <v>2413</v>
      </c>
      <c r="P3583" s="4" t="s">
        <v>2414</v>
      </c>
      <c r="Q3583">
        <v>5</v>
      </c>
      <c r="R3583">
        <v>5</v>
      </c>
      <c r="S3583">
        <v>5</v>
      </c>
      <c r="T3583">
        <v>5</v>
      </c>
      <c r="U3583">
        <v>4</v>
      </c>
      <c r="V3583">
        <v>4</v>
      </c>
      <c r="W3583">
        <v>5</v>
      </c>
      <c r="X3583" t="s">
        <v>9371</v>
      </c>
      <c r="Y3583" t="s">
        <v>34</v>
      </c>
      <c r="AA3583" t="s">
        <v>9371</v>
      </c>
      <c r="AB3583" t="s">
        <v>9371</v>
      </c>
    </row>
    <row r="3584" spans="1:28" x14ac:dyDescent="0.2">
      <c r="A3584">
        <v>2023</v>
      </c>
      <c r="B3584" t="s">
        <v>25</v>
      </c>
      <c r="C3584" t="s">
        <v>152</v>
      </c>
      <c r="D3584" t="s">
        <v>27</v>
      </c>
      <c r="E3584" s="1">
        <v>34405</v>
      </c>
      <c r="F3584">
        <v>4.4000000000000004</v>
      </c>
      <c r="G3584">
        <v>1192</v>
      </c>
      <c r="H3584" t="s">
        <v>52</v>
      </c>
      <c r="I3584" t="s">
        <v>36</v>
      </c>
      <c r="J3584" t="s">
        <v>9336</v>
      </c>
      <c r="L3584" t="s">
        <v>30</v>
      </c>
      <c r="M3584" t="s">
        <v>38</v>
      </c>
      <c r="N3584" t="s">
        <v>78</v>
      </c>
      <c r="O3584" t="s">
        <v>2415</v>
      </c>
      <c r="P3584" s="4" t="s">
        <v>2416</v>
      </c>
      <c r="Q3584">
        <v>2</v>
      </c>
      <c r="R3584">
        <v>5</v>
      </c>
      <c r="S3584">
        <v>5</v>
      </c>
      <c r="T3584">
        <v>5</v>
      </c>
      <c r="U3584">
        <v>4</v>
      </c>
      <c r="V3584">
        <v>4</v>
      </c>
      <c r="W3584">
        <v>5</v>
      </c>
      <c r="X3584" t="s">
        <v>9371</v>
      </c>
      <c r="Y3584" t="s">
        <v>34</v>
      </c>
      <c r="AA3584" t="s">
        <v>9371</v>
      </c>
      <c r="AB3584" t="s">
        <v>9371</v>
      </c>
    </row>
    <row r="3585" spans="1:28" x14ac:dyDescent="0.2">
      <c r="A3585">
        <v>2015</v>
      </c>
      <c r="B3585" t="s">
        <v>25</v>
      </c>
      <c r="C3585" t="s">
        <v>2417</v>
      </c>
      <c r="D3585" t="s">
        <v>983</v>
      </c>
      <c r="E3585" s="1">
        <v>14996</v>
      </c>
      <c r="F3585">
        <v>4.4000000000000004</v>
      </c>
      <c r="G3585">
        <v>1192</v>
      </c>
      <c r="H3585" t="s">
        <v>1308</v>
      </c>
      <c r="I3585" t="s">
        <v>36</v>
      </c>
      <c r="J3585" t="s">
        <v>43</v>
      </c>
      <c r="K3585" t="s">
        <v>9265</v>
      </c>
      <c r="L3585" t="s">
        <v>30</v>
      </c>
      <c r="M3585" t="s">
        <v>38</v>
      </c>
      <c r="N3585" t="s">
        <v>2418</v>
      </c>
      <c r="O3585" t="s">
        <v>2419</v>
      </c>
      <c r="P3585" s="4" t="s">
        <v>2420</v>
      </c>
      <c r="Q3585">
        <v>77355</v>
      </c>
      <c r="R3585">
        <v>4.4000000000000004</v>
      </c>
      <c r="S3585">
        <v>4.5</v>
      </c>
      <c r="T3585">
        <v>4.5</v>
      </c>
      <c r="U3585">
        <v>4.7</v>
      </c>
      <c r="V3585">
        <v>4.5999999999999996</v>
      </c>
      <c r="W3585">
        <v>4.5999999999999996</v>
      </c>
      <c r="X3585" t="s">
        <v>9371</v>
      </c>
      <c r="Y3585" t="s">
        <v>34</v>
      </c>
      <c r="AA3585" t="s">
        <v>9371</v>
      </c>
      <c r="AB3585" t="s">
        <v>9371</v>
      </c>
    </row>
    <row r="3586" spans="1:28" x14ac:dyDescent="0.2">
      <c r="A3586">
        <v>2023</v>
      </c>
      <c r="B3586" t="s">
        <v>25</v>
      </c>
      <c r="C3586" t="s">
        <v>152</v>
      </c>
      <c r="D3586" t="s">
        <v>27</v>
      </c>
      <c r="E3586" s="1">
        <v>33855</v>
      </c>
      <c r="F3586">
        <v>3</v>
      </c>
      <c r="G3586">
        <v>765</v>
      </c>
      <c r="H3586" t="s">
        <v>82</v>
      </c>
      <c r="I3586" t="s">
        <v>36</v>
      </c>
      <c r="J3586" t="s">
        <v>9336</v>
      </c>
      <c r="L3586" t="s">
        <v>30</v>
      </c>
      <c r="M3586" t="s">
        <v>38</v>
      </c>
      <c r="N3586" t="s">
        <v>78</v>
      </c>
      <c r="O3586" t="s">
        <v>2421</v>
      </c>
      <c r="P3586" s="4">
        <v>6311906</v>
      </c>
      <c r="Q3586">
        <v>0</v>
      </c>
      <c r="R3586">
        <v>5</v>
      </c>
      <c r="S3586">
        <v>5</v>
      </c>
      <c r="T3586">
        <v>5</v>
      </c>
      <c r="U3586">
        <v>4</v>
      </c>
      <c r="V3586">
        <v>4</v>
      </c>
      <c r="W3586">
        <v>5</v>
      </c>
      <c r="X3586" t="s">
        <v>9371</v>
      </c>
      <c r="Y3586" t="s">
        <v>34</v>
      </c>
      <c r="AA3586" t="s">
        <v>9371</v>
      </c>
      <c r="AB3586" t="s">
        <v>9371</v>
      </c>
    </row>
    <row r="3587" spans="1:28" x14ac:dyDescent="0.2">
      <c r="A3587">
        <v>2023</v>
      </c>
      <c r="B3587" t="s">
        <v>25</v>
      </c>
      <c r="C3587" t="s">
        <v>152</v>
      </c>
      <c r="D3587" t="s">
        <v>27</v>
      </c>
      <c r="E3587" s="1">
        <v>34860</v>
      </c>
      <c r="F3587">
        <v>3</v>
      </c>
      <c r="G3587">
        <v>765</v>
      </c>
      <c r="H3587" t="s">
        <v>59</v>
      </c>
      <c r="I3587" t="s">
        <v>36</v>
      </c>
      <c r="J3587" t="s">
        <v>9336</v>
      </c>
      <c r="L3587" t="s">
        <v>30</v>
      </c>
      <c r="M3587" t="s">
        <v>38</v>
      </c>
      <c r="N3587" t="s">
        <v>78</v>
      </c>
      <c r="O3587" t="s">
        <v>2422</v>
      </c>
      <c r="P3587" s="4">
        <v>6312030</v>
      </c>
      <c r="Q3587">
        <v>0</v>
      </c>
      <c r="R3587">
        <v>5</v>
      </c>
      <c r="S3587">
        <v>5</v>
      </c>
      <c r="T3587">
        <v>5</v>
      </c>
      <c r="U3587">
        <v>4</v>
      </c>
      <c r="V3587">
        <v>4</v>
      </c>
      <c r="W3587">
        <v>5</v>
      </c>
      <c r="X3587" t="s">
        <v>9371</v>
      </c>
      <c r="Y3587" t="s">
        <v>34</v>
      </c>
      <c r="AA3587" t="s">
        <v>9371</v>
      </c>
      <c r="AB3587" t="s">
        <v>9371</v>
      </c>
    </row>
    <row r="3588" spans="1:28" x14ac:dyDescent="0.2">
      <c r="A3588">
        <v>2023</v>
      </c>
      <c r="B3588" t="s">
        <v>25</v>
      </c>
      <c r="C3588" t="s">
        <v>77</v>
      </c>
      <c r="D3588" t="s">
        <v>27</v>
      </c>
      <c r="E3588" s="1">
        <v>37510</v>
      </c>
      <c r="F3588">
        <v>4.9000000000000004</v>
      </c>
      <c r="G3588">
        <v>511</v>
      </c>
      <c r="H3588" t="s">
        <v>28</v>
      </c>
      <c r="I3588" t="s">
        <v>36</v>
      </c>
      <c r="J3588" t="s">
        <v>9336</v>
      </c>
      <c r="L3588" t="s">
        <v>30</v>
      </c>
      <c r="M3588" t="s">
        <v>38</v>
      </c>
      <c r="N3588" t="s">
        <v>78</v>
      </c>
      <c r="O3588" t="s">
        <v>2423</v>
      </c>
      <c r="P3588" s="4" t="s">
        <v>2424</v>
      </c>
      <c r="Q3588">
        <v>0</v>
      </c>
      <c r="R3588">
        <v>5</v>
      </c>
      <c r="S3588">
        <v>5</v>
      </c>
      <c r="T3588">
        <v>5</v>
      </c>
      <c r="U3588">
        <v>4</v>
      </c>
      <c r="V3588">
        <v>4</v>
      </c>
      <c r="W3588">
        <v>5</v>
      </c>
      <c r="X3588" t="s">
        <v>9371</v>
      </c>
      <c r="Y3588" t="s">
        <v>34</v>
      </c>
      <c r="AA3588" t="s">
        <v>9371</v>
      </c>
      <c r="AB3588" t="s">
        <v>9371</v>
      </c>
    </row>
    <row r="3589" spans="1:28" x14ac:dyDescent="0.2">
      <c r="A3589">
        <v>2023</v>
      </c>
      <c r="B3589" t="s">
        <v>25</v>
      </c>
      <c r="C3589" t="s">
        <v>77</v>
      </c>
      <c r="D3589" t="s">
        <v>27</v>
      </c>
      <c r="E3589" s="1">
        <v>36900</v>
      </c>
      <c r="F3589">
        <v>2.8</v>
      </c>
      <c r="G3589">
        <v>1146</v>
      </c>
      <c r="H3589" t="s">
        <v>67</v>
      </c>
      <c r="I3589" t="s">
        <v>36</v>
      </c>
      <c r="J3589" t="s">
        <v>9336</v>
      </c>
      <c r="L3589" t="s">
        <v>30</v>
      </c>
      <c r="M3589" t="s">
        <v>38</v>
      </c>
      <c r="N3589" t="s">
        <v>78</v>
      </c>
      <c r="O3589" t="s">
        <v>2425</v>
      </c>
      <c r="P3589" s="4" t="s">
        <v>2426</v>
      </c>
      <c r="Q3589">
        <v>6</v>
      </c>
      <c r="R3589">
        <v>5</v>
      </c>
      <c r="S3589">
        <v>5</v>
      </c>
      <c r="T3589">
        <v>5</v>
      </c>
      <c r="U3589">
        <v>4</v>
      </c>
      <c r="V3589">
        <v>4</v>
      </c>
      <c r="W3589">
        <v>5</v>
      </c>
      <c r="X3589" t="s">
        <v>9371</v>
      </c>
      <c r="Y3589" t="s">
        <v>34</v>
      </c>
      <c r="AA3589" t="s">
        <v>9371</v>
      </c>
      <c r="AB3589" t="s">
        <v>9371</v>
      </c>
    </row>
    <row r="3590" spans="1:28" x14ac:dyDescent="0.2">
      <c r="A3590">
        <v>2023</v>
      </c>
      <c r="B3590" t="s">
        <v>25</v>
      </c>
      <c r="C3590" t="s">
        <v>77</v>
      </c>
      <c r="D3590" t="s">
        <v>27</v>
      </c>
      <c r="E3590" s="1">
        <v>37450</v>
      </c>
      <c r="F3590">
        <v>2.8</v>
      </c>
      <c r="G3590">
        <v>1146</v>
      </c>
      <c r="H3590" t="s">
        <v>28</v>
      </c>
      <c r="I3590" t="s">
        <v>97</v>
      </c>
      <c r="J3590" t="s">
        <v>9336</v>
      </c>
      <c r="L3590" t="s">
        <v>30</v>
      </c>
      <c r="M3590" t="s">
        <v>38</v>
      </c>
      <c r="N3590" t="s">
        <v>78</v>
      </c>
      <c r="O3590" t="s">
        <v>2427</v>
      </c>
      <c r="P3590" s="4" t="s">
        <v>2428</v>
      </c>
      <c r="Q3590">
        <v>10</v>
      </c>
      <c r="R3590">
        <v>5</v>
      </c>
      <c r="S3590">
        <v>5</v>
      </c>
      <c r="T3590">
        <v>5</v>
      </c>
      <c r="U3590">
        <v>4</v>
      </c>
      <c r="V3590">
        <v>4</v>
      </c>
      <c r="W3590">
        <v>5</v>
      </c>
      <c r="X3590" t="s">
        <v>9371</v>
      </c>
      <c r="Y3590" t="s">
        <v>34</v>
      </c>
      <c r="AA3590" t="s">
        <v>9371</v>
      </c>
      <c r="AB3590" t="s">
        <v>9371</v>
      </c>
    </row>
    <row r="3591" spans="1:28" x14ac:dyDescent="0.2">
      <c r="A3591">
        <v>2023</v>
      </c>
      <c r="B3591" t="s">
        <v>25</v>
      </c>
      <c r="C3591" t="s">
        <v>201</v>
      </c>
      <c r="D3591" t="s">
        <v>27</v>
      </c>
      <c r="E3591" s="1">
        <v>49380</v>
      </c>
      <c r="F3591">
        <v>4.8</v>
      </c>
      <c r="G3591">
        <v>1143</v>
      </c>
      <c r="H3591" t="s">
        <v>47</v>
      </c>
      <c r="I3591" t="s">
        <v>36</v>
      </c>
      <c r="J3591" t="s">
        <v>9336</v>
      </c>
      <c r="L3591" t="s">
        <v>30</v>
      </c>
      <c r="M3591" t="s">
        <v>48</v>
      </c>
      <c r="N3591" t="s">
        <v>32</v>
      </c>
      <c r="O3591" t="s">
        <v>2429</v>
      </c>
      <c r="P3591" s="4">
        <v>39516</v>
      </c>
      <c r="Q3591">
        <v>9</v>
      </c>
      <c r="R3591">
        <v>5</v>
      </c>
      <c r="S3591">
        <v>4.8</v>
      </c>
      <c r="T3591">
        <v>4.8</v>
      </c>
      <c r="U3591">
        <v>4.2</v>
      </c>
      <c r="V3591">
        <v>5</v>
      </c>
      <c r="W3591">
        <v>5</v>
      </c>
      <c r="X3591" t="s">
        <v>9371</v>
      </c>
      <c r="Y3591" t="s">
        <v>34</v>
      </c>
      <c r="AA3591" t="s">
        <v>9371</v>
      </c>
      <c r="AB3591" t="s">
        <v>9371</v>
      </c>
    </row>
    <row r="3592" spans="1:28" x14ac:dyDescent="0.2">
      <c r="A3592">
        <v>2023</v>
      </c>
      <c r="B3592" t="s">
        <v>25</v>
      </c>
      <c r="C3592" t="s">
        <v>51</v>
      </c>
      <c r="D3592" t="s">
        <v>27</v>
      </c>
      <c r="E3592" s="1">
        <v>40240</v>
      </c>
      <c r="F3592">
        <v>4.8</v>
      </c>
      <c r="G3592">
        <v>1128</v>
      </c>
      <c r="H3592" t="s">
        <v>28</v>
      </c>
      <c r="I3592" t="s">
        <v>86</v>
      </c>
      <c r="J3592" t="s">
        <v>9336</v>
      </c>
      <c r="L3592" t="s">
        <v>37</v>
      </c>
      <c r="M3592" t="s">
        <v>38</v>
      </c>
      <c r="N3592" t="s">
        <v>39</v>
      </c>
      <c r="O3592" t="s">
        <v>2430</v>
      </c>
      <c r="P3592" s="4" t="s">
        <v>2431</v>
      </c>
      <c r="Q3592">
        <v>3</v>
      </c>
      <c r="R3592">
        <v>5</v>
      </c>
      <c r="S3592">
        <v>3</v>
      </c>
      <c r="T3592">
        <v>4</v>
      </c>
      <c r="U3592">
        <v>4</v>
      </c>
      <c r="V3592">
        <v>5</v>
      </c>
      <c r="W3592">
        <v>5</v>
      </c>
      <c r="X3592" t="s">
        <v>9371</v>
      </c>
      <c r="Y3592" t="s">
        <v>34</v>
      </c>
      <c r="AA3592" t="s">
        <v>9371</v>
      </c>
      <c r="AB3592" t="s">
        <v>9371</v>
      </c>
    </row>
    <row r="3593" spans="1:28" x14ac:dyDescent="0.2">
      <c r="A3593">
        <v>2023</v>
      </c>
      <c r="B3593" t="s">
        <v>25</v>
      </c>
      <c r="C3593" t="s">
        <v>54</v>
      </c>
      <c r="D3593" t="s">
        <v>27</v>
      </c>
      <c r="E3593" s="1">
        <v>41905</v>
      </c>
      <c r="F3593">
        <v>4.4000000000000004</v>
      </c>
      <c r="G3593">
        <v>14</v>
      </c>
      <c r="H3593" t="s">
        <v>96</v>
      </c>
      <c r="I3593" t="s">
        <v>97</v>
      </c>
      <c r="J3593" t="s">
        <v>43</v>
      </c>
      <c r="L3593" t="s">
        <v>30</v>
      </c>
      <c r="M3593" t="s">
        <v>348</v>
      </c>
      <c r="N3593" t="s">
        <v>32</v>
      </c>
      <c r="O3593" t="s">
        <v>2432</v>
      </c>
      <c r="P3593" s="4">
        <v>17453</v>
      </c>
      <c r="Q3593">
        <v>3</v>
      </c>
      <c r="R3593">
        <v>5</v>
      </c>
      <c r="S3593">
        <v>5</v>
      </c>
      <c r="T3593">
        <v>4</v>
      </c>
      <c r="U3593">
        <v>4</v>
      </c>
      <c r="V3593">
        <v>4</v>
      </c>
      <c r="W3593">
        <v>5</v>
      </c>
      <c r="X3593" t="s">
        <v>9371</v>
      </c>
      <c r="Y3593" t="s">
        <v>34</v>
      </c>
      <c r="AA3593" t="s">
        <v>9371</v>
      </c>
      <c r="AB3593" t="s">
        <v>9371</v>
      </c>
    </row>
    <row r="3594" spans="1:28" x14ac:dyDescent="0.2">
      <c r="A3594">
        <v>2022</v>
      </c>
      <c r="B3594" t="s">
        <v>25</v>
      </c>
      <c r="C3594" t="s">
        <v>103</v>
      </c>
      <c r="D3594" t="s">
        <v>27</v>
      </c>
      <c r="E3594" s="1">
        <v>29200</v>
      </c>
      <c r="F3594">
        <v>2.9</v>
      </c>
      <c r="G3594">
        <v>83</v>
      </c>
      <c r="H3594" t="s">
        <v>28</v>
      </c>
      <c r="I3594" t="s">
        <v>36</v>
      </c>
      <c r="J3594" t="s">
        <v>43</v>
      </c>
      <c r="K3594" t="s">
        <v>9207</v>
      </c>
      <c r="L3594" t="s">
        <v>30</v>
      </c>
      <c r="M3594" t="s">
        <v>38</v>
      </c>
      <c r="N3594" t="s">
        <v>78</v>
      </c>
      <c r="O3594" t="s">
        <v>2594</v>
      </c>
      <c r="P3594" s="4" t="s">
        <v>2595</v>
      </c>
      <c r="Q3594">
        <v>0</v>
      </c>
      <c r="R3594">
        <v>5</v>
      </c>
      <c r="S3594">
        <v>5</v>
      </c>
      <c r="T3594">
        <v>5</v>
      </c>
      <c r="U3594">
        <v>5</v>
      </c>
      <c r="V3594">
        <v>5</v>
      </c>
      <c r="W3594">
        <v>5</v>
      </c>
      <c r="X3594" t="s">
        <v>9371</v>
      </c>
      <c r="Y3594" t="s">
        <v>34</v>
      </c>
      <c r="AA3594" t="s">
        <v>9371</v>
      </c>
      <c r="AB3594" t="s">
        <v>9371</v>
      </c>
    </row>
    <row r="3595" spans="1:28" x14ac:dyDescent="0.2">
      <c r="A3595">
        <v>2022</v>
      </c>
      <c r="B3595" t="s">
        <v>25</v>
      </c>
      <c r="C3595" t="s">
        <v>103</v>
      </c>
      <c r="D3595" t="s">
        <v>27</v>
      </c>
      <c r="E3595" s="1">
        <v>29200</v>
      </c>
      <c r="F3595">
        <v>2.9</v>
      </c>
      <c r="G3595">
        <v>83</v>
      </c>
      <c r="H3595" t="s">
        <v>28</v>
      </c>
      <c r="I3595" t="s">
        <v>36</v>
      </c>
      <c r="J3595" t="s">
        <v>43</v>
      </c>
      <c r="K3595" t="s">
        <v>9207</v>
      </c>
      <c r="L3595" t="s">
        <v>30</v>
      </c>
      <c r="M3595" t="s">
        <v>38</v>
      </c>
      <c r="N3595" t="s">
        <v>78</v>
      </c>
      <c r="O3595" t="s">
        <v>2596</v>
      </c>
      <c r="P3595" s="4" t="s">
        <v>2597</v>
      </c>
      <c r="Q3595">
        <v>0</v>
      </c>
      <c r="R3595">
        <v>5</v>
      </c>
      <c r="S3595">
        <v>5</v>
      </c>
      <c r="T3595">
        <v>5</v>
      </c>
      <c r="U3595">
        <v>5</v>
      </c>
      <c r="V3595">
        <v>5</v>
      </c>
      <c r="W3595">
        <v>5</v>
      </c>
      <c r="X3595" t="s">
        <v>9371</v>
      </c>
      <c r="Y3595" t="s">
        <v>34</v>
      </c>
      <c r="AA3595" t="s">
        <v>9371</v>
      </c>
      <c r="AB3595" t="s">
        <v>9371</v>
      </c>
    </row>
    <row r="3596" spans="1:28" x14ac:dyDescent="0.2">
      <c r="A3596">
        <v>2022</v>
      </c>
      <c r="B3596" t="s">
        <v>25</v>
      </c>
      <c r="C3596" t="s">
        <v>103</v>
      </c>
      <c r="D3596" t="s">
        <v>27</v>
      </c>
      <c r="E3596" s="1">
        <v>30470</v>
      </c>
      <c r="F3596">
        <v>5</v>
      </c>
      <c r="G3596">
        <v>2</v>
      </c>
      <c r="H3596" t="s">
        <v>216</v>
      </c>
      <c r="I3596" t="s">
        <v>36</v>
      </c>
      <c r="J3596" t="s">
        <v>43</v>
      </c>
      <c r="K3596" t="s">
        <v>9207</v>
      </c>
      <c r="L3596" t="s">
        <v>30</v>
      </c>
      <c r="M3596" t="s">
        <v>38</v>
      </c>
      <c r="N3596" t="s">
        <v>78</v>
      </c>
      <c r="O3596" t="s">
        <v>2598</v>
      </c>
      <c r="P3596" s="4" t="s">
        <v>2599</v>
      </c>
      <c r="Q3596">
        <v>0</v>
      </c>
      <c r="R3596">
        <v>5</v>
      </c>
      <c r="S3596">
        <v>5</v>
      </c>
      <c r="T3596">
        <v>5</v>
      </c>
      <c r="U3596">
        <v>5</v>
      </c>
      <c r="V3596">
        <v>5</v>
      </c>
      <c r="W3596">
        <v>5</v>
      </c>
      <c r="X3596" t="s">
        <v>9371</v>
      </c>
      <c r="Y3596" t="s">
        <v>34</v>
      </c>
      <c r="AA3596" t="s">
        <v>9371</v>
      </c>
      <c r="AB3596" t="s">
        <v>9371</v>
      </c>
    </row>
    <row r="3597" spans="1:28" x14ac:dyDescent="0.2">
      <c r="A3597">
        <v>2023</v>
      </c>
      <c r="B3597" t="s">
        <v>25</v>
      </c>
      <c r="C3597" t="s">
        <v>51</v>
      </c>
      <c r="D3597" t="s">
        <v>27</v>
      </c>
      <c r="E3597" s="1">
        <v>40240</v>
      </c>
      <c r="F3597">
        <v>4.4000000000000004</v>
      </c>
      <c r="G3597">
        <v>1</v>
      </c>
      <c r="H3597" t="s">
        <v>28</v>
      </c>
      <c r="I3597" t="s">
        <v>97</v>
      </c>
      <c r="J3597" t="s">
        <v>9336</v>
      </c>
      <c r="L3597" t="s">
        <v>37</v>
      </c>
      <c r="M3597" t="s">
        <v>38</v>
      </c>
      <c r="N3597" t="s">
        <v>39</v>
      </c>
      <c r="O3597" t="s">
        <v>2609</v>
      </c>
      <c r="P3597" s="4">
        <v>52230670</v>
      </c>
      <c r="Q3597">
        <v>2</v>
      </c>
      <c r="R3597">
        <v>5</v>
      </c>
      <c r="S3597">
        <v>3</v>
      </c>
      <c r="T3597">
        <v>4</v>
      </c>
      <c r="U3597">
        <v>4</v>
      </c>
      <c r="V3597">
        <v>5</v>
      </c>
      <c r="W3597">
        <v>5</v>
      </c>
      <c r="X3597" t="s">
        <v>9371</v>
      </c>
      <c r="Y3597" t="s">
        <v>34</v>
      </c>
      <c r="AA3597" t="s">
        <v>9371</v>
      </c>
      <c r="AB3597" t="s">
        <v>9371</v>
      </c>
    </row>
    <row r="3598" spans="1:28" x14ac:dyDescent="0.2">
      <c r="A3598">
        <v>2020</v>
      </c>
      <c r="B3598" t="s">
        <v>25</v>
      </c>
      <c r="C3598" t="s">
        <v>175</v>
      </c>
      <c r="D3598" t="s">
        <v>983</v>
      </c>
      <c r="E3598" s="1">
        <v>24500</v>
      </c>
      <c r="F3598">
        <v>4.8</v>
      </c>
      <c r="G3598">
        <v>32</v>
      </c>
      <c r="H3598" t="s">
        <v>71</v>
      </c>
      <c r="I3598" t="s">
        <v>36</v>
      </c>
      <c r="J3598" t="s">
        <v>9336</v>
      </c>
      <c r="K3598" t="s">
        <v>9209</v>
      </c>
      <c r="L3598" t="s">
        <v>30</v>
      </c>
      <c r="M3598" t="s">
        <v>38</v>
      </c>
      <c r="N3598" t="s">
        <v>78</v>
      </c>
      <c r="O3598" t="s">
        <v>2610</v>
      </c>
      <c r="P3598" s="4">
        <v>55630990</v>
      </c>
      <c r="Q3598">
        <v>102740</v>
      </c>
      <c r="R3598">
        <v>4.9000000000000004</v>
      </c>
      <c r="S3598">
        <v>4.8</v>
      </c>
      <c r="T3598">
        <v>4.8</v>
      </c>
      <c r="U3598">
        <v>4.8</v>
      </c>
      <c r="V3598">
        <v>4.9000000000000004</v>
      </c>
      <c r="W3598">
        <v>4.9000000000000004</v>
      </c>
      <c r="X3598" t="s">
        <v>9371</v>
      </c>
      <c r="Y3598" t="s">
        <v>34</v>
      </c>
      <c r="AA3598" t="s">
        <v>9371</v>
      </c>
      <c r="AB3598" t="s">
        <v>9371</v>
      </c>
    </row>
    <row r="3599" spans="1:28" x14ac:dyDescent="0.2">
      <c r="A3599">
        <v>2022</v>
      </c>
      <c r="B3599" t="s">
        <v>25</v>
      </c>
      <c r="C3599" t="s">
        <v>787</v>
      </c>
      <c r="D3599" t="s">
        <v>983</v>
      </c>
      <c r="E3599" s="1">
        <v>28500</v>
      </c>
      <c r="F3599">
        <v>4.7</v>
      </c>
      <c r="G3599">
        <v>1161</v>
      </c>
      <c r="H3599" t="s">
        <v>28</v>
      </c>
      <c r="I3599" t="s">
        <v>36</v>
      </c>
      <c r="J3599" t="s">
        <v>43</v>
      </c>
      <c r="K3599" t="s">
        <v>9221</v>
      </c>
      <c r="L3599" t="s">
        <v>30</v>
      </c>
      <c r="M3599" t="s">
        <v>38</v>
      </c>
      <c r="N3599" t="s">
        <v>78</v>
      </c>
      <c r="O3599" t="s">
        <v>2768</v>
      </c>
      <c r="P3599" s="4" t="s">
        <v>2769</v>
      </c>
      <c r="Q3599">
        <v>12908</v>
      </c>
      <c r="R3599">
        <v>4.5999999999999996</v>
      </c>
      <c r="S3599">
        <v>4.9000000000000004</v>
      </c>
      <c r="T3599">
        <v>4.4000000000000004</v>
      </c>
      <c r="U3599">
        <v>4.5999999999999996</v>
      </c>
      <c r="V3599">
        <v>4.5999999999999996</v>
      </c>
      <c r="W3599">
        <v>4.7</v>
      </c>
      <c r="X3599" t="s">
        <v>9371</v>
      </c>
      <c r="Y3599" t="s">
        <v>34</v>
      </c>
      <c r="AA3599" t="s">
        <v>9371</v>
      </c>
      <c r="AB3599" t="s">
        <v>9371</v>
      </c>
    </row>
    <row r="3600" spans="1:28" x14ac:dyDescent="0.2">
      <c r="A3600">
        <v>2022</v>
      </c>
      <c r="B3600" t="s">
        <v>25</v>
      </c>
      <c r="C3600" t="s">
        <v>133</v>
      </c>
      <c r="D3600" t="s">
        <v>27</v>
      </c>
      <c r="E3600" s="1">
        <v>34755</v>
      </c>
      <c r="F3600">
        <v>4.5999999999999996</v>
      </c>
      <c r="G3600">
        <v>784</v>
      </c>
      <c r="H3600" t="s">
        <v>804</v>
      </c>
      <c r="I3600" t="s">
        <v>36</v>
      </c>
      <c r="J3600" t="s">
        <v>43</v>
      </c>
      <c r="K3600" t="s">
        <v>9213</v>
      </c>
      <c r="L3600" t="s">
        <v>30</v>
      </c>
      <c r="M3600" t="s">
        <v>57</v>
      </c>
      <c r="N3600" t="s">
        <v>134</v>
      </c>
      <c r="O3600" t="s">
        <v>2770</v>
      </c>
      <c r="P3600" s="4">
        <v>862522</v>
      </c>
      <c r="Q3600">
        <v>0</v>
      </c>
      <c r="R3600">
        <v>5</v>
      </c>
      <c r="S3600">
        <v>5</v>
      </c>
      <c r="T3600">
        <v>5</v>
      </c>
      <c r="U3600">
        <v>5</v>
      </c>
      <c r="V3600">
        <v>5</v>
      </c>
      <c r="W3600">
        <v>5</v>
      </c>
      <c r="X3600" t="s">
        <v>9371</v>
      </c>
      <c r="Y3600" t="s">
        <v>34</v>
      </c>
      <c r="AA3600" t="s">
        <v>9371</v>
      </c>
      <c r="AB3600" t="s">
        <v>9371</v>
      </c>
    </row>
    <row r="3601" spans="1:28" x14ac:dyDescent="0.2">
      <c r="A3601">
        <v>2011</v>
      </c>
      <c r="B3601" t="s">
        <v>25</v>
      </c>
      <c r="C3601" t="s">
        <v>2776</v>
      </c>
      <c r="D3601" t="s">
        <v>983</v>
      </c>
      <c r="E3601" s="1">
        <v>9722</v>
      </c>
      <c r="F3601">
        <v>5</v>
      </c>
      <c r="G3601">
        <v>821</v>
      </c>
      <c r="H3601" t="s">
        <v>36</v>
      </c>
      <c r="I3601" t="s">
        <v>36</v>
      </c>
      <c r="J3601" t="s">
        <v>43</v>
      </c>
      <c r="K3601" t="s">
        <v>9235</v>
      </c>
      <c r="L3601" t="s">
        <v>30</v>
      </c>
      <c r="M3601" t="s">
        <v>1194</v>
      </c>
      <c r="N3601" t="s">
        <v>305</v>
      </c>
      <c r="O3601" t="s">
        <v>2777</v>
      </c>
      <c r="P3601" s="4" t="s">
        <v>2778</v>
      </c>
      <c r="Q3601">
        <v>128227</v>
      </c>
      <c r="R3601">
        <v>4.0999999999999996</v>
      </c>
      <c r="S3601">
        <v>4.2</v>
      </c>
      <c r="T3601">
        <v>4.4000000000000004</v>
      </c>
      <c r="U3601">
        <v>4.3</v>
      </c>
      <c r="V3601">
        <v>4.3</v>
      </c>
      <c r="W3601">
        <v>4.4000000000000004</v>
      </c>
      <c r="X3601" t="s">
        <v>9371</v>
      </c>
      <c r="Y3601" t="s">
        <v>34</v>
      </c>
      <c r="AA3601" t="s">
        <v>9371</v>
      </c>
      <c r="AB3601" t="s">
        <v>9371</v>
      </c>
    </row>
    <row r="3602" spans="1:28" x14ac:dyDescent="0.2">
      <c r="A3602">
        <v>2023</v>
      </c>
      <c r="B3602" t="s">
        <v>25</v>
      </c>
      <c r="C3602" t="s">
        <v>70</v>
      </c>
      <c r="D3602" t="s">
        <v>27</v>
      </c>
      <c r="E3602" s="1">
        <v>53375</v>
      </c>
      <c r="F3602">
        <v>4.8</v>
      </c>
      <c r="G3602">
        <v>1128</v>
      </c>
      <c r="H3602" t="s">
        <v>82</v>
      </c>
      <c r="I3602" t="s">
        <v>86</v>
      </c>
      <c r="J3602" t="s">
        <v>9336</v>
      </c>
      <c r="L3602" t="s">
        <v>30</v>
      </c>
      <c r="M3602" t="s">
        <v>31</v>
      </c>
      <c r="N3602" t="s">
        <v>72</v>
      </c>
      <c r="O3602" t="s">
        <v>2782</v>
      </c>
      <c r="P3602" s="4" t="s">
        <v>2783</v>
      </c>
      <c r="Q3602">
        <v>0</v>
      </c>
      <c r="R3602">
        <v>2</v>
      </c>
      <c r="S3602">
        <v>0</v>
      </c>
      <c r="T3602">
        <v>2</v>
      </c>
      <c r="U3602">
        <v>1</v>
      </c>
      <c r="V3602">
        <v>0</v>
      </c>
      <c r="W3602">
        <v>0</v>
      </c>
      <c r="X3602" t="s">
        <v>9371</v>
      </c>
      <c r="Y3602" t="s">
        <v>34</v>
      </c>
      <c r="AA3602" t="s">
        <v>9371</v>
      </c>
      <c r="AB3602" t="s">
        <v>9371</v>
      </c>
    </row>
    <row r="3603" spans="1:28" x14ac:dyDescent="0.2">
      <c r="A3603">
        <v>2015</v>
      </c>
      <c r="B3603" t="s">
        <v>25</v>
      </c>
      <c r="C3603" t="s">
        <v>175</v>
      </c>
      <c r="D3603" t="s">
        <v>983</v>
      </c>
      <c r="E3603" s="1">
        <v>20900</v>
      </c>
      <c r="F3603">
        <v>4.5</v>
      </c>
      <c r="G3603">
        <v>471</v>
      </c>
      <c r="H3603" t="s">
        <v>71</v>
      </c>
      <c r="I3603" t="s">
        <v>97</v>
      </c>
      <c r="J3603" t="s">
        <v>9336</v>
      </c>
      <c r="K3603" t="s">
        <v>9273</v>
      </c>
      <c r="L3603" t="s">
        <v>30</v>
      </c>
      <c r="M3603" t="s">
        <v>38</v>
      </c>
      <c r="N3603" t="s">
        <v>985</v>
      </c>
      <c r="O3603" t="s">
        <v>2786</v>
      </c>
      <c r="P3603" s="4" t="s">
        <v>2787</v>
      </c>
      <c r="Q3603">
        <v>40922</v>
      </c>
      <c r="R3603">
        <v>4.4000000000000004</v>
      </c>
      <c r="S3603">
        <v>4.4000000000000004</v>
      </c>
      <c r="T3603">
        <v>4.3</v>
      </c>
      <c r="U3603">
        <v>4.3</v>
      </c>
      <c r="V3603">
        <v>4.5999999999999996</v>
      </c>
      <c r="W3603">
        <v>4.5</v>
      </c>
      <c r="X3603" t="s">
        <v>9371</v>
      </c>
      <c r="Y3603" t="s">
        <v>34</v>
      </c>
      <c r="AA3603" t="s">
        <v>9371</v>
      </c>
      <c r="AB3603" t="s">
        <v>9371</v>
      </c>
    </row>
    <row r="3604" spans="1:28" x14ac:dyDescent="0.2">
      <c r="A3604">
        <v>2023</v>
      </c>
      <c r="B3604" t="s">
        <v>25</v>
      </c>
      <c r="C3604" t="s">
        <v>26</v>
      </c>
      <c r="D3604" t="s">
        <v>27</v>
      </c>
      <c r="E3604" s="1">
        <v>43470</v>
      </c>
      <c r="F3604">
        <v>4.9000000000000004</v>
      </c>
      <c r="G3604">
        <v>671</v>
      </c>
      <c r="H3604" t="s">
        <v>124</v>
      </c>
      <c r="I3604" t="s">
        <v>36</v>
      </c>
      <c r="J3604" t="s">
        <v>9336</v>
      </c>
      <c r="L3604" t="s">
        <v>30</v>
      </c>
      <c r="M3604" t="s">
        <v>48</v>
      </c>
      <c r="N3604" t="s">
        <v>32</v>
      </c>
      <c r="O3604" t="s">
        <v>2792</v>
      </c>
      <c r="P3604" s="4">
        <v>64756</v>
      </c>
      <c r="Q3604">
        <v>0</v>
      </c>
      <c r="R3604">
        <v>5</v>
      </c>
      <c r="S3604">
        <v>4.8</v>
      </c>
      <c r="T3604">
        <v>4.8</v>
      </c>
      <c r="U3604">
        <v>4.2</v>
      </c>
      <c r="V3604">
        <v>5</v>
      </c>
      <c r="W3604">
        <v>5</v>
      </c>
      <c r="X3604" t="s">
        <v>9371</v>
      </c>
      <c r="Y3604" t="s">
        <v>34</v>
      </c>
      <c r="AA3604" t="s">
        <v>9371</v>
      </c>
      <c r="AB3604" t="s">
        <v>9371</v>
      </c>
    </row>
    <row r="3605" spans="1:28" x14ac:dyDescent="0.2">
      <c r="A3605">
        <v>2023</v>
      </c>
      <c r="B3605" t="s">
        <v>25</v>
      </c>
      <c r="C3605" t="s">
        <v>248</v>
      </c>
      <c r="D3605" t="s">
        <v>27</v>
      </c>
      <c r="E3605" s="1">
        <v>50965</v>
      </c>
      <c r="F3605">
        <v>4.5999999999999996</v>
      </c>
      <c r="G3605">
        <v>784</v>
      </c>
      <c r="H3605" t="s">
        <v>804</v>
      </c>
      <c r="I3605" t="s">
        <v>36</v>
      </c>
      <c r="J3605" t="s">
        <v>43</v>
      </c>
      <c r="L3605" t="s">
        <v>30</v>
      </c>
      <c r="M3605" t="s">
        <v>746</v>
      </c>
      <c r="N3605" t="s">
        <v>32</v>
      </c>
      <c r="O3605" t="s">
        <v>2945</v>
      </c>
      <c r="P3605" s="4">
        <v>11223</v>
      </c>
      <c r="Q3605">
        <v>0</v>
      </c>
      <c r="R3605">
        <v>5</v>
      </c>
      <c r="S3605">
        <v>5</v>
      </c>
      <c r="T3605">
        <v>4</v>
      </c>
      <c r="U3605">
        <v>4</v>
      </c>
      <c r="V3605">
        <v>4</v>
      </c>
      <c r="W3605">
        <v>5</v>
      </c>
      <c r="X3605" t="s">
        <v>9371</v>
      </c>
      <c r="Y3605" t="s">
        <v>34</v>
      </c>
      <c r="AA3605" t="s">
        <v>9371</v>
      </c>
      <c r="AB3605" t="s">
        <v>9371</v>
      </c>
    </row>
    <row r="3606" spans="1:28" x14ac:dyDescent="0.2">
      <c r="A3606">
        <v>2017</v>
      </c>
      <c r="B3606" t="s">
        <v>25</v>
      </c>
      <c r="C3606" t="s">
        <v>77</v>
      </c>
      <c r="D3606" t="s">
        <v>983</v>
      </c>
      <c r="E3606" s="1">
        <v>21800</v>
      </c>
      <c r="F3606">
        <v>4.8</v>
      </c>
      <c r="G3606">
        <v>794</v>
      </c>
      <c r="H3606" t="s">
        <v>96</v>
      </c>
      <c r="I3606" t="s">
        <v>97</v>
      </c>
      <c r="J3606" t="s">
        <v>9336</v>
      </c>
      <c r="K3606" t="s">
        <v>9276</v>
      </c>
      <c r="L3606" t="s">
        <v>30</v>
      </c>
      <c r="M3606" t="s">
        <v>38</v>
      </c>
      <c r="N3606" t="s">
        <v>78</v>
      </c>
      <c r="O3606" t="s">
        <v>2946</v>
      </c>
      <c r="P3606" s="4" t="s">
        <v>2947</v>
      </c>
      <c r="Q3606">
        <v>96618</v>
      </c>
      <c r="R3606">
        <v>4.8</v>
      </c>
      <c r="S3606">
        <v>4.8</v>
      </c>
      <c r="T3606">
        <v>4.7</v>
      </c>
      <c r="U3606">
        <v>4.7</v>
      </c>
      <c r="V3606">
        <v>4.8</v>
      </c>
      <c r="W3606">
        <v>4.8</v>
      </c>
      <c r="X3606" t="s">
        <v>9371</v>
      </c>
      <c r="Y3606" t="s">
        <v>34</v>
      </c>
      <c r="AA3606" t="s">
        <v>9371</v>
      </c>
      <c r="AB3606" t="s">
        <v>9371</v>
      </c>
    </row>
    <row r="3607" spans="1:28" x14ac:dyDescent="0.2">
      <c r="A3607">
        <v>2023</v>
      </c>
      <c r="B3607" t="s">
        <v>25</v>
      </c>
      <c r="C3607" t="s">
        <v>26</v>
      </c>
      <c r="D3607" t="s">
        <v>27</v>
      </c>
      <c r="E3607" s="1">
        <v>43470</v>
      </c>
      <c r="F3607">
        <v>4.8</v>
      </c>
      <c r="G3607">
        <v>2</v>
      </c>
      <c r="H3607" t="s">
        <v>216</v>
      </c>
      <c r="I3607" t="s">
        <v>36</v>
      </c>
      <c r="J3607" t="s">
        <v>9336</v>
      </c>
      <c r="L3607" t="s">
        <v>30</v>
      </c>
      <c r="M3607" t="s">
        <v>48</v>
      </c>
      <c r="N3607" t="s">
        <v>32</v>
      </c>
      <c r="O3607" t="s">
        <v>2951</v>
      </c>
      <c r="P3607" s="4" t="s">
        <v>2952</v>
      </c>
      <c r="Q3607">
        <v>0</v>
      </c>
      <c r="R3607">
        <v>5</v>
      </c>
      <c r="S3607">
        <v>4.8</v>
      </c>
      <c r="T3607">
        <v>4.8</v>
      </c>
      <c r="U3607">
        <v>4.2</v>
      </c>
      <c r="V3607">
        <v>5</v>
      </c>
      <c r="W3607">
        <v>5</v>
      </c>
      <c r="X3607" t="s">
        <v>9371</v>
      </c>
      <c r="Y3607" t="s">
        <v>34</v>
      </c>
      <c r="AA3607" t="s">
        <v>9371</v>
      </c>
      <c r="AB3607" t="s">
        <v>9371</v>
      </c>
    </row>
    <row r="3608" spans="1:28" x14ac:dyDescent="0.2">
      <c r="A3608">
        <v>2020</v>
      </c>
      <c r="B3608" t="s">
        <v>25</v>
      </c>
      <c r="C3608" t="s">
        <v>1215</v>
      </c>
      <c r="D3608" t="s">
        <v>27</v>
      </c>
      <c r="E3608" s="1">
        <v>31499</v>
      </c>
      <c r="F3608">
        <v>4.7</v>
      </c>
      <c r="G3608">
        <v>5361</v>
      </c>
      <c r="H3608" t="s">
        <v>82</v>
      </c>
      <c r="I3608" t="s">
        <v>36</v>
      </c>
      <c r="J3608" t="s">
        <v>9336</v>
      </c>
      <c r="K3608" t="s">
        <v>9206</v>
      </c>
      <c r="L3608" t="s">
        <v>30</v>
      </c>
      <c r="M3608" t="s">
        <v>48</v>
      </c>
      <c r="N3608" t="s">
        <v>32</v>
      </c>
      <c r="O3608" t="s">
        <v>2963</v>
      </c>
      <c r="P3608" s="4" t="s">
        <v>2964</v>
      </c>
      <c r="Q3608">
        <v>16810</v>
      </c>
      <c r="R3608">
        <v>4.9000000000000004</v>
      </c>
      <c r="S3608">
        <v>4.8</v>
      </c>
      <c r="T3608">
        <v>4.8</v>
      </c>
      <c r="U3608">
        <v>4.5999999999999996</v>
      </c>
      <c r="V3608">
        <v>4.8</v>
      </c>
      <c r="W3608">
        <v>4.8</v>
      </c>
      <c r="X3608" t="s">
        <v>9371</v>
      </c>
      <c r="Y3608" t="s">
        <v>34</v>
      </c>
      <c r="AA3608" t="s">
        <v>9371</v>
      </c>
      <c r="AB3608" t="s">
        <v>9371</v>
      </c>
    </row>
    <row r="3609" spans="1:28" x14ac:dyDescent="0.2">
      <c r="A3609">
        <v>2007</v>
      </c>
      <c r="B3609" t="s">
        <v>25</v>
      </c>
      <c r="C3609" t="s">
        <v>3124</v>
      </c>
      <c r="D3609" t="s">
        <v>983</v>
      </c>
      <c r="E3609" s="1">
        <v>7995</v>
      </c>
      <c r="F3609">
        <v>4.0999999999999996</v>
      </c>
      <c r="G3609">
        <v>377</v>
      </c>
      <c r="H3609" t="s">
        <v>180</v>
      </c>
      <c r="I3609" t="s">
        <v>36</v>
      </c>
      <c r="J3609" t="s">
        <v>43</v>
      </c>
      <c r="K3609" t="s">
        <v>9255</v>
      </c>
      <c r="L3609" t="s">
        <v>30</v>
      </c>
      <c r="M3609" t="s">
        <v>1194</v>
      </c>
      <c r="N3609" t="s">
        <v>3125</v>
      </c>
      <c r="O3609" t="s">
        <v>3126</v>
      </c>
      <c r="P3609" s="4" t="s">
        <v>3127</v>
      </c>
      <c r="Q3609">
        <v>89806</v>
      </c>
      <c r="R3609">
        <v>4.3</v>
      </c>
      <c r="S3609">
        <v>4.4000000000000004</v>
      </c>
      <c r="T3609">
        <v>4.4000000000000004</v>
      </c>
      <c r="U3609">
        <v>4.8</v>
      </c>
      <c r="V3609">
        <v>4.5999999999999996</v>
      </c>
      <c r="W3609">
        <v>4.8</v>
      </c>
      <c r="X3609" t="s">
        <v>9371</v>
      </c>
      <c r="Y3609" t="s">
        <v>34</v>
      </c>
      <c r="AA3609" t="s">
        <v>9371</v>
      </c>
      <c r="AB3609" t="s">
        <v>9371</v>
      </c>
    </row>
    <row r="3610" spans="1:28" x14ac:dyDescent="0.2">
      <c r="A3610">
        <v>2023</v>
      </c>
      <c r="B3610" t="s">
        <v>25</v>
      </c>
      <c r="C3610" t="s">
        <v>303</v>
      </c>
      <c r="D3610" t="s">
        <v>27</v>
      </c>
      <c r="E3610" s="1">
        <v>31150</v>
      </c>
      <c r="F3610">
        <v>4.8</v>
      </c>
      <c r="G3610">
        <v>1143</v>
      </c>
      <c r="H3610" t="s">
        <v>442</v>
      </c>
      <c r="I3610" t="s">
        <v>36</v>
      </c>
      <c r="J3610" t="s">
        <v>9337</v>
      </c>
      <c r="L3610" t="s">
        <v>30</v>
      </c>
      <c r="M3610" t="s">
        <v>38</v>
      </c>
      <c r="N3610" t="s">
        <v>276</v>
      </c>
      <c r="O3610" t="s">
        <v>3128</v>
      </c>
      <c r="P3610" s="4" t="s">
        <v>3129</v>
      </c>
      <c r="Q3610">
        <v>0</v>
      </c>
      <c r="R3610">
        <v>4</v>
      </c>
      <c r="S3610">
        <v>5</v>
      </c>
      <c r="T3610">
        <v>4</v>
      </c>
      <c r="U3610">
        <v>5</v>
      </c>
      <c r="V3610">
        <v>5</v>
      </c>
      <c r="W3610">
        <v>5</v>
      </c>
      <c r="X3610" t="s">
        <v>9371</v>
      </c>
      <c r="Y3610" t="s">
        <v>34</v>
      </c>
      <c r="AA3610" t="s">
        <v>9371</v>
      </c>
      <c r="AB3610" t="s">
        <v>9371</v>
      </c>
    </row>
    <row r="3611" spans="1:28" x14ac:dyDescent="0.2">
      <c r="A3611">
        <v>2015</v>
      </c>
      <c r="B3611" t="s">
        <v>25</v>
      </c>
      <c r="C3611" t="s">
        <v>175</v>
      </c>
      <c r="D3611" t="s">
        <v>983</v>
      </c>
      <c r="E3611" s="1">
        <v>15000</v>
      </c>
      <c r="F3611">
        <v>4.5</v>
      </c>
      <c r="G3611">
        <v>471</v>
      </c>
      <c r="H3611" t="s">
        <v>41</v>
      </c>
      <c r="I3611" t="s">
        <v>86</v>
      </c>
      <c r="J3611" t="s">
        <v>9336</v>
      </c>
      <c r="K3611" t="s">
        <v>9273</v>
      </c>
      <c r="L3611" t="s">
        <v>30</v>
      </c>
      <c r="M3611" t="s">
        <v>38</v>
      </c>
      <c r="N3611" t="s">
        <v>985</v>
      </c>
      <c r="O3611" t="s">
        <v>3136</v>
      </c>
      <c r="P3611" s="4" t="s">
        <v>3137</v>
      </c>
      <c r="Q3611">
        <v>123390</v>
      </c>
      <c r="R3611">
        <v>4.4000000000000004</v>
      </c>
      <c r="S3611">
        <v>4.4000000000000004</v>
      </c>
      <c r="T3611">
        <v>4.3</v>
      </c>
      <c r="U3611">
        <v>4.3</v>
      </c>
      <c r="V3611">
        <v>4.5999999999999996</v>
      </c>
      <c r="W3611">
        <v>4.5</v>
      </c>
      <c r="X3611" t="s">
        <v>9371</v>
      </c>
      <c r="Y3611" t="s">
        <v>34</v>
      </c>
      <c r="AA3611" t="s">
        <v>9371</v>
      </c>
      <c r="AB3611" t="s">
        <v>9371</v>
      </c>
    </row>
    <row r="3612" spans="1:28" x14ac:dyDescent="0.2">
      <c r="A3612">
        <v>2023</v>
      </c>
      <c r="B3612" t="s">
        <v>25</v>
      </c>
      <c r="C3612" t="s">
        <v>399</v>
      </c>
      <c r="D3612" t="s">
        <v>27</v>
      </c>
      <c r="E3612" s="1">
        <v>30050</v>
      </c>
      <c r="F3612">
        <v>3.3</v>
      </c>
      <c r="G3612">
        <v>823</v>
      </c>
      <c r="H3612" t="s">
        <v>47</v>
      </c>
      <c r="I3612" t="s">
        <v>597</v>
      </c>
      <c r="J3612" t="s">
        <v>43</v>
      </c>
      <c r="L3612" t="s">
        <v>30</v>
      </c>
      <c r="M3612" t="s">
        <v>401</v>
      </c>
      <c r="N3612" t="s">
        <v>78</v>
      </c>
      <c r="O3612" t="s">
        <v>3138</v>
      </c>
      <c r="P3612" s="4" t="s">
        <v>3139</v>
      </c>
      <c r="Q3612">
        <v>2</v>
      </c>
      <c r="R3612">
        <v>2</v>
      </c>
      <c r="S3612">
        <v>0</v>
      </c>
      <c r="T3612">
        <v>2</v>
      </c>
      <c r="U3612">
        <v>1</v>
      </c>
      <c r="V3612">
        <v>0</v>
      </c>
      <c r="W3612">
        <v>0</v>
      </c>
      <c r="X3612" t="s">
        <v>9371</v>
      </c>
      <c r="Y3612" t="s">
        <v>34</v>
      </c>
      <c r="AA3612" t="s">
        <v>9371</v>
      </c>
      <c r="AB3612" t="s">
        <v>9371</v>
      </c>
    </row>
    <row r="3613" spans="1:28" x14ac:dyDescent="0.2">
      <c r="A3613">
        <v>2020</v>
      </c>
      <c r="B3613" t="s">
        <v>25</v>
      </c>
      <c r="C3613" t="s">
        <v>158</v>
      </c>
      <c r="D3613" t="s">
        <v>983</v>
      </c>
      <c r="E3613" s="1">
        <v>30805</v>
      </c>
      <c r="F3613">
        <v>4.5999999999999996</v>
      </c>
      <c r="G3613">
        <v>621</v>
      </c>
      <c r="H3613" t="s">
        <v>52</v>
      </c>
      <c r="I3613" t="s">
        <v>97</v>
      </c>
      <c r="J3613" t="s">
        <v>9336</v>
      </c>
      <c r="K3613" t="s">
        <v>9206</v>
      </c>
      <c r="L3613" t="s">
        <v>30</v>
      </c>
      <c r="M3613" t="s">
        <v>48</v>
      </c>
      <c r="N3613" t="s">
        <v>32</v>
      </c>
      <c r="O3613" t="s">
        <v>3140</v>
      </c>
      <c r="P3613" s="4" t="s">
        <v>3141</v>
      </c>
      <c r="Q3613">
        <v>31414</v>
      </c>
      <c r="R3613">
        <v>4.9000000000000004</v>
      </c>
      <c r="S3613">
        <v>4.8</v>
      </c>
      <c r="T3613">
        <v>4.8</v>
      </c>
      <c r="U3613">
        <v>4.5999999999999996</v>
      </c>
      <c r="V3613">
        <v>4.8</v>
      </c>
      <c r="W3613">
        <v>4.8</v>
      </c>
      <c r="X3613" t="s">
        <v>9371</v>
      </c>
      <c r="Y3613" t="s">
        <v>34</v>
      </c>
      <c r="AA3613" t="s">
        <v>9371</v>
      </c>
      <c r="AB3613" t="s">
        <v>9371</v>
      </c>
    </row>
    <row r="3614" spans="1:28" x14ac:dyDescent="0.2">
      <c r="A3614">
        <v>2008</v>
      </c>
      <c r="B3614" t="s">
        <v>25</v>
      </c>
      <c r="C3614" t="s">
        <v>1193</v>
      </c>
      <c r="D3614" t="s">
        <v>983</v>
      </c>
      <c r="E3614" s="1">
        <v>7488</v>
      </c>
      <c r="F3614">
        <v>4.4000000000000004</v>
      </c>
      <c r="G3614">
        <v>6</v>
      </c>
      <c r="H3614" t="s">
        <v>36</v>
      </c>
      <c r="I3614" t="s">
        <v>3144</v>
      </c>
      <c r="J3614" t="s">
        <v>43</v>
      </c>
      <c r="K3614" t="s">
        <v>9267</v>
      </c>
      <c r="L3614" t="s">
        <v>30</v>
      </c>
      <c r="M3614" t="s">
        <v>3145</v>
      </c>
      <c r="N3614" t="s">
        <v>305</v>
      </c>
      <c r="O3614" t="s">
        <v>3146</v>
      </c>
      <c r="P3614" s="4">
        <v>12864</v>
      </c>
      <c r="Q3614">
        <v>126984</v>
      </c>
      <c r="R3614">
        <v>4.2</v>
      </c>
      <c r="S3614">
        <v>4.4000000000000004</v>
      </c>
      <c r="T3614">
        <v>4.3</v>
      </c>
      <c r="U3614">
        <v>4.5</v>
      </c>
      <c r="V3614">
        <v>4.5</v>
      </c>
      <c r="W3614">
        <v>4.7</v>
      </c>
      <c r="X3614" t="s">
        <v>9371</v>
      </c>
      <c r="Y3614" t="s">
        <v>34</v>
      </c>
      <c r="AA3614" t="s">
        <v>9371</v>
      </c>
      <c r="AB3614" t="s">
        <v>9371</v>
      </c>
    </row>
    <row r="3615" spans="1:28" x14ac:dyDescent="0.2">
      <c r="A3615">
        <v>2015</v>
      </c>
      <c r="B3615" t="s">
        <v>25</v>
      </c>
      <c r="C3615" t="s">
        <v>1473</v>
      </c>
      <c r="D3615" t="s">
        <v>983</v>
      </c>
      <c r="E3615" s="1">
        <v>17500</v>
      </c>
      <c r="F3615">
        <v>4.4000000000000004</v>
      </c>
      <c r="G3615">
        <v>1192</v>
      </c>
      <c r="H3615" t="s">
        <v>1308</v>
      </c>
      <c r="I3615" t="s">
        <v>36</v>
      </c>
      <c r="J3615" t="s">
        <v>1315</v>
      </c>
      <c r="K3615" t="s">
        <v>9215</v>
      </c>
      <c r="L3615" t="s">
        <v>30</v>
      </c>
      <c r="M3615" t="s">
        <v>1233</v>
      </c>
      <c r="N3615" t="s">
        <v>1356</v>
      </c>
      <c r="O3615" t="s">
        <v>3338</v>
      </c>
      <c r="P3615" s="4" t="s">
        <v>3339</v>
      </c>
      <c r="Q3615">
        <v>81989</v>
      </c>
      <c r="R3615">
        <v>4.7</v>
      </c>
      <c r="S3615">
        <v>4.8</v>
      </c>
      <c r="T3615">
        <v>4.5999999999999996</v>
      </c>
      <c r="U3615">
        <v>4.5</v>
      </c>
      <c r="V3615">
        <v>4.7</v>
      </c>
      <c r="W3615">
        <v>4.8</v>
      </c>
      <c r="X3615" t="s">
        <v>9371</v>
      </c>
      <c r="Y3615" t="s">
        <v>34</v>
      </c>
      <c r="AA3615" t="s">
        <v>9371</v>
      </c>
      <c r="AB3615" t="s">
        <v>9371</v>
      </c>
    </row>
    <row r="3616" spans="1:28" x14ac:dyDescent="0.2">
      <c r="A3616">
        <v>2023</v>
      </c>
      <c r="B3616" t="s">
        <v>25</v>
      </c>
      <c r="C3616" t="s">
        <v>77</v>
      </c>
      <c r="D3616" t="s">
        <v>27</v>
      </c>
      <c r="E3616" s="1">
        <v>36900</v>
      </c>
      <c r="F3616">
        <v>3</v>
      </c>
      <c r="G3616">
        <v>765</v>
      </c>
      <c r="H3616" t="s">
        <v>59</v>
      </c>
      <c r="I3616" t="s">
        <v>36</v>
      </c>
      <c r="J3616" t="s">
        <v>9336</v>
      </c>
      <c r="L3616" t="s">
        <v>30</v>
      </c>
      <c r="M3616" t="s">
        <v>38</v>
      </c>
      <c r="N3616" t="s">
        <v>78</v>
      </c>
      <c r="O3616" t="s">
        <v>3340</v>
      </c>
      <c r="P3616" s="4" t="s">
        <v>3341</v>
      </c>
      <c r="Q3616">
        <v>0</v>
      </c>
      <c r="R3616">
        <v>5</v>
      </c>
      <c r="S3616">
        <v>5</v>
      </c>
      <c r="T3616">
        <v>5</v>
      </c>
      <c r="U3616">
        <v>4</v>
      </c>
      <c r="V3616">
        <v>4</v>
      </c>
      <c r="W3616">
        <v>5</v>
      </c>
      <c r="X3616" t="s">
        <v>9371</v>
      </c>
      <c r="Y3616" t="s">
        <v>34</v>
      </c>
      <c r="AA3616" t="s">
        <v>9371</v>
      </c>
      <c r="AB3616" t="s">
        <v>9371</v>
      </c>
    </row>
    <row r="3617" spans="1:28" x14ac:dyDescent="0.2">
      <c r="A3617">
        <v>2005</v>
      </c>
      <c r="B3617" t="s">
        <v>25</v>
      </c>
      <c r="C3617" t="s">
        <v>1720</v>
      </c>
      <c r="D3617" t="s">
        <v>983</v>
      </c>
      <c r="E3617" s="1">
        <v>5450</v>
      </c>
      <c r="F3617">
        <v>4.4000000000000004</v>
      </c>
      <c r="G3617">
        <v>6</v>
      </c>
      <c r="H3617" t="s">
        <v>3342</v>
      </c>
      <c r="I3617" t="s">
        <v>36</v>
      </c>
      <c r="J3617" t="s">
        <v>1315</v>
      </c>
      <c r="K3617" t="s">
        <v>9285</v>
      </c>
      <c r="L3617" t="s">
        <v>30</v>
      </c>
      <c r="M3617" t="s">
        <v>1194</v>
      </c>
      <c r="N3617" t="s">
        <v>1205</v>
      </c>
      <c r="O3617" t="s">
        <v>3343</v>
      </c>
      <c r="P3617" s="4">
        <v>61516657</v>
      </c>
      <c r="Q3617">
        <v>208733</v>
      </c>
      <c r="R3617">
        <v>4.2</v>
      </c>
      <c r="S3617">
        <v>4.3</v>
      </c>
      <c r="T3617">
        <v>4.0999999999999996</v>
      </c>
      <c r="U3617">
        <v>4.5</v>
      </c>
      <c r="V3617">
        <v>4.3</v>
      </c>
      <c r="W3617">
        <v>4.7</v>
      </c>
      <c r="X3617" t="s">
        <v>9371</v>
      </c>
      <c r="Y3617" t="s">
        <v>34</v>
      </c>
      <c r="AA3617" t="s">
        <v>9371</v>
      </c>
      <c r="AB3617" t="s">
        <v>9371</v>
      </c>
    </row>
    <row r="3618" spans="1:28" x14ac:dyDescent="0.2">
      <c r="A3618">
        <v>2023</v>
      </c>
      <c r="B3618" t="s">
        <v>25</v>
      </c>
      <c r="C3618" t="s">
        <v>99</v>
      </c>
      <c r="D3618" t="s">
        <v>27</v>
      </c>
      <c r="E3618" s="1">
        <v>48540</v>
      </c>
      <c r="F3618">
        <v>4.5999999999999996</v>
      </c>
      <c r="G3618">
        <v>784</v>
      </c>
      <c r="H3618" t="s">
        <v>47</v>
      </c>
      <c r="I3618" t="s">
        <v>36</v>
      </c>
      <c r="J3618" t="s">
        <v>9336</v>
      </c>
      <c r="L3618" t="s">
        <v>30</v>
      </c>
      <c r="M3618">
        <v>2</v>
      </c>
      <c r="N3618" t="s">
        <v>32</v>
      </c>
      <c r="O3618" t="s">
        <v>3344</v>
      </c>
      <c r="P3618" s="4">
        <v>6023</v>
      </c>
      <c r="Q3618">
        <v>0</v>
      </c>
      <c r="R3618">
        <v>2</v>
      </c>
      <c r="S3618">
        <v>0</v>
      </c>
      <c r="T3618">
        <v>2</v>
      </c>
      <c r="U3618">
        <v>1</v>
      </c>
      <c r="V3618">
        <v>0</v>
      </c>
      <c r="W3618">
        <v>0</v>
      </c>
      <c r="X3618" t="s">
        <v>9371</v>
      </c>
      <c r="Y3618" t="s">
        <v>34</v>
      </c>
      <c r="AA3618" t="s">
        <v>9371</v>
      </c>
      <c r="AB3618" t="s">
        <v>9371</v>
      </c>
    </row>
    <row r="3619" spans="1:28" x14ac:dyDescent="0.2">
      <c r="A3619">
        <v>2019</v>
      </c>
      <c r="B3619" t="s">
        <v>25</v>
      </c>
      <c r="C3619" t="s">
        <v>158</v>
      </c>
      <c r="D3619" t="s">
        <v>983</v>
      </c>
      <c r="E3619" s="1">
        <v>25696</v>
      </c>
      <c r="F3619">
        <v>4.4000000000000004</v>
      </c>
      <c r="G3619">
        <v>1192</v>
      </c>
      <c r="H3619" t="s">
        <v>3509</v>
      </c>
      <c r="I3619" t="s">
        <v>36</v>
      </c>
      <c r="J3619" t="s">
        <v>43</v>
      </c>
      <c r="K3619" t="s">
        <v>9242</v>
      </c>
      <c r="L3619" t="s">
        <v>30</v>
      </c>
      <c r="M3619" t="s">
        <v>48</v>
      </c>
      <c r="N3619" t="s">
        <v>32</v>
      </c>
      <c r="O3619" t="s">
        <v>3510</v>
      </c>
      <c r="P3619" s="4" t="s">
        <v>3511</v>
      </c>
      <c r="Q3619">
        <v>75279</v>
      </c>
      <c r="R3619">
        <v>4.8</v>
      </c>
      <c r="S3619">
        <v>4.7</v>
      </c>
      <c r="T3619">
        <v>4.7</v>
      </c>
      <c r="U3619">
        <v>4.5999999999999996</v>
      </c>
      <c r="V3619">
        <v>4.7</v>
      </c>
      <c r="W3619">
        <v>4.8</v>
      </c>
      <c r="X3619" t="s">
        <v>9371</v>
      </c>
      <c r="Y3619" t="s">
        <v>34</v>
      </c>
      <c r="AA3619" t="s">
        <v>9371</v>
      </c>
      <c r="AB3619" t="s">
        <v>9371</v>
      </c>
    </row>
    <row r="3620" spans="1:28" x14ac:dyDescent="0.2">
      <c r="A3620">
        <v>2021</v>
      </c>
      <c r="B3620" t="s">
        <v>25</v>
      </c>
      <c r="C3620" t="s">
        <v>1222</v>
      </c>
      <c r="D3620" t="s">
        <v>983</v>
      </c>
      <c r="E3620" s="1">
        <v>27877</v>
      </c>
      <c r="F3620">
        <v>4.7</v>
      </c>
      <c r="G3620">
        <v>954</v>
      </c>
      <c r="H3620" t="s">
        <v>28</v>
      </c>
      <c r="I3620" t="s">
        <v>36</v>
      </c>
      <c r="J3620" t="s">
        <v>43</v>
      </c>
      <c r="K3620" t="s">
        <v>9230</v>
      </c>
      <c r="L3620" t="s">
        <v>37</v>
      </c>
      <c r="M3620" t="s">
        <v>38</v>
      </c>
      <c r="N3620" t="s">
        <v>1223</v>
      </c>
      <c r="O3620" t="s">
        <v>3512</v>
      </c>
      <c r="P3620" s="4" t="s">
        <v>3513</v>
      </c>
      <c r="Q3620">
        <v>32806</v>
      </c>
      <c r="R3620">
        <v>5</v>
      </c>
      <c r="S3620">
        <v>5</v>
      </c>
      <c r="T3620">
        <v>5</v>
      </c>
      <c r="U3620">
        <v>5</v>
      </c>
      <c r="V3620">
        <v>5</v>
      </c>
      <c r="W3620">
        <v>5</v>
      </c>
      <c r="X3620" t="s">
        <v>9371</v>
      </c>
      <c r="Y3620" t="s">
        <v>34</v>
      </c>
      <c r="AA3620" t="s">
        <v>9371</v>
      </c>
      <c r="AB3620" t="s">
        <v>9371</v>
      </c>
    </row>
    <row r="3621" spans="1:28" x14ac:dyDescent="0.2">
      <c r="A3621">
        <v>2010</v>
      </c>
      <c r="B3621" t="s">
        <v>25</v>
      </c>
      <c r="C3621" t="s">
        <v>26</v>
      </c>
      <c r="D3621" t="s">
        <v>983</v>
      </c>
      <c r="E3621" s="1">
        <v>17995</v>
      </c>
      <c r="F3621">
        <v>4.0999999999999996</v>
      </c>
      <c r="G3621">
        <v>377</v>
      </c>
      <c r="H3621" t="s">
        <v>36</v>
      </c>
      <c r="I3621" t="s">
        <v>36</v>
      </c>
      <c r="J3621" t="s">
        <v>1315</v>
      </c>
      <c r="K3621" t="s">
        <v>9263</v>
      </c>
      <c r="L3621" t="s">
        <v>30</v>
      </c>
      <c r="M3621" t="s">
        <v>1194</v>
      </c>
      <c r="N3621" t="s">
        <v>1356</v>
      </c>
      <c r="O3621" t="s">
        <v>3514</v>
      </c>
      <c r="P3621" s="4" t="s">
        <v>3515</v>
      </c>
      <c r="Q3621">
        <v>64769</v>
      </c>
      <c r="R3621">
        <v>4.9000000000000004</v>
      </c>
      <c r="S3621">
        <v>4.5999999999999996</v>
      </c>
      <c r="T3621">
        <v>4.4000000000000004</v>
      </c>
      <c r="U3621">
        <v>4.5</v>
      </c>
      <c r="V3621">
        <v>4.7</v>
      </c>
      <c r="W3621">
        <v>4.8</v>
      </c>
      <c r="X3621" t="s">
        <v>9371</v>
      </c>
      <c r="Y3621" t="s">
        <v>34</v>
      </c>
      <c r="AA3621" t="s">
        <v>9371</v>
      </c>
      <c r="AB3621" t="s">
        <v>9371</v>
      </c>
    </row>
    <row r="3622" spans="1:28" x14ac:dyDescent="0.2">
      <c r="A3622">
        <v>2022</v>
      </c>
      <c r="B3622" t="s">
        <v>25</v>
      </c>
      <c r="C3622" t="s">
        <v>133</v>
      </c>
      <c r="D3622" t="s">
        <v>27</v>
      </c>
      <c r="E3622" s="1">
        <v>34150</v>
      </c>
      <c r="F3622">
        <v>4.8</v>
      </c>
      <c r="G3622">
        <v>1128</v>
      </c>
      <c r="H3622" t="s">
        <v>28</v>
      </c>
      <c r="I3622" t="s">
        <v>86</v>
      </c>
      <c r="J3622" t="s">
        <v>43</v>
      </c>
      <c r="K3622" t="s">
        <v>9213</v>
      </c>
      <c r="L3622" t="s">
        <v>30</v>
      </c>
      <c r="M3622" t="s">
        <v>57</v>
      </c>
      <c r="N3622" t="s">
        <v>134</v>
      </c>
      <c r="O3622" t="s">
        <v>3523</v>
      </c>
      <c r="P3622" s="4" t="s">
        <v>3524</v>
      </c>
      <c r="Q3622">
        <v>2</v>
      </c>
      <c r="R3622">
        <v>5</v>
      </c>
      <c r="S3622">
        <v>5</v>
      </c>
      <c r="T3622">
        <v>5</v>
      </c>
      <c r="U3622">
        <v>5</v>
      </c>
      <c r="V3622">
        <v>5</v>
      </c>
      <c r="W3622">
        <v>5</v>
      </c>
      <c r="X3622" t="s">
        <v>9371</v>
      </c>
      <c r="Y3622" t="s">
        <v>34</v>
      </c>
      <c r="AA3622" t="s">
        <v>9371</v>
      </c>
      <c r="AB3622" t="s">
        <v>9371</v>
      </c>
    </row>
    <row r="3623" spans="1:28" x14ac:dyDescent="0.2">
      <c r="A3623">
        <v>2023</v>
      </c>
      <c r="B3623" t="s">
        <v>25</v>
      </c>
      <c r="C3623" t="s">
        <v>77</v>
      </c>
      <c r="D3623" t="s">
        <v>27</v>
      </c>
      <c r="E3623" s="1">
        <v>36505</v>
      </c>
      <c r="F3623">
        <v>4.8</v>
      </c>
      <c r="G3623">
        <v>4218</v>
      </c>
      <c r="H3623" t="s">
        <v>28</v>
      </c>
      <c r="I3623" t="s">
        <v>86</v>
      </c>
      <c r="J3623" t="s">
        <v>9336</v>
      </c>
      <c r="L3623" t="s">
        <v>30</v>
      </c>
      <c r="M3623" t="s">
        <v>3525</v>
      </c>
      <c r="N3623" t="s">
        <v>78</v>
      </c>
      <c r="O3623" t="s">
        <v>3526</v>
      </c>
      <c r="P3623" s="4" t="s">
        <v>3527</v>
      </c>
      <c r="Q3623">
        <v>4</v>
      </c>
      <c r="R3623">
        <v>5</v>
      </c>
      <c r="S3623">
        <v>5</v>
      </c>
      <c r="T3623">
        <v>5</v>
      </c>
      <c r="U3623">
        <v>4</v>
      </c>
      <c r="V3623">
        <v>4</v>
      </c>
      <c r="W3623">
        <v>5</v>
      </c>
      <c r="X3623" t="s">
        <v>9371</v>
      </c>
      <c r="Y3623" t="s">
        <v>34</v>
      </c>
      <c r="AA3623" t="s">
        <v>9371</v>
      </c>
      <c r="AB3623" t="s">
        <v>9371</v>
      </c>
    </row>
    <row r="3624" spans="1:28" x14ac:dyDescent="0.2">
      <c r="A3624">
        <v>2023</v>
      </c>
      <c r="B3624" t="s">
        <v>25</v>
      </c>
      <c r="C3624" t="s">
        <v>399</v>
      </c>
      <c r="D3624" t="s">
        <v>27</v>
      </c>
      <c r="E3624" s="1">
        <v>30050</v>
      </c>
      <c r="F3624">
        <v>3.3</v>
      </c>
      <c r="G3624">
        <v>823</v>
      </c>
      <c r="H3624" t="s">
        <v>47</v>
      </c>
      <c r="I3624" t="s">
        <v>597</v>
      </c>
      <c r="J3624" t="s">
        <v>43</v>
      </c>
      <c r="L3624" t="s">
        <v>30</v>
      </c>
      <c r="M3624" t="s">
        <v>401</v>
      </c>
      <c r="N3624" t="s">
        <v>78</v>
      </c>
      <c r="O3624" t="s">
        <v>3528</v>
      </c>
      <c r="P3624" s="4" t="s">
        <v>3529</v>
      </c>
      <c r="Q3624">
        <v>2</v>
      </c>
      <c r="R3624">
        <v>2</v>
      </c>
      <c r="S3624">
        <v>0</v>
      </c>
      <c r="T3624">
        <v>2</v>
      </c>
      <c r="U3624">
        <v>1</v>
      </c>
      <c r="V3624">
        <v>0</v>
      </c>
      <c r="W3624">
        <v>0</v>
      </c>
      <c r="X3624" t="s">
        <v>9371</v>
      </c>
      <c r="Y3624" t="s">
        <v>34</v>
      </c>
      <c r="AA3624" t="s">
        <v>9371</v>
      </c>
      <c r="AB3624" t="s">
        <v>9371</v>
      </c>
    </row>
    <row r="3625" spans="1:28" x14ac:dyDescent="0.2">
      <c r="A3625">
        <v>2023</v>
      </c>
      <c r="B3625" t="s">
        <v>25</v>
      </c>
      <c r="C3625" t="s">
        <v>248</v>
      </c>
      <c r="D3625" t="s">
        <v>27</v>
      </c>
      <c r="E3625" s="1">
        <v>51310</v>
      </c>
      <c r="F3625">
        <v>4.2</v>
      </c>
      <c r="G3625">
        <v>41</v>
      </c>
      <c r="H3625" t="s">
        <v>308</v>
      </c>
      <c r="I3625" t="s">
        <v>29</v>
      </c>
      <c r="J3625" t="s">
        <v>43</v>
      </c>
      <c r="L3625" t="s">
        <v>30</v>
      </c>
      <c r="M3625" t="s">
        <v>57</v>
      </c>
      <c r="N3625" t="s">
        <v>32</v>
      </c>
      <c r="O3625" t="s">
        <v>3536</v>
      </c>
      <c r="P3625" s="4" t="s">
        <v>3537</v>
      </c>
      <c r="Q3625">
        <v>6</v>
      </c>
      <c r="R3625">
        <v>5</v>
      </c>
      <c r="S3625">
        <v>5</v>
      </c>
      <c r="T3625">
        <v>4</v>
      </c>
      <c r="U3625">
        <v>4</v>
      </c>
      <c r="V3625">
        <v>4</v>
      </c>
      <c r="W3625">
        <v>5</v>
      </c>
      <c r="X3625" t="s">
        <v>9371</v>
      </c>
      <c r="Y3625" t="s">
        <v>34</v>
      </c>
      <c r="AA3625" t="s">
        <v>9371</v>
      </c>
      <c r="AB3625" t="s">
        <v>9371</v>
      </c>
    </row>
    <row r="3626" spans="1:28" x14ac:dyDescent="0.2">
      <c r="A3626">
        <v>2022</v>
      </c>
      <c r="B3626" t="s">
        <v>25</v>
      </c>
      <c r="C3626" t="s">
        <v>103</v>
      </c>
      <c r="D3626" t="s">
        <v>27</v>
      </c>
      <c r="E3626" s="1">
        <v>30075</v>
      </c>
      <c r="F3626">
        <v>4.2</v>
      </c>
      <c r="G3626">
        <v>41</v>
      </c>
      <c r="H3626" t="s">
        <v>817</v>
      </c>
      <c r="I3626" t="s">
        <v>36</v>
      </c>
      <c r="J3626" t="s">
        <v>43</v>
      </c>
      <c r="K3626" t="s">
        <v>9207</v>
      </c>
      <c r="L3626" t="s">
        <v>30</v>
      </c>
      <c r="M3626" t="s">
        <v>38</v>
      </c>
      <c r="N3626" t="s">
        <v>78</v>
      </c>
      <c r="O3626" t="s">
        <v>3538</v>
      </c>
      <c r="P3626" s="4" t="s">
        <v>3539</v>
      </c>
      <c r="Q3626">
        <v>5</v>
      </c>
      <c r="R3626">
        <v>5</v>
      </c>
      <c r="S3626">
        <v>5</v>
      </c>
      <c r="T3626">
        <v>5</v>
      </c>
      <c r="U3626">
        <v>5</v>
      </c>
      <c r="V3626">
        <v>5</v>
      </c>
      <c r="W3626">
        <v>5</v>
      </c>
      <c r="X3626" t="s">
        <v>9371</v>
      </c>
      <c r="Y3626" t="s">
        <v>34</v>
      </c>
      <c r="AA3626" t="s">
        <v>9371</v>
      </c>
      <c r="AB3626" t="s">
        <v>9371</v>
      </c>
    </row>
    <row r="3627" spans="1:28" x14ac:dyDescent="0.2">
      <c r="A3627">
        <v>2023</v>
      </c>
      <c r="B3627" t="s">
        <v>25</v>
      </c>
      <c r="C3627" t="s">
        <v>51</v>
      </c>
      <c r="D3627" t="s">
        <v>27</v>
      </c>
      <c r="E3627" s="1">
        <v>40395</v>
      </c>
      <c r="F3627">
        <v>4.9000000000000004</v>
      </c>
      <c r="G3627">
        <v>671</v>
      </c>
      <c r="H3627" t="s">
        <v>42</v>
      </c>
      <c r="I3627" t="s">
        <v>36</v>
      </c>
      <c r="J3627" t="s">
        <v>9336</v>
      </c>
      <c r="L3627" t="s">
        <v>37</v>
      </c>
      <c r="M3627" t="s">
        <v>38</v>
      </c>
      <c r="N3627" t="s">
        <v>39</v>
      </c>
      <c r="O3627" t="s">
        <v>3540</v>
      </c>
      <c r="P3627" s="4">
        <v>65005</v>
      </c>
      <c r="Q3627">
        <v>0</v>
      </c>
      <c r="R3627">
        <v>5</v>
      </c>
      <c r="S3627">
        <v>3</v>
      </c>
      <c r="T3627">
        <v>4</v>
      </c>
      <c r="U3627">
        <v>4</v>
      </c>
      <c r="V3627">
        <v>5</v>
      </c>
      <c r="W3627">
        <v>5</v>
      </c>
      <c r="X3627" t="s">
        <v>9371</v>
      </c>
      <c r="Y3627" t="s">
        <v>34</v>
      </c>
      <c r="AA3627" t="s">
        <v>9371</v>
      </c>
      <c r="AB3627" t="s">
        <v>9371</v>
      </c>
    </row>
    <row r="3628" spans="1:28" x14ac:dyDescent="0.2">
      <c r="A3628">
        <v>2019</v>
      </c>
      <c r="B3628" t="s">
        <v>25</v>
      </c>
      <c r="C3628" t="s">
        <v>187</v>
      </c>
      <c r="D3628" t="s">
        <v>983</v>
      </c>
      <c r="E3628" s="1">
        <v>34998</v>
      </c>
      <c r="F3628">
        <v>4.7</v>
      </c>
      <c r="G3628">
        <v>5</v>
      </c>
      <c r="H3628" t="s">
        <v>36</v>
      </c>
      <c r="I3628" t="s">
        <v>36</v>
      </c>
      <c r="J3628" t="s">
        <v>9336</v>
      </c>
      <c r="K3628" t="s">
        <v>9204</v>
      </c>
      <c r="L3628" t="s">
        <v>30</v>
      </c>
      <c r="M3628" t="s">
        <v>48</v>
      </c>
      <c r="N3628" t="s">
        <v>32</v>
      </c>
      <c r="O3628" t="s">
        <v>3710</v>
      </c>
      <c r="P3628" s="4">
        <v>22870703</v>
      </c>
      <c r="Q3628">
        <v>59260</v>
      </c>
      <c r="R3628">
        <v>4.8</v>
      </c>
      <c r="S3628">
        <v>4.7</v>
      </c>
      <c r="T3628">
        <v>4.7</v>
      </c>
      <c r="U3628">
        <v>4.5999999999999996</v>
      </c>
      <c r="V3628">
        <v>4.7</v>
      </c>
      <c r="W3628">
        <v>4.8</v>
      </c>
      <c r="X3628" t="s">
        <v>9371</v>
      </c>
      <c r="Y3628" t="s">
        <v>34</v>
      </c>
      <c r="AA3628" t="s">
        <v>9371</v>
      </c>
      <c r="AB3628" t="s">
        <v>9371</v>
      </c>
    </row>
    <row r="3629" spans="1:28" x14ac:dyDescent="0.2">
      <c r="A3629">
        <v>2023</v>
      </c>
      <c r="B3629" t="s">
        <v>25</v>
      </c>
      <c r="C3629" t="s">
        <v>77</v>
      </c>
      <c r="D3629" t="s">
        <v>27</v>
      </c>
      <c r="E3629" s="1">
        <v>36505</v>
      </c>
      <c r="F3629">
        <v>4.4000000000000004</v>
      </c>
      <c r="G3629">
        <v>1192</v>
      </c>
      <c r="H3629" t="s">
        <v>52</v>
      </c>
      <c r="I3629" t="s">
        <v>36</v>
      </c>
      <c r="J3629" t="s">
        <v>9336</v>
      </c>
      <c r="L3629" t="s">
        <v>30</v>
      </c>
      <c r="M3629" t="s">
        <v>38</v>
      </c>
      <c r="N3629" t="s">
        <v>78</v>
      </c>
      <c r="O3629" t="s">
        <v>3713</v>
      </c>
      <c r="P3629" s="4" t="s">
        <v>3714</v>
      </c>
      <c r="Q3629">
        <v>8</v>
      </c>
      <c r="R3629">
        <v>5</v>
      </c>
      <c r="S3629">
        <v>5</v>
      </c>
      <c r="T3629">
        <v>5</v>
      </c>
      <c r="U3629">
        <v>4</v>
      </c>
      <c r="V3629">
        <v>4</v>
      </c>
      <c r="W3629">
        <v>5</v>
      </c>
      <c r="X3629" t="s">
        <v>9371</v>
      </c>
      <c r="Y3629" t="s">
        <v>34</v>
      </c>
      <c r="AA3629" t="s">
        <v>9371</v>
      </c>
      <c r="AB3629" t="s">
        <v>9371</v>
      </c>
    </row>
    <row r="3630" spans="1:28" x14ac:dyDescent="0.2">
      <c r="A3630">
        <v>2022</v>
      </c>
      <c r="B3630" t="s">
        <v>25</v>
      </c>
      <c r="C3630" t="s">
        <v>380</v>
      </c>
      <c r="D3630" t="s">
        <v>983</v>
      </c>
      <c r="E3630" s="1">
        <v>43530</v>
      </c>
      <c r="F3630">
        <v>5</v>
      </c>
      <c r="G3630">
        <v>377</v>
      </c>
      <c r="H3630" t="s">
        <v>36</v>
      </c>
      <c r="I3630" t="s">
        <v>36</v>
      </c>
      <c r="J3630" t="s">
        <v>9336</v>
      </c>
      <c r="K3630" t="s">
        <v>9204</v>
      </c>
      <c r="L3630" t="s">
        <v>30</v>
      </c>
      <c r="M3630" t="s">
        <v>48</v>
      </c>
      <c r="N3630" t="s">
        <v>32</v>
      </c>
      <c r="O3630" t="s">
        <v>3715</v>
      </c>
      <c r="P3630" s="4" t="s">
        <v>3716</v>
      </c>
      <c r="Q3630">
        <v>13671</v>
      </c>
      <c r="R3630">
        <v>5</v>
      </c>
      <c r="S3630">
        <v>5</v>
      </c>
      <c r="T3630">
        <v>5</v>
      </c>
      <c r="U3630">
        <v>5</v>
      </c>
      <c r="V3630">
        <v>5</v>
      </c>
      <c r="W3630">
        <v>5</v>
      </c>
      <c r="X3630" t="s">
        <v>9371</v>
      </c>
      <c r="Y3630" t="s">
        <v>34</v>
      </c>
      <c r="AA3630" t="s">
        <v>9371</v>
      </c>
      <c r="AB3630" t="s">
        <v>9371</v>
      </c>
    </row>
    <row r="3631" spans="1:28" x14ac:dyDescent="0.2">
      <c r="A3631">
        <v>2019</v>
      </c>
      <c r="B3631" t="s">
        <v>25</v>
      </c>
      <c r="C3631" t="s">
        <v>158</v>
      </c>
      <c r="D3631" t="s">
        <v>983</v>
      </c>
      <c r="E3631" s="1">
        <v>26787</v>
      </c>
      <c r="F3631">
        <v>4.7</v>
      </c>
      <c r="G3631">
        <v>35</v>
      </c>
      <c r="H3631" t="s">
        <v>71</v>
      </c>
      <c r="I3631" t="s">
        <v>36</v>
      </c>
      <c r="J3631" t="s">
        <v>9336</v>
      </c>
      <c r="K3631" t="s">
        <v>9206</v>
      </c>
      <c r="L3631" t="s">
        <v>30</v>
      </c>
      <c r="M3631" t="s">
        <v>48</v>
      </c>
      <c r="N3631" t="s">
        <v>32</v>
      </c>
      <c r="O3631" t="s">
        <v>3717</v>
      </c>
      <c r="P3631" s="4" t="s">
        <v>3718</v>
      </c>
      <c r="Q3631">
        <v>41609</v>
      </c>
      <c r="R3631">
        <v>4.8</v>
      </c>
      <c r="S3631">
        <v>4.7</v>
      </c>
      <c r="T3631">
        <v>4.7</v>
      </c>
      <c r="U3631">
        <v>4.5999999999999996</v>
      </c>
      <c r="V3631">
        <v>4.7</v>
      </c>
      <c r="W3631">
        <v>4.8</v>
      </c>
      <c r="X3631" t="s">
        <v>9371</v>
      </c>
      <c r="Y3631" t="s">
        <v>34</v>
      </c>
      <c r="AA3631" t="s">
        <v>9371</v>
      </c>
      <c r="AB3631" t="s">
        <v>9371</v>
      </c>
    </row>
    <row r="3632" spans="1:28" x14ac:dyDescent="0.2">
      <c r="A3632">
        <v>2020</v>
      </c>
      <c r="B3632" t="s">
        <v>25</v>
      </c>
      <c r="C3632" t="s">
        <v>1973</v>
      </c>
      <c r="D3632" t="s">
        <v>983</v>
      </c>
      <c r="E3632" s="1">
        <v>32497</v>
      </c>
      <c r="F3632">
        <v>4.8</v>
      </c>
      <c r="G3632">
        <v>1128</v>
      </c>
      <c r="H3632" t="s">
        <v>3509</v>
      </c>
      <c r="I3632" t="s">
        <v>36</v>
      </c>
      <c r="J3632" t="s">
        <v>9336</v>
      </c>
      <c r="K3632" t="s">
        <v>9206</v>
      </c>
      <c r="L3632" t="s">
        <v>30</v>
      </c>
      <c r="M3632" t="s">
        <v>48</v>
      </c>
      <c r="N3632" t="s">
        <v>32</v>
      </c>
      <c r="O3632" t="s">
        <v>3724</v>
      </c>
      <c r="P3632" s="4" t="s">
        <v>3725</v>
      </c>
      <c r="Q3632">
        <v>52957</v>
      </c>
      <c r="R3632">
        <v>4.9000000000000004</v>
      </c>
      <c r="S3632">
        <v>4.8</v>
      </c>
      <c r="T3632">
        <v>4.8</v>
      </c>
      <c r="U3632">
        <v>4.5999999999999996</v>
      </c>
      <c r="V3632">
        <v>4.8</v>
      </c>
      <c r="W3632">
        <v>4.8</v>
      </c>
      <c r="X3632" t="s">
        <v>9371</v>
      </c>
      <c r="Y3632" t="s">
        <v>34</v>
      </c>
      <c r="AA3632" t="s">
        <v>9371</v>
      </c>
      <c r="AB3632" t="s">
        <v>9371</v>
      </c>
    </row>
    <row r="3633" spans="1:28" x14ac:dyDescent="0.2">
      <c r="A3633">
        <v>2020</v>
      </c>
      <c r="B3633" t="s">
        <v>25</v>
      </c>
      <c r="C3633" t="s">
        <v>1215</v>
      </c>
      <c r="D3633" t="s">
        <v>983</v>
      </c>
      <c r="E3633" s="1">
        <v>25495</v>
      </c>
      <c r="F3633">
        <v>5</v>
      </c>
      <c r="G3633">
        <v>257</v>
      </c>
      <c r="H3633" t="s">
        <v>96</v>
      </c>
      <c r="I3633" t="s">
        <v>36</v>
      </c>
      <c r="J3633" t="s">
        <v>9336</v>
      </c>
      <c r="K3633" t="s">
        <v>9206</v>
      </c>
      <c r="L3633" t="s">
        <v>30</v>
      </c>
      <c r="M3633" t="s">
        <v>48</v>
      </c>
      <c r="N3633" t="s">
        <v>32</v>
      </c>
      <c r="O3633" t="s">
        <v>3728</v>
      </c>
      <c r="P3633" s="4" t="s">
        <v>3729</v>
      </c>
      <c r="Q3633">
        <v>20043</v>
      </c>
      <c r="R3633">
        <v>4.9000000000000004</v>
      </c>
      <c r="S3633">
        <v>4.8</v>
      </c>
      <c r="T3633">
        <v>4.8</v>
      </c>
      <c r="U3633">
        <v>4.5999999999999996</v>
      </c>
      <c r="V3633">
        <v>4.8</v>
      </c>
      <c r="W3633">
        <v>4.8</v>
      </c>
      <c r="X3633" t="s">
        <v>9371</v>
      </c>
      <c r="Y3633" t="s">
        <v>34</v>
      </c>
      <c r="AA3633" t="s">
        <v>9371</v>
      </c>
      <c r="AB3633" t="s">
        <v>9371</v>
      </c>
    </row>
    <row r="3634" spans="1:28" x14ac:dyDescent="0.2">
      <c r="A3634">
        <v>2022</v>
      </c>
      <c r="B3634" t="s">
        <v>25</v>
      </c>
      <c r="C3634" t="s">
        <v>175</v>
      </c>
      <c r="D3634" t="s">
        <v>27</v>
      </c>
      <c r="E3634" s="1">
        <v>38240</v>
      </c>
      <c r="F3634">
        <v>3</v>
      </c>
      <c r="G3634">
        <v>765</v>
      </c>
      <c r="H3634" t="s">
        <v>28</v>
      </c>
      <c r="I3634" t="s">
        <v>36</v>
      </c>
      <c r="J3634" t="s">
        <v>9336</v>
      </c>
      <c r="K3634" t="s">
        <v>9209</v>
      </c>
      <c r="L3634" t="s">
        <v>30</v>
      </c>
      <c r="M3634" t="s">
        <v>38</v>
      </c>
      <c r="N3634" t="s">
        <v>78</v>
      </c>
      <c r="O3634" t="s">
        <v>3899</v>
      </c>
      <c r="P3634" s="4" t="s">
        <v>3900</v>
      </c>
      <c r="Q3634">
        <v>0</v>
      </c>
      <c r="R3634">
        <v>4.9000000000000004</v>
      </c>
      <c r="S3634">
        <v>4.8</v>
      </c>
      <c r="T3634">
        <v>4.7</v>
      </c>
      <c r="U3634">
        <v>4.8</v>
      </c>
      <c r="V3634">
        <v>4.7</v>
      </c>
      <c r="W3634">
        <v>4.9000000000000004</v>
      </c>
      <c r="X3634" t="s">
        <v>9371</v>
      </c>
      <c r="Y3634" t="s">
        <v>34</v>
      </c>
      <c r="AA3634" t="s">
        <v>9371</v>
      </c>
      <c r="AB3634" t="s">
        <v>9371</v>
      </c>
    </row>
    <row r="3635" spans="1:28" x14ac:dyDescent="0.2">
      <c r="A3635">
        <v>2023</v>
      </c>
      <c r="B3635" t="s">
        <v>25</v>
      </c>
      <c r="C3635" t="s">
        <v>51</v>
      </c>
      <c r="D3635" t="s">
        <v>27</v>
      </c>
      <c r="E3635" s="1">
        <v>40395</v>
      </c>
      <c r="F3635">
        <v>4.8</v>
      </c>
      <c r="G3635">
        <v>3131</v>
      </c>
      <c r="H3635" t="s">
        <v>42</v>
      </c>
      <c r="I3635" t="s">
        <v>36</v>
      </c>
      <c r="J3635" t="s">
        <v>9336</v>
      </c>
      <c r="L3635" t="s">
        <v>37</v>
      </c>
      <c r="M3635" t="s">
        <v>38</v>
      </c>
      <c r="N3635" t="s">
        <v>39</v>
      </c>
      <c r="O3635" t="s">
        <v>3901</v>
      </c>
      <c r="P3635" s="4" t="s">
        <v>3902</v>
      </c>
      <c r="Q3635">
        <v>2</v>
      </c>
      <c r="R3635">
        <v>5</v>
      </c>
      <c r="S3635">
        <v>3</v>
      </c>
      <c r="T3635">
        <v>4</v>
      </c>
      <c r="U3635">
        <v>4</v>
      </c>
      <c r="V3635">
        <v>5</v>
      </c>
      <c r="W3635">
        <v>5</v>
      </c>
      <c r="X3635" t="s">
        <v>9371</v>
      </c>
      <c r="Y3635" t="s">
        <v>34</v>
      </c>
      <c r="AA3635" t="s">
        <v>9371</v>
      </c>
      <c r="AB3635" t="s">
        <v>9371</v>
      </c>
    </row>
    <row r="3636" spans="1:28" x14ac:dyDescent="0.2">
      <c r="A3636">
        <v>2023</v>
      </c>
      <c r="B3636" t="s">
        <v>25</v>
      </c>
      <c r="C3636" t="s">
        <v>1396</v>
      </c>
      <c r="D3636" t="s">
        <v>27</v>
      </c>
      <c r="E3636" s="1">
        <v>40240</v>
      </c>
      <c r="F3636">
        <v>3.5</v>
      </c>
      <c r="G3636">
        <v>553</v>
      </c>
      <c r="H3636" t="s">
        <v>28</v>
      </c>
      <c r="I3636" t="s">
        <v>36</v>
      </c>
      <c r="J3636" t="s">
        <v>9336</v>
      </c>
      <c r="L3636" t="s">
        <v>30</v>
      </c>
      <c r="M3636" t="s">
        <v>182</v>
      </c>
      <c r="N3636" t="s">
        <v>3903</v>
      </c>
      <c r="O3636" t="s">
        <v>3904</v>
      </c>
      <c r="P3636" s="4">
        <v>14016</v>
      </c>
      <c r="Q3636">
        <v>6</v>
      </c>
      <c r="R3636">
        <v>5</v>
      </c>
      <c r="S3636">
        <v>3</v>
      </c>
      <c r="T3636">
        <v>4</v>
      </c>
      <c r="U3636">
        <v>4</v>
      </c>
      <c r="V3636">
        <v>5</v>
      </c>
      <c r="W3636">
        <v>5</v>
      </c>
      <c r="X3636" t="s">
        <v>9371</v>
      </c>
      <c r="Y3636" t="s">
        <v>34</v>
      </c>
      <c r="AA3636" t="s">
        <v>9371</v>
      </c>
      <c r="AB3636" t="s">
        <v>9371</v>
      </c>
    </row>
    <row r="3637" spans="1:28" x14ac:dyDescent="0.2">
      <c r="A3637">
        <v>2023</v>
      </c>
      <c r="B3637" t="s">
        <v>25</v>
      </c>
      <c r="C3637" t="s">
        <v>35</v>
      </c>
      <c r="D3637" t="s">
        <v>27</v>
      </c>
      <c r="E3637" s="1">
        <v>35745</v>
      </c>
      <c r="F3637">
        <v>4.9000000000000004</v>
      </c>
      <c r="G3637">
        <v>671</v>
      </c>
      <c r="H3637" t="s">
        <v>322</v>
      </c>
      <c r="I3637" t="s">
        <v>36</v>
      </c>
      <c r="J3637" t="s">
        <v>9336</v>
      </c>
      <c r="L3637" t="s">
        <v>37</v>
      </c>
      <c r="M3637" t="s">
        <v>38</v>
      </c>
      <c r="N3637" t="s">
        <v>39</v>
      </c>
      <c r="O3637" t="s">
        <v>3905</v>
      </c>
      <c r="P3637" s="4">
        <v>65015</v>
      </c>
      <c r="Q3637">
        <v>0</v>
      </c>
      <c r="R3637">
        <v>5</v>
      </c>
      <c r="S3637">
        <v>3</v>
      </c>
      <c r="T3637">
        <v>4</v>
      </c>
      <c r="U3637">
        <v>4</v>
      </c>
      <c r="V3637">
        <v>5</v>
      </c>
      <c r="W3637">
        <v>5</v>
      </c>
      <c r="X3637" t="s">
        <v>9371</v>
      </c>
      <c r="Y3637" t="s">
        <v>34</v>
      </c>
      <c r="AA3637" t="s">
        <v>9371</v>
      </c>
      <c r="AB3637" t="s">
        <v>9371</v>
      </c>
    </row>
    <row r="3638" spans="1:28" x14ac:dyDescent="0.2">
      <c r="A3638">
        <v>2023</v>
      </c>
      <c r="B3638" t="s">
        <v>25</v>
      </c>
      <c r="C3638" t="s">
        <v>46</v>
      </c>
      <c r="D3638" t="s">
        <v>27</v>
      </c>
      <c r="E3638" s="1">
        <v>51845</v>
      </c>
      <c r="F3638">
        <v>3</v>
      </c>
      <c r="G3638">
        <v>2142</v>
      </c>
      <c r="H3638" t="s">
        <v>89</v>
      </c>
      <c r="I3638" t="s">
        <v>36</v>
      </c>
      <c r="J3638" t="s">
        <v>9336</v>
      </c>
      <c r="L3638" t="s">
        <v>30</v>
      </c>
      <c r="M3638" t="s">
        <v>31</v>
      </c>
      <c r="N3638" t="s">
        <v>72</v>
      </c>
      <c r="O3638" t="s">
        <v>4053</v>
      </c>
      <c r="P3638" s="4">
        <v>2742582</v>
      </c>
      <c r="Q3638">
        <v>4</v>
      </c>
      <c r="R3638">
        <v>2</v>
      </c>
      <c r="S3638">
        <v>0</v>
      </c>
      <c r="T3638">
        <v>2</v>
      </c>
      <c r="U3638">
        <v>1</v>
      </c>
      <c r="V3638">
        <v>0</v>
      </c>
      <c r="W3638">
        <v>0</v>
      </c>
      <c r="X3638" t="s">
        <v>9371</v>
      </c>
      <c r="Y3638" t="s">
        <v>34</v>
      </c>
      <c r="AA3638" t="s">
        <v>9371</v>
      </c>
      <c r="AB3638" t="s">
        <v>9371</v>
      </c>
    </row>
    <row r="3639" spans="1:28" x14ac:dyDescent="0.2">
      <c r="A3639">
        <v>2023</v>
      </c>
      <c r="B3639" t="s">
        <v>25</v>
      </c>
      <c r="C3639" t="s">
        <v>51</v>
      </c>
      <c r="D3639" t="s">
        <v>27</v>
      </c>
      <c r="E3639" s="1">
        <v>41056</v>
      </c>
      <c r="F3639">
        <v>4.7</v>
      </c>
      <c r="G3639">
        <v>1992</v>
      </c>
      <c r="H3639" t="s">
        <v>28</v>
      </c>
      <c r="I3639" t="s">
        <v>97</v>
      </c>
      <c r="J3639" t="s">
        <v>9336</v>
      </c>
      <c r="L3639" t="s">
        <v>37</v>
      </c>
      <c r="M3639" t="s">
        <v>38</v>
      </c>
      <c r="N3639" t="s">
        <v>39</v>
      </c>
      <c r="O3639" t="s">
        <v>4054</v>
      </c>
      <c r="P3639" s="4">
        <v>62486</v>
      </c>
      <c r="Q3639">
        <v>2</v>
      </c>
      <c r="R3639">
        <v>5</v>
      </c>
      <c r="S3639">
        <v>3</v>
      </c>
      <c r="T3639">
        <v>4</v>
      </c>
      <c r="U3639">
        <v>4</v>
      </c>
      <c r="V3639">
        <v>5</v>
      </c>
      <c r="W3639">
        <v>5</v>
      </c>
      <c r="X3639" t="s">
        <v>9371</v>
      </c>
      <c r="Y3639" t="s">
        <v>34</v>
      </c>
      <c r="AA3639" t="s">
        <v>9371</v>
      </c>
      <c r="AB3639" t="s">
        <v>9371</v>
      </c>
    </row>
    <row r="3640" spans="1:28" x14ac:dyDescent="0.2">
      <c r="A3640">
        <v>2023</v>
      </c>
      <c r="B3640" t="s">
        <v>25</v>
      </c>
      <c r="C3640" t="s">
        <v>99</v>
      </c>
      <c r="D3640" t="s">
        <v>27</v>
      </c>
      <c r="E3640" s="1">
        <v>48540</v>
      </c>
      <c r="F3640">
        <v>4.8</v>
      </c>
      <c r="G3640">
        <v>4218</v>
      </c>
      <c r="H3640" t="s">
        <v>47</v>
      </c>
      <c r="I3640" t="s">
        <v>36</v>
      </c>
      <c r="J3640" t="s">
        <v>9336</v>
      </c>
      <c r="L3640" t="s">
        <v>30</v>
      </c>
      <c r="M3640" t="s">
        <v>48</v>
      </c>
      <c r="N3640" t="s">
        <v>32</v>
      </c>
      <c r="O3640" t="s">
        <v>4062</v>
      </c>
      <c r="P3640" s="4" t="s">
        <v>4063</v>
      </c>
      <c r="Q3640">
        <v>4</v>
      </c>
      <c r="R3640">
        <v>2</v>
      </c>
      <c r="S3640">
        <v>0</v>
      </c>
      <c r="T3640">
        <v>2</v>
      </c>
      <c r="U3640">
        <v>1</v>
      </c>
      <c r="V3640">
        <v>0</v>
      </c>
      <c r="W3640">
        <v>0</v>
      </c>
      <c r="X3640" t="s">
        <v>9371</v>
      </c>
      <c r="Y3640" t="s">
        <v>34</v>
      </c>
      <c r="AA3640" t="s">
        <v>9371</v>
      </c>
      <c r="AB3640" t="s">
        <v>9371</v>
      </c>
    </row>
    <row r="3641" spans="1:28" x14ac:dyDescent="0.2">
      <c r="A3641">
        <v>2022</v>
      </c>
      <c r="B3641" t="s">
        <v>25</v>
      </c>
      <c r="C3641" t="s">
        <v>115</v>
      </c>
      <c r="D3641" t="s">
        <v>983</v>
      </c>
      <c r="E3641" s="1">
        <v>26947</v>
      </c>
      <c r="F3641">
        <v>3.9</v>
      </c>
      <c r="G3641">
        <v>42</v>
      </c>
      <c r="H3641" t="s">
        <v>28</v>
      </c>
      <c r="I3641" t="s">
        <v>36</v>
      </c>
      <c r="J3641" t="s">
        <v>43</v>
      </c>
      <c r="K3641" t="s">
        <v>9221</v>
      </c>
      <c r="L3641" t="s">
        <v>30</v>
      </c>
      <c r="M3641" t="s">
        <v>38</v>
      </c>
      <c r="N3641" t="s">
        <v>276</v>
      </c>
      <c r="O3641" t="s">
        <v>4064</v>
      </c>
      <c r="P3641" s="4" t="s">
        <v>4065</v>
      </c>
      <c r="Q3641">
        <v>1793</v>
      </c>
      <c r="R3641">
        <v>4.5999999999999996</v>
      </c>
      <c r="S3641">
        <v>4.9000000000000004</v>
      </c>
      <c r="T3641">
        <v>4.4000000000000004</v>
      </c>
      <c r="U3641">
        <v>4.5999999999999996</v>
      </c>
      <c r="V3641">
        <v>4.5999999999999996</v>
      </c>
      <c r="W3641">
        <v>4.7</v>
      </c>
      <c r="X3641" t="s">
        <v>9371</v>
      </c>
      <c r="Y3641" t="s">
        <v>34</v>
      </c>
      <c r="AA3641" t="s">
        <v>9371</v>
      </c>
      <c r="AB3641" t="s">
        <v>9371</v>
      </c>
    </row>
    <row r="3642" spans="1:28" x14ac:dyDescent="0.2">
      <c r="A3642">
        <v>2022</v>
      </c>
      <c r="B3642" t="s">
        <v>25</v>
      </c>
      <c r="C3642" t="s">
        <v>133</v>
      </c>
      <c r="D3642" t="s">
        <v>27</v>
      </c>
      <c r="E3642" s="1">
        <v>35150</v>
      </c>
      <c r="F3642">
        <v>4.9000000000000004</v>
      </c>
      <c r="G3642">
        <v>671</v>
      </c>
      <c r="H3642" t="s">
        <v>28</v>
      </c>
      <c r="I3642" t="s">
        <v>36</v>
      </c>
      <c r="J3642" t="s">
        <v>43</v>
      </c>
      <c r="K3642" t="s">
        <v>9213</v>
      </c>
      <c r="L3642" t="s">
        <v>30</v>
      </c>
      <c r="M3642" t="s">
        <v>57</v>
      </c>
      <c r="N3642" t="s">
        <v>134</v>
      </c>
      <c r="O3642" t="s">
        <v>4068</v>
      </c>
      <c r="P3642" s="4">
        <v>64863</v>
      </c>
      <c r="Q3642">
        <v>0</v>
      </c>
      <c r="R3642">
        <v>5</v>
      </c>
      <c r="S3642">
        <v>5</v>
      </c>
      <c r="T3642">
        <v>5</v>
      </c>
      <c r="U3642">
        <v>5</v>
      </c>
      <c r="V3642">
        <v>5</v>
      </c>
      <c r="W3642">
        <v>5</v>
      </c>
      <c r="X3642" t="s">
        <v>9371</v>
      </c>
      <c r="Y3642" t="s">
        <v>34</v>
      </c>
      <c r="AA3642" t="s">
        <v>9371</v>
      </c>
      <c r="AB3642" t="s">
        <v>9371</v>
      </c>
    </row>
    <row r="3643" spans="1:28" x14ac:dyDescent="0.2">
      <c r="A3643">
        <v>2022</v>
      </c>
      <c r="B3643" t="s">
        <v>25</v>
      </c>
      <c r="C3643" t="s">
        <v>103</v>
      </c>
      <c r="D3643" t="s">
        <v>27</v>
      </c>
      <c r="E3643" s="1">
        <v>29200</v>
      </c>
      <c r="F3643">
        <v>2.9</v>
      </c>
      <c r="G3643">
        <v>83</v>
      </c>
      <c r="H3643" t="s">
        <v>28</v>
      </c>
      <c r="I3643" t="s">
        <v>36</v>
      </c>
      <c r="J3643" t="s">
        <v>43</v>
      </c>
      <c r="K3643" t="s">
        <v>9207</v>
      </c>
      <c r="L3643" t="s">
        <v>30</v>
      </c>
      <c r="M3643" t="s">
        <v>38</v>
      </c>
      <c r="N3643" t="s">
        <v>78</v>
      </c>
      <c r="O3643" t="s">
        <v>4240</v>
      </c>
      <c r="P3643" s="4" t="s">
        <v>4241</v>
      </c>
      <c r="Q3643">
        <v>0</v>
      </c>
      <c r="R3643">
        <v>5</v>
      </c>
      <c r="S3643">
        <v>5</v>
      </c>
      <c r="T3643">
        <v>5</v>
      </c>
      <c r="U3643">
        <v>5</v>
      </c>
      <c r="V3643">
        <v>5</v>
      </c>
      <c r="W3643">
        <v>5</v>
      </c>
      <c r="X3643" t="s">
        <v>9371</v>
      </c>
      <c r="Y3643" t="s">
        <v>34</v>
      </c>
      <c r="AA3643" t="s">
        <v>9371</v>
      </c>
      <c r="AB3643" t="s">
        <v>9371</v>
      </c>
    </row>
    <row r="3644" spans="1:28" x14ac:dyDescent="0.2">
      <c r="A3644">
        <v>2022</v>
      </c>
      <c r="B3644" t="s">
        <v>25</v>
      </c>
      <c r="C3644" t="s">
        <v>115</v>
      </c>
      <c r="D3644" t="s">
        <v>27</v>
      </c>
      <c r="E3644" s="1">
        <v>26727</v>
      </c>
      <c r="F3644">
        <v>4.8</v>
      </c>
      <c r="G3644">
        <v>4218</v>
      </c>
      <c r="H3644" t="s">
        <v>116</v>
      </c>
      <c r="I3644" t="s">
        <v>36</v>
      </c>
      <c r="J3644" t="s">
        <v>43</v>
      </c>
      <c r="K3644" t="s">
        <v>9212</v>
      </c>
      <c r="L3644" t="s">
        <v>30</v>
      </c>
      <c r="M3644" t="s">
        <v>38</v>
      </c>
      <c r="N3644" t="s">
        <v>276</v>
      </c>
      <c r="O3644" t="s">
        <v>4246</v>
      </c>
      <c r="P3644" s="4" t="s">
        <v>4247</v>
      </c>
      <c r="Q3644">
        <v>21633</v>
      </c>
      <c r="R3644">
        <v>4.5999999999999996</v>
      </c>
      <c r="S3644">
        <v>4.9000000000000004</v>
      </c>
      <c r="T3644">
        <v>4.4000000000000004</v>
      </c>
      <c r="U3644">
        <v>4.5999999999999996</v>
      </c>
      <c r="V3644">
        <v>4.5999999999999996</v>
      </c>
      <c r="W3644">
        <v>4.7</v>
      </c>
      <c r="X3644" t="s">
        <v>9371</v>
      </c>
      <c r="Y3644" t="s">
        <v>34</v>
      </c>
      <c r="AA3644" t="s">
        <v>9371</v>
      </c>
      <c r="AB3644" t="s">
        <v>9371</v>
      </c>
    </row>
    <row r="3645" spans="1:28" x14ac:dyDescent="0.2">
      <c r="A3645">
        <v>2023</v>
      </c>
      <c r="B3645" t="s">
        <v>25</v>
      </c>
      <c r="C3645" t="s">
        <v>107</v>
      </c>
      <c r="D3645" t="s">
        <v>27</v>
      </c>
      <c r="E3645" s="1">
        <v>28790</v>
      </c>
      <c r="F3645">
        <v>4.8</v>
      </c>
      <c r="G3645">
        <v>4218</v>
      </c>
      <c r="H3645" t="s">
        <v>348</v>
      </c>
      <c r="I3645" t="s">
        <v>86</v>
      </c>
      <c r="J3645" t="s">
        <v>9336</v>
      </c>
      <c r="L3645" t="s">
        <v>30</v>
      </c>
      <c r="M3645" t="s">
        <v>38</v>
      </c>
      <c r="N3645" t="s">
        <v>276</v>
      </c>
      <c r="O3645" t="s">
        <v>4248</v>
      </c>
      <c r="P3645" s="4" t="s">
        <v>4249</v>
      </c>
      <c r="Q3645">
        <v>4</v>
      </c>
      <c r="R3645">
        <v>4</v>
      </c>
      <c r="S3645">
        <v>5</v>
      </c>
      <c r="T3645">
        <v>4</v>
      </c>
      <c r="U3645">
        <v>5</v>
      </c>
      <c r="V3645">
        <v>5</v>
      </c>
      <c r="W3645">
        <v>5</v>
      </c>
      <c r="X3645" t="s">
        <v>9371</v>
      </c>
      <c r="Y3645" t="s">
        <v>34</v>
      </c>
      <c r="AA3645" t="s">
        <v>9371</v>
      </c>
      <c r="AB3645" t="s">
        <v>9371</v>
      </c>
    </row>
    <row r="3646" spans="1:28" x14ac:dyDescent="0.2">
      <c r="A3646">
        <v>2018</v>
      </c>
      <c r="B3646" t="s">
        <v>25</v>
      </c>
      <c r="C3646" t="s">
        <v>1281</v>
      </c>
      <c r="D3646" t="s">
        <v>983</v>
      </c>
      <c r="E3646" s="1">
        <v>25716</v>
      </c>
      <c r="F3646">
        <v>4.5999999999999996</v>
      </c>
      <c r="G3646">
        <v>1272</v>
      </c>
      <c r="H3646" t="s">
        <v>36</v>
      </c>
      <c r="I3646" t="s">
        <v>36</v>
      </c>
      <c r="J3646" t="s">
        <v>43</v>
      </c>
      <c r="K3646" t="s">
        <v>9204</v>
      </c>
      <c r="L3646" t="s">
        <v>30</v>
      </c>
      <c r="M3646" t="s">
        <v>1233</v>
      </c>
      <c r="N3646" t="s">
        <v>32</v>
      </c>
      <c r="O3646" t="s">
        <v>4250</v>
      </c>
      <c r="P3646" s="4">
        <v>44428</v>
      </c>
      <c r="Q3646">
        <v>62182</v>
      </c>
      <c r="R3646">
        <v>4.9000000000000004</v>
      </c>
      <c r="S3646">
        <v>4.8</v>
      </c>
      <c r="T3646">
        <v>4.8</v>
      </c>
      <c r="U3646">
        <v>4.5999999999999996</v>
      </c>
      <c r="V3646">
        <v>4.8</v>
      </c>
      <c r="W3646">
        <v>4.9000000000000004</v>
      </c>
      <c r="X3646" t="s">
        <v>9371</v>
      </c>
      <c r="Y3646" t="s">
        <v>34</v>
      </c>
      <c r="AA3646" t="s">
        <v>9371</v>
      </c>
      <c r="AB3646" t="s">
        <v>9371</v>
      </c>
    </row>
    <row r="3647" spans="1:28" x14ac:dyDescent="0.2">
      <c r="A3647">
        <v>2021</v>
      </c>
      <c r="B3647" t="s">
        <v>25</v>
      </c>
      <c r="C3647" t="s">
        <v>2368</v>
      </c>
      <c r="D3647" t="s">
        <v>983</v>
      </c>
      <c r="E3647" s="1">
        <v>29388</v>
      </c>
      <c r="F3647">
        <v>4.5</v>
      </c>
      <c r="G3647">
        <v>171</v>
      </c>
      <c r="H3647" t="s">
        <v>82</v>
      </c>
      <c r="I3647" t="s">
        <v>36</v>
      </c>
      <c r="J3647" t="s">
        <v>43</v>
      </c>
      <c r="K3647" t="s">
        <v>9216</v>
      </c>
      <c r="L3647" t="s">
        <v>30</v>
      </c>
      <c r="M3647" t="s">
        <v>48</v>
      </c>
      <c r="N3647" t="s">
        <v>32</v>
      </c>
      <c r="O3647" t="s">
        <v>4251</v>
      </c>
      <c r="P3647" s="4" t="s">
        <v>4252</v>
      </c>
      <c r="Q3647">
        <v>34279</v>
      </c>
      <c r="R3647">
        <v>4.9000000000000004</v>
      </c>
      <c r="S3647">
        <v>4.8</v>
      </c>
      <c r="T3647">
        <v>4.8</v>
      </c>
      <c r="U3647">
        <v>4.7</v>
      </c>
      <c r="V3647">
        <v>4.7</v>
      </c>
      <c r="W3647">
        <v>4.8</v>
      </c>
      <c r="X3647" t="s">
        <v>9371</v>
      </c>
      <c r="Y3647" t="s">
        <v>34</v>
      </c>
      <c r="AA3647" t="s">
        <v>9371</v>
      </c>
      <c r="AB3647" t="s">
        <v>9371</v>
      </c>
    </row>
    <row r="3648" spans="1:28" x14ac:dyDescent="0.2">
      <c r="A3648">
        <v>2021</v>
      </c>
      <c r="B3648" t="s">
        <v>25</v>
      </c>
      <c r="C3648" t="s">
        <v>74</v>
      </c>
      <c r="D3648" t="s">
        <v>983</v>
      </c>
      <c r="E3648" s="1">
        <v>34377</v>
      </c>
      <c r="F3648">
        <v>5</v>
      </c>
      <c r="G3648">
        <v>7415</v>
      </c>
      <c r="H3648" t="s">
        <v>562</v>
      </c>
      <c r="I3648" t="s">
        <v>97</v>
      </c>
      <c r="J3648" t="s">
        <v>43</v>
      </c>
      <c r="K3648" t="s">
        <v>9216</v>
      </c>
      <c r="L3648" t="s">
        <v>30</v>
      </c>
      <c r="M3648" t="s">
        <v>48</v>
      </c>
      <c r="N3648" t="s">
        <v>32</v>
      </c>
      <c r="O3648" t="s">
        <v>4253</v>
      </c>
      <c r="P3648" s="4">
        <v>334890</v>
      </c>
      <c r="Q3648">
        <v>20760</v>
      </c>
      <c r="R3648">
        <v>4.9000000000000004</v>
      </c>
      <c r="S3648">
        <v>4.8</v>
      </c>
      <c r="T3648">
        <v>4.8</v>
      </c>
      <c r="U3648">
        <v>4.7</v>
      </c>
      <c r="V3648">
        <v>4.7</v>
      </c>
      <c r="W3648">
        <v>4.8</v>
      </c>
      <c r="X3648" t="s">
        <v>9371</v>
      </c>
      <c r="Y3648" t="s">
        <v>34</v>
      </c>
      <c r="AA3648" t="s">
        <v>9371</v>
      </c>
      <c r="AB3648" t="s">
        <v>9371</v>
      </c>
    </row>
    <row r="3649" spans="1:28" x14ac:dyDescent="0.2">
      <c r="A3649">
        <v>2019</v>
      </c>
      <c r="B3649" t="s">
        <v>25</v>
      </c>
      <c r="C3649" t="s">
        <v>54</v>
      </c>
      <c r="D3649" t="s">
        <v>983</v>
      </c>
      <c r="E3649" s="1">
        <v>33757</v>
      </c>
      <c r="F3649">
        <v>4.8</v>
      </c>
      <c r="G3649">
        <v>3131</v>
      </c>
      <c r="H3649" t="s">
        <v>52</v>
      </c>
      <c r="I3649" t="s">
        <v>56</v>
      </c>
      <c r="J3649" t="s">
        <v>43</v>
      </c>
      <c r="K3649" t="s">
        <v>9215</v>
      </c>
      <c r="L3649" t="s">
        <v>30</v>
      </c>
      <c r="M3649" t="s">
        <v>48</v>
      </c>
      <c r="N3649" t="s">
        <v>32</v>
      </c>
      <c r="O3649" t="s">
        <v>4254</v>
      </c>
      <c r="P3649" s="4" t="s">
        <v>4255</v>
      </c>
      <c r="Q3649">
        <v>34187</v>
      </c>
      <c r="R3649">
        <v>4.8</v>
      </c>
      <c r="S3649">
        <v>4.5999999999999996</v>
      </c>
      <c r="T3649">
        <v>4.5</v>
      </c>
      <c r="U3649">
        <v>4.3</v>
      </c>
      <c r="V3649">
        <v>4.7</v>
      </c>
      <c r="W3649">
        <v>4.5</v>
      </c>
      <c r="X3649" t="s">
        <v>9371</v>
      </c>
      <c r="Y3649" t="s">
        <v>34</v>
      </c>
      <c r="AA3649" t="s">
        <v>9371</v>
      </c>
      <c r="AB3649" t="s">
        <v>9371</v>
      </c>
    </row>
    <row r="3650" spans="1:28" x14ac:dyDescent="0.2">
      <c r="A3650">
        <v>2022</v>
      </c>
      <c r="B3650" t="s">
        <v>25</v>
      </c>
      <c r="C3650" t="s">
        <v>74</v>
      </c>
      <c r="D3650" t="s">
        <v>27</v>
      </c>
      <c r="E3650" s="1">
        <v>44600</v>
      </c>
      <c r="F3650">
        <v>5</v>
      </c>
      <c r="G3650">
        <v>581</v>
      </c>
      <c r="H3650" t="s">
        <v>231</v>
      </c>
      <c r="I3650" t="s">
        <v>36</v>
      </c>
      <c r="J3650" t="s">
        <v>9336</v>
      </c>
      <c r="K3650" t="s">
        <v>9204</v>
      </c>
      <c r="L3650" t="s">
        <v>30</v>
      </c>
      <c r="M3650" t="s">
        <v>48</v>
      </c>
      <c r="N3650" t="s">
        <v>32</v>
      </c>
      <c r="O3650" t="s">
        <v>4256</v>
      </c>
      <c r="P3650" s="4">
        <v>21823</v>
      </c>
      <c r="Q3650">
        <v>8</v>
      </c>
      <c r="R3650">
        <v>5</v>
      </c>
      <c r="S3650">
        <v>5</v>
      </c>
      <c r="T3650">
        <v>5</v>
      </c>
      <c r="U3650">
        <v>5</v>
      </c>
      <c r="V3650">
        <v>5</v>
      </c>
      <c r="W3650">
        <v>5</v>
      </c>
      <c r="X3650" t="s">
        <v>9371</v>
      </c>
      <c r="Y3650" t="s">
        <v>34</v>
      </c>
      <c r="AA3650" t="s">
        <v>9371</v>
      </c>
      <c r="AB3650" t="s">
        <v>9371</v>
      </c>
    </row>
    <row r="3651" spans="1:28" x14ac:dyDescent="0.2">
      <c r="A3651">
        <v>2023</v>
      </c>
      <c r="B3651" t="s">
        <v>25</v>
      </c>
      <c r="C3651" t="s">
        <v>26</v>
      </c>
      <c r="D3651" t="s">
        <v>27</v>
      </c>
      <c r="E3651" s="1">
        <v>43410</v>
      </c>
      <c r="F3651">
        <v>4.9000000000000004</v>
      </c>
      <c r="G3651">
        <v>511</v>
      </c>
      <c r="H3651" t="s">
        <v>71</v>
      </c>
      <c r="I3651" t="s">
        <v>97</v>
      </c>
      <c r="J3651" t="s">
        <v>9336</v>
      </c>
      <c r="L3651" t="s">
        <v>30</v>
      </c>
      <c r="M3651" t="s">
        <v>48</v>
      </c>
      <c r="N3651" t="s">
        <v>32</v>
      </c>
      <c r="O3651" t="s">
        <v>4416</v>
      </c>
      <c r="P3651" s="4" t="s">
        <v>4417</v>
      </c>
      <c r="Q3651">
        <v>0</v>
      </c>
      <c r="R3651">
        <v>5</v>
      </c>
      <c r="S3651">
        <v>4.8</v>
      </c>
      <c r="T3651">
        <v>4.8</v>
      </c>
      <c r="U3651">
        <v>4.2</v>
      </c>
      <c r="V3651">
        <v>5</v>
      </c>
      <c r="W3651">
        <v>5</v>
      </c>
      <c r="X3651" t="s">
        <v>9371</v>
      </c>
      <c r="Y3651" t="s">
        <v>34</v>
      </c>
      <c r="AA3651" t="s">
        <v>9371</v>
      </c>
      <c r="AB3651" t="s">
        <v>9371</v>
      </c>
    </row>
    <row r="3652" spans="1:28" x14ac:dyDescent="0.2">
      <c r="A3652">
        <v>2022</v>
      </c>
      <c r="B3652" t="s">
        <v>25</v>
      </c>
      <c r="C3652" t="s">
        <v>1208</v>
      </c>
      <c r="D3652" t="s">
        <v>27</v>
      </c>
      <c r="E3652" s="1">
        <v>27135</v>
      </c>
      <c r="F3652">
        <v>3.3</v>
      </c>
      <c r="G3652">
        <v>823</v>
      </c>
      <c r="H3652" t="s">
        <v>82</v>
      </c>
      <c r="I3652" t="s">
        <v>36</v>
      </c>
      <c r="J3652" t="s">
        <v>43</v>
      </c>
      <c r="K3652" t="s">
        <v>9227</v>
      </c>
      <c r="L3652" t="s">
        <v>30</v>
      </c>
      <c r="M3652" t="s">
        <v>38</v>
      </c>
      <c r="N3652" t="s">
        <v>78</v>
      </c>
      <c r="O3652" t="s">
        <v>4427</v>
      </c>
      <c r="P3652" s="4" t="s">
        <v>4428</v>
      </c>
      <c r="Q3652">
        <v>9</v>
      </c>
      <c r="R3652">
        <v>5</v>
      </c>
      <c r="S3652">
        <v>5</v>
      </c>
      <c r="T3652">
        <v>5</v>
      </c>
      <c r="U3652">
        <v>5</v>
      </c>
      <c r="V3652">
        <v>5</v>
      </c>
      <c r="W3652">
        <v>5</v>
      </c>
      <c r="X3652" t="s">
        <v>9371</v>
      </c>
      <c r="Y3652" t="s">
        <v>34</v>
      </c>
      <c r="AA3652" t="s">
        <v>9371</v>
      </c>
      <c r="AB3652" t="s">
        <v>9371</v>
      </c>
    </row>
    <row r="3653" spans="1:28" x14ac:dyDescent="0.2">
      <c r="A3653">
        <v>2014</v>
      </c>
      <c r="B3653" t="s">
        <v>25</v>
      </c>
      <c r="C3653" t="s">
        <v>4591</v>
      </c>
      <c r="D3653" t="s">
        <v>983</v>
      </c>
      <c r="E3653" s="1">
        <v>22850</v>
      </c>
      <c r="F3653">
        <v>4.5999999999999996</v>
      </c>
      <c r="G3653">
        <v>91</v>
      </c>
      <c r="H3653" t="s">
        <v>1255</v>
      </c>
      <c r="I3653" t="s">
        <v>36</v>
      </c>
      <c r="J3653" t="s">
        <v>1315</v>
      </c>
      <c r="K3653" t="s">
        <v>9297</v>
      </c>
      <c r="L3653" t="s">
        <v>30</v>
      </c>
      <c r="M3653" t="s">
        <v>1194</v>
      </c>
      <c r="N3653" t="s">
        <v>1356</v>
      </c>
      <c r="O3653" t="s">
        <v>4592</v>
      </c>
      <c r="P3653" s="4" t="s">
        <v>4593</v>
      </c>
      <c r="Q3653">
        <v>85154</v>
      </c>
      <c r="R3653">
        <v>4.8</v>
      </c>
      <c r="S3653">
        <v>4.5</v>
      </c>
      <c r="T3653">
        <v>4.5999999999999996</v>
      </c>
      <c r="U3653">
        <v>4.5999999999999996</v>
      </c>
      <c r="V3653">
        <v>4.5999999999999996</v>
      </c>
      <c r="W3653">
        <v>4.8</v>
      </c>
      <c r="X3653" t="s">
        <v>9371</v>
      </c>
      <c r="Y3653" t="s">
        <v>34</v>
      </c>
      <c r="AA3653" t="s">
        <v>9371</v>
      </c>
      <c r="AB3653" t="s">
        <v>9371</v>
      </c>
    </row>
    <row r="3654" spans="1:28" x14ac:dyDescent="0.2">
      <c r="A3654">
        <v>2023</v>
      </c>
      <c r="B3654" t="s">
        <v>25</v>
      </c>
      <c r="C3654" t="s">
        <v>94</v>
      </c>
      <c r="D3654" t="s">
        <v>27</v>
      </c>
      <c r="E3654" s="1">
        <v>46075</v>
      </c>
      <c r="F3654">
        <v>4.8</v>
      </c>
      <c r="G3654">
        <v>989</v>
      </c>
      <c r="H3654" t="s">
        <v>71</v>
      </c>
      <c r="I3654" t="s">
        <v>36</v>
      </c>
      <c r="J3654" t="s">
        <v>9336</v>
      </c>
      <c r="L3654" t="s">
        <v>30</v>
      </c>
      <c r="M3654" t="s">
        <v>48</v>
      </c>
      <c r="N3654" t="s">
        <v>32</v>
      </c>
      <c r="O3654" t="s">
        <v>4604</v>
      </c>
      <c r="P3654" s="4" t="s">
        <v>4605</v>
      </c>
      <c r="Q3654">
        <v>2</v>
      </c>
      <c r="R3654">
        <v>5</v>
      </c>
      <c r="S3654">
        <v>4.8</v>
      </c>
      <c r="T3654">
        <v>4.8</v>
      </c>
      <c r="U3654">
        <v>4.2</v>
      </c>
      <c r="V3654">
        <v>5</v>
      </c>
      <c r="W3654">
        <v>5</v>
      </c>
      <c r="X3654" t="s">
        <v>9371</v>
      </c>
      <c r="Y3654" t="s">
        <v>34</v>
      </c>
      <c r="AA3654" t="s">
        <v>9371</v>
      </c>
      <c r="AB3654" t="s">
        <v>9371</v>
      </c>
    </row>
    <row r="3655" spans="1:28" x14ac:dyDescent="0.2">
      <c r="A3655">
        <v>2023</v>
      </c>
      <c r="B3655" t="s">
        <v>25</v>
      </c>
      <c r="C3655" t="s">
        <v>158</v>
      </c>
      <c r="D3655" t="s">
        <v>27</v>
      </c>
      <c r="E3655" s="1">
        <v>42790</v>
      </c>
      <c r="F3655">
        <v>4.2</v>
      </c>
      <c r="G3655">
        <v>41</v>
      </c>
      <c r="H3655" t="s">
        <v>231</v>
      </c>
      <c r="I3655" t="s">
        <v>97</v>
      </c>
      <c r="J3655" t="s">
        <v>9336</v>
      </c>
      <c r="L3655" t="s">
        <v>30</v>
      </c>
      <c r="M3655" t="s">
        <v>48</v>
      </c>
      <c r="N3655" t="s">
        <v>32</v>
      </c>
      <c r="O3655" t="s">
        <v>4610</v>
      </c>
      <c r="P3655" s="4" t="s">
        <v>4611</v>
      </c>
      <c r="Q3655">
        <v>6</v>
      </c>
      <c r="R3655">
        <v>2</v>
      </c>
      <c r="S3655">
        <v>0</v>
      </c>
      <c r="T3655">
        <v>2</v>
      </c>
      <c r="U3655">
        <v>1</v>
      </c>
      <c r="V3655">
        <v>0</v>
      </c>
      <c r="W3655">
        <v>0</v>
      </c>
      <c r="X3655" t="s">
        <v>9371</v>
      </c>
      <c r="Y3655" t="s">
        <v>34</v>
      </c>
      <c r="AA3655" t="s">
        <v>9371</v>
      </c>
      <c r="AB3655" t="s">
        <v>9371</v>
      </c>
    </row>
    <row r="3656" spans="1:28" x14ac:dyDescent="0.2">
      <c r="A3656">
        <v>2022</v>
      </c>
      <c r="B3656" t="s">
        <v>25</v>
      </c>
      <c r="C3656" t="s">
        <v>115</v>
      </c>
      <c r="D3656" t="s">
        <v>983</v>
      </c>
      <c r="E3656" s="1">
        <v>24997</v>
      </c>
      <c r="F3656">
        <v>4.5999999999999996</v>
      </c>
      <c r="G3656">
        <v>3</v>
      </c>
      <c r="H3656" t="s">
        <v>1383</v>
      </c>
      <c r="I3656" t="s">
        <v>36</v>
      </c>
      <c r="J3656" t="s">
        <v>43</v>
      </c>
      <c r="K3656" t="s">
        <v>9221</v>
      </c>
      <c r="L3656" t="s">
        <v>30</v>
      </c>
      <c r="M3656" t="s">
        <v>38</v>
      </c>
      <c r="N3656" t="s">
        <v>276</v>
      </c>
      <c r="O3656" t="s">
        <v>4760</v>
      </c>
      <c r="P3656" s="4">
        <v>1002972</v>
      </c>
      <c r="Q3656">
        <v>20377</v>
      </c>
      <c r="R3656">
        <v>4.5999999999999996</v>
      </c>
      <c r="S3656">
        <v>4.9000000000000004</v>
      </c>
      <c r="T3656">
        <v>4.4000000000000004</v>
      </c>
      <c r="U3656">
        <v>4.5999999999999996</v>
      </c>
      <c r="V3656">
        <v>4.5999999999999996</v>
      </c>
      <c r="W3656">
        <v>4.7</v>
      </c>
      <c r="X3656" t="s">
        <v>9371</v>
      </c>
      <c r="Y3656" t="s">
        <v>34</v>
      </c>
      <c r="AA3656" t="s">
        <v>9371</v>
      </c>
      <c r="AB3656" t="s">
        <v>9371</v>
      </c>
    </row>
    <row r="3657" spans="1:28" x14ac:dyDescent="0.2">
      <c r="A3657">
        <v>2023</v>
      </c>
      <c r="B3657" t="s">
        <v>25</v>
      </c>
      <c r="C3657" t="s">
        <v>94</v>
      </c>
      <c r="D3657" t="s">
        <v>983</v>
      </c>
      <c r="E3657" s="1">
        <v>48252</v>
      </c>
      <c r="F3657">
        <v>4.8</v>
      </c>
      <c r="G3657">
        <v>1143</v>
      </c>
      <c r="H3657" t="s">
        <v>562</v>
      </c>
      <c r="I3657" t="s">
        <v>86</v>
      </c>
      <c r="J3657" t="s">
        <v>9336</v>
      </c>
      <c r="L3657" t="s">
        <v>30</v>
      </c>
      <c r="M3657" t="s">
        <v>48</v>
      </c>
      <c r="N3657" t="s">
        <v>32</v>
      </c>
      <c r="O3657" t="s">
        <v>4761</v>
      </c>
      <c r="P3657" s="4" t="s">
        <v>4762</v>
      </c>
      <c r="Q3657">
        <v>1000</v>
      </c>
      <c r="R3657">
        <v>5</v>
      </c>
      <c r="S3657">
        <v>4.8</v>
      </c>
      <c r="T3657">
        <v>4.8</v>
      </c>
      <c r="U3657">
        <v>4.2</v>
      </c>
      <c r="V3657">
        <v>5</v>
      </c>
      <c r="W3657">
        <v>5</v>
      </c>
      <c r="X3657" t="s">
        <v>9371</v>
      </c>
      <c r="Y3657" t="s">
        <v>34</v>
      </c>
      <c r="AA3657" t="s">
        <v>9371</v>
      </c>
      <c r="AB3657" t="s">
        <v>9371</v>
      </c>
    </row>
    <row r="3658" spans="1:28" x14ac:dyDescent="0.2">
      <c r="A3658">
        <v>2023</v>
      </c>
      <c r="B3658" t="s">
        <v>25</v>
      </c>
      <c r="C3658" t="s">
        <v>152</v>
      </c>
      <c r="D3658" t="s">
        <v>27</v>
      </c>
      <c r="E3658" s="1">
        <v>34860</v>
      </c>
      <c r="F3658">
        <v>4.7</v>
      </c>
      <c r="G3658">
        <v>2</v>
      </c>
      <c r="H3658" t="s">
        <v>216</v>
      </c>
      <c r="I3658" t="s">
        <v>36</v>
      </c>
      <c r="J3658" t="s">
        <v>9336</v>
      </c>
      <c r="L3658" t="s">
        <v>30</v>
      </c>
      <c r="M3658" t="s">
        <v>38</v>
      </c>
      <c r="N3658" t="s">
        <v>78</v>
      </c>
      <c r="O3658" t="s">
        <v>4765</v>
      </c>
      <c r="P3658" s="4" t="s">
        <v>4766</v>
      </c>
      <c r="Q3658">
        <v>0</v>
      </c>
      <c r="R3658">
        <v>5</v>
      </c>
      <c r="S3658">
        <v>5</v>
      </c>
      <c r="T3658">
        <v>5</v>
      </c>
      <c r="U3658">
        <v>4</v>
      </c>
      <c r="V3658">
        <v>4</v>
      </c>
      <c r="W3658">
        <v>5</v>
      </c>
      <c r="X3658" t="s">
        <v>9371</v>
      </c>
      <c r="Y3658" t="s">
        <v>34</v>
      </c>
      <c r="AA3658" t="s">
        <v>9371</v>
      </c>
      <c r="AB3658" t="s">
        <v>9371</v>
      </c>
    </row>
    <row r="3659" spans="1:28" x14ac:dyDescent="0.2">
      <c r="A3659">
        <v>2017</v>
      </c>
      <c r="B3659" t="s">
        <v>25</v>
      </c>
      <c r="C3659" t="s">
        <v>2368</v>
      </c>
      <c r="D3659" t="s">
        <v>27</v>
      </c>
      <c r="E3659" s="1">
        <v>26684</v>
      </c>
      <c r="F3659">
        <v>4.7</v>
      </c>
      <c r="G3659">
        <v>423</v>
      </c>
      <c r="H3659" t="s">
        <v>82</v>
      </c>
      <c r="I3659" t="s">
        <v>97</v>
      </c>
      <c r="J3659" t="s">
        <v>43</v>
      </c>
      <c r="K3659" t="s">
        <v>9243</v>
      </c>
      <c r="L3659" t="s">
        <v>30</v>
      </c>
      <c r="M3659" t="s">
        <v>1233</v>
      </c>
      <c r="N3659" t="s">
        <v>32</v>
      </c>
      <c r="O3659" t="s">
        <v>4767</v>
      </c>
      <c r="P3659" s="4" t="s">
        <v>4768</v>
      </c>
      <c r="Q3659">
        <v>38504</v>
      </c>
      <c r="R3659">
        <v>4.8</v>
      </c>
      <c r="S3659">
        <v>4.7</v>
      </c>
      <c r="T3659">
        <v>4.7</v>
      </c>
      <c r="U3659">
        <v>4.5999999999999996</v>
      </c>
      <c r="V3659">
        <v>4.7</v>
      </c>
      <c r="W3659">
        <v>4.7</v>
      </c>
      <c r="X3659" t="s">
        <v>9371</v>
      </c>
      <c r="Y3659" t="s">
        <v>34</v>
      </c>
      <c r="AA3659" t="s">
        <v>9371</v>
      </c>
      <c r="AB3659" t="s">
        <v>9371</v>
      </c>
    </row>
    <row r="3660" spans="1:28" x14ac:dyDescent="0.2">
      <c r="A3660">
        <v>2019</v>
      </c>
      <c r="B3660" t="s">
        <v>25</v>
      </c>
      <c r="C3660" t="s">
        <v>152</v>
      </c>
      <c r="D3660" t="s">
        <v>983</v>
      </c>
      <c r="E3660" s="1">
        <v>26151</v>
      </c>
      <c r="F3660">
        <v>4.3</v>
      </c>
      <c r="G3660">
        <v>1641</v>
      </c>
      <c r="H3660" t="s">
        <v>4774</v>
      </c>
      <c r="I3660" t="s">
        <v>36</v>
      </c>
      <c r="J3660" t="s">
        <v>9336</v>
      </c>
      <c r="K3660" t="s">
        <v>9276</v>
      </c>
      <c r="L3660" t="s">
        <v>30</v>
      </c>
      <c r="M3660" t="s">
        <v>38</v>
      </c>
      <c r="N3660" t="s">
        <v>78</v>
      </c>
      <c r="O3660" t="s">
        <v>4775</v>
      </c>
      <c r="P3660" s="4" t="s">
        <v>4776</v>
      </c>
      <c r="Q3660">
        <v>61606</v>
      </c>
      <c r="R3660">
        <v>4.8</v>
      </c>
      <c r="S3660">
        <v>4.8</v>
      </c>
      <c r="T3660">
        <v>4.7</v>
      </c>
      <c r="U3660">
        <v>4.7</v>
      </c>
      <c r="V3660">
        <v>4.8</v>
      </c>
      <c r="W3660">
        <v>4.8</v>
      </c>
      <c r="X3660" t="s">
        <v>9371</v>
      </c>
      <c r="Y3660" t="s">
        <v>34</v>
      </c>
      <c r="AA3660" t="s">
        <v>9371</v>
      </c>
      <c r="AB3660" t="s">
        <v>9371</v>
      </c>
    </row>
    <row r="3661" spans="1:28" x14ac:dyDescent="0.2">
      <c r="A3661">
        <v>2021</v>
      </c>
      <c r="B3661" t="s">
        <v>25</v>
      </c>
      <c r="C3661" t="s">
        <v>1973</v>
      </c>
      <c r="D3661" t="s">
        <v>983</v>
      </c>
      <c r="E3661" s="1">
        <v>39477</v>
      </c>
      <c r="F3661">
        <v>4.8</v>
      </c>
      <c r="G3661">
        <v>125</v>
      </c>
      <c r="H3661" t="s">
        <v>562</v>
      </c>
      <c r="I3661" t="s">
        <v>97</v>
      </c>
      <c r="J3661" t="s">
        <v>9336</v>
      </c>
      <c r="K3661" t="s">
        <v>9206</v>
      </c>
      <c r="L3661" t="s">
        <v>30</v>
      </c>
      <c r="M3661" t="s">
        <v>48</v>
      </c>
      <c r="N3661" t="s">
        <v>32</v>
      </c>
      <c r="O3661" t="s">
        <v>4779</v>
      </c>
      <c r="P3661" s="4">
        <v>5494</v>
      </c>
      <c r="Q3661">
        <v>19703</v>
      </c>
      <c r="R3661">
        <v>4.9000000000000004</v>
      </c>
      <c r="S3661">
        <v>4.7</v>
      </c>
      <c r="T3661">
        <v>4.8</v>
      </c>
      <c r="U3661">
        <v>4.5999999999999996</v>
      </c>
      <c r="V3661">
        <v>4.8</v>
      </c>
      <c r="W3661">
        <v>4.8</v>
      </c>
      <c r="X3661" t="s">
        <v>9371</v>
      </c>
      <c r="Y3661" t="s">
        <v>34</v>
      </c>
      <c r="AA3661" t="s">
        <v>9371</v>
      </c>
      <c r="AB3661" t="s">
        <v>9371</v>
      </c>
    </row>
    <row r="3662" spans="1:28" x14ac:dyDescent="0.2">
      <c r="A3662">
        <v>2008</v>
      </c>
      <c r="B3662" t="s">
        <v>25</v>
      </c>
      <c r="C3662" t="s">
        <v>1193</v>
      </c>
      <c r="D3662" t="s">
        <v>983</v>
      </c>
      <c r="E3662" s="1">
        <v>6950</v>
      </c>
      <c r="F3662">
        <v>4.4000000000000004</v>
      </c>
      <c r="G3662">
        <v>81</v>
      </c>
      <c r="H3662" t="s">
        <v>97</v>
      </c>
      <c r="I3662" t="s">
        <v>3144</v>
      </c>
      <c r="J3662" t="s">
        <v>43</v>
      </c>
      <c r="K3662" t="s">
        <v>9235</v>
      </c>
      <c r="L3662" t="s">
        <v>30</v>
      </c>
      <c r="M3662" t="s">
        <v>1194</v>
      </c>
      <c r="N3662" t="s">
        <v>305</v>
      </c>
      <c r="O3662" t="s">
        <v>4780</v>
      </c>
      <c r="P3662" s="4">
        <v>22496</v>
      </c>
      <c r="Q3662">
        <v>126163</v>
      </c>
      <c r="R3662">
        <v>4.2</v>
      </c>
      <c r="S3662">
        <v>4.4000000000000004</v>
      </c>
      <c r="T3662">
        <v>4.3</v>
      </c>
      <c r="U3662">
        <v>4.5</v>
      </c>
      <c r="V3662">
        <v>4.5</v>
      </c>
      <c r="W3662">
        <v>4.7</v>
      </c>
      <c r="X3662" t="s">
        <v>9371</v>
      </c>
      <c r="Y3662" t="s">
        <v>34</v>
      </c>
      <c r="AA3662" t="s">
        <v>9371</v>
      </c>
      <c r="AB3662" t="s">
        <v>9371</v>
      </c>
    </row>
    <row r="3663" spans="1:28" x14ac:dyDescent="0.2">
      <c r="A3663">
        <v>2021</v>
      </c>
      <c r="B3663" t="s">
        <v>25</v>
      </c>
      <c r="C3663" t="s">
        <v>1215</v>
      </c>
      <c r="D3663" t="s">
        <v>983</v>
      </c>
      <c r="E3663" s="1">
        <v>30998</v>
      </c>
      <c r="F3663">
        <v>4.3</v>
      </c>
      <c r="G3663">
        <v>697</v>
      </c>
      <c r="H3663" t="s">
        <v>52</v>
      </c>
      <c r="I3663" t="s">
        <v>36</v>
      </c>
      <c r="J3663" t="s">
        <v>9336</v>
      </c>
      <c r="K3663" t="s">
        <v>9206</v>
      </c>
      <c r="L3663" t="s">
        <v>30</v>
      </c>
      <c r="M3663" t="s">
        <v>48</v>
      </c>
      <c r="N3663" t="s">
        <v>32</v>
      </c>
      <c r="O3663" t="s">
        <v>4947</v>
      </c>
      <c r="P3663" s="4" t="s">
        <v>4948</v>
      </c>
      <c r="Q3663">
        <v>23274</v>
      </c>
      <c r="R3663">
        <v>4.9000000000000004</v>
      </c>
      <c r="S3663">
        <v>4.7</v>
      </c>
      <c r="T3663">
        <v>4.8</v>
      </c>
      <c r="U3663">
        <v>4.5999999999999996</v>
      </c>
      <c r="V3663">
        <v>4.8</v>
      </c>
      <c r="W3663">
        <v>4.8</v>
      </c>
      <c r="X3663" t="s">
        <v>9371</v>
      </c>
      <c r="Y3663" t="s">
        <v>34</v>
      </c>
      <c r="AA3663" t="s">
        <v>9371</v>
      </c>
      <c r="AB3663" t="s">
        <v>9371</v>
      </c>
    </row>
    <row r="3664" spans="1:28" x14ac:dyDescent="0.2">
      <c r="A3664">
        <v>2001</v>
      </c>
      <c r="B3664" t="s">
        <v>25</v>
      </c>
      <c r="C3664" t="s">
        <v>1344</v>
      </c>
      <c r="D3664" t="s">
        <v>983</v>
      </c>
      <c r="E3664" s="1">
        <v>24995</v>
      </c>
      <c r="F3664">
        <v>4.8</v>
      </c>
      <c r="G3664">
        <v>27</v>
      </c>
      <c r="H3664" t="s">
        <v>97</v>
      </c>
      <c r="I3664" t="s">
        <v>36</v>
      </c>
      <c r="J3664" t="s">
        <v>1270</v>
      </c>
      <c r="K3664" t="s">
        <v>9237</v>
      </c>
      <c r="L3664" t="s">
        <v>30</v>
      </c>
      <c r="M3664" t="s">
        <v>401</v>
      </c>
      <c r="N3664" t="s">
        <v>1226</v>
      </c>
      <c r="O3664" t="s">
        <v>4953</v>
      </c>
      <c r="P3664" s="4" t="s">
        <v>4954</v>
      </c>
      <c r="Q3664">
        <v>90222</v>
      </c>
      <c r="R3664">
        <v>4.0999999999999996</v>
      </c>
      <c r="S3664">
        <v>4.4000000000000004</v>
      </c>
      <c r="T3664">
        <v>5</v>
      </c>
      <c r="U3664">
        <v>4.9000000000000004</v>
      </c>
      <c r="V3664">
        <v>5</v>
      </c>
      <c r="W3664">
        <v>5</v>
      </c>
      <c r="X3664" t="s">
        <v>9371</v>
      </c>
      <c r="Y3664" t="s">
        <v>34</v>
      </c>
      <c r="AA3664" t="s">
        <v>9371</v>
      </c>
      <c r="AB3664" t="s">
        <v>9371</v>
      </c>
    </row>
    <row r="3665" spans="1:28" x14ac:dyDescent="0.2">
      <c r="A3665">
        <v>2019</v>
      </c>
      <c r="B3665" t="s">
        <v>25</v>
      </c>
      <c r="C3665" t="s">
        <v>26</v>
      </c>
      <c r="D3665" t="s">
        <v>983</v>
      </c>
      <c r="E3665" s="1">
        <v>28000</v>
      </c>
      <c r="F3665">
        <v>4.9000000000000004</v>
      </c>
      <c r="G3665">
        <v>2397</v>
      </c>
      <c r="H3665" t="s">
        <v>97</v>
      </c>
      <c r="I3665" t="s">
        <v>97</v>
      </c>
      <c r="J3665" t="s">
        <v>9336</v>
      </c>
      <c r="K3665" t="s">
        <v>9238</v>
      </c>
      <c r="L3665" t="s">
        <v>30</v>
      </c>
      <c r="M3665" t="s">
        <v>1233</v>
      </c>
      <c r="N3665" t="s">
        <v>32</v>
      </c>
      <c r="O3665" t="s">
        <v>4956</v>
      </c>
      <c r="P3665" s="4" t="s">
        <v>4957</v>
      </c>
      <c r="Q3665">
        <v>48550</v>
      </c>
      <c r="R3665">
        <v>4.9000000000000004</v>
      </c>
      <c r="S3665">
        <v>4.8</v>
      </c>
      <c r="T3665">
        <v>4.8</v>
      </c>
      <c r="U3665">
        <v>4.5999999999999996</v>
      </c>
      <c r="V3665">
        <v>4.7</v>
      </c>
      <c r="W3665">
        <v>4.9000000000000004</v>
      </c>
      <c r="X3665" t="s">
        <v>9371</v>
      </c>
      <c r="Y3665" t="s">
        <v>34</v>
      </c>
      <c r="AA3665" t="s">
        <v>9371</v>
      </c>
      <c r="AB3665" t="s">
        <v>9371</v>
      </c>
    </row>
    <row r="3666" spans="1:28" x14ac:dyDescent="0.2">
      <c r="A3666">
        <v>2022</v>
      </c>
      <c r="B3666" t="s">
        <v>25</v>
      </c>
      <c r="C3666" t="s">
        <v>133</v>
      </c>
      <c r="D3666" t="s">
        <v>27</v>
      </c>
      <c r="E3666" s="1">
        <v>35150</v>
      </c>
      <c r="F3666">
        <v>4.9000000000000004</v>
      </c>
      <c r="G3666">
        <v>671</v>
      </c>
      <c r="H3666" t="s">
        <v>28</v>
      </c>
      <c r="I3666" t="s">
        <v>36</v>
      </c>
      <c r="J3666" t="s">
        <v>43</v>
      </c>
      <c r="K3666" t="s">
        <v>9213</v>
      </c>
      <c r="L3666" t="s">
        <v>30</v>
      </c>
      <c r="M3666" t="s">
        <v>57</v>
      </c>
      <c r="N3666" t="s">
        <v>134</v>
      </c>
      <c r="O3666" t="s">
        <v>4958</v>
      </c>
      <c r="P3666" s="4">
        <v>64966</v>
      </c>
      <c r="Q3666">
        <v>0</v>
      </c>
      <c r="R3666">
        <v>5</v>
      </c>
      <c r="S3666">
        <v>5</v>
      </c>
      <c r="T3666">
        <v>5</v>
      </c>
      <c r="U3666">
        <v>5</v>
      </c>
      <c r="V3666">
        <v>5</v>
      </c>
      <c r="W3666">
        <v>5</v>
      </c>
      <c r="X3666" t="s">
        <v>9371</v>
      </c>
      <c r="Y3666" t="s">
        <v>34</v>
      </c>
      <c r="AA3666" t="s">
        <v>9371</v>
      </c>
      <c r="AB3666" t="s">
        <v>9371</v>
      </c>
    </row>
    <row r="3667" spans="1:28" x14ac:dyDescent="0.2">
      <c r="A3667">
        <v>2019</v>
      </c>
      <c r="B3667" t="s">
        <v>25</v>
      </c>
      <c r="C3667" t="s">
        <v>158</v>
      </c>
      <c r="D3667" t="s">
        <v>983</v>
      </c>
      <c r="E3667" s="1">
        <v>27998</v>
      </c>
      <c r="F3667">
        <v>4.8</v>
      </c>
      <c r="G3667">
        <v>1128</v>
      </c>
      <c r="H3667" t="s">
        <v>1216</v>
      </c>
      <c r="I3667" t="s">
        <v>36</v>
      </c>
      <c r="J3667" t="s">
        <v>9336</v>
      </c>
      <c r="K3667" t="s">
        <v>9206</v>
      </c>
      <c r="L3667" t="s">
        <v>30</v>
      </c>
      <c r="M3667" t="s">
        <v>48</v>
      </c>
      <c r="N3667" t="s">
        <v>32</v>
      </c>
      <c r="O3667" t="s">
        <v>5140</v>
      </c>
      <c r="P3667" s="4" t="s">
        <v>5141</v>
      </c>
      <c r="Q3667">
        <v>64352</v>
      </c>
      <c r="R3667">
        <v>4.8</v>
      </c>
      <c r="S3667">
        <v>4.7</v>
      </c>
      <c r="T3667">
        <v>4.7</v>
      </c>
      <c r="U3667">
        <v>4.5999999999999996</v>
      </c>
      <c r="V3667">
        <v>4.7</v>
      </c>
      <c r="W3667">
        <v>4.8</v>
      </c>
      <c r="X3667" t="s">
        <v>9371</v>
      </c>
      <c r="Y3667" t="s">
        <v>34</v>
      </c>
      <c r="AA3667" t="s">
        <v>9371</v>
      </c>
      <c r="AB3667" t="s">
        <v>9371</v>
      </c>
    </row>
    <row r="3668" spans="1:28" x14ac:dyDescent="0.2">
      <c r="A3668">
        <v>2020</v>
      </c>
      <c r="B3668" t="s">
        <v>25</v>
      </c>
      <c r="C3668" t="s">
        <v>158</v>
      </c>
      <c r="D3668" t="s">
        <v>27</v>
      </c>
      <c r="E3668" s="1">
        <v>34995</v>
      </c>
      <c r="F3668">
        <v>4.8</v>
      </c>
      <c r="G3668">
        <v>14</v>
      </c>
      <c r="H3668" t="s">
        <v>464</v>
      </c>
      <c r="I3668" t="s">
        <v>86</v>
      </c>
      <c r="J3668" t="s">
        <v>9336</v>
      </c>
      <c r="K3668" t="s">
        <v>9206</v>
      </c>
      <c r="L3668" t="s">
        <v>30</v>
      </c>
      <c r="M3668" t="s">
        <v>48</v>
      </c>
      <c r="N3668" t="s">
        <v>32</v>
      </c>
      <c r="O3668" t="s">
        <v>5144</v>
      </c>
      <c r="P3668" s="4" t="s">
        <v>5145</v>
      </c>
      <c r="Q3668">
        <v>11303</v>
      </c>
      <c r="R3668">
        <v>4.9000000000000004</v>
      </c>
      <c r="S3668">
        <v>4.8</v>
      </c>
      <c r="T3668">
        <v>4.8</v>
      </c>
      <c r="U3668">
        <v>4.5999999999999996</v>
      </c>
      <c r="V3668">
        <v>4.8</v>
      </c>
      <c r="W3668">
        <v>4.8</v>
      </c>
      <c r="X3668" t="s">
        <v>9371</v>
      </c>
      <c r="Y3668" t="s">
        <v>34</v>
      </c>
      <c r="AA3668" t="s">
        <v>9371</v>
      </c>
      <c r="AB3668" t="s">
        <v>9371</v>
      </c>
    </row>
    <row r="3669" spans="1:28" x14ac:dyDescent="0.2">
      <c r="A3669">
        <v>2006</v>
      </c>
      <c r="B3669" t="s">
        <v>25</v>
      </c>
      <c r="C3669" t="s">
        <v>1193</v>
      </c>
      <c r="D3669" t="s">
        <v>983</v>
      </c>
      <c r="E3669" s="1">
        <v>5206</v>
      </c>
      <c r="F3669">
        <v>4.3</v>
      </c>
      <c r="G3669">
        <v>2</v>
      </c>
      <c r="H3669" t="s">
        <v>97</v>
      </c>
      <c r="I3669" t="s">
        <v>86</v>
      </c>
      <c r="J3669" t="s">
        <v>43</v>
      </c>
      <c r="K3669" t="s">
        <v>9291</v>
      </c>
      <c r="L3669" t="s">
        <v>30</v>
      </c>
      <c r="M3669" t="s">
        <v>1194</v>
      </c>
      <c r="N3669" t="s">
        <v>305</v>
      </c>
      <c r="O3669" t="s">
        <v>5146</v>
      </c>
      <c r="P3669" s="4">
        <v>3034</v>
      </c>
      <c r="Q3669">
        <v>182102</v>
      </c>
      <c r="R3669">
        <v>4.0999999999999996</v>
      </c>
      <c r="S3669">
        <v>4.2</v>
      </c>
      <c r="T3669">
        <v>4.2</v>
      </c>
      <c r="U3669">
        <v>4.5</v>
      </c>
      <c r="V3669">
        <v>4.4000000000000004</v>
      </c>
      <c r="W3669">
        <v>4.5</v>
      </c>
      <c r="X3669" t="s">
        <v>9371</v>
      </c>
      <c r="Y3669" t="s">
        <v>34</v>
      </c>
      <c r="AA3669" t="s">
        <v>9371</v>
      </c>
      <c r="AB3669" t="s">
        <v>9371</v>
      </c>
    </row>
    <row r="3670" spans="1:28" x14ac:dyDescent="0.2">
      <c r="A3670">
        <v>2014</v>
      </c>
      <c r="B3670" t="s">
        <v>25</v>
      </c>
      <c r="C3670" t="s">
        <v>982</v>
      </c>
      <c r="D3670" t="s">
        <v>983</v>
      </c>
      <c r="E3670" s="1">
        <v>13970</v>
      </c>
      <c r="F3670">
        <v>4.7</v>
      </c>
      <c r="G3670">
        <v>28</v>
      </c>
      <c r="H3670" t="s">
        <v>71</v>
      </c>
      <c r="I3670" t="s">
        <v>36</v>
      </c>
      <c r="J3670" t="s">
        <v>43</v>
      </c>
      <c r="K3670" t="s">
        <v>9224</v>
      </c>
      <c r="L3670" t="s">
        <v>30</v>
      </c>
      <c r="M3670" t="s">
        <v>38</v>
      </c>
      <c r="N3670" t="s">
        <v>985</v>
      </c>
      <c r="O3670" t="s">
        <v>5147</v>
      </c>
      <c r="P3670" s="4">
        <v>152703</v>
      </c>
      <c r="Q3670">
        <v>71908</v>
      </c>
      <c r="R3670">
        <v>4.5999999999999996</v>
      </c>
      <c r="S3670">
        <v>4.5999999999999996</v>
      </c>
      <c r="T3670">
        <v>4.5999999999999996</v>
      </c>
      <c r="U3670">
        <v>4.5999999999999996</v>
      </c>
      <c r="V3670">
        <v>4.7</v>
      </c>
      <c r="W3670">
        <v>4.8</v>
      </c>
      <c r="X3670" t="s">
        <v>9371</v>
      </c>
      <c r="Y3670" t="s">
        <v>34</v>
      </c>
      <c r="AA3670" t="s">
        <v>9371</v>
      </c>
      <c r="AB3670" t="s">
        <v>9371</v>
      </c>
    </row>
    <row r="3671" spans="1:28" x14ac:dyDescent="0.2">
      <c r="A3671">
        <v>2021</v>
      </c>
      <c r="B3671" t="s">
        <v>25</v>
      </c>
      <c r="C3671" t="s">
        <v>158</v>
      </c>
      <c r="D3671" t="s">
        <v>983</v>
      </c>
      <c r="E3671" s="1">
        <v>32428</v>
      </c>
      <c r="F3671">
        <v>3.5</v>
      </c>
      <c r="G3671">
        <v>284</v>
      </c>
      <c r="H3671" t="s">
        <v>96</v>
      </c>
      <c r="I3671" t="s">
        <v>97</v>
      </c>
      <c r="J3671" t="s">
        <v>9336</v>
      </c>
      <c r="K3671" t="s">
        <v>9206</v>
      </c>
      <c r="L3671" t="s">
        <v>30</v>
      </c>
      <c r="M3671" t="s">
        <v>48</v>
      </c>
      <c r="N3671" t="s">
        <v>32</v>
      </c>
      <c r="O3671" t="s">
        <v>5148</v>
      </c>
      <c r="P3671" s="4" t="s">
        <v>5149</v>
      </c>
      <c r="Q3671">
        <v>34443</v>
      </c>
      <c r="R3671">
        <v>4.9000000000000004</v>
      </c>
      <c r="S3671">
        <v>4.7</v>
      </c>
      <c r="T3671">
        <v>4.8</v>
      </c>
      <c r="U3671">
        <v>4.5999999999999996</v>
      </c>
      <c r="V3671">
        <v>4.8</v>
      </c>
      <c r="W3671">
        <v>4.8</v>
      </c>
      <c r="X3671" t="s">
        <v>9371</v>
      </c>
      <c r="Y3671" t="s">
        <v>34</v>
      </c>
      <c r="AA3671" t="s">
        <v>9371</v>
      </c>
      <c r="AB3671" t="s">
        <v>9371</v>
      </c>
    </row>
    <row r="3672" spans="1:28" x14ac:dyDescent="0.2">
      <c r="A3672">
        <v>2022</v>
      </c>
      <c r="B3672" t="s">
        <v>25</v>
      </c>
      <c r="C3672" t="s">
        <v>147</v>
      </c>
      <c r="D3672" t="s">
        <v>983</v>
      </c>
      <c r="E3672" s="1">
        <v>39900</v>
      </c>
      <c r="F3672">
        <v>4.9000000000000004</v>
      </c>
      <c r="G3672">
        <v>32</v>
      </c>
      <c r="H3672" t="s">
        <v>47</v>
      </c>
      <c r="I3672" t="s">
        <v>36</v>
      </c>
      <c r="J3672" t="s">
        <v>9336</v>
      </c>
      <c r="K3672" t="s">
        <v>9206</v>
      </c>
      <c r="L3672" t="s">
        <v>30</v>
      </c>
      <c r="M3672" t="s">
        <v>48</v>
      </c>
      <c r="N3672" t="s">
        <v>32</v>
      </c>
      <c r="O3672" t="s">
        <v>5152</v>
      </c>
      <c r="P3672" s="4" t="s">
        <v>5153</v>
      </c>
      <c r="Q3672">
        <v>16772</v>
      </c>
      <c r="R3672">
        <v>5</v>
      </c>
      <c r="S3672">
        <v>5</v>
      </c>
      <c r="T3672">
        <v>4.9000000000000004</v>
      </c>
      <c r="U3672">
        <v>5</v>
      </c>
      <c r="V3672">
        <v>4.9000000000000004</v>
      </c>
      <c r="W3672">
        <v>5</v>
      </c>
      <c r="X3672" t="s">
        <v>9371</v>
      </c>
      <c r="Y3672" t="s">
        <v>34</v>
      </c>
      <c r="AA3672" t="s">
        <v>9371</v>
      </c>
      <c r="AB3672" t="s">
        <v>9371</v>
      </c>
    </row>
    <row r="3673" spans="1:28" x14ac:dyDescent="0.2">
      <c r="A3673">
        <v>2022</v>
      </c>
      <c r="B3673" t="s">
        <v>25</v>
      </c>
      <c r="C3673" t="s">
        <v>147</v>
      </c>
      <c r="D3673" t="s">
        <v>983</v>
      </c>
      <c r="E3673" s="1">
        <v>41555</v>
      </c>
      <c r="F3673">
        <v>4.9000000000000004</v>
      </c>
      <c r="G3673">
        <v>1332</v>
      </c>
      <c r="H3673" t="s">
        <v>52</v>
      </c>
      <c r="I3673" t="s">
        <v>86</v>
      </c>
      <c r="J3673" t="s">
        <v>9336</v>
      </c>
      <c r="K3673" t="s">
        <v>9206</v>
      </c>
      <c r="L3673" t="s">
        <v>30</v>
      </c>
      <c r="M3673" t="s">
        <v>48</v>
      </c>
      <c r="N3673" t="s">
        <v>32</v>
      </c>
      <c r="O3673" t="s">
        <v>5315</v>
      </c>
      <c r="P3673" s="4" t="s">
        <v>5316</v>
      </c>
      <c r="Q3673">
        <v>5423</v>
      </c>
      <c r="R3673">
        <v>5</v>
      </c>
      <c r="S3673">
        <v>5</v>
      </c>
      <c r="T3673">
        <v>4.9000000000000004</v>
      </c>
      <c r="U3673">
        <v>5</v>
      </c>
      <c r="V3673">
        <v>4.9000000000000004</v>
      </c>
      <c r="W3673">
        <v>5</v>
      </c>
      <c r="X3673" t="s">
        <v>9371</v>
      </c>
      <c r="Y3673" t="s">
        <v>34</v>
      </c>
      <c r="AA3673" t="s">
        <v>9371</v>
      </c>
      <c r="AB3673" t="s">
        <v>9371</v>
      </c>
    </row>
    <row r="3674" spans="1:28" x14ac:dyDescent="0.2">
      <c r="A3674">
        <v>2022</v>
      </c>
      <c r="B3674" t="s">
        <v>25</v>
      </c>
      <c r="C3674" t="s">
        <v>115</v>
      </c>
      <c r="D3674" t="s">
        <v>983</v>
      </c>
      <c r="E3674" s="1">
        <v>25502</v>
      </c>
      <c r="F3674">
        <v>4.9000000000000004</v>
      </c>
      <c r="G3674">
        <v>1332</v>
      </c>
      <c r="H3674" t="s">
        <v>82</v>
      </c>
      <c r="I3674" t="s">
        <v>36</v>
      </c>
      <c r="J3674" t="s">
        <v>43</v>
      </c>
      <c r="K3674" t="s">
        <v>9221</v>
      </c>
      <c r="L3674" t="s">
        <v>30</v>
      </c>
      <c r="M3674" t="s">
        <v>38</v>
      </c>
      <c r="N3674" t="s">
        <v>276</v>
      </c>
      <c r="O3674" t="s">
        <v>5317</v>
      </c>
      <c r="P3674" s="4">
        <v>13190</v>
      </c>
      <c r="Q3674">
        <v>19922</v>
      </c>
      <c r="R3674">
        <v>4.5999999999999996</v>
      </c>
      <c r="S3674">
        <v>4.9000000000000004</v>
      </c>
      <c r="T3674">
        <v>4.4000000000000004</v>
      </c>
      <c r="U3674">
        <v>4.5999999999999996</v>
      </c>
      <c r="V3674">
        <v>4.5999999999999996</v>
      </c>
      <c r="W3674">
        <v>4.7</v>
      </c>
      <c r="X3674" t="s">
        <v>9371</v>
      </c>
      <c r="Y3674" t="s">
        <v>34</v>
      </c>
      <c r="AA3674" t="s">
        <v>9371</v>
      </c>
      <c r="AB3674" t="s">
        <v>9371</v>
      </c>
    </row>
    <row r="3675" spans="1:28" x14ac:dyDescent="0.2">
      <c r="A3675">
        <v>2021</v>
      </c>
      <c r="B3675" t="s">
        <v>25</v>
      </c>
      <c r="C3675" t="s">
        <v>1973</v>
      </c>
      <c r="D3675" t="s">
        <v>983</v>
      </c>
      <c r="E3675" s="1">
        <v>36532</v>
      </c>
      <c r="F3675">
        <v>4.0999999999999996</v>
      </c>
      <c r="G3675">
        <v>21</v>
      </c>
      <c r="H3675" t="s">
        <v>3509</v>
      </c>
      <c r="I3675" t="s">
        <v>36</v>
      </c>
      <c r="J3675" t="s">
        <v>9336</v>
      </c>
      <c r="K3675" t="s">
        <v>9206</v>
      </c>
      <c r="L3675" t="s">
        <v>30</v>
      </c>
      <c r="M3675" t="s">
        <v>48</v>
      </c>
      <c r="N3675" t="s">
        <v>32</v>
      </c>
      <c r="O3675" t="s">
        <v>5318</v>
      </c>
      <c r="P3675" s="4" t="s">
        <v>5319</v>
      </c>
      <c r="Q3675">
        <v>20579</v>
      </c>
      <c r="R3675">
        <v>4.9000000000000004</v>
      </c>
      <c r="S3675">
        <v>4.7</v>
      </c>
      <c r="T3675">
        <v>4.8</v>
      </c>
      <c r="U3675">
        <v>4.5999999999999996</v>
      </c>
      <c r="V3675">
        <v>4.8</v>
      </c>
      <c r="W3675">
        <v>4.8</v>
      </c>
      <c r="X3675" t="s">
        <v>9371</v>
      </c>
      <c r="Y3675" t="s">
        <v>34</v>
      </c>
      <c r="AA3675" t="s">
        <v>9371</v>
      </c>
      <c r="AB3675" t="s">
        <v>9371</v>
      </c>
    </row>
    <row r="3676" spans="1:28" x14ac:dyDescent="0.2">
      <c r="A3676">
        <v>2022</v>
      </c>
      <c r="B3676" t="s">
        <v>25</v>
      </c>
      <c r="C3676" t="s">
        <v>99</v>
      </c>
      <c r="D3676" t="s">
        <v>983</v>
      </c>
      <c r="E3676" s="1">
        <v>41995</v>
      </c>
      <c r="F3676">
        <v>4.9000000000000004</v>
      </c>
      <c r="G3676">
        <v>16</v>
      </c>
      <c r="H3676" t="s">
        <v>472</v>
      </c>
      <c r="I3676" t="s">
        <v>86</v>
      </c>
      <c r="J3676" t="s">
        <v>9336</v>
      </c>
      <c r="K3676" t="s">
        <v>9206</v>
      </c>
      <c r="L3676" t="s">
        <v>30</v>
      </c>
      <c r="M3676" t="s">
        <v>48</v>
      </c>
      <c r="N3676" t="s">
        <v>32</v>
      </c>
      <c r="O3676" t="s">
        <v>5320</v>
      </c>
      <c r="P3676" s="4">
        <v>7282</v>
      </c>
      <c r="Q3676">
        <v>12233</v>
      </c>
      <c r="R3676">
        <v>5</v>
      </c>
      <c r="S3676">
        <v>5</v>
      </c>
      <c r="T3676">
        <v>4.9000000000000004</v>
      </c>
      <c r="U3676">
        <v>5</v>
      </c>
      <c r="V3676">
        <v>4.9000000000000004</v>
      </c>
      <c r="W3676">
        <v>5</v>
      </c>
      <c r="X3676" t="s">
        <v>9371</v>
      </c>
      <c r="Y3676" t="s">
        <v>34</v>
      </c>
      <c r="AA3676" t="s">
        <v>9371</v>
      </c>
      <c r="AB3676" t="s">
        <v>9371</v>
      </c>
    </row>
    <row r="3677" spans="1:28" x14ac:dyDescent="0.2">
      <c r="A3677">
        <v>2020</v>
      </c>
      <c r="B3677" t="s">
        <v>25</v>
      </c>
      <c r="C3677" t="s">
        <v>1973</v>
      </c>
      <c r="D3677" t="s">
        <v>27</v>
      </c>
      <c r="E3677" s="1">
        <v>36081</v>
      </c>
      <c r="F3677">
        <v>3.3</v>
      </c>
      <c r="G3677">
        <v>823</v>
      </c>
      <c r="H3677" t="s">
        <v>82</v>
      </c>
      <c r="I3677" t="s">
        <v>36</v>
      </c>
      <c r="J3677" t="s">
        <v>9336</v>
      </c>
      <c r="K3677" t="s">
        <v>9206</v>
      </c>
      <c r="L3677" t="s">
        <v>30</v>
      </c>
      <c r="M3677" t="s">
        <v>48</v>
      </c>
      <c r="N3677" t="s">
        <v>32</v>
      </c>
      <c r="O3677" t="s">
        <v>5321</v>
      </c>
      <c r="P3677" s="4" t="s">
        <v>5322</v>
      </c>
      <c r="Q3677">
        <v>22576</v>
      </c>
      <c r="R3677">
        <v>4.9000000000000004</v>
      </c>
      <c r="S3677">
        <v>4.8</v>
      </c>
      <c r="T3677">
        <v>4.8</v>
      </c>
      <c r="U3677">
        <v>4.5999999999999996</v>
      </c>
      <c r="V3677">
        <v>4.8</v>
      </c>
      <c r="W3677">
        <v>4.8</v>
      </c>
      <c r="X3677" t="s">
        <v>9371</v>
      </c>
      <c r="Y3677" t="s">
        <v>34</v>
      </c>
      <c r="AA3677" t="s">
        <v>9371</v>
      </c>
      <c r="AB3677" t="s">
        <v>9371</v>
      </c>
    </row>
    <row r="3678" spans="1:28" x14ac:dyDescent="0.2">
      <c r="A3678">
        <v>2021</v>
      </c>
      <c r="B3678" t="s">
        <v>25</v>
      </c>
      <c r="C3678" t="s">
        <v>1215</v>
      </c>
      <c r="D3678" t="s">
        <v>983</v>
      </c>
      <c r="E3678" s="1">
        <v>33319</v>
      </c>
      <c r="F3678">
        <v>3.3</v>
      </c>
      <c r="G3678">
        <v>823</v>
      </c>
      <c r="H3678" t="s">
        <v>71</v>
      </c>
      <c r="I3678" t="s">
        <v>36</v>
      </c>
      <c r="J3678" t="s">
        <v>9336</v>
      </c>
      <c r="K3678" t="s">
        <v>9206</v>
      </c>
      <c r="L3678" t="s">
        <v>30</v>
      </c>
      <c r="M3678" t="s">
        <v>48</v>
      </c>
      <c r="N3678" t="s">
        <v>32</v>
      </c>
      <c r="O3678" t="s">
        <v>5323</v>
      </c>
      <c r="P3678" s="4" t="s">
        <v>5324</v>
      </c>
      <c r="Q3678">
        <v>32303</v>
      </c>
      <c r="R3678">
        <v>4.9000000000000004</v>
      </c>
      <c r="S3678">
        <v>4.7</v>
      </c>
      <c r="T3678">
        <v>4.8</v>
      </c>
      <c r="U3678">
        <v>4.5999999999999996</v>
      </c>
      <c r="V3678">
        <v>4.8</v>
      </c>
      <c r="W3678">
        <v>4.8</v>
      </c>
      <c r="X3678" t="s">
        <v>9371</v>
      </c>
      <c r="Y3678" t="s">
        <v>34</v>
      </c>
      <c r="AA3678" t="s">
        <v>9371</v>
      </c>
      <c r="AB3678" t="s">
        <v>9371</v>
      </c>
    </row>
    <row r="3679" spans="1:28" x14ac:dyDescent="0.2">
      <c r="A3679">
        <v>2022</v>
      </c>
      <c r="B3679" t="s">
        <v>25</v>
      </c>
      <c r="C3679" t="s">
        <v>150</v>
      </c>
      <c r="D3679" t="s">
        <v>27</v>
      </c>
      <c r="E3679" s="1">
        <v>44000</v>
      </c>
      <c r="F3679">
        <v>4.7</v>
      </c>
      <c r="G3679">
        <v>5361</v>
      </c>
      <c r="H3679" t="s">
        <v>28</v>
      </c>
      <c r="I3679" t="s">
        <v>36</v>
      </c>
      <c r="J3679" t="s">
        <v>9336</v>
      </c>
      <c r="K3679" t="s">
        <v>9204</v>
      </c>
      <c r="L3679" t="s">
        <v>30</v>
      </c>
      <c r="M3679" t="s">
        <v>48</v>
      </c>
      <c r="N3679" t="s">
        <v>32</v>
      </c>
      <c r="O3679" t="s">
        <v>5325</v>
      </c>
      <c r="P3679" s="4" t="s">
        <v>5326</v>
      </c>
      <c r="Q3679">
        <v>11</v>
      </c>
      <c r="R3679">
        <v>5</v>
      </c>
      <c r="S3679">
        <v>5</v>
      </c>
      <c r="T3679">
        <v>5</v>
      </c>
      <c r="U3679">
        <v>5</v>
      </c>
      <c r="V3679">
        <v>5</v>
      </c>
      <c r="W3679">
        <v>5</v>
      </c>
      <c r="X3679" t="s">
        <v>9371</v>
      </c>
      <c r="Y3679" t="s">
        <v>34</v>
      </c>
      <c r="AA3679" t="s">
        <v>9371</v>
      </c>
      <c r="AB3679" t="s">
        <v>9371</v>
      </c>
    </row>
    <row r="3680" spans="1:28" x14ac:dyDescent="0.2">
      <c r="A3680">
        <v>2016</v>
      </c>
      <c r="B3680" t="s">
        <v>25</v>
      </c>
      <c r="C3680" t="s">
        <v>54</v>
      </c>
      <c r="D3680" t="s">
        <v>983</v>
      </c>
      <c r="E3680" s="1">
        <v>20200</v>
      </c>
      <c r="F3680">
        <v>4.7</v>
      </c>
      <c r="G3680">
        <v>11</v>
      </c>
      <c r="H3680" t="s">
        <v>97</v>
      </c>
      <c r="I3680" t="s">
        <v>97</v>
      </c>
      <c r="J3680" t="s">
        <v>43</v>
      </c>
      <c r="K3680" t="s">
        <v>9215</v>
      </c>
      <c r="L3680" t="s">
        <v>30</v>
      </c>
      <c r="M3680" t="s">
        <v>1233</v>
      </c>
      <c r="N3680" t="s">
        <v>1356</v>
      </c>
      <c r="O3680" t="s">
        <v>5327</v>
      </c>
      <c r="P3680" s="4" t="s">
        <v>5328</v>
      </c>
      <c r="Q3680">
        <v>85840</v>
      </c>
      <c r="R3680">
        <v>4.8</v>
      </c>
      <c r="S3680">
        <v>4.5999999999999996</v>
      </c>
      <c r="T3680">
        <v>4.7</v>
      </c>
      <c r="U3680">
        <v>4.5999999999999996</v>
      </c>
      <c r="V3680">
        <v>4.7</v>
      </c>
      <c r="W3680">
        <v>4.8</v>
      </c>
      <c r="X3680" t="s">
        <v>9371</v>
      </c>
      <c r="Y3680" t="s">
        <v>34</v>
      </c>
      <c r="AA3680" t="s">
        <v>9371</v>
      </c>
      <c r="AB3680" t="s">
        <v>9371</v>
      </c>
    </row>
    <row r="3681" spans="1:28" x14ac:dyDescent="0.2">
      <c r="A3681">
        <v>2020</v>
      </c>
      <c r="B3681" t="s">
        <v>25</v>
      </c>
      <c r="C3681" t="s">
        <v>1358</v>
      </c>
      <c r="D3681" t="s">
        <v>983</v>
      </c>
      <c r="E3681" s="1">
        <v>29696</v>
      </c>
      <c r="F3681">
        <v>5</v>
      </c>
      <c r="G3681">
        <v>175</v>
      </c>
      <c r="H3681" t="s">
        <v>71</v>
      </c>
      <c r="I3681" t="s">
        <v>36</v>
      </c>
      <c r="J3681" t="s">
        <v>9336</v>
      </c>
      <c r="K3681" t="s">
        <v>9206</v>
      </c>
      <c r="L3681" t="s">
        <v>30</v>
      </c>
      <c r="M3681" t="s">
        <v>48</v>
      </c>
      <c r="N3681" t="s">
        <v>32</v>
      </c>
      <c r="O3681" t="s">
        <v>5329</v>
      </c>
      <c r="P3681" s="4" t="s">
        <v>5330</v>
      </c>
      <c r="Q3681">
        <v>38492</v>
      </c>
      <c r="R3681">
        <v>4.8</v>
      </c>
      <c r="S3681">
        <v>4.7</v>
      </c>
      <c r="T3681">
        <v>4.5999999999999996</v>
      </c>
      <c r="U3681">
        <v>4.5</v>
      </c>
      <c r="V3681">
        <v>4.7</v>
      </c>
      <c r="W3681">
        <v>4.7</v>
      </c>
      <c r="X3681" t="s">
        <v>9371</v>
      </c>
      <c r="Y3681" t="s">
        <v>34</v>
      </c>
      <c r="AA3681" t="s">
        <v>9371</v>
      </c>
      <c r="AB3681" t="s">
        <v>9371</v>
      </c>
    </row>
    <row r="3682" spans="1:28" x14ac:dyDescent="0.2">
      <c r="A3682">
        <v>2005</v>
      </c>
      <c r="B3682" t="s">
        <v>25</v>
      </c>
      <c r="C3682" t="s">
        <v>982</v>
      </c>
      <c r="D3682" t="s">
        <v>983</v>
      </c>
      <c r="E3682" s="1">
        <v>3999</v>
      </c>
      <c r="F3682">
        <v>4.5</v>
      </c>
      <c r="G3682">
        <v>3</v>
      </c>
      <c r="H3682" t="s">
        <v>5500</v>
      </c>
      <c r="I3682" t="s">
        <v>97</v>
      </c>
      <c r="J3682" t="s">
        <v>43</v>
      </c>
      <c r="K3682" t="s">
        <v>9305</v>
      </c>
      <c r="L3682" t="s">
        <v>30</v>
      </c>
      <c r="M3682" t="s">
        <v>3502</v>
      </c>
      <c r="N3682" t="s">
        <v>105</v>
      </c>
      <c r="O3682" t="s">
        <v>5501</v>
      </c>
      <c r="P3682" s="4" t="s">
        <v>5502</v>
      </c>
      <c r="Q3682">
        <v>192210</v>
      </c>
      <c r="R3682">
        <v>4.4000000000000004</v>
      </c>
      <c r="S3682">
        <v>4.4000000000000004</v>
      </c>
      <c r="T3682">
        <v>4.5</v>
      </c>
      <c r="U3682">
        <v>4.5999999999999996</v>
      </c>
      <c r="V3682">
        <v>4.4000000000000004</v>
      </c>
      <c r="W3682">
        <v>4.7</v>
      </c>
      <c r="X3682" t="s">
        <v>9371</v>
      </c>
      <c r="Y3682" t="s">
        <v>34</v>
      </c>
      <c r="AA3682" t="s">
        <v>9371</v>
      </c>
      <c r="AB3682" t="s">
        <v>9371</v>
      </c>
    </row>
    <row r="3683" spans="1:28" x14ac:dyDescent="0.2">
      <c r="A3683">
        <v>2022</v>
      </c>
      <c r="B3683" t="s">
        <v>25</v>
      </c>
      <c r="C3683" t="s">
        <v>99</v>
      </c>
      <c r="D3683" t="s">
        <v>983</v>
      </c>
      <c r="E3683" s="1">
        <v>41900</v>
      </c>
      <c r="F3683">
        <v>3.8</v>
      </c>
      <c r="G3683">
        <v>519</v>
      </c>
      <c r="H3683" t="s">
        <v>124</v>
      </c>
      <c r="I3683" t="s">
        <v>36</v>
      </c>
      <c r="J3683" t="s">
        <v>9336</v>
      </c>
      <c r="K3683" t="s">
        <v>9206</v>
      </c>
      <c r="L3683" t="s">
        <v>30</v>
      </c>
      <c r="M3683" t="s">
        <v>48</v>
      </c>
      <c r="N3683" t="s">
        <v>32</v>
      </c>
      <c r="O3683" t="s">
        <v>5507</v>
      </c>
      <c r="P3683" s="4" t="s">
        <v>5508</v>
      </c>
      <c r="Q3683">
        <v>6508</v>
      </c>
      <c r="R3683">
        <v>5</v>
      </c>
      <c r="S3683">
        <v>5</v>
      </c>
      <c r="T3683">
        <v>4.9000000000000004</v>
      </c>
      <c r="U3683">
        <v>5</v>
      </c>
      <c r="V3683">
        <v>4.9000000000000004</v>
      </c>
      <c r="W3683">
        <v>5</v>
      </c>
      <c r="X3683" t="s">
        <v>9371</v>
      </c>
      <c r="Y3683" t="s">
        <v>34</v>
      </c>
      <c r="AA3683" t="s">
        <v>9371</v>
      </c>
      <c r="AB3683" t="s">
        <v>9371</v>
      </c>
    </row>
    <row r="3684" spans="1:28" x14ac:dyDescent="0.2">
      <c r="A3684">
        <v>2021</v>
      </c>
      <c r="B3684" t="s">
        <v>25</v>
      </c>
      <c r="C3684" t="s">
        <v>99</v>
      </c>
      <c r="D3684" t="s">
        <v>983</v>
      </c>
      <c r="E3684" s="1">
        <v>41998</v>
      </c>
      <c r="F3684">
        <v>4.8</v>
      </c>
      <c r="G3684">
        <v>7</v>
      </c>
      <c r="H3684" t="s">
        <v>97</v>
      </c>
      <c r="I3684" t="s">
        <v>36</v>
      </c>
      <c r="J3684" t="s">
        <v>9336</v>
      </c>
      <c r="K3684" t="s">
        <v>9206</v>
      </c>
      <c r="L3684" t="s">
        <v>30</v>
      </c>
      <c r="M3684" t="s">
        <v>48</v>
      </c>
      <c r="N3684" t="s">
        <v>32</v>
      </c>
      <c r="O3684" t="s">
        <v>5509</v>
      </c>
      <c r="P3684" s="4">
        <v>23704414</v>
      </c>
      <c r="Q3684">
        <v>16535</v>
      </c>
      <c r="R3684">
        <v>4.9000000000000004</v>
      </c>
      <c r="S3684">
        <v>4.7</v>
      </c>
      <c r="T3684">
        <v>4.8</v>
      </c>
      <c r="U3684">
        <v>4.5999999999999996</v>
      </c>
      <c r="V3684">
        <v>4.8</v>
      </c>
      <c r="W3684">
        <v>4.8</v>
      </c>
      <c r="X3684" t="s">
        <v>9371</v>
      </c>
      <c r="Y3684" t="s">
        <v>34</v>
      </c>
      <c r="AA3684" t="s">
        <v>9371</v>
      </c>
      <c r="AB3684" t="s">
        <v>9371</v>
      </c>
    </row>
    <row r="3685" spans="1:28" x14ac:dyDescent="0.2">
      <c r="A3685">
        <v>2020</v>
      </c>
      <c r="B3685" t="s">
        <v>25</v>
      </c>
      <c r="C3685" t="s">
        <v>1973</v>
      </c>
      <c r="D3685" t="s">
        <v>983</v>
      </c>
      <c r="E3685" s="1">
        <v>33000</v>
      </c>
      <c r="F3685">
        <v>4.7</v>
      </c>
      <c r="G3685">
        <v>3314</v>
      </c>
      <c r="H3685" t="s">
        <v>71</v>
      </c>
      <c r="I3685" t="s">
        <v>97</v>
      </c>
      <c r="J3685" t="s">
        <v>9336</v>
      </c>
      <c r="K3685" t="s">
        <v>9206</v>
      </c>
      <c r="L3685" t="s">
        <v>30</v>
      </c>
      <c r="M3685" t="s">
        <v>48</v>
      </c>
      <c r="N3685" t="s">
        <v>32</v>
      </c>
      <c r="O3685" t="s">
        <v>5510</v>
      </c>
      <c r="P3685" s="4" t="s">
        <v>5511</v>
      </c>
      <c r="Q3685">
        <v>20363</v>
      </c>
      <c r="R3685">
        <v>4.9000000000000004</v>
      </c>
      <c r="S3685">
        <v>4.8</v>
      </c>
      <c r="T3685">
        <v>4.8</v>
      </c>
      <c r="U3685">
        <v>4.5999999999999996</v>
      </c>
      <c r="V3685">
        <v>4.8</v>
      </c>
      <c r="W3685">
        <v>4.8</v>
      </c>
      <c r="X3685" t="s">
        <v>9371</v>
      </c>
      <c r="Y3685" t="s">
        <v>34</v>
      </c>
      <c r="AA3685" t="s">
        <v>9371</v>
      </c>
      <c r="AB3685" t="s">
        <v>9371</v>
      </c>
    </row>
    <row r="3686" spans="1:28" x14ac:dyDescent="0.2">
      <c r="A3686">
        <v>2019</v>
      </c>
      <c r="B3686" t="s">
        <v>25</v>
      </c>
      <c r="C3686" t="s">
        <v>54</v>
      </c>
      <c r="D3686" t="s">
        <v>983</v>
      </c>
      <c r="E3686" s="1">
        <v>25700</v>
      </c>
      <c r="F3686">
        <v>4.4000000000000004</v>
      </c>
      <c r="G3686">
        <v>1192</v>
      </c>
      <c r="H3686" t="s">
        <v>71</v>
      </c>
      <c r="I3686" t="s">
        <v>97</v>
      </c>
      <c r="J3686" t="s">
        <v>43</v>
      </c>
      <c r="K3686" t="s">
        <v>9215</v>
      </c>
      <c r="L3686" t="s">
        <v>30</v>
      </c>
      <c r="M3686" t="s">
        <v>48</v>
      </c>
      <c r="N3686" t="s">
        <v>32</v>
      </c>
      <c r="O3686" t="s">
        <v>5674</v>
      </c>
      <c r="P3686" s="4" t="s">
        <v>5675</v>
      </c>
      <c r="Q3686">
        <v>89473</v>
      </c>
      <c r="R3686">
        <v>4.8</v>
      </c>
      <c r="S3686">
        <v>4.5999999999999996</v>
      </c>
      <c r="T3686">
        <v>4.5</v>
      </c>
      <c r="U3686">
        <v>4.3</v>
      </c>
      <c r="V3686">
        <v>4.7</v>
      </c>
      <c r="W3686">
        <v>4.5</v>
      </c>
      <c r="X3686" t="s">
        <v>9371</v>
      </c>
      <c r="Y3686" t="s">
        <v>34</v>
      </c>
      <c r="AA3686" t="s">
        <v>9371</v>
      </c>
      <c r="AB3686" t="s">
        <v>9371</v>
      </c>
    </row>
    <row r="3687" spans="1:28" x14ac:dyDescent="0.2">
      <c r="A3687">
        <v>2021</v>
      </c>
      <c r="B3687" t="s">
        <v>25</v>
      </c>
      <c r="C3687" t="s">
        <v>99</v>
      </c>
      <c r="D3687" t="s">
        <v>27</v>
      </c>
      <c r="E3687" s="1">
        <v>39804</v>
      </c>
      <c r="F3687">
        <v>4.7</v>
      </c>
      <c r="G3687">
        <v>423</v>
      </c>
      <c r="H3687" t="s">
        <v>28</v>
      </c>
      <c r="I3687" t="s">
        <v>36</v>
      </c>
      <c r="J3687" t="s">
        <v>9336</v>
      </c>
      <c r="K3687" t="s">
        <v>9206</v>
      </c>
      <c r="L3687" t="s">
        <v>30</v>
      </c>
      <c r="M3687" t="s">
        <v>48</v>
      </c>
      <c r="N3687" t="s">
        <v>32</v>
      </c>
      <c r="O3687" t="s">
        <v>5680</v>
      </c>
      <c r="P3687" s="4" t="s">
        <v>5681</v>
      </c>
      <c r="Q3687">
        <v>14536</v>
      </c>
      <c r="R3687">
        <v>4.9000000000000004</v>
      </c>
      <c r="S3687">
        <v>4.7</v>
      </c>
      <c r="T3687">
        <v>4.8</v>
      </c>
      <c r="U3687">
        <v>4.5999999999999996</v>
      </c>
      <c r="V3687">
        <v>4.8</v>
      </c>
      <c r="W3687">
        <v>4.8</v>
      </c>
      <c r="X3687" t="s">
        <v>9371</v>
      </c>
      <c r="Y3687" t="s">
        <v>34</v>
      </c>
      <c r="AA3687" t="s">
        <v>9371</v>
      </c>
      <c r="AB3687" t="s">
        <v>9371</v>
      </c>
    </row>
    <row r="3688" spans="1:28" x14ac:dyDescent="0.2">
      <c r="A3688">
        <v>2020</v>
      </c>
      <c r="B3688" t="s">
        <v>25</v>
      </c>
      <c r="C3688" t="s">
        <v>328</v>
      </c>
      <c r="D3688" t="s">
        <v>983</v>
      </c>
      <c r="E3688" s="1">
        <v>36750</v>
      </c>
      <c r="F3688">
        <v>4.7</v>
      </c>
      <c r="G3688">
        <v>14</v>
      </c>
      <c r="H3688" t="s">
        <v>52</v>
      </c>
      <c r="I3688" t="s">
        <v>86</v>
      </c>
      <c r="J3688" t="s">
        <v>43</v>
      </c>
      <c r="K3688" t="s">
        <v>9215</v>
      </c>
      <c r="L3688" t="s">
        <v>30</v>
      </c>
      <c r="M3688" t="s">
        <v>57</v>
      </c>
      <c r="N3688" t="s">
        <v>32</v>
      </c>
      <c r="O3688" t="s">
        <v>5684</v>
      </c>
      <c r="P3688" s="4" t="s">
        <v>5685</v>
      </c>
      <c r="Q3688">
        <v>61672</v>
      </c>
      <c r="R3688">
        <v>4.8</v>
      </c>
      <c r="S3688">
        <v>4.8</v>
      </c>
      <c r="T3688">
        <v>4.7</v>
      </c>
      <c r="U3688">
        <v>4.5999999999999996</v>
      </c>
      <c r="V3688">
        <v>4.7</v>
      </c>
      <c r="W3688">
        <v>4.7</v>
      </c>
      <c r="X3688" t="s">
        <v>9371</v>
      </c>
      <c r="Y3688" t="s">
        <v>34</v>
      </c>
      <c r="AA3688" t="s">
        <v>9371</v>
      </c>
      <c r="AB3688" t="s">
        <v>9371</v>
      </c>
    </row>
    <row r="3689" spans="1:28" x14ac:dyDescent="0.2">
      <c r="A3689">
        <v>2015</v>
      </c>
      <c r="B3689" t="s">
        <v>25</v>
      </c>
      <c r="C3689" t="s">
        <v>2321</v>
      </c>
      <c r="D3689" t="s">
        <v>983</v>
      </c>
      <c r="E3689" s="1">
        <v>19997</v>
      </c>
      <c r="F3689">
        <v>4.7</v>
      </c>
      <c r="G3689">
        <v>13</v>
      </c>
      <c r="H3689" t="s">
        <v>36</v>
      </c>
      <c r="I3689" t="s">
        <v>1146</v>
      </c>
      <c r="J3689" t="s">
        <v>43</v>
      </c>
      <c r="K3689" t="s">
        <v>9260</v>
      </c>
      <c r="L3689" t="s">
        <v>30</v>
      </c>
      <c r="M3689" t="s">
        <v>401</v>
      </c>
      <c r="N3689" t="s">
        <v>1205</v>
      </c>
      <c r="O3689" t="s">
        <v>5688</v>
      </c>
      <c r="P3689" s="4">
        <v>706623</v>
      </c>
      <c r="Q3689">
        <v>51692</v>
      </c>
      <c r="R3689">
        <v>4.5999999999999996</v>
      </c>
      <c r="S3689">
        <v>4.5999999999999996</v>
      </c>
      <c r="T3689">
        <v>4.5999999999999996</v>
      </c>
      <c r="U3689">
        <v>4.7</v>
      </c>
      <c r="V3689">
        <v>4.5999999999999996</v>
      </c>
      <c r="W3689">
        <v>4.8</v>
      </c>
      <c r="X3689" t="s">
        <v>9371</v>
      </c>
      <c r="Y3689" t="s">
        <v>34</v>
      </c>
      <c r="AA3689" t="s">
        <v>9371</v>
      </c>
      <c r="AB3689" t="s">
        <v>9371</v>
      </c>
    </row>
    <row r="3690" spans="1:28" x14ac:dyDescent="0.2">
      <c r="A3690">
        <v>2022</v>
      </c>
      <c r="B3690" t="s">
        <v>25</v>
      </c>
      <c r="C3690" t="s">
        <v>669</v>
      </c>
      <c r="D3690" t="s">
        <v>983</v>
      </c>
      <c r="E3690" s="1">
        <v>27119</v>
      </c>
      <c r="F3690">
        <v>5</v>
      </c>
      <c r="G3690">
        <v>319</v>
      </c>
      <c r="H3690" t="s">
        <v>41</v>
      </c>
      <c r="I3690" t="s">
        <v>86</v>
      </c>
      <c r="J3690" t="s">
        <v>43</v>
      </c>
      <c r="K3690" t="s">
        <v>9223</v>
      </c>
      <c r="L3690" t="s">
        <v>30</v>
      </c>
      <c r="M3690" t="s">
        <v>670</v>
      </c>
      <c r="N3690" t="s">
        <v>105</v>
      </c>
      <c r="O3690" t="s">
        <v>5689</v>
      </c>
      <c r="P3690" s="4" t="s">
        <v>5690</v>
      </c>
      <c r="Q3690">
        <v>6973</v>
      </c>
      <c r="R3690">
        <v>4.5999999999999996</v>
      </c>
      <c r="S3690">
        <v>4.9000000000000004</v>
      </c>
      <c r="T3690">
        <v>4.4000000000000004</v>
      </c>
      <c r="U3690">
        <v>4.5999999999999996</v>
      </c>
      <c r="V3690">
        <v>4.5999999999999996</v>
      </c>
      <c r="W3690">
        <v>4.7</v>
      </c>
      <c r="X3690" t="s">
        <v>9371</v>
      </c>
      <c r="Y3690" t="s">
        <v>34</v>
      </c>
      <c r="AA3690" t="s">
        <v>9371</v>
      </c>
      <c r="AB3690" t="s">
        <v>9371</v>
      </c>
    </row>
    <row r="3691" spans="1:28" x14ac:dyDescent="0.2">
      <c r="A3691">
        <v>2014</v>
      </c>
      <c r="B3691" t="s">
        <v>25</v>
      </c>
      <c r="C3691" t="s">
        <v>26</v>
      </c>
      <c r="D3691" t="s">
        <v>983</v>
      </c>
      <c r="E3691" s="1">
        <v>15598</v>
      </c>
      <c r="F3691">
        <v>4.5999999999999996</v>
      </c>
      <c r="G3691">
        <v>158</v>
      </c>
      <c r="H3691" t="s">
        <v>75</v>
      </c>
      <c r="I3691" t="s">
        <v>36</v>
      </c>
      <c r="J3691" t="s">
        <v>1315</v>
      </c>
      <c r="K3691" t="s">
        <v>9297</v>
      </c>
      <c r="L3691" t="s">
        <v>30</v>
      </c>
      <c r="M3691" t="s">
        <v>1194</v>
      </c>
      <c r="N3691" t="s">
        <v>1356</v>
      </c>
      <c r="O3691" t="s">
        <v>5862</v>
      </c>
      <c r="P3691" s="4" t="s">
        <v>5863</v>
      </c>
      <c r="Q3691">
        <v>146938</v>
      </c>
      <c r="R3691">
        <v>4.8</v>
      </c>
      <c r="S3691">
        <v>4.5</v>
      </c>
      <c r="T3691">
        <v>4.5999999999999996</v>
      </c>
      <c r="U3691">
        <v>4.5999999999999996</v>
      </c>
      <c r="V3691">
        <v>4.5999999999999996</v>
      </c>
      <c r="W3691">
        <v>4.8</v>
      </c>
      <c r="X3691" t="s">
        <v>9371</v>
      </c>
      <c r="Y3691" t="s">
        <v>34</v>
      </c>
      <c r="AA3691" t="s">
        <v>9371</v>
      </c>
      <c r="AB3691" t="s">
        <v>9371</v>
      </c>
    </row>
    <row r="3692" spans="1:28" x14ac:dyDescent="0.2">
      <c r="A3692">
        <v>2014</v>
      </c>
      <c r="B3692" t="s">
        <v>25</v>
      </c>
      <c r="C3692" t="s">
        <v>26</v>
      </c>
      <c r="D3692" t="s">
        <v>983</v>
      </c>
      <c r="E3692" s="1">
        <v>26995</v>
      </c>
      <c r="F3692">
        <v>4.9000000000000004</v>
      </c>
      <c r="G3692">
        <v>281</v>
      </c>
      <c r="H3692" t="s">
        <v>52</v>
      </c>
      <c r="I3692" t="s">
        <v>36</v>
      </c>
      <c r="J3692" t="s">
        <v>1315</v>
      </c>
      <c r="K3692" t="s">
        <v>9297</v>
      </c>
      <c r="L3692" t="s">
        <v>30</v>
      </c>
      <c r="M3692" t="s">
        <v>1194</v>
      </c>
      <c r="N3692" t="s">
        <v>1356</v>
      </c>
      <c r="O3692" t="s">
        <v>5864</v>
      </c>
      <c r="P3692" s="4">
        <v>8107</v>
      </c>
      <c r="Q3692">
        <v>79839</v>
      </c>
      <c r="R3692">
        <v>4.8</v>
      </c>
      <c r="S3692">
        <v>4.5</v>
      </c>
      <c r="T3692">
        <v>4.5999999999999996</v>
      </c>
      <c r="U3692">
        <v>4.5999999999999996</v>
      </c>
      <c r="V3692">
        <v>4.5999999999999996</v>
      </c>
      <c r="W3692">
        <v>4.8</v>
      </c>
      <c r="X3692" t="s">
        <v>9371</v>
      </c>
      <c r="Y3692" t="s">
        <v>34</v>
      </c>
      <c r="AA3692" t="s">
        <v>9371</v>
      </c>
      <c r="AB3692" t="s">
        <v>9371</v>
      </c>
    </row>
    <row r="3693" spans="1:28" x14ac:dyDescent="0.2">
      <c r="A3693">
        <v>2020</v>
      </c>
      <c r="B3693" t="s">
        <v>25</v>
      </c>
      <c r="C3693" t="s">
        <v>399</v>
      </c>
      <c r="D3693" t="s">
        <v>983</v>
      </c>
      <c r="E3693" s="1">
        <v>23097</v>
      </c>
      <c r="F3693">
        <v>4.9000000000000004</v>
      </c>
      <c r="G3693">
        <v>611</v>
      </c>
      <c r="H3693" t="s">
        <v>41</v>
      </c>
      <c r="I3693" t="s">
        <v>86</v>
      </c>
      <c r="J3693" t="s">
        <v>43</v>
      </c>
      <c r="K3693" t="s">
        <v>9231</v>
      </c>
      <c r="L3693" t="s">
        <v>30</v>
      </c>
      <c r="M3693" t="s">
        <v>401</v>
      </c>
      <c r="N3693" t="s">
        <v>78</v>
      </c>
      <c r="O3693" t="s">
        <v>5871</v>
      </c>
      <c r="P3693" s="4" t="s">
        <v>5872</v>
      </c>
      <c r="Q3693">
        <v>68409</v>
      </c>
      <c r="R3693">
        <v>4.8</v>
      </c>
      <c r="S3693">
        <v>4.8</v>
      </c>
      <c r="T3693">
        <v>4.8</v>
      </c>
      <c r="U3693">
        <v>4.8</v>
      </c>
      <c r="V3693">
        <v>4.9000000000000004</v>
      </c>
      <c r="W3693">
        <v>4.9000000000000004</v>
      </c>
      <c r="X3693" t="s">
        <v>9371</v>
      </c>
      <c r="Y3693" t="s">
        <v>34</v>
      </c>
      <c r="AA3693" t="s">
        <v>9371</v>
      </c>
      <c r="AB3693" t="s">
        <v>9371</v>
      </c>
    </row>
    <row r="3694" spans="1:28" x14ac:dyDescent="0.2">
      <c r="A3694">
        <v>2015</v>
      </c>
      <c r="B3694" t="s">
        <v>25</v>
      </c>
      <c r="C3694" t="s">
        <v>1193</v>
      </c>
      <c r="D3694" t="s">
        <v>983</v>
      </c>
      <c r="E3694" s="1">
        <v>13995</v>
      </c>
      <c r="F3694">
        <v>4.7</v>
      </c>
      <c r="G3694">
        <v>59</v>
      </c>
      <c r="H3694" t="s">
        <v>52</v>
      </c>
      <c r="I3694" t="s">
        <v>97</v>
      </c>
      <c r="J3694" t="s">
        <v>43</v>
      </c>
      <c r="K3694" t="s">
        <v>9248</v>
      </c>
      <c r="L3694" t="s">
        <v>30</v>
      </c>
      <c r="M3694" t="s">
        <v>38</v>
      </c>
      <c r="N3694" t="s">
        <v>305</v>
      </c>
      <c r="O3694" t="s">
        <v>5873</v>
      </c>
      <c r="P3694" s="4">
        <v>268172</v>
      </c>
      <c r="Q3694">
        <v>91904</v>
      </c>
      <c r="R3694">
        <v>4.5999999999999996</v>
      </c>
      <c r="S3694">
        <v>4.5999999999999996</v>
      </c>
      <c r="T3694">
        <v>4.5999999999999996</v>
      </c>
      <c r="U3694">
        <v>4.7</v>
      </c>
      <c r="V3694">
        <v>4.5999999999999996</v>
      </c>
      <c r="W3694">
        <v>4.8</v>
      </c>
      <c r="X3694" t="s">
        <v>9371</v>
      </c>
      <c r="Y3694" t="s">
        <v>34</v>
      </c>
      <c r="AA3694" t="s">
        <v>9371</v>
      </c>
      <c r="AB3694" t="s">
        <v>9371</v>
      </c>
    </row>
    <row r="3695" spans="1:28" x14ac:dyDescent="0.2">
      <c r="A3695">
        <v>2019</v>
      </c>
      <c r="B3695" t="s">
        <v>25</v>
      </c>
      <c r="C3695" t="s">
        <v>54</v>
      </c>
      <c r="D3695" t="s">
        <v>27</v>
      </c>
      <c r="E3695" s="1">
        <v>32450</v>
      </c>
      <c r="F3695">
        <v>4.9000000000000004</v>
      </c>
      <c r="G3695">
        <v>671</v>
      </c>
      <c r="H3695" t="s">
        <v>562</v>
      </c>
      <c r="I3695" t="s">
        <v>97</v>
      </c>
      <c r="J3695" t="s">
        <v>43</v>
      </c>
      <c r="K3695" t="s">
        <v>9215</v>
      </c>
      <c r="L3695" t="s">
        <v>30</v>
      </c>
      <c r="M3695" t="s">
        <v>48</v>
      </c>
      <c r="N3695" t="s">
        <v>32</v>
      </c>
      <c r="O3695" t="s">
        <v>5874</v>
      </c>
      <c r="P3695" s="4" t="s">
        <v>5875</v>
      </c>
      <c r="Q3695">
        <v>48782</v>
      </c>
      <c r="R3695">
        <v>4.8</v>
      </c>
      <c r="S3695">
        <v>4.5999999999999996</v>
      </c>
      <c r="T3695">
        <v>4.5</v>
      </c>
      <c r="U3695">
        <v>4.3</v>
      </c>
      <c r="V3695">
        <v>4.7</v>
      </c>
      <c r="W3695">
        <v>4.5</v>
      </c>
      <c r="X3695" t="s">
        <v>9371</v>
      </c>
      <c r="Y3695" t="s">
        <v>34</v>
      </c>
      <c r="AA3695" t="s">
        <v>9371</v>
      </c>
      <c r="AB3695" t="s">
        <v>9371</v>
      </c>
    </row>
    <row r="3696" spans="1:28" x14ac:dyDescent="0.2">
      <c r="A3696">
        <v>2022</v>
      </c>
      <c r="B3696" t="s">
        <v>25</v>
      </c>
      <c r="C3696" t="s">
        <v>70</v>
      </c>
      <c r="D3696" t="s">
        <v>27</v>
      </c>
      <c r="E3696" s="1">
        <v>51665</v>
      </c>
      <c r="F3696">
        <v>5</v>
      </c>
      <c r="G3696">
        <v>581</v>
      </c>
      <c r="H3696" t="s">
        <v>804</v>
      </c>
      <c r="I3696" t="s">
        <v>36</v>
      </c>
      <c r="J3696" t="s">
        <v>9336</v>
      </c>
      <c r="K3696" t="s">
        <v>9204</v>
      </c>
      <c r="L3696" t="s">
        <v>30</v>
      </c>
      <c r="M3696" t="s">
        <v>48</v>
      </c>
      <c r="N3696" t="s">
        <v>32</v>
      </c>
      <c r="O3696" t="s">
        <v>5877</v>
      </c>
      <c r="P3696" s="4">
        <v>21733</v>
      </c>
      <c r="Q3696">
        <v>12</v>
      </c>
      <c r="R3696">
        <v>5</v>
      </c>
      <c r="S3696">
        <v>5</v>
      </c>
      <c r="T3696">
        <v>5</v>
      </c>
      <c r="U3696">
        <v>5</v>
      </c>
      <c r="V3696">
        <v>5</v>
      </c>
      <c r="W3696">
        <v>5</v>
      </c>
      <c r="X3696" t="s">
        <v>9371</v>
      </c>
      <c r="Y3696" t="s">
        <v>34</v>
      </c>
      <c r="AA3696" t="s">
        <v>9371</v>
      </c>
      <c r="AB3696" t="s">
        <v>9371</v>
      </c>
    </row>
    <row r="3697" spans="1:28" x14ac:dyDescent="0.2">
      <c r="A3697">
        <v>2020</v>
      </c>
      <c r="B3697" t="s">
        <v>25</v>
      </c>
      <c r="C3697" t="s">
        <v>107</v>
      </c>
      <c r="D3697" t="s">
        <v>983</v>
      </c>
      <c r="E3697" s="1">
        <v>20500</v>
      </c>
      <c r="F3697">
        <v>4.4000000000000004</v>
      </c>
      <c r="G3697">
        <v>1192</v>
      </c>
      <c r="H3697" t="s">
        <v>52</v>
      </c>
      <c r="I3697" t="s">
        <v>36</v>
      </c>
      <c r="J3697" t="s">
        <v>9336</v>
      </c>
      <c r="K3697" t="s">
        <v>9217</v>
      </c>
      <c r="L3697" t="s">
        <v>30</v>
      </c>
      <c r="M3697" t="s">
        <v>38</v>
      </c>
      <c r="N3697" t="s">
        <v>305</v>
      </c>
      <c r="O3697" t="s">
        <v>6039</v>
      </c>
      <c r="P3697" s="4" t="s">
        <v>6040</v>
      </c>
      <c r="Q3697">
        <v>43371</v>
      </c>
      <c r="R3697">
        <v>4.7</v>
      </c>
      <c r="S3697">
        <v>4.8</v>
      </c>
      <c r="T3697">
        <v>4.7</v>
      </c>
      <c r="U3697">
        <v>4.8</v>
      </c>
      <c r="V3697">
        <v>4.8</v>
      </c>
      <c r="W3697">
        <v>4.7</v>
      </c>
      <c r="X3697" t="s">
        <v>9371</v>
      </c>
      <c r="Y3697" t="s">
        <v>34</v>
      </c>
      <c r="AA3697" t="s">
        <v>9371</v>
      </c>
      <c r="AB3697" t="s">
        <v>9371</v>
      </c>
    </row>
    <row r="3698" spans="1:28" x14ac:dyDescent="0.2">
      <c r="A3698">
        <v>2022</v>
      </c>
      <c r="B3698" t="s">
        <v>25</v>
      </c>
      <c r="C3698" t="s">
        <v>150</v>
      </c>
      <c r="D3698" t="s">
        <v>983</v>
      </c>
      <c r="E3698" s="1">
        <v>38900</v>
      </c>
      <c r="F3698">
        <v>4.7</v>
      </c>
      <c r="G3698">
        <v>1992</v>
      </c>
      <c r="H3698" t="s">
        <v>28</v>
      </c>
      <c r="I3698" t="s">
        <v>36</v>
      </c>
      <c r="J3698" t="s">
        <v>9336</v>
      </c>
      <c r="K3698" t="s">
        <v>9204</v>
      </c>
      <c r="L3698" t="s">
        <v>30</v>
      </c>
      <c r="M3698" t="s">
        <v>48</v>
      </c>
      <c r="N3698" t="s">
        <v>32</v>
      </c>
      <c r="O3698" t="s">
        <v>6042</v>
      </c>
      <c r="P3698" s="4" t="s">
        <v>6043</v>
      </c>
      <c r="Q3698">
        <v>9649</v>
      </c>
      <c r="R3698">
        <v>5</v>
      </c>
      <c r="S3698">
        <v>5</v>
      </c>
      <c r="T3698">
        <v>5</v>
      </c>
      <c r="U3698">
        <v>5</v>
      </c>
      <c r="V3698">
        <v>5</v>
      </c>
      <c r="W3698">
        <v>5</v>
      </c>
      <c r="X3698" t="s">
        <v>9371</v>
      </c>
      <c r="Y3698" t="s">
        <v>34</v>
      </c>
      <c r="AA3698" t="s">
        <v>9371</v>
      </c>
      <c r="AB3698" t="s">
        <v>9371</v>
      </c>
    </row>
    <row r="3699" spans="1:28" x14ac:dyDescent="0.2">
      <c r="A3699">
        <v>2015</v>
      </c>
      <c r="B3699" t="s">
        <v>25</v>
      </c>
      <c r="C3699" t="s">
        <v>152</v>
      </c>
      <c r="D3699" t="s">
        <v>983</v>
      </c>
      <c r="E3699" s="1">
        <v>17553</v>
      </c>
      <c r="F3699">
        <v>4.4000000000000004</v>
      </c>
      <c r="G3699">
        <v>1</v>
      </c>
      <c r="H3699" t="s">
        <v>41</v>
      </c>
      <c r="I3699" t="s">
        <v>86</v>
      </c>
      <c r="J3699" t="s">
        <v>9336</v>
      </c>
      <c r="K3699" t="s">
        <v>9273</v>
      </c>
      <c r="L3699" t="s">
        <v>30</v>
      </c>
      <c r="M3699" t="s">
        <v>38</v>
      </c>
      <c r="N3699" t="s">
        <v>985</v>
      </c>
      <c r="O3699" t="s">
        <v>6051</v>
      </c>
      <c r="P3699" s="4" t="s">
        <v>6052</v>
      </c>
      <c r="Q3699">
        <v>103098</v>
      </c>
      <c r="R3699">
        <v>4.4000000000000004</v>
      </c>
      <c r="S3699">
        <v>4.4000000000000004</v>
      </c>
      <c r="T3699">
        <v>4.3</v>
      </c>
      <c r="U3699">
        <v>4.3</v>
      </c>
      <c r="V3699">
        <v>4.5999999999999996</v>
      </c>
      <c r="W3699">
        <v>4.5</v>
      </c>
      <c r="X3699" t="s">
        <v>9371</v>
      </c>
      <c r="Y3699" t="s">
        <v>34</v>
      </c>
      <c r="AA3699" t="s">
        <v>9371</v>
      </c>
      <c r="AB3699" t="s">
        <v>9371</v>
      </c>
    </row>
    <row r="3700" spans="1:28" x14ac:dyDescent="0.2">
      <c r="A3700">
        <v>2010</v>
      </c>
      <c r="B3700" t="s">
        <v>25</v>
      </c>
      <c r="C3700" t="s">
        <v>6053</v>
      </c>
      <c r="D3700" t="s">
        <v>983</v>
      </c>
      <c r="E3700" s="1">
        <v>6500</v>
      </c>
      <c r="F3700">
        <v>4.8</v>
      </c>
      <c r="G3700">
        <v>4218</v>
      </c>
      <c r="H3700" t="s">
        <v>6054</v>
      </c>
      <c r="I3700" t="s">
        <v>97</v>
      </c>
      <c r="J3700" t="s">
        <v>43</v>
      </c>
      <c r="K3700" t="s">
        <v>9290</v>
      </c>
      <c r="L3700" t="s">
        <v>30</v>
      </c>
      <c r="M3700" t="s">
        <v>1194</v>
      </c>
      <c r="N3700" t="s">
        <v>3125</v>
      </c>
      <c r="O3700" t="s">
        <v>6055</v>
      </c>
      <c r="P3700" s="4" t="s">
        <v>6056</v>
      </c>
      <c r="Q3700">
        <v>147954</v>
      </c>
      <c r="R3700">
        <v>4.0999999999999996</v>
      </c>
      <c r="S3700">
        <v>4.4000000000000004</v>
      </c>
      <c r="T3700">
        <v>4.3</v>
      </c>
      <c r="U3700">
        <v>4.7</v>
      </c>
      <c r="V3700">
        <v>4.3</v>
      </c>
      <c r="W3700">
        <v>4.8</v>
      </c>
      <c r="X3700" t="s">
        <v>9371</v>
      </c>
      <c r="Y3700" t="s">
        <v>34</v>
      </c>
      <c r="AA3700" t="s">
        <v>9371</v>
      </c>
      <c r="AB3700" t="s">
        <v>9371</v>
      </c>
    </row>
    <row r="3701" spans="1:28" x14ac:dyDescent="0.2">
      <c r="A3701">
        <v>2022</v>
      </c>
      <c r="B3701" t="s">
        <v>25</v>
      </c>
      <c r="C3701" t="s">
        <v>152</v>
      </c>
      <c r="D3701" t="s">
        <v>983</v>
      </c>
      <c r="E3701" s="1">
        <v>29999</v>
      </c>
      <c r="F3701">
        <v>4.9000000000000004</v>
      </c>
      <c r="G3701">
        <v>475</v>
      </c>
      <c r="H3701" t="s">
        <v>82</v>
      </c>
      <c r="I3701" t="s">
        <v>97</v>
      </c>
      <c r="J3701" t="s">
        <v>9336</v>
      </c>
      <c r="K3701" t="s">
        <v>9209</v>
      </c>
      <c r="L3701" t="s">
        <v>30</v>
      </c>
      <c r="M3701" t="s">
        <v>38</v>
      </c>
      <c r="N3701" t="s">
        <v>78</v>
      </c>
      <c r="O3701" t="s">
        <v>6057</v>
      </c>
      <c r="P3701" s="4" t="s">
        <v>6058</v>
      </c>
      <c r="Q3701">
        <v>14791</v>
      </c>
      <c r="R3701">
        <v>4.9000000000000004</v>
      </c>
      <c r="S3701">
        <v>4.8</v>
      </c>
      <c r="T3701">
        <v>4.7</v>
      </c>
      <c r="U3701">
        <v>4.8</v>
      </c>
      <c r="V3701">
        <v>4.7</v>
      </c>
      <c r="W3701">
        <v>4.9000000000000004</v>
      </c>
      <c r="X3701" t="s">
        <v>9371</v>
      </c>
      <c r="Y3701" t="s">
        <v>34</v>
      </c>
      <c r="AA3701" t="s">
        <v>9371</v>
      </c>
      <c r="AB3701" t="s">
        <v>9371</v>
      </c>
    </row>
    <row r="3702" spans="1:28" x14ac:dyDescent="0.2">
      <c r="A3702">
        <v>2022</v>
      </c>
      <c r="B3702" t="s">
        <v>25</v>
      </c>
      <c r="C3702" t="s">
        <v>46</v>
      </c>
      <c r="D3702" t="s">
        <v>27</v>
      </c>
      <c r="E3702" s="1">
        <v>45930</v>
      </c>
      <c r="F3702">
        <v>4.2</v>
      </c>
      <c r="G3702">
        <v>41</v>
      </c>
      <c r="H3702" t="s">
        <v>47</v>
      </c>
      <c r="I3702" t="s">
        <v>36</v>
      </c>
      <c r="J3702" t="s">
        <v>9336</v>
      </c>
      <c r="K3702" t="s">
        <v>9203</v>
      </c>
      <c r="L3702" t="s">
        <v>30</v>
      </c>
      <c r="M3702" t="s">
        <v>48</v>
      </c>
      <c r="N3702" t="s">
        <v>32</v>
      </c>
      <c r="O3702" t="s">
        <v>6059</v>
      </c>
      <c r="P3702" s="4" t="s">
        <v>6060</v>
      </c>
      <c r="Q3702">
        <v>5745</v>
      </c>
      <c r="R3702">
        <v>5</v>
      </c>
      <c r="S3702">
        <v>5</v>
      </c>
      <c r="T3702">
        <v>5</v>
      </c>
      <c r="U3702">
        <v>5</v>
      </c>
      <c r="V3702">
        <v>5</v>
      </c>
      <c r="W3702">
        <v>5</v>
      </c>
      <c r="X3702" t="s">
        <v>9371</v>
      </c>
      <c r="Y3702" t="s">
        <v>34</v>
      </c>
      <c r="AA3702" t="s">
        <v>9371</v>
      </c>
      <c r="AB3702" t="s">
        <v>9371</v>
      </c>
    </row>
    <row r="3703" spans="1:28" x14ac:dyDescent="0.2">
      <c r="A3703">
        <v>2019</v>
      </c>
      <c r="B3703" t="s">
        <v>25</v>
      </c>
      <c r="C3703" t="s">
        <v>150</v>
      </c>
      <c r="D3703" t="s">
        <v>983</v>
      </c>
      <c r="E3703" s="1">
        <v>29700</v>
      </c>
      <c r="F3703">
        <v>4.5</v>
      </c>
      <c r="G3703">
        <v>1117</v>
      </c>
      <c r="H3703" t="s">
        <v>827</v>
      </c>
      <c r="I3703" t="s">
        <v>97</v>
      </c>
      <c r="J3703" t="s">
        <v>9336</v>
      </c>
      <c r="K3703" t="s">
        <v>9233</v>
      </c>
      <c r="L3703" t="s">
        <v>30</v>
      </c>
      <c r="M3703" t="s">
        <v>1233</v>
      </c>
      <c r="N3703" t="s">
        <v>32</v>
      </c>
      <c r="O3703" t="s">
        <v>6061</v>
      </c>
      <c r="P3703" s="4" t="s">
        <v>6062</v>
      </c>
      <c r="Q3703">
        <v>23334</v>
      </c>
      <c r="R3703">
        <v>4.8</v>
      </c>
      <c r="S3703">
        <v>4.7</v>
      </c>
      <c r="T3703">
        <v>4.7</v>
      </c>
      <c r="U3703">
        <v>4.5999999999999996</v>
      </c>
      <c r="V3703">
        <v>4.7</v>
      </c>
      <c r="W3703">
        <v>4.8</v>
      </c>
      <c r="X3703" t="s">
        <v>9371</v>
      </c>
      <c r="Y3703" t="s">
        <v>34</v>
      </c>
      <c r="AA3703" t="s">
        <v>9372</v>
      </c>
      <c r="AB3703" t="s">
        <v>9372</v>
      </c>
    </row>
    <row r="3704" spans="1:28" x14ac:dyDescent="0.2">
      <c r="A3704">
        <v>2015</v>
      </c>
      <c r="B3704" t="s">
        <v>25</v>
      </c>
      <c r="C3704" t="s">
        <v>1193</v>
      </c>
      <c r="D3704" t="s">
        <v>983</v>
      </c>
      <c r="E3704" s="1">
        <v>12295</v>
      </c>
      <c r="F3704">
        <v>4.7</v>
      </c>
      <c r="G3704">
        <v>51</v>
      </c>
      <c r="H3704" t="s">
        <v>36</v>
      </c>
      <c r="I3704" t="s">
        <v>417</v>
      </c>
      <c r="J3704" t="s">
        <v>43</v>
      </c>
      <c r="K3704" t="s">
        <v>9248</v>
      </c>
      <c r="L3704" t="s">
        <v>30</v>
      </c>
      <c r="M3704" t="s">
        <v>38</v>
      </c>
      <c r="N3704" t="s">
        <v>305</v>
      </c>
      <c r="O3704" t="s">
        <v>6063</v>
      </c>
      <c r="P3704" s="4" t="s">
        <v>6064</v>
      </c>
      <c r="Q3704">
        <v>110984</v>
      </c>
      <c r="R3704">
        <v>4.5999999999999996</v>
      </c>
      <c r="S3704">
        <v>4.5999999999999996</v>
      </c>
      <c r="T3704">
        <v>4.5999999999999996</v>
      </c>
      <c r="U3704">
        <v>4.7</v>
      </c>
      <c r="V3704">
        <v>4.5999999999999996</v>
      </c>
      <c r="W3704">
        <v>4.8</v>
      </c>
      <c r="X3704" t="s">
        <v>9371</v>
      </c>
      <c r="Y3704" t="s">
        <v>34</v>
      </c>
      <c r="AA3704" t="s">
        <v>9372</v>
      </c>
      <c r="AB3704" t="s">
        <v>9372</v>
      </c>
    </row>
    <row r="3705" spans="1:28" x14ac:dyDescent="0.2">
      <c r="A3705">
        <v>2015</v>
      </c>
      <c r="B3705" t="s">
        <v>25</v>
      </c>
      <c r="C3705" t="s">
        <v>1193</v>
      </c>
      <c r="D3705" t="s">
        <v>983</v>
      </c>
      <c r="E3705" s="1">
        <v>16405</v>
      </c>
      <c r="F3705">
        <v>4.7</v>
      </c>
      <c r="G3705">
        <v>85</v>
      </c>
      <c r="H3705" t="s">
        <v>1308</v>
      </c>
      <c r="I3705" t="s">
        <v>417</v>
      </c>
      <c r="J3705" t="s">
        <v>43</v>
      </c>
      <c r="K3705" t="s">
        <v>9248</v>
      </c>
      <c r="L3705" t="s">
        <v>30</v>
      </c>
      <c r="M3705" t="s">
        <v>38</v>
      </c>
      <c r="N3705" t="s">
        <v>305</v>
      </c>
      <c r="O3705" t="s">
        <v>6065</v>
      </c>
      <c r="P3705" s="4" t="s">
        <v>6066</v>
      </c>
      <c r="Q3705">
        <v>22991</v>
      </c>
      <c r="R3705">
        <v>4.5999999999999996</v>
      </c>
      <c r="S3705">
        <v>4.5999999999999996</v>
      </c>
      <c r="T3705">
        <v>4.5999999999999996</v>
      </c>
      <c r="U3705">
        <v>4.7</v>
      </c>
      <c r="V3705">
        <v>4.5999999999999996</v>
      </c>
      <c r="W3705">
        <v>4.8</v>
      </c>
      <c r="X3705" t="s">
        <v>9371</v>
      </c>
      <c r="Y3705" t="s">
        <v>34</v>
      </c>
      <c r="AA3705" t="s">
        <v>9372</v>
      </c>
      <c r="AB3705" t="s">
        <v>9372</v>
      </c>
    </row>
    <row r="3706" spans="1:28" x14ac:dyDescent="0.2">
      <c r="A3706">
        <v>2020</v>
      </c>
      <c r="B3706" t="s">
        <v>25</v>
      </c>
      <c r="C3706" t="s">
        <v>158</v>
      </c>
      <c r="D3706" t="s">
        <v>27</v>
      </c>
      <c r="E3706" s="1">
        <v>31611</v>
      </c>
      <c r="F3706">
        <v>4.5</v>
      </c>
      <c r="G3706">
        <v>171</v>
      </c>
      <c r="H3706" t="s">
        <v>231</v>
      </c>
      <c r="I3706" t="s">
        <v>36</v>
      </c>
      <c r="J3706" t="s">
        <v>9336</v>
      </c>
      <c r="K3706" t="s">
        <v>9206</v>
      </c>
      <c r="L3706" t="s">
        <v>30</v>
      </c>
      <c r="M3706" t="s">
        <v>48</v>
      </c>
      <c r="N3706" t="s">
        <v>32</v>
      </c>
      <c r="O3706" t="s">
        <v>6232</v>
      </c>
      <c r="P3706" s="4" t="s">
        <v>6233</v>
      </c>
      <c r="Q3706">
        <v>44380</v>
      </c>
      <c r="R3706">
        <v>4.9000000000000004</v>
      </c>
      <c r="S3706">
        <v>4.8</v>
      </c>
      <c r="T3706">
        <v>4.8</v>
      </c>
      <c r="U3706">
        <v>4.5999999999999996</v>
      </c>
      <c r="V3706">
        <v>4.8</v>
      </c>
      <c r="W3706">
        <v>4.8</v>
      </c>
      <c r="X3706" t="s">
        <v>9371</v>
      </c>
      <c r="Y3706" t="s">
        <v>34</v>
      </c>
      <c r="AA3706" t="s">
        <v>9372</v>
      </c>
      <c r="AB3706" t="s">
        <v>9372</v>
      </c>
    </row>
    <row r="3707" spans="1:28" x14ac:dyDescent="0.2">
      <c r="A3707">
        <v>2022</v>
      </c>
      <c r="B3707" t="s">
        <v>25</v>
      </c>
      <c r="C3707" t="s">
        <v>147</v>
      </c>
      <c r="D3707" t="s">
        <v>27</v>
      </c>
      <c r="E3707" s="1">
        <v>38400</v>
      </c>
      <c r="F3707">
        <v>3.7</v>
      </c>
      <c r="G3707">
        <v>149</v>
      </c>
      <c r="H3707" t="s">
        <v>86</v>
      </c>
      <c r="I3707" t="s">
        <v>36</v>
      </c>
      <c r="J3707" t="s">
        <v>9336</v>
      </c>
      <c r="K3707" t="s">
        <v>9206</v>
      </c>
      <c r="L3707" t="s">
        <v>30</v>
      </c>
      <c r="M3707" t="s">
        <v>48</v>
      </c>
      <c r="N3707" t="s">
        <v>32</v>
      </c>
      <c r="O3707" t="s">
        <v>6234</v>
      </c>
      <c r="P3707" s="4" t="s">
        <v>6235</v>
      </c>
      <c r="Q3707">
        <v>28234</v>
      </c>
      <c r="R3707">
        <v>5</v>
      </c>
      <c r="S3707">
        <v>5</v>
      </c>
      <c r="T3707">
        <v>4.9000000000000004</v>
      </c>
      <c r="U3707">
        <v>5</v>
      </c>
      <c r="V3707">
        <v>4.9000000000000004</v>
      </c>
      <c r="W3707">
        <v>5</v>
      </c>
      <c r="X3707" t="s">
        <v>9371</v>
      </c>
      <c r="Y3707" t="s">
        <v>34</v>
      </c>
      <c r="AA3707" t="s">
        <v>9372</v>
      </c>
      <c r="AB3707" t="s">
        <v>9372</v>
      </c>
    </row>
    <row r="3708" spans="1:28" x14ac:dyDescent="0.2">
      <c r="A3708">
        <v>2021</v>
      </c>
      <c r="B3708" t="s">
        <v>25</v>
      </c>
      <c r="C3708" t="s">
        <v>99</v>
      </c>
      <c r="D3708" t="s">
        <v>983</v>
      </c>
      <c r="E3708" s="1">
        <v>39800</v>
      </c>
      <c r="F3708">
        <v>3.7</v>
      </c>
      <c r="G3708">
        <v>149</v>
      </c>
      <c r="H3708" t="s">
        <v>28</v>
      </c>
      <c r="I3708" t="s">
        <v>36</v>
      </c>
      <c r="J3708" t="s">
        <v>9336</v>
      </c>
      <c r="K3708" t="s">
        <v>9206</v>
      </c>
      <c r="L3708" t="s">
        <v>30</v>
      </c>
      <c r="M3708" t="s">
        <v>48</v>
      </c>
      <c r="N3708" t="s">
        <v>32</v>
      </c>
      <c r="O3708" t="s">
        <v>6236</v>
      </c>
      <c r="P3708" s="4" t="s">
        <v>6237</v>
      </c>
      <c r="Q3708">
        <v>14371</v>
      </c>
      <c r="R3708">
        <v>4.9000000000000004</v>
      </c>
      <c r="S3708">
        <v>4.7</v>
      </c>
      <c r="T3708">
        <v>4.8</v>
      </c>
      <c r="U3708">
        <v>4.5999999999999996</v>
      </c>
      <c r="V3708">
        <v>4.8</v>
      </c>
      <c r="W3708">
        <v>4.8</v>
      </c>
      <c r="X3708" t="s">
        <v>9371</v>
      </c>
      <c r="Y3708" t="s">
        <v>34</v>
      </c>
      <c r="AA3708" t="s">
        <v>9372</v>
      </c>
      <c r="AB3708" t="s">
        <v>9372</v>
      </c>
    </row>
    <row r="3709" spans="1:28" x14ac:dyDescent="0.2">
      <c r="A3709">
        <v>2020</v>
      </c>
      <c r="B3709" t="s">
        <v>25</v>
      </c>
      <c r="C3709" t="s">
        <v>1215</v>
      </c>
      <c r="D3709" t="s">
        <v>27</v>
      </c>
      <c r="E3709" s="1">
        <v>29977</v>
      </c>
      <c r="F3709">
        <v>3</v>
      </c>
      <c r="G3709">
        <v>148</v>
      </c>
      <c r="H3709" t="s">
        <v>52</v>
      </c>
      <c r="I3709" t="s">
        <v>36</v>
      </c>
      <c r="J3709" t="s">
        <v>9336</v>
      </c>
      <c r="K3709" t="s">
        <v>9206</v>
      </c>
      <c r="L3709" t="s">
        <v>30</v>
      </c>
      <c r="M3709" t="s">
        <v>48</v>
      </c>
      <c r="N3709" t="s">
        <v>32</v>
      </c>
      <c r="O3709" t="s">
        <v>6238</v>
      </c>
      <c r="P3709" s="4" t="s">
        <v>6239</v>
      </c>
      <c r="Q3709">
        <v>20566</v>
      </c>
      <c r="R3709">
        <v>4.9000000000000004</v>
      </c>
      <c r="S3709">
        <v>4.8</v>
      </c>
      <c r="T3709">
        <v>4.8</v>
      </c>
      <c r="U3709">
        <v>4.5999999999999996</v>
      </c>
      <c r="V3709">
        <v>4.8</v>
      </c>
      <c r="W3709">
        <v>4.8</v>
      </c>
      <c r="X3709" t="s">
        <v>9371</v>
      </c>
      <c r="Y3709" t="s">
        <v>34</v>
      </c>
      <c r="AA3709" t="s">
        <v>9372</v>
      </c>
      <c r="AB3709" t="s">
        <v>9372</v>
      </c>
    </row>
    <row r="3710" spans="1:28" x14ac:dyDescent="0.2">
      <c r="A3710">
        <v>2020</v>
      </c>
      <c r="B3710" t="s">
        <v>25</v>
      </c>
      <c r="C3710" t="s">
        <v>158</v>
      </c>
      <c r="D3710" t="s">
        <v>983</v>
      </c>
      <c r="E3710" s="1">
        <v>32990</v>
      </c>
      <c r="F3710">
        <v>4.9000000000000004</v>
      </c>
      <c r="G3710">
        <v>252</v>
      </c>
      <c r="H3710" t="s">
        <v>3509</v>
      </c>
      <c r="I3710" t="s">
        <v>36</v>
      </c>
      <c r="J3710" t="s">
        <v>9336</v>
      </c>
      <c r="K3710" t="s">
        <v>9206</v>
      </c>
      <c r="L3710" t="s">
        <v>30</v>
      </c>
      <c r="M3710" t="s">
        <v>48</v>
      </c>
      <c r="N3710" t="s">
        <v>32</v>
      </c>
      <c r="O3710" t="s">
        <v>6240</v>
      </c>
      <c r="P3710" s="4" t="s">
        <v>6241</v>
      </c>
      <c r="Q3710">
        <v>29950</v>
      </c>
      <c r="R3710">
        <v>4.9000000000000004</v>
      </c>
      <c r="S3710">
        <v>4.8</v>
      </c>
      <c r="T3710">
        <v>4.8</v>
      </c>
      <c r="U3710">
        <v>4.5999999999999996</v>
      </c>
      <c r="V3710">
        <v>4.8</v>
      </c>
      <c r="W3710">
        <v>4.8</v>
      </c>
      <c r="X3710" t="s">
        <v>9371</v>
      </c>
      <c r="Y3710" t="s">
        <v>34</v>
      </c>
      <c r="AA3710" t="s">
        <v>9372</v>
      </c>
      <c r="AB3710" t="s">
        <v>9372</v>
      </c>
    </row>
    <row r="3711" spans="1:28" x14ac:dyDescent="0.2">
      <c r="A3711">
        <v>2019</v>
      </c>
      <c r="B3711" t="s">
        <v>25</v>
      </c>
      <c r="C3711" t="s">
        <v>1215</v>
      </c>
      <c r="D3711" t="s">
        <v>983</v>
      </c>
      <c r="E3711" s="1">
        <v>27865</v>
      </c>
      <c r="F3711">
        <v>4.7</v>
      </c>
      <c r="G3711">
        <v>1</v>
      </c>
      <c r="H3711" t="s">
        <v>6242</v>
      </c>
      <c r="I3711" t="s">
        <v>36</v>
      </c>
      <c r="J3711" t="s">
        <v>9336</v>
      </c>
      <c r="K3711" t="s">
        <v>9206</v>
      </c>
      <c r="L3711" t="s">
        <v>30</v>
      </c>
      <c r="M3711" t="s">
        <v>48</v>
      </c>
      <c r="N3711" t="s">
        <v>32</v>
      </c>
      <c r="O3711" t="s">
        <v>6243</v>
      </c>
      <c r="P3711" s="4" t="s">
        <v>6244</v>
      </c>
      <c r="Q3711">
        <v>34987</v>
      </c>
      <c r="R3711">
        <v>4.8</v>
      </c>
      <c r="S3711">
        <v>4.7</v>
      </c>
      <c r="T3711">
        <v>4.7</v>
      </c>
      <c r="U3711">
        <v>4.5999999999999996</v>
      </c>
      <c r="V3711">
        <v>4.7</v>
      </c>
      <c r="W3711">
        <v>4.8</v>
      </c>
      <c r="X3711" t="s">
        <v>9371</v>
      </c>
      <c r="Y3711" t="s">
        <v>34</v>
      </c>
      <c r="AA3711" t="s">
        <v>9372</v>
      </c>
      <c r="AB3711" t="s">
        <v>9372</v>
      </c>
    </row>
    <row r="3712" spans="1:28" x14ac:dyDescent="0.2">
      <c r="A3712">
        <v>2019</v>
      </c>
      <c r="B3712" t="s">
        <v>25</v>
      </c>
      <c r="C3712" t="s">
        <v>987</v>
      </c>
      <c r="D3712" t="s">
        <v>983</v>
      </c>
      <c r="E3712" s="1">
        <v>23995</v>
      </c>
      <c r="F3712">
        <v>4.0999999999999996</v>
      </c>
      <c r="G3712">
        <v>31</v>
      </c>
      <c r="H3712" t="s">
        <v>71</v>
      </c>
      <c r="I3712" t="s">
        <v>36</v>
      </c>
      <c r="J3712" t="s">
        <v>9336</v>
      </c>
      <c r="K3712" t="s">
        <v>9254</v>
      </c>
      <c r="L3712" t="s">
        <v>30</v>
      </c>
      <c r="M3712" t="s">
        <v>38</v>
      </c>
      <c r="N3712" t="s">
        <v>985</v>
      </c>
      <c r="O3712" t="s">
        <v>6416</v>
      </c>
      <c r="P3712" s="4" t="s">
        <v>6417</v>
      </c>
      <c r="Q3712">
        <v>24149</v>
      </c>
      <c r="R3712">
        <v>4.8</v>
      </c>
      <c r="S3712">
        <v>4.8</v>
      </c>
      <c r="T3712">
        <v>4.7</v>
      </c>
      <c r="U3712">
        <v>4.7</v>
      </c>
      <c r="V3712">
        <v>4.8</v>
      </c>
      <c r="W3712">
        <v>4.8</v>
      </c>
      <c r="X3712" t="s">
        <v>9371</v>
      </c>
      <c r="Y3712" t="s">
        <v>34</v>
      </c>
      <c r="AA3712" t="s">
        <v>9372</v>
      </c>
      <c r="AB3712" t="s">
        <v>9372</v>
      </c>
    </row>
    <row r="3713" spans="1:28" x14ac:dyDescent="0.2">
      <c r="A3713">
        <v>2015</v>
      </c>
      <c r="B3713" t="s">
        <v>25</v>
      </c>
      <c r="C3713" t="s">
        <v>1193</v>
      </c>
      <c r="D3713" t="s">
        <v>983</v>
      </c>
      <c r="E3713" s="1">
        <v>11993</v>
      </c>
      <c r="F3713">
        <v>4.8</v>
      </c>
      <c r="G3713">
        <v>3131</v>
      </c>
      <c r="H3713" t="s">
        <v>71</v>
      </c>
      <c r="I3713" t="s">
        <v>417</v>
      </c>
      <c r="J3713" t="s">
        <v>43</v>
      </c>
      <c r="K3713" t="s">
        <v>9248</v>
      </c>
      <c r="L3713" t="s">
        <v>30</v>
      </c>
      <c r="M3713" t="s">
        <v>38</v>
      </c>
      <c r="N3713" t="s">
        <v>305</v>
      </c>
      <c r="O3713" t="s">
        <v>6428</v>
      </c>
      <c r="P3713" s="4" t="s">
        <v>6429</v>
      </c>
      <c r="Q3713">
        <v>96393</v>
      </c>
      <c r="R3713">
        <v>4.5999999999999996</v>
      </c>
      <c r="S3713">
        <v>4.5999999999999996</v>
      </c>
      <c r="T3713">
        <v>4.5999999999999996</v>
      </c>
      <c r="U3713">
        <v>4.7</v>
      </c>
      <c r="V3713">
        <v>4.5999999999999996</v>
      </c>
      <c r="W3713">
        <v>4.8</v>
      </c>
      <c r="X3713" t="s">
        <v>9371</v>
      </c>
      <c r="Y3713" t="s">
        <v>34</v>
      </c>
      <c r="AA3713" t="s">
        <v>9372</v>
      </c>
      <c r="AB3713" t="s">
        <v>9372</v>
      </c>
    </row>
    <row r="3714" spans="1:28" x14ac:dyDescent="0.2">
      <c r="A3714">
        <v>2019</v>
      </c>
      <c r="B3714" t="s">
        <v>25</v>
      </c>
      <c r="C3714" t="s">
        <v>54</v>
      </c>
      <c r="D3714" t="s">
        <v>983</v>
      </c>
      <c r="E3714" s="1">
        <v>37998</v>
      </c>
      <c r="F3714">
        <v>4.5999999999999996</v>
      </c>
      <c r="G3714">
        <v>1</v>
      </c>
      <c r="H3714" t="s">
        <v>36</v>
      </c>
      <c r="I3714" t="s">
        <v>1549</v>
      </c>
      <c r="J3714" t="s">
        <v>43</v>
      </c>
      <c r="K3714" t="s">
        <v>9215</v>
      </c>
      <c r="L3714" t="s">
        <v>30</v>
      </c>
      <c r="M3714" t="s">
        <v>48</v>
      </c>
      <c r="N3714" t="s">
        <v>32</v>
      </c>
      <c r="O3714" t="s">
        <v>6430</v>
      </c>
      <c r="P3714" s="4">
        <v>22957143</v>
      </c>
      <c r="Q3714">
        <v>29624</v>
      </c>
      <c r="R3714">
        <v>4.8</v>
      </c>
      <c r="S3714">
        <v>4.5999999999999996</v>
      </c>
      <c r="T3714">
        <v>4.5</v>
      </c>
      <c r="U3714">
        <v>4.3</v>
      </c>
      <c r="V3714">
        <v>4.7</v>
      </c>
      <c r="W3714">
        <v>4.5</v>
      </c>
      <c r="X3714" t="s">
        <v>9371</v>
      </c>
      <c r="Y3714" t="s">
        <v>34</v>
      </c>
      <c r="AA3714" t="s">
        <v>9372</v>
      </c>
      <c r="AB3714" t="s">
        <v>9372</v>
      </c>
    </row>
    <row r="3715" spans="1:28" x14ac:dyDescent="0.2">
      <c r="A3715">
        <v>2020</v>
      </c>
      <c r="B3715" t="s">
        <v>25</v>
      </c>
      <c r="C3715" t="s">
        <v>1922</v>
      </c>
      <c r="D3715" t="s">
        <v>27</v>
      </c>
      <c r="E3715" s="1">
        <v>30350</v>
      </c>
      <c r="F3715">
        <v>4.9000000000000004</v>
      </c>
      <c r="G3715">
        <v>671</v>
      </c>
      <c r="H3715" t="s">
        <v>36</v>
      </c>
      <c r="I3715" t="s">
        <v>56</v>
      </c>
      <c r="J3715" t="s">
        <v>43</v>
      </c>
      <c r="K3715" t="s">
        <v>9215</v>
      </c>
      <c r="L3715" t="s">
        <v>30</v>
      </c>
      <c r="M3715" t="s">
        <v>57</v>
      </c>
      <c r="N3715" t="s">
        <v>32</v>
      </c>
      <c r="O3715" t="s">
        <v>6431</v>
      </c>
      <c r="P3715" s="4" t="s">
        <v>6432</v>
      </c>
      <c r="Q3715">
        <v>49434</v>
      </c>
      <c r="R3715">
        <v>4.8</v>
      </c>
      <c r="S3715">
        <v>4.8</v>
      </c>
      <c r="T3715">
        <v>4.7</v>
      </c>
      <c r="U3715">
        <v>4.5999999999999996</v>
      </c>
      <c r="V3715">
        <v>4.7</v>
      </c>
      <c r="W3715">
        <v>4.7</v>
      </c>
      <c r="X3715" t="s">
        <v>9371</v>
      </c>
      <c r="Y3715" t="s">
        <v>34</v>
      </c>
      <c r="AA3715" t="s">
        <v>9372</v>
      </c>
      <c r="AB3715" t="s">
        <v>9372</v>
      </c>
    </row>
    <row r="3716" spans="1:28" x14ac:dyDescent="0.2">
      <c r="A3716">
        <v>2019</v>
      </c>
      <c r="B3716" t="s">
        <v>25</v>
      </c>
      <c r="C3716" t="s">
        <v>1059</v>
      </c>
      <c r="D3716" t="s">
        <v>27</v>
      </c>
      <c r="E3716" s="1">
        <v>38858</v>
      </c>
      <c r="F3716">
        <v>3</v>
      </c>
      <c r="G3716">
        <v>2142</v>
      </c>
      <c r="H3716" t="s">
        <v>3385</v>
      </c>
      <c r="I3716" t="s">
        <v>417</v>
      </c>
      <c r="J3716" t="s">
        <v>43</v>
      </c>
      <c r="K3716" t="s">
        <v>9225</v>
      </c>
      <c r="L3716" t="s">
        <v>30</v>
      </c>
      <c r="M3716" t="s">
        <v>401</v>
      </c>
      <c r="N3716" t="s">
        <v>134</v>
      </c>
      <c r="O3716" t="s">
        <v>6561</v>
      </c>
      <c r="P3716" s="4" t="s">
        <v>6562</v>
      </c>
      <c r="Q3716">
        <v>47179</v>
      </c>
      <c r="R3716">
        <v>4.5999999999999996</v>
      </c>
      <c r="S3716">
        <v>4.7</v>
      </c>
      <c r="T3716">
        <v>5</v>
      </c>
      <c r="U3716">
        <v>4.8</v>
      </c>
      <c r="V3716">
        <v>4.8</v>
      </c>
      <c r="W3716">
        <v>4.8</v>
      </c>
      <c r="X3716" t="s">
        <v>9371</v>
      </c>
      <c r="Y3716" t="s">
        <v>34</v>
      </c>
      <c r="AA3716" t="s">
        <v>9372</v>
      </c>
      <c r="AB3716" t="s">
        <v>9372</v>
      </c>
    </row>
    <row r="3717" spans="1:28" x14ac:dyDescent="0.2">
      <c r="A3717">
        <v>2023</v>
      </c>
      <c r="B3717" t="s">
        <v>25</v>
      </c>
      <c r="C3717" t="s">
        <v>94</v>
      </c>
      <c r="D3717" t="s">
        <v>983</v>
      </c>
      <c r="E3717" s="1">
        <v>48252</v>
      </c>
      <c r="F3717">
        <v>4.8</v>
      </c>
      <c r="G3717">
        <v>1143</v>
      </c>
      <c r="H3717" t="s">
        <v>97</v>
      </c>
      <c r="I3717" t="s">
        <v>86</v>
      </c>
      <c r="J3717" t="s">
        <v>9336</v>
      </c>
      <c r="L3717" t="s">
        <v>30</v>
      </c>
      <c r="M3717" t="s">
        <v>48</v>
      </c>
      <c r="N3717" t="s">
        <v>32</v>
      </c>
      <c r="O3717" t="s">
        <v>6563</v>
      </c>
      <c r="P3717" s="4" t="s">
        <v>6564</v>
      </c>
      <c r="Q3717">
        <v>1000</v>
      </c>
      <c r="R3717">
        <v>5</v>
      </c>
      <c r="S3717">
        <v>4.8</v>
      </c>
      <c r="T3717">
        <v>4.8</v>
      </c>
      <c r="U3717">
        <v>4.2</v>
      </c>
      <c r="V3717">
        <v>5</v>
      </c>
      <c r="W3717">
        <v>5</v>
      </c>
      <c r="X3717" t="s">
        <v>9371</v>
      </c>
      <c r="Y3717" t="s">
        <v>34</v>
      </c>
      <c r="AA3717" t="s">
        <v>9372</v>
      </c>
      <c r="AB3717" t="s">
        <v>9372</v>
      </c>
    </row>
    <row r="3718" spans="1:28" x14ac:dyDescent="0.2">
      <c r="A3718">
        <v>2023</v>
      </c>
      <c r="B3718" t="s">
        <v>25</v>
      </c>
      <c r="C3718" t="s">
        <v>248</v>
      </c>
      <c r="D3718" t="s">
        <v>27</v>
      </c>
      <c r="E3718" s="1">
        <v>47999</v>
      </c>
      <c r="F3718">
        <v>4.4000000000000004</v>
      </c>
      <c r="G3718">
        <v>989</v>
      </c>
      <c r="H3718" t="s">
        <v>52</v>
      </c>
      <c r="I3718" t="s">
        <v>36</v>
      </c>
      <c r="J3718" t="s">
        <v>43</v>
      </c>
      <c r="L3718" t="s">
        <v>30</v>
      </c>
      <c r="M3718" t="s">
        <v>57</v>
      </c>
      <c r="N3718" t="s">
        <v>32</v>
      </c>
      <c r="O3718" t="s">
        <v>6571</v>
      </c>
      <c r="P3718" s="4" t="s">
        <v>6572</v>
      </c>
      <c r="Q3718">
        <v>6</v>
      </c>
      <c r="R3718">
        <v>5</v>
      </c>
      <c r="S3718">
        <v>5</v>
      </c>
      <c r="T3718">
        <v>4</v>
      </c>
      <c r="U3718">
        <v>4</v>
      </c>
      <c r="V3718">
        <v>4</v>
      </c>
      <c r="W3718">
        <v>5</v>
      </c>
      <c r="X3718" t="s">
        <v>9371</v>
      </c>
      <c r="Y3718" t="s">
        <v>34</v>
      </c>
      <c r="AA3718" t="s">
        <v>9372</v>
      </c>
      <c r="AB3718" t="s">
        <v>9372</v>
      </c>
    </row>
    <row r="3719" spans="1:28" x14ac:dyDescent="0.2">
      <c r="A3719">
        <v>2019</v>
      </c>
      <c r="B3719" t="s">
        <v>25</v>
      </c>
      <c r="C3719" t="s">
        <v>1922</v>
      </c>
      <c r="D3719" t="s">
        <v>983</v>
      </c>
      <c r="E3719" s="1">
        <v>29322</v>
      </c>
      <c r="F3719">
        <v>4.5</v>
      </c>
      <c r="G3719">
        <v>171</v>
      </c>
      <c r="H3719" t="s">
        <v>71</v>
      </c>
      <c r="I3719" t="s">
        <v>29</v>
      </c>
      <c r="J3719" t="s">
        <v>43</v>
      </c>
      <c r="K3719" t="s">
        <v>9215</v>
      </c>
      <c r="L3719" t="s">
        <v>30</v>
      </c>
      <c r="M3719" t="s">
        <v>48</v>
      </c>
      <c r="N3719" t="s">
        <v>32</v>
      </c>
      <c r="O3719" t="s">
        <v>6573</v>
      </c>
      <c r="P3719" s="4" t="s">
        <v>6574</v>
      </c>
      <c r="Q3719">
        <v>39456</v>
      </c>
      <c r="R3719">
        <v>4.8</v>
      </c>
      <c r="S3719">
        <v>4.5999999999999996</v>
      </c>
      <c r="T3719">
        <v>4.5</v>
      </c>
      <c r="U3719">
        <v>4.3</v>
      </c>
      <c r="V3719">
        <v>4.7</v>
      </c>
      <c r="W3719">
        <v>4.5</v>
      </c>
      <c r="X3719" t="s">
        <v>9371</v>
      </c>
      <c r="Y3719" t="s">
        <v>34</v>
      </c>
      <c r="AA3719" t="s">
        <v>9372</v>
      </c>
      <c r="AB3719" t="s">
        <v>9372</v>
      </c>
    </row>
    <row r="3720" spans="1:28" x14ac:dyDescent="0.2">
      <c r="A3720">
        <v>2019</v>
      </c>
      <c r="B3720" t="s">
        <v>25</v>
      </c>
      <c r="C3720" t="s">
        <v>1215</v>
      </c>
      <c r="D3720" t="s">
        <v>983</v>
      </c>
      <c r="E3720" s="1">
        <v>28985</v>
      </c>
      <c r="F3720">
        <v>4.8</v>
      </c>
      <c r="G3720">
        <v>4156</v>
      </c>
      <c r="H3720" t="s">
        <v>1216</v>
      </c>
      <c r="I3720" t="s">
        <v>36</v>
      </c>
      <c r="J3720" t="s">
        <v>9336</v>
      </c>
      <c r="K3720" t="s">
        <v>9206</v>
      </c>
      <c r="L3720" t="s">
        <v>30</v>
      </c>
      <c r="M3720" t="s">
        <v>48</v>
      </c>
      <c r="N3720" t="s">
        <v>32</v>
      </c>
      <c r="O3720" t="s">
        <v>6575</v>
      </c>
      <c r="P3720" s="4" t="s">
        <v>6576</v>
      </c>
      <c r="Q3720">
        <v>20123</v>
      </c>
      <c r="R3720">
        <v>4.8</v>
      </c>
      <c r="S3720">
        <v>4.7</v>
      </c>
      <c r="T3720">
        <v>4.7</v>
      </c>
      <c r="U3720">
        <v>4.5999999999999996</v>
      </c>
      <c r="V3720">
        <v>4.7</v>
      </c>
      <c r="W3720">
        <v>4.8</v>
      </c>
      <c r="X3720" t="s">
        <v>9371</v>
      </c>
      <c r="Y3720" t="s">
        <v>34</v>
      </c>
      <c r="AA3720" t="s">
        <v>9372</v>
      </c>
      <c r="AB3720" t="s">
        <v>9372</v>
      </c>
    </row>
    <row r="3721" spans="1:28" x14ac:dyDescent="0.2">
      <c r="A3721">
        <v>2019</v>
      </c>
      <c r="B3721" t="s">
        <v>25</v>
      </c>
      <c r="C3721" t="s">
        <v>99</v>
      </c>
      <c r="D3721" t="s">
        <v>983</v>
      </c>
      <c r="E3721" s="1">
        <v>33595</v>
      </c>
      <c r="F3721">
        <v>5</v>
      </c>
      <c r="G3721">
        <v>3415</v>
      </c>
      <c r="H3721" t="s">
        <v>71</v>
      </c>
      <c r="I3721" t="s">
        <v>86</v>
      </c>
      <c r="J3721" t="s">
        <v>9336</v>
      </c>
      <c r="K3721" t="s">
        <v>9206</v>
      </c>
      <c r="L3721" t="s">
        <v>30</v>
      </c>
      <c r="M3721" t="s">
        <v>31</v>
      </c>
      <c r="N3721" t="s">
        <v>431</v>
      </c>
      <c r="O3721" t="s">
        <v>6577</v>
      </c>
      <c r="P3721" s="4" t="s">
        <v>6578</v>
      </c>
      <c r="Q3721">
        <v>27170</v>
      </c>
      <c r="R3721">
        <v>4.8</v>
      </c>
      <c r="S3721">
        <v>4.7</v>
      </c>
      <c r="T3721">
        <v>4.7</v>
      </c>
      <c r="U3721">
        <v>4.5999999999999996</v>
      </c>
      <c r="V3721">
        <v>4.7</v>
      </c>
      <c r="W3721">
        <v>4.8</v>
      </c>
      <c r="X3721" t="s">
        <v>9371</v>
      </c>
      <c r="Y3721" t="s">
        <v>34</v>
      </c>
      <c r="AA3721" t="s">
        <v>9372</v>
      </c>
      <c r="AB3721" t="s">
        <v>9372</v>
      </c>
    </row>
    <row r="3722" spans="1:28" x14ac:dyDescent="0.2">
      <c r="A3722">
        <v>2023</v>
      </c>
      <c r="B3722" t="s">
        <v>25</v>
      </c>
      <c r="C3722" t="s">
        <v>414</v>
      </c>
      <c r="D3722" t="s">
        <v>27</v>
      </c>
      <c r="E3722" s="1">
        <v>45740</v>
      </c>
      <c r="F3722">
        <v>4.8</v>
      </c>
      <c r="G3722">
        <v>3131</v>
      </c>
      <c r="H3722" t="s">
        <v>28</v>
      </c>
      <c r="I3722" t="s">
        <v>97</v>
      </c>
      <c r="J3722" t="s">
        <v>9336</v>
      </c>
      <c r="L3722" t="s">
        <v>30</v>
      </c>
      <c r="M3722" t="s">
        <v>57</v>
      </c>
      <c r="N3722" t="s">
        <v>72</v>
      </c>
      <c r="O3722" t="s">
        <v>6579</v>
      </c>
      <c r="P3722" s="4" t="s">
        <v>6580</v>
      </c>
      <c r="Q3722">
        <v>2</v>
      </c>
      <c r="R3722">
        <v>2</v>
      </c>
      <c r="S3722">
        <v>0</v>
      </c>
      <c r="T3722">
        <v>2</v>
      </c>
      <c r="U3722">
        <v>1</v>
      </c>
      <c r="V3722">
        <v>0</v>
      </c>
      <c r="W3722">
        <v>0</v>
      </c>
      <c r="X3722" t="s">
        <v>9371</v>
      </c>
      <c r="Y3722" t="s">
        <v>34</v>
      </c>
      <c r="AA3722" t="s">
        <v>9372</v>
      </c>
      <c r="AB3722" t="s">
        <v>9372</v>
      </c>
    </row>
    <row r="3723" spans="1:28" x14ac:dyDescent="0.2">
      <c r="A3723">
        <v>2022</v>
      </c>
      <c r="B3723" t="s">
        <v>25</v>
      </c>
      <c r="C3723" t="s">
        <v>158</v>
      </c>
      <c r="D3723" t="s">
        <v>983</v>
      </c>
      <c r="E3723" s="1">
        <v>38995</v>
      </c>
      <c r="F3723">
        <v>4.7</v>
      </c>
      <c r="G3723">
        <v>442</v>
      </c>
      <c r="H3723" t="s">
        <v>82</v>
      </c>
      <c r="I3723" t="s">
        <v>97</v>
      </c>
      <c r="J3723" t="s">
        <v>9336</v>
      </c>
      <c r="K3723" t="s">
        <v>9206</v>
      </c>
      <c r="L3723" t="s">
        <v>30</v>
      </c>
      <c r="M3723" t="s">
        <v>48</v>
      </c>
      <c r="N3723" t="s">
        <v>32</v>
      </c>
      <c r="O3723" t="s">
        <v>6581</v>
      </c>
      <c r="P3723" s="4" t="s">
        <v>6582</v>
      </c>
      <c r="Q3723">
        <v>7389</v>
      </c>
      <c r="R3723">
        <v>5</v>
      </c>
      <c r="S3723">
        <v>5</v>
      </c>
      <c r="T3723">
        <v>4.9000000000000004</v>
      </c>
      <c r="U3723">
        <v>5</v>
      </c>
      <c r="V3723">
        <v>4.9000000000000004</v>
      </c>
      <c r="W3723">
        <v>5</v>
      </c>
      <c r="X3723" t="s">
        <v>9371</v>
      </c>
      <c r="Y3723" t="s">
        <v>34</v>
      </c>
      <c r="AA3723" t="s">
        <v>9372</v>
      </c>
      <c r="AB3723" t="s">
        <v>9372</v>
      </c>
    </row>
    <row r="3724" spans="1:28" x14ac:dyDescent="0.2">
      <c r="A3724">
        <v>2021</v>
      </c>
      <c r="B3724" t="s">
        <v>25</v>
      </c>
      <c r="C3724" t="s">
        <v>328</v>
      </c>
      <c r="D3724" t="s">
        <v>983</v>
      </c>
      <c r="E3724" s="1">
        <v>37894</v>
      </c>
      <c r="F3724">
        <v>4.7</v>
      </c>
      <c r="G3724">
        <v>915</v>
      </c>
      <c r="H3724" t="s">
        <v>71</v>
      </c>
      <c r="I3724" t="s">
        <v>97</v>
      </c>
      <c r="J3724" t="s">
        <v>43</v>
      </c>
      <c r="K3724" t="s">
        <v>9215</v>
      </c>
      <c r="L3724" t="s">
        <v>30</v>
      </c>
      <c r="M3724" t="s">
        <v>57</v>
      </c>
      <c r="N3724" t="s">
        <v>32</v>
      </c>
      <c r="O3724" t="s">
        <v>6583</v>
      </c>
      <c r="P3724" s="4" t="s">
        <v>6584</v>
      </c>
      <c r="Q3724">
        <v>18533</v>
      </c>
      <c r="R3724">
        <v>5</v>
      </c>
      <c r="S3724">
        <v>5</v>
      </c>
      <c r="T3724">
        <v>4.9000000000000004</v>
      </c>
      <c r="U3724">
        <v>4.8</v>
      </c>
      <c r="V3724">
        <v>4.8</v>
      </c>
      <c r="W3724">
        <v>5</v>
      </c>
      <c r="X3724" t="s">
        <v>9371</v>
      </c>
      <c r="Y3724" t="s">
        <v>34</v>
      </c>
      <c r="AA3724" t="s">
        <v>9372</v>
      </c>
      <c r="AB3724" t="s">
        <v>9372</v>
      </c>
    </row>
    <row r="3725" spans="1:28" x14ac:dyDescent="0.2">
      <c r="A3725">
        <v>2022</v>
      </c>
      <c r="B3725" t="s">
        <v>25</v>
      </c>
      <c r="C3725" t="s">
        <v>1222</v>
      </c>
      <c r="D3725" t="s">
        <v>983</v>
      </c>
      <c r="E3725" s="1">
        <v>29998</v>
      </c>
      <c r="F3725">
        <v>4.8</v>
      </c>
      <c r="G3725">
        <v>1893</v>
      </c>
      <c r="H3725" t="s">
        <v>86</v>
      </c>
      <c r="I3725" t="s">
        <v>36</v>
      </c>
      <c r="J3725" t="s">
        <v>43</v>
      </c>
      <c r="K3725" t="s">
        <v>9230</v>
      </c>
      <c r="L3725" t="s">
        <v>37</v>
      </c>
      <c r="M3725" t="s">
        <v>38</v>
      </c>
      <c r="N3725" t="s">
        <v>1223</v>
      </c>
      <c r="O3725" t="s">
        <v>6757</v>
      </c>
      <c r="P3725" s="4">
        <v>23472988</v>
      </c>
      <c r="Q3725">
        <v>18942</v>
      </c>
      <c r="R3725">
        <v>2</v>
      </c>
      <c r="S3725">
        <v>0</v>
      </c>
      <c r="T3725">
        <v>2</v>
      </c>
      <c r="U3725">
        <v>1</v>
      </c>
      <c r="V3725">
        <v>0</v>
      </c>
      <c r="W3725">
        <v>0</v>
      </c>
      <c r="X3725" t="s">
        <v>9371</v>
      </c>
      <c r="Y3725" t="s">
        <v>34</v>
      </c>
      <c r="AA3725" t="s">
        <v>9372</v>
      </c>
      <c r="AB3725" t="s">
        <v>9372</v>
      </c>
    </row>
    <row r="3726" spans="1:28" x14ac:dyDescent="0.2">
      <c r="A3726">
        <v>2023</v>
      </c>
      <c r="B3726" t="s">
        <v>25</v>
      </c>
      <c r="C3726" t="s">
        <v>201</v>
      </c>
      <c r="D3726" t="s">
        <v>27</v>
      </c>
      <c r="E3726" s="1">
        <v>49380</v>
      </c>
      <c r="F3726">
        <v>4.8</v>
      </c>
      <c r="G3726">
        <v>14</v>
      </c>
      <c r="H3726" t="s">
        <v>47</v>
      </c>
      <c r="I3726" t="s">
        <v>36</v>
      </c>
      <c r="J3726" t="s">
        <v>9336</v>
      </c>
      <c r="L3726" t="s">
        <v>30</v>
      </c>
      <c r="M3726" t="s">
        <v>348</v>
      </c>
      <c r="N3726" t="s">
        <v>32</v>
      </c>
      <c r="O3726" t="s">
        <v>6772</v>
      </c>
      <c r="P3726" s="4">
        <v>17323</v>
      </c>
      <c r="Q3726">
        <v>3</v>
      </c>
      <c r="R3726">
        <v>5</v>
      </c>
      <c r="S3726">
        <v>4.8</v>
      </c>
      <c r="T3726">
        <v>4.8</v>
      </c>
      <c r="U3726">
        <v>4.2</v>
      </c>
      <c r="V3726">
        <v>5</v>
      </c>
      <c r="W3726">
        <v>5</v>
      </c>
      <c r="X3726" t="s">
        <v>9371</v>
      </c>
      <c r="Y3726" t="s">
        <v>34</v>
      </c>
      <c r="AA3726" t="s">
        <v>9372</v>
      </c>
      <c r="AB3726" t="s">
        <v>9372</v>
      </c>
    </row>
    <row r="3727" spans="1:28" x14ac:dyDescent="0.2">
      <c r="A3727">
        <v>2021</v>
      </c>
      <c r="B3727" t="s">
        <v>25</v>
      </c>
      <c r="C3727" t="s">
        <v>133</v>
      </c>
      <c r="D3727" t="s">
        <v>983</v>
      </c>
      <c r="E3727" s="1">
        <v>28500</v>
      </c>
      <c r="F3727">
        <v>4.5</v>
      </c>
      <c r="G3727">
        <v>471</v>
      </c>
      <c r="H3727" t="s">
        <v>47</v>
      </c>
      <c r="I3727" t="s">
        <v>36</v>
      </c>
      <c r="J3727" t="s">
        <v>43</v>
      </c>
      <c r="K3727" t="s">
        <v>9213</v>
      </c>
      <c r="L3727" t="s">
        <v>30</v>
      </c>
      <c r="M3727" t="s">
        <v>57</v>
      </c>
      <c r="N3727" t="s">
        <v>134</v>
      </c>
      <c r="O3727" t="s">
        <v>6773</v>
      </c>
      <c r="P3727" s="4" t="s">
        <v>6774</v>
      </c>
      <c r="Q3727">
        <v>28177</v>
      </c>
      <c r="R3727">
        <v>4.9000000000000004</v>
      </c>
      <c r="S3727">
        <v>4.8</v>
      </c>
      <c r="T3727">
        <v>4.8</v>
      </c>
      <c r="U3727">
        <v>4.8</v>
      </c>
      <c r="V3727">
        <v>4.9000000000000004</v>
      </c>
      <c r="W3727">
        <v>4.8</v>
      </c>
      <c r="X3727" t="s">
        <v>9371</v>
      </c>
      <c r="Y3727" t="s">
        <v>34</v>
      </c>
      <c r="AA3727" t="s">
        <v>9372</v>
      </c>
      <c r="AB3727" t="s">
        <v>9372</v>
      </c>
    </row>
    <row r="3728" spans="1:28" x14ac:dyDescent="0.2">
      <c r="A3728">
        <v>2021</v>
      </c>
      <c r="B3728" t="s">
        <v>25</v>
      </c>
      <c r="C3728" t="s">
        <v>74</v>
      </c>
      <c r="D3728" t="s">
        <v>983</v>
      </c>
      <c r="E3728" s="1">
        <v>37488</v>
      </c>
      <c r="F3728">
        <v>4.8</v>
      </c>
      <c r="G3728">
        <v>33</v>
      </c>
      <c r="H3728" t="s">
        <v>28</v>
      </c>
      <c r="I3728" t="s">
        <v>97</v>
      </c>
      <c r="J3728" t="s">
        <v>9336</v>
      </c>
      <c r="K3728" t="s">
        <v>9204</v>
      </c>
      <c r="L3728" t="s">
        <v>30</v>
      </c>
      <c r="M3728" t="s">
        <v>48</v>
      </c>
      <c r="N3728" t="s">
        <v>32</v>
      </c>
      <c r="O3728" t="s">
        <v>6779</v>
      </c>
      <c r="P3728" s="4" t="s">
        <v>6780</v>
      </c>
      <c r="Q3728">
        <v>26054</v>
      </c>
      <c r="R3728">
        <v>4.9000000000000004</v>
      </c>
      <c r="S3728">
        <v>4.8</v>
      </c>
      <c r="T3728">
        <v>4.8</v>
      </c>
      <c r="U3728">
        <v>4.7</v>
      </c>
      <c r="V3728">
        <v>4.7</v>
      </c>
      <c r="W3728">
        <v>4.8</v>
      </c>
      <c r="X3728" t="s">
        <v>9371</v>
      </c>
      <c r="Y3728" t="s">
        <v>34</v>
      </c>
      <c r="AA3728" t="s">
        <v>9372</v>
      </c>
      <c r="AB3728" t="s">
        <v>9372</v>
      </c>
    </row>
    <row r="3729" spans="1:28" x14ac:dyDescent="0.2">
      <c r="A3729">
        <v>2019</v>
      </c>
      <c r="B3729" t="s">
        <v>25</v>
      </c>
      <c r="C3729" t="s">
        <v>248</v>
      </c>
      <c r="D3729" t="s">
        <v>983</v>
      </c>
      <c r="E3729" s="1">
        <v>35873</v>
      </c>
      <c r="F3729">
        <v>4.8</v>
      </c>
      <c r="G3729">
        <v>3131</v>
      </c>
      <c r="H3729" t="s">
        <v>55</v>
      </c>
      <c r="I3729" t="s">
        <v>97</v>
      </c>
      <c r="J3729" t="s">
        <v>43</v>
      </c>
      <c r="K3729" t="s">
        <v>9215</v>
      </c>
      <c r="L3729" t="s">
        <v>30</v>
      </c>
      <c r="M3729" t="s">
        <v>57</v>
      </c>
      <c r="N3729" t="s">
        <v>32</v>
      </c>
      <c r="O3729" t="s">
        <v>6781</v>
      </c>
      <c r="P3729" s="4" t="s">
        <v>6782</v>
      </c>
      <c r="Q3729">
        <v>39543</v>
      </c>
      <c r="R3729">
        <v>4.8</v>
      </c>
      <c r="S3729">
        <v>4.5999999999999996</v>
      </c>
      <c r="T3729">
        <v>4.5</v>
      </c>
      <c r="U3729">
        <v>4.3</v>
      </c>
      <c r="V3729">
        <v>4.7</v>
      </c>
      <c r="W3729">
        <v>4.5</v>
      </c>
      <c r="X3729" t="s">
        <v>9371</v>
      </c>
      <c r="Y3729" t="s">
        <v>34</v>
      </c>
      <c r="AA3729" t="s">
        <v>9372</v>
      </c>
      <c r="AB3729" t="s">
        <v>9372</v>
      </c>
    </row>
    <row r="3730" spans="1:28" x14ac:dyDescent="0.2">
      <c r="A3730">
        <v>2023</v>
      </c>
      <c r="B3730" t="s">
        <v>25</v>
      </c>
      <c r="C3730" t="s">
        <v>51</v>
      </c>
      <c r="D3730" t="s">
        <v>27</v>
      </c>
      <c r="E3730" s="1">
        <v>39845</v>
      </c>
      <c r="F3730">
        <v>4.4000000000000004</v>
      </c>
      <c r="G3730">
        <v>1192</v>
      </c>
      <c r="H3730" t="s">
        <v>52</v>
      </c>
      <c r="I3730" t="s">
        <v>36</v>
      </c>
      <c r="J3730" t="s">
        <v>9336</v>
      </c>
      <c r="L3730" t="s">
        <v>37</v>
      </c>
      <c r="M3730" t="s">
        <v>38</v>
      </c>
      <c r="N3730" t="s">
        <v>39</v>
      </c>
      <c r="O3730" t="s">
        <v>6929</v>
      </c>
      <c r="P3730" s="4" t="s">
        <v>6930</v>
      </c>
      <c r="Q3730">
        <v>3</v>
      </c>
      <c r="R3730">
        <v>5</v>
      </c>
      <c r="S3730">
        <v>3</v>
      </c>
      <c r="T3730">
        <v>4</v>
      </c>
      <c r="U3730">
        <v>4</v>
      </c>
      <c r="V3730">
        <v>5</v>
      </c>
      <c r="W3730">
        <v>5</v>
      </c>
      <c r="X3730" t="s">
        <v>9371</v>
      </c>
      <c r="Y3730" t="s">
        <v>34</v>
      </c>
      <c r="AA3730" t="s">
        <v>9372</v>
      </c>
      <c r="AB3730" t="s">
        <v>9372</v>
      </c>
    </row>
    <row r="3731" spans="1:28" x14ac:dyDescent="0.2">
      <c r="A3731">
        <v>2018</v>
      </c>
      <c r="B3731" t="s">
        <v>25</v>
      </c>
      <c r="C3731" t="s">
        <v>1429</v>
      </c>
      <c r="D3731" t="s">
        <v>983</v>
      </c>
      <c r="E3731" s="1">
        <v>19730</v>
      </c>
      <c r="F3731">
        <v>4.4000000000000004</v>
      </c>
      <c r="G3731">
        <v>1192</v>
      </c>
      <c r="H3731" t="s">
        <v>52</v>
      </c>
      <c r="I3731" t="s">
        <v>36</v>
      </c>
      <c r="J3731" t="s">
        <v>43</v>
      </c>
      <c r="L3731" t="s">
        <v>37</v>
      </c>
      <c r="M3731" t="s">
        <v>38</v>
      </c>
      <c r="N3731" t="s">
        <v>1223</v>
      </c>
      <c r="O3731" t="s">
        <v>6931</v>
      </c>
      <c r="P3731" s="4" t="s">
        <v>6932</v>
      </c>
      <c r="Q3731">
        <v>95441</v>
      </c>
      <c r="R3731">
        <v>4.8</v>
      </c>
      <c r="S3731">
        <v>4.7</v>
      </c>
      <c r="T3731">
        <v>4.5999999999999996</v>
      </c>
      <c r="U3731">
        <v>4.5999999999999996</v>
      </c>
      <c r="V3731">
        <v>4.4000000000000004</v>
      </c>
      <c r="W3731">
        <v>4.7</v>
      </c>
      <c r="X3731" t="s">
        <v>9371</v>
      </c>
      <c r="Y3731" t="s">
        <v>34</v>
      </c>
      <c r="AA3731" t="s">
        <v>9372</v>
      </c>
      <c r="AB3731" t="s">
        <v>9372</v>
      </c>
    </row>
    <row r="3732" spans="1:28" x14ac:dyDescent="0.2">
      <c r="A3732">
        <v>2019</v>
      </c>
      <c r="B3732" t="s">
        <v>25</v>
      </c>
      <c r="C3732" t="s">
        <v>1215</v>
      </c>
      <c r="D3732" t="s">
        <v>27</v>
      </c>
      <c r="E3732" s="1">
        <v>27989</v>
      </c>
      <c r="F3732">
        <v>4.4000000000000004</v>
      </c>
      <c r="G3732">
        <v>1192</v>
      </c>
      <c r="H3732" t="s">
        <v>3509</v>
      </c>
      <c r="I3732" t="s">
        <v>36</v>
      </c>
      <c r="J3732" t="s">
        <v>9336</v>
      </c>
      <c r="K3732" t="s">
        <v>9206</v>
      </c>
      <c r="L3732" t="s">
        <v>30</v>
      </c>
      <c r="M3732" t="s">
        <v>48</v>
      </c>
      <c r="N3732" t="s">
        <v>32</v>
      </c>
      <c r="O3732" t="s">
        <v>6933</v>
      </c>
      <c r="P3732" s="4" t="s">
        <v>6934</v>
      </c>
      <c r="Q3732">
        <v>24450</v>
      </c>
      <c r="R3732">
        <v>4.8</v>
      </c>
      <c r="S3732">
        <v>4.7</v>
      </c>
      <c r="T3732">
        <v>4.7</v>
      </c>
      <c r="U3732">
        <v>4.5999999999999996</v>
      </c>
      <c r="V3732">
        <v>4.7</v>
      </c>
      <c r="W3732">
        <v>4.8</v>
      </c>
      <c r="X3732" t="s">
        <v>9371</v>
      </c>
      <c r="Y3732" t="s">
        <v>34</v>
      </c>
      <c r="AA3732" t="s">
        <v>9372</v>
      </c>
      <c r="AB3732" t="s">
        <v>9372</v>
      </c>
    </row>
    <row r="3733" spans="1:28" x14ac:dyDescent="0.2">
      <c r="A3733">
        <v>2022</v>
      </c>
      <c r="B3733" t="s">
        <v>25</v>
      </c>
      <c r="C3733" t="s">
        <v>669</v>
      </c>
      <c r="D3733" t="s">
        <v>983</v>
      </c>
      <c r="E3733" s="1">
        <v>25950</v>
      </c>
      <c r="F3733">
        <v>4.5999999999999996</v>
      </c>
      <c r="G3733">
        <v>1</v>
      </c>
      <c r="H3733" t="s">
        <v>28</v>
      </c>
      <c r="I3733" t="s">
        <v>36</v>
      </c>
      <c r="J3733" t="s">
        <v>43</v>
      </c>
      <c r="K3733" t="s">
        <v>9223</v>
      </c>
      <c r="L3733" t="s">
        <v>30</v>
      </c>
      <c r="M3733" t="s">
        <v>38</v>
      </c>
      <c r="N3733" t="s">
        <v>78</v>
      </c>
      <c r="O3733" t="s">
        <v>6937</v>
      </c>
      <c r="P3733" s="4">
        <v>2913</v>
      </c>
      <c r="Q3733">
        <v>15716</v>
      </c>
      <c r="R3733">
        <v>4.5999999999999996</v>
      </c>
      <c r="S3733">
        <v>4.9000000000000004</v>
      </c>
      <c r="T3733">
        <v>4.4000000000000004</v>
      </c>
      <c r="U3733">
        <v>4.5999999999999996</v>
      </c>
      <c r="V3733">
        <v>4.5999999999999996</v>
      </c>
      <c r="W3733">
        <v>4.7</v>
      </c>
      <c r="X3733" t="s">
        <v>9371</v>
      </c>
      <c r="Y3733" t="s">
        <v>34</v>
      </c>
      <c r="AA3733" t="s">
        <v>9372</v>
      </c>
      <c r="AB3733" t="s">
        <v>9372</v>
      </c>
    </row>
    <row r="3734" spans="1:28" x14ac:dyDescent="0.2">
      <c r="A3734">
        <v>2021</v>
      </c>
      <c r="B3734" t="s">
        <v>25</v>
      </c>
      <c r="C3734" t="s">
        <v>2368</v>
      </c>
      <c r="D3734" t="s">
        <v>983</v>
      </c>
      <c r="E3734" s="1">
        <v>29980</v>
      </c>
      <c r="F3734">
        <v>4.8</v>
      </c>
      <c r="G3734">
        <v>32</v>
      </c>
      <c r="H3734" t="s">
        <v>82</v>
      </c>
      <c r="I3734" t="s">
        <v>29</v>
      </c>
      <c r="J3734" t="s">
        <v>9336</v>
      </c>
      <c r="K3734" t="s">
        <v>9204</v>
      </c>
      <c r="L3734" t="s">
        <v>30</v>
      </c>
      <c r="M3734" t="s">
        <v>48</v>
      </c>
      <c r="N3734" t="s">
        <v>32</v>
      </c>
      <c r="O3734" t="s">
        <v>6938</v>
      </c>
      <c r="P3734" s="4">
        <v>45632870</v>
      </c>
      <c r="Q3734">
        <v>47442</v>
      </c>
      <c r="R3734">
        <v>4.9000000000000004</v>
      </c>
      <c r="S3734">
        <v>4.8</v>
      </c>
      <c r="T3734">
        <v>4.8</v>
      </c>
      <c r="U3734">
        <v>4.7</v>
      </c>
      <c r="V3734">
        <v>4.7</v>
      </c>
      <c r="W3734">
        <v>4.8</v>
      </c>
      <c r="X3734" t="s">
        <v>9371</v>
      </c>
      <c r="Y3734" t="s">
        <v>34</v>
      </c>
      <c r="AA3734" t="s">
        <v>9372</v>
      </c>
      <c r="AB3734" t="s">
        <v>9372</v>
      </c>
    </row>
    <row r="3735" spans="1:28" x14ac:dyDescent="0.2">
      <c r="A3735">
        <v>2022</v>
      </c>
      <c r="B3735" t="s">
        <v>25</v>
      </c>
      <c r="C3735" t="s">
        <v>81</v>
      </c>
      <c r="D3735" t="s">
        <v>27</v>
      </c>
      <c r="E3735" s="1">
        <v>41375</v>
      </c>
      <c r="F3735">
        <v>4.2</v>
      </c>
      <c r="G3735">
        <v>41</v>
      </c>
      <c r="H3735" t="s">
        <v>804</v>
      </c>
      <c r="I3735" t="s">
        <v>36</v>
      </c>
      <c r="J3735" t="s">
        <v>9336</v>
      </c>
      <c r="K3735" t="s">
        <v>9204</v>
      </c>
      <c r="L3735" t="s">
        <v>30</v>
      </c>
      <c r="M3735" t="s">
        <v>48</v>
      </c>
      <c r="N3735" t="s">
        <v>32</v>
      </c>
      <c r="O3735" t="s">
        <v>6939</v>
      </c>
      <c r="P3735" s="4" t="s">
        <v>6940</v>
      </c>
      <c r="Q3735">
        <v>8</v>
      </c>
      <c r="R3735">
        <v>5</v>
      </c>
      <c r="S3735">
        <v>5</v>
      </c>
      <c r="T3735">
        <v>5</v>
      </c>
      <c r="U3735">
        <v>5</v>
      </c>
      <c r="V3735">
        <v>5</v>
      </c>
      <c r="W3735">
        <v>5</v>
      </c>
      <c r="X3735" t="s">
        <v>9371</v>
      </c>
      <c r="Y3735" t="s">
        <v>34</v>
      </c>
      <c r="AA3735" t="s">
        <v>9372</v>
      </c>
      <c r="AB3735" t="s">
        <v>9372</v>
      </c>
    </row>
    <row r="3736" spans="1:28" x14ac:dyDescent="0.2">
      <c r="A3736">
        <v>2020</v>
      </c>
      <c r="B3736" t="s">
        <v>25</v>
      </c>
      <c r="C3736" t="s">
        <v>1885</v>
      </c>
      <c r="D3736" t="s">
        <v>983</v>
      </c>
      <c r="E3736" s="1">
        <v>27999</v>
      </c>
      <c r="F3736">
        <v>4.5</v>
      </c>
      <c r="G3736">
        <v>311</v>
      </c>
      <c r="H3736" t="s">
        <v>97</v>
      </c>
      <c r="I3736" t="s">
        <v>86</v>
      </c>
      <c r="J3736" t="s">
        <v>43</v>
      </c>
      <c r="K3736" t="s">
        <v>9213</v>
      </c>
      <c r="L3736" t="s">
        <v>30</v>
      </c>
      <c r="M3736" t="s">
        <v>57</v>
      </c>
      <c r="N3736" t="s">
        <v>134</v>
      </c>
      <c r="O3736" t="s">
        <v>6945</v>
      </c>
      <c r="P3736" s="4" t="s">
        <v>6946</v>
      </c>
      <c r="Q3736">
        <v>38504</v>
      </c>
      <c r="R3736">
        <v>4.8</v>
      </c>
      <c r="S3736">
        <v>4.8</v>
      </c>
      <c r="T3736">
        <v>4.8</v>
      </c>
      <c r="U3736">
        <v>4.8</v>
      </c>
      <c r="V3736">
        <v>4.9000000000000004</v>
      </c>
      <c r="W3736">
        <v>4.9000000000000004</v>
      </c>
      <c r="X3736" t="s">
        <v>9371</v>
      </c>
      <c r="Y3736" t="s">
        <v>34</v>
      </c>
      <c r="AA3736" t="s">
        <v>9372</v>
      </c>
      <c r="AB3736" t="s">
        <v>9372</v>
      </c>
    </row>
    <row r="3737" spans="1:28" x14ac:dyDescent="0.2">
      <c r="A3737">
        <v>2023</v>
      </c>
      <c r="B3737" t="s">
        <v>25</v>
      </c>
      <c r="C3737" t="s">
        <v>94</v>
      </c>
      <c r="D3737" t="s">
        <v>27</v>
      </c>
      <c r="E3737" s="1">
        <v>46420</v>
      </c>
      <c r="F3737">
        <v>4.9000000000000004</v>
      </c>
      <c r="G3737">
        <v>671</v>
      </c>
      <c r="H3737" t="s">
        <v>55</v>
      </c>
      <c r="I3737" t="s">
        <v>36</v>
      </c>
      <c r="J3737" t="s">
        <v>9336</v>
      </c>
      <c r="L3737" t="s">
        <v>30</v>
      </c>
      <c r="M3737" t="s">
        <v>48</v>
      </c>
      <c r="N3737" t="s">
        <v>32</v>
      </c>
      <c r="O3737" t="s">
        <v>6947</v>
      </c>
      <c r="P3737" s="4">
        <v>64769</v>
      </c>
      <c r="Q3737">
        <v>0</v>
      </c>
      <c r="R3737">
        <v>5</v>
      </c>
      <c r="S3737">
        <v>4.8</v>
      </c>
      <c r="T3737">
        <v>4.8</v>
      </c>
      <c r="U3737">
        <v>4.2</v>
      </c>
      <c r="V3737">
        <v>5</v>
      </c>
      <c r="W3737">
        <v>5</v>
      </c>
      <c r="X3737" t="s">
        <v>9371</v>
      </c>
      <c r="Y3737" t="s">
        <v>34</v>
      </c>
      <c r="AA3737" t="s">
        <v>9372</v>
      </c>
      <c r="AB3737" t="s">
        <v>9372</v>
      </c>
    </row>
    <row r="3738" spans="1:28" x14ac:dyDescent="0.2">
      <c r="A3738">
        <v>2022</v>
      </c>
      <c r="B3738" t="s">
        <v>25</v>
      </c>
      <c r="C3738" t="s">
        <v>380</v>
      </c>
      <c r="D3738" t="s">
        <v>27</v>
      </c>
      <c r="E3738" s="1">
        <v>46184</v>
      </c>
      <c r="F3738">
        <v>4.7</v>
      </c>
      <c r="G3738">
        <v>423</v>
      </c>
      <c r="H3738" t="s">
        <v>28</v>
      </c>
      <c r="I3738" t="s">
        <v>36</v>
      </c>
      <c r="J3738" t="s">
        <v>9336</v>
      </c>
      <c r="K3738" t="s">
        <v>9204</v>
      </c>
      <c r="L3738" t="s">
        <v>30</v>
      </c>
      <c r="M3738" t="s">
        <v>48</v>
      </c>
      <c r="N3738" t="s">
        <v>32</v>
      </c>
      <c r="O3738" t="s">
        <v>7139</v>
      </c>
      <c r="P3738" s="4" t="s">
        <v>7140</v>
      </c>
      <c r="Q3738">
        <v>6533</v>
      </c>
      <c r="R3738">
        <v>5</v>
      </c>
      <c r="S3738">
        <v>5</v>
      </c>
      <c r="T3738">
        <v>5</v>
      </c>
      <c r="U3738">
        <v>5</v>
      </c>
      <c r="V3738">
        <v>5</v>
      </c>
      <c r="W3738">
        <v>5</v>
      </c>
      <c r="X3738" t="s">
        <v>9371</v>
      </c>
      <c r="Y3738" t="s">
        <v>34</v>
      </c>
      <c r="AA3738" t="s">
        <v>9372</v>
      </c>
      <c r="AB3738" t="s">
        <v>9372</v>
      </c>
    </row>
    <row r="3739" spans="1:28" x14ac:dyDescent="0.2">
      <c r="A3739">
        <v>2022</v>
      </c>
      <c r="B3739" t="s">
        <v>25</v>
      </c>
      <c r="C3739" t="s">
        <v>115</v>
      </c>
      <c r="D3739" t="s">
        <v>983</v>
      </c>
      <c r="E3739" s="1">
        <v>25533</v>
      </c>
      <c r="F3739">
        <v>4.8</v>
      </c>
      <c r="G3739">
        <v>1128</v>
      </c>
      <c r="H3739" t="s">
        <v>52</v>
      </c>
      <c r="I3739" t="s">
        <v>36</v>
      </c>
      <c r="J3739" t="s">
        <v>43</v>
      </c>
      <c r="K3739" t="s">
        <v>9221</v>
      </c>
      <c r="L3739" t="s">
        <v>30</v>
      </c>
      <c r="M3739" t="s">
        <v>38</v>
      </c>
      <c r="N3739" t="s">
        <v>276</v>
      </c>
      <c r="O3739" t="s">
        <v>7143</v>
      </c>
      <c r="P3739" s="4" t="s">
        <v>7144</v>
      </c>
      <c r="Q3739">
        <v>33414</v>
      </c>
      <c r="R3739">
        <v>4.5999999999999996</v>
      </c>
      <c r="S3739">
        <v>4.9000000000000004</v>
      </c>
      <c r="T3739">
        <v>4.4000000000000004</v>
      </c>
      <c r="U3739">
        <v>4.5999999999999996</v>
      </c>
      <c r="V3739">
        <v>4.5999999999999996</v>
      </c>
      <c r="W3739">
        <v>4.7</v>
      </c>
      <c r="X3739" t="s">
        <v>9371</v>
      </c>
      <c r="Y3739" t="s">
        <v>34</v>
      </c>
      <c r="AA3739" t="s">
        <v>9372</v>
      </c>
      <c r="AB3739" t="s">
        <v>9372</v>
      </c>
    </row>
    <row r="3740" spans="1:28" x14ac:dyDescent="0.2">
      <c r="A3740">
        <v>2011</v>
      </c>
      <c r="B3740" t="s">
        <v>25</v>
      </c>
      <c r="C3740" t="s">
        <v>2274</v>
      </c>
      <c r="D3740" t="s">
        <v>983</v>
      </c>
      <c r="E3740" s="1">
        <v>16800</v>
      </c>
      <c r="F3740">
        <v>4.5</v>
      </c>
      <c r="G3740">
        <v>471</v>
      </c>
      <c r="H3740" t="s">
        <v>36</v>
      </c>
      <c r="I3740" t="s">
        <v>86</v>
      </c>
      <c r="J3740" t="s">
        <v>1315</v>
      </c>
      <c r="K3740" t="s">
        <v>9206</v>
      </c>
      <c r="L3740" t="s">
        <v>30</v>
      </c>
      <c r="M3740" t="s">
        <v>1194</v>
      </c>
      <c r="N3740" t="s">
        <v>1205</v>
      </c>
      <c r="O3740" t="s">
        <v>7145</v>
      </c>
      <c r="P3740" s="4" t="s">
        <v>7146</v>
      </c>
      <c r="Q3740">
        <v>102577</v>
      </c>
      <c r="R3740">
        <v>4.5</v>
      </c>
      <c r="S3740">
        <v>4.7</v>
      </c>
      <c r="T3740">
        <v>4.5</v>
      </c>
      <c r="U3740">
        <v>4.8</v>
      </c>
      <c r="V3740">
        <v>4.5999999999999996</v>
      </c>
      <c r="W3740">
        <v>4.9000000000000004</v>
      </c>
      <c r="X3740" t="s">
        <v>9371</v>
      </c>
      <c r="Y3740" t="s">
        <v>34</v>
      </c>
      <c r="AA3740" t="s">
        <v>9372</v>
      </c>
      <c r="AB3740" t="s">
        <v>9372</v>
      </c>
    </row>
    <row r="3741" spans="1:28" x14ac:dyDescent="0.2">
      <c r="A3741">
        <v>2021</v>
      </c>
      <c r="B3741" t="s">
        <v>25</v>
      </c>
      <c r="C3741" t="s">
        <v>187</v>
      </c>
      <c r="D3741" t="s">
        <v>983</v>
      </c>
      <c r="E3741" s="1">
        <v>39300</v>
      </c>
      <c r="F3741">
        <v>4.5999999999999996</v>
      </c>
      <c r="G3741">
        <v>112</v>
      </c>
      <c r="H3741" t="s">
        <v>28</v>
      </c>
      <c r="I3741" t="s">
        <v>36</v>
      </c>
      <c r="J3741" t="s">
        <v>9336</v>
      </c>
      <c r="K3741" t="s">
        <v>9204</v>
      </c>
      <c r="L3741" t="s">
        <v>30</v>
      </c>
      <c r="M3741" t="s">
        <v>48</v>
      </c>
      <c r="N3741" t="s">
        <v>32</v>
      </c>
      <c r="O3741" t="s">
        <v>7147</v>
      </c>
      <c r="P3741" s="4">
        <v>22693</v>
      </c>
      <c r="Q3741">
        <v>28580</v>
      </c>
      <c r="R3741">
        <v>4.9000000000000004</v>
      </c>
      <c r="S3741">
        <v>4.8</v>
      </c>
      <c r="T3741">
        <v>4.8</v>
      </c>
      <c r="U3741">
        <v>4.7</v>
      </c>
      <c r="V3741">
        <v>4.7</v>
      </c>
      <c r="W3741">
        <v>4.8</v>
      </c>
      <c r="X3741" t="s">
        <v>9371</v>
      </c>
      <c r="Y3741" t="s">
        <v>34</v>
      </c>
      <c r="AA3741" t="s">
        <v>9372</v>
      </c>
      <c r="AB3741" t="s">
        <v>9372</v>
      </c>
    </row>
    <row r="3742" spans="1:28" x14ac:dyDescent="0.2">
      <c r="A3742">
        <v>2006</v>
      </c>
      <c r="B3742" t="s">
        <v>25</v>
      </c>
      <c r="C3742" t="s">
        <v>669</v>
      </c>
      <c r="D3742" t="s">
        <v>983</v>
      </c>
      <c r="E3742" s="1">
        <v>3900</v>
      </c>
      <c r="F3742">
        <v>4.7</v>
      </c>
      <c r="G3742">
        <v>141</v>
      </c>
      <c r="H3742" t="s">
        <v>7150</v>
      </c>
      <c r="I3742" t="s">
        <v>385</v>
      </c>
      <c r="J3742" t="s">
        <v>43</v>
      </c>
      <c r="K3742" t="s">
        <v>9291</v>
      </c>
      <c r="L3742" t="s">
        <v>30</v>
      </c>
      <c r="M3742" t="s">
        <v>1194</v>
      </c>
      <c r="N3742" t="s">
        <v>305</v>
      </c>
      <c r="O3742" t="s">
        <v>7151</v>
      </c>
      <c r="P3742" s="4" t="s">
        <v>7152</v>
      </c>
      <c r="Q3742">
        <v>188824</v>
      </c>
      <c r="R3742">
        <v>4.0999999999999996</v>
      </c>
      <c r="S3742">
        <v>4.2</v>
      </c>
      <c r="T3742">
        <v>4.2</v>
      </c>
      <c r="U3742">
        <v>4.5</v>
      </c>
      <c r="V3742">
        <v>4.4000000000000004</v>
      </c>
      <c r="W3742">
        <v>4.5</v>
      </c>
      <c r="X3742" t="s">
        <v>9371</v>
      </c>
      <c r="Y3742" t="s">
        <v>34</v>
      </c>
      <c r="AA3742" t="s">
        <v>9372</v>
      </c>
      <c r="AB3742" t="s">
        <v>9372</v>
      </c>
    </row>
    <row r="3743" spans="1:28" x14ac:dyDescent="0.2">
      <c r="A3743">
        <v>2008</v>
      </c>
      <c r="B3743" t="s">
        <v>25</v>
      </c>
      <c r="C3743" t="s">
        <v>1199</v>
      </c>
      <c r="D3743" t="s">
        <v>983</v>
      </c>
      <c r="E3743" s="1">
        <v>5995</v>
      </c>
      <c r="F3743">
        <v>4.4000000000000004</v>
      </c>
      <c r="G3743">
        <v>1</v>
      </c>
      <c r="H3743" t="s">
        <v>7153</v>
      </c>
      <c r="I3743" t="s">
        <v>86</v>
      </c>
      <c r="J3743" t="s">
        <v>43</v>
      </c>
      <c r="K3743" t="s">
        <v>9289</v>
      </c>
      <c r="L3743" t="s">
        <v>30</v>
      </c>
      <c r="M3743" t="s">
        <v>1194</v>
      </c>
      <c r="N3743" t="s">
        <v>1356</v>
      </c>
      <c r="O3743" t="s">
        <v>7154</v>
      </c>
      <c r="P3743" s="4" t="s">
        <v>7155</v>
      </c>
      <c r="Q3743">
        <v>225469</v>
      </c>
      <c r="R3743">
        <v>4.4000000000000004</v>
      </c>
      <c r="S3743">
        <v>4.3</v>
      </c>
      <c r="T3743">
        <v>4.3</v>
      </c>
      <c r="U3743">
        <v>4.3</v>
      </c>
      <c r="V3743">
        <v>4.5</v>
      </c>
      <c r="W3743">
        <v>4.3</v>
      </c>
      <c r="X3743" t="s">
        <v>9371</v>
      </c>
      <c r="Y3743" t="s">
        <v>34</v>
      </c>
      <c r="AA3743" t="s">
        <v>9372</v>
      </c>
      <c r="AB3743" t="s">
        <v>9372</v>
      </c>
    </row>
    <row r="3744" spans="1:28" x14ac:dyDescent="0.2">
      <c r="A3744">
        <v>2023</v>
      </c>
      <c r="B3744" t="s">
        <v>25</v>
      </c>
      <c r="C3744" t="s">
        <v>414</v>
      </c>
      <c r="D3744" t="s">
        <v>27</v>
      </c>
      <c r="E3744" s="1">
        <v>45850</v>
      </c>
      <c r="F3744">
        <v>4.9000000000000004</v>
      </c>
      <c r="G3744">
        <v>671</v>
      </c>
      <c r="H3744" t="s">
        <v>28</v>
      </c>
      <c r="I3744" t="s">
        <v>36</v>
      </c>
      <c r="J3744" t="s">
        <v>9337</v>
      </c>
      <c r="L3744" t="s">
        <v>30</v>
      </c>
      <c r="M3744" t="s">
        <v>57</v>
      </c>
      <c r="N3744" t="s">
        <v>72</v>
      </c>
      <c r="O3744" t="s">
        <v>7156</v>
      </c>
      <c r="P3744" s="4">
        <v>64988</v>
      </c>
      <c r="Q3744">
        <v>0</v>
      </c>
      <c r="R3744">
        <v>2</v>
      </c>
      <c r="S3744">
        <v>0</v>
      </c>
      <c r="T3744">
        <v>2</v>
      </c>
      <c r="U3744">
        <v>1</v>
      </c>
      <c r="V3744">
        <v>0</v>
      </c>
      <c r="W3744">
        <v>0</v>
      </c>
      <c r="X3744" t="s">
        <v>9371</v>
      </c>
      <c r="Y3744" t="s">
        <v>34</v>
      </c>
      <c r="AA3744" t="s">
        <v>9372</v>
      </c>
      <c r="AB3744" t="s">
        <v>9372</v>
      </c>
    </row>
    <row r="3745" spans="1:28" x14ac:dyDescent="0.2">
      <c r="A3745">
        <v>2021</v>
      </c>
      <c r="B3745" t="s">
        <v>25</v>
      </c>
      <c r="C3745" t="s">
        <v>1973</v>
      </c>
      <c r="D3745" t="s">
        <v>983</v>
      </c>
      <c r="E3745" s="1">
        <v>35087</v>
      </c>
      <c r="F3745">
        <v>4.3</v>
      </c>
      <c r="G3745">
        <v>513</v>
      </c>
      <c r="H3745" t="s">
        <v>36</v>
      </c>
      <c r="I3745" t="s">
        <v>36</v>
      </c>
      <c r="J3745" t="s">
        <v>9336</v>
      </c>
      <c r="K3745" t="s">
        <v>9206</v>
      </c>
      <c r="L3745" t="s">
        <v>30</v>
      </c>
      <c r="M3745" t="s">
        <v>48</v>
      </c>
      <c r="N3745" t="s">
        <v>32</v>
      </c>
      <c r="O3745" t="s">
        <v>7310</v>
      </c>
      <c r="P3745" s="4">
        <v>268937</v>
      </c>
      <c r="Q3745">
        <v>18126</v>
      </c>
      <c r="R3745">
        <v>4.9000000000000004</v>
      </c>
      <c r="S3745">
        <v>4.7</v>
      </c>
      <c r="T3745">
        <v>4.8</v>
      </c>
      <c r="U3745">
        <v>4.5999999999999996</v>
      </c>
      <c r="V3745">
        <v>4.8</v>
      </c>
      <c r="W3745">
        <v>4.8</v>
      </c>
      <c r="X3745" t="s">
        <v>9371</v>
      </c>
      <c r="Y3745" t="s">
        <v>34</v>
      </c>
      <c r="AA3745" t="s">
        <v>9372</v>
      </c>
      <c r="AB3745" t="s">
        <v>9372</v>
      </c>
    </row>
    <row r="3746" spans="1:28" x14ac:dyDescent="0.2">
      <c r="A3746">
        <v>2021</v>
      </c>
      <c r="B3746" t="s">
        <v>25</v>
      </c>
      <c r="C3746" t="s">
        <v>1059</v>
      </c>
      <c r="D3746" t="s">
        <v>27</v>
      </c>
      <c r="E3746" s="1">
        <v>43899</v>
      </c>
      <c r="F3746">
        <v>3.7</v>
      </c>
      <c r="G3746">
        <v>149</v>
      </c>
      <c r="H3746" t="s">
        <v>562</v>
      </c>
      <c r="I3746" t="s">
        <v>417</v>
      </c>
      <c r="J3746" t="s">
        <v>43</v>
      </c>
      <c r="K3746" t="s">
        <v>9225</v>
      </c>
      <c r="L3746" t="s">
        <v>30</v>
      </c>
      <c r="M3746" t="s">
        <v>401</v>
      </c>
      <c r="N3746" t="s">
        <v>134</v>
      </c>
      <c r="O3746" t="s">
        <v>7325</v>
      </c>
      <c r="P3746" s="4" t="s">
        <v>7326</v>
      </c>
      <c r="Q3746">
        <v>22689</v>
      </c>
      <c r="R3746">
        <v>5</v>
      </c>
      <c r="S3746">
        <v>4.8</v>
      </c>
      <c r="T3746">
        <v>5</v>
      </c>
      <c r="U3746">
        <v>4.8</v>
      </c>
      <c r="V3746">
        <v>4.8</v>
      </c>
      <c r="W3746">
        <v>5</v>
      </c>
      <c r="X3746" t="s">
        <v>9371</v>
      </c>
      <c r="Y3746" t="s">
        <v>34</v>
      </c>
      <c r="AA3746" t="s">
        <v>9372</v>
      </c>
      <c r="AB3746" t="s">
        <v>9372</v>
      </c>
    </row>
    <row r="3747" spans="1:28" x14ac:dyDescent="0.2">
      <c r="A3747">
        <v>2017</v>
      </c>
      <c r="B3747" t="s">
        <v>25</v>
      </c>
      <c r="C3747" t="s">
        <v>77</v>
      </c>
      <c r="D3747" t="s">
        <v>983</v>
      </c>
      <c r="E3747" s="1">
        <v>22498</v>
      </c>
      <c r="F3747">
        <v>4.8</v>
      </c>
      <c r="G3747">
        <v>18</v>
      </c>
      <c r="H3747" t="s">
        <v>71</v>
      </c>
      <c r="I3747" t="s">
        <v>97</v>
      </c>
      <c r="J3747" t="s">
        <v>9336</v>
      </c>
      <c r="K3747" t="s">
        <v>9276</v>
      </c>
      <c r="L3747" t="s">
        <v>30</v>
      </c>
      <c r="M3747" t="s">
        <v>38</v>
      </c>
      <c r="N3747" t="s">
        <v>78</v>
      </c>
      <c r="O3747" t="s">
        <v>7504</v>
      </c>
      <c r="P3747" s="4" t="s">
        <v>7505</v>
      </c>
      <c r="Q3747">
        <v>81907</v>
      </c>
      <c r="R3747">
        <v>4.8</v>
      </c>
      <c r="S3747">
        <v>4.8</v>
      </c>
      <c r="T3747">
        <v>4.7</v>
      </c>
      <c r="U3747">
        <v>4.7</v>
      </c>
      <c r="V3747">
        <v>4.8</v>
      </c>
      <c r="W3747">
        <v>4.8</v>
      </c>
      <c r="X3747" t="s">
        <v>9371</v>
      </c>
      <c r="Y3747" t="s">
        <v>34</v>
      </c>
      <c r="AA3747" t="s">
        <v>9372</v>
      </c>
      <c r="AB3747" t="s">
        <v>9372</v>
      </c>
    </row>
    <row r="3748" spans="1:28" x14ac:dyDescent="0.2">
      <c r="A3748">
        <v>2020</v>
      </c>
      <c r="B3748" t="s">
        <v>25</v>
      </c>
      <c r="C3748" t="s">
        <v>248</v>
      </c>
      <c r="D3748" t="s">
        <v>983</v>
      </c>
      <c r="E3748" s="1">
        <v>41235</v>
      </c>
      <c r="F3748">
        <v>5</v>
      </c>
      <c r="G3748">
        <v>319</v>
      </c>
      <c r="H3748" t="s">
        <v>41</v>
      </c>
      <c r="I3748" t="s">
        <v>86</v>
      </c>
      <c r="J3748" t="s">
        <v>43</v>
      </c>
      <c r="K3748" t="s">
        <v>9215</v>
      </c>
      <c r="L3748" t="s">
        <v>30</v>
      </c>
      <c r="M3748" t="s">
        <v>687</v>
      </c>
      <c r="N3748" t="s">
        <v>84</v>
      </c>
      <c r="O3748" t="s">
        <v>7511</v>
      </c>
      <c r="P3748" s="4" t="s">
        <v>7512</v>
      </c>
      <c r="Q3748">
        <v>23245</v>
      </c>
      <c r="R3748">
        <v>4.8</v>
      </c>
      <c r="S3748">
        <v>4.8</v>
      </c>
      <c r="T3748">
        <v>4.7</v>
      </c>
      <c r="U3748">
        <v>4.5999999999999996</v>
      </c>
      <c r="V3748">
        <v>4.7</v>
      </c>
      <c r="W3748">
        <v>4.7</v>
      </c>
      <c r="X3748" t="s">
        <v>9371</v>
      </c>
      <c r="Y3748" t="s">
        <v>34</v>
      </c>
      <c r="AA3748" t="s">
        <v>9372</v>
      </c>
      <c r="AB3748" t="s">
        <v>9372</v>
      </c>
    </row>
    <row r="3749" spans="1:28" x14ac:dyDescent="0.2">
      <c r="A3749">
        <v>2006</v>
      </c>
      <c r="B3749" t="s">
        <v>25</v>
      </c>
      <c r="C3749" t="s">
        <v>2750</v>
      </c>
      <c r="D3749" t="s">
        <v>983</v>
      </c>
      <c r="E3749" s="1">
        <v>6277</v>
      </c>
      <c r="F3749">
        <v>2</v>
      </c>
      <c r="G3749">
        <v>73</v>
      </c>
      <c r="H3749" t="s">
        <v>2058</v>
      </c>
      <c r="I3749" t="s">
        <v>1516</v>
      </c>
      <c r="J3749" t="s">
        <v>43</v>
      </c>
      <c r="K3749" t="s">
        <v>9275</v>
      </c>
      <c r="L3749" t="s">
        <v>30</v>
      </c>
      <c r="M3749" t="s">
        <v>1594</v>
      </c>
      <c r="N3749" t="s">
        <v>1205</v>
      </c>
      <c r="O3749" t="s">
        <v>7699</v>
      </c>
      <c r="P3749" s="4" t="s">
        <v>7700</v>
      </c>
      <c r="Q3749">
        <v>216259</v>
      </c>
      <c r="R3749">
        <v>4.2</v>
      </c>
      <c r="S3749">
        <v>4.4000000000000004</v>
      </c>
      <c r="T3749">
        <v>4.0999999999999996</v>
      </c>
      <c r="U3749">
        <v>4.5</v>
      </c>
      <c r="V3749">
        <v>4.5</v>
      </c>
      <c r="W3749">
        <v>4.5999999999999996</v>
      </c>
      <c r="X3749" t="s">
        <v>9371</v>
      </c>
      <c r="Y3749" t="s">
        <v>34</v>
      </c>
      <c r="AA3749" t="s">
        <v>9372</v>
      </c>
      <c r="AB3749" t="s">
        <v>9372</v>
      </c>
    </row>
    <row r="3750" spans="1:28" x14ac:dyDescent="0.2">
      <c r="A3750">
        <v>2020</v>
      </c>
      <c r="B3750" t="s">
        <v>25</v>
      </c>
      <c r="C3750" t="s">
        <v>94</v>
      </c>
      <c r="D3750" t="s">
        <v>983</v>
      </c>
      <c r="E3750" s="1">
        <v>36995</v>
      </c>
      <c r="F3750">
        <v>4.2</v>
      </c>
      <c r="G3750">
        <v>41</v>
      </c>
      <c r="H3750" t="s">
        <v>96</v>
      </c>
      <c r="I3750" t="s">
        <v>97</v>
      </c>
      <c r="J3750" t="s">
        <v>9336</v>
      </c>
      <c r="K3750" t="s">
        <v>9206</v>
      </c>
      <c r="L3750" t="s">
        <v>30</v>
      </c>
      <c r="M3750" t="s">
        <v>48</v>
      </c>
      <c r="N3750" t="s">
        <v>32</v>
      </c>
      <c r="O3750" t="s">
        <v>7701</v>
      </c>
      <c r="P3750" s="4" t="s">
        <v>7702</v>
      </c>
      <c r="Q3750">
        <v>18503</v>
      </c>
      <c r="R3750">
        <v>4.8</v>
      </c>
      <c r="S3750">
        <v>4.7</v>
      </c>
      <c r="T3750">
        <v>4.5999999999999996</v>
      </c>
      <c r="U3750">
        <v>4.5</v>
      </c>
      <c r="V3750">
        <v>4.7</v>
      </c>
      <c r="W3750">
        <v>4.7</v>
      </c>
      <c r="X3750" t="s">
        <v>9371</v>
      </c>
      <c r="Y3750" t="s">
        <v>34</v>
      </c>
      <c r="AA3750" t="s">
        <v>9372</v>
      </c>
      <c r="AB3750" t="s">
        <v>9372</v>
      </c>
    </row>
    <row r="3751" spans="1:28" x14ac:dyDescent="0.2">
      <c r="A3751">
        <v>2021</v>
      </c>
      <c r="B3751" t="s">
        <v>25</v>
      </c>
      <c r="C3751" t="s">
        <v>239</v>
      </c>
      <c r="D3751" t="s">
        <v>983</v>
      </c>
      <c r="E3751" s="1">
        <v>28000</v>
      </c>
      <c r="F3751">
        <v>4.9000000000000004</v>
      </c>
      <c r="G3751">
        <v>714</v>
      </c>
      <c r="H3751" t="s">
        <v>47</v>
      </c>
      <c r="I3751" t="s">
        <v>36</v>
      </c>
      <c r="J3751" t="s">
        <v>43</v>
      </c>
      <c r="K3751" t="s">
        <v>9207</v>
      </c>
      <c r="L3751" t="s">
        <v>30</v>
      </c>
      <c r="M3751" t="s">
        <v>38</v>
      </c>
      <c r="N3751" t="s">
        <v>78</v>
      </c>
      <c r="O3751" t="s">
        <v>7703</v>
      </c>
      <c r="P3751" s="4" t="s">
        <v>7704</v>
      </c>
      <c r="Q3751">
        <v>15532</v>
      </c>
      <c r="R3751">
        <v>4.9000000000000004</v>
      </c>
      <c r="S3751">
        <v>4.8</v>
      </c>
      <c r="T3751">
        <v>4.8</v>
      </c>
      <c r="U3751">
        <v>4.8</v>
      </c>
      <c r="V3751">
        <v>4.9000000000000004</v>
      </c>
      <c r="W3751">
        <v>4.8</v>
      </c>
      <c r="X3751" t="s">
        <v>9371</v>
      </c>
      <c r="Y3751" t="s">
        <v>34</v>
      </c>
      <c r="AA3751" t="s">
        <v>9372</v>
      </c>
      <c r="AB3751" t="s">
        <v>9372</v>
      </c>
    </row>
    <row r="3752" spans="1:28" x14ac:dyDescent="0.2">
      <c r="A3752">
        <v>2018</v>
      </c>
      <c r="B3752" t="s">
        <v>25</v>
      </c>
      <c r="C3752" t="s">
        <v>94</v>
      </c>
      <c r="D3752" t="s">
        <v>983</v>
      </c>
      <c r="E3752" s="1">
        <v>32326</v>
      </c>
      <c r="F3752">
        <v>4.8</v>
      </c>
      <c r="G3752">
        <v>1</v>
      </c>
      <c r="H3752" t="s">
        <v>97</v>
      </c>
      <c r="I3752" t="s">
        <v>36</v>
      </c>
      <c r="J3752" t="s">
        <v>9336</v>
      </c>
      <c r="K3752" t="s">
        <v>9238</v>
      </c>
      <c r="L3752" t="s">
        <v>30</v>
      </c>
      <c r="M3752" t="s">
        <v>1233</v>
      </c>
      <c r="N3752" t="s">
        <v>32</v>
      </c>
      <c r="O3752" t="s">
        <v>7903</v>
      </c>
      <c r="P3752" s="4" t="s">
        <v>7904</v>
      </c>
      <c r="Q3752">
        <v>26911</v>
      </c>
      <c r="R3752">
        <v>4.9000000000000004</v>
      </c>
      <c r="S3752">
        <v>4.8</v>
      </c>
      <c r="T3752">
        <v>4.8</v>
      </c>
      <c r="U3752">
        <v>4.5999999999999996</v>
      </c>
      <c r="V3752">
        <v>4.8</v>
      </c>
      <c r="W3752">
        <v>4.9000000000000004</v>
      </c>
      <c r="X3752" t="s">
        <v>9371</v>
      </c>
      <c r="Y3752" t="s">
        <v>34</v>
      </c>
      <c r="AA3752" t="s">
        <v>9372</v>
      </c>
      <c r="AB3752" t="s">
        <v>9372</v>
      </c>
    </row>
    <row r="3753" spans="1:28" x14ac:dyDescent="0.2">
      <c r="A3753">
        <v>2023</v>
      </c>
      <c r="B3753" t="s">
        <v>25</v>
      </c>
      <c r="C3753" t="s">
        <v>152</v>
      </c>
      <c r="D3753" t="s">
        <v>27</v>
      </c>
      <c r="E3753" s="1">
        <v>34405</v>
      </c>
      <c r="F3753">
        <v>3</v>
      </c>
      <c r="G3753">
        <v>2142</v>
      </c>
      <c r="H3753" t="s">
        <v>59</v>
      </c>
      <c r="I3753" t="s">
        <v>36</v>
      </c>
      <c r="J3753" t="s">
        <v>9336</v>
      </c>
      <c r="L3753" t="s">
        <v>30</v>
      </c>
      <c r="M3753" t="s">
        <v>38</v>
      </c>
      <c r="N3753" t="s">
        <v>78</v>
      </c>
      <c r="O3753" t="s">
        <v>8052</v>
      </c>
      <c r="P3753" s="4" t="s">
        <v>8053</v>
      </c>
      <c r="Q3753">
        <v>6</v>
      </c>
      <c r="R3753">
        <v>5</v>
      </c>
      <c r="S3753">
        <v>5</v>
      </c>
      <c r="T3753">
        <v>5</v>
      </c>
      <c r="U3753">
        <v>4</v>
      </c>
      <c r="V3753">
        <v>4</v>
      </c>
      <c r="W3753">
        <v>5</v>
      </c>
      <c r="X3753" t="s">
        <v>9371</v>
      </c>
      <c r="Y3753" t="s">
        <v>34</v>
      </c>
      <c r="AA3753" t="s">
        <v>9372</v>
      </c>
      <c r="AB3753" t="s">
        <v>9372</v>
      </c>
    </row>
    <row r="3754" spans="1:28" x14ac:dyDescent="0.2">
      <c r="A3754">
        <v>2023</v>
      </c>
      <c r="B3754" t="s">
        <v>25</v>
      </c>
      <c r="C3754" t="s">
        <v>152</v>
      </c>
      <c r="D3754" t="s">
        <v>27</v>
      </c>
      <c r="E3754" s="1">
        <v>34405</v>
      </c>
      <c r="F3754">
        <v>4.7</v>
      </c>
      <c r="G3754">
        <v>14</v>
      </c>
      <c r="H3754" t="s">
        <v>322</v>
      </c>
      <c r="I3754" t="s">
        <v>36</v>
      </c>
      <c r="J3754" t="s">
        <v>9337</v>
      </c>
      <c r="L3754" t="s">
        <v>30</v>
      </c>
      <c r="M3754" t="s">
        <v>348</v>
      </c>
      <c r="N3754" t="s">
        <v>78</v>
      </c>
      <c r="O3754" t="s">
        <v>8057</v>
      </c>
      <c r="P3754" s="4">
        <v>17461</v>
      </c>
      <c r="Q3754">
        <v>2</v>
      </c>
      <c r="R3754">
        <v>5</v>
      </c>
      <c r="S3754">
        <v>5</v>
      </c>
      <c r="T3754">
        <v>5</v>
      </c>
      <c r="U3754">
        <v>4</v>
      </c>
      <c r="V3754">
        <v>4</v>
      </c>
      <c r="W3754">
        <v>5</v>
      </c>
      <c r="X3754" t="s">
        <v>9371</v>
      </c>
      <c r="Y3754" t="s">
        <v>34</v>
      </c>
      <c r="AA3754" t="s">
        <v>9372</v>
      </c>
      <c r="AB3754" t="s">
        <v>9372</v>
      </c>
    </row>
    <row r="3755" spans="1:28" x14ac:dyDescent="0.2">
      <c r="A3755">
        <v>2023</v>
      </c>
      <c r="B3755" t="s">
        <v>25</v>
      </c>
      <c r="C3755" t="s">
        <v>201</v>
      </c>
      <c r="D3755" t="s">
        <v>27</v>
      </c>
      <c r="E3755" s="1">
        <v>47525</v>
      </c>
      <c r="F3755">
        <v>4.7</v>
      </c>
      <c r="G3755">
        <v>5361</v>
      </c>
      <c r="H3755" t="s">
        <v>52</v>
      </c>
      <c r="I3755" t="s">
        <v>36</v>
      </c>
      <c r="J3755" t="s">
        <v>9336</v>
      </c>
      <c r="L3755" t="s">
        <v>30</v>
      </c>
      <c r="M3755" t="s">
        <v>48</v>
      </c>
      <c r="N3755" t="s">
        <v>32</v>
      </c>
      <c r="O3755" t="s">
        <v>8060</v>
      </c>
      <c r="P3755" s="4" t="s">
        <v>8061</v>
      </c>
      <c r="Q3755">
        <v>8</v>
      </c>
      <c r="R3755">
        <v>5</v>
      </c>
      <c r="S3755">
        <v>4.8</v>
      </c>
      <c r="T3755">
        <v>4.8</v>
      </c>
      <c r="U3755">
        <v>4.2</v>
      </c>
      <c r="V3755">
        <v>5</v>
      </c>
      <c r="W3755">
        <v>5</v>
      </c>
      <c r="X3755" t="s">
        <v>9371</v>
      </c>
      <c r="Y3755" t="s">
        <v>34</v>
      </c>
      <c r="AA3755" t="s">
        <v>9372</v>
      </c>
      <c r="AB3755" t="s">
        <v>9372</v>
      </c>
    </row>
    <row r="3756" spans="1:28" x14ac:dyDescent="0.2">
      <c r="A3756">
        <v>2022</v>
      </c>
      <c r="B3756" t="s">
        <v>25</v>
      </c>
      <c r="C3756" t="s">
        <v>3351</v>
      </c>
      <c r="D3756" t="s">
        <v>983</v>
      </c>
      <c r="E3756" s="1">
        <v>32995</v>
      </c>
      <c r="F3756">
        <v>4.2</v>
      </c>
      <c r="G3756">
        <v>157</v>
      </c>
      <c r="H3756" t="s">
        <v>472</v>
      </c>
      <c r="I3756" t="s">
        <v>36</v>
      </c>
      <c r="J3756" t="s">
        <v>9336</v>
      </c>
      <c r="K3756" t="s">
        <v>9209</v>
      </c>
      <c r="L3756" t="s">
        <v>30</v>
      </c>
      <c r="M3756" t="s">
        <v>38</v>
      </c>
      <c r="N3756" t="s">
        <v>78</v>
      </c>
      <c r="O3756" t="s">
        <v>8062</v>
      </c>
      <c r="P3756" s="4">
        <v>9984</v>
      </c>
      <c r="Q3756">
        <v>11493</v>
      </c>
      <c r="R3756">
        <v>4.9000000000000004</v>
      </c>
      <c r="S3756">
        <v>4.8</v>
      </c>
      <c r="T3756">
        <v>4.7</v>
      </c>
      <c r="U3756">
        <v>4.8</v>
      </c>
      <c r="V3756">
        <v>4.7</v>
      </c>
      <c r="W3756">
        <v>4.9000000000000004</v>
      </c>
      <c r="X3756" t="s">
        <v>9371</v>
      </c>
      <c r="Y3756" t="s">
        <v>34</v>
      </c>
      <c r="AA3756" t="s">
        <v>9372</v>
      </c>
      <c r="AB3756" t="s">
        <v>9372</v>
      </c>
    </row>
    <row r="3757" spans="1:28" x14ac:dyDescent="0.2">
      <c r="A3757">
        <v>2022</v>
      </c>
      <c r="B3757" t="s">
        <v>25</v>
      </c>
      <c r="C3757" t="s">
        <v>787</v>
      </c>
      <c r="D3757" t="s">
        <v>27</v>
      </c>
      <c r="E3757" s="1">
        <v>29835</v>
      </c>
      <c r="F3757">
        <v>4.8</v>
      </c>
      <c r="G3757">
        <v>1128</v>
      </c>
      <c r="H3757" t="s">
        <v>28</v>
      </c>
      <c r="I3757" t="s">
        <v>36</v>
      </c>
      <c r="J3757" t="s">
        <v>43</v>
      </c>
      <c r="K3757" t="s">
        <v>9221</v>
      </c>
      <c r="L3757" t="s">
        <v>30</v>
      </c>
      <c r="M3757" t="s">
        <v>38</v>
      </c>
      <c r="N3757" t="s">
        <v>78</v>
      </c>
      <c r="O3757" t="s">
        <v>8221</v>
      </c>
      <c r="P3757" s="4" t="s">
        <v>8222</v>
      </c>
      <c r="Q3757">
        <v>12952</v>
      </c>
      <c r="R3757">
        <v>4.5999999999999996</v>
      </c>
      <c r="S3757">
        <v>4.9000000000000004</v>
      </c>
      <c r="T3757">
        <v>4.4000000000000004</v>
      </c>
      <c r="U3757">
        <v>4.5999999999999996</v>
      </c>
      <c r="V3757">
        <v>4.5999999999999996</v>
      </c>
      <c r="W3757">
        <v>4.7</v>
      </c>
      <c r="X3757" t="s">
        <v>9371</v>
      </c>
      <c r="Y3757" t="s">
        <v>34</v>
      </c>
      <c r="AA3757" t="s">
        <v>9372</v>
      </c>
      <c r="AB3757" t="s">
        <v>9372</v>
      </c>
    </row>
    <row r="3758" spans="1:28" x14ac:dyDescent="0.2">
      <c r="A3758">
        <v>2021</v>
      </c>
      <c r="B3758" t="s">
        <v>25</v>
      </c>
      <c r="C3758" t="s">
        <v>248</v>
      </c>
      <c r="D3758" t="s">
        <v>27</v>
      </c>
      <c r="E3758" s="1">
        <v>44016</v>
      </c>
      <c r="F3758">
        <v>4.8</v>
      </c>
      <c r="G3758">
        <v>1128</v>
      </c>
      <c r="H3758" t="s">
        <v>82</v>
      </c>
      <c r="I3758" t="s">
        <v>56</v>
      </c>
      <c r="J3758" t="s">
        <v>43</v>
      </c>
      <c r="K3758" t="s">
        <v>9215</v>
      </c>
      <c r="L3758" t="s">
        <v>30</v>
      </c>
      <c r="M3758" t="s">
        <v>57</v>
      </c>
      <c r="N3758" t="s">
        <v>32</v>
      </c>
      <c r="O3758" t="s">
        <v>8223</v>
      </c>
      <c r="P3758" s="4" t="s">
        <v>8224</v>
      </c>
      <c r="Q3758">
        <v>26352</v>
      </c>
      <c r="R3758">
        <v>5</v>
      </c>
      <c r="S3758">
        <v>5</v>
      </c>
      <c r="T3758">
        <v>4.9000000000000004</v>
      </c>
      <c r="U3758">
        <v>4.8</v>
      </c>
      <c r="V3758">
        <v>4.8</v>
      </c>
      <c r="W3758">
        <v>5</v>
      </c>
      <c r="X3758" t="s">
        <v>9371</v>
      </c>
      <c r="Y3758" t="s">
        <v>34</v>
      </c>
      <c r="AA3758" t="s">
        <v>9372</v>
      </c>
      <c r="AB3758" t="s">
        <v>9372</v>
      </c>
    </row>
    <row r="3759" spans="1:28" x14ac:dyDescent="0.2">
      <c r="A3759">
        <v>2018</v>
      </c>
      <c r="B3759" t="s">
        <v>25</v>
      </c>
      <c r="C3759" t="s">
        <v>1713</v>
      </c>
      <c r="D3759" t="s">
        <v>983</v>
      </c>
      <c r="E3759" s="1">
        <v>19900</v>
      </c>
      <c r="F3759">
        <v>4.4000000000000004</v>
      </c>
      <c r="G3759">
        <v>1192</v>
      </c>
      <c r="H3759" t="s">
        <v>82</v>
      </c>
      <c r="I3759" t="s">
        <v>36</v>
      </c>
      <c r="J3759" t="s">
        <v>43</v>
      </c>
      <c r="K3759" t="s">
        <v>9252</v>
      </c>
      <c r="L3759" t="s">
        <v>30</v>
      </c>
      <c r="M3759" t="s">
        <v>38</v>
      </c>
      <c r="N3759" t="s">
        <v>78</v>
      </c>
      <c r="O3759" t="s">
        <v>8409</v>
      </c>
      <c r="P3759" s="4" t="s">
        <v>8410</v>
      </c>
      <c r="Q3759">
        <v>45464</v>
      </c>
      <c r="R3759">
        <v>4.7</v>
      </c>
      <c r="S3759">
        <v>4.7</v>
      </c>
      <c r="T3759">
        <v>4.8</v>
      </c>
      <c r="U3759">
        <v>4.8</v>
      </c>
      <c r="V3759">
        <v>4.9000000000000004</v>
      </c>
      <c r="W3759">
        <v>4.8</v>
      </c>
      <c r="X3759" t="s">
        <v>9371</v>
      </c>
      <c r="Y3759" t="s">
        <v>34</v>
      </c>
      <c r="AA3759" t="s">
        <v>9372</v>
      </c>
      <c r="AB3759" t="s">
        <v>9372</v>
      </c>
    </row>
    <row r="3760" spans="1:28" x14ac:dyDescent="0.2">
      <c r="A3760">
        <v>2007</v>
      </c>
      <c r="B3760" t="s">
        <v>25</v>
      </c>
      <c r="C3760" t="s">
        <v>1313</v>
      </c>
      <c r="D3760" t="s">
        <v>983</v>
      </c>
      <c r="E3760" s="1">
        <v>13500</v>
      </c>
      <c r="F3760">
        <v>4.5</v>
      </c>
      <c r="G3760">
        <v>471</v>
      </c>
      <c r="H3760" t="s">
        <v>562</v>
      </c>
      <c r="I3760" t="s">
        <v>86</v>
      </c>
      <c r="J3760" t="s">
        <v>1315</v>
      </c>
      <c r="K3760" t="s">
        <v>9307</v>
      </c>
      <c r="L3760" t="s">
        <v>30</v>
      </c>
      <c r="M3760" t="s">
        <v>1194</v>
      </c>
      <c r="N3760" t="s">
        <v>1205</v>
      </c>
      <c r="O3760" t="s">
        <v>8421</v>
      </c>
      <c r="P3760" s="4" t="s">
        <v>8422</v>
      </c>
      <c r="Q3760">
        <v>75048</v>
      </c>
      <c r="R3760">
        <v>4.2</v>
      </c>
      <c r="S3760">
        <v>4.4000000000000004</v>
      </c>
      <c r="T3760">
        <v>4.2</v>
      </c>
      <c r="U3760">
        <v>4.5</v>
      </c>
      <c r="V3760">
        <v>4.5</v>
      </c>
      <c r="W3760">
        <v>4.5999999999999996</v>
      </c>
      <c r="X3760" t="s">
        <v>9371</v>
      </c>
      <c r="Y3760" t="s">
        <v>34</v>
      </c>
      <c r="AA3760" t="s">
        <v>9372</v>
      </c>
      <c r="AB3760" t="s">
        <v>9372</v>
      </c>
    </row>
    <row r="3761" spans="1:28" x14ac:dyDescent="0.2">
      <c r="A3761">
        <v>2021</v>
      </c>
      <c r="B3761" t="s">
        <v>25</v>
      </c>
      <c r="C3761" t="s">
        <v>328</v>
      </c>
      <c r="D3761" t="s">
        <v>983</v>
      </c>
      <c r="E3761" s="1">
        <v>39000</v>
      </c>
      <c r="F3761">
        <v>5</v>
      </c>
      <c r="G3761">
        <v>4172</v>
      </c>
      <c r="H3761" t="s">
        <v>28</v>
      </c>
      <c r="I3761" t="s">
        <v>36</v>
      </c>
      <c r="J3761" t="s">
        <v>43</v>
      </c>
      <c r="K3761" t="s">
        <v>9215</v>
      </c>
      <c r="L3761" t="s">
        <v>30</v>
      </c>
      <c r="M3761" t="s">
        <v>57</v>
      </c>
      <c r="N3761" t="s">
        <v>32</v>
      </c>
      <c r="O3761" t="s">
        <v>8429</v>
      </c>
      <c r="P3761" s="4" t="s">
        <v>8430</v>
      </c>
      <c r="Q3761">
        <v>30204</v>
      </c>
      <c r="R3761">
        <v>5</v>
      </c>
      <c r="S3761">
        <v>5</v>
      </c>
      <c r="T3761">
        <v>4.9000000000000004</v>
      </c>
      <c r="U3761">
        <v>4.8</v>
      </c>
      <c r="V3761">
        <v>4.8</v>
      </c>
      <c r="W3761">
        <v>5</v>
      </c>
      <c r="X3761" t="s">
        <v>9371</v>
      </c>
      <c r="Y3761" t="s">
        <v>34</v>
      </c>
      <c r="AA3761" t="s">
        <v>9372</v>
      </c>
      <c r="AB3761" t="s">
        <v>9372</v>
      </c>
    </row>
    <row r="3762" spans="1:28" x14ac:dyDescent="0.2">
      <c r="A3762">
        <v>2017</v>
      </c>
      <c r="B3762" t="s">
        <v>25</v>
      </c>
      <c r="C3762" t="s">
        <v>175</v>
      </c>
      <c r="D3762" t="s">
        <v>983</v>
      </c>
      <c r="E3762" s="1">
        <v>24797</v>
      </c>
      <c r="F3762">
        <v>4.8</v>
      </c>
      <c r="G3762">
        <v>1</v>
      </c>
      <c r="H3762" t="s">
        <v>180</v>
      </c>
      <c r="I3762" t="s">
        <v>97</v>
      </c>
      <c r="J3762" t="s">
        <v>9336</v>
      </c>
      <c r="K3762" t="s">
        <v>9276</v>
      </c>
      <c r="L3762" t="s">
        <v>30</v>
      </c>
      <c r="M3762" t="s">
        <v>38</v>
      </c>
      <c r="N3762" t="s">
        <v>78</v>
      </c>
      <c r="O3762" t="s">
        <v>8581</v>
      </c>
      <c r="P3762" s="4">
        <v>1420055209</v>
      </c>
      <c r="Q3762">
        <v>76008</v>
      </c>
      <c r="R3762">
        <v>4.8</v>
      </c>
      <c r="S3762">
        <v>4.8</v>
      </c>
      <c r="T3762">
        <v>4.7</v>
      </c>
      <c r="U3762">
        <v>4.7</v>
      </c>
      <c r="V3762">
        <v>4.8</v>
      </c>
      <c r="W3762">
        <v>4.8</v>
      </c>
      <c r="X3762" t="s">
        <v>9371</v>
      </c>
      <c r="Y3762" t="s">
        <v>34</v>
      </c>
      <c r="AA3762" t="s">
        <v>9372</v>
      </c>
      <c r="AB3762" t="s">
        <v>9372</v>
      </c>
    </row>
    <row r="3763" spans="1:28" x14ac:dyDescent="0.2">
      <c r="A3763">
        <v>2020</v>
      </c>
      <c r="B3763" t="s">
        <v>25</v>
      </c>
      <c r="C3763" t="s">
        <v>1208</v>
      </c>
      <c r="D3763" t="s">
        <v>27</v>
      </c>
      <c r="E3763" s="1">
        <v>22488</v>
      </c>
      <c r="F3763">
        <v>4.5</v>
      </c>
      <c r="G3763">
        <v>171</v>
      </c>
      <c r="H3763" t="s">
        <v>231</v>
      </c>
      <c r="I3763" t="s">
        <v>97</v>
      </c>
      <c r="J3763" t="s">
        <v>43</v>
      </c>
      <c r="K3763" t="s">
        <v>9227</v>
      </c>
      <c r="L3763" t="s">
        <v>30</v>
      </c>
      <c r="M3763" t="s">
        <v>38</v>
      </c>
      <c r="N3763" t="s">
        <v>78</v>
      </c>
      <c r="O3763" t="s">
        <v>8590</v>
      </c>
      <c r="P3763" s="4" t="s">
        <v>8591</v>
      </c>
      <c r="Q3763">
        <v>26318</v>
      </c>
      <c r="R3763">
        <v>4.8</v>
      </c>
      <c r="S3763">
        <v>4.8</v>
      </c>
      <c r="T3763">
        <v>4.8</v>
      </c>
      <c r="U3763">
        <v>4.8</v>
      </c>
      <c r="V3763">
        <v>4.9000000000000004</v>
      </c>
      <c r="W3763">
        <v>4.9000000000000004</v>
      </c>
      <c r="X3763" t="s">
        <v>9371</v>
      </c>
      <c r="Y3763" t="s">
        <v>34</v>
      </c>
      <c r="AA3763" t="s">
        <v>9372</v>
      </c>
      <c r="AB3763" t="s">
        <v>9372</v>
      </c>
    </row>
    <row r="3764" spans="1:28" x14ac:dyDescent="0.2">
      <c r="A3764">
        <v>2020</v>
      </c>
      <c r="B3764" t="s">
        <v>25</v>
      </c>
      <c r="C3764" t="s">
        <v>1396</v>
      </c>
      <c r="D3764" t="s">
        <v>983</v>
      </c>
      <c r="E3764" s="1">
        <v>35995</v>
      </c>
      <c r="F3764">
        <v>4.5</v>
      </c>
      <c r="G3764">
        <v>1</v>
      </c>
      <c r="H3764" t="s">
        <v>97</v>
      </c>
      <c r="I3764" t="s">
        <v>86</v>
      </c>
      <c r="J3764" t="s">
        <v>9336</v>
      </c>
      <c r="K3764" t="s">
        <v>9236</v>
      </c>
      <c r="L3764" t="s">
        <v>37</v>
      </c>
      <c r="M3764" t="s">
        <v>38</v>
      </c>
      <c r="N3764" t="s">
        <v>192</v>
      </c>
      <c r="O3764" t="s">
        <v>8592</v>
      </c>
      <c r="P3764" s="4" t="s">
        <v>8593</v>
      </c>
      <c r="Q3764">
        <v>84055</v>
      </c>
      <c r="R3764">
        <v>4.7</v>
      </c>
      <c r="S3764">
        <v>4.5999999999999996</v>
      </c>
      <c r="T3764">
        <v>4.3</v>
      </c>
      <c r="U3764">
        <v>4.3</v>
      </c>
      <c r="V3764">
        <v>4.5999999999999996</v>
      </c>
      <c r="W3764">
        <v>4.5999999999999996</v>
      </c>
      <c r="X3764" t="s">
        <v>9371</v>
      </c>
      <c r="Y3764" t="s">
        <v>34</v>
      </c>
      <c r="AA3764" t="s">
        <v>9372</v>
      </c>
      <c r="AB3764" t="s">
        <v>9372</v>
      </c>
    </row>
    <row r="3765" spans="1:28" x14ac:dyDescent="0.2">
      <c r="A3765">
        <v>2019</v>
      </c>
      <c r="B3765" t="s">
        <v>25</v>
      </c>
      <c r="C3765" t="s">
        <v>1301</v>
      </c>
      <c r="D3765" t="s">
        <v>983</v>
      </c>
      <c r="E3765" s="1">
        <v>19750</v>
      </c>
      <c r="F3765">
        <v>4.4000000000000004</v>
      </c>
      <c r="G3765">
        <v>1192</v>
      </c>
      <c r="H3765" t="s">
        <v>52</v>
      </c>
      <c r="I3765" t="s">
        <v>36</v>
      </c>
      <c r="J3765" t="s">
        <v>43</v>
      </c>
      <c r="K3765" t="s">
        <v>9240</v>
      </c>
      <c r="L3765" t="s">
        <v>37</v>
      </c>
      <c r="M3765" t="s">
        <v>38</v>
      </c>
      <c r="N3765" t="s">
        <v>1223</v>
      </c>
      <c r="O3765" t="s">
        <v>8755</v>
      </c>
      <c r="P3765" s="4" t="s">
        <v>8756</v>
      </c>
      <c r="Q3765">
        <v>74480</v>
      </c>
      <c r="R3765">
        <v>4.5999999999999996</v>
      </c>
      <c r="S3765">
        <v>4.8</v>
      </c>
      <c r="T3765">
        <v>4.5</v>
      </c>
      <c r="U3765">
        <v>4.7</v>
      </c>
      <c r="V3765">
        <v>4.8</v>
      </c>
      <c r="W3765">
        <v>4.8</v>
      </c>
      <c r="X3765" t="s">
        <v>9371</v>
      </c>
      <c r="Y3765" t="s">
        <v>34</v>
      </c>
      <c r="AA3765" t="s">
        <v>9372</v>
      </c>
      <c r="AB3765" t="s">
        <v>9372</v>
      </c>
    </row>
    <row r="3766" spans="1:28" x14ac:dyDescent="0.2">
      <c r="A3766">
        <v>2018</v>
      </c>
      <c r="B3766" t="s">
        <v>25</v>
      </c>
      <c r="C3766" t="s">
        <v>1713</v>
      </c>
      <c r="D3766" t="s">
        <v>983</v>
      </c>
      <c r="E3766" s="1">
        <v>20266</v>
      </c>
      <c r="F3766">
        <v>4.0999999999999996</v>
      </c>
      <c r="G3766">
        <v>231</v>
      </c>
      <c r="H3766" t="s">
        <v>36</v>
      </c>
      <c r="I3766" t="s">
        <v>86</v>
      </c>
      <c r="J3766" t="s">
        <v>43</v>
      </c>
      <c r="K3766" t="s">
        <v>9252</v>
      </c>
      <c r="L3766" t="s">
        <v>30</v>
      </c>
      <c r="M3766" t="s">
        <v>38</v>
      </c>
      <c r="N3766" t="s">
        <v>78</v>
      </c>
      <c r="O3766" t="s">
        <v>8757</v>
      </c>
      <c r="P3766" s="4" t="s">
        <v>8758</v>
      </c>
      <c r="Q3766">
        <v>56082</v>
      </c>
      <c r="R3766">
        <v>4.7</v>
      </c>
      <c r="S3766">
        <v>4.7</v>
      </c>
      <c r="T3766">
        <v>4.8</v>
      </c>
      <c r="U3766">
        <v>4.8</v>
      </c>
      <c r="V3766">
        <v>4.9000000000000004</v>
      </c>
      <c r="W3766">
        <v>4.8</v>
      </c>
      <c r="X3766" t="s">
        <v>9371</v>
      </c>
      <c r="Y3766" t="s">
        <v>34</v>
      </c>
      <c r="AA3766" t="s">
        <v>9372</v>
      </c>
      <c r="AB3766" t="s">
        <v>9372</v>
      </c>
    </row>
    <row r="3767" spans="1:28" x14ac:dyDescent="0.2">
      <c r="A3767">
        <v>2020</v>
      </c>
      <c r="B3767" t="s">
        <v>25</v>
      </c>
      <c r="C3767" t="s">
        <v>3471</v>
      </c>
      <c r="D3767" t="s">
        <v>27</v>
      </c>
      <c r="E3767" s="1">
        <v>23935</v>
      </c>
      <c r="F3767">
        <v>4.8</v>
      </c>
      <c r="G3767">
        <v>518</v>
      </c>
      <c r="H3767" t="s">
        <v>71</v>
      </c>
      <c r="I3767" t="s">
        <v>86</v>
      </c>
      <c r="J3767" t="s">
        <v>43</v>
      </c>
      <c r="K3767" t="s">
        <v>9227</v>
      </c>
      <c r="L3767" t="s">
        <v>30</v>
      </c>
      <c r="M3767" t="s">
        <v>38</v>
      </c>
      <c r="N3767" t="s">
        <v>78</v>
      </c>
      <c r="O3767" t="s">
        <v>8769</v>
      </c>
      <c r="P3767" s="4" t="s">
        <v>8770</v>
      </c>
      <c r="Q3767">
        <v>31818</v>
      </c>
      <c r="R3767">
        <v>4.8</v>
      </c>
      <c r="S3767">
        <v>4.8</v>
      </c>
      <c r="T3767">
        <v>4.8</v>
      </c>
      <c r="U3767">
        <v>4.8</v>
      </c>
      <c r="V3767">
        <v>4.9000000000000004</v>
      </c>
      <c r="W3767">
        <v>4.9000000000000004</v>
      </c>
      <c r="X3767" t="s">
        <v>9371</v>
      </c>
      <c r="Y3767" t="s">
        <v>34</v>
      </c>
      <c r="AA3767" t="s">
        <v>9372</v>
      </c>
      <c r="AB3767" t="s">
        <v>9372</v>
      </c>
    </row>
    <row r="3768" spans="1:28" x14ac:dyDescent="0.2">
      <c r="A3768">
        <v>2010</v>
      </c>
      <c r="B3768" t="s">
        <v>25</v>
      </c>
      <c r="C3768" t="s">
        <v>1301</v>
      </c>
      <c r="D3768" t="s">
        <v>983</v>
      </c>
      <c r="E3768" s="1">
        <v>6988</v>
      </c>
      <c r="F3768">
        <v>4.0999999999999996</v>
      </c>
      <c r="G3768">
        <v>95</v>
      </c>
      <c r="H3768" t="s">
        <v>86</v>
      </c>
      <c r="I3768" t="s">
        <v>97</v>
      </c>
      <c r="J3768" t="s">
        <v>43</v>
      </c>
      <c r="K3768" t="s">
        <v>9309</v>
      </c>
      <c r="L3768" t="s">
        <v>37</v>
      </c>
      <c r="M3768" t="s">
        <v>38</v>
      </c>
      <c r="N3768" t="s">
        <v>3520</v>
      </c>
      <c r="O3768" t="s">
        <v>8902</v>
      </c>
      <c r="P3768" s="4" t="s">
        <v>8903</v>
      </c>
      <c r="Q3768">
        <v>160480</v>
      </c>
      <c r="R3768">
        <v>4.0999999999999996</v>
      </c>
      <c r="S3768">
        <v>4.3</v>
      </c>
      <c r="T3768">
        <v>4.0999999999999996</v>
      </c>
      <c r="U3768">
        <v>4.5</v>
      </c>
      <c r="V3768">
        <v>4.5</v>
      </c>
      <c r="W3768">
        <v>4.7</v>
      </c>
      <c r="X3768" t="s">
        <v>9371</v>
      </c>
      <c r="Y3768" t="s">
        <v>34</v>
      </c>
      <c r="AA3768" t="s">
        <v>9372</v>
      </c>
      <c r="AB3768" t="s">
        <v>9372</v>
      </c>
    </row>
    <row r="3769" spans="1:28" x14ac:dyDescent="0.2">
      <c r="A3769">
        <v>2020</v>
      </c>
      <c r="B3769" t="s">
        <v>25</v>
      </c>
      <c r="C3769" t="s">
        <v>3471</v>
      </c>
      <c r="D3769" t="s">
        <v>27</v>
      </c>
      <c r="E3769" s="1">
        <v>23999</v>
      </c>
      <c r="F3769">
        <v>4.7</v>
      </c>
      <c r="G3769">
        <v>423</v>
      </c>
      <c r="H3769" t="s">
        <v>82</v>
      </c>
      <c r="I3769" t="s">
        <v>36</v>
      </c>
      <c r="J3769" t="s">
        <v>43</v>
      </c>
      <c r="K3769" t="s">
        <v>9227</v>
      </c>
      <c r="L3769" t="s">
        <v>30</v>
      </c>
      <c r="M3769" t="s">
        <v>38</v>
      </c>
      <c r="N3769" t="s">
        <v>78</v>
      </c>
      <c r="O3769" t="s">
        <v>8908</v>
      </c>
      <c r="P3769" s="4" t="s">
        <v>8909</v>
      </c>
      <c r="Q3769">
        <v>59274</v>
      </c>
      <c r="R3769">
        <v>4.8</v>
      </c>
      <c r="S3769">
        <v>4.8</v>
      </c>
      <c r="T3769">
        <v>4.8</v>
      </c>
      <c r="U3769">
        <v>4.8</v>
      </c>
      <c r="V3769">
        <v>4.9000000000000004</v>
      </c>
      <c r="W3769">
        <v>4.9000000000000004</v>
      </c>
      <c r="X3769" t="s">
        <v>9371</v>
      </c>
      <c r="Y3769" t="s">
        <v>34</v>
      </c>
      <c r="AA3769" t="s">
        <v>9372</v>
      </c>
      <c r="AB3769" t="s">
        <v>9372</v>
      </c>
    </row>
    <row r="3770" spans="1:28" x14ac:dyDescent="0.2">
      <c r="A3770">
        <v>2015</v>
      </c>
      <c r="B3770" t="s">
        <v>25</v>
      </c>
      <c r="C3770" t="s">
        <v>2797</v>
      </c>
      <c r="D3770" t="s">
        <v>983</v>
      </c>
      <c r="E3770" s="1">
        <v>13995</v>
      </c>
      <c r="F3770">
        <v>4.0999999999999996</v>
      </c>
      <c r="G3770">
        <v>377</v>
      </c>
      <c r="H3770" t="s">
        <v>36</v>
      </c>
      <c r="I3770" t="s">
        <v>36</v>
      </c>
      <c r="J3770" t="s">
        <v>43</v>
      </c>
      <c r="K3770" t="s">
        <v>9265</v>
      </c>
      <c r="L3770" t="s">
        <v>30</v>
      </c>
      <c r="M3770" t="s">
        <v>38</v>
      </c>
      <c r="N3770" t="s">
        <v>2418</v>
      </c>
      <c r="O3770" t="s">
        <v>9120</v>
      </c>
      <c r="P3770" s="4" t="s">
        <v>9121</v>
      </c>
      <c r="Q3770">
        <v>96302</v>
      </c>
      <c r="R3770">
        <v>4.4000000000000004</v>
      </c>
      <c r="S3770">
        <v>4.5</v>
      </c>
      <c r="T3770">
        <v>4.5</v>
      </c>
      <c r="U3770">
        <v>4.7</v>
      </c>
      <c r="V3770">
        <v>4.5999999999999996</v>
      </c>
      <c r="W3770">
        <v>4.5999999999999996</v>
      </c>
      <c r="X3770" t="s">
        <v>9371</v>
      </c>
      <c r="Y3770" t="s">
        <v>34</v>
      </c>
      <c r="AA3770" t="s">
        <v>9372</v>
      </c>
      <c r="AB3770" t="s">
        <v>9372</v>
      </c>
    </row>
    <row r="3771" spans="1:28" x14ac:dyDescent="0.2">
      <c r="A3771">
        <v>2023</v>
      </c>
      <c r="B3771" t="s">
        <v>25</v>
      </c>
      <c r="C3771" t="s">
        <v>328</v>
      </c>
      <c r="D3771" t="s">
        <v>27</v>
      </c>
      <c r="E3771" s="1">
        <v>45895</v>
      </c>
      <c r="F3771">
        <v>4.9000000000000004</v>
      </c>
      <c r="G3771">
        <v>1332</v>
      </c>
      <c r="H3771" t="s">
        <v>71</v>
      </c>
      <c r="I3771" t="s">
        <v>36</v>
      </c>
      <c r="J3771" t="s">
        <v>43</v>
      </c>
      <c r="L3771" t="s">
        <v>30</v>
      </c>
      <c r="M3771" t="s">
        <v>57</v>
      </c>
      <c r="N3771" t="s">
        <v>32</v>
      </c>
      <c r="O3771" t="s">
        <v>9131</v>
      </c>
      <c r="P3771" s="4" t="s">
        <v>9132</v>
      </c>
      <c r="Q3771">
        <v>10</v>
      </c>
      <c r="R3771">
        <v>5</v>
      </c>
      <c r="S3771">
        <v>5</v>
      </c>
      <c r="T3771">
        <v>4</v>
      </c>
      <c r="U3771">
        <v>4</v>
      </c>
      <c r="V3771">
        <v>4</v>
      </c>
      <c r="W3771">
        <v>5</v>
      </c>
      <c r="X3771" t="s">
        <v>9371</v>
      </c>
      <c r="Y3771" t="s">
        <v>34</v>
      </c>
      <c r="AA3771" t="s">
        <v>9373</v>
      </c>
      <c r="AB3771" t="s">
        <v>9373</v>
      </c>
    </row>
    <row r="3772" spans="1:28" x14ac:dyDescent="0.2">
      <c r="A3772">
        <v>2021</v>
      </c>
      <c r="B3772" t="s">
        <v>25</v>
      </c>
      <c r="C3772" t="s">
        <v>1208</v>
      </c>
      <c r="D3772" t="s">
        <v>983</v>
      </c>
      <c r="E3772" s="1">
        <v>23495</v>
      </c>
      <c r="F3772">
        <v>4.8</v>
      </c>
      <c r="G3772">
        <v>1</v>
      </c>
      <c r="H3772" t="s">
        <v>97</v>
      </c>
      <c r="I3772" t="s">
        <v>97</v>
      </c>
      <c r="J3772" t="s">
        <v>43</v>
      </c>
      <c r="K3772" t="s">
        <v>9227</v>
      </c>
      <c r="L3772" t="s">
        <v>30</v>
      </c>
      <c r="M3772" t="s">
        <v>38</v>
      </c>
      <c r="N3772" t="s">
        <v>78</v>
      </c>
      <c r="O3772" t="s">
        <v>9135</v>
      </c>
      <c r="P3772" s="4" t="s">
        <v>9136</v>
      </c>
      <c r="Q3772">
        <v>15918</v>
      </c>
      <c r="R3772">
        <v>4.9000000000000004</v>
      </c>
      <c r="S3772">
        <v>4.8</v>
      </c>
      <c r="T3772">
        <v>4.8</v>
      </c>
      <c r="U3772">
        <v>4.8</v>
      </c>
      <c r="V3772">
        <v>4.9000000000000004</v>
      </c>
      <c r="W3772">
        <v>4.8</v>
      </c>
      <c r="X3772" t="s">
        <v>9371</v>
      </c>
      <c r="Y3772" t="s">
        <v>34</v>
      </c>
      <c r="AA3772" t="s">
        <v>9373</v>
      </c>
      <c r="AB3772" t="s">
        <v>9373</v>
      </c>
    </row>
    <row r="3773" spans="1:28" x14ac:dyDescent="0.2">
      <c r="A3773">
        <v>2019</v>
      </c>
      <c r="B3773" t="s">
        <v>25</v>
      </c>
      <c r="C3773" t="s">
        <v>1215</v>
      </c>
      <c r="D3773" t="s">
        <v>983</v>
      </c>
      <c r="E3773" s="1">
        <v>27295</v>
      </c>
      <c r="F3773">
        <v>4.7</v>
      </c>
      <c r="G3773">
        <v>452</v>
      </c>
      <c r="H3773" t="s">
        <v>71</v>
      </c>
      <c r="I3773" t="s">
        <v>86</v>
      </c>
      <c r="J3773" t="s">
        <v>9336</v>
      </c>
      <c r="K3773" t="s">
        <v>9206</v>
      </c>
      <c r="L3773" t="s">
        <v>30</v>
      </c>
      <c r="M3773" t="s">
        <v>48</v>
      </c>
      <c r="N3773" t="s">
        <v>84</v>
      </c>
      <c r="O3773" t="s">
        <v>9137</v>
      </c>
      <c r="P3773" s="4" t="s">
        <v>9138</v>
      </c>
      <c r="Q3773">
        <v>26255</v>
      </c>
      <c r="R3773">
        <v>4.8</v>
      </c>
      <c r="S3773">
        <v>4.7</v>
      </c>
      <c r="T3773">
        <v>4.7</v>
      </c>
      <c r="U3773">
        <v>4.5999999999999996</v>
      </c>
      <c r="V3773">
        <v>4.7</v>
      </c>
      <c r="W3773">
        <v>4.8</v>
      </c>
      <c r="X3773" t="s">
        <v>9371</v>
      </c>
      <c r="Y3773" t="s">
        <v>34</v>
      </c>
      <c r="AA3773" t="s">
        <v>9373</v>
      </c>
      <c r="AB3773" t="s">
        <v>9373</v>
      </c>
    </row>
    <row r="3774" spans="1:28" x14ac:dyDescent="0.2">
      <c r="A3774">
        <v>2019</v>
      </c>
      <c r="B3774" t="s">
        <v>25</v>
      </c>
      <c r="C3774" t="s">
        <v>77</v>
      </c>
      <c r="D3774" t="s">
        <v>983</v>
      </c>
      <c r="E3774" s="1">
        <v>28488</v>
      </c>
      <c r="F3774">
        <v>4.8</v>
      </c>
      <c r="G3774">
        <v>316</v>
      </c>
      <c r="H3774" t="s">
        <v>9141</v>
      </c>
      <c r="I3774" t="s">
        <v>36</v>
      </c>
      <c r="J3774" t="s">
        <v>9336</v>
      </c>
      <c r="K3774" t="s">
        <v>9276</v>
      </c>
      <c r="L3774" t="s">
        <v>30</v>
      </c>
      <c r="M3774" t="s">
        <v>38</v>
      </c>
      <c r="N3774" t="s">
        <v>78</v>
      </c>
      <c r="O3774" t="s">
        <v>9142</v>
      </c>
      <c r="P3774" s="4" t="s">
        <v>9143</v>
      </c>
      <c r="Q3774">
        <v>33102</v>
      </c>
      <c r="R3774">
        <v>4.8</v>
      </c>
      <c r="S3774">
        <v>4.8</v>
      </c>
      <c r="T3774">
        <v>4.7</v>
      </c>
      <c r="U3774">
        <v>4.7</v>
      </c>
      <c r="V3774">
        <v>4.8</v>
      </c>
      <c r="W3774">
        <v>4.8</v>
      </c>
      <c r="X3774" t="s">
        <v>9371</v>
      </c>
      <c r="Y3774" t="s">
        <v>34</v>
      </c>
      <c r="AA3774" t="s">
        <v>9373</v>
      </c>
      <c r="AB3774" t="s">
        <v>9373</v>
      </c>
    </row>
    <row r="3775" spans="1:28" x14ac:dyDescent="0.2">
      <c r="A3775">
        <v>2021</v>
      </c>
      <c r="B3775" t="s">
        <v>25</v>
      </c>
      <c r="C3775" t="s">
        <v>187</v>
      </c>
      <c r="D3775" t="s">
        <v>983</v>
      </c>
      <c r="E3775" s="1">
        <v>34999</v>
      </c>
      <c r="F3775">
        <v>4.7</v>
      </c>
      <c r="G3775">
        <v>449</v>
      </c>
      <c r="H3775" t="s">
        <v>52</v>
      </c>
      <c r="I3775" t="s">
        <v>36</v>
      </c>
      <c r="J3775" t="s">
        <v>9336</v>
      </c>
      <c r="K3775" t="s">
        <v>9204</v>
      </c>
      <c r="L3775" t="s">
        <v>30</v>
      </c>
      <c r="M3775" t="s">
        <v>48</v>
      </c>
      <c r="N3775" t="s">
        <v>32</v>
      </c>
      <c r="O3775" t="s">
        <v>9144</v>
      </c>
      <c r="P3775" s="4" t="s">
        <v>9145</v>
      </c>
      <c r="Q3775">
        <v>45556</v>
      </c>
      <c r="R3775">
        <v>4.9000000000000004</v>
      </c>
      <c r="S3775">
        <v>4.8</v>
      </c>
      <c r="T3775">
        <v>4.8</v>
      </c>
      <c r="U3775">
        <v>4.7</v>
      </c>
      <c r="V3775">
        <v>4.7</v>
      </c>
      <c r="W3775">
        <v>4.8</v>
      </c>
      <c r="X3775" t="s">
        <v>9371</v>
      </c>
      <c r="Y3775" t="s">
        <v>34</v>
      </c>
      <c r="AA3775" t="s">
        <v>9373</v>
      </c>
      <c r="AB3775" t="s">
        <v>9373</v>
      </c>
    </row>
    <row r="3776" spans="1:28" x14ac:dyDescent="0.2">
      <c r="A3776">
        <v>2022</v>
      </c>
      <c r="B3776" t="s">
        <v>25</v>
      </c>
      <c r="C3776" t="s">
        <v>103</v>
      </c>
      <c r="D3776" t="s">
        <v>27</v>
      </c>
      <c r="E3776" s="1">
        <v>30469</v>
      </c>
      <c r="F3776">
        <v>5</v>
      </c>
      <c r="G3776">
        <v>5</v>
      </c>
      <c r="H3776" t="s">
        <v>28</v>
      </c>
      <c r="I3776" t="s">
        <v>36</v>
      </c>
      <c r="J3776" t="s">
        <v>43</v>
      </c>
      <c r="K3776" t="s">
        <v>9207</v>
      </c>
      <c r="L3776" t="s">
        <v>30</v>
      </c>
      <c r="M3776" t="s">
        <v>104</v>
      </c>
      <c r="N3776" t="s">
        <v>105</v>
      </c>
      <c r="O3776" t="s">
        <v>106</v>
      </c>
      <c r="P3776" s="4">
        <v>22049</v>
      </c>
      <c r="Q3776">
        <v>4</v>
      </c>
      <c r="R3776">
        <v>5</v>
      </c>
      <c r="S3776">
        <v>5</v>
      </c>
      <c r="T3776">
        <v>5</v>
      </c>
      <c r="U3776">
        <v>5</v>
      </c>
      <c r="V3776">
        <v>5</v>
      </c>
      <c r="W3776">
        <v>5</v>
      </c>
      <c r="X3776" t="s">
        <v>9372</v>
      </c>
      <c r="Y3776" t="s">
        <v>34</v>
      </c>
      <c r="AA3776" t="s">
        <v>9373</v>
      </c>
      <c r="AB3776" t="s">
        <v>9373</v>
      </c>
    </row>
    <row r="3777" spans="1:28" x14ac:dyDescent="0.2">
      <c r="A3777">
        <v>2023</v>
      </c>
      <c r="B3777" t="s">
        <v>25</v>
      </c>
      <c r="C3777" t="s">
        <v>107</v>
      </c>
      <c r="D3777" t="s">
        <v>27</v>
      </c>
      <c r="E3777" s="1">
        <v>29039</v>
      </c>
      <c r="F3777">
        <v>4.5999999999999996</v>
      </c>
      <c r="G3777">
        <v>5</v>
      </c>
      <c r="H3777" t="s">
        <v>28</v>
      </c>
      <c r="I3777" t="s">
        <v>36</v>
      </c>
      <c r="J3777" t="s">
        <v>9336</v>
      </c>
      <c r="K3777" t="s">
        <v>9208</v>
      </c>
      <c r="L3777" t="s">
        <v>30</v>
      </c>
      <c r="M3777" t="s">
        <v>108</v>
      </c>
      <c r="N3777" t="s">
        <v>105</v>
      </c>
      <c r="O3777" t="s">
        <v>109</v>
      </c>
      <c r="P3777" s="4">
        <v>23027</v>
      </c>
      <c r="Q3777">
        <v>16</v>
      </c>
      <c r="R3777">
        <v>4</v>
      </c>
      <c r="S3777">
        <v>5</v>
      </c>
      <c r="T3777">
        <v>4</v>
      </c>
      <c r="U3777">
        <v>5</v>
      </c>
      <c r="V3777">
        <v>5</v>
      </c>
      <c r="W3777">
        <v>5</v>
      </c>
      <c r="X3777" t="s">
        <v>9372</v>
      </c>
      <c r="Y3777" t="s">
        <v>34</v>
      </c>
      <c r="AA3777" t="s">
        <v>9373</v>
      </c>
      <c r="AB3777" t="s">
        <v>9373</v>
      </c>
    </row>
    <row r="3778" spans="1:28" x14ac:dyDescent="0.2">
      <c r="A3778">
        <v>2023</v>
      </c>
      <c r="B3778" t="s">
        <v>25</v>
      </c>
      <c r="C3778" t="s">
        <v>77</v>
      </c>
      <c r="D3778" t="s">
        <v>27</v>
      </c>
      <c r="E3778" s="1">
        <v>36504</v>
      </c>
      <c r="F3778">
        <v>4.7</v>
      </c>
      <c r="G3778">
        <v>5</v>
      </c>
      <c r="H3778" t="s">
        <v>52</v>
      </c>
      <c r="I3778" t="s">
        <v>97</v>
      </c>
      <c r="J3778" t="s">
        <v>9336</v>
      </c>
      <c r="K3778" t="s">
        <v>9209</v>
      </c>
      <c r="L3778" t="s">
        <v>30</v>
      </c>
      <c r="M3778" t="s">
        <v>110</v>
      </c>
      <c r="N3778" t="s">
        <v>105</v>
      </c>
      <c r="O3778" t="s">
        <v>111</v>
      </c>
      <c r="P3778" s="4">
        <v>23011</v>
      </c>
      <c r="Q3778">
        <v>2</v>
      </c>
      <c r="R3778">
        <v>5</v>
      </c>
      <c r="S3778">
        <v>5</v>
      </c>
      <c r="T3778">
        <v>5</v>
      </c>
      <c r="U3778">
        <v>4</v>
      </c>
      <c r="V3778">
        <v>4</v>
      </c>
      <c r="W3778">
        <v>5</v>
      </c>
      <c r="X3778" t="s">
        <v>9372</v>
      </c>
      <c r="Y3778" t="s">
        <v>34</v>
      </c>
      <c r="AA3778" t="s">
        <v>9373</v>
      </c>
      <c r="AB3778" t="s">
        <v>9373</v>
      </c>
    </row>
    <row r="3779" spans="1:28" x14ac:dyDescent="0.2">
      <c r="A3779">
        <v>2023</v>
      </c>
      <c r="B3779" t="s">
        <v>25</v>
      </c>
      <c r="C3779" t="s">
        <v>51</v>
      </c>
      <c r="D3779" t="s">
        <v>27</v>
      </c>
      <c r="E3779" s="1">
        <v>40239</v>
      </c>
      <c r="F3779">
        <v>4.4000000000000004</v>
      </c>
      <c r="G3779">
        <v>5</v>
      </c>
      <c r="H3779" t="s">
        <v>28</v>
      </c>
      <c r="I3779" t="s">
        <v>36</v>
      </c>
      <c r="J3779" t="s">
        <v>9336</v>
      </c>
      <c r="K3779" t="s">
        <v>9210</v>
      </c>
      <c r="L3779" t="s">
        <v>37</v>
      </c>
      <c r="M3779" t="s">
        <v>112</v>
      </c>
      <c r="N3779" t="s">
        <v>105</v>
      </c>
      <c r="O3779" t="s">
        <v>113</v>
      </c>
      <c r="P3779" s="4">
        <v>23023</v>
      </c>
      <c r="Q3779">
        <v>7</v>
      </c>
      <c r="R3779">
        <v>5</v>
      </c>
      <c r="S3779">
        <v>3</v>
      </c>
      <c r="T3779">
        <v>4</v>
      </c>
      <c r="U3779">
        <v>4</v>
      </c>
      <c r="V3779">
        <v>5</v>
      </c>
      <c r="W3779">
        <v>5</v>
      </c>
      <c r="X3779" t="s">
        <v>9372</v>
      </c>
      <c r="Y3779" t="s">
        <v>34</v>
      </c>
      <c r="AA3779" t="s">
        <v>9373</v>
      </c>
      <c r="AB3779" t="s">
        <v>9373</v>
      </c>
    </row>
    <row r="3780" spans="1:28" x14ac:dyDescent="0.2">
      <c r="A3780">
        <v>2023</v>
      </c>
      <c r="B3780" t="s">
        <v>25</v>
      </c>
      <c r="C3780" t="s">
        <v>35</v>
      </c>
      <c r="D3780" t="s">
        <v>27</v>
      </c>
      <c r="E3780" s="1">
        <v>34089</v>
      </c>
      <c r="F3780">
        <v>4.4000000000000004</v>
      </c>
      <c r="G3780">
        <v>5</v>
      </c>
      <c r="H3780" t="s">
        <v>28</v>
      </c>
      <c r="I3780" t="s">
        <v>36</v>
      </c>
      <c r="J3780" t="s">
        <v>43</v>
      </c>
      <c r="K3780" t="s">
        <v>9211</v>
      </c>
      <c r="L3780" t="s">
        <v>37</v>
      </c>
      <c r="M3780" t="s">
        <v>112</v>
      </c>
      <c r="N3780" t="s">
        <v>105</v>
      </c>
      <c r="O3780" t="s">
        <v>114</v>
      </c>
      <c r="P3780" s="4">
        <v>23029</v>
      </c>
      <c r="Q3780">
        <v>2</v>
      </c>
      <c r="R3780">
        <v>5</v>
      </c>
      <c r="S3780">
        <v>3</v>
      </c>
      <c r="T3780">
        <v>4</v>
      </c>
      <c r="U3780">
        <v>4</v>
      </c>
      <c r="V3780">
        <v>5</v>
      </c>
      <c r="W3780">
        <v>5</v>
      </c>
      <c r="X3780" t="s">
        <v>9372</v>
      </c>
      <c r="Y3780" t="s">
        <v>34</v>
      </c>
      <c r="AA3780" t="s">
        <v>9373</v>
      </c>
      <c r="AB3780" t="s">
        <v>9373</v>
      </c>
    </row>
    <row r="3781" spans="1:28" x14ac:dyDescent="0.2">
      <c r="A3781">
        <v>2022</v>
      </c>
      <c r="B3781" t="s">
        <v>25</v>
      </c>
      <c r="C3781" t="s">
        <v>115</v>
      </c>
      <c r="D3781" t="s">
        <v>27</v>
      </c>
      <c r="E3781" s="1">
        <v>25845</v>
      </c>
      <c r="F3781">
        <v>4.5999999999999996</v>
      </c>
      <c r="G3781">
        <v>5</v>
      </c>
      <c r="H3781" t="s">
        <v>116</v>
      </c>
      <c r="I3781" t="s">
        <v>36</v>
      </c>
      <c r="J3781" t="s">
        <v>43</v>
      </c>
      <c r="K3781" t="s">
        <v>9212</v>
      </c>
      <c r="L3781" t="s">
        <v>30</v>
      </c>
      <c r="M3781" t="s">
        <v>104</v>
      </c>
      <c r="N3781" t="s">
        <v>105</v>
      </c>
      <c r="O3781" t="s">
        <v>117</v>
      </c>
      <c r="P3781" s="4">
        <v>22015</v>
      </c>
      <c r="Q3781">
        <v>18</v>
      </c>
      <c r="R3781">
        <v>4.5999999999999996</v>
      </c>
      <c r="S3781">
        <v>4.9000000000000004</v>
      </c>
      <c r="T3781">
        <v>4.4000000000000004</v>
      </c>
      <c r="U3781">
        <v>4.5999999999999996</v>
      </c>
      <c r="V3781">
        <v>4.5999999999999996</v>
      </c>
      <c r="W3781">
        <v>4.7</v>
      </c>
      <c r="X3781" t="s">
        <v>9372</v>
      </c>
      <c r="Y3781" t="s">
        <v>34</v>
      </c>
      <c r="AA3781" t="s">
        <v>9373</v>
      </c>
      <c r="AB3781" t="s">
        <v>9373</v>
      </c>
    </row>
    <row r="3782" spans="1:28" x14ac:dyDescent="0.2">
      <c r="A3782">
        <v>2022</v>
      </c>
      <c r="B3782" t="s">
        <v>25</v>
      </c>
      <c r="C3782" t="s">
        <v>46</v>
      </c>
      <c r="D3782" t="s">
        <v>27</v>
      </c>
      <c r="E3782" s="1">
        <v>46420</v>
      </c>
      <c r="F3782">
        <v>4.4000000000000004</v>
      </c>
      <c r="G3782">
        <v>877</v>
      </c>
      <c r="H3782" t="s">
        <v>47</v>
      </c>
      <c r="I3782" t="s">
        <v>36</v>
      </c>
      <c r="J3782" t="s">
        <v>9336</v>
      </c>
      <c r="K3782" t="s">
        <v>9203</v>
      </c>
      <c r="L3782" t="s">
        <v>30</v>
      </c>
      <c r="M3782" t="s">
        <v>48</v>
      </c>
      <c r="N3782" t="s">
        <v>32</v>
      </c>
      <c r="O3782" t="s">
        <v>118</v>
      </c>
      <c r="P3782" s="4" t="s">
        <v>119</v>
      </c>
      <c r="Q3782">
        <v>5</v>
      </c>
      <c r="R3782">
        <v>5</v>
      </c>
      <c r="S3782">
        <v>5</v>
      </c>
      <c r="T3782">
        <v>5</v>
      </c>
      <c r="U3782">
        <v>5</v>
      </c>
      <c r="V3782">
        <v>5</v>
      </c>
      <c r="W3782">
        <v>5</v>
      </c>
      <c r="X3782" t="s">
        <v>9372</v>
      </c>
      <c r="Y3782" t="s">
        <v>34</v>
      </c>
      <c r="AA3782" t="s">
        <v>9373</v>
      </c>
      <c r="AB3782" t="s">
        <v>9373</v>
      </c>
    </row>
    <row r="3783" spans="1:28" x14ac:dyDescent="0.2">
      <c r="A3783">
        <v>2022</v>
      </c>
      <c r="B3783" t="s">
        <v>25</v>
      </c>
      <c r="C3783" t="s">
        <v>46</v>
      </c>
      <c r="D3783" t="s">
        <v>27</v>
      </c>
      <c r="E3783" s="1">
        <v>46500</v>
      </c>
      <c r="F3783">
        <v>4.5999999999999996</v>
      </c>
      <c r="G3783">
        <v>881</v>
      </c>
      <c r="H3783" t="s">
        <v>47</v>
      </c>
      <c r="I3783" t="s">
        <v>36</v>
      </c>
      <c r="J3783" t="s">
        <v>9336</v>
      </c>
      <c r="K3783" t="s">
        <v>9203</v>
      </c>
      <c r="L3783" t="s">
        <v>30</v>
      </c>
      <c r="M3783" t="s">
        <v>48</v>
      </c>
      <c r="N3783" t="s">
        <v>32</v>
      </c>
      <c r="O3783" t="s">
        <v>129</v>
      </c>
      <c r="P3783" s="4" t="s">
        <v>130</v>
      </c>
      <c r="Q3783">
        <v>8</v>
      </c>
      <c r="R3783">
        <v>5</v>
      </c>
      <c r="S3783">
        <v>5</v>
      </c>
      <c r="T3783">
        <v>5</v>
      </c>
      <c r="U3783">
        <v>5</v>
      </c>
      <c r="V3783">
        <v>5</v>
      </c>
      <c r="W3783">
        <v>5</v>
      </c>
      <c r="X3783" t="s">
        <v>9372</v>
      </c>
      <c r="Y3783" t="s">
        <v>34</v>
      </c>
      <c r="AA3783" t="s">
        <v>9373</v>
      </c>
      <c r="AB3783" t="s">
        <v>9373</v>
      </c>
    </row>
    <row r="3784" spans="1:28" x14ac:dyDescent="0.2">
      <c r="A3784">
        <v>2022</v>
      </c>
      <c r="B3784" t="s">
        <v>25</v>
      </c>
      <c r="C3784" t="s">
        <v>494</v>
      </c>
      <c r="D3784" t="s">
        <v>27</v>
      </c>
      <c r="E3784" s="1">
        <v>32164</v>
      </c>
      <c r="F3784">
        <v>5</v>
      </c>
      <c r="G3784">
        <v>5</v>
      </c>
      <c r="H3784" t="s">
        <v>82</v>
      </c>
      <c r="I3784" t="s">
        <v>36</v>
      </c>
      <c r="J3784" t="s">
        <v>43</v>
      </c>
      <c r="K3784" t="s">
        <v>9214</v>
      </c>
      <c r="L3784" t="s">
        <v>37</v>
      </c>
      <c r="M3784" t="s">
        <v>112</v>
      </c>
      <c r="N3784" t="s">
        <v>105</v>
      </c>
      <c r="O3784" t="s">
        <v>495</v>
      </c>
      <c r="P3784" s="4">
        <v>22041</v>
      </c>
      <c r="Q3784">
        <v>0</v>
      </c>
      <c r="R3784">
        <v>4.9000000000000004</v>
      </c>
      <c r="S3784">
        <v>5</v>
      </c>
      <c r="T3784">
        <v>5</v>
      </c>
      <c r="U3784">
        <v>4.9000000000000004</v>
      </c>
      <c r="V3784">
        <v>4.9000000000000004</v>
      </c>
      <c r="W3784">
        <v>5</v>
      </c>
      <c r="X3784" t="s">
        <v>9372</v>
      </c>
      <c r="Y3784" t="s">
        <v>34</v>
      </c>
      <c r="AA3784" t="s">
        <v>9373</v>
      </c>
      <c r="AB3784" t="s">
        <v>9373</v>
      </c>
    </row>
    <row r="3785" spans="1:28" x14ac:dyDescent="0.2">
      <c r="A3785">
        <v>2023</v>
      </c>
      <c r="B3785" t="s">
        <v>25</v>
      </c>
      <c r="C3785" t="s">
        <v>275</v>
      </c>
      <c r="D3785" t="s">
        <v>27</v>
      </c>
      <c r="E3785" s="1">
        <v>24894</v>
      </c>
      <c r="F3785">
        <v>4.5999999999999996</v>
      </c>
      <c r="G3785">
        <v>5</v>
      </c>
      <c r="H3785" t="s">
        <v>71</v>
      </c>
      <c r="I3785" t="s">
        <v>36</v>
      </c>
      <c r="J3785" t="s">
        <v>43</v>
      </c>
      <c r="K3785" t="s">
        <v>9220</v>
      </c>
      <c r="L3785" t="s">
        <v>30</v>
      </c>
      <c r="M3785" t="s">
        <v>108</v>
      </c>
      <c r="N3785" t="s">
        <v>105</v>
      </c>
      <c r="O3785" t="s">
        <v>496</v>
      </c>
      <c r="P3785" s="4">
        <v>23007</v>
      </c>
      <c r="Q3785">
        <v>12</v>
      </c>
      <c r="R3785">
        <v>4</v>
      </c>
      <c r="S3785">
        <v>5</v>
      </c>
      <c r="T3785">
        <v>4</v>
      </c>
      <c r="U3785">
        <v>5</v>
      </c>
      <c r="V3785">
        <v>5</v>
      </c>
      <c r="W3785">
        <v>5</v>
      </c>
      <c r="X3785" t="s">
        <v>9372</v>
      </c>
      <c r="Y3785" t="s">
        <v>34</v>
      </c>
      <c r="AA3785" t="s">
        <v>9373</v>
      </c>
      <c r="AB3785" t="s">
        <v>9373</v>
      </c>
    </row>
    <row r="3786" spans="1:28" x14ac:dyDescent="0.2">
      <c r="A3786">
        <v>2022</v>
      </c>
      <c r="B3786" t="s">
        <v>25</v>
      </c>
      <c r="C3786" t="s">
        <v>494</v>
      </c>
      <c r="D3786" t="s">
        <v>27</v>
      </c>
      <c r="E3786" s="1">
        <v>32559</v>
      </c>
      <c r="F3786">
        <v>5</v>
      </c>
      <c r="G3786">
        <v>5</v>
      </c>
      <c r="H3786" t="s">
        <v>47</v>
      </c>
      <c r="I3786" t="s">
        <v>36</v>
      </c>
      <c r="J3786" t="s">
        <v>43</v>
      </c>
      <c r="K3786" t="s">
        <v>9214</v>
      </c>
      <c r="L3786" t="s">
        <v>37</v>
      </c>
      <c r="M3786" t="s">
        <v>112</v>
      </c>
      <c r="N3786" t="s">
        <v>105</v>
      </c>
      <c r="O3786" t="s">
        <v>497</v>
      </c>
      <c r="P3786" s="4">
        <v>22046</v>
      </c>
      <c r="Q3786">
        <v>5</v>
      </c>
      <c r="R3786">
        <v>4.9000000000000004</v>
      </c>
      <c r="S3786">
        <v>5</v>
      </c>
      <c r="T3786">
        <v>5</v>
      </c>
      <c r="U3786">
        <v>4.9000000000000004</v>
      </c>
      <c r="V3786">
        <v>4.9000000000000004</v>
      </c>
      <c r="W3786">
        <v>5</v>
      </c>
      <c r="X3786" t="s">
        <v>9372</v>
      </c>
      <c r="Y3786" t="s">
        <v>34</v>
      </c>
      <c r="AA3786" t="s">
        <v>9373</v>
      </c>
      <c r="AB3786" t="s">
        <v>9373</v>
      </c>
    </row>
    <row r="3787" spans="1:28" x14ac:dyDescent="0.2">
      <c r="A3787">
        <v>2022</v>
      </c>
      <c r="B3787" t="s">
        <v>25</v>
      </c>
      <c r="C3787" t="s">
        <v>115</v>
      </c>
      <c r="D3787" t="s">
        <v>27</v>
      </c>
      <c r="E3787" s="1">
        <v>25044</v>
      </c>
      <c r="F3787">
        <v>4.5999999999999996</v>
      </c>
      <c r="G3787">
        <v>5</v>
      </c>
      <c r="H3787" t="s">
        <v>42</v>
      </c>
      <c r="I3787" t="s">
        <v>36</v>
      </c>
      <c r="J3787" t="s">
        <v>43</v>
      </c>
      <c r="K3787" t="s">
        <v>9221</v>
      </c>
      <c r="L3787" t="s">
        <v>30</v>
      </c>
      <c r="M3787" t="s">
        <v>108</v>
      </c>
      <c r="N3787" t="s">
        <v>105</v>
      </c>
      <c r="O3787" t="s">
        <v>498</v>
      </c>
      <c r="P3787" s="4">
        <v>22034</v>
      </c>
      <c r="Q3787">
        <v>5</v>
      </c>
      <c r="R3787">
        <v>4.5999999999999996</v>
      </c>
      <c r="S3787">
        <v>4.9000000000000004</v>
      </c>
      <c r="T3787">
        <v>4.4000000000000004</v>
      </c>
      <c r="U3787">
        <v>4.5999999999999996</v>
      </c>
      <c r="V3787">
        <v>4.5999999999999996</v>
      </c>
      <c r="W3787">
        <v>4.7</v>
      </c>
      <c r="X3787" t="s">
        <v>9372</v>
      </c>
      <c r="Y3787" t="s">
        <v>34</v>
      </c>
      <c r="AA3787" t="s">
        <v>9373</v>
      </c>
      <c r="AB3787" t="s">
        <v>9373</v>
      </c>
    </row>
    <row r="3788" spans="1:28" x14ac:dyDescent="0.2">
      <c r="A3788">
        <v>2022</v>
      </c>
      <c r="B3788" t="s">
        <v>25</v>
      </c>
      <c r="C3788" t="s">
        <v>187</v>
      </c>
      <c r="D3788" t="s">
        <v>27</v>
      </c>
      <c r="E3788" s="1">
        <v>48859</v>
      </c>
      <c r="F3788">
        <v>5</v>
      </c>
      <c r="G3788">
        <v>5</v>
      </c>
      <c r="H3788" t="s">
        <v>28</v>
      </c>
      <c r="I3788" t="s">
        <v>29</v>
      </c>
      <c r="J3788" t="s">
        <v>9336</v>
      </c>
      <c r="K3788" t="s">
        <v>9204</v>
      </c>
      <c r="L3788" t="s">
        <v>30</v>
      </c>
      <c r="M3788" t="s">
        <v>188</v>
      </c>
      <c r="N3788" t="s">
        <v>84</v>
      </c>
      <c r="O3788" t="s">
        <v>666</v>
      </c>
      <c r="P3788" s="4">
        <v>22012</v>
      </c>
      <c r="Q3788">
        <v>4</v>
      </c>
      <c r="R3788">
        <v>5</v>
      </c>
      <c r="S3788">
        <v>5</v>
      </c>
      <c r="T3788">
        <v>5</v>
      </c>
      <c r="U3788">
        <v>5</v>
      </c>
      <c r="V3788">
        <v>5</v>
      </c>
      <c r="W3788">
        <v>5</v>
      </c>
      <c r="X3788" t="s">
        <v>9372</v>
      </c>
      <c r="Y3788" t="s">
        <v>34</v>
      </c>
      <c r="AA3788" t="s">
        <v>9373</v>
      </c>
      <c r="AB3788" t="s">
        <v>9373</v>
      </c>
    </row>
    <row r="3789" spans="1:28" x14ac:dyDescent="0.2">
      <c r="A3789">
        <v>2022</v>
      </c>
      <c r="B3789" t="s">
        <v>25</v>
      </c>
      <c r="C3789" t="s">
        <v>410</v>
      </c>
      <c r="D3789" t="s">
        <v>27</v>
      </c>
      <c r="E3789" s="1">
        <v>39079</v>
      </c>
      <c r="F3789">
        <v>5</v>
      </c>
      <c r="G3789">
        <v>5</v>
      </c>
      <c r="H3789" t="s">
        <v>28</v>
      </c>
      <c r="I3789" t="s">
        <v>385</v>
      </c>
      <c r="J3789" t="s">
        <v>43</v>
      </c>
      <c r="K3789" t="s">
        <v>9214</v>
      </c>
      <c r="L3789" t="s">
        <v>37</v>
      </c>
      <c r="M3789" t="s">
        <v>112</v>
      </c>
      <c r="N3789" t="s">
        <v>105</v>
      </c>
      <c r="O3789" t="s">
        <v>667</v>
      </c>
      <c r="P3789" s="4">
        <v>22017</v>
      </c>
      <c r="Q3789">
        <v>5</v>
      </c>
      <c r="R3789">
        <v>4.9000000000000004</v>
      </c>
      <c r="S3789">
        <v>5</v>
      </c>
      <c r="T3789">
        <v>5</v>
      </c>
      <c r="U3789">
        <v>4.9000000000000004</v>
      </c>
      <c r="V3789">
        <v>4.9000000000000004</v>
      </c>
      <c r="W3789">
        <v>5</v>
      </c>
      <c r="X3789" t="s">
        <v>9372</v>
      </c>
      <c r="Y3789" t="s">
        <v>34</v>
      </c>
      <c r="AA3789" t="s">
        <v>9373</v>
      </c>
      <c r="AB3789" t="s">
        <v>9373</v>
      </c>
    </row>
    <row r="3790" spans="1:28" x14ac:dyDescent="0.2">
      <c r="A3790">
        <v>2023</v>
      </c>
      <c r="B3790" t="s">
        <v>25</v>
      </c>
      <c r="C3790" t="s">
        <v>248</v>
      </c>
      <c r="D3790" t="s">
        <v>27</v>
      </c>
      <c r="E3790" s="1">
        <v>50764</v>
      </c>
      <c r="F3790">
        <v>4.4000000000000004</v>
      </c>
      <c r="G3790">
        <v>5</v>
      </c>
      <c r="H3790" t="s">
        <v>82</v>
      </c>
      <c r="I3790" t="s">
        <v>97</v>
      </c>
      <c r="J3790" t="s">
        <v>43</v>
      </c>
      <c r="K3790" t="s">
        <v>9215</v>
      </c>
      <c r="L3790" t="s">
        <v>30</v>
      </c>
      <c r="M3790" t="s">
        <v>83</v>
      </c>
      <c r="N3790" t="s">
        <v>84</v>
      </c>
      <c r="O3790" t="s">
        <v>668</v>
      </c>
      <c r="P3790" s="4">
        <v>23012</v>
      </c>
      <c r="Q3790">
        <v>0</v>
      </c>
      <c r="R3790">
        <v>5</v>
      </c>
      <c r="S3790">
        <v>5</v>
      </c>
      <c r="T3790">
        <v>4</v>
      </c>
      <c r="U3790">
        <v>4</v>
      </c>
      <c r="V3790">
        <v>4</v>
      </c>
      <c r="W3790">
        <v>5</v>
      </c>
      <c r="X3790" t="s">
        <v>9372</v>
      </c>
      <c r="Y3790" t="s">
        <v>34</v>
      </c>
      <c r="AA3790" t="s">
        <v>9373</v>
      </c>
      <c r="AB3790" t="s">
        <v>9373</v>
      </c>
    </row>
    <row r="3791" spans="1:28" x14ac:dyDescent="0.2">
      <c r="A3791">
        <v>2022</v>
      </c>
      <c r="B3791" t="s">
        <v>25</v>
      </c>
      <c r="C3791" t="s">
        <v>669</v>
      </c>
      <c r="D3791" t="s">
        <v>27</v>
      </c>
      <c r="E3791" s="1">
        <v>27039</v>
      </c>
      <c r="F3791">
        <v>4.5999999999999996</v>
      </c>
      <c r="G3791">
        <v>5</v>
      </c>
      <c r="H3791" t="s">
        <v>28</v>
      </c>
      <c r="I3791" t="s">
        <v>97</v>
      </c>
      <c r="J3791" t="s">
        <v>43</v>
      </c>
      <c r="K3791" t="s">
        <v>9223</v>
      </c>
      <c r="L3791" t="s">
        <v>30</v>
      </c>
      <c r="M3791" t="s">
        <v>670</v>
      </c>
      <c r="N3791" t="s">
        <v>105</v>
      </c>
      <c r="O3791" t="s">
        <v>671</v>
      </c>
      <c r="P3791" s="4">
        <v>22024</v>
      </c>
      <c r="Q3791">
        <v>1</v>
      </c>
      <c r="R3791">
        <v>4.5999999999999996</v>
      </c>
      <c r="S3791">
        <v>4.9000000000000004</v>
      </c>
      <c r="T3791">
        <v>4.4000000000000004</v>
      </c>
      <c r="U3791">
        <v>4.5999999999999996</v>
      </c>
      <c r="V3791">
        <v>4.5999999999999996</v>
      </c>
      <c r="W3791">
        <v>4.7</v>
      </c>
      <c r="X3791" t="s">
        <v>9372</v>
      </c>
      <c r="Y3791" t="s">
        <v>34</v>
      </c>
      <c r="AA3791" t="s">
        <v>9373</v>
      </c>
      <c r="AB3791" t="s">
        <v>9373</v>
      </c>
    </row>
    <row r="3792" spans="1:28" x14ac:dyDescent="0.2">
      <c r="A3792">
        <v>2023</v>
      </c>
      <c r="B3792" t="s">
        <v>25</v>
      </c>
      <c r="C3792" t="s">
        <v>107</v>
      </c>
      <c r="D3792" t="s">
        <v>27</v>
      </c>
      <c r="E3792" s="1">
        <v>28789</v>
      </c>
      <c r="F3792">
        <v>4.5999999999999996</v>
      </c>
      <c r="G3792">
        <v>5</v>
      </c>
      <c r="H3792" t="s">
        <v>28</v>
      </c>
      <c r="I3792" t="s">
        <v>36</v>
      </c>
      <c r="J3792" t="s">
        <v>9336</v>
      </c>
      <c r="K3792" t="s">
        <v>9208</v>
      </c>
      <c r="L3792" t="s">
        <v>30</v>
      </c>
      <c r="M3792" t="s">
        <v>108</v>
      </c>
      <c r="N3792" t="s">
        <v>105</v>
      </c>
      <c r="O3792" t="s">
        <v>672</v>
      </c>
      <c r="P3792" s="4">
        <v>23014</v>
      </c>
      <c r="Q3792">
        <v>0</v>
      </c>
      <c r="R3792">
        <v>4</v>
      </c>
      <c r="S3792">
        <v>5</v>
      </c>
      <c r="T3792">
        <v>4</v>
      </c>
      <c r="U3792">
        <v>5</v>
      </c>
      <c r="V3792">
        <v>5</v>
      </c>
      <c r="W3792">
        <v>5</v>
      </c>
      <c r="X3792" t="s">
        <v>9372</v>
      </c>
      <c r="Y3792" t="s">
        <v>34</v>
      </c>
      <c r="AA3792" t="s">
        <v>9373</v>
      </c>
      <c r="AB3792" t="s">
        <v>9373</v>
      </c>
    </row>
    <row r="3793" spans="1:28" x14ac:dyDescent="0.2">
      <c r="A3793">
        <v>2022</v>
      </c>
      <c r="B3793" t="s">
        <v>25</v>
      </c>
      <c r="C3793" t="s">
        <v>70</v>
      </c>
      <c r="D3793" t="s">
        <v>27</v>
      </c>
      <c r="E3793" s="1">
        <v>51664</v>
      </c>
      <c r="F3793">
        <v>5</v>
      </c>
      <c r="G3793">
        <v>5</v>
      </c>
      <c r="H3793" t="s">
        <v>71</v>
      </c>
      <c r="I3793" t="s">
        <v>36</v>
      </c>
      <c r="J3793" t="s">
        <v>9336</v>
      </c>
      <c r="K3793" t="s">
        <v>9204</v>
      </c>
      <c r="L3793" t="s">
        <v>30</v>
      </c>
      <c r="M3793" t="s">
        <v>188</v>
      </c>
      <c r="N3793" t="s">
        <v>84</v>
      </c>
      <c r="O3793" t="s">
        <v>849</v>
      </c>
      <c r="P3793" s="4">
        <v>22029</v>
      </c>
      <c r="Q3793">
        <v>4</v>
      </c>
      <c r="R3793">
        <v>5</v>
      </c>
      <c r="S3793">
        <v>5</v>
      </c>
      <c r="T3793">
        <v>5</v>
      </c>
      <c r="U3793">
        <v>5</v>
      </c>
      <c r="V3793">
        <v>5</v>
      </c>
      <c r="W3793">
        <v>5</v>
      </c>
      <c r="X3793" t="s">
        <v>9372</v>
      </c>
      <c r="Y3793" t="s">
        <v>34</v>
      </c>
      <c r="AA3793" t="s">
        <v>9373</v>
      </c>
      <c r="AB3793" t="s">
        <v>9373</v>
      </c>
    </row>
    <row r="3794" spans="1:28" x14ac:dyDescent="0.2">
      <c r="A3794">
        <v>2022</v>
      </c>
      <c r="B3794" t="s">
        <v>25</v>
      </c>
      <c r="C3794" t="s">
        <v>175</v>
      </c>
      <c r="D3794" t="s">
        <v>27</v>
      </c>
      <c r="E3794" s="1">
        <v>37844</v>
      </c>
      <c r="F3794">
        <v>4.8</v>
      </c>
      <c r="G3794">
        <v>5</v>
      </c>
      <c r="H3794" t="s">
        <v>400</v>
      </c>
      <c r="I3794" t="s">
        <v>36</v>
      </c>
      <c r="J3794" t="s">
        <v>9336</v>
      </c>
      <c r="K3794" t="s">
        <v>9209</v>
      </c>
      <c r="L3794" t="s">
        <v>30</v>
      </c>
      <c r="M3794" t="s">
        <v>643</v>
      </c>
      <c r="N3794" t="s">
        <v>105</v>
      </c>
      <c r="O3794" t="s">
        <v>1240</v>
      </c>
      <c r="P3794" s="4">
        <v>22040</v>
      </c>
      <c r="Q3794">
        <v>7</v>
      </c>
      <c r="R3794">
        <v>4.9000000000000004</v>
      </c>
      <c r="S3794">
        <v>4.8</v>
      </c>
      <c r="T3794">
        <v>4.7</v>
      </c>
      <c r="U3794">
        <v>4.8</v>
      </c>
      <c r="V3794">
        <v>4.7</v>
      </c>
      <c r="W3794">
        <v>4.9000000000000004</v>
      </c>
      <c r="X3794" t="s">
        <v>9372</v>
      </c>
      <c r="Y3794" t="s">
        <v>34</v>
      </c>
      <c r="AA3794" t="s">
        <v>9373</v>
      </c>
      <c r="AB3794" t="s">
        <v>9373</v>
      </c>
    </row>
    <row r="3795" spans="1:28" x14ac:dyDescent="0.2">
      <c r="A3795">
        <v>2021</v>
      </c>
      <c r="B3795" t="s">
        <v>25</v>
      </c>
      <c r="C3795" t="s">
        <v>158</v>
      </c>
      <c r="D3795" t="s">
        <v>983</v>
      </c>
      <c r="E3795" s="1">
        <v>33888</v>
      </c>
      <c r="F3795">
        <v>4.4000000000000004</v>
      </c>
      <c r="G3795">
        <v>1881</v>
      </c>
      <c r="H3795" t="s">
        <v>52</v>
      </c>
      <c r="I3795" t="s">
        <v>36</v>
      </c>
      <c r="J3795" t="s">
        <v>9336</v>
      </c>
      <c r="K3795" t="s">
        <v>9206</v>
      </c>
      <c r="L3795" t="s">
        <v>30</v>
      </c>
      <c r="M3795" t="s">
        <v>48</v>
      </c>
      <c r="N3795" t="s">
        <v>32</v>
      </c>
      <c r="O3795" t="s">
        <v>1241</v>
      </c>
      <c r="P3795" s="4" t="s">
        <v>1242</v>
      </c>
      <c r="Q3795">
        <v>10570</v>
      </c>
      <c r="R3795">
        <v>4.9000000000000004</v>
      </c>
      <c r="S3795">
        <v>4.7</v>
      </c>
      <c r="T3795">
        <v>4.8</v>
      </c>
      <c r="U3795">
        <v>4.5999999999999996</v>
      </c>
      <c r="V3795">
        <v>4.8</v>
      </c>
      <c r="W3795">
        <v>4.8</v>
      </c>
      <c r="X3795" t="s">
        <v>9372</v>
      </c>
      <c r="Y3795" t="s">
        <v>34</v>
      </c>
      <c r="AA3795" t="s">
        <v>9373</v>
      </c>
      <c r="AB3795" t="s">
        <v>9373</v>
      </c>
    </row>
    <row r="3796" spans="1:28" x14ac:dyDescent="0.2">
      <c r="A3796">
        <v>2019</v>
      </c>
      <c r="B3796" t="s">
        <v>25</v>
      </c>
      <c r="C3796" t="s">
        <v>1252</v>
      </c>
      <c r="D3796" t="s">
        <v>983</v>
      </c>
      <c r="E3796" s="1">
        <v>22628</v>
      </c>
      <c r="F3796">
        <v>5</v>
      </c>
      <c r="G3796">
        <v>1374</v>
      </c>
      <c r="H3796" t="s">
        <v>28</v>
      </c>
      <c r="I3796" t="s">
        <v>36</v>
      </c>
      <c r="J3796" t="s">
        <v>9336</v>
      </c>
      <c r="K3796" t="s">
        <v>9217</v>
      </c>
      <c r="L3796" t="s">
        <v>30</v>
      </c>
      <c r="M3796" t="s">
        <v>38</v>
      </c>
      <c r="N3796" t="s">
        <v>305</v>
      </c>
      <c r="O3796" t="s">
        <v>1253</v>
      </c>
      <c r="P3796" s="4" t="s">
        <v>1254</v>
      </c>
      <c r="Q3796">
        <v>101884</v>
      </c>
      <c r="R3796">
        <v>4.5999999999999996</v>
      </c>
      <c r="S3796">
        <v>4.5999999999999996</v>
      </c>
      <c r="T3796">
        <v>4.4000000000000004</v>
      </c>
      <c r="U3796">
        <v>4.5999999999999996</v>
      </c>
      <c r="V3796">
        <v>4.8</v>
      </c>
      <c r="W3796">
        <v>4.7</v>
      </c>
      <c r="X3796" t="s">
        <v>9372</v>
      </c>
      <c r="Y3796" t="s">
        <v>34</v>
      </c>
      <c r="AA3796" t="s">
        <v>9373</v>
      </c>
      <c r="AB3796" t="s">
        <v>9373</v>
      </c>
    </row>
    <row r="3797" spans="1:28" x14ac:dyDescent="0.2">
      <c r="A3797">
        <v>2023</v>
      </c>
      <c r="B3797" t="s">
        <v>25</v>
      </c>
      <c r="C3797" t="s">
        <v>77</v>
      </c>
      <c r="D3797" t="s">
        <v>27</v>
      </c>
      <c r="E3797" s="1">
        <v>36899</v>
      </c>
      <c r="F3797">
        <v>4.7</v>
      </c>
      <c r="G3797">
        <v>5</v>
      </c>
      <c r="H3797" t="s">
        <v>67</v>
      </c>
      <c r="I3797" t="s">
        <v>36</v>
      </c>
      <c r="J3797" t="s">
        <v>9336</v>
      </c>
      <c r="K3797" t="s">
        <v>9209</v>
      </c>
      <c r="L3797" t="s">
        <v>30</v>
      </c>
      <c r="M3797" t="s">
        <v>110</v>
      </c>
      <c r="N3797" t="s">
        <v>105</v>
      </c>
      <c r="O3797" t="s">
        <v>1625</v>
      </c>
      <c r="P3797" s="4">
        <v>23024</v>
      </c>
      <c r="Q3797">
        <v>5</v>
      </c>
      <c r="R3797">
        <v>5</v>
      </c>
      <c r="S3797">
        <v>5</v>
      </c>
      <c r="T3797">
        <v>5</v>
      </c>
      <c r="U3797">
        <v>4</v>
      </c>
      <c r="V3797">
        <v>4</v>
      </c>
      <c r="W3797">
        <v>5</v>
      </c>
      <c r="X3797" t="s">
        <v>9372</v>
      </c>
      <c r="Y3797" t="s">
        <v>34</v>
      </c>
      <c r="AA3797" t="s">
        <v>9373</v>
      </c>
      <c r="AB3797" t="s">
        <v>9373</v>
      </c>
    </row>
    <row r="3798" spans="1:28" x14ac:dyDescent="0.2">
      <c r="A3798">
        <v>2023</v>
      </c>
      <c r="B3798" t="s">
        <v>25</v>
      </c>
      <c r="C3798" t="s">
        <v>107</v>
      </c>
      <c r="D3798" t="s">
        <v>27</v>
      </c>
      <c r="E3798" s="1">
        <v>27144</v>
      </c>
      <c r="F3798">
        <v>4.5999999999999996</v>
      </c>
      <c r="G3798">
        <v>5</v>
      </c>
      <c r="H3798" t="s">
        <v>52</v>
      </c>
      <c r="I3798" t="s">
        <v>36</v>
      </c>
      <c r="J3798" t="s">
        <v>43</v>
      </c>
      <c r="K3798" t="s">
        <v>9220</v>
      </c>
      <c r="L3798" t="s">
        <v>30</v>
      </c>
      <c r="M3798" t="s">
        <v>108</v>
      </c>
      <c r="N3798" t="s">
        <v>105</v>
      </c>
      <c r="O3798" t="s">
        <v>1626</v>
      </c>
      <c r="P3798" s="4">
        <v>23020</v>
      </c>
      <c r="Q3798">
        <v>5</v>
      </c>
      <c r="R3798">
        <v>4</v>
      </c>
      <c r="S3798">
        <v>5</v>
      </c>
      <c r="T3798">
        <v>4</v>
      </c>
      <c r="U3798">
        <v>5</v>
      </c>
      <c r="V3798">
        <v>5</v>
      </c>
      <c r="W3798">
        <v>5</v>
      </c>
      <c r="X3798" t="s">
        <v>9372</v>
      </c>
      <c r="Y3798" t="s">
        <v>34</v>
      </c>
      <c r="AA3798" t="s">
        <v>9373</v>
      </c>
      <c r="AB3798" t="s">
        <v>9373</v>
      </c>
    </row>
    <row r="3799" spans="1:28" x14ac:dyDescent="0.2">
      <c r="A3799">
        <v>2022</v>
      </c>
      <c r="B3799" t="s">
        <v>25</v>
      </c>
      <c r="C3799" t="s">
        <v>103</v>
      </c>
      <c r="D3799" t="s">
        <v>27</v>
      </c>
      <c r="E3799" s="1">
        <v>30469</v>
      </c>
      <c r="F3799">
        <v>5</v>
      </c>
      <c r="G3799">
        <v>5</v>
      </c>
      <c r="H3799" t="s">
        <v>28</v>
      </c>
      <c r="I3799" t="s">
        <v>36</v>
      </c>
      <c r="J3799" t="s">
        <v>43</v>
      </c>
      <c r="K3799" t="s">
        <v>9207</v>
      </c>
      <c r="L3799" t="s">
        <v>30</v>
      </c>
      <c r="M3799" t="s">
        <v>104</v>
      </c>
      <c r="N3799" t="s">
        <v>105</v>
      </c>
      <c r="O3799" t="s">
        <v>1627</v>
      </c>
      <c r="P3799" s="4">
        <v>22039</v>
      </c>
      <c r="Q3799">
        <v>2</v>
      </c>
      <c r="R3799">
        <v>5</v>
      </c>
      <c r="S3799">
        <v>5</v>
      </c>
      <c r="T3799">
        <v>5</v>
      </c>
      <c r="U3799">
        <v>5</v>
      </c>
      <c r="V3799">
        <v>5</v>
      </c>
      <c r="W3799">
        <v>5</v>
      </c>
      <c r="X3799" t="s">
        <v>9372</v>
      </c>
      <c r="Y3799" t="s">
        <v>34</v>
      </c>
      <c r="AA3799" t="s">
        <v>9373</v>
      </c>
      <c r="AB3799" t="s">
        <v>9373</v>
      </c>
    </row>
    <row r="3800" spans="1:28" x14ac:dyDescent="0.2">
      <c r="A3800">
        <v>2022</v>
      </c>
      <c r="B3800" t="s">
        <v>25</v>
      </c>
      <c r="C3800" t="s">
        <v>103</v>
      </c>
      <c r="D3800" t="s">
        <v>27</v>
      </c>
      <c r="E3800" s="1">
        <v>30469</v>
      </c>
      <c r="F3800">
        <v>5</v>
      </c>
      <c r="G3800">
        <v>5</v>
      </c>
      <c r="H3800" t="s">
        <v>47</v>
      </c>
      <c r="I3800" t="s">
        <v>36</v>
      </c>
      <c r="J3800" t="s">
        <v>43</v>
      </c>
      <c r="K3800" t="s">
        <v>9207</v>
      </c>
      <c r="L3800" t="s">
        <v>30</v>
      </c>
      <c r="M3800" t="s">
        <v>104</v>
      </c>
      <c r="N3800" t="s">
        <v>105</v>
      </c>
      <c r="O3800" t="s">
        <v>1801</v>
      </c>
      <c r="P3800" s="4">
        <v>22028</v>
      </c>
      <c r="Q3800">
        <v>5</v>
      </c>
      <c r="R3800">
        <v>5</v>
      </c>
      <c r="S3800">
        <v>5</v>
      </c>
      <c r="T3800">
        <v>5</v>
      </c>
      <c r="U3800">
        <v>5</v>
      </c>
      <c r="V3800">
        <v>5</v>
      </c>
      <c r="W3800">
        <v>5</v>
      </c>
      <c r="X3800" t="s">
        <v>9372</v>
      </c>
      <c r="Y3800" t="s">
        <v>34</v>
      </c>
      <c r="AA3800" t="s">
        <v>9373</v>
      </c>
      <c r="AB3800" t="s">
        <v>9373</v>
      </c>
    </row>
    <row r="3801" spans="1:28" x14ac:dyDescent="0.2">
      <c r="A3801">
        <v>2022</v>
      </c>
      <c r="B3801" t="s">
        <v>25</v>
      </c>
      <c r="C3801" t="s">
        <v>175</v>
      </c>
      <c r="D3801" t="s">
        <v>27</v>
      </c>
      <c r="E3801" s="1">
        <v>38239</v>
      </c>
      <c r="F3801">
        <v>4.8</v>
      </c>
      <c r="G3801">
        <v>5</v>
      </c>
      <c r="H3801" t="s">
        <v>472</v>
      </c>
      <c r="I3801" t="s">
        <v>86</v>
      </c>
      <c r="J3801" t="s">
        <v>9336</v>
      </c>
      <c r="K3801" t="s">
        <v>9209</v>
      </c>
      <c r="L3801" t="s">
        <v>30</v>
      </c>
      <c r="M3801" t="s">
        <v>643</v>
      </c>
      <c r="N3801" t="s">
        <v>105</v>
      </c>
      <c r="O3801" t="s">
        <v>1802</v>
      </c>
      <c r="P3801" s="4">
        <v>22044</v>
      </c>
      <c r="Q3801">
        <v>172</v>
      </c>
      <c r="R3801">
        <v>4.9000000000000004</v>
      </c>
      <c r="S3801">
        <v>4.8</v>
      </c>
      <c r="T3801">
        <v>4.7</v>
      </c>
      <c r="U3801">
        <v>4.8</v>
      </c>
      <c r="V3801">
        <v>4.7</v>
      </c>
      <c r="W3801">
        <v>4.9000000000000004</v>
      </c>
      <c r="X3801" t="s">
        <v>9372</v>
      </c>
      <c r="Y3801" t="s">
        <v>34</v>
      </c>
      <c r="AA3801" t="s">
        <v>9373</v>
      </c>
      <c r="AB3801" t="s">
        <v>9373</v>
      </c>
    </row>
    <row r="3802" spans="1:28" x14ac:dyDescent="0.2">
      <c r="A3802">
        <v>2022</v>
      </c>
      <c r="B3802" t="s">
        <v>25</v>
      </c>
      <c r="C3802" t="s">
        <v>103</v>
      </c>
      <c r="D3802" t="s">
        <v>27</v>
      </c>
      <c r="E3802" s="1">
        <v>30469</v>
      </c>
      <c r="F3802">
        <v>5</v>
      </c>
      <c r="G3802">
        <v>5</v>
      </c>
      <c r="H3802" t="s">
        <v>47</v>
      </c>
      <c r="I3802" t="s">
        <v>36</v>
      </c>
      <c r="J3802" t="s">
        <v>43</v>
      </c>
      <c r="K3802" t="s">
        <v>9207</v>
      </c>
      <c r="L3802" t="s">
        <v>30</v>
      </c>
      <c r="M3802" t="s">
        <v>104</v>
      </c>
      <c r="N3802" t="s">
        <v>105</v>
      </c>
      <c r="O3802" t="s">
        <v>1803</v>
      </c>
      <c r="P3802" s="4">
        <v>22047</v>
      </c>
      <c r="Q3802">
        <v>2</v>
      </c>
      <c r="R3802">
        <v>5</v>
      </c>
      <c r="S3802">
        <v>5</v>
      </c>
      <c r="T3802">
        <v>5</v>
      </c>
      <c r="U3802">
        <v>5</v>
      </c>
      <c r="V3802">
        <v>5</v>
      </c>
      <c r="W3802">
        <v>5</v>
      </c>
      <c r="X3802" t="s">
        <v>9372</v>
      </c>
      <c r="Y3802" t="s">
        <v>34</v>
      </c>
      <c r="AA3802" t="s">
        <v>9373</v>
      </c>
      <c r="AB3802" t="s">
        <v>9373</v>
      </c>
    </row>
    <row r="3803" spans="1:28" x14ac:dyDescent="0.2">
      <c r="A3803">
        <v>2022</v>
      </c>
      <c r="B3803" t="s">
        <v>25</v>
      </c>
      <c r="C3803" t="s">
        <v>103</v>
      </c>
      <c r="D3803" t="s">
        <v>27</v>
      </c>
      <c r="E3803" s="1">
        <v>30470</v>
      </c>
      <c r="F3803">
        <v>4.4000000000000004</v>
      </c>
      <c r="G3803">
        <v>877</v>
      </c>
      <c r="H3803" t="s">
        <v>28</v>
      </c>
      <c r="I3803" t="s">
        <v>36</v>
      </c>
      <c r="J3803" t="s">
        <v>43</v>
      </c>
      <c r="K3803" t="s">
        <v>9207</v>
      </c>
      <c r="L3803" t="s">
        <v>30</v>
      </c>
      <c r="M3803" t="s">
        <v>38</v>
      </c>
      <c r="N3803" t="s">
        <v>78</v>
      </c>
      <c r="O3803" t="s">
        <v>1804</v>
      </c>
      <c r="P3803" s="4" t="s">
        <v>1805</v>
      </c>
      <c r="Q3803">
        <v>5</v>
      </c>
      <c r="R3803">
        <v>5</v>
      </c>
      <c r="S3803">
        <v>5</v>
      </c>
      <c r="T3803">
        <v>5</v>
      </c>
      <c r="U3803">
        <v>5</v>
      </c>
      <c r="V3803">
        <v>5</v>
      </c>
      <c r="W3803">
        <v>5</v>
      </c>
      <c r="X3803" t="s">
        <v>9372</v>
      </c>
      <c r="Y3803" t="s">
        <v>34</v>
      </c>
      <c r="AA3803" t="s">
        <v>9373</v>
      </c>
      <c r="AB3803" t="s">
        <v>9373</v>
      </c>
    </row>
    <row r="3804" spans="1:28" x14ac:dyDescent="0.2">
      <c r="A3804">
        <v>2022</v>
      </c>
      <c r="B3804" t="s">
        <v>25</v>
      </c>
      <c r="C3804" t="s">
        <v>150</v>
      </c>
      <c r="D3804" t="s">
        <v>27</v>
      </c>
      <c r="E3804" s="1">
        <v>41605</v>
      </c>
      <c r="F3804">
        <v>4.5999999999999996</v>
      </c>
      <c r="G3804">
        <v>881</v>
      </c>
      <c r="H3804" t="s">
        <v>52</v>
      </c>
      <c r="I3804" t="s">
        <v>36</v>
      </c>
      <c r="J3804" t="s">
        <v>43</v>
      </c>
      <c r="K3804" t="s">
        <v>9216</v>
      </c>
      <c r="L3804" t="s">
        <v>30</v>
      </c>
      <c r="M3804" t="s">
        <v>48</v>
      </c>
      <c r="N3804" t="s">
        <v>32</v>
      </c>
      <c r="O3804" t="s">
        <v>1810</v>
      </c>
      <c r="P3804" s="4" t="s">
        <v>1811</v>
      </c>
      <c r="Q3804">
        <v>7</v>
      </c>
      <c r="R3804">
        <v>5</v>
      </c>
      <c r="S3804">
        <v>5</v>
      </c>
      <c r="T3804">
        <v>5</v>
      </c>
      <c r="U3804">
        <v>5</v>
      </c>
      <c r="V3804">
        <v>5</v>
      </c>
      <c r="W3804">
        <v>5</v>
      </c>
      <c r="X3804" t="s">
        <v>9372</v>
      </c>
      <c r="Y3804" t="s">
        <v>34</v>
      </c>
      <c r="AA3804" t="s">
        <v>9373</v>
      </c>
      <c r="AB3804" t="s">
        <v>9373</v>
      </c>
    </row>
    <row r="3805" spans="1:28" x14ac:dyDescent="0.2">
      <c r="A3805">
        <v>2023</v>
      </c>
      <c r="B3805" t="s">
        <v>25</v>
      </c>
      <c r="C3805" t="s">
        <v>115</v>
      </c>
      <c r="D3805" t="s">
        <v>27</v>
      </c>
      <c r="E3805" s="1">
        <v>26600</v>
      </c>
      <c r="F3805">
        <v>4.4000000000000004</v>
      </c>
      <c r="G3805">
        <v>877</v>
      </c>
      <c r="H3805" t="s">
        <v>47</v>
      </c>
      <c r="I3805" t="s">
        <v>417</v>
      </c>
      <c r="J3805" t="s">
        <v>43</v>
      </c>
      <c r="L3805" t="s">
        <v>30</v>
      </c>
      <c r="M3805" t="s">
        <v>38</v>
      </c>
      <c r="N3805" t="s">
        <v>276</v>
      </c>
      <c r="O3805" t="s">
        <v>1986</v>
      </c>
      <c r="P3805" s="4" t="s">
        <v>1987</v>
      </c>
      <c r="Q3805">
        <v>5</v>
      </c>
      <c r="R3805">
        <v>2</v>
      </c>
      <c r="S3805">
        <v>0</v>
      </c>
      <c r="T3805">
        <v>2</v>
      </c>
      <c r="U3805">
        <v>1</v>
      </c>
      <c r="V3805">
        <v>0</v>
      </c>
      <c r="W3805">
        <v>0</v>
      </c>
      <c r="X3805" t="s">
        <v>9372</v>
      </c>
      <c r="Y3805" t="s">
        <v>34</v>
      </c>
      <c r="AA3805" t="s">
        <v>9373</v>
      </c>
      <c r="AB3805" t="s">
        <v>9373</v>
      </c>
    </row>
    <row r="3806" spans="1:28" x14ac:dyDescent="0.2">
      <c r="A3806">
        <v>2022</v>
      </c>
      <c r="B3806" t="s">
        <v>25</v>
      </c>
      <c r="C3806" t="s">
        <v>81</v>
      </c>
      <c r="D3806" t="s">
        <v>27</v>
      </c>
      <c r="E3806" s="1">
        <v>41375</v>
      </c>
      <c r="F3806">
        <v>4.5999999999999996</v>
      </c>
      <c r="G3806">
        <v>881</v>
      </c>
      <c r="H3806" t="s">
        <v>96</v>
      </c>
      <c r="I3806" t="s">
        <v>36</v>
      </c>
      <c r="J3806" t="s">
        <v>9336</v>
      </c>
      <c r="K3806" t="s">
        <v>9204</v>
      </c>
      <c r="L3806" t="s">
        <v>30</v>
      </c>
      <c r="M3806" t="s">
        <v>48</v>
      </c>
      <c r="N3806" t="s">
        <v>32</v>
      </c>
      <c r="O3806" t="s">
        <v>1992</v>
      </c>
      <c r="P3806" s="4" t="s">
        <v>1993</v>
      </c>
      <c r="Q3806">
        <v>709</v>
      </c>
      <c r="R3806">
        <v>5</v>
      </c>
      <c r="S3806">
        <v>5</v>
      </c>
      <c r="T3806">
        <v>5</v>
      </c>
      <c r="U3806">
        <v>5</v>
      </c>
      <c r="V3806">
        <v>5</v>
      </c>
      <c r="W3806">
        <v>5</v>
      </c>
      <c r="X3806" t="s">
        <v>9372</v>
      </c>
      <c r="Y3806" t="s">
        <v>34</v>
      </c>
      <c r="AA3806" t="s">
        <v>9373</v>
      </c>
      <c r="AB3806" t="s">
        <v>9373</v>
      </c>
    </row>
    <row r="3807" spans="1:28" x14ac:dyDescent="0.2">
      <c r="A3807">
        <v>2018</v>
      </c>
      <c r="B3807" t="s">
        <v>25</v>
      </c>
      <c r="C3807" t="s">
        <v>328</v>
      </c>
      <c r="D3807" t="s">
        <v>983</v>
      </c>
      <c r="E3807" s="1">
        <v>34994</v>
      </c>
      <c r="F3807">
        <v>4.5999999999999996</v>
      </c>
      <c r="G3807">
        <v>57</v>
      </c>
      <c r="H3807" t="s">
        <v>41</v>
      </c>
      <c r="I3807" t="s">
        <v>86</v>
      </c>
      <c r="J3807" t="s">
        <v>43</v>
      </c>
      <c r="K3807" t="s">
        <v>9215</v>
      </c>
      <c r="L3807" t="s">
        <v>30</v>
      </c>
      <c r="M3807" t="s">
        <v>57</v>
      </c>
      <c r="N3807" t="s">
        <v>32</v>
      </c>
      <c r="O3807" t="s">
        <v>2172</v>
      </c>
      <c r="P3807" s="4" t="s">
        <v>2173</v>
      </c>
      <c r="Q3807">
        <v>27199</v>
      </c>
      <c r="R3807">
        <v>4.8</v>
      </c>
      <c r="S3807">
        <v>4.7</v>
      </c>
      <c r="T3807">
        <v>4.5999999999999996</v>
      </c>
      <c r="U3807">
        <v>4.3</v>
      </c>
      <c r="V3807">
        <v>4.7</v>
      </c>
      <c r="W3807">
        <v>4.5999999999999996</v>
      </c>
      <c r="X3807" t="s">
        <v>9372</v>
      </c>
      <c r="Y3807" t="s">
        <v>34</v>
      </c>
      <c r="AA3807" t="s">
        <v>9373</v>
      </c>
      <c r="AB3807" t="s">
        <v>9373</v>
      </c>
    </row>
    <row r="3808" spans="1:28" x14ac:dyDescent="0.2">
      <c r="A3808">
        <v>2022</v>
      </c>
      <c r="B3808" t="s">
        <v>25</v>
      </c>
      <c r="C3808" t="s">
        <v>77</v>
      </c>
      <c r="D3808" t="s">
        <v>27</v>
      </c>
      <c r="E3808" s="1">
        <v>34644</v>
      </c>
      <c r="F3808">
        <v>4.8</v>
      </c>
      <c r="G3808">
        <v>5</v>
      </c>
      <c r="H3808" t="s">
        <v>400</v>
      </c>
      <c r="I3808" t="s">
        <v>36</v>
      </c>
      <c r="J3808" t="s">
        <v>9336</v>
      </c>
      <c r="K3808" t="s">
        <v>9209</v>
      </c>
      <c r="L3808" t="s">
        <v>30</v>
      </c>
      <c r="M3808" t="s">
        <v>643</v>
      </c>
      <c r="N3808" t="s">
        <v>105</v>
      </c>
      <c r="O3808" t="s">
        <v>2174</v>
      </c>
      <c r="P3808" s="4">
        <v>22032</v>
      </c>
      <c r="Q3808">
        <v>5</v>
      </c>
      <c r="R3808">
        <v>4.9000000000000004</v>
      </c>
      <c r="S3808">
        <v>4.8</v>
      </c>
      <c r="T3808">
        <v>4.7</v>
      </c>
      <c r="U3808">
        <v>4.8</v>
      </c>
      <c r="V3808">
        <v>4.7</v>
      </c>
      <c r="W3808">
        <v>4.9000000000000004</v>
      </c>
      <c r="X3808" t="s">
        <v>9372</v>
      </c>
      <c r="Y3808" t="s">
        <v>34</v>
      </c>
      <c r="AA3808" t="s">
        <v>9373</v>
      </c>
      <c r="AB3808" t="s">
        <v>9373</v>
      </c>
    </row>
    <row r="3809" spans="1:28" x14ac:dyDescent="0.2">
      <c r="A3809">
        <v>2022</v>
      </c>
      <c r="B3809" t="s">
        <v>25</v>
      </c>
      <c r="C3809" t="s">
        <v>175</v>
      </c>
      <c r="D3809" t="s">
        <v>27</v>
      </c>
      <c r="E3809" s="1">
        <v>38239</v>
      </c>
      <c r="F3809">
        <v>4.8</v>
      </c>
      <c r="G3809">
        <v>5</v>
      </c>
      <c r="H3809" t="s">
        <v>472</v>
      </c>
      <c r="I3809" t="s">
        <v>97</v>
      </c>
      <c r="J3809" t="s">
        <v>9336</v>
      </c>
      <c r="K3809" t="s">
        <v>9209</v>
      </c>
      <c r="L3809" t="s">
        <v>30</v>
      </c>
      <c r="M3809" t="s">
        <v>643</v>
      </c>
      <c r="N3809" t="s">
        <v>105</v>
      </c>
      <c r="O3809" t="s">
        <v>2175</v>
      </c>
      <c r="P3809" s="4">
        <v>22021</v>
      </c>
      <c r="Q3809">
        <v>0</v>
      </c>
      <c r="R3809">
        <v>4.9000000000000004</v>
      </c>
      <c r="S3809">
        <v>4.8</v>
      </c>
      <c r="T3809">
        <v>4.7</v>
      </c>
      <c r="U3809">
        <v>4.8</v>
      </c>
      <c r="V3809">
        <v>4.7</v>
      </c>
      <c r="W3809">
        <v>4.9000000000000004</v>
      </c>
      <c r="X3809" t="s">
        <v>9372</v>
      </c>
      <c r="Y3809" t="s">
        <v>34</v>
      </c>
      <c r="AA3809" t="s">
        <v>9373</v>
      </c>
      <c r="AB3809" t="s">
        <v>9373</v>
      </c>
    </row>
    <row r="3810" spans="1:28" x14ac:dyDescent="0.2">
      <c r="A3810">
        <v>2016</v>
      </c>
      <c r="B3810" t="s">
        <v>25</v>
      </c>
      <c r="C3810" t="s">
        <v>1713</v>
      </c>
      <c r="D3810" t="s">
        <v>983</v>
      </c>
      <c r="E3810" s="1">
        <v>17995</v>
      </c>
      <c r="F3810">
        <v>4.5999999999999996</v>
      </c>
      <c r="G3810">
        <v>1</v>
      </c>
      <c r="H3810" t="s">
        <v>41</v>
      </c>
      <c r="I3810" t="s">
        <v>86</v>
      </c>
      <c r="J3810" t="s">
        <v>43</v>
      </c>
      <c r="K3810" t="s">
        <v>9253</v>
      </c>
      <c r="L3810" t="s">
        <v>30</v>
      </c>
      <c r="M3810" t="s">
        <v>2523</v>
      </c>
      <c r="N3810" t="s">
        <v>105</v>
      </c>
      <c r="O3810" t="s">
        <v>2524</v>
      </c>
      <c r="P3810" s="4">
        <v>201143</v>
      </c>
      <c r="Q3810">
        <v>81538</v>
      </c>
      <c r="R3810">
        <v>4.5999999999999996</v>
      </c>
      <c r="S3810">
        <v>4.5999999999999996</v>
      </c>
      <c r="T3810">
        <v>4.5999999999999996</v>
      </c>
      <c r="U3810">
        <v>4.5999999999999996</v>
      </c>
      <c r="V3810">
        <v>4.8</v>
      </c>
      <c r="W3810">
        <v>4.5999999999999996</v>
      </c>
      <c r="X3810" t="s">
        <v>9372</v>
      </c>
      <c r="Y3810" t="s">
        <v>34</v>
      </c>
      <c r="AA3810" t="s">
        <v>9373</v>
      </c>
      <c r="AB3810" t="s">
        <v>9373</v>
      </c>
    </row>
    <row r="3811" spans="1:28" x14ac:dyDescent="0.2">
      <c r="A3811">
        <v>2022</v>
      </c>
      <c r="B3811" t="s">
        <v>25</v>
      </c>
      <c r="C3811" t="s">
        <v>103</v>
      </c>
      <c r="D3811" t="s">
        <v>27</v>
      </c>
      <c r="E3811" s="1">
        <v>30470</v>
      </c>
      <c r="F3811">
        <v>4.2</v>
      </c>
      <c r="G3811">
        <v>488</v>
      </c>
      <c r="H3811" t="s">
        <v>28</v>
      </c>
      <c r="I3811" t="s">
        <v>36</v>
      </c>
      <c r="J3811" t="s">
        <v>43</v>
      </c>
      <c r="K3811" t="s">
        <v>9207</v>
      </c>
      <c r="L3811" t="s">
        <v>30</v>
      </c>
      <c r="M3811" t="s">
        <v>38</v>
      </c>
      <c r="N3811" t="s">
        <v>78</v>
      </c>
      <c r="O3811" t="s">
        <v>2525</v>
      </c>
      <c r="P3811" s="4" t="s">
        <v>2526</v>
      </c>
      <c r="Q3811">
        <v>6</v>
      </c>
      <c r="R3811">
        <v>5</v>
      </c>
      <c r="S3811">
        <v>5</v>
      </c>
      <c r="T3811">
        <v>5</v>
      </c>
      <c r="U3811">
        <v>5</v>
      </c>
      <c r="V3811">
        <v>5</v>
      </c>
      <c r="W3811">
        <v>5</v>
      </c>
      <c r="X3811" t="s">
        <v>9372</v>
      </c>
      <c r="Y3811" t="s">
        <v>34</v>
      </c>
      <c r="AA3811" t="s">
        <v>9373</v>
      </c>
      <c r="AB3811" t="s">
        <v>9373</v>
      </c>
    </row>
    <row r="3812" spans="1:28" x14ac:dyDescent="0.2">
      <c r="A3812">
        <v>2022</v>
      </c>
      <c r="B3812" t="s">
        <v>25</v>
      </c>
      <c r="C3812" t="s">
        <v>74</v>
      </c>
      <c r="D3812" t="s">
        <v>27</v>
      </c>
      <c r="E3812" s="1">
        <v>44600</v>
      </c>
      <c r="F3812">
        <v>4.4000000000000004</v>
      </c>
      <c r="G3812">
        <v>877</v>
      </c>
      <c r="H3812" t="s">
        <v>28</v>
      </c>
      <c r="I3812" t="s">
        <v>36</v>
      </c>
      <c r="J3812" t="s">
        <v>9337</v>
      </c>
      <c r="K3812" t="s">
        <v>9204</v>
      </c>
      <c r="L3812" t="s">
        <v>30</v>
      </c>
      <c r="M3812" t="s">
        <v>48</v>
      </c>
      <c r="N3812" t="s">
        <v>32</v>
      </c>
      <c r="O3812" t="s">
        <v>2880</v>
      </c>
      <c r="P3812" s="4" t="s">
        <v>2881</v>
      </c>
      <c r="Q3812">
        <v>5</v>
      </c>
      <c r="R3812">
        <v>5</v>
      </c>
      <c r="S3812">
        <v>5</v>
      </c>
      <c r="T3812">
        <v>5</v>
      </c>
      <c r="U3812">
        <v>5</v>
      </c>
      <c r="V3812">
        <v>5</v>
      </c>
      <c r="W3812">
        <v>5</v>
      </c>
      <c r="X3812" t="s">
        <v>9372</v>
      </c>
      <c r="Y3812" t="s">
        <v>34</v>
      </c>
      <c r="AA3812" t="s">
        <v>9373</v>
      </c>
      <c r="AB3812" t="s">
        <v>9373</v>
      </c>
    </row>
    <row r="3813" spans="1:28" x14ac:dyDescent="0.2">
      <c r="A3813">
        <v>2022</v>
      </c>
      <c r="B3813" t="s">
        <v>25</v>
      </c>
      <c r="C3813" t="s">
        <v>46</v>
      </c>
      <c r="D3813" t="s">
        <v>27</v>
      </c>
      <c r="E3813" s="1">
        <v>46104</v>
      </c>
      <c r="F3813">
        <v>5</v>
      </c>
      <c r="G3813">
        <v>5</v>
      </c>
      <c r="H3813" t="s">
        <v>52</v>
      </c>
      <c r="I3813" t="s">
        <v>36</v>
      </c>
      <c r="J3813" t="s">
        <v>9336</v>
      </c>
      <c r="K3813" t="s">
        <v>9203</v>
      </c>
      <c r="L3813" t="s">
        <v>30</v>
      </c>
      <c r="M3813" t="s">
        <v>188</v>
      </c>
      <c r="N3813" t="s">
        <v>84</v>
      </c>
      <c r="O3813" t="s">
        <v>3061</v>
      </c>
      <c r="P3813" s="4">
        <v>22038</v>
      </c>
      <c r="Q3813">
        <v>6</v>
      </c>
      <c r="R3813">
        <v>5</v>
      </c>
      <c r="S3813">
        <v>5</v>
      </c>
      <c r="T3813">
        <v>5</v>
      </c>
      <c r="U3813">
        <v>5</v>
      </c>
      <c r="V3813">
        <v>5</v>
      </c>
      <c r="W3813">
        <v>5</v>
      </c>
      <c r="X3813" t="s">
        <v>9372</v>
      </c>
      <c r="Y3813" t="s">
        <v>34</v>
      </c>
      <c r="AA3813" t="s">
        <v>9373</v>
      </c>
      <c r="AB3813" t="s">
        <v>9373</v>
      </c>
    </row>
    <row r="3814" spans="1:28" x14ac:dyDescent="0.2">
      <c r="A3814">
        <v>2022</v>
      </c>
      <c r="B3814" t="s">
        <v>25</v>
      </c>
      <c r="C3814" t="s">
        <v>46</v>
      </c>
      <c r="D3814" t="s">
        <v>27</v>
      </c>
      <c r="E3814" s="1">
        <v>46500</v>
      </c>
      <c r="F3814">
        <v>4.4000000000000004</v>
      </c>
      <c r="G3814">
        <v>877</v>
      </c>
      <c r="H3814" t="s">
        <v>28</v>
      </c>
      <c r="I3814" t="s">
        <v>36</v>
      </c>
      <c r="J3814" t="s">
        <v>9337</v>
      </c>
      <c r="K3814" t="s">
        <v>9203</v>
      </c>
      <c r="L3814" t="s">
        <v>30</v>
      </c>
      <c r="M3814" t="s">
        <v>48</v>
      </c>
      <c r="N3814" t="s">
        <v>32</v>
      </c>
      <c r="O3814" t="s">
        <v>3062</v>
      </c>
      <c r="P3814" s="4" t="s">
        <v>3063</v>
      </c>
      <c r="Q3814">
        <v>5</v>
      </c>
      <c r="R3814">
        <v>5</v>
      </c>
      <c r="S3814">
        <v>5</v>
      </c>
      <c r="T3814">
        <v>5</v>
      </c>
      <c r="U3814">
        <v>5</v>
      </c>
      <c r="V3814">
        <v>5</v>
      </c>
      <c r="W3814">
        <v>5</v>
      </c>
      <c r="X3814" t="s">
        <v>9372</v>
      </c>
      <c r="Y3814" t="s">
        <v>34</v>
      </c>
      <c r="AA3814" t="s">
        <v>9373</v>
      </c>
      <c r="AB3814" t="s">
        <v>9373</v>
      </c>
    </row>
    <row r="3815" spans="1:28" x14ac:dyDescent="0.2">
      <c r="A3815">
        <v>2022</v>
      </c>
      <c r="B3815" t="s">
        <v>25</v>
      </c>
      <c r="C3815" t="s">
        <v>1396</v>
      </c>
      <c r="D3815" t="s">
        <v>27</v>
      </c>
      <c r="E3815" s="1">
        <v>39439</v>
      </c>
      <c r="F3815">
        <v>4.7</v>
      </c>
      <c r="G3815">
        <v>5</v>
      </c>
      <c r="H3815" t="s">
        <v>472</v>
      </c>
      <c r="I3815" t="s">
        <v>97</v>
      </c>
      <c r="J3815" t="s">
        <v>9336</v>
      </c>
      <c r="K3815" t="s">
        <v>9236</v>
      </c>
      <c r="L3815" t="s">
        <v>37</v>
      </c>
      <c r="M3815" t="s">
        <v>112</v>
      </c>
      <c r="N3815" t="s">
        <v>105</v>
      </c>
      <c r="O3815" t="s">
        <v>3433</v>
      </c>
      <c r="P3815" s="4">
        <v>22035</v>
      </c>
      <c r="Q3815">
        <v>0</v>
      </c>
      <c r="R3815">
        <v>4.5999999999999996</v>
      </c>
      <c r="S3815">
        <v>4.9000000000000004</v>
      </c>
      <c r="T3815">
        <v>4.5</v>
      </c>
      <c r="U3815">
        <v>4.5999999999999996</v>
      </c>
      <c r="V3815">
        <v>4.8</v>
      </c>
      <c r="W3815">
        <v>4.7</v>
      </c>
      <c r="X3815" t="s">
        <v>9372</v>
      </c>
      <c r="Y3815" t="s">
        <v>34</v>
      </c>
      <c r="AA3815" t="s">
        <v>9373</v>
      </c>
      <c r="AB3815" t="s">
        <v>9373</v>
      </c>
    </row>
    <row r="3816" spans="1:28" x14ac:dyDescent="0.2">
      <c r="A3816">
        <v>2023</v>
      </c>
      <c r="B3816" t="s">
        <v>25</v>
      </c>
      <c r="C3816" t="s">
        <v>328</v>
      </c>
      <c r="D3816" t="s">
        <v>27</v>
      </c>
      <c r="E3816" s="1">
        <v>46139</v>
      </c>
      <c r="F3816">
        <v>4.4000000000000004</v>
      </c>
      <c r="G3816">
        <v>5</v>
      </c>
      <c r="H3816" t="s">
        <v>124</v>
      </c>
      <c r="I3816" t="s">
        <v>29</v>
      </c>
      <c r="J3816" t="s">
        <v>43</v>
      </c>
      <c r="K3816" t="s">
        <v>9215</v>
      </c>
      <c r="L3816" t="s">
        <v>30</v>
      </c>
      <c r="M3816" t="s">
        <v>83</v>
      </c>
      <c r="N3816" t="s">
        <v>84</v>
      </c>
      <c r="O3816" t="s">
        <v>3630</v>
      </c>
      <c r="P3816" s="4">
        <v>23018</v>
      </c>
      <c r="Q3816">
        <v>2</v>
      </c>
      <c r="R3816">
        <v>5</v>
      </c>
      <c r="S3816">
        <v>5</v>
      </c>
      <c r="T3816">
        <v>4</v>
      </c>
      <c r="U3816">
        <v>4</v>
      </c>
      <c r="V3816">
        <v>4</v>
      </c>
      <c r="W3816">
        <v>5</v>
      </c>
      <c r="X3816" t="s">
        <v>9372</v>
      </c>
      <c r="Y3816" t="s">
        <v>34</v>
      </c>
      <c r="AA3816" t="s">
        <v>9373</v>
      </c>
      <c r="AB3816" t="s">
        <v>9373</v>
      </c>
    </row>
    <row r="3817" spans="1:28" x14ac:dyDescent="0.2">
      <c r="A3817">
        <v>2023</v>
      </c>
      <c r="B3817" t="s">
        <v>25</v>
      </c>
      <c r="C3817" t="s">
        <v>328</v>
      </c>
      <c r="D3817" t="s">
        <v>27</v>
      </c>
      <c r="E3817" s="1">
        <v>46290</v>
      </c>
      <c r="F3817">
        <v>4.4000000000000004</v>
      </c>
      <c r="G3817">
        <v>877</v>
      </c>
      <c r="H3817" t="s">
        <v>28</v>
      </c>
      <c r="I3817" t="s">
        <v>36</v>
      </c>
      <c r="J3817" t="s">
        <v>43</v>
      </c>
      <c r="L3817" t="s">
        <v>30</v>
      </c>
      <c r="M3817" t="s">
        <v>57</v>
      </c>
      <c r="N3817" t="s">
        <v>32</v>
      </c>
      <c r="O3817" t="s">
        <v>3818</v>
      </c>
      <c r="P3817" s="4" t="s">
        <v>3819</v>
      </c>
      <c r="Q3817">
        <v>5</v>
      </c>
      <c r="R3817">
        <v>5</v>
      </c>
      <c r="S3817">
        <v>5</v>
      </c>
      <c r="T3817">
        <v>4</v>
      </c>
      <c r="U3817">
        <v>4</v>
      </c>
      <c r="V3817">
        <v>4</v>
      </c>
      <c r="W3817">
        <v>5</v>
      </c>
      <c r="X3817" t="s">
        <v>9372</v>
      </c>
      <c r="Y3817" t="s">
        <v>34</v>
      </c>
      <c r="AA3817" t="s">
        <v>9373</v>
      </c>
      <c r="AB3817" t="s">
        <v>9373</v>
      </c>
    </row>
    <row r="3818" spans="1:28" x14ac:dyDescent="0.2">
      <c r="A3818">
        <v>2019</v>
      </c>
      <c r="B3818" t="s">
        <v>25</v>
      </c>
      <c r="C3818" t="s">
        <v>1215</v>
      </c>
      <c r="D3818" t="s">
        <v>983</v>
      </c>
      <c r="E3818" s="1">
        <v>29900</v>
      </c>
      <c r="F3818">
        <v>4.3</v>
      </c>
      <c r="G3818">
        <v>26</v>
      </c>
      <c r="H3818" t="s">
        <v>86</v>
      </c>
      <c r="I3818" t="s">
        <v>86</v>
      </c>
      <c r="J3818" t="s">
        <v>9336</v>
      </c>
      <c r="K3818" t="s">
        <v>9206</v>
      </c>
      <c r="L3818" t="s">
        <v>30</v>
      </c>
      <c r="M3818" t="s">
        <v>48</v>
      </c>
      <c r="N3818" t="s">
        <v>32</v>
      </c>
      <c r="O3818" t="s">
        <v>3827</v>
      </c>
      <c r="P3818" s="4">
        <v>12843</v>
      </c>
      <c r="Q3818">
        <v>28410</v>
      </c>
      <c r="R3818">
        <v>4.8</v>
      </c>
      <c r="S3818">
        <v>4.7</v>
      </c>
      <c r="T3818">
        <v>4.7</v>
      </c>
      <c r="U3818">
        <v>4.5999999999999996</v>
      </c>
      <c r="V3818">
        <v>4.7</v>
      </c>
      <c r="W3818">
        <v>4.8</v>
      </c>
      <c r="X3818" t="s">
        <v>9372</v>
      </c>
      <c r="Y3818" t="s">
        <v>34</v>
      </c>
      <c r="AA3818" t="s">
        <v>9373</v>
      </c>
      <c r="AB3818" t="s">
        <v>9373</v>
      </c>
    </row>
    <row r="3819" spans="1:28" x14ac:dyDescent="0.2">
      <c r="A3819">
        <v>2023</v>
      </c>
      <c r="B3819" t="s">
        <v>25</v>
      </c>
      <c r="C3819" t="s">
        <v>328</v>
      </c>
      <c r="D3819" t="s">
        <v>27</v>
      </c>
      <c r="E3819" s="1">
        <v>46400</v>
      </c>
      <c r="F3819">
        <v>4.2</v>
      </c>
      <c r="G3819">
        <v>488</v>
      </c>
      <c r="H3819" t="s">
        <v>28</v>
      </c>
      <c r="I3819" t="s">
        <v>29</v>
      </c>
      <c r="J3819" t="s">
        <v>43</v>
      </c>
      <c r="L3819" t="s">
        <v>30</v>
      </c>
      <c r="M3819" t="s">
        <v>31</v>
      </c>
      <c r="N3819" t="s">
        <v>32</v>
      </c>
      <c r="O3819" t="s">
        <v>4528</v>
      </c>
      <c r="P3819" s="4" t="s">
        <v>4529</v>
      </c>
      <c r="Q3819">
        <v>5</v>
      </c>
      <c r="R3819">
        <v>5</v>
      </c>
      <c r="S3819">
        <v>5</v>
      </c>
      <c r="T3819">
        <v>4</v>
      </c>
      <c r="U3819">
        <v>4</v>
      </c>
      <c r="V3819">
        <v>4</v>
      </c>
      <c r="W3819">
        <v>5</v>
      </c>
      <c r="X3819" t="s">
        <v>9372</v>
      </c>
      <c r="Y3819" t="s">
        <v>34</v>
      </c>
      <c r="AA3819" t="s">
        <v>9373</v>
      </c>
      <c r="AB3819" t="s">
        <v>9373</v>
      </c>
    </row>
    <row r="3820" spans="1:28" x14ac:dyDescent="0.2">
      <c r="A3820">
        <v>2022</v>
      </c>
      <c r="B3820" t="s">
        <v>25</v>
      </c>
      <c r="C3820" t="s">
        <v>81</v>
      </c>
      <c r="D3820" t="s">
        <v>27</v>
      </c>
      <c r="E3820" s="1">
        <v>41769</v>
      </c>
      <c r="F3820">
        <v>5</v>
      </c>
      <c r="G3820">
        <v>5</v>
      </c>
      <c r="H3820" t="s">
        <v>28</v>
      </c>
      <c r="I3820" t="s">
        <v>36</v>
      </c>
      <c r="J3820" t="s">
        <v>9336</v>
      </c>
      <c r="K3820" t="s">
        <v>9204</v>
      </c>
      <c r="L3820" t="s">
        <v>30</v>
      </c>
      <c r="M3820" t="s">
        <v>188</v>
      </c>
      <c r="N3820" t="s">
        <v>84</v>
      </c>
      <c r="O3820" t="s">
        <v>4695</v>
      </c>
      <c r="P3820" s="4">
        <v>22043</v>
      </c>
      <c r="Q3820">
        <v>5</v>
      </c>
      <c r="R3820">
        <v>5</v>
      </c>
      <c r="S3820">
        <v>5</v>
      </c>
      <c r="T3820">
        <v>5</v>
      </c>
      <c r="U3820">
        <v>5</v>
      </c>
      <c r="V3820">
        <v>5</v>
      </c>
      <c r="W3820">
        <v>5</v>
      </c>
      <c r="X3820" t="s">
        <v>9372</v>
      </c>
      <c r="Y3820" t="s">
        <v>34</v>
      </c>
      <c r="AA3820" t="s">
        <v>9373</v>
      </c>
      <c r="AB3820" t="s">
        <v>9373</v>
      </c>
    </row>
    <row r="3821" spans="1:28" x14ac:dyDescent="0.2">
      <c r="A3821">
        <v>2022</v>
      </c>
      <c r="B3821" t="s">
        <v>25</v>
      </c>
      <c r="C3821" t="s">
        <v>103</v>
      </c>
      <c r="D3821" t="s">
        <v>983</v>
      </c>
      <c r="E3821" s="1">
        <v>31318</v>
      </c>
      <c r="F3821">
        <v>4.9000000000000004</v>
      </c>
      <c r="G3821">
        <v>715</v>
      </c>
      <c r="H3821" t="s">
        <v>28</v>
      </c>
      <c r="I3821" t="s">
        <v>36</v>
      </c>
      <c r="J3821" t="s">
        <v>43</v>
      </c>
      <c r="K3821" t="s">
        <v>9207</v>
      </c>
      <c r="L3821" t="s">
        <v>30</v>
      </c>
      <c r="M3821" t="s">
        <v>38</v>
      </c>
      <c r="N3821" t="s">
        <v>78</v>
      </c>
      <c r="O3821" t="s">
        <v>4696</v>
      </c>
      <c r="P3821" s="4" t="s">
        <v>4697</v>
      </c>
      <c r="Q3821">
        <v>5618</v>
      </c>
      <c r="R3821">
        <v>5</v>
      </c>
      <c r="S3821">
        <v>5</v>
      </c>
      <c r="T3821">
        <v>5</v>
      </c>
      <c r="U3821">
        <v>5</v>
      </c>
      <c r="V3821">
        <v>5</v>
      </c>
      <c r="W3821">
        <v>5</v>
      </c>
      <c r="X3821" t="s">
        <v>9372</v>
      </c>
      <c r="Y3821" t="s">
        <v>34</v>
      </c>
      <c r="AA3821" t="s">
        <v>9373</v>
      </c>
      <c r="AB3821" t="s">
        <v>9373</v>
      </c>
    </row>
    <row r="3822" spans="1:28" x14ac:dyDescent="0.2">
      <c r="A3822">
        <v>2022</v>
      </c>
      <c r="B3822" t="s">
        <v>25</v>
      </c>
      <c r="C3822" t="s">
        <v>74</v>
      </c>
      <c r="D3822" t="s">
        <v>27</v>
      </c>
      <c r="E3822" s="1">
        <v>44204</v>
      </c>
      <c r="F3822">
        <v>5</v>
      </c>
      <c r="G3822">
        <v>5</v>
      </c>
      <c r="H3822" t="s">
        <v>82</v>
      </c>
      <c r="I3822" t="s">
        <v>97</v>
      </c>
      <c r="J3822" t="s">
        <v>9336</v>
      </c>
      <c r="K3822" t="s">
        <v>9204</v>
      </c>
      <c r="L3822" t="s">
        <v>30</v>
      </c>
      <c r="M3822" t="s">
        <v>188</v>
      </c>
      <c r="N3822" t="s">
        <v>84</v>
      </c>
      <c r="O3822" t="s">
        <v>4864</v>
      </c>
      <c r="P3822" s="4">
        <v>22048</v>
      </c>
      <c r="Q3822">
        <v>2</v>
      </c>
      <c r="R3822">
        <v>5</v>
      </c>
      <c r="S3822">
        <v>5</v>
      </c>
      <c r="T3822">
        <v>5</v>
      </c>
      <c r="U3822">
        <v>5</v>
      </c>
      <c r="V3822">
        <v>5</v>
      </c>
      <c r="W3822">
        <v>5</v>
      </c>
      <c r="X3822" t="s">
        <v>9372</v>
      </c>
      <c r="Y3822" t="s">
        <v>34</v>
      </c>
      <c r="AA3822" t="s">
        <v>9373</v>
      </c>
      <c r="AB3822" t="s">
        <v>9373</v>
      </c>
    </row>
    <row r="3823" spans="1:28" x14ac:dyDescent="0.2">
      <c r="A3823">
        <v>2022</v>
      </c>
      <c r="B3823" t="s">
        <v>25</v>
      </c>
      <c r="C3823" t="s">
        <v>150</v>
      </c>
      <c r="D3823" t="s">
        <v>27</v>
      </c>
      <c r="E3823" s="1">
        <v>41604</v>
      </c>
      <c r="F3823">
        <v>5</v>
      </c>
      <c r="G3823">
        <v>5</v>
      </c>
      <c r="H3823" t="s">
        <v>71</v>
      </c>
      <c r="I3823" t="s">
        <v>36</v>
      </c>
      <c r="J3823" t="s">
        <v>43</v>
      </c>
      <c r="K3823" t="s">
        <v>9216</v>
      </c>
      <c r="L3823" t="s">
        <v>30</v>
      </c>
      <c r="M3823" t="s">
        <v>188</v>
      </c>
      <c r="N3823" t="s">
        <v>84</v>
      </c>
      <c r="O3823" t="s">
        <v>5063</v>
      </c>
      <c r="P3823" s="4">
        <v>22030</v>
      </c>
      <c r="Q3823">
        <v>0</v>
      </c>
      <c r="R3823">
        <v>5</v>
      </c>
      <c r="S3823">
        <v>5</v>
      </c>
      <c r="T3823">
        <v>5</v>
      </c>
      <c r="U3823">
        <v>5</v>
      </c>
      <c r="V3823">
        <v>5</v>
      </c>
      <c r="W3823">
        <v>5</v>
      </c>
      <c r="X3823" t="s">
        <v>9372</v>
      </c>
      <c r="Y3823" t="s">
        <v>34</v>
      </c>
      <c r="AA3823" t="s">
        <v>9373</v>
      </c>
      <c r="AB3823" t="s">
        <v>9373</v>
      </c>
    </row>
    <row r="3824" spans="1:28" x14ac:dyDescent="0.2">
      <c r="A3824">
        <v>2022</v>
      </c>
      <c r="B3824" t="s">
        <v>25</v>
      </c>
      <c r="C3824" t="s">
        <v>74</v>
      </c>
      <c r="D3824" t="s">
        <v>983</v>
      </c>
      <c r="E3824" s="1">
        <v>37494</v>
      </c>
      <c r="F3824">
        <v>5</v>
      </c>
      <c r="G3824">
        <v>1621</v>
      </c>
      <c r="H3824" t="s">
        <v>47</v>
      </c>
      <c r="I3824" t="s">
        <v>36</v>
      </c>
      <c r="J3824" t="s">
        <v>43</v>
      </c>
      <c r="K3824" t="s">
        <v>9216</v>
      </c>
      <c r="L3824" t="s">
        <v>30</v>
      </c>
      <c r="M3824" t="s">
        <v>48</v>
      </c>
      <c r="N3824" t="s">
        <v>32</v>
      </c>
      <c r="O3824" t="s">
        <v>5068</v>
      </c>
      <c r="P3824" s="4" t="s">
        <v>5069</v>
      </c>
      <c r="Q3824">
        <v>15786</v>
      </c>
      <c r="R3824">
        <v>5</v>
      </c>
      <c r="S3824">
        <v>5</v>
      </c>
      <c r="T3824">
        <v>5</v>
      </c>
      <c r="U3824">
        <v>5</v>
      </c>
      <c r="V3824">
        <v>5</v>
      </c>
      <c r="W3824">
        <v>5</v>
      </c>
      <c r="X3824" t="s">
        <v>9372</v>
      </c>
      <c r="Y3824" t="s">
        <v>34</v>
      </c>
      <c r="AA3824" t="s">
        <v>9373</v>
      </c>
      <c r="AB3824" t="s">
        <v>9373</v>
      </c>
    </row>
    <row r="3825" spans="1:28" x14ac:dyDescent="0.2">
      <c r="A3825">
        <v>2022</v>
      </c>
      <c r="B3825" t="s">
        <v>25</v>
      </c>
      <c r="C3825" t="s">
        <v>81</v>
      </c>
      <c r="D3825" t="s">
        <v>27</v>
      </c>
      <c r="E3825" s="1">
        <v>41769</v>
      </c>
      <c r="F3825">
        <v>5</v>
      </c>
      <c r="G3825">
        <v>5</v>
      </c>
      <c r="H3825" t="s">
        <v>28</v>
      </c>
      <c r="I3825" t="s">
        <v>36</v>
      </c>
      <c r="J3825" t="s">
        <v>9336</v>
      </c>
      <c r="K3825" t="s">
        <v>9204</v>
      </c>
      <c r="L3825" t="s">
        <v>30</v>
      </c>
      <c r="M3825" t="s">
        <v>188</v>
      </c>
      <c r="N3825" t="s">
        <v>84</v>
      </c>
      <c r="O3825" t="s">
        <v>5235</v>
      </c>
      <c r="P3825" s="4">
        <v>22042</v>
      </c>
      <c r="Q3825">
        <v>6</v>
      </c>
      <c r="R3825">
        <v>5</v>
      </c>
      <c r="S3825">
        <v>5</v>
      </c>
      <c r="T3825">
        <v>5</v>
      </c>
      <c r="U3825">
        <v>5</v>
      </c>
      <c r="V3825">
        <v>5</v>
      </c>
      <c r="W3825">
        <v>5</v>
      </c>
      <c r="X3825" t="s">
        <v>9372</v>
      </c>
      <c r="Y3825" t="s">
        <v>34</v>
      </c>
      <c r="AA3825" t="s">
        <v>9373</v>
      </c>
      <c r="AB3825" t="s">
        <v>9373</v>
      </c>
    </row>
    <row r="3826" spans="1:28" x14ac:dyDescent="0.2">
      <c r="A3826">
        <v>2017</v>
      </c>
      <c r="B3826" t="s">
        <v>25</v>
      </c>
      <c r="C3826" t="s">
        <v>2321</v>
      </c>
      <c r="D3826" t="s">
        <v>983</v>
      </c>
      <c r="E3826" s="1">
        <v>21888</v>
      </c>
      <c r="F3826">
        <v>4.4000000000000004</v>
      </c>
      <c r="G3826">
        <v>877</v>
      </c>
      <c r="H3826" t="s">
        <v>400</v>
      </c>
      <c r="I3826" t="s">
        <v>97</v>
      </c>
      <c r="J3826" t="s">
        <v>43</v>
      </c>
      <c r="K3826" t="s">
        <v>9278</v>
      </c>
      <c r="L3826" t="s">
        <v>30</v>
      </c>
      <c r="M3826" t="s">
        <v>401</v>
      </c>
      <c r="N3826" t="s">
        <v>78</v>
      </c>
      <c r="O3826" t="s">
        <v>5600</v>
      </c>
      <c r="P3826" s="4" t="s">
        <v>5601</v>
      </c>
      <c r="Q3826">
        <v>58740</v>
      </c>
      <c r="R3826">
        <v>4.7</v>
      </c>
      <c r="S3826">
        <v>4.7</v>
      </c>
      <c r="T3826">
        <v>4.8</v>
      </c>
      <c r="U3826">
        <v>4.8</v>
      </c>
      <c r="V3826">
        <v>4.8</v>
      </c>
      <c r="W3826">
        <v>4.8</v>
      </c>
      <c r="X3826" t="s">
        <v>9372</v>
      </c>
      <c r="Y3826" t="s">
        <v>34</v>
      </c>
      <c r="AA3826" t="s">
        <v>9373</v>
      </c>
      <c r="AB3826" t="s">
        <v>9373</v>
      </c>
    </row>
    <row r="3827" spans="1:28" x14ac:dyDescent="0.2">
      <c r="A3827">
        <v>2022</v>
      </c>
      <c r="B3827" t="s">
        <v>25</v>
      </c>
      <c r="C3827" t="s">
        <v>46</v>
      </c>
      <c r="D3827" t="s">
        <v>27</v>
      </c>
      <c r="E3827" s="1">
        <v>46104</v>
      </c>
      <c r="F3827">
        <v>5</v>
      </c>
      <c r="G3827">
        <v>5</v>
      </c>
      <c r="H3827" t="s">
        <v>52</v>
      </c>
      <c r="I3827" t="s">
        <v>36</v>
      </c>
      <c r="J3827" t="s">
        <v>9336</v>
      </c>
      <c r="K3827" t="s">
        <v>9203</v>
      </c>
      <c r="L3827" t="s">
        <v>30</v>
      </c>
      <c r="M3827" t="s">
        <v>188</v>
      </c>
      <c r="N3827" t="s">
        <v>84</v>
      </c>
      <c r="O3827" t="s">
        <v>5789</v>
      </c>
      <c r="P3827" s="4">
        <v>22026</v>
      </c>
      <c r="Q3827">
        <v>8</v>
      </c>
      <c r="R3827">
        <v>5</v>
      </c>
      <c r="S3827">
        <v>5</v>
      </c>
      <c r="T3827">
        <v>5</v>
      </c>
      <c r="U3827">
        <v>5</v>
      </c>
      <c r="V3827">
        <v>5</v>
      </c>
      <c r="W3827">
        <v>5</v>
      </c>
      <c r="X3827" t="s">
        <v>9372</v>
      </c>
      <c r="Y3827" t="s">
        <v>34</v>
      </c>
      <c r="AA3827" t="s">
        <v>9373</v>
      </c>
      <c r="AB3827" t="s">
        <v>9373</v>
      </c>
    </row>
    <row r="3828" spans="1:28" x14ac:dyDescent="0.2">
      <c r="A3828">
        <v>2021</v>
      </c>
      <c r="B3828" t="s">
        <v>25</v>
      </c>
      <c r="C3828" t="s">
        <v>103</v>
      </c>
      <c r="D3828" t="s">
        <v>983</v>
      </c>
      <c r="E3828" s="1">
        <v>28925</v>
      </c>
      <c r="F3828">
        <v>4.9000000000000004</v>
      </c>
      <c r="G3828">
        <v>715</v>
      </c>
      <c r="H3828" t="s">
        <v>1211</v>
      </c>
      <c r="I3828" t="s">
        <v>36</v>
      </c>
      <c r="J3828" t="s">
        <v>43</v>
      </c>
      <c r="K3828" t="s">
        <v>9207</v>
      </c>
      <c r="L3828" t="s">
        <v>30</v>
      </c>
      <c r="M3828" t="s">
        <v>38</v>
      </c>
      <c r="N3828" t="s">
        <v>78</v>
      </c>
      <c r="O3828" t="s">
        <v>5790</v>
      </c>
      <c r="P3828" s="4" t="s">
        <v>5791</v>
      </c>
      <c r="Q3828">
        <v>43615</v>
      </c>
      <c r="R3828">
        <v>4.9000000000000004</v>
      </c>
      <c r="S3828">
        <v>4.8</v>
      </c>
      <c r="T3828">
        <v>4.8</v>
      </c>
      <c r="U3828">
        <v>4.8</v>
      </c>
      <c r="V3828">
        <v>4.9000000000000004</v>
      </c>
      <c r="W3828">
        <v>4.8</v>
      </c>
      <c r="X3828" t="s">
        <v>9372</v>
      </c>
      <c r="Y3828" t="s">
        <v>34</v>
      </c>
      <c r="AA3828" t="s">
        <v>9373</v>
      </c>
      <c r="AB3828" t="s">
        <v>9373</v>
      </c>
    </row>
    <row r="3829" spans="1:28" x14ac:dyDescent="0.2">
      <c r="A3829">
        <v>2023</v>
      </c>
      <c r="B3829" t="s">
        <v>25</v>
      </c>
      <c r="C3829" t="s">
        <v>94</v>
      </c>
      <c r="D3829" t="s">
        <v>27</v>
      </c>
      <c r="E3829" s="1">
        <v>49320</v>
      </c>
      <c r="F3829">
        <v>4.4000000000000004</v>
      </c>
      <c r="G3829">
        <v>877</v>
      </c>
      <c r="H3829" t="s">
        <v>28</v>
      </c>
      <c r="I3829" t="s">
        <v>29</v>
      </c>
      <c r="J3829" t="s">
        <v>9336</v>
      </c>
      <c r="L3829" t="s">
        <v>30</v>
      </c>
      <c r="M3829" t="s">
        <v>48</v>
      </c>
      <c r="N3829" t="s">
        <v>32</v>
      </c>
      <c r="O3829" t="s">
        <v>5964</v>
      </c>
      <c r="P3829" s="4" t="s">
        <v>5965</v>
      </c>
      <c r="Q3829">
        <v>5</v>
      </c>
      <c r="R3829">
        <v>5</v>
      </c>
      <c r="S3829">
        <v>4.8</v>
      </c>
      <c r="T3829">
        <v>4.8</v>
      </c>
      <c r="U3829">
        <v>4.2</v>
      </c>
      <c r="V3829">
        <v>5</v>
      </c>
      <c r="W3829">
        <v>5</v>
      </c>
      <c r="X3829" t="s">
        <v>9372</v>
      </c>
      <c r="Y3829" t="s">
        <v>34</v>
      </c>
      <c r="AA3829" t="s">
        <v>9373</v>
      </c>
      <c r="AB3829" t="s">
        <v>9373</v>
      </c>
    </row>
    <row r="3830" spans="1:28" x14ac:dyDescent="0.2">
      <c r="A3830">
        <v>2023</v>
      </c>
      <c r="B3830" t="s">
        <v>25</v>
      </c>
      <c r="C3830" t="s">
        <v>407</v>
      </c>
      <c r="D3830" t="s">
        <v>27</v>
      </c>
      <c r="E3830" s="1">
        <v>45695</v>
      </c>
      <c r="F3830">
        <v>4.2</v>
      </c>
      <c r="G3830">
        <v>126</v>
      </c>
      <c r="H3830" t="s">
        <v>52</v>
      </c>
      <c r="I3830" t="s">
        <v>36</v>
      </c>
      <c r="J3830" t="s">
        <v>9337</v>
      </c>
      <c r="L3830" t="s">
        <v>30</v>
      </c>
      <c r="M3830" t="s">
        <v>57</v>
      </c>
      <c r="N3830" t="s">
        <v>72</v>
      </c>
      <c r="O3830" t="s">
        <v>6156</v>
      </c>
      <c r="P3830" s="4" t="s">
        <v>6157</v>
      </c>
      <c r="Q3830">
        <v>0</v>
      </c>
      <c r="R3830">
        <v>2</v>
      </c>
      <c r="S3830">
        <v>0</v>
      </c>
      <c r="T3830">
        <v>2</v>
      </c>
      <c r="U3830">
        <v>1</v>
      </c>
      <c r="V3830">
        <v>0</v>
      </c>
      <c r="W3830">
        <v>0</v>
      </c>
      <c r="X3830" t="s">
        <v>9372</v>
      </c>
      <c r="Y3830" t="s">
        <v>34</v>
      </c>
      <c r="AA3830" t="s">
        <v>9373</v>
      </c>
      <c r="AB3830" t="s">
        <v>9373</v>
      </c>
    </row>
    <row r="3831" spans="1:28" x14ac:dyDescent="0.2">
      <c r="A3831">
        <v>2023</v>
      </c>
      <c r="B3831" t="s">
        <v>25</v>
      </c>
      <c r="C3831" t="s">
        <v>77</v>
      </c>
      <c r="D3831" t="s">
        <v>27</v>
      </c>
      <c r="E3831" s="1">
        <v>37055</v>
      </c>
      <c r="F3831">
        <v>4.5999999999999996</v>
      </c>
      <c r="G3831">
        <v>881</v>
      </c>
      <c r="H3831" t="s">
        <v>82</v>
      </c>
      <c r="I3831" t="s">
        <v>36</v>
      </c>
      <c r="J3831" t="s">
        <v>9336</v>
      </c>
      <c r="L3831" t="s">
        <v>30</v>
      </c>
      <c r="M3831" t="s">
        <v>38</v>
      </c>
      <c r="N3831" t="s">
        <v>78</v>
      </c>
      <c r="O3831" t="s">
        <v>6344</v>
      </c>
      <c r="P3831" s="4" t="s">
        <v>6345</v>
      </c>
      <c r="Q3831">
        <v>5</v>
      </c>
      <c r="R3831">
        <v>5</v>
      </c>
      <c r="S3831">
        <v>5</v>
      </c>
      <c r="T3831">
        <v>5</v>
      </c>
      <c r="U3831">
        <v>4</v>
      </c>
      <c r="V3831">
        <v>4</v>
      </c>
      <c r="W3831">
        <v>5</v>
      </c>
      <c r="X3831" t="s">
        <v>9372</v>
      </c>
      <c r="Y3831" t="s">
        <v>34</v>
      </c>
      <c r="AA3831" t="s">
        <v>9373</v>
      </c>
      <c r="AB3831" t="s">
        <v>9373</v>
      </c>
    </row>
    <row r="3832" spans="1:28" x14ac:dyDescent="0.2">
      <c r="A3832">
        <v>2019</v>
      </c>
      <c r="B3832" t="s">
        <v>25</v>
      </c>
      <c r="C3832" t="s">
        <v>150</v>
      </c>
      <c r="D3832" t="s">
        <v>983</v>
      </c>
      <c r="E3832" s="1">
        <v>26988</v>
      </c>
      <c r="F3832">
        <v>5</v>
      </c>
      <c r="G3832">
        <v>1165</v>
      </c>
      <c r="H3832" t="s">
        <v>86</v>
      </c>
      <c r="I3832" t="s">
        <v>29</v>
      </c>
      <c r="J3832" t="s">
        <v>43</v>
      </c>
      <c r="K3832" t="s">
        <v>9243</v>
      </c>
      <c r="L3832" t="s">
        <v>30</v>
      </c>
      <c r="M3832" t="s">
        <v>1233</v>
      </c>
      <c r="N3832" t="s">
        <v>32</v>
      </c>
      <c r="O3832" t="s">
        <v>7074</v>
      </c>
      <c r="P3832" s="4" t="s">
        <v>7075</v>
      </c>
      <c r="Q3832">
        <v>70050</v>
      </c>
      <c r="R3832">
        <v>4.8</v>
      </c>
      <c r="S3832">
        <v>4.7</v>
      </c>
      <c r="T3832">
        <v>4.7</v>
      </c>
      <c r="U3832">
        <v>4.5999999999999996</v>
      </c>
      <c r="V3832">
        <v>4.7</v>
      </c>
      <c r="W3832">
        <v>4.8</v>
      </c>
      <c r="X3832" t="s">
        <v>9372</v>
      </c>
      <c r="Y3832" t="s">
        <v>34</v>
      </c>
      <c r="AA3832" t="s">
        <v>9374</v>
      </c>
      <c r="AB3832" t="s">
        <v>9374</v>
      </c>
    </row>
    <row r="3833" spans="1:28" x14ac:dyDescent="0.2">
      <c r="A3833">
        <v>2023</v>
      </c>
      <c r="B3833" t="s">
        <v>25</v>
      </c>
      <c r="C3833" t="s">
        <v>646</v>
      </c>
      <c r="D3833" t="s">
        <v>27</v>
      </c>
      <c r="E3833" s="1">
        <v>47795</v>
      </c>
      <c r="F3833">
        <v>4.2</v>
      </c>
      <c r="G3833">
        <v>126</v>
      </c>
      <c r="H3833" t="s">
        <v>52</v>
      </c>
      <c r="I3833" t="s">
        <v>36</v>
      </c>
      <c r="J3833" t="s">
        <v>43</v>
      </c>
      <c r="L3833" t="s">
        <v>30</v>
      </c>
      <c r="M3833" t="s">
        <v>57</v>
      </c>
      <c r="N3833" t="s">
        <v>72</v>
      </c>
      <c r="O3833" t="s">
        <v>7078</v>
      </c>
      <c r="P3833" s="4" t="s">
        <v>7079</v>
      </c>
      <c r="Q3833">
        <v>0</v>
      </c>
      <c r="R3833">
        <v>2</v>
      </c>
      <c r="S3833">
        <v>0</v>
      </c>
      <c r="T3833">
        <v>2</v>
      </c>
      <c r="U3833">
        <v>1</v>
      </c>
      <c r="V3833">
        <v>0</v>
      </c>
      <c r="W3833">
        <v>0</v>
      </c>
      <c r="X3833" t="s">
        <v>9372</v>
      </c>
      <c r="Y3833" t="s">
        <v>34</v>
      </c>
      <c r="AA3833" t="s">
        <v>9374</v>
      </c>
      <c r="AB3833" t="s">
        <v>9374</v>
      </c>
    </row>
    <row r="3834" spans="1:28" x14ac:dyDescent="0.2">
      <c r="A3834">
        <v>2020</v>
      </c>
      <c r="B3834" t="s">
        <v>25</v>
      </c>
      <c r="C3834" t="s">
        <v>410</v>
      </c>
      <c r="D3834" t="s">
        <v>983</v>
      </c>
      <c r="E3834" s="1">
        <v>26781</v>
      </c>
      <c r="F3834">
        <v>5</v>
      </c>
      <c r="G3834">
        <v>2195</v>
      </c>
      <c r="H3834" t="s">
        <v>28</v>
      </c>
      <c r="I3834" t="s">
        <v>385</v>
      </c>
      <c r="J3834" t="s">
        <v>43</v>
      </c>
      <c r="K3834" t="s">
        <v>9228</v>
      </c>
      <c r="L3834" t="s">
        <v>37</v>
      </c>
      <c r="M3834" t="s">
        <v>38</v>
      </c>
      <c r="N3834" t="s">
        <v>192</v>
      </c>
      <c r="O3834" t="s">
        <v>7089</v>
      </c>
      <c r="P3834" s="4" t="s">
        <v>7090</v>
      </c>
      <c r="Q3834">
        <v>87328</v>
      </c>
      <c r="R3834">
        <v>4.7</v>
      </c>
      <c r="S3834">
        <v>4.8</v>
      </c>
      <c r="T3834">
        <v>4.5</v>
      </c>
      <c r="U3834">
        <v>4.5999999999999996</v>
      </c>
      <c r="V3834">
        <v>4.7</v>
      </c>
      <c r="W3834">
        <v>4.8</v>
      </c>
      <c r="X3834" t="s">
        <v>9372</v>
      </c>
      <c r="Y3834" t="s">
        <v>34</v>
      </c>
      <c r="AA3834" t="s">
        <v>9374</v>
      </c>
      <c r="AB3834" t="s">
        <v>9374</v>
      </c>
    </row>
    <row r="3835" spans="1:28" x14ac:dyDescent="0.2">
      <c r="A3835">
        <v>2022</v>
      </c>
      <c r="B3835" t="s">
        <v>25</v>
      </c>
      <c r="C3835" t="s">
        <v>74</v>
      </c>
      <c r="D3835" t="s">
        <v>27</v>
      </c>
      <c r="E3835" s="1">
        <v>44204</v>
      </c>
      <c r="F3835">
        <v>5</v>
      </c>
      <c r="G3835">
        <v>5</v>
      </c>
      <c r="H3835" t="s">
        <v>52</v>
      </c>
      <c r="I3835" t="s">
        <v>36</v>
      </c>
      <c r="J3835" t="s">
        <v>9336</v>
      </c>
      <c r="K3835" t="s">
        <v>9204</v>
      </c>
      <c r="L3835" t="s">
        <v>30</v>
      </c>
      <c r="M3835" t="s">
        <v>188</v>
      </c>
      <c r="N3835" t="s">
        <v>84</v>
      </c>
      <c r="O3835" t="s">
        <v>7236</v>
      </c>
      <c r="P3835" s="4">
        <v>22016</v>
      </c>
      <c r="Q3835">
        <v>6</v>
      </c>
      <c r="R3835">
        <v>5</v>
      </c>
      <c r="S3835">
        <v>5</v>
      </c>
      <c r="T3835">
        <v>5</v>
      </c>
      <c r="U3835">
        <v>5</v>
      </c>
      <c r="V3835">
        <v>5</v>
      </c>
      <c r="W3835">
        <v>5</v>
      </c>
      <c r="X3835" t="s">
        <v>9372</v>
      </c>
      <c r="Y3835" t="s">
        <v>34</v>
      </c>
      <c r="AA3835" t="s">
        <v>9374</v>
      </c>
      <c r="AB3835" t="s">
        <v>9374</v>
      </c>
    </row>
    <row r="3836" spans="1:28" x14ac:dyDescent="0.2">
      <c r="A3836">
        <v>2023</v>
      </c>
      <c r="B3836" t="s">
        <v>25</v>
      </c>
      <c r="C3836" t="s">
        <v>356</v>
      </c>
      <c r="D3836" t="s">
        <v>27</v>
      </c>
      <c r="E3836" s="1">
        <v>30745</v>
      </c>
      <c r="F3836">
        <v>4.5999999999999996</v>
      </c>
      <c r="G3836">
        <v>881</v>
      </c>
      <c r="H3836" t="s">
        <v>116</v>
      </c>
      <c r="I3836" t="s">
        <v>36</v>
      </c>
      <c r="J3836" t="s">
        <v>43</v>
      </c>
      <c r="L3836" t="s">
        <v>30</v>
      </c>
      <c r="M3836" t="s">
        <v>38</v>
      </c>
      <c r="N3836" t="s">
        <v>78</v>
      </c>
      <c r="O3836" t="s">
        <v>7245</v>
      </c>
      <c r="P3836" s="4" t="s">
        <v>7246</v>
      </c>
      <c r="Q3836">
        <v>7</v>
      </c>
      <c r="R3836">
        <v>2</v>
      </c>
      <c r="S3836">
        <v>0</v>
      </c>
      <c r="T3836">
        <v>2</v>
      </c>
      <c r="U3836">
        <v>1</v>
      </c>
      <c r="V3836">
        <v>0</v>
      </c>
      <c r="W3836">
        <v>0</v>
      </c>
      <c r="X3836" t="s">
        <v>9372</v>
      </c>
      <c r="Y3836" t="s">
        <v>34</v>
      </c>
      <c r="AA3836" t="s">
        <v>9374</v>
      </c>
      <c r="AB3836" t="s">
        <v>9374</v>
      </c>
    </row>
    <row r="3837" spans="1:28" x14ac:dyDescent="0.2">
      <c r="A3837">
        <v>2023</v>
      </c>
      <c r="B3837" t="s">
        <v>25</v>
      </c>
      <c r="C3837" t="s">
        <v>46</v>
      </c>
      <c r="D3837" t="s">
        <v>27</v>
      </c>
      <c r="E3837" s="1">
        <v>51845</v>
      </c>
      <c r="F3837">
        <v>4.5999999999999996</v>
      </c>
      <c r="G3837">
        <v>881</v>
      </c>
      <c r="H3837" t="s">
        <v>47</v>
      </c>
      <c r="I3837" t="s">
        <v>36</v>
      </c>
      <c r="J3837" t="s">
        <v>9336</v>
      </c>
      <c r="L3837" t="s">
        <v>30</v>
      </c>
      <c r="M3837" t="s">
        <v>31</v>
      </c>
      <c r="N3837" t="s">
        <v>72</v>
      </c>
      <c r="O3837" t="s">
        <v>7427</v>
      </c>
      <c r="P3837" s="4" t="s">
        <v>7428</v>
      </c>
      <c r="Q3837">
        <v>7</v>
      </c>
      <c r="R3837">
        <v>2</v>
      </c>
      <c r="S3837">
        <v>0</v>
      </c>
      <c r="T3837">
        <v>2</v>
      </c>
      <c r="U3837">
        <v>1</v>
      </c>
      <c r="V3837">
        <v>0</v>
      </c>
      <c r="W3837">
        <v>0</v>
      </c>
      <c r="X3837" t="s">
        <v>9372</v>
      </c>
      <c r="Y3837" t="s">
        <v>34</v>
      </c>
      <c r="AA3837" t="s">
        <v>9374</v>
      </c>
      <c r="AB3837" t="s">
        <v>9374</v>
      </c>
    </row>
    <row r="3838" spans="1:28" x14ac:dyDescent="0.2">
      <c r="A3838">
        <v>2019</v>
      </c>
      <c r="B3838" t="s">
        <v>25</v>
      </c>
      <c r="C3838" t="s">
        <v>70</v>
      </c>
      <c r="D3838" t="s">
        <v>983</v>
      </c>
      <c r="E3838" s="1">
        <v>32500</v>
      </c>
      <c r="F3838">
        <v>4.9000000000000004</v>
      </c>
      <c r="G3838">
        <v>46</v>
      </c>
      <c r="H3838" t="s">
        <v>86</v>
      </c>
      <c r="I3838" t="s">
        <v>29</v>
      </c>
      <c r="J3838" t="s">
        <v>9336</v>
      </c>
      <c r="K3838" t="s">
        <v>9204</v>
      </c>
      <c r="L3838" t="s">
        <v>30</v>
      </c>
      <c r="M3838" t="s">
        <v>48</v>
      </c>
      <c r="N3838" t="s">
        <v>32</v>
      </c>
      <c r="O3838" t="s">
        <v>7429</v>
      </c>
      <c r="P3838" s="4" t="s">
        <v>7430</v>
      </c>
      <c r="Q3838">
        <v>57214</v>
      </c>
      <c r="R3838">
        <v>4.8</v>
      </c>
      <c r="S3838">
        <v>4.7</v>
      </c>
      <c r="T3838">
        <v>4.7</v>
      </c>
      <c r="U3838">
        <v>4.5999999999999996</v>
      </c>
      <c r="V3838">
        <v>4.7</v>
      </c>
      <c r="W3838">
        <v>4.8</v>
      </c>
      <c r="X3838" t="s">
        <v>9372</v>
      </c>
      <c r="Y3838" t="s">
        <v>34</v>
      </c>
      <c r="AA3838" t="s">
        <v>9374</v>
      </c>
      <c r="AB3838" t="s">
        <v>9374</v>
      </c>
    </row>
    <row r="3839" spans="1:28" x14ac:dyDescent="0.2">
      <c r="A3839">
        <v>2019</v>
      </c>
      <c r="B3839" t="s">
        <v>25</v>
      </c>
      <c r="C3839" t="s">
        <v>1885</v>
      </c>
      <c r="D3839" t="s">
        <v>983</v>
      </c>
      <c r="E3839" s="1">
        <v>23224</v>
      </c>
      <c r="F3839">
        <v>4.7</v>
      </c>
      <c r="G3839">
        <v>695</v>
      </c>
      <c r="H3839" t="s">
        <v>28</v>
      </c>
      <c r="I3839" t="s">
        <v>36</v>
      </c>
      <c r="J3839" t="s">
        <v>43</v>
      </c>
      <c r="K3839" t="s">
        <v>9213</v>
      </c>
      <c r="L3839" t="s">
        <v>30</v>
      </c>
      <c r="M3839" t="s">
        <v>57</v>
      </c>
      <c r="N3839" t="s">
        <v>134</v>
      </c>
      <c r="O3839" t="s">
        <v>7431</v>
      </c>
      <c r="P3839" s="4" t="s">
        <v>7432</v>
      </c>
      <c r="Q3839">
        <v>99903</v>
      </c>
      <c r="R3839">
        <v>4.7</v>
      </c>
      <c r="S3839">
        <v>4.7</v>
      </c>
      <c r="T3839">
        <v>4.7</v>
      </c>
      <c r="U3839">
        <v>4.7</v>
      </c>
      <c r="V3839">
        <v>4.8</v>
      </c>
      <c r="W3839">
        <v>4.8</v>
      </c>
      <c r="X3839" t="s">
        <v>9372</v>
      </c>
      <c r="Y3839" t="s">
        <v>34</v>
      </c>
      <c r="AA3839" t="s">
        <v>9374</v>
      </c>
      <c r="AB3839" t="s">
        <v>9374</v>
      </c>
    </row>
    <row r="3840" spans="1:28" x14ac:dyDescent="0.2">
      <c r="A3840">
        <v>2022</v>
      </c>
      <c r="B3840" t="s">
        <v>25</v>
      </c>
      <c r="C3840" t="s">
        <v>74</v>
      </c>
      <c r="D3840" t="s">
        <v>27</v>
      </c>
      <c r="E3840" s="1">
        <v>42600</v>
      </c>
      <c r="F3840">
        <v>4.2</v>
      </c>
      <c r="G3840">
        <v>488</v>
      </c>
      <c r="H3840" t="s">
        <v>28</v>
      </c>
      <c r="I3840" t="s">
        <v>36</v>
      </c>
      <c r="J3840" t="s">
        <v>43</v>
      </c>
      <c r="K3840" t="s">
        <v>9216</v>
      </c>
      <c r="L3840" t="s">
        <v>30</v>
      </c>
      <c r="M3840" t="s">
        <v>48</v>
      </c>
      <c r="N3840" t="s">
        <v>32</v>
      </c>
      <c r="O3840" t="s">
        <v>7608</v>
      </c>
      <c r="P3840" s="4" t="s">
        <v>7609</v>
      </c>
      <c r="Q3840">
        <v>5</v>
      </c>
      <c r="R3840">
        <v>5</v>
      </c>
      <c r="S3840">
        <v>5</v>
      </c>
      <c r="T3840">
        <v>5</v>
      </c>
      <c r="U3840">
        <v>5</v>
      </c>
      <c r="V3840">
        <v>5</v>
      </c>
      <c r="W3840">
        <v>5</v>
      </c>
      <c r="X3840" t="s">
        <v>9372</v>
      </c>
      <c r="Y3840" t="s">
        <v>34</v>
      </c>
      <c r="AA3840" t="s">
        <v>9374</v>
      </c>
      <c r="AB3840" t="s">
        <v>9374</v>
      </c>
    </row>
    <row r="3841" spans="1:28" x14ac:dyDescent="0.2">
      <c r="A3841">
        <v>2022</v>
      </c>
      <c r="B3841" t="s">
        <v>25</v>
      </c>
      <c r="C3841" t="s">
        <v>81</v>
      </c>
      <c r="D3841" t="s">
        <v>27</v>
      </c>
      <c r="E3841" s="1">
        <v>41770</v>
      </c>
      <c r="F3841">
        <v>4.2</v>
      </c>
      <c r="G3841">
        <v>126</v>
      </c>
      <c r="H3841" t="s">
        <v>28</v>
      </c>
      <c r="I3841" t="s">
        <v>36</v>
      </c>
      <c r="J3841" t="s">
        <v>9336</v>
      </c>
      <c r="K3841" t="s">
        <v>9204</v>
      </c>
      <c r="L3841" t="s">
        <v>30</v>
      </c>
      <c r="M3841" t="s">
        <v>48</v>
      </c>
      <c r="N3841" t="s">
        <v>32</v>
      </c>
      <c r="O3841" t="s">
        <v>7614</v>
      </c>
      <c r="P3841" s="4" t="s">
        <v>7615</v>
      </c>
      <c r="Q3841">
        <v>5</v>
      </c>
      <c r="R3841">
        <v>5</v>
      </c>
      <c r="S3841">
        <v>5</v>
      </c>
      <c r="T3841">
        <v>5</v>
      </c>
      <c r="U3841">
        <v>5</v>
      </c>
      <c r="V3841">
        <v>5</v>
      </c>
      <c r="W3841">
        <v>5</v>
      </c>
      <c r="X3841" t="s">
        <v>9372</v>
      </c>
      <c r="Y3841" t="s">
        <v>34</v>
      </c>
      <c r="AA3841" t="s">
        <v>9374</v>
      </c>
      <c r="AB3841" t="s">
        <v>9374</v>
      </c>
    </row>
    <row r="3842" spans="1:28" x14ac:dyDescent="0.2">
      <c r="A3842">
        <v>2023</v>
      </c>
      <c r="B3842" t="s">
        <v>25</v>
      </c>
      <c r="C3842" t="s">
        <v>94</v>
      </c>
      <c r="D3842" t="s">
        <v>27</v>
      </c>
      <c r="E3842" s="1">
        <v>46419</v>
      </c>
      <c r="F3842">
        <v>4.8</v>
      </c>
      <c r="G3842">
        <v>5</v>
      </c>
      <c r="H3842" t="s">
        <v>47</v>
      </c>
      <c r="I3842" t="s">
        <v>36</v>
      </c>
      <c r="J3842" t="s">
        <v>9336</v>
      </c>
      <c r="K3842" t="s">
        <v>9205</v>
      </c>
      <c r="L3842" t="s">
        <v>30</v>
      </c>
      <c r="M3842" t="s">
        <v>188</v>
      </c>
      <c r="N3842" t="s">
        <v>84</v>
      </c>
      <c r="O3842" t="s">
        <v>7798</v>
      </c>
      <c r="P3842" s="4">
        <v>23002</v>
      </c>
      <c r="Q3842">
        <v>3</v>
      </c>
      <c r="R3842">
        <v>5</v>
      </c>
      <c r="S3842">
        <v>4.8</v>
      </c>
      <c r="T3842">
        <v>4.8</v>
      </c>
      <c r="U3842">
        <v>4.2</v>
      </c>
      <c r="V3842">
        <v>5</v>
      </c>
      <c r="W3842">
        <v>5</v>
      </c>
      <c r="X3842" t="s">
        <v>9372</v>
      </c>
      <c r="Y3842" t="s">
        <v>34</v>
      </c>
      <c r="AA3842" t="s">
        <v>9374</v>
      </c>
      <c r="AB3842" t="s">
        <v>9374</v>
      </c>
    </row>
    <row r="3843" spans="1:28" x14ac:dyDescent="0.2">
      <c r="A3843">
        <v>2022</v>
      </c>
      <c r="B3843" t="s">
        <v>25</v>
      </c>
      <c r="C3843" t="s">
        <v>81</v>
      </c>
      <c r="D3843" t="s">
        <v>27</v>
      </c>
      <c r="E3843" s="1">
        <v>41770</v>
      </c>
      <c r="F3843">
        <v>4.2</v>
      </c>
      <c r="G3843">
        <v>488</v>
      </c>
      <c r="H3843" t="s">
        <v>28</v>
      </c>
      <c r="I3843" t="s">
        <v>36</v>
      </c>
      <c r="J3843" t="s">
        <v>9336</v>
      </c>
      <c r="K3843" t="s">
        <v>9204</v>
      </c>
      <c r="L3843" t="s">
        <v>30</v>
      </c>
      <c r="M3843" t="s">
        <v>48</v>
      </c>
      <c r="N3843" t="s">
        <v>32</v>
      </c>
      <c r="O3843" t="s">
        <v>7799</v>
      </c>
      <c r="P3843" s="4" t="s">
        <v>7800</v>
      </c>
      <c r="Q3843">
        <v>10</v>
      </c>
      <c r="R3843">
        <v>5</v>
      </c>
      <c r="S3843">
        <v>5</v>
      </c>
      <c r="T3843">
        <v>5</v>
      </c>
      <c r="U3843">
        <v>5</v>
      </c>
      <c r="V3843">
        <v>5</v>
      </c>
      <c r="W3843">
        <v>5</v>
      </c>
      <c r="X3843" t="s">
        <v>9372</v>
      </c>
      <c r="Y3843" t="s">
        <v>34</v>
      </c>
      <c r="AA3843" t="s">
        <v>9374</v>
      </c>
      <c r="AB3843" t="s">
        <v>9374</v>
      </c>
    </row>
    <row r="3844" spans="1:28" x14ac:dyDescent="0.2">
      <c r="A3844">
        <v>2023</v>
      </c>
      <c r="B3844" t="s">
        <v>25</v>
      </c>
      <c r="C3844" t="s">
        <v>646</v>
      </c>
      <c r="D3844" t="s">
        <v>27</v>
      </c>
      <c r="E3844" t="s">
        <v>844</v>
      </c>
      <c r="F3844">
        <v>4.8</v>
      </c>
      <c r="G3844">
        <v>725</v>
      </c>
      <c r="H3844" t="s">
        <v>82</v>
      </c>
      <c r="I3844" t="s">
        <v>97</v>
      </c>
      <c r="J3844" t="s">
        <v>9336</v>
      </c>
      <c r="L3844" t="s">
        <v>30</v>
      </c>
      <c r="M3844" t="s">
        <v>31</v>
      </c>
      <c r="N3844" t="s">
        <v>72</v>
      </c>
      <c r="O3844" t="s">
        <v>845</v>
      </c>
      <c r="P3844" s="4" t="s">
        <v>846</v>
      </c>
      <c r="Q3844">
        <v>5</v>
      </c>
      <c r="R3844">
        <v>2</v>
      </c>
      <c r="S3844">
        <v>0</v>
      </c>
      <c r="T3844">
        <v>2</v>
      </c>
      <c r="U3844">
        <v>1</v>
      </c>
      <c r="V3844">
        <v>0</v>
      </c>
      <c r="W3844">
        <v>0</v>
      </c>
      <c r="X3844" t="s">
        <v>9373</v>
      </c>
      <c r="Y3844" t="s">
        <v>34</v>
      </c>
      <c r="AA3844" t="s">
        <v>9374</v>
      </c>
      <c r="AB3844" t="s">
        <v>9374</v>
      </c>
    </row>
    <row r="3845" spans="1:28" x14ac:dyDescent="0.2">
      <c r="A3845">
        <v>2023</v>
      </c>
      <c r="B3845" t="s">
        <v>25</v>
      </c>
      <c r="C3845" t="s">
        <v>77</v>
      </c>
      <c r="D3845" t="s">
        <v>27</v>
      </c>
      <c r="E3845" s="1">
        <v>39895</v>
      </c>
      <c r="F3845">
        <v>4.8</v>
      </c>
      <c r="G3845">
        <v>1651</v>
      </c>
      <c r="H3845" t="s">
        <v>67</v>
      </c>
      <c r="I3845" t="s">
        <v>36</v>
      </c>
      <c r="J3845" t="s">
        <v>9336</v>
      </c>
      <c r="L3845" t="s">
        <v>30</v>
      </c>
      <c r="M3845" t="s">
        <v>38</v>
      </c>
      <c r="N3845" t="s">
        <v>78</v>
      </c>
      <c r="O3845" t="s">
        <v>1030</v>
      </c>
      <c r="P3845" s="4" t="s">
        <v>1031</v>
      </c>
      <c r="Q3845">
        <v>189</v>
      </c>
      <c r="R3845">
        <v>5</v>
      </c>
      <c r="S3845">
        <v>5</v>
      </c>
      <c r="T3845">
        <v>5</v>
      </c>
      <c r="U3845">
        <v>4</v>
      </c>
      <c r="V3845">
        <v>4</v>
      </c>
      <c r="W3845">
        <v>5</v>
      </c>
      <c r="X3845" t="s">
        <v>9373</v>
      </c>
      <c r="Y3845" t="s">
        <v>34</v>
      </c>
      <c r="AA3845" t="s">
        <v>9374</v>
      </c>
      <c r="AB3845" t="s">
        <v>9374</v>
      </c>
    </row>
    <row r="3846" spans="1:28" x14ac:dyDescent="0.2">
      <c r="A3846">
        <v>2020</v>
      </c>
      <c r="B3846" t="s">
        <v>25</v>
      </c>
      <c r="C3846" t="s">
        <v>103</v>
      </c>
      <c r="D3846" t="s">
        <v>983</v>
      </c>
      <c r="E3846" s="1">
        <v>26952</v>
      </c>
      <c r="F3846">
        <v>4.5999999999999996</v>
      </c>
      <c r="G3846">
        <v>1421</v>
      </c>
      <c r="H3846" t="s">
        <v>1211</v>
      </c>
      <c r="I3846" t="s">
        <v>36</v>
      </c>
      <c r="J3846" t="s">
        <v>43</v>
      </c>
      <c r="K3846" t="s">
        <v>9207</v>
      </c>
      <c r="L3846" t="s">
        <v>30</v>
      </c>
      <c r="M3846" t="s">
        <v>38</v>
      </c>
      <c r="N3846" t="s">
        <v>78</v>
      </c>
      <c r="O3846" t="s">
        <v>1212</v>
      </c>
      <c r="P3846" s="4" t="s">
        <v>1213</v>
      </c>
      <c r="Q3846">
        <v>22160</v>
      </c>
      <c r="R3846">
        <v>4.8</v>
      </c>
      <c r="S3846">
        <v>4.8</v>
      </c>
      <c r="T3846">
        <v>4.8</v>
      </c>
      <c r="U3846">
        <v>4.8</v>
      </c>
      <c r="V3846">
        <v>4.9000000000000004</v>
      </c>
      <c r="W3846">
        <v>4.9000000000000004</v>
      </c>
      <c r="X3846" t="s">
        <v>9373</v>
      </c>
      <c r="Y3846" t="s">
        <v>34</v>
      </c>
      <c r="AA3846" t="s">
        <v>9374</v>
      </c>
      <c r="AB3846" t="s">
        <v>9374</v>
      </c>
    </row>
    <row r="3847" spans="1:28" x14ac:dyDescent="0.2">
      <c r="A3847">
        <v>2023</v>
      </c>
      <c r="B3847" t="s">
        <v>25</v>
      </c>
      <c r="C3847" t="s">
        <v>77</v>
      </c>
      <c r="D3847" t="s">
        <v>983</v>
      </c>
      <c r="E3847" s="1">
        <v>35000</v>
      </c>
      <c r="F3847">
        <v>4.7</v>
      </c>
      <c r="G3847">
        <v>66</v>
      </c>
      <c r="H3847" t="s">
        <v>41</v>
      </c>
      <c r="I3847" t="s">
        <v>86</v>
      </c>
      <c r="J3847" t="s">
        <v>43</v>
      </c>
      <c r="K3847" t="s">
        <v>9219</v>
      </c>
      <c r="L3847" t="s">
        <v>30</v>
      </c>
      <c r="M3847" t="s">
        <v>110</v>
      </c>
      <c r="N3847" t="s">
        <v>105</v>
      </c>
      <c r="O3847" t="s">
        <v>1214</v>
      </c>
      <c r="P3847" s="4">
        <v>60060</v>
      </c>
      <c r="Q3847">
        <v>307</v>
      </c>
      <c r="R3847">
        <v>5</v>
      </c>
      <c r="S3847">
        <v>5</v>
      </c>
      <c r="T3847">
        <v>5</v>
      </c>
      <c r="U3847">
        <v>4</v>
      </c>
      <c r="V3847">
        <v>4</v>
      </c>
      <c r="W3847">
        <v>5</v>
      </c>
      <c r="X3847" t="s">
        <v>9373</v>
      </c>
      <c r="Y3847" t="s">
        <v>34</v>
      </c>
      <c r="AA3847" t="s">
        <v>9374</v>
      </c>
      <c r="AB3847" t="s">
        <v>9374</v>
      </c>
    </row>
    <row r="3848" spans="1:28" x14ac:dyDescent="0.2">
      <c r="A3848">
        <v>2022</v>
      </c>
      <c r="B3848" t="s">
        <v>25</v>
      </c>
      <c r="C3848" t="s">
        <v>669</v>
      </c>
      <c r="D3848" t="s">
        <v>983</v>
      </c>
      <c r="E3848" s="1">
        <v>28792</v>
      </c>
      <c r="F3848">
        <v>4.8</v>
      </c>
      <c r="G3848">
        <v>442</v>
      </c>
      <c r="H3848" t="s">
        <v>52</v>
      </c>
      <c r="I3848" t="s">
        <v>36</v>
      </c>
      <c r="J3848" t="s">
        <v>43</v>
      </c>
      <c r="K3848" t="s">
        <v>9223</v>
      </c>
      <c r="L3848" t="s">
        <v>30</v>
      </c>
      <c r="M3848" t="s">
        <v>38</v>
      </c>
      <c r="N3848" t="s">
        <v>78</v>
      </c>
      <c r="O3848" t="s">
        <v>1220</v>
      </c>
      <c r="P3848" s="4" t="s">
        <v>1221</v>
      </c>
      <c r="Q3848">
        <v>2498</v>
      </c>
      <c r="R3848">
        <v>4.5999999999999996</v>
      </c>
      <c r="S3848">
        <v>4.9000000000000004</v>
      </c>
      <c r="T3848">
        <v>4.4000000000000004</v>
      </c>
      <c r="U3848">
        <v>4.5999999999999996</v>
      </c>
      <c r="V3848">
        <v>4.5999999999999996</v>
      </c>
      <c r="W3848">
        <v>4.7</v>
      </c>
      <c r="X3848" t="s">
        <v>9373</v>
      </c>
      <c r="Y3848" t="s">
        <v>34</v>
      </c>
      <c r="AA3848" t="s">
        <v>9374</v>
      </c>
      <c r="AB3848" t="s">
        <v>9374</v>
      </c>
    </row>
    <row r="3849" spans="1:28" x14ac:dyDescent="0.2">
      <c r="A3849">
        <v>2021</v>
      </c>
      <c r="B3849" t="s">
        <v>25</v>
      </c>
      <c r="C3849" t="s">
        <v>1222</v>
      </c>
      <c r="D3849" t="s">
        <v>983</v>
      </c>
      <c r="E3849" s="1">
        <v>31996</v>
      </c>
      <c r="F3849">
        <v>4.8</v>
      </c>
      <c r="G3849">
        <v>725</v>
      </c>
      <c r="H3849" t="s">
        <v>82</v>
      </c>
      <c r="I3849" t="s">
        <v>36</v>
      </c>
      <c r="J3849" t="s">
        <v>43</v>
      </c>
      <c r="K3849" t="s">
        <v>9230</v>
      </c>
      <c r="L3849" t="s">
        <v>37</v>
      </c>
      <c r="M3849" t="s">
        <v>38</v>
      </c>
      <c r="N3849" t="s">
        <v>1223</v>
      </c>
      <c r="O3849" t="s">
        <v>1224</v>
      </c>
      <c r="P3849" s="4" t="s">
        <v>1225</v>
      </c>
      <c r="Q3849">
        <v>8706</v>
      </c>
      <c r="R3849">
        <v>5</v>
      </c>
      <c r="S3849">
        <v>5</v>
      </c>
      <c r="T3849">
        <v>5</v>
      </c>
      <c r="U3849">
        <v>5</v>
      </c>
      <c r="V3849">
        <v>5</v>
      </c>
      <c r="W3849">
        <v>5</v>
      </c>
      <c r="X3849" t="s">
        <v>9373</v>
      </c>
      <c r="Y3849" t="s">
        <v>34</v>
      </c>
      <c r="AA3849" t="s">
        <v>9374</v>
      </c>
      <c r="AB3849" t="s">
        <v>9374</v>
      </c>
    </row>
    <row r="3850" spans="1:28" x14ac:dyDescent="0.2">
      <c r="A3850">
        <v>2019</v>
      </c>
      <c r="B3850" t="s">
        <v>25</v>
      </c>
      <c r="C3850" t="s">
        <v>1193</v>
      </c>
      <c r="D3850" t="s">
        <v>983</v>
      </c>
      <c r="E3850" s="1">
        <v>21500</v>
      </c>
      <c r="F3850">
        <v>4.9000000000000004</v>
      </c>
      <c r="G3850">
        <v>1346</v>
      </c>
      <c r="H3850" t="s">
        <v>71</v>
      </c>
      <c r="I3850" t="s">
        <v>97</v>
      </c>
      <c r="J3850" t="s">
        <v>43</v>
      </c>
      <c r="K3850" t="s">
        <v>9227</v>
      </c>
      <c r="L3850" t="s">
        <v>30</v>
      </c>
      <c r="M3850" t="s">
        <v>38</v>
      </c>
      <c r="N3850" t="s">
        <v>1226</v>
      </c>
      <c r="O3850" t="s">
        <v>1227</v>
      </c>
      <c r="P3850" s="4" t="s">
        <v>1228</v>
      </c>
      <c r="Q3850">
        <v>33100</v>
      </c>
      <c r="R3850">
        <v>4.8</v>
      </c>
      <c r="S3850">
        <v>4.8</v>
      </c>
      <c r="T3850">
        <v>4.9000000000000004</v>
      </c>
      <c r="U3850">
        <v>4.8</v>
      </c>
      <c r="V3850">
        <v>4.9000000000000004</v>
      </c>
      <c r="W3850">
        <v>4.9000000000000004</v>
      </c>
      <c r="X3850" t="s">
        <v>9373</v>
      </c>
      <c r="Y3850" t="s">
        <v>34</v>
      </c>
      <c r="AA3850" t="s">
        <v>9374</v>
      </c>
      <c r="AB3850" t="s">
        <v>9374</v>
      </c>
    </row>
    <row r="3851" spans="1:28" x14ac:dyDescent="0.2">
      <c r="A3851">
        <v>2023</v>
      </c>
      <c r="B3851" t="s">
        <v>25</v>
      </c>
      <c r="C3851" t="s">
        <v>54</v>
      </c>
      <c r="D3851" t="s">
        <v>27</v>
      </c>
      <c r="E3851" s="1">
        <v>41300</v>
      </c>
      <c r="F3851">
        <v>4.5999999999999996</v>
      </c>
      <c r="G3851">
        <v>175</v>
      </c>
      <c r="H3851" t="s">
        <v>82</v>
      </c>
      <c r="I3851" t="s">
        <v>56</v>
      </c>
      <c r="J3851" t="s">
        <v>43</v>
      </c>
      <c r="L3851" t="s">
        <v>30</v>
      </c>
      <c r="M3851" t="s">
        <v>57</v>
      </c>
      <c r="N3851" t="s">
        <v>32</v>
      </c>
      <c r="O3851" t="s">
        <v>1420</v>
      </c>
      <c r="P3851" s="4" t="s">
        <v>1421</v>
      </c>
      <c r="Q3851">
        <v>7</v>
      </c>
      <c r="R3851">
        <v>5</v>
      </c>
      <c r="S3851">
        <v>5</v>
      </c>
      <c r="T3851">
        <v>4</v>
      </c>
      <c r="U3851">
        <v>4</v>
      </c>
      <c r="V3851">
        <v>4</v>
      </c>
      <c r="W3851">
        <v>5</v>
      </c>
      <c r="X3851" t="s">
        <v>9373</v>
      </c>
      <c r="Y3851" t="s">
        <v>34</v>
      </c>
      <c r="AA3851" t="s">
        <v>9374</v>
      </c>
      <c r="AB3851" t="s">
        <v>9374</v>
      </c>
    </row>
    <row r="3852" spans="1:28" x14ac:dyDescent="0.2">
      <c r="A3852">
        <v>2020</v>
      </c>
      <c r="B3852" t="s">
        <v>25</v>
      </c>
      <c r="C3852" t="s">
        <v>1301</v>
      </c>
      <c r="D3852" t="s">
        <v>27</v>
      </c>
      <c r="E3852" s="1">
        <v>26596</v>
      </c>
      <c r="F3852">
        <v>4.8</v>
      </c>
      <c r="G3852">
        <v>725</v>
      </c>
      <c r="H3852" t="s">
        <v>52</v>
      </c>
      <c r="I3852" t="s">
        <v>36</v>
      </c>
      <c r="J3852" t="s">
        <v>43</v>
      </c>
      <c r="K3852" t="s">
        <v>9240</v>
      </c>
      <c r="L3852" t="s">
        <v>37</v>
      </c>
      <c r="M3852" t="s">
        <v>38</v>
      </c>
      <c r="N3852" t="s">
        <v>1223</v>
      </c>
      <c r="O3852" t="s">
        <v>1978</v>
      </c>
      <c r="P3852" s="4" t="s">
        <v>1979</v>
      </c>
      <c r="Q3852">
        <v>20220</v>
      </c>
      <c r="R3852">
        <v>4.5</v>
      </c>
      <c r="S3852">
        <v>4.8</v>
      </c>
      <c r="T3852">
        <v>4.5</v>
      </c>
      <c r="U3852">
        <v>4.8</v>
      </c>
      <c r="V3852">
        <v>4.9000000000000004</v>
      </c>
      <c r="W3852">
        <v>5</v>
      </c>
      <c r="X3852" t="s">
        <v>9373</v>
      </c>
      <c r="Y3852" t="s">
        <v>34</v>
      </c>
      <c r="AA3852" t="s">
        <v>9374</v>
      </c>
      <c r="AB3852" t="s">
        <v>9374</v>
      </c>
    </row>
    <row r="3853" spans="1:28" x14ac:dyDescent="0.2">
      <c r="A3853">
        <v>2012</v>
      </c>
      <c r="B3853" t="s">
        <v>25</v>
      </c>
      <c r="C3853" t="s">
        <v>1980</v>
      </c>
      <c r="D3853" t="s">
        <v>983</v>
      </c>
      <c r="E3853" s="1">
        <v>9987</v>
      </c>
      <c r="F3853">
        <v>4.8</v>
      </c>
      <c r="G3853">
        <v>116</v>
      </c>
      <c r="H3853" t="s">
        <v>562</v>
      </c>
      <c r="I3853" t="s">
        <v>86</v>
      </c>
      <c r="J3853" t="s">
        <v>43</v>
      </c>
      <c r="L3853" t="s">
        <v>37</v>
      </c>
      <c r="M3853" t="s">
        <v>38</v>
      </c>
      <c r="N3853" t="s">
        <v>1781</v>
      </c>
      <c r="O3853" t="s">
        <v>1981</v>
      </c>
      <c r="P3853" s="4">
        <v>224188</v>
      </c>
      <c r="Q3853">
        <v>123340</v>
      </c>
      <c r="R3853">
        <v>4.2</v>
      </c>
      <c r="S3853">
        <v>4.7</v>
      </c>
      <c r="T3853">
        <v>4.4000000000000004</v>
      </c>
      <c r="U3853">
        <v>4.8</v>
      </c>
      <c r="V3853">
        <v>4.9000000000000004</v>
      </c>
      <c r="W3853">
        <v>4.8</v>
      </c>
      <c r="X3853" t="s">
        <v>9373</v>
      </c>
      <c r="Y3853" t="s">
        <v>34</v>
      </c>
      <c r="AA3853" t="s">
        <v>9374</v>
      </c>
      <c r="AB3853" t="s">
        <v>9374</v>
      </c>
    </row>
    <row r="3854" spans="1:28" x14ac:dyDescent="0.2">
      <c r="A3854">
        <v>2018</v>
      </c>
      <c r="B3854" t="s">
        <v>25</v>
      </c>
      <c r="C3854" t="s">
        <v>248</v>
      </c>
      <c r="D3854" t="s">
        <v>983</v>
      </c>
      <c r="E3854" s="1">
        <v>31998</v>
      </c>
      <c r="F3854">
        <v>4.2</v>
      </c>
      <c r="G3854">
        <v>716</v>
      </c>
      <c r="H3854" t="s">
        <v>97</v>
      </c>
      <c r="I3854" t="s">
        <v>86</v>
      </c>
      <c r="J3854" t="s">
        <v>43</v>
      </c>
      <c r="K3854" t="s">
        <v>9215</v>
      </c>
      <c r="L3854" t="s">
        <v>30</v>
      </c>
      <c r="M3854" t="s">
        <v>57</v>
      </c>
      <c r="N3854" t="s">
        <v>32</v>
      </c>
      <c r="O3854" t="s">
        <v>2157</v>
      </c>
      <c r="P3854" s="4" t="s">
        <v>2158</v>
      </c>
      <c r="Q3854">
        <v>52374</v>
      </c>
      <c r="R3854">
        <v>4.8</v>
      </c>
      <c r="S3854">
        <v>4.7</v>
      </c>
      <c r="T3854">
        <v>4.5999999999999996</v>
      </c>
      <c r="U3854">
        <v>4.3</v>
      </c>
      <c r="V3854">
        <v>4.7</v>
      </c>
      <c r="W3854">
        <v>4.5999999999999996</v>
      </c>
      <c r="X3854" t="s">
        <v>9373</v>
      </c>
      <c r="Y3854" t="s">
        <v>34</v>
      </c>
      <c r="AA3854" t="s">
        <v>9374</v>
      </c>
      <c r="AB3854" t="s">
        <v>9374</v>
      </c>
    </row>
    <row r="3855" spans="1:28" x14ac:dyDescent="0.2">
      <c r="A3855">
        <v>2018</v>
      </c>
      <c r="B3855" t="s">
        <v>25</v>
      </c>
      <c r="C3855" t="s">
        <v>54</v>
      </c>
      <c r="D3855" t="s">
        <v>983</v>
      </c>
      <c r="E3855" s="1">
        <v>32995</v>
      </c>
      <c r="F3855">
        <v>4.0999999999999996</v>
      </c>
      <c r="G3855">
        <v>412</v>
      </c>
      <c r="H3855" t="s">
        <v>1216</v>
      </c>
      <c r="I3855" t="s">
        <v>56</v>
      </c>
      <c r="J3855" t="s">
        <v>43</v>
      </c>
      <c r="K3855" t="s">
        <v>9215</v>
      </c>
      <c r="L3855" t="s">
        <v>30</v>
      </c>
      <c r="M3855" t="s">
        <v>48</v>
      </c>
      <c r="N3855" t="s">
        <v>32</v>
      </c>
      <c r="O3855" t="s">
        <v>2161</v>
      </c>
      <c r="P3855" s="4" t="s">
        <v>2162</v>
      </c>
      <c r="Q3855">
        <v>46889</v>
      </c>
      <c r="R3855">
        <v>4.8</v>
      </c>
      <c r="S3855">
        <v>4.7</v>
      </c>
      <c r="T3855">
        <v>4.5999999999999996</v>
      </c>
      <c r="U3855">
        <v>4.3</v>
      </c>
      <c r="V3855">
        <v>4.7</v>
      </c>
      <c r="W3855">
        <v>4.5999999999999996</v>
      </c>
      <c r="X3855" t="s">
        <v>9373</v>
      </c>
      <c r="Y3855" t="s">
        <v>34</v>
      </c>
      <c r="AA3855" t="s">
        <v>9374</v>
      </c>
      <c r="AB3855" t="s">
        <v>9374</v>
      </c>
    </row>
    <row r="3856" spans="1:28" x14ac:dyDescent="0.2">
      <c r="A3856">
        <v>2016</v>
      </c>
      <c r="B3856" t="s">
        <v>25</v>
      </c>
      <c r="C3856" t="s">
        <v>2163</v>
      </c>
      <c r="D3856" t="s">
        <v>983</v>
      </c>
      <c r="E3856" s="1">
        <v>17996</v>
      </c>
      <c r="F3856">
        <v>4.8</v>
      </c>
      <c r="G3856">
        <v>725</v>
      </c>
      <c r="H3856" t="s">
        <v>819</v>
      </c>
      <c r="I3856" t="s">
        <v>36</v>
      </c>
      <c r="J3856" t="s">
        <v>43</v>
      </c>
      <c r="K3856" t="s">
        <v>9255</v>
      </c>
      <c r="L3856" t="s">
        <v>37</v>
      </c>
      <c r="M3856" t="s">
        <v>401</v>
      </c>
      <c r="N3856" t="s">
        <v>1781</v>
      </c>
      <c r="O3856" t="s">
        <v>2164</v>
      </c>
      <c r="P3856" s="4" t="s">
        <v>2165</v>
      </c>
      <c r="Q3856">
        <v>83540</v>
      </c>
      <c r="R3856">
        <v>4.8</v>
      </c>
      <c r="S3856">
        <v>4.5</v>
      </c>
      <c r="T3856">
        <v>4.8</v>
      </c>
      <c r="U3856">
        <v>4.5999999999999996</v>
      </c>
      <c r="V3856">
        <v>4.9000000000000004</v>
      </c>
      <c r="W3856">
        <v>4.9000000000000004</v>
      </c>
      <c r="X3856" t="s">
        <v>9373</v>
      </c>
      <c r="Y3856" t="s">
        <v>34</v>
      </c>
      <c r="AA3856" t="s">
        <v>9374</v>
      </c>
      <c r="AB3856" t="s">
        <v>9374</v>
      </c>
    </row>
    <row r="3857" spans="1:28" x14ac:dyDescent="0.2">
      <c r="A3857">
        <v>2022</v>
      </c>
      <c r="B3857" t="s">
        <v>25</v>
      </c>
      <c r="C3857" t="s">
        <v>81</v>
      </c>
      <c r="D3857" t="s">
        <v>27</v>
      </c>
      <c r="E3857" s="1">
        <v>39406</v>
      </c>
      <c r="F3857">
        <v>4.5999999999999996</v>
      </c>
      <c r="G3857">
        <v>175</v>
      </c>
      <c r="H3857" t="s">
        <v>28</v>
      </c>
      <c r="I3857" t="s">
        <v>36</v>
      </c>
      <c r="J3857" t="s">
        <v>9336</v>
      </c>
      <c r="K3857" t="s">
        <v>9204</v>
      </c>
      <c r="L3857" t="s">
        <v>30</v>
      </c>
      <c r="M3857" t="s">
        <v>48</v>
      </c>
      <c r="N3857" t="s">
        <v>32</v>
      </c>
      <c r="O3857" t="s">
        <v>2495</v>
      </c>
      <c r="P3857" s="4" t="s">
        <v>2496</v>
      </c>
      <c r="Q3857">
        <v>1</v>
      </c>
      <c r="R3857">
        <v>5</v>
      </c>
      <c r="S3857">
        <v>5</v>
      </c>
      <c r="T3857">
        <v>5</v>
      </c>
      <c r="U3857">
        <v>5</v>
      </c>
      <c r="V3857">
        <v>5</v>
      </c>
      <c r="W3857">
        <v>5</v>
      </c>
      <c r="X3857" t="s">
        <v>9373</v>
      </c>
      <c r="Y3857" t="s">
        <v>34</v>
      </c>
      <c r="AA3857" t="s">
        <v>9374</v>
      </c>
      <c r="AB3857" t="s">
        <v>9374</v>
      </c>
    </row>
    <row r="3858" spans="1:28" x14ac:dyDescent="0.2">
      <c r="A3858">
        <v>2019</v>
      </c>
      <c r="B3858" t="s">
        <v>25</v>
      </c>
      <c r="C3858" t="s">
        <v>115</v>
      </c>
      <c r="D3858" t="s">
        <v>983</v>
      </c>
      <c r="E3858" s="1">
        <v>20382</v>
      </c>
      <c r="F3858">
        <v>4.7</v>
      </c>
      <c r="G3858">
        <v>352</v>
      </c>
      <c r="H3858" t="s">
        <v>2535</v>
      </c>
      <c r="I3858" t="s">
        <v>36</v>
      </c>
      <c r="J3858" t="s">
        <v>43</v>
      </c>
      <c r="K3858" t="s">
        <v>9277</v>
      </c>
      <c r="L3858" t="s">
        <v>30</v>
      </c>
      <c r="M3858" t="s">
        <v>401</v>
      </c>
      <c r="N3858" t="s">
        <v>78</v>
      </c>
      <c r="O3858" t="s">
        <v>3055</v>
      </c>
      <c r="P3858" s="4" t="s">
        <v>3056</v>
      </c>
      <c r="Q3858">
        <v>44480</v>
      </c>
      <c r="R3858">
        <v>4.8</v>
      </c>
      <c r="S3858">
        <v>4.8</v>
      </c>
      <c r="T3858">
        <v>4.9000000000000004</v>
      </c>
      <c r="U3858">
        <v>4.8</v>
      </c>
      <c r="V3858">
        <v>4.9000000000000004</v>
      </c>
      <c r="W3858">
        <v>4.9000000000000004</v>
      </c>
      <c r="X3858" t="s">
        <v>9373</v>
      </c>
      <c r="Y3858" t="s">
        <v>34</v>
      </c>
      <c r="AA3858" t="s">
        <v>9374</v>
      </c>
      <c r="AB3858" t="s">
        <v>9374</v>
      </c>
    </row>
    <row r="3859" spans="1:28" x14ac:dyDescent="0.2">
      <c r="A3859">
        <v>2022</v>
      </c>
      <c r="B3859" t="s">
        <v>25</v>
      </c>
      <c r="C3859" t="s">
        <v>46</v>
      </c>
      <c r="D3859" t="s">
        <v>27</v>
      </c>
      <c r="E3859" s="1">
        <v>46500</v>
      </c>
      <c r="F3859">
        <v>4.8</v>
      </c>
      <c r="G3859">
        <v>1651</v>
      </c>
      <c r="H3859" t="s">
        <v>28</v>
      </c>
      <c r="I3859" t="s">
        <v>36</v>
      </c>
      <c r="J3859" t="s">
        <v>9336</v>
      </c>
      <c r="K3859" t="s">
        <v>9203</v>
      </c>
      <c r="L3859" t="s">
        <v>30</v>
      </c>
      <c r="M3859" t="s">
        <v>48</v>
      </c>
      <c r="N3859" t="s">
        <v>32</v>
      </c>
      <c r="O3859" t="s">
        <v>3057</v>
      </c>
      <c r="P3859" s="4" t="s">
        <v>3058</v>
      </c>
      <c r="Q3859">
        <v>9</v>
      </c>
      <c r="R3859">
        <v>5</v>
      </c>
      <c r="S3859">
        <v>5</v>
      </c>
      <c r="T3859">
        <v>5</v>
      </c>
      <c r="U3859">
        <v>5</v>
      </c>
      <c r="V3859">
        <v>5</v>
      </c>
      <c r="W3859">
        <v>5</v>
      </c>
      <c r="X3859" t="s">
        <v>9373</v>
      </c>
      <c r="Y3859" t="s">
        <v>34</v>
      </c>
      <c r="AA3859" t="s">
        <v>9374</v>
      </c>
      <c r="AB3859" t="s">
        <v>9374</v>
      </c>
    </row>
    <row r="3860" spans="1:28" x14ac:dyDescent="0.2">
      <c r="A3860">
        <v>2021</v>
      </c>
      <c r="B3860" t="s">
        <v>25</v>
      </c>
      <c r="C3860" t="s">
        <v>103</v>
      </c>
      <c r="D3860" t="s">
        <v>983</v>
      </c>
      <c r="E3860" s="1">
        <v>28000</v>
      </c>
      <c r="F3860">
        <v>4.8</v>
      </c>
      <c r="G3860">
        <v>2</v>
      </c>
      <c r="H3860" t="s">
        <v>36</v>
      </c>
      <c r="I3860" t="s">
        <v>86</v>
      </c>
      <c r="J3860" t="s">
        <v>43</v>
      </c>
      <c r="K3860" t="s">
        <v>9207</v>
      </c>
      <c r="L3860" t="s">
        <v>30</v>
      </c>
      <c r="M3860" t="s">
        <v>38</v>
      </c>
      <c r="N3860" t="s">
        <v>78</v>
      </c>
      <c r="O3860" t="s">
        <v>3239</v>
      </c>
      <c r="P3860" s="4">
        <v>21172</v>
      </c>
      <c r="Q3860">
        <v>54684</v>
      </c>
      <c r="R3860">
        <v>4.9000000000000004</v>
      </c>
      <c r="S3860">
        <v>4.8</v>
      </c>
      <c r="T3860">
        <v>4.8</v>
      </c>
      <c r="U3860">
        <v>4.8</v>
      </c>
      <c r="V3860">
        <v>4.9000000000000004</v>
      </c>
      <c r="W3860">
        <v>4.8</v>
      </c>
      <c r="X3860" t="s">
        <v>9373</v>
      </c>
      <c r="Y3860" t="s">
        <v>34</v>
      </c>
      <c r="AA3860" t="s">
        <v>9374</v>
      </c>
      <c r="AB3860" t="s">
        <v>9374</v>
      </c>
    </row>
    <row r="3861" spans="1:28" x14ac:dyDescent="0.2">
      <c r="A3861">
        <v>2022</v>
      </c>
      <c r="B3861" t="s">
        <v>25</v>
      </c>
      <c r="C3861" t="s">
        <v>1396</v>
      </c>
      <c r="D3861" t="s">
        <v>983</v>
      </c>
      <c r="E3861" s="1">
        <v>37812</v>
      </c>
      <c r="F3861">
        <v>3.8</v>
      </c>
      <c r="G3861">
        <v>442</v>
      </c>
      <c r="H3861" t="s">
        <v>97</v>
      </c>
      <c r="I3861" t="s">
        <v>86</v>
      </c>
      <c r="J3861" t="s">
        <v>9336</v>
      </c>
      <c r="L3861" t="s">
        <v>30</v>
      </c>
      <c r="M3861" t="s">
        <v>38</v>
      </c>
      <c r="N3861" t="s">
        <v>3617</v>
      </c>
      <c r="O3861" t="s">
        <v>3618</v>
      </c>
      <c r="P3861" s="4" t="s">
        <v>3619</v>
      </c>
      <c r="Q3861">
        <v>7588</v>
      </c>
      <c r="R3861">
        <v>4.5999999999999996</v>
      </c>
      <c r="S3861">
        <v>4.9000000000000004</v>
      </c>
      <c r="T3861">
        <v>4.5</v>
      </c>
      <c r="U3861">
        <v>4.5999999999999996</v>
      </c>
      <c r="V3861">
        <v>4.8</v>
      </c>
      <c r="W3861">
        <v>4.7</v>
      </c>
      <c r="X3861" t="s">
        <v>9373</v>
      </c>
      <c r="Y3861" t="s">
        <v>34</v>
      </c>
      <c r="AA3861" t="s">
        <v>9374</v>
      </c>
      <c r="AB3861" t="s">
        <v>9374</v>
      </c>
    </row>
    <row r="3862" spans="1:28" x14ac:dyDescent="0.2">
      <c r="A3862">
        <v>2022</v>
      </c>
      <c r="B3862" t="s">
        <v>25</v>
      </c>
      <c r="C3862" t="s">
        <v>46</v>
      </c>
      <c r="D3862" t="s">
        <v>27</v>
      </c>
      <c r="E3862" s="1">
        <v>43853</v>
      </c>
      <c r="F3862">
        <v>4.9000000000000004</v>
      </c>
      <c r="G3862">
        <v>2119</v>
      </c>
      <c r="H3862" t="s">
        <v>28</v>
      </c>
      <c r="I3862" t="s">
        <v>36</v>
      </c>
      <c r="J3862" t="s">
        <v>9336</v>
      </c>
      <c r="K3862" t="s">
        <v>9203</v>
      </c>
      <c r="L3862" t="s">
        <v>30</v>
      </c>
      <c r="M3862" t="s">
        <v>48</v>
      </c>
      <c r="N3862" t="s">
        <v>32</v>
      </c>
      <c r="O3862" t="s">
        <v>3620</v>
      </c>
      <c r="P3862" s="4" t="s">
        <v>3621</v>
      </c>
      <c r="Q3862">
        <v>5</v>
      </c>
      <c r="R3862">
        <v>5</v>
      </c>
      <c r="S3862">
        <v>5</v>
      </c>
      <c r="T3862">
        <v>5</v>
      </c>
      <c r="U3862">
        <v>5</v>
      </c>
      <c r="V3862">
        <v>5</v>
      </c>
      <c r="W3862">
        <v>5</v>
      </c>
      <c r="X3862" t="s">
        <v>9373</v>
      </c>
      <c r="Y3862" t="s">
        <v>34</v>
      </c>
      <c r="AA3862" t="s">
        <v>9374</v>
      </c>
      <c r="AB3862" t="s">
        <v>9374</v>
      </c>
    </row>
    <row r="3863" spans="1:28" x14ac:dyDescent="0.2">
      <c r="A3863">
        <v>2022</v>
      </c>
      <c r="B3863" t="s">
        <v>25</v>
      </c>
      <c r="C3863" t="s">
        <v>150</v>
      </c>
      <c r="D3863" t="s">
        <v>27</v>
      </c>
      <c r="E3863" s="1">
        <v>43605</v>
      </c>
      <c r="F3863">
        <v>4.8</v>
      </c>
      <c r="G3863">
        <v>1651</v>
      </c>
      <c r="H3863" t="s">
        <v>52</v>
      </c>
      <c r="I3863" t="s">
        <v>36</v>
      </c>
      <c r="J3863" t="s">
        <v>9336</v>
      </c>
      <c r="K3863" t="s">
        <v>9204</v>
      </c>
      <c r="L3863" t="s">
        <v>30</v>
      </c>
      <c r="M3863" t="s">
        <v>48</v>
      </c>
      <c r="N3863" t="s">
        <v>32</v>
      </c>
      <c r="O3863" t="s">
        <v>3801</v>
      </c>
      <c r="P3863" s="4" t="s">
        <v>3802</v>
      </c>
      <c r="Q3863">
        <v>4</v>
      </c>
      <c r="R3863">
        <v>5</v>
      </c>
      <c r="S3863">
        <v>5</v>
      </c>
      <c r="T3863">
        <v>5</v>
      </c>
      <c r="U3863">
        <v>5</v>
      </c>
      <c r="V3863">
        <v>5</v>
      </c>
      <c r="W3863">
        <v>5</v>
      </c>
      <c r="X3863" t="s">
        <v>9373</v>
      </c>
      <c r="Y3863" t="s">
        <v>34</v>
      </c>
      <c r="AA3863" t="s">
        <v>9374</v>
      </c>
      <c r="AB3863" t="s">
        <v>9374</v>
      </c>
    </row>
    <row r="3864" spans="1:28" x14ac:dyDescent="0.2">
      <c r="A3864">
        <v>2022</v>
      </c>
      <c r="B3864" t="s">
        <v>25</v>
      </c>
      <c r="C3864" t="s">
        <v>669</v>
      </c>
      <c r="D3864" t="s">
        <v>983</v>
      </c>
      <c r="E3864" s="1">
        <v>24490</v>
      </c>
      <c r="F3864">
        <v>4.5999999999999996</v>
      </c>
      <c r="G3864">
        <v>2991</v>
      </c>
      <c r="H3864" t="s">
        <v>42</v>
      </c>
      <c r="I3864" t="s">
        <v>36</v>
      </c>
      <c r="J3864" t="s">
        <v>43</v>
      </c>
      <c r="K3864" t="s">
        <v>9223</v>
      </c>
      <c r="L3864" t="s">
        <v>30</v>
      </c>
      <c r="M3864" t="s">
        <v>38</v>
      </c>
      <c r="N3864" t="s">
        <v>78</v>
      </c>
      <c r="O3864" t="s">
        <v>3803</v>
      </c>
      <c r="P3864" s="4" t="s">
        <v>3804</v>
      </c>
      <c r="Q3864">
        <v>21968</v>
      </c>
      <c r="R3864">
        <v>4.5999999999999996</v>
      </c>
      <c r="S3864">
        <v>4.9000000000000004</v>
      </c>
      <c r="T3864">
        <v>4.4000000000000004</v>
      </c>
      <c r="U3864">
        <v>4.5999999999999996</v>
      </c>
      <c r="V3864">
        <v>4.5999999999999996</v>
      </c>
      <c r="W3864">
        <v>4.7</v>
      </c>
      <c r="X3864" t="s">
        <v>9373</v>
      </c>
      <c r="Y3864" t="s">
        <v>34</v>
      </c>
      <c r="AA3864" t="s">
        <v>9374</v>
      </c>
      <c r="AB3864" t="s">
        <v>9374</v>
      </c>
    </row>
    <row r="3865" spans="1:28" x14ac:dyDescent="0.2">
      <c r="A3865">
        <v>2017</v>
      </c>
      <c r="B3865" t="s">
        <v>25</v>
      </c>
      <c r="C3865" t="s">
        <v>26</v>
      </c>
      <c r="D3865" t="s">
        <v>983</v>
      </c>
      <c r="E3865" s="1">
        <v>30995</v>
      </c>
      <c r="F3865">
        <v>4.8</v>
      </c>
      <c r="G3865">
        <v>1651</v>
      </c>
      <c r="H3865" t="s">
        <v>96</v>
      </c>
      <c r="I3865" t="s">
        <v>97</v>
      </c>
      <c r="J3865" t="s">
        <v>9336</v>
      </c>
      <c r="K3865" t="s">
        <v>9238</v>
      </c>
      <c r="L3865" t="s">
        <v>30</v>
      </c>
      <c r="M3865" t="s">
        <v>1233</v>
      </c>
      <c r="N3865" t="s">
        <v>32</v>
      </c>
      <c r="O3865" t="s">
        <v>4145</v>
      </c>
      <c r="P3865" s="4" t="s">
        <v>4146</v>
      </c>
      <c r="Q3865">
        <v>39988</v>
      </c>
      <c r="R3865">
        <v>4.8</v>
      </c>
      <c r="S3865">
        <v>4.7</v>
      </c>
      <c r="T3865">
        <v>4.7</v>
      </c>
      <c r="U3865">
        <v>4.4000000000000004</v>
      </c>
      <c r="V3865">
        <v>4.7</v>
      </c>
      <c r="W3865">
        <v>4.7</v>
      </c>
      <c r="X3865" t="s">
        <v>9373</v>
      </c>
      <c r="Y3865" t="s">
        <v>34</v>
      </c>
      <c r="AA3865" t="s">
        <v>9374</v>
      </c>
      <c r="AB3865" t="s">
        <v>9374</v>
      </c>
    </row>
    <row r="3866" spans="1:28" x14ac:dyDescent="0.2">
      <c r="A3866">
        <v>2018</v>
      </c>
      <c r="B3866" t="s">
        <v>25</v>
      </c>
      <c r="C3866" t="s">
        <v>248</v>
      </c>
      <c r="D3866" t="s">
        <v>983</v>
      </c>
      <c r="E3866" s="1">
        <v>35981</v>
      </c>
      <c r="F3866">
        <v>4.4000000000000004</v>
      </c>
      <c r="G3866">
        <v>1179</v>
      </c>
      <c r="H3866" t="s">
        <v>55</v>
      </c>
      <c r="I3866" t="s">
        <v>56</v>
      </c>
      <c r="J3866" t="s">
        <v>43</v>
      </c>
      <c r="K3866" t="s">
        <v>9215</v>
      </c>
      <c r="L3866" t="s">
        <v>30</v>
      </c>
      <c r="M3866" t="s">
        <v>57</v>
      </c>
      <c r="N3866" t="s">
        <v>32</v>
      </c>
      <c r="O3866" t="s">
        <v>4339</v>
      </c>
      <c r="P3866" s="4" t="s">
        <v>4340</v>
      </c>
      <c r="Q3866">
        <v>41604</v>
      </c>
      <c r="R3866">
        <v>4.8</v>
      </c>
      <c r="S3866">
        <v>4.7</v>
      </c>
      <c r="T3866">
        <v>4.5999999999999996</v>
      </c>
      <c r="U3866">
        <v>4.3</v>
      </c>
      <c r="V3866">
        <v>4.7</v>
      </c>
      <c r="W3866">
        <v>4.5999999999999996</v>
      </c>
      <c r="X3866" t="s">
        <v>9373</v>
      </c>
      <c r="Y3866" t="s">
        <v>34</v>
      </c>
      <c r="AA3866" t="s">
        <v>9374</v>
      </c>
      <c r="AB3866" t="s">
        <v>9374</v>
      </c>
    </row>
    <row r="3867" spans="1:28" x14ac:dyDescent="0.2">
      <c r="A3867">
        <v>2019</v>
      </c>
      <c r="B3867" t="s">
        <v>25</v>
      </c>
      <c r="C3867" t="s">
        <v>399</v>
      </c>
      <c r="D3867" t="s">
        <v>983</v>
      </c>
      <c r="E3867" s="1">
        <v>23674</v>
      </c>
      <c r="F3867">
        <v>4.0999999999999996</v>
      </c>
      <c r="G3867">
        <v>412</v>
      </c>
      <c r="H3867" t="s">
        <v>82</v>
      </c>
      <c r="I3867" t="s">
        <v>36</v>
      </c>
      <c r="J3867" t="s">
        <v>43</v>
      </c>
      <c r="K3867" t="s">
        <v>9278</v>
      </c>
      <c r="L3867" t="s">
        <v>30</v>
      </c>
      <c r="M3867" t="s">
        <v>401</v>
      </c>
      <c r="N3867" t="s">
        <v>78</v>
      </c>
      <c r="O3867" t="s">
        <v>5039</v>
      </c>
      <c r="P3867" s="4" t="s">
        <v>5040</v>
      </c>
      <c r="Q3867">
        <v>54347</v>
      </c>
      <c r="R3867">
        <v>4.7</v>
      </c>
      <c r="S3867">
        <v>4.8</v>
      </c>
      <c r="T3867">
        <v>4.7</v>
      </c>
      <c r="U3867">
        <v>4.8</v>
      </c>
      <c r="V3867">
        <v>4.8</v>
      </c>
      <c r="W3867">
        <v>4.9000000000000004</v>
      </c>
      <c r="X3867" t="s">
        <v>9373</v>
      </c>
      <c r="Y3867" t="s">
        <v>34</v>
      </c>
      <c r="AA3867" t="s">
        <v>9374</v>
      </c>
      <c r="AB3867" t="s">
        <v>9374</v>
      </c>
    </row>
    <row r="3868" spans="1:28" x14ac:dyDescent="0.2">
      <c r="A3868">
        <v>2022</v>
      </c>
      <c r="B3868" t="s">
        <v>25</v>
      </c>
      <c r="C3868" t="s">
        <v>150</v>
      </c>
      <c r="D3868" t="s">
        <v>27</v>
      </c>
      <c r="E3868" s="1">
        <v>41503</v>
      </c>
      <c r="F3868">
        <v>4.9000000000000004</v>
      </c>
      <c r="G3868">
        <v>2119</v>
      </c>
      <c r="H3868" t="s">
        <v>28</v>
      </c>
      <c r="I3868" t="s">
        <v>36</v>
      </c>
      <c r="J3868" t="s">
        <v>9336</v>
      </c>
      <c r="K3868" t="s">
        <v>9204</v>
      </c>
      <c r="L3868" t="s">
        <v>30</v>
      </c>
      <c r="M3868" t="s">
        <v>48</v>
      </c>
      <c r="N3868" t="s">
        <v>32</v>
      </c>
      <c r="O3868" t="s">
        <v>5041</v>
      </c>
      <c r="P3868" s="4" t="s">
        <v>5042</v>
      </c>
      <c r="Q3868">
        <v>2</v>
      </c>
      <c r="R3868">
        <v>5</v>
      </c>
      <c r="S3868">
        <v>5</v>
      </c>
      <c r="T3868">
        <v>5</v>
      </c>
      <c r="U3868">
        <v>5</v>
      </c>
      <c r="V3868">
        <v>5</v>
      </c>
      <c r="W3868">
        <v>5</v>
      </c>
      <c r="X3868" t="s">
        <v>9373</v>
      </c>
      <c r="Y3868" t="s">
        <v>34</v>
      </c>
      <c r="AA3868" t="s">
        <v>9374</v>
      </c>
      <c r="AB3868" t="s">
        <v>9374</v>
      </c>
    </row>
    <row r="3869" spans="1:28" x14ac:dyDescent="0.2">
      <c r="A3869">
        <v>2022</v>
      </c>
      <c r="B3869" t="s">
        <v>25</v>
      </c>
      <c r="C3869" t="s">
        <v>191</v>
      </c>
      <c r="D3869" t="s">
        <v>983</v>
      </c>
      <c r="E3869" s="1">
        <v>33752</v>
      </c>
      <c r="F3869">
        <v>4.7</v>
      </c>
      <c r="G3869">
        <v>291</v>
      </c>
      <c r="H3869" t="s">
        <v>97</v>
      </c>
      <c r="I3869" t="s">
        <v>36</v>
      </c>
      <c r="J3869" t="s">
        <v>43</v>
      </c>
      <c r="K3869" t="s">
        <v>9214</v>
      </c>
      <c r="L3869" t="s">
        <v>37</v>
      </c>
      <c r="M3869" t="s">
        <v>38</v>
      </c>
      <c r="N3869" t="s">
        <v>192</v>
      </c>
      <c r="O3869" t="s">
        <v>5043</v>
      </c>
      <c r="P3869" s="4" t="s">
        <v>5044</v>
      </c>
      <c r="Q3869">
        <v>8500</v>
      </c>
      <c r="R3869">
        <v>4.9000000000000004</v>
      </c>
      <c r="S3869">
        <v>5</v>
      </c>
      <c r="T3869">
        <v>5</v>
      </c>
      <c r="U3869">
        <v>4.9000000000000004</v>
      </c>
      <c r="V3869">
        <v>4.9000000000000004</v>
      </c>
      <c r="W3869">
        <v>5</v>
      </c>
      <c r="X3869" t="s">
        <v>9373</v>
      </c>
      <c r="Y3869" t="s">
        <v>34</v>
      </c>
      <c r="AA3869" t="s">
        <v>9374</v>
      </c>
      <c r="AB3869" t="s">
        <v>9374</v>
      </c>
    </row>
    <row r="3870" spans="1:28" x14ac:dyDescent="0.2">
      <c r="A3870">
        <v>2021</v>
      </c>
      <c r="B3870" t="s">
        <v>25</v>
      </c>
      <c r="C3870" t="s">
        <v>99</v>
      </c>
      <c r="D3870" t="s">
        <v>983</v>
      </c>
      <c r="E3870" s="1">
        <v>41812</v>
      </c>
      <c r="F3870">
        <v>3.8</v>
      </c>
      <c r="G3870">
        <v>442</v>
      </c>
      <c r="H3870" t="s">
        <v>28</v>
      </c>
      <c r="I3870" t="s">
        <v>97</v>
      </c>
      <c r="J3870" t="s">
        <v>9336</v>
      </c>
      <c r="K3870" t="s">
        <v>9206</v>
      </c>
      <c r="L3870" t="s">
        <v>30</v>
      </c>
      <c r="M3870" t="s">
        <v>48</v>
      </c>
      <c r="N3870" t="s">
        <v>32</v>
      </c>
      <c r="O3870" t="s">
        <v>5216</v>
      </c>
      <c r="P3870" s="4" t="s">
        <v>5217</v>
      </c>
      <c r="Q3870">
        <v>10714</v>
      </c>
      <c r="R3870">
        <v>4.9000000000000004</v>
      </c>
      <c r="S3870">
        <v>4.7</v>
      </c>
      <c r="T3870">
        <v>4.8</v>
      </c>
      <c r="U3870">
        <v>4.5999999999999996</v>
      </c>
      <c r="V3870">
        <v>4.8</v>
      </c>
      <c r="W3870">
        <v>4.8</v>
      </c>
      <c r="X3870" t="s">
        <v>9373</v>
      </c>
      <c r="Y3870" t="s">
        <v>34</v>
      </c>
      <c r="AA3870" t="s">
        <v>9374</v>
      </c>
      <c r="AB3870" t="s">
        <v>9374</v>
      </c>
    </row>
    <row r="3871" spans="1:28" x14ac:dyDescent="0.2">
      <c r="A3871">
        <v>2021</v>
      </c>
      <c r="B3871" t="s">
        <v>25</v>
      </c>
      <c r="C3871" t="s">
        <v>158</v>
      </c>
      <c r="D3871" t="s">
        <v>983</v>
      </c>
      <c r="E3871" s="1">
        <v>34496</v>
      </c>
      <c r="F3871">
        <v>4.8</v>
      </c>
      <c r="G3871">
        <v>725</v>
      </c>
      <c r="H3871" t="s">
        <v>3509</v>
      </c>
      <c r="I3871" t="s">
        <v>36</v>
      </c>
      <c r="J3871" t="s">
        <v>9336</v>
      </c>
      <c r="K3871" t="s">
        <v>9206</v>
      </c>
      <c r="L3871" t="s">
        <v>30</v>
      </c>
      <c r="M3871" t="s">
        <v>48</v>
      </c>
      <c r="N3871" t="s">
        <v>32</v>
      </c>
      <c r="O3871" t="s">
        <v>5218</v>
      </c>
      <c r="P3871" s="4" t="s">
        <v>5219</v>
      </c>
      <c r="Q3871">
        <v>16585</v>
      </c>
      <c r="R3871">
        <v>4.9000000000000004</v>
      </c>
      <c r="S3871">
        <v>4.7</v>
      </c>
      <c r="T3871">
        <v>4.8</v>
      </c>
      <c r="U3871">
        <v>4.5999999999999996</v>
      </c>
      <c r="V3871">
        <v>4.8</v>
      </c>
      <c r="W3871">
        <v>4.8</v>
      </c>
      <c r="X3871" t="s">
        <v>9373</v>
      </c>
      <c r="Y3871" t="s">
        <v>34</v>
      </c>
      <c r="AA3871" t="s">
        <v>9374</v>
      </c>
      <c r="AB3871" t="s">
        <v>9374</v>
      </c>
    </row>
    <row r="3872" spans="1:28" x14ac:dyDescent="0.2">
      <c r="A3872">
        <v>2019</v>
      </c>
      <c r="B3872" t="s">
        <v>25</v>
      </c>
      <c r="C3872" t="s">
        <v>77</v>
      </c>
      <c r="D3872" t="s">
        <v>983</v>
      </c>
      <c r="E3872" s="1">
        <v>25417</v>
      </c>
      <c r="F3872">
        <v>4.7</v>
      </c>
      <c r="G3872">
        <v>352</v>
      </c>
      <c r="H3872" t="s">
        <v>28</v>
      </c>
      <c r="I3872" t="s">
        <v>385</v>
      </c>
      <c r="J3872" t="s">
        <v>9336</v>
      </c>
      <c r="K3872" t="s">
        <v>9276</v>
      </c>
      <c r="L3872" t="s">
        <v>30</v>
      </c>
      <c r="M3872" t="s">
        <v>38</v>
      </c>
      <c r="N3872" t="s">
        <v>78</v>
      </c>
      <c r="O3872" t="s">
        <v>5394</v>
      </c>
      <c r="P3872" s="4" t="s">
        <v>5395</v>
      </c>
      <c r="Q3872">
        <v>65828</v>
      </c>
      <c r="R3872">
        <v>4.8</v>
      </c>
      <c r="S3872">
        <v>4.8</v>
      </c>
      <c r="T3872">
        <v>4.7</v>
      </c>
      <c r="U3872">
        <v>4.7</v>
      </c>
      <c r="V3872">
        <v>4.8</v>
      </c>
      <c r="W3872">
        <v>4.8</v>
      </c>
      <c r="X3872" t="s">
        <v>9373</v>
      </c>
      <c r="Y3872" t="s">
        <v>34</v>
      </c>
      <c r="AA3872" t="s">
        <v>9374</v>
      </c>
      <c r="AB3872" t="s">
        <v>9374</v>
      </c>
    </row>
    <row r="3873" spans="1:28" x14ac:dyDescent="0.2">
      <c r="A3873">
        <v>2021</v>
      </c>
      <c r="B3873" t="s">
        <v>25</v>
      </c>
      <c r="C3873" t="s">
        <v>158</v>
      </c>
      <c r="D3873" t="s">
        <v>983</v>
      </c>
      <c r="E3873" s="1">
        <v>43256</v>
      </c>
      <c r="F3873">
        <v>4.7</v>
      </c>
      <c r="G3873">
        <v>67</v>
      </c>
      <c r="H3873" t="s">
        <v>96</v>
      </c>
      <c r="I3873" t="s">
        <v>36</v>
      </c>
      <c r="J3873" t="s">
        <v>9336</v>
      </c>
      <c r="K3873" t="s">
        <v>9206</v>
      </c>
      <c r="L3873" t="s">
        <v>30</v>
      </c>
      <c r="M3873" t="s">
        <v>48</v>
      </c>
      <c r="N3873" t="s">
        <v>32</v>
      </c>
      <c r="O3873" t="s">
        <v>5397</v>
      </c>
      <c r="P3873" s="4" t="s">
        <v>5398</v>
      </c>
      <c r="Q3873">
        <v>3579</v>
      </c>
      <c r="R3873">
        <v>4.9000000000000004</v>
      </c>
      <c r="S3873">
        <v>4.7</v>
      </c>
      <c r="T3873">
        <v>4.8</v>
      </c>
      <c r="U3873">
        <v>4.5999999999999996</v>
      </c>
      <c r="V3873">
        <v>4.8</v>
      </c>
      <c r="W3873">
        <v>4.8</v>
      </c>
      <c r="X3873" t="s">
        <v>9373</v>
      </c>
      <c r="Y3873" t="s">
        <v>34</v>
      </c>
      <c r="AA3873" t="s">
        <v>9374</v>
      </c>
      <c r="AB3873" t="s">
        <v>9374</v>
      </c>
    </row>
    <row r="3874" spans="1:28" x14ac:dyDescent="0.2">
      <c r="A3874">
        <v>2023</v>
      </c>
      <c r="B3874" t="s">
        <v>25</v>
      </c>
      <c r="C3874" t="s">
        <v>115</v>
      </c>
      <c r="D3874" t="s">
        <v>27</v>
      </c>
      <c r="E3874" s="1">
        <v>29540</v>
      </c>
      <c r="F3874">
        <v>4.8</v>
      </c>
      <c r="G3874">
        <v>1651</v>
      </c>
      <c r="H3874" t="s">
        <v>52</v>
      </c>
      <c r="I3874" t="s">
        <v>36</v>
      </c>
      <c r="J3874" t="s">
        <v>43</v>
      </c>
      <c r="L3874" t="s">
        <v>30</v>
      </c>
      <c r="M3874" t="s">
        <v>401</v>
      </c>
      <c r="N3874" t="s">
        <v>3617</v>
      </c>
      <c r="O3874" t="s">
        <v>5401</v>
      </c>
      <c r="P3874" s="4" t="s">
        <v>5402</v>
      </c>
      <c r="Q3874">
        <v>5</v>
      </c>
      <c r="R3874">
        <v>2</v>
      </c>
      <c r="S3874">
        <v>0</v>
      </c>
      <c r="T3874">
        <v>2</v>
      </c>
      <c r="U3874">
        <v>1</v>
      </c>
      <c r="V3874">
        <v>0</v>
      </c>
      <c r="W3874">
        <v>0</v>
      </c>
      <c r="X3874" t="s">
        <v>9373</v>
      </c>
      <c r="Y3874" t="s">
        <v>34</v>
      </c>
      <c r="AA3874" t="s">
        <v>9374</v>
      </c>
      <c r="AB3874" t="s">
        <v>9374</v>
      </c>
    </row>
    <row r="3875" spans="1:28" x14ac:dyDescent="0.2">
      <c r="A3875">
        <v>2017</v>
      </c>
      <c r="B3875" t="s">
        <v>25</v>
      </c>
      <c r="C3875" t="s">
        <v>706</v>
      </c>
      <c r="D3875" t="s">
        <v>983</v>
      </c>
      <c r="E3875" s="1">
        <v>20999</v>
      </c>
      <c r="F3875">
        <v>4.5999999999999996</v>
      </c>
      <c r="G3875">
        <v>211</v>
      </c>
      <c r="H3875" t="s">
        <v>1171</v>
      </c>
      <c r="I3875" t="s">
        <v>36</v>
      </c>
      <c r="J3875" t="s">
        <v>9336</v>
      </c>
      <c r="L3875" t="s">
        <v>5403</v>
      </c>
      <c r="M3875" t="s">
        <v>5404</v>
      </c>
      <c r="N3875" t="s">
        <v>5405</v>
      </c>
      <c r="O3875" t="s">
        <v>5406</v>
      </c>
      <c r="P3875" s="4" t="s">
        <v>5407</v>
      </c>
      <c r="Q3875" t="s">
        <v>5408</v>
      </c>
      <c r="R3875">
        <v>4.5999999999999996</v>
      </c>
      <c r="S3875">
        <v>4.4000000000000004</v>
      </c>
      <c r="T3875">
        <v>4.4000000000000004</v>
      </c>
      <c r="U3875">
        <v>4.5</v>
      </c>
      <c r="V3875">
        <v>4.7</v>
      </c>
      <c r="W3875">
        <v>4.7</v>
      </c>
      <c r="X3875" t="s">
        <v>9373</v>
      </c>
      <c r="Y3875" t="s">
        <v>3780</v>
      </c>
      <c r="AA3875" t="s">
        <v>9374</v>
      </c>
      <c r="AB3875" t="s">
        <v>9374</v>
      </c>
    </row>
    <row r="3876" spans="1:28" x14ac:dyDescent="0.2">
      <c r="A3876">
        <v>2017</v>
      </c>
      <c r="B3876" t="s">
        <v>25</v>
      </c>
      <c r="C3876" t="s">
        <v>1358</v>
      </c>
      <c r="D3876" t="s">
        <v>983</v>
      </c>
      <c r="E3876" s="1">
        <v>23987</v>
      </c>
      <c r="F3876">
        <v>4.4000000000000004</v>
      </c>
      <c r="G3876">
        <v>358</v>
      </c>
      <c r="H3876" t="s">
        <v>36</v>
      </c>
      <c r="I3876" t="s">
        <v>36</v>
      </c>
      <c r="J3876" t="s">
        <v>9336</v>
      </c>
      <c r="K3876" t="s">
        <v>9238</v>
      </c>
      <c r="L3876" t="s">
        <v>30</v>
      </c>
      <c r="M3876" t="s">
        <v>1233</v>
      </c>
      <c r="N3876" t="s">
        <v>32</v>
      </c>
      <c r="O3876" t="s">
        <v>5581</v>
      </c>
      <c r="P3876" s="4" t="s">
        <v>5582</v>
      </c>
      <c r="Q3876">
        <v>85259</v>
      </c>
      <c r="R3876">
        <v>4.8</v>
      </c>
      <c r="S3876">
        <v>4.7</v>
      </c>
      <c r="T3876">
        <v>4.7</v>
      </c>
      <c r="U3876">
        <v>4.4000000000000004</v>
      </c>
      <c r="V3876">
        <v>4.7</v>
      </c>
      <c r="W3876">
        <v>4.7</v>
      </c>
      <c r="X3876" t="s">
        <v>9373</v>
      </c>
      <c r="Y3876" t="s">
        <v>34</v>
      </c>
      <c r="AA3876" t="s">
        <v>9374</v>
      </c>
      <c r="AB3876" t="s">
        <v>9374</v>
      </c>
    </row>
    <row r="3877" spans="1:28" x14ac:dyDescent="0.2">
      <c r="A3877">
        <v>1998</v>
      </c>
      <c r="B3877" t="s">
        <v>25</v>
      </c>
      <c r="C3877" t="s">
        <v>139</v>
      </c>
      <c r="D3877" t="s">
        <v>983</v>
      </c>
      <c r="E3877" s="1">
        <v>4995</v>
      </c>
      <c r="F3877">
        <v>4.3</v>
      </c>
      <c r="G3877">
        <v>35</v>
      </c>
      <c r="H3877" t="s">
        <v>86</v>
      </c>
      <c r="I3877" t="s">
        <v>86</v>
      </c>
      <c r="J3877" t="s">
        <v>43</v>
      </c>
      <c r="K3877" t="s">
        <v>9305</v>
      </c>
      <c r="L3877" t="s">
        <v>30</v>
      </c>
      <c r="M3877" t="s">
        <v>3145</v>
      </c>
      <c r="N3877" t="s">
        <v>5948</v>
      </c>
      <c r="O3877" t="s">
        <v>5949</v>
      </c>
      <c r="P3877" s="4" t="s">
        <v>5950</v>
      </c>
      <c r="Q3877">
        <v>144454</v>
      </c>
      <c r="R3877">
        <v>4.3</v>
      </c>
      <c r="S3877">
        <v>4.0999999999999996</v>
      </c>
      <c r="T3877">
        <v>4.2</v>
      </c>
      <c r="U3877">
        <v>4.5999999999999996</v>
      </c>
      <c r="V3877">
        <v>4.0999999999999996</v>
      </c>
      <c r="W3877">
        <v>4.5</v>
      </c>
      <c r="X3877" t="s">
        <v>9373</v>
      </c>
      <c r="Y3877" t="s">
        <v>34</v>
      </c>
      <c r="AA3877" t="s">
        <v>9374</v>
      </c>
      <c r="AB3877" t="s">
        <v>9374</v>
      </c>
    </row>
    <row r="3878" spans="1:28" x14ac:dyDescent="0.2">
      <c r="A3878">
        <v>2021</v>
      </c>
      <c r="B3878" t="s">
        <v>25</v>
      </c>
      <c r="C3878" t="s">
        <v>1973</v>
      </c>
      <c r="D3878" t="s">
        <v>983</v>
      </c>
      <c r="E3878" s="1">
        <v>39488</v>
      </c>
      <c r="F3878">
        <v>4.8</v>
      </c>
      <c r="G3878">
        <v>1651</v>
      </c>
      <c r="H3878" t="s">
        <v>71</v>
      </c>
      <c r="I3878" t="s">
        <v>97</v>
      </c>
      <c r="J3878" t="s">
        <v>9336</v>
      </c>
      <c r="K3878" t="s">
        <v>9206</v>
      </c>
      <c r="L3878" t="s">
        <v>30</v>
      </c>
      <c r="M3878" t="s">
        <v>48</v>
      </c>
      <c r="N3878" t="s">
        <v>32</v>
      </c>
      <c r="O3878" t="s">
        <v>6141</v>
      </c>
      <c r="P3878" s="4" t="s">
        <v>6142</v>
      </c>
      <c r="Q3878">
        <v>13890</v>
      </c>
      <c r="R3878">
        <v>4.9000000000000004</v>
      </c>
      <c r="S3878">
        <v>4.7</v>
      </c>
      <c r="T3878">
        <v>4.8</v>
      </c>
      <c r="U3878">
        <v>4.5999999999999996</v>
      </c>
      <c r="V3878">
        <v>4.8</v>
      </c>
      <c r="W3878">
        <v>4.8</v>
      </c>
      <c r="X3878" t="s">
        <v>9373</v>
      </c>
      <c r="Y3878" t="s">
        <v>34</v>
      </c>
      <c r="AA3878" t="s">
        <v>9374</v>
      </c>
      <c r="AB3878" t="s">
        <v>9374</v>
      </c>
    </row>
    <row r="3879" spans="1:28" x14ac:dyDescent="0.2">
      <c r="A3879">
        <v>2017</v>
      </c>
      <c r="B3879" t="s">
        <v>25</v>
      </c>
      <c r="C3879" t="s">
        <v>982</v>
      </c>
      <c r="D3879" t="s">
        <v>983</v>
      </c>
      <c r="E3879" s="1">
        <v>18592</v>
      </c>
      <c r="F3879">
        <v>4.8</v>
      </c>
      <c r="G3879">
        <v>4669</v>
      </c>
      <c r="H3879" t="s">
        <v>29</v>
      </c>
      <c r="I3879" t="s">
        <v>86</v>
      </c>
      <c r="J3879" t="s">
        <v>43</v>
      </c>
      <c r="K3879" t="s">
        <v>9224</v>
      </c>
      <c r="L3879" t="s">
        <v>30</v>
      </c>
      <c r="M3879" t="s">
        <v>38</v>
      </c>
      <c r="N3879" t="s">
        <v>985</v>
      </c>
      <c r="O3879" t="s">
        <v>6323</v>
      </c>
      <c r="P3879" s="4" t="s">
        <v>6324</v>
      </c>
      <c r="Q3879">
        <v>57109</v>
      </c>
      <c r="R3879">
        <v>4.8</v>
      </c>
      <c r="S3879">
        <v>4.8</v>
      </c>
      <c r="T3879">
        <v>4.8</v>
      </c>
      <c r="U3879">
        <v>4.8</v>
      </c>
      <c r="V3879">
        <v>4.8</v>
      </c>
      <c r="W3879">
        <v>4.9000000000000004</v>
      </c>
      <c r="X3879" t="s">
        <v>9373</v>
      </c>
      <c r="Y3879" t="s">
        <v>34</v>
      </c>
      <c r="AA3879" t="s">
        <v>9374</v>
      </c>
      <c r="AB3879" t="s">
        <v>9374</v>
      </c>
    </row>
    <row r="3880" spans="1:28" x14ac:dyDescent="0.2">
      <c r="A3880">
        <v>2022</v>
      </c>
      <c r="B3880" t="s">
        <v>25</v>
      </c>
      <c r="C3880" t="s">
        <v>77</v>
      </c>
      <c r="D3880" t="s">
        <v>983</v>
      </c>
      <c r="E3880" s="1">
        <v>37999</v>
      </c>
      <c r="F3880">
        <v>4.8</v>
      </c>
      <c r="G3880">
        <v>144</v>
      </c>
      <c r="H3880" t="s">
        <v>41</v>
      </c>
      <c r="I3880" t="s">
        <v>86</v>
      </c>
      <c r="J3880" t="s">
        <v>43</v>
      </c>
      <c r="K3880" t="s">
        <v>9219</v>
      </c>
      <c r="L3880" t="s">
        <v>30</v>
      </c>
      <c r="M3880" t="s">
        <v>760</v>
      </c>
      <c r="N3880" t="s">
        <v>105</v>
      </c>
      <c r="O3880" t="s">
        <v>6325</v>
      </c>
      <c r="P3880" s="4">
        <v>83973</v>
      </c>
      <c r="Q3880">
        <v>6345</v>
      </c>
      <c r="R3880">
        <v>4.9000000000000004</v>
      </c>
      <c r="S3880">
        <v>4.8</v>
      </c>
      <c r="T3880">
        <v>4.7</v>
      </c>
      <c r="U3880">
        <v>4.8</v>
      </c>
      <c r="V3880">
        <v>4.7</v>
      </c>
      <c r="W3880">
        <v>4.9000000000000004</v>
      </c>
      <c r="X3880" t="s">
        <v>9373</v>
      </c>
      <c r="Y3880" t="s">
        <v>34</v>
      </c>
      <c r="AA3880" t="s">
        <v>9374</v>
      </c>
      <c r="AB3880" t="s">
        <v>9374</v>
      </c>
    </row>
    <row r="3881" spans="1:28" x14ac:dyDescent="0.2">
      <c r="A3881">
        <v>2010</v>
      </c>
      <c r="B3881" t="s">
        <v>25</v>
      </c>
      <c r="C3881" t="s">
        <v>1313</v>
      </c>
      <c r="D3881" t="s">
        <v>983</v>
      </c>
      <c r="E3881" s="1">
        <v>19995</v>
      </c>
      <c r="F3881">
        <v>1.3</v>
      </c>
      <c r="G3881">
        <v>23</v>
      </c>
      <c r="H3881" t="s">
        <v>52</v>
      </c>
      <c r="I3881" t="s">
        <v>36</v>
      </c>
      <c r="J3881" t="s">
        <v>1315</v>
      </c>
      <c r="K3881" t="s">
        <v>9206</v>
      </c>
      <c r="L3881" t="s">
        <v>30</v>
      </c>
      <c r="M3881" t="s">
        <v>1194</v>
      </c>
      <c r="N3881" t="s">
        <v>1205</v>
      </c>
      <c r="O3881" t="s">
        <v>6326</v>
      </c>
      <c r="P3881" s="4" t="s">
        <v>6327</v>
      </c>
      <c r="Q3881">
        <v>66051</v>
      </c>
      <c r="R3881">
        <v>4.3</v>
      </c>
      <c r="S3881">
        <v>4.5</v>
      </c>
      <c r="T3881">
        <v>4.0999999999999996</v>
      </c>
      <c r="U3881">
        <v>4.7</v>
      </c>
      <c r="V3881">
        <v>4.2</v>
      </c>
      <c r="W3881">
        <v>4.9000000000000004</v>
      </c>
      <c r="X3881" t="s">
        <v>9373</v>
      </c>
      <c r="Y3881" t="s">
        <v>34</v>
      </c>
      <c r="AA3881" t="s">
        <v>9374</v>
      </c>
      <c r="AB3881" t="s">
        <v>9374</v>
      </c>
    </row>
    <row r="3882" spans="1:28" x14ac:dyDescent="0.2">
      <c r="A3882">
        <v>2008</v>
      </c>
      <c r="B3882" t="s">
        <v>25</v>
      </c>
      <c r="C3882" t="s">
        <v>6328</v>
      </c>
      <c r="D3882" t="s">
        <v>983</v>
      </c>
      <c r="E3882" s="1">
        <v>5995</v>
      </c>
      <c r="F3882">
        <v>4.5999999999999996</v>
      </c>
      <c r="G3882">
        <v>3</v>
      </c>
      <c r="H3882" t="s">
        <v>97</v>
      </c>
      <c r="I3882" t="s">
        <v>97</v>
      </c>
      <c r="J3882" t="s">
        <v>1315</v>
      </c>
      <c r="K3882" t="s">
        <v>9263</v>
      </c>
      <c r="L3882" t="s">
        <v>30</v>
      </c>
      <c r="M3882" t="s">
        <v>1194</v>
      </c>
      <c r="N3882" t="s">
        <v>1356</v>
      </c>
      <c r="O3882" t="s">
        <v>6329</v>
      </c>
      <c r="P3882" s="4">
        <v>1298</v>
      </c>
      <c r="Q3882">
        <v>184506</v>
      </c>
      <c r="R3882">
        <v>4.5999999999999996</v>
      </c>
      <c r="S3882">
        <v>4.3</v>
      </c>
      <c r="T3882">
        <v>4.5999999999999996</v>
      </c>
      <c r="U3882">
        <v>4.5999999999999996</v>
      </c>
      <c r="V3882">
        <v>4.4000000000000004</v>
      </c>
      <c r="W3882">
        <v>4.8</v>
      </c>
      <c r="X3882" t="s">
        <v>9373</v>
      </c>
      <c r="Y3882" t="s">
        <v>34</v>
      </c>
      <c r="AA3882" t="s">
        <v>9374</v>
      </c>
      <c r="AB3882" t="s">
        <v>9374</v>
      </c>
    </row>
    <row r="3883" spans="1:28" x14ac:dyDescent="0.2">
      <c r="A3883">
        <v>2023</v>
      </c>
      <c r="B3883" t="s">
        <v>25</v>
      </c>
      <c r="C3883" t="s">
        <v>51</v>
      </c>
      <c r="D3883" t="s">
        <v>27</v>
      </c>
      <c r="E3883" s="1">
        <v>39845</v>
      </c>
      <c r="F3883">
        <v>4.9000000000000004</v>
      </c>
      <c r="G3883">
        <v>2119</v>
      </c>
      <c r="H3883" t="s">
        <v>52</v>
      </c>
      <c r="I3883" t="s">
        <v>36</v>
      </c>
      <c r="J3883" t="s">
        <v>9336</v>
      </c>
      <c r="L3883" t="s">
        <v>37</v>
      </c>
      <c r="M3883" t="s">
        <v>38</v>
      </c>
      <c r="N3883" t="s">
        <v>39</v>
      </c>
      <c r="O3883" t="s">
        <v>6688</v>
      </c>
      <c r="P3883" s="4" t="s">
        <v>6689</v>
      </c>
      <c r="Q3883">
        <v>0</v>
      </c>
      <c r="R3883">
        <v>5</v>
      </c>
      <c r="S3883">
        <v>3</v>
      </c>
      <c r="T3883">
        <v>4</v>
      </c>
      <c r="U3883">
        <v>4</v>
      </c>
      <c r="V3883">
        <v>5</v>
      </c>
      <c r="W3883">
        <v>5</v>
      </c>
      <c r="X3883" t="s">
        <v>9373</v>
      </c>
      <c r="Y3883" t="s">
        <v>34</v>
      </c>
      <c r="AA3883" t="s">
        <v>9374</v>
      </c>
      <c r="AB3883" t="s">
        <v>9374</v>
      </c>
    </row>
    <row r="3884" spans="1:28" x14ac:dyDescent="0.2">
      <c r="A3884">
        <v>2018</v>
      </c>
      <c r="B3884" t="s">
        <v>25</v>
      </c>
      <c r="C3884" t="s">
        <v>94</v>
      </c>
      <c r="D3884" t="s">
        <v>983</v>
      </c>
      <c r="E3884" s="1">
        <v>27983</v>
      </c>
      <c r="F3884">
        <v>4.5999999999999996</v>
      </c>
      <c r="G3884">
        <v>1421</v>
      </c>
      <c r="H3884" t="s">
        <v>86</v>
      </c>
      <c r="I3884" t="s">
        <v>86</v>
      </c>
      <c r="J3884" t="s">
        <v>9336</v>
      </c>
      <c r="K3884" t="s">
        <v>9238</v>
      </c>
      <c r="L3884" t="s">
        <v>30</v>
      </c>
      <c r="M3884" t="s">
        <v>1233</v>
      </c>
      <c r="N3884" t="s">
        <v>32</v>
      </c>
      <c r="O3884" t="s">
        <v>6862</v>
      </c>
      <c r="P3884" s="4" t="s">
        <v>6863</v>
      </c>
      <c r="Q3884">
        <v>89304</v>
      </c>
      <c r="R3884">
        <v>4.9000000000000004</v>
      </c>
      <c r="S3884">
        <v>4.8</v>
      </c>
      <c r="T3884">
        <v>4.8</v>
      </c>
      <c r="U3884">
        <v>4.5999999999999996</v>
      </c>
      <c r="V3884">
        <v>4.8</v>
      </c>
      <c r="W3884">
        <v>4.9000000000000004</v>
      </c>
      <c r="X3884" t="s">
        <v>9373</v>
      </c>
      <c r="Y3884" t="s">
        <v>34</v>
      </c>
      <c r="AA3884" t="s">
        <v>9374</v>
      </c>
      <c r="AB3884" t="s">
        <v>9374</v>
      </c>
    </row>
    <row r="3885" spans="1:28" x14ac:dyDescent="0.2">
      <c r="A3885">
        <v>2019</v>
      </c>
      <c r="B3885" t="s">
        <v>25</v>
      </c>
      <c r="C3885" t="s">
        <v>158</v>
      </c>
      <c r="D3885" t="s">
        <v>27</v>
      </c>
      <c r="E3885" s="1">
        <v>34488</v>
      </c>
      <c r="F3885">
        <v>4.8</v>
      </c>
      <c r="G3885">
        <v>1651</v>
      </c>
      <c r="H3885" t="s">
        <v>71</v>
      </c>
      <c r="I3885" t="s">
        <v>36</v>
      </c>
      <c r="J3885" t="s">
        <v>9336</v>
      </c>
      <c r="K3885" t="s">
        <v>9206</v>
      </c>
      <c r="L3885" t="s">
        <v>30</v>
      </c>
      <c r="M3885" t="s">
        <v>48</v>
      </c>
      <c r="N3885" t="s">
        <v>32</v>
      </c>
      <c r="O3885" t="s">
        <v>6866</v>
      </c>
      <c r="P3885" s="4" t="s">
        <v>6867</v>
      </c>
      <c r="Q3885">
        <v>27734</v>
      </c>
      <c r="R3885">
        <v>4.8</v>
      </c>
      <c r="S3885">
        <v>4.7</v>
      </c>
      <c r="T3885">
        <v>4.7</v>
      </c>
      <c r="U3885">
        <v>4.5999999999999996</v>
      </c>
      <c r="V3885">
        <v>4.7</v>
      </c>
      <c r="W3885">
        <v>4.8</v>
      </c>
      <c r="X3885" t="s">
        <v>9373</v>
      </c>
      <c r="Y3885" t="s">
        <v>34</v>
      </c>
      <c r="AA3885" t="s">
        <v>9374</v>
      </c>
      <c r="AB3885" t="s">
        <v>9374</v>
      </c>
    </row>
    <row r="3886" spans="1:28" x14ac:dyDescent="0.2">
      <c r="A3886">
        <v>2019</v>
      </c>
      <c r="B3886" t="s">
        <v>25</v>
      </c>
      <c r="C3886" t="s">
        <v>982</v>
      </c>
      <c r="D3886" t="s">
        <v>27</v>
      </c>
      <c r="E3886" s="1">
        <v>23959</v>
      </c>
      <c r="F3886">
        <v>4.5999999999999996</v>
      </c>
      <c r="G3886">
        <v>1421</v>
      </c>
      <c r="H3886" t="s">
        <v>472</v>
      </c>
      <c r="I3886" t="s">
        <v>385</v>
      </c>
      <c r="J3886" t="s">
        <v>43</v>
      </c>
      <c r="K3886" t="s">
        <v>9227</v>
      </c>
      <c r="L3886" t="s">
        <v>30</v>
      </c>
      <c r="M3886" t="s">
        <v>38</v>
      </c>
      <c r="N3886" t="s">
        <v>78</v>
      </c>
      <c r="O3886" t="s">
        <v>7053</v>
      </c>
      <c r="P3886" s="4" t="s">
        <v>7054</v>
      </c>
      <c r="Q3886">
        <v>36599</v>
      </c>
      <c r="R3886">
        <v>4.7</v>
      </c>
      <c r="S3886">
        <v>4.7</v>
      </c>
      <c r="T3886">
        <v>4.7</v>
      </c>
      <c r="U3886">
        <v>4.7</v>
      </c>
      <c r="V3886">
        <v>4.8</v>
      </c>
      <c r="W3886">
        <v>4.8</v>
      </c>
      <c r="X3886" t="s">
        <v>9373</v>
      </c>
      <c r="Y3886" t="s">
        <v>34</v>
      </c>
      <c r="AA3886" t="s">
        <v>9374</v>
      </c>
      <c r="AB3886" t="s">
        <v>9374</v>
      </c>
    </row>
    <row r="3887" spans="1:28" x14ac:dyDescent="0.2">
      <c r="A3887">
        <v>2022</v>
      </c>
      <c r="B3887" t="s">
        <v>25</v>
      </c>
      <c r="C3887" t="s">
        <v>150</v>
      </c>
      <c r="D3887" t="s">
        <v>27</v>
      </c>
      <c r="E3887" s="1">
        <v>44000</v>
      </c>
      <c r="F3887">
        <v>4.8</v>
      </c>
      <c r="G3887">
        <v>1651</v>
      </c>
      <c r="H3887" t="s">
        <v>28</v>
      </c>
      <c r="I3887" t="s">
        <v>36</v>
      </c>
      <c r="J3887" t="s">
        <v>9336</v>
      </c>
      <c r="K3887" t="s">
        <v>9204</v>
      </c>
      <c r="L3887" t="s">
        <v>30</v>
      </c>
      <c r="M3887" t="s">
        <v>48</v>
      </c>
      <c r="N3887" t="s">
        <v>32</v>
      </c>
      <c r="O3887" t="s">
        <v>7055</v>
      </c>
      <c r="P3887" s="4" t="s">
        <v>7056</v>
      </c>
      <c r="Q3887">
        <v>4</v>
      </c>
      <c r="R3887">
        <v>5</v>
      </c>
      <c r="S3887">
        <v>5</v>
      </c>
      <c r="T3887">
        <v>5</v>
      </c>
      <c r="U3887">
        <v>5</v>
      </c>
      <c r="V3887">
        <v>5</v>
      </c>
      <c r="W3887">
        <v>5</v>
      </c>
      <c r="X3887" t="s">
        <v>9373</v>
      </c>
      <c r="Y3887" t="s">
        <v>34</v>
      </c>
      <c r="AA3887" t="s">
        <v>9374</v>
      </c>
      <c r="AB3887" t="s">
        <v>9374</v>
      </c>
    </row>
    <row r="3888" spans="1:28" x14ac:dyDescent="0.2">
      <c r="A3888">
        <v>2023</v>
      </c>
      <c r="B3888" t="s">
        <v>25</v>
      </c>
      <c r="C3888" t="s">
        <v>646</v>
      </c>
      <c r="D3888" t="s">
        <v>27</v>
      </c>
      <c r="E3888" s="1">
        <v>50240</v>
      </c>
      <c r="F3888">
        <v>4.9000000000000004</v>
      </c>
      <c r="G3888">
        <v>2119</v>
      </c>
      <c r="H3888" t="s">
        <v>28</v>
      </c>
      <c r="I3888" t="s">
        <v>97</v>
      </c>
      <c r="J3888" t="s">
        <v>9336</v>
      </c>
      <c r="L3888" t="s">
        <v>30</v>
      </c>
      <c r="M3888" t="s">
        <v>31</v>
      </c>
      <c r="N3888" t="s">
        <v>72</v>
      </c>
      <c r="O3888" t="s">
        <v>7057</v>
      </c>
      <c r="P3888" s="4" t="s">
        <v>7058</v>
      </c>
      <c r="Q3888">
        <v>3</v>
      </c>
      <c r="R3888">
        <v>2</v>
      </c>
      <c r="S3888">
        <v>0</v>
      </c>
      <c r="T3888">
        <v>2</v>
      </c>
      <c r="U3888">
        <v>1</v>
      </c>
      <c r="V3888">
        <v>0</v>
      </c>
      <c r="W3888">
        <v>0</v>
      </c>
      <c r="X3888" t="s">
        <v>9373</v>
      </c>
      <c r="Y3888" t="s">
        <v>34</v>
      </c>
      <c r="AA3888" t="s">
        <v>9374</v>
      </c>
      <c r="AB3888" t="s">
        <v>9374</v>
      </c>
    </row>
    <row r="3889" spans="1:28" x14ac:dyDescent="0.2">
      <c r="A3889">
        <v>2022</v>
      </c>
      <c r="B3889" t="s">
        <v>25</v>
      </c>
      <c r="C3889" t="s">
        <v>81</v>
      </c>
      <c r="D3889" t="s">
        <v>27</v>
      </c>
      <c r="E3889" s="1">
        <v>42523</v>
      </c>
      <c r="F3889">
        <v>4.8</v>
      </c>
      <c r="G3889">
        <v>725</v>
      </c>
      <c r="H3889" t="s">
        <v>52</v>
      </c>
      <c r="I3889" t="s">
        <v>36</v>
      </c>
      <c r="J3889" t="s">
        <v>9336</v>
      </c>
      <c r="K3889" t="s">
        <v>9204</v>
      </c>
      <c r="L3889" t="s">
        <v>30</v>
      </c>
      <c r="M3889" t="s">
        <v>48</v>
      </c>
      <c r="N3889" t="s">
        <v>32</v>
      </c>
      <c r="O3889" t="s">
        <v>7228</v>
      </c>
      <c r="P3889" s="4" t="s">
        <v>7229</v>
      </c>
      <c r="Q3889">
        <v>5</v>
      </c>
      <c r="R3889">
        <v>5</v>
      </c>
      <c r="S3889">
        <v>5</v>
      </c>
      <c r="T3889">
        <v>5</v>
      </c>
      <c r="U3889">
        <v>5</v>
      </c>
      <c r="V3889">
        <v>5</v>
      </c>
      <c r="W3889">
        <v>5</v>
      </c>
      <c r="X3889" t="s">
        <v>9373</v>
      </c>
      <c r="Y3889" t="s">
        <v>34</v>
      </c>
      <c r="AA3889" t="s">
        <v>9374</v>
      </c>
      <c r="AB3889" t="s">
        <v>9374</v>
      </c>
    </row>
    <row r="3890" spans="1:28" x14ac:dyDescent="0.2">
      <c r="A3890">
        <v>2022</v>
      </c>
      <c r="B3890" t="s">
        <v>25</v>
      </c>
      <c r="C3890" t="s">
        <v>81</v>
      </c>
      <c r="D3890" t="s">
        <v>27</v>
      </c>
      <c r="E3890" s="1">
        <v>39375</v>
      </c>
      <c r="F3890">
        <v>4.8</v>
      </c>
      <c r="G3890">
        <v>1651</v>
      </c>
      <c r="H3890" t="s">
        <v>52</v>
      </c>
      <c r="I3890" t="s">
        <v>36</v>
      </c>
      <c r="J3890" t="s">
        <v>43</v>
      </c>
      <c r="K3890" t="s">
        <v>9216</v>
      </c>
      <c r="L3890" t="s">
        <v>30</v>
      </c>
      <c r="M3890" t="s">
        <v>48</v>
      </c>
      <c r="N3890" t="s">
        <v>32</v>
      </c>
      <c r="O3890" t="s">
        <v>7230</v>
      </c>
      <c r="P3890" s="4" t="s">
        <v>7231</v>
      </c>
      <c r="Q3890">
        <v>4</v>
      </c>
      <c r="R3890">
        <v>5</v>
      </c>
      <c r="S3890">
        <v>5</v>
      </c>
      <c r="T3890">
        <v>5</v>
      </c>
      <c r="U3890">
        <v>5</v>
      </c>
      <c r="V3890">
        <v>5</v>
      </c>
      <c r="W3890">
        <v>5</v>
      </c>
      <c r="X3890" t="s">
        <v>9373</v>
      </c>
      <c r="Y3890" t="s">
        <v>34</v>
      </c>
      <c r="AA3890" t="s">
        <v>9374</v>
      </c>
      <c r="AB3890" t="s">
        <v>9374</v>
      </c>
    </row>
    <row r="3891" spans="1:28" x14ac:dyDescent="0.2">
      <c r="A3891">
        <v>2023</v>
      </c>
      <c r="B3891" t="s">
        <v>25</v>
      </c>
      <c r="C3891" t="s">
        <v>407</v>
      </c>
      <c r="D3891" t="s">
        <v>27</v>
      </c>
      <c r="E3891" t="s">
        <v>844</v>
      </c>
      <c r="F3891">
        <v>4.8</v>
      </c>
      <c r="G3891">
        <v>725</v>
      </c>
      <c r="H3891" t="s">
        <v>180</v>
      </c>
      <c r="I3891" t="s">
        <v>86</v>
      </c>
      <c r="J3891" t="s">
        <v>9336</v>
      </c>
      <c r="L3891" t="s">
        <v>30</v>
      </c>
      <c r="M3891" t="s">
        <v>31</v>
      </c>
      <c r="N3891" t="s">
        <v>72</v>
      </c>
      <c r="O3891" t="s">
        <v>7406</v>
      </c>
      <c r="P3891" s="4" t="s">
        <v>7407</v>
      </c>
      <c r="Q3891">
        <v>5</v>
      </c>
      <c r="R3891">
        <v>2</v>
      </c>
      <c r="S3891">
        <v>0</v>
      </c>
      <c r="T3891">
        <v>2</v>
      </c>
      <c r="U3891">
        <v>1</v>
      </c>
      <c r="V3891">
        <v>0</v>
      </c>
      <c r="W3891">
        <v>0</v>
      </c>
      <c r="X3891" t="s">
        <v>9373</v>
      </c>
      <c r="Y3891" t="s">
        <v>34</v>
      </c>
      <c r="AA3891" t="s">
        <v>9374</v>
      </c>
      <c r="AB3891" t="s">
        <v>9374</v>
      </c>
    </row>
    <row r="3892" spans="1:28" x14ac:dyDescent="0.2">
      <c r="A3892">
        <v>2019</v>
      </c>
      <c r="B3892" t="s">
        <v>25</v>
      </c>
      <c r="C3892" t="s">
        <v>399</v>
      </c>
      <c r="D3892" t="s">
        <v>983</v>
      </c>
      <c r="E3892" s="1">
        <v>26983</v>
      </c>
      <c r="F3892">
        <v>5</v>
      </c>
      <c r="G3892">
        <v>991</v>
      </c>
      <c r="H3892" t="s">
        <v>82</v>
      </c>
      <c r="I3892" t="s">
        <v>36</v>
      </c>
      <c r="J3892" t="s">
        <v>43</v>
      </c>
      <c r="K3892" t="s">
        <v>9278</v>
      </c>
      <c r="L3892" t="s">
        <v>30</v>
      </c>
      <c r="M3892" t="s">
        <v>401</v>
      </c>
      <c r="N3892" t="s">
        <v>78</v>
      </c>
      <c r="O3892" t="s">
        <v>7408</v>
      </c>
      <c r="P3892" s="4">
        <v>1220562</v>
      </c>
      <c r="Q3892">
        <v>21183</v>
      </c>
      <c r="R3892">
        <v>4.7</v>
      </c>
      <c r="S3892">
        <v>4.8</v>
      </c>
      <c r="T3892">
        <v>4.7</v>
      </c>
      <c r="U3892">
        <v>4.8</v>
      </c>
      <c r="V3892">
        <v>4.8</v>
      </c>
      <c r="W3892">
        <v>4.9000000000000004</v>
      </c>
      <c r="X3892" t="s">
        <v>9373</v>
      </c>
      <c r="Y3892" t="s">
        <v>34</v>
      </c>
      <c r="AA3892" t="s">
        <v>9374</v>
      </c>
      <c r="AB3892" t="s">
        <v>9374</v>
      </c>
    </row>
    <row r="3893" spans="1:28" x14ac:dyDescent="0.2">
      <c r="A3893">
        <v>2014</v>
      </c>
      <c r="B3893" t="s">
        <v>25</v>
      </c>
      <c r="C3893" t="s">
        <v>77</v>
      </c>
      <c r="D3893" t="s">
        <v>983</v>
      </c>
      <c r="E3893" s="1">
        <v>15996</v>
      </c>
      <c r="F3893">
        <v>4.8</v>
      </c>
      <c r="G3893">
        <v>725</v>
      </c>
      <c r="H3893" t="s">
        <v>52</v>
      </c>
      <c r="I3893" t="s">
        <v>36</v>
      </c>
      <c r="J3893" t="s">
        <v>43</v>
      </c>
      <c r="K3893" t="s">
        <v>9270</v>
      </c>
      <c r="L3893" t="s">
        <v>30</v>
      </c>
      <c r="M3893" t="s">
        <v>1194</v>
      </c>
      <c r="N3893" t="s">
        <v>1205</v>
      </c>
      <c r="O3893" t="s">
        <v>7596</v>
      </c>
      <c r="P3893" s="4" t="s">
        <v>7597</v>
      </c>
      <c r="Q3893">
        <v>104256</v>
      </c>
      <c r="R3893">
        <v>4.5</v>
      </c>
      <c r="S3893">
        <v>4.5</v>
      </c>
      <c r="T3893">
        <v>4.5</v>
      </c>
      <c r="U3893">
        <v>4.5</v>
      </c>
      <c r="V3893">
        <v>4.5999999999999996</v>
      </c>
      <c r="W3893">
        <v>4.7</v>
      </c>
      <c r="X3893" t="s">
        <v>9373</v>
      </c>
      <c r="Y3893" t="s">
        <v>34</v>
      </c>
      <c r="AA3893" t="s">
        <v>9374</v>
      </c>
      <c r="AB3893" t="s">
        <v>9374</v>
      </c>
    </row>
    <row r="3894" spans="1:28" x14ac:dyDescent="0.2">
      <c r="A3894">
        <v>2019</v>
      </c>
      <c r="B3894" t="s">
        <v>25</v>
      </c>
      <c r="C3894" t="s">
        <v>399</v>
      </c>
      <c r="D3894" t="s">
        <v>983</v>
      </c>
      <c r="E3894" s="1">
        <v>26487</v>
      </c>
      <c r="F3894">
        <v>5</v>
      </c>
      <c r="G3894">
        <v>4912</v>
      </c>
      <c r="H3894" t="s">
        <v>82</v>
      </c>
      <c r="I3894" t="s">
        <v>36</v>
      </c>
      <c r="J3894" t="s">
        <v>43</v>
      </c>
      <c r="K3894" t="s">
        <v>9278</v>
      </c>
      <c r="L3894" t="s">
        <v>30</v>
      </c>
      <c r="M3894" t="s">
        <v>401</v>
      </c>
      <c r="N3894" t="s">
        <v>78</v>
      </c>
      <c r="O3894" t="s">
        <v>7598</v>
      </c>
      <c r="P3894" s="4" t="s">
        <v>7599</v>
      </c>
      <c r="Q3894">
        <v>38823</v>
      </c>
      <c r="R3894">
        <v>4.7</v>
      </c>
      <c r="S3894">
        <v>4.8</v>
      </c>
      <c r="T3894">
        <v>4.7</v>
      </c>
      <c r="U3894">
        <v>4.8</v>
      </c>
      <c r="V3894">
        <v>4.8</v>
      </c>
      <c r="W3894">
        <v>4.9000000000000004</v>
      </c>
      <c r="X3894" t="s">
        <v>9373</v>
      </c>
      <c r="Y3894" t="s">
        <v>34</v>
      </c>
      <c r="AA3894" t="s">
        <v>9374</v>
      </c>
      <c r="AB3894" t="s">
        <v>9374</v>
      </c>
    </row>
    <row r="3895" spans="1:28" x14ac:dyDescent="0.2">
      <c r="A3895">
        <v>2023</v>
      </c>
      <c r="B3895" t="s">
        <v>25</v>
      </c>
      <c r="C3895" t="s">
        <v>51</v>
      </c>
      <c r="D3895" t="s">
        <v>27</v>
      </c>
      <c r="E3895" s="1">
        <v>40240</v>
      </c>
      <c r="F3895">
        <v>4.9000000000000004</v>
      </c>
      <c r="G3895">
        <v>2111</v>
      </c>
      <c r="H3895" t="s">
        <v>28</v>
      </c>
      <c r="I3895" t="s">
        <v>36</v>
      </c>
      <c r="J3895" t="s">
        <v>9336</v>
      </c>
      <c r="L3895" t="s">
        <v>37</v>
      </c>
      <c r="M3895" t="s">
        <v>38</v>
      </c>
      <c r="N3895" t="s">
        <v>39</v>
      </c>
      <c r="O3895" t="s">
        <v>7958</v>
      </c>
      <c r="P3895" s="4" t="s">
        <v>7959</v>
      </c>
      <c r="Q3895">
        <v>0</v>
      </c>
      <c r="R3895">
        <v>5</v>
      </c>
      <c r="S3895">
        <v>3</v>
      </c>
      <c r="T3895">
        <v>4</v>
      </c>
      <c r="U3895">
        <v>4</v>
      </c>
      <c r="V3895">
        <v>5</v>
      </c>
      <c r="W3895">
        <v>5</v>
      </c>
      <c r="X3895" t="s">
        <v>9373</v>
      </c>
      <c r="Y3895" t="s">
        <v>34</v>
      </c>
      <c r="AA3895" t="s">
        <v>9374</v>
      </c>
      <c r="AB3895" t="s">
        <v>9374</v>
      </c>
    </row>
    <row r="3896" spans="1:28" x14ac:dyDescent="0.2">
      <c r="A3896">
        <v>2015</v>
      </c>
      <c r="B3896" t="s">
        <v>25</v>
      </c>
      <c r="C3896" t="s">
        <v>77</v>
      </c>
      <c r="D3896" t="s">
        <v>983</v>
      </c>
      <c r="E3896" s="1">
        <v>21949</v>
      </c>
      <c r="F3896">
        <v>4.5999999999999996</v>
      </c>
      <c r="G3896">
        <v>1421</v>
      </c>
      <c r="H3896" t="s">
        <v>180</v>
      </c>
      <c r="I3896" t="s">
        <v>86</v>
      </c>
      <c r="J3896" t="s">
        <v>9336</v>
      </c>
      <c r="K3896" t="s">
        <v>9273</v>
      </c>
      <c r="L3896" t="s">
        <v>30</v>
      </c>
      <c r="M3896" t="s">
        <v>38</v>
      </c>
      <c r="N3896" t="s">
        <v>985</v>
      </c>
      <c r="O3896" t="s">
        <v>8140</v>
      </c>
      <c r="P3896" s="4" t="s">
        <v>8141</v>
      </c>
      <c r="Q3896">
        <v>58769</v>
      </c>
      <c r="R3896">
        <v>4.4000000000000004</v>
      </c>
      <c r="S3896">
        <v>4.4000000000000004</v>
      </c>
      <c r="T3896">
        <v>4.3</v>
      </c>
      <c r="U3896">
        <v>4.3</v>
      </c>
      <c r="V3896">
        <v>4.5999999999999996</v>
      </c>
      <c r="W3896">
        <v>4.5</v>
      </c>
      <c r="X3896" t="s">
        <v>9373</v>
      </c>
      <c r="Y3896" t="s">
        <v>34</v>
      </c>
      <c r="AA3896" t="s">
        <v>9374</v>
      </c>
      <c r="AB3896" t="s">
        <v>9374</v>
      </c>
    </row>
    <row r="3897" spans="1:28" x14ac:dyDescent="0.2">
      <c r="A3897">
        <v>2023</v>
      </c>
      <c r="B3897" t="s">
        <v>25</v>
      </c>
      <c r="C3897" t="s">
        <v>328</v>
      </c>
      <c r="D3897" t="s">
        <v>27</v>
      </c>
      <c r="E3897" s="1">
        <v>45938</v>
      </c>
      <c r="F3897">
        <v>4.8</v>
      </c>
      <c r="G3897">
        <v>725</v>
      </c>
      <c r="H3897" t="s">
        <v>47</v>
      </c>
      <c r="I3897" t="s">
        <v>36</v>
      </c>
      <c r="J3897" t="s">
        <v>43</v>
      </c>
      <c r="L3897" t="s">
        <v>30</v>
      </c>
      <c r="M3897" t="s">
        <v>31</v>
      </c>
      <c r="N3897" t="s">
        <v>32</v>
      </c>
      <c r="O3897" t="s">
        <v>8319</v>
      </c>
      <c r="P3897" s="4" t="s">
        <v>8320</v>
      </c>
      <c r="Q3897">
        <v>5</v>
      </c>
      <c r="R3897">
        <v>5</v>
      </c>
      <c r="S3897">
        <v>5</v>
      </c>
      <c r="T3897">
        <v>4</v>
      </c>
      <c r="U3897">
        <v>4</v>
      </c>
      <c r="V3897">
        <v>4</v>
      </c>
      <c r="W3897">
        <v>5</v>
      </c>
      <c r="X3897" t="s">
        <v>9373</v>
      </c>
      <c r="Y3897" t="s">
        <v>34</v>
      </c>
      <c r="AA3897" t="s">
        <v>9374</v>
      </c>
      <c r="AB3897" t="s">
        <v>9374</v>
      </c>
    </row>
    <row r="3898" spans="1:28" x14ac:dyDescent="0.2">
      <c r="A3898">
        <v>2014</v>
      </c>
      <c r="B3898" t="s">
        <v>25</v>
      </c>
      <c r="C3898" t="s">
        <v>77</v>
      </c>
      <c r="D3898" t="s">
        <v>983</v>
      </c>
      <c r="E3898" s="1">
        <v>17496</v>
      </c>
      <c r="F3898">
        <v>4.8</v>
      </c>
      <c r="G3898">
        <v>725</v>
      </c>
      <c r="H3898" t="s">
        <v>2673</v>
      </c>
      <c r="I3898" t="s">
        <v>29</v>
      </c>
      <c r="J3898" t="s">
        <v>43</v>
      </c>
      <c r="K3898" t="s">
        <v>9270</v>
      </c>
      <c r="L3898" t="s">
        <v>30</v>
      </c>
      <c r="M3898" t="s">
        <v>1194</v>
      </c>
      <c r="N3898" t="s">
        <v>1205</v>
      </c>
      <c r="O3898" t="s">
        <v>8321</v>
      </c>
      <c r="P3898" s="4" t="s">
        <v>8322</v>
      </c>
      <c r="Q3898">
        <v>69266</v>
      </c>
      <c r="R3898">
        <v>4.5</v>
      </c>
      <c r="S3898">
        <v>4.5</v>
      </c>
      <c r="T3898">
        <v>4.5</v>
      </c>
      <c r="U3898">
        <v>4.5</v>
      </c>
      <c r="V3898">
        <v>4.5999999999999996</v>
      </c>
      <c r="W3898">
        <v>4.7</v>
      </c>
      <c r="X3898" t="s">
        <v>9373</v>
      </c>
      <c r="Y3898" t="s">
        <v>34</v>
      </c>
      <c r="AA3898" t="s">
        <v>9374</v>
      </c>
      <c r="AB3898" t="s">
        <v>9374</v>
      </c>
    </row>
    <row r="3899" spans="1:28" x14ac:dyDescent="0.2">
      <c r="A3899">
        <v>2021</v>
      </c>
      <c r="B3899" t="s">
        <v>25</v>
      </c>
      <c r="C3899" t="s">
        <v>99</v>
      </c>
      <c r="D3899" t="s">
        <v>27</v>
      </c>
      <c r="E3899" s="1">
        <v>38683</v>
      </c>
      <c r="F3899">
        <v>4.5999999999999996</v>
      </c>
      <c r="G3899">
        <v>175</v>
      </c>
      <c r="H3899" t="s">
        <v>71</v>
      </c>
      <c r="I3899" t="s">
        <v>97</v>
      </c>
      <c r="J3899" t="s">
        <v>9336</v>
      </c>
      <c r="K3899" t="s">
        <v>9206</v>
      </c>
      <c r="L3899" t="s">
        <v>30</v>
      </c>
      <c r="M3899" t="s">
        <v>48</v>
      </c>
      <c r="N3899" t="s">
        <v>32</v>
      </c>
      <c r="O3899" t="s">
        <v>8484</v>
      </c>
      <c r="P3899" s="4" t="s">
        <v>8485</v>
      </c>
      <c r="Q3899">
        <v>13849</v>
      </c>
      <c r="R3899">
        <v>4.9000000000000004</v>
      </c>
      <c r="S3899">
        <v>4.7</v>
      </c>
      <c r="T3899">
        <v>4.8</v>
      </c>
      <c r="U3899">
        <v>4.5999999999999996</v>
      </c>
      <c r="V3899">
        <v>4.8</v>
      </c>
      <c r="W3899">
        <v>4.8</v>
      </c>
      <c r="X3899" t="s">
        <v>9373</v>
      </c>
      <c r="Y3899" t="s">
        <v>34</v>
      </c>
      <c r="AA3899" t="s">
        <v>9374</v>
      </c>
      <c r="AB3899" t="s">
        <v>9374</v>
      </c>
    </row>
    <row r="3900" spans="1:28" x14ac:dyDescent="0.2">
      <c r="A3900">
        <v>2021</v>
      </c>
      <c r="B3900" t="s">
        <v>25</v>
      </c>
      <c r="C3900" t="s">
        <v>115</v>
      </c>
      <c r="D3900" t="s">
        <v>27</v>
      </c>
      <c r="E3900" s="1">
        <v>27872</v>
      </c>
      <c r="F3900">
        <v>4.5999999999999996</v>
      </c>
      <c r="G3900">
        <v>175</v>
      </c>
      <c r="H3900" t="s">
        <v>1163</v>
      </c>
      <c r="I3900" t="s">
        <v>36</v>
      </c>
      <c r="J3900" t="s">
        <v>43</v>
      </c>
      <c r="K3900" t="s">
        <v>9212</v>
      </c>
      <c r="L3900" t="s">
        <v>30</v>
      </c>
      <c r="M3900" t="s">
        <v>38</v>
      </c>
      <c r="N3900" t="s">
        <v>1226</v>
      </c>
      <c r="O3900" t="s">
        <v>8486</v>
      </c>
      <c r="P3900" s="4" t="s">
        <v>8487</v>
      </c>
      <c r="Q3900">
        <v>42578</v>
      </c>
      <c r="R3900">
        <v>4.5999999999999996</v>
      </c>
      <c r="S3900">
        <v>4.7</v>
      </c>
      <c r="T3900">
        <v>4.7</v>
      </c>
      <c r="U3900">
        <v>4.5999999999999996</v>
      </c>
      <c r="V3900">
        <v>4.8</v>
      </c>
      <c r="W3900">
        <v>4.5999999999999996</v>
      </c>
      <c r="X3900" t="s">
        <v>9373</v>
      </c>
      <c r="Y3900" t="s">
        <v>34</v>
      </c>
      <c r="AA3900" t="s">
        <v>9374</v>
      </c>
      <c r="AB3900" t="s">
        <v>9374</v>
      </c>
    </row>
    <row r="3901" spans="1:28" x14ac:dyDescent="0.2">
      <c r="A3901">
        <v>2022</v>
      </c>
      <c r="B3901" t="s">
        <v>25</v>
      </c>
      <c r="C3901" t="s">
        <v>239</v>
      </c>
      <c r="D3901" t="s">
        <v>983</v>
      </c>
      <c r="E3901" s="1">
        <v>29925</v>
      </c>
      <c r="F3901">
        <v>4</v>
      </c>
      <c r="G3901">
        <v>529</v>
      </c>
      <c r="H3901" t="s">
        <v>86</v>
      </c>
      <c r="I3901" t="s">
        <v>86</v>
      </c>
      <c r="J3901" t="s">
        <v>43</v>
      </c>
      <c r="K3901" t="s">
        <v>9207</v>
      </c>
      <c r="L3901" t="s">
        <v>30</v>
      </c>
      <c r="M3901" t="s">
        <v>38</v>
      </c>
      <c r="N3901" t="s">
        <v>78</v>
      </c>
      <c r="O3901" t="s">
        <v>8488</v>
      </c>
      <c r="P3901" s="4" t="s">
        <v>8489</v>
      </c>
      <c r="Q3901">
        <v>22906</v>
      </c>
      <c r="R3901">
        <v>5</v>
      </c>
      <c r="S3901">
        <v>5</v>
      </c>
      <c r="T3901">
        <v>5</v>
      </c>
      <c r="U3901">
        <v>5</v>
      </c>
      <c r="V3901">
        <v>5</v>
      </c>
      <c r="W3901">
        <v>5</v>
      </c>
      <c r="X3901" t="s">
        <v>9373</v>
      </c>
      <c r="Y3901" t="s">
        <v>34</v>
      </c>
      <c r="AA3901" t="s">
        <v>9374</v>
      </c>
      <c r="AB3901" t="s">
        <v>9374</v>
      </c>
    </row>
    <row r="3902" spans="1:28" x14ac:dyDescent="0.2">
      <c r="A3902">
        <v>2018</v>
      </c>
      <c r="B3902" t="s">
        <v>25</v>
      </c>
      <c r="C3902" t="s">
        <v>2651</v>
      </c>
      <c r="D3902" t="s">
        <v>983</v>
      </c>
      <c r="E3902" s="1">
        <v>19891</v>
      </c>
      <c r="F3902">
        <v>4.5999999999999996</v>
      </c>
      <c r="G3902">
        <v>392</v>
      </c>
      <c r="H3902" t="s">
        <v>41</v>
      </c>
      <c r="I3902" t="s">
        <v>86</v>
      </c>
      <c r="J3902" t="s">
        <v>9336</v>
      </c>
      <c r="K3902" t="s">
        <v>9232</v>
      </c>
      <c r="L3902" t="s">
        <v>30</v>
      </c>
      <c r="M3902" t="s">
        <v>38</v>
      </c>
      <c r="N3902" t="s">
        <v>305</v>
      </c>
      <c r="O3902" t="s">
        <v>8670</v>
      </c>
      <c r="P3902" s="4" t="s">
        <v>8671</v>
      </c>
      <c r="Q3902">
        <v>78362</v>
      </c>
      <c r="R3902">
        <v>4.7</v>
      </c>
      <c r="S3902">
        <v>4.5</v>
      </c>
      <c r="T3902">
        <v>4.7</v>
      </c>
      <c r="U3902">
        <v>4.5999999999999996</v>
      </c>
      <c r="V3902">
        <v>4.8</v>
      </c>
      <c r="W3902">
        <v>4.8</v>
      </c>
      <c r="X3902" t="s">
        <v>9373</v>
      </c>
      <c r="Y3902" t="s">
        <v>34</v>
      </c>
      <c r="AA3902" t="s">
        <v>9374</v>
      </c>
      <c r="AB3902" t="s">
        <v>9374</v>
      </c>
    </row>
    <row r="3903" spans="1:28" x14ac:dyDescent="0.2">
      <c r="A3903">
        <v>2019</v>
      </c>
      <c r="B3903" t="s">
        <v>25</v>
      </c>
      <c r="C3903" t="s">
        <v>1215</v>
      </c>
      <c r="D3903" t="s">
        <v>983</v>
      </c>
      <c r="E3903" s="1">
        <v>29988</v>
      </c>
      <c r="F3903">
        <v>4.8</v>
      </c>
      <c r="G3903">
        <v>1651</v>
      </c>
      <c r="H3903" t="s">
        <v>71</v>
      </c>
      <c r="I3903" t="s">
        <v>36</v>
      </c>
      <c r="J3903" t="s">
        <v>9336</v>
      </c>
      <c r="K3903" t="s">
        <v>9206</v>
      </c>
      <c r="L3903" t="s">
        <v>30</v>
      </c>
      <c r="M3903" t="s">
        <v>48</v>
      </c>
      <c r="N3903" t="s">
        <v>32</v>
      </c>
      <c r="O3903" t="s">
        <v>8847</v>
      </c>
      <c r="P3903" s="4" t="s">
        <v>8848</v>
      </c>
      <c r="Q3903">
        <v>33074</v>
      </c>
      <c r="R3903">
        <v>4.8</v>
      </c>
      <c r="S3903">
        <v>4.7</v>
      </c>
      <c r="T3903">
        <v>4.7</v>
      </c>
      <c r="U3903">
        <v>4.5999999999999996</v>
      </c>
      <c r="V3903">
        <v>4.7</v>
      </c>
      <c r="W3903">
        <v>4.8</v>
      </c>
      <c r="X3903" t="s">
        <v>9373</v>
      </c>
      <c r="Y3903" t="s">
        <v>34</v>
      </c>
      <c r="AA3903" t="s">
        <v>9374</v>
      </c>
      <c r="AB3903" t="s">
        <v>9374</v>
      </c>
    </row>
    <row r="3904" spans="1:28" x14ac:dyDescent="0.2">
      <c r="A3904">
        <v>2006</v>
      </c>
      <c r="B3904" t="s">
        <v>25</v>
      </c>
      <c r="C3904" t="s">
        <v>1344</v>
      </c>
      <c r="D3904" t="s">
        <v>983</v>
      </c>
      <c r="E3904" s="1">
        <v>40991</v>
      </c>
      <c r="F3904">
        <v>2</v>
      </c>
      <c r="G3904">
        <v>16</v>
      </c>
      <c r="H3904" t="s">
        <v>86</v>
      </c>
      <c r="I3904" t="s">
        <v>417</v>
      </c>
      <c r="J3904" t="s">
        <v>1270</v>
      </c>
      <c r="K3904" t="s">
        <v>9237</v>
      </c>
      <c r="L3904" t="s">
        <v>30</v>
      </c>
      <c r="M3904" t="s">
        <v>401</v>
      </c>
      <c r="N3904" t="s">
        <v>1346</v>
      </c>
      <c r="O3904" t="s">
        <v>9039</v>
      </c>
      <c r="P3904" s="4">
        <v>11814</v>
      </c>
      <c r="Q3904">
        <v>97925</v>
      </c>
      <c r="R3904">
        <v>4</v>
      </c>
      <c r="S3904">
        <v>4.5</v>
      </c>
      <c r="T3904">
        <v>4.7</v>
      </c>
      <c r="U3904">
        <v>4.5999999999999996</v>
      </c>
      <c r="V3904">
        <v>4.8</v>
      </c>
      <c r="W3904">
        <v>4.8</v>
      </c>
      <c r="X3904" t="s">
        <v>9373</v>
      </c>
      <c r="Y3904" t="s">
        <v>34</v>
      </c>
      <c r="AA3904" t="s">
        <v>9374</v>
      </c>
      <c r="AB3904" t="s">
        <v>9374</v>
      </c>
    </row>
    <row r="3905" spans="1:28" x14ac:dyDescent="0.2">
      <c r="A3905">
        <v>2022</v>
      </c>
      <c r="B3905" t="s">
        <v>25</v>
      </c>
      <c r="C3905" t="s">
        <v>272</v>
      </c>
      <c r="D3905" t="s">
        <v>27</v>
      </c>
      <c r="E3905" s="1">
        <v>48465</v>
      </c>
      <c r="F3905">
        <v>4.4000000000000004</v>
      </c>
      <c r="G3905">
        <v>124</v>
      </c>
      <c r="H3905" t="s">
        <v>52</v>
      </c>
      <c r="I3905" t="s">
        <v>36</v>
      </c>
      <c r="J3905" t="s">
        <v>9336</v>
      </c>
      <c r="K3905" t="s">
        <v>9204</v>
      </c>
      <c r="L3905" t="s">
        <v>30</v>
      </c>
      <c r="M3905" t="s">
        <v>48</v>
      </c>
      <c r="N3905" t="s">
        <v>32</v>
      </c>
      <c r="O3905" t="s">
        <v>434</v>
      </c>
      <c r="P3905" s="4" t="s">
        <v>435</v>
      </c>
      <c r="Q3905">
        <v>3</v>
      </c>
      <c r="R3905">
        <v>5</v>
      </c>
      <c r="S3905">
        <v>5</v>
      </c>
      <c r="T3905">
        <v>5</v>
      </c>
      <c r="U3905">
        <v>5</v>
      </c>
      <c r="V3905">
        <v>5</v>
      </c>
      <c r="W3905">
        <v>5</v>
      </c>
      <c r="X3905" t="s">
        <v>9374</v>
      </c>
      <c r="Y3905" t="s">
        <v>34</v>
      </c>
      <c r="AA3905" t="s">
        <v>9374</v>
      </c>
      <c r="AB3905" t="s">
        <v>9374</v>
      </c>
    </row>
    <row r="3906" spans="1:28" x14ac:dyDescent="0.2">
      <c r="A3906">
        <v>2022</v>
      </c>
      <c r="B3906" t="s">
        <v>25</v>
      </c>
      <c r="C3906" t="s">
        <v>103</v>
      </c>
      <c r="D3906" t="s">
        <v>27</v>
      </c>
      <c r="E3906" s="1">
        <v>30470</v>
      </c>
      <c r="F3906">
        <v>5</v>
      </c>
      <c r="G3906">
        <v>411</v>
      </c>
      <c r="H3906" t="s">
        <v>86</v>
      </c>
      <c r="I3906" t="s">
        <v>36</v>
      </c>
      <c r="J3906" t="s">
        <v>43</v>
      </c>
      <c r="K3906" t="s">
        <v>9207</v>
      </c>
      <c r="L3906" t="s">
        <v>30</v>
      </c>
      <c r="M3906" t="s">
        <v>38</v>
      </c>
      <c r="N3906" t="s">
        <v>78</v>
      </c>
      <c r="O3906" t="s">
        <v>587</v>
      </c>
      <c r="P3906" s="4" t="s">
        <v>588</v>
      </c>
      <c r="Q3906">
        <v>4</v>
      </c>
      <c r="R3906">
        <v>5</v>
      </c>
      <c r="S3906">
        <v>5</v>
      </c>
      <c r="T3906">
        <v>5</v>
      </c>
      <c r="U3906">
        <v>5</v>
      </c>
      <c r="V3906">
        <v>5</v>
      </c>
      <c r="W3906">
        <v>5</v>
      </c>
      <c r="X3906" t="s">
        <v>9374</v>
      </c>
      <c r="Y3906" t="s">
        <v>34</v>
      </c>
      <c r="AA3906" t="s">
        <v>9374</v>
      </c>
      <c r="AB3906" t="s">
        <v>9374</v>
      </c>
    </row>
    <row r="3907" spans="1:28" x14ac:dyDescent="0.2">
      <c r="A3907">
        <v>2023</v>
      </c>
      <c r="B3907" t="s">
        <v>25</v>
      </c>
      <c r="C3907" t="s">
        <v>94</v>
      </c>
      <c r="D3907" t="s">
        <v>27</v>
      </c>
      <c r="E3907" s="1">
        <v>48005</v>
      </c>
      <c r="F3907">
        <v>4.8</v>
      </c>
      <c r="G3907">
        <v>411</v>
      </c>
      <c r="H3907" t="s">
        <v>97</v>
      </c>
      <c r="I3907" t="s">
        <v>36</v>
      </c>
      <c r="J3907" t="s">
        <v>9336</v>
      </c>
      <c r="L3907" t="s">
        <v>30</v>
      </c>
      <c r="M3907" t="s">
        <v>31</v>
      </c>
      <c r="N3907" t="s">
        <v>32</v>
      </c>
      <c r="O3907" t="s">
        <v>589</v>
      </c>
      <c r="P3907" s="4" t="s">
        <v>590</v>
      </c>
      <c r="Q3907">
        <v>4</v>
      </c>
      <c r="R3907">
        <v>5</v>
      </c>
      <c r="S3907">
        <v>4.8</v>
      </c>
      <c r="T3907">
        <v>4.8</v>
      </c>
      <c r="U3907">
        <v>4.2</v>
      </c>
      <c r="V3907">
        <v>5</v>
      </c>
      <c r="W3907">
        <v>5</v>
      </c>
      <c r="X3907" t="s">
        <v>9374</v>
      </c>
      <c r="Y3907" t="s">
        <v>34</v>
      </c>
      <c r="AA3907" t="s">
        <v>9374</v>
      </c>
      <c r="AB3907" t="s">
        <v>9374</v>
      </c>
    </row>
    <row r="3908" spans="1:28" x14ac:dyDescent="0.2">
      <c r="A3908">
        <v>2023</v>
      </c>
      <c r="B3908" t="s">
        <v>25</v>
      </c>
      <c r="C3908" t="s">
        <v>54</v>
      </c>
      <c r="D3908" t="s">
        <v>27</v>
      </c>
      <c r="E3908" s="1">
        <v>42360</v>
      </c>
      <c r="F3908">
        <v>4.7</v>
      </c>
      <c r="G3908">
        <v>2514</v>
      </c>
      <c r="H3908" t="s">
        <v>55</v>
      </c>
      <c r="I3908" t="s">
        <v>56</v>
      </c>
      <c r="J3908" t="s">
        <v>43</v>
      </c>
      <c r="L3908" t="s">
        <v>30</v>
      </c>
      <c r="M3908" t="s">
        <v>31</v>
      </c>
      <c r="N3908" t="s">
        <v>32</v>
      </c>
      <c r="O3908" t="s">
        <v>626</v>
      </c>
      <c r="P3908" s="4">
        <v>193212</v>
      </c>
      <c r="Q3908">
        <v>0</v>
      </c>
      <c r="R3908">
        <v>5</v>
      </c>
      <c r="S3908">
        <v>5</v>
      </c>
      <c r="T3908">
        <v>4</v>
      </c>
      <c r="U3908">
        <v>4</v>
      </c>
      <c r="V3908">
        <v>4</v>
      </c>
      <c r="W3908">
        <v>5</v>
      </c>
      <c r="X3908" t="s">
        <v>9374</v>
      </c>
      <c r="Y3908" t="s">
        <v>34</v>
      </c>
      <c r="AA3908" t="s">
        <v>9374</v>
      </c>
      <c r="AB3908" t="s">
        <v>9374</v>
      </c>
    </row>
    <row r="3909" spans="1:28" x14ac:dyDescent="0.2">
      <c r="A3909">
        <v>2023</v>
      </c>
      <c r="B3909" t="s">
        <v>25</v>
      </c>
      <c r="C3909" t="s">
        <v>77</v>
      </c>
      <c r="D3909" t="s">
        <v>27</v>
      </c>
      <c r="E3909" s="1">
        <v>36900</v>
      </c>
      <c r="F3909">
        <v>4.7</v>
      </c>
      <c r="G3909">
        <v>411</v>
      </c>
      <c r="H3909" t="s">
        <v>86</v>
      </c>
      <c r="I3909" t="s">
        <v>36</v>
      </c>
      <c r="J3909" t="s">
        <v>9336</v>
      </c>
      <c r="L3909" t="s">
        <v>30</v>
      </c>
      <c r="M3909" t="s">
        <v>38</v>
      </c>
      <c r="N3909" t="s">
        <v>78</v>
      </c>
      <c r="O3909" t="s">
        <v>777</v>
      </c>
      <c r="P3909" s="4" t="s">
        <v>778</v>
      </c>
      <c r="Q3909">
        <v>4</v>
      </c>
      <c r="R3909">
        <v>5</v>
      </c>
      <c r="S3909">
        <v>5</v>
      </c>
      <c r="T3909">
        <v>5</v>
      </c>
      <c r="U3909">
        <v>4</v>
      </c>
      <c r="V3909">
        <v>4</v>
      </c>
      <c r="W3909">
        <v>5</v>
      </c>
      <c r="X3909" t="s">
        <v>9374</v>
      </c>
      <c r="Y3909" t="s">
        <v>34</v>
      </c>
      <c r="AA3909" t="s">
        <v>9374</v>
      </c>
      <c r="AB3909" t="s">
        <v>9374</v>
      </c>
    </row>
    <row r="3910" spans="1:28" x14ac:dyDescent="0.2">
      <c r="A3910">
        <v>2023</v>
      </c>
      <c r="B3910" t="s">
        <v>25</v>
      </c>
      <c r="C3910" t="s">
        <v>94</v>
      </c>
      <c r="D3910" t="s">
        <v>27</v>
      </c>
      <c r="E3910" s="1">
        <v>46420</v>
      </c>
      <c r="F3910">
        <v>4.8</v>
      </c>
      <c r="G3910">
        <v>47</v>
      </c>
      <c r="H3910" t="s">
        <v>124</v>
      </c>
      <c r="I3910" t="s">
        <v>36</v>
      </c>
      <c r="J3910" t="s">
        <v>9336</v>
      </c>
      <c r="L3910" t="s">
        <v>30</v>
      </c>
      <c r="M3910" t="s">
        <v>31</v>
      </c>
      <c r="N3910" t="s">
        <v>32</v>
      </c>
      <c r="O3910" t="s">
        <v>802</v>
      </c>
      <c r="P3910" s="4" t="s">
        <v>803</v>
      </c>
      <c r="Q3910">
        <v>2</v>
      </c>
      <c r="R3910">
        <v>5</v>
      </c>
      <c r="S3910">
        <v>4.8</v>
      </c>
      <c r="T3910">
        <v>4.8</v>
      </c>
      <c r="U3910">
        <v>4.2</v>
      </c>
      <c r="V3910">
        <v>5</v>
      </c>
      <c r="W3910">
        <v>5</v>
      </c>
      <c r="X3910" t="s">
        <v>9374</v>
      </c>
      <c r="Y3910" t="s">
        <v>34</v>
      </c>
      <c r="AA3910" t="s">
        <v>9374</v>
      </c>
      <c r="AB3910" t="s">
        <v>9374</v>
      </c>
    </row>
    <row r="3911" spans="1:28" x14ac:dyDescent="0.2">
      <c r="A3911">
        <v>2023</v>
      </c>
      <c r="B3911" t="s">
        <v>25</v>
      </c>
      <c r="C3911" t="s">
        <v>201</v>
      </c>
      <c r="D3911" t="s">
        <v>27</v>
      </c>
      <c r="E3911" s="1">
        <v>47525</v>
      </c>
      <c r="F3911">
        <v>4.8</v>
      </c>
      <c r="G3911">
        <v>411</v>
      </c>
      <c r="H3911" t="s">
        <v>36</v>
      </c>
      <c r="I3911" t="s">
        <v>417</v>
      </c>
      <c r="J3911" t="s">
        <v>9336</v>
      </c>
      <c r="L3911" t="s">
        <v>30</v>
      </c>
      <c r="M3911" t="s">
        <v>31</v>
      </c>
      <c r="N3911" t="s">
        <v>32</v>
      </c>
      <c r="O3911" t="s">
        <v>957</v>
      </c>
      <c r="P3911" s="4" t="s">
        <v>958</v>
      </c>
      <c r="Q3911">
        <v>4</v>
      </c>
      <c r="R3911">
        <v>5</v>
      </c>
      <c r="S3911">
        <v>4.8</v>
      </c>
      <c r="T3911">
        <v>4.8</v>
      </c>
      <c r="U3911">
        <v>4.2</v>
      </c>
      <c r="V3911">
        <v>5</v>
      </c>
      <c r="W3911">
        <v>5</v>
      </c>
      <c r="X3911" t="s">
        <v>9374</v>
      </c>
      <c r="Y3911" t="s">
        <v>34</v>
      </c>
      <c r="AA3911" t="s">
        <v>9374</v>
      </c>
      <c r="AB3911" t="s">
        <v>9374</v>
      </c>
    </row>
    <row r="3912" spans="1:28" x14ac:dyDescent="0.2">
      <c r="A3912">
        <v>2023</v>
      </c>
      <c r="B3912" t="s">
        <v>25</v>
      </c>
      <c r="C3912" t="s">
        <v>26</v>
      </c>
      <c r="D3912" t="s">
        <v>27</v>
      </c>
      <c r="E3912" s="1">
        <v>43470</v>
      </c>
      <c r="F3912">
        <v>4.4000000000000004</v>
      </c>
      <c r="G3912">
        <v>124</v>
      </c>
      <c r="H3912" t="s">
        <v>55</v>
      </c>
      <c r="I3912" t="s">
        <v>36</v>
      </c>
      <c r="J3912" t="s">
        <v>9336</v>
      </c>
      <c r="L3912" t="s">
        <v>30</v>
      </c>
      <c r="M3912" t="s">
        <v>31</v>
      </c>
      <c r="N3912" t="s">
        <v>32</v>
      </c>
      <c r="O3912" t="s">
        <v>990</v>
      </c>
      <c r="P3912" s="4" t="s">
        <v>991</v>
      </c>
      <c r="Q3912">
        <v>4</v>
      </c>
      <c r="R3912">
        <v>5</v>
      </c>
      <c r="S3912">
        <v>4.8</v>
      </c>
      <c r="T3912">
        <v>4.8</v>
      </c>
      <c r="U3912">
        <v>4.2</v>
      </c>
      <c r="V3912">
        <v>5</v>
      </c>
      <c r="W3912">
        <v>5</v>
      </c>
      <c r="X3912" t="s">
        <v>9374</v>
      </c>
      <c r="Y3912" t="s">
        <v>34</v>
      </c>
      <c r="AA3912" t="s">
        <v>9374</v>
      </c>
      <c r="AB3912" t="s">
        <v>9374</v>
      </c>
    </row>
    <row r="3913" spans="1:28" x14ac:dyDescent="0.2">
      <c r="A3913">
        <v>2023</v>
      </c>
      <c r="B3913" t="s">
        <v>25</v>
      </c>
      <c r="C3913" t="s">
        <v>201</v>
      </c>
      <c r="D3913" t="s">
        <v>27</v>
      </c>
      <c r="E3913" s="1">
        <v>49790</v>
      </c>
      <c r="F3913">
        <v>4.8</v>
      </c>
      <c r="G3913">
        <v>411</v>
      </c>
      <c r="H3913" t="s">
        <v>86</v>
      </c>
      <c r="I3913" t="s">
        <v>417</v>
      </c>
      <c r="J3913" t="s">
        <v>9336</v>
      </c>
      <c r="L3913" t="s">
        <v>30</v>
      </c>
      <c r="M3913" t="s">
        <v>31</v>
      </c>
      <c r="N3913" t="s">
        <v>32</v>
      </c>
      <c r="O3913" t="s">
        <v>1119</v>
      </c>
      <c r="P3913" s="4" t="s">
        <v>1120</v>
      </c>
      <c r="Q3913">
        <v>7</v>
      </c>
      <c r="R3913">
        <v>5</v>
      </c>
      <c r="S3913">
        <v>4.8</v>
      </c>
      <c r="T3913">
        <v>4.8</v>
      </c>
      <c r="U3913">
        <v>4.2</v>
      </c>
      <c r="V3913">
        <v>5</v>
      </c>
      <c r="W3913">
        <v>5</v>
      </c>
      <c r="X3913" t="s">
        <v>9374</v>
      </c>
      <c r="Y3913" t="s">
        <v>34</v>
      </c>
      <c r="AA3913" t="s">
        <v>9374</v>
      </c>
      <c r="AB3913" t="s">
        <v>9374</v>
      </c>
    </row>
    <row r="3914" spans="1:28" x14ac:dyDescent="0.2">
      <c r="A3914">
        <v>2023</v>
      </c>
      <c r="B3914" t="s">
        <v>25</v>
      </c>
      <c r="C3914" t="s">
        <v>99</v>
      </c>
      <c r="D3914" t="s">
        <v>27</v>
      </c>
      <c r="E3914" s="1">
        <v>48250</v>
      </c>
      <c r="F3914">
        <v>5</v>
      </c>
      <c r="G3914">
        <v>3575</v>
      </c>
      <c r="H3914" t="s">
        <v>47</v>
      </c>
      <c r="I3914" t="s">
        <v>86</v>
      </c>
      <c r="J3914" t="s">
        <v>9336</v>
      </c>
      <c r="L3914" t="s">
        <v>30</v>
      </c>
      <c r="M3914" t="s">
        <v>48</v>
      </c>
      <c r="N3914" t="s">
        <v>32</v>
      </c>
      <c r="O3914" t="s">
        <v>1153</v>
      </c>
      <c r="P3914" s="4" t="s">
        <v>1154</v>
      </c>
      <c r="Q3914">
        <v>10</v>
      </c>
      <c r="R3914">
        <v>2</v>
      </c>
      <c r="S3914">
        <v>0</v>
      </c>
      <c r="T3914">
        <v>2</v>
      </c>
      <c r="U3914">
        <v>1</v>
      </c>
      <c r="V3914">
        <v>0</v>
      </c>
      <c r="W3914">
        <v>0</v>
      </c>
      <c r="X3914" t="s">
        <v>9374</v>
      </c>
      <c r="Y3914" t="s">
        <v>34</v>
      </c>
      <c r="AA3914" t="s">
        <v>9374</v>
      </c>
      <c r="AB3914" t="s">
        <v>9374</v>
      </c>
    </row>
    <row r="3915" spans="1:28" x14ac:dyDescent="0.2">
      <c r="A3915">
        <v>2023</v>
      </c>
      <c r="B3915" t="s">
        <v>25</v>
      </c>
      <c r="C3915" t="s">
        <v>26</v>
      </c>
      <c r="D3915" t="s">
        <v>27</v>
      </c>
      <c r="E3915" s="1">
        <v>45975</v>
      </c>
      <c r="F3915">
        <v>4.7</v>
      </c>
      <c r="G3915">
        <v>2514</v>
      </c>
      <c r="H3915" t="s">
        <v>82</v>
      </c>
      <c r="I3915" t="s">
        <v>36</v>
      </c>
      <c r="J3915" t="s">
        <v>9336</v>
      </c>
      <c r="L3915" t="s">
        <v>30</v>
      </c>
      <c r="M3915" t="s">
        <v>31</v>
      </c>
      <c r="N3915" t="s">
        <v>32</v>
      </c>
      <c r="O3915" t="s">
        <v>1155</v>
      </c>
      <c r="P3915" s="4">
        <v>123067</v>
      </c>
      <c r="Q3915">
        <v>5</v>
      </c>
      <c r="R3915">
        <v>5</v>
      </c>
      <c r="S3915">
        <v>4.8</v>
      </c>
      <c r="T3915">
        <v>4.8</v>
      </c>
      <c r="U3915">
        <v>4.2</v>
      </c>
      <c r="V3915">
        <v>5</v>
      </c>
      <c r="W3915">
        <v>5</v>
      </c>
      <c r="X3915" t="s">
        <v>9374</v>
      </c>
      <c r="Y3915" t="s">
        <v>34</v>
      </c>
      <c r="AA3915" t="s">
        <v>9374</v>
      </c>
      <c r="AB3915" t="s">
        <v>9374</v>
      </c>
    </row>
    <row r="3916" spans="1:28" x14ac:dyDescent="0.2">
      <c r="A3916">
        <v>2023</v>
      </c>
      <c r="B3916" t="s">
        <v>25</v>
      </c>
      <c r="C3916" t="s">
        <v>248</v>
      </c>
      <c r="D3916" t="s">
        <v>27</v>
      </c>
      <c r="E3916" t="s">
        <v>844</v>
      </c>
      <c r="F3916">
        <v>4.8</v>
      </c>
      <c r="G3916">
        <v>1561</v>
      </c>
      <c r="H3916" t="s">
        <v>28</v>
      </c>
      <c r="I3916" t="s">
        <v>29</v>
      </c>
      <c r="J3916" t="s">
        <v>43</v>
      </c>
      <c r="L3916" t="s">
        <v>30</v>
      </c>
      <c r="M3916" t="s">
        <v>31</v>
      </c>
      <c r="N3916" t="s">
        <v>32</v>
      </c>
      <c r="O3916" t="s">
        <v>1156</v>
      </c>
      <c r="P3916" s="4" t="s">
        <v>1157</v>
      </c>
      <c r="Q3916">
        <v>2</v>
      </c>
      <c r="R3916">
        <v>5</v>
      </c>
      <c r="S3916">
        <v>5</v>
      </c>
      <c r="T3916">
        <v>4</v>
      </c>
      <c r="U3916">
        <v>4</v>
      </c>
      <c r="V3916">
        <v>4</v>
      </c>
      <c r="W3916">
        <v>5</v>
      </c>
      <c r="X3916" t="s">
        <v>9374</v>
      </c>
      <c r="Y3916" t="s">
        <v>34</v>
      </c>
      <c r="AA3916" t="s">
        <v>9374</v>
      </c>
      <c r="AB3916" t="s">
        <v>9374</v>
      </c>
    </row>
    <row r="3917" spans="1:28" x14ac:dyDescent="0.2">
      <c r="A3917">
        <v>2022</v>
      </c>
      <c r="B3917" t="s">
        <v>25</v>
      </c>
      <c r="C3917" t="s">
        <v>191</v>
      </c>
      <c r="D3917" t="s">
        <v>27</v>
      </c>
      <c r="E3917" s="1">
        <v>32560</v>
      </c>
      <c r="F3917">
        <v>4.4000000000000004</v>
      </c>
      <c r="G3917">
        <v>124</v>
      </c>
      <c r="H3917" t="s">
        <v>67</v>
      </c>
      <c r="I3917" t="s">
        <v>36</v>
      </c>
      <c r="J3917" t="s">
        <v>43</v>
      </c>
      <c r="K3917" t="s">
        <v>9214</v>
      </c>
      <c r="L3917" t="s">
        <v>37</v>
      </c>
      <c r="M3917" t="s">
        <v>38</v>
      </c>
      <c r="N3917" t="s">
        <v>192</v>
      </c>
      <c r="O3917" t="s">
        <v>1158</v>
      </c>
      <c r="P3917" s="4" t="s">
        <v>1159</v>
      </c>
      <c r="Q3917">
        <v>3</v>
      </c>
      <c r="R3917">
        <v>4.9000000000000004</v>
      </c>
      <c r="S3917">
        <v>5</v>
      </c>
      <c r="T3917">
        <v>5</v>
      </c>
      <c r="U3917">
        <v>4.9000000000000004</v>
      </c>
      <c r="V3917">
        <v>4.9000000000000004</v>
      </c>
      <c r="W3917">
        <v>5</v>
      </c>
      <c r="X3917" t="s">
        <v>9374</v>
      </c>
      <c r="Y3917" t="s">
        <v>34</v>
      </c>
      <c r="AA3917" t="s">
        <v>9374</v>
      </c>
      <c r="AB3917" t="s">
        <v>9374</v>
      </c>
    </row>
    <row r="3918" spans="1:28" x14ac:dyDescent="0.2">
      <c r="A3918">
        <v>2022</v>
      </c>
      <c r="B3918" t="s">
        <v>25</v>
      </c>
      <c r="C3918" t="s">
        <v>46</v>
      </c>
      <c r="D3918" t="s">
        <v>27</v>
      </c>
      <c r="E3918" s="1">
        <v>46500</v>
      </c>
      <c r="F3918">
        <v>5</v>
      </c>
      <c r="G3918">
        <v>411</v>
      </c>
      <c r="H3918" t="s">
        <v>97</v>
      </c>
      <c r="I3918" t="s">
        <v>36</v>
      </c>
      <c r="J3918" t="s">
        <v>9336</v>
      </c>
      <c r="K3918" t="s">
        <v>9203</v>
      </c>
      <c r="L3918" t="s">
        <v>30</v>
      </c>
      <c r="M3918" t="s">
        <v>48</v>
      </c>
      <c r="N3918" t="s">
        <v>32</v>
      </c>
      <c r="O3918" t="s">
        <v>1507</v>
      </c>
      <c r="P3918" s="4" t="s">
        <v>1508</v>
      </c>
      <c r="Q3918">
        <v>8</v>
      </c>
      <c r="R3918">
        <v>5</v>
      </c>
      <c r="S3918">
        <v>5</v>
      </c>
      <c r="T3918">
        <v>5</v>
      </c>
      <c r="U3918">
        <v>5</v>
      </c>
      <c r="V3918">
        <v>5</v>
      </c>
      <c r="W3918">
        <v>5</v>
      </c>
      <c r="X3918" t="s">
        <v>9374</v>
      </c>
      <c r="Y3918" t="s">
        <v>34</v>
      </c>
      <c r="AA3918" t="s">
        <v>9374</v>
      </c>
      <c r="AB3918" t="s">
        <v>9374</v>
      </c>
    </row>
    <row r="3919" spans="1:28" x14ac:dyDescent="0.2">
      <c r="A3919">
        <v>2023</v>
      </c>
      <c r="B3919" t="s">
        <v>25</v>
      </c>
      <c r="C3919" t="s">
        <v>115</v>
      </c>
      <c r="D3919" t="s">
        <v>27</v>
      </c>
      <c r="E3919" s="1">
        <v>25745</v>
      </c>
      <c r="F3919">
        <v>4.8</v>
      </c>
      <c r="G3919">
        <v>889</v>
      </c>
      <c r="H3919" t="s">
        <v>52</v>
      </c>
      <c r="I3919" t="s">
        <v>36</v>
      </c>
      <c r="J3919" t="s">
        <v>43</v>
      </c>
      <c r="L3919" t="s">
        <v>30</v>
      </c>
      <c r="M3919" t="s">
        <v>38</v>
      </c>
      <c r="N3919" t="s">
        <v>276</v>
      </c>
      <c r="O3919" t="s">
        <v>1522</v>
      </c>
      <c r="P3919" s="4" t="s">
        <v>1523</v>
      </c>
      <c r="Q3919">
        <v>2</v>
      </c>
      <c r="R3919">
        <v>2</v>
      </c>
      <c r="S3919">
        <v>0</v>
      </c>
      <c r="T3919">
        <v>2</v>
      </c>
      <c r="U3919">
        <v>1</v>
      </c>
      <c r="V3919">
        <v>0</v>
      </c>
      <c r="W3919">
        <v>0</v>
      </c>
      <c r="X3919" t="s">
        <v>9374</v>
      </c>
      <c r="Y3919" t="s">
        <v>34</v>
      </c>
      <c r="AA3919" t="s">
        <v>9374</v>
      </c>
      <c r="AB3919" t="s">
        <v>9374</v>
      </c>
    </row>
    <row r="3920" spans="1:28" x14ac:dyDescent="0.2">
      <c r="A3920">
        <v>2009</v>
      </c>
      <c r="B3920" t="s">
        <v>25</v>
      </c>
      <c r="C3920" t="s">
        <v>669</v>
      </c>
      <c r="D3920" t="s">
        <v>983</v>
      </c>
      <c r="E3920" s="1">
        <v>9990</v>
      </c>
      <c r="F3920">
        <v>4.4000000000000004</v>
      </c>
      <c r="G3920">
        <v>21</v>
      </c>
      <c r="H3920" t="s">
        <v>1549</v>
      </c>
      <c r="I3920" t="s">
        <v>984</v>
      </c>
      <c r="J3920" t="s">
        <v>43</v>
      </c>
      <c r="K3920" t="s">
        <v>9235</v>
      </c>
      <c r="L3920" t="s">
        <v>30</v>
      </c>
      <c r="M3920" t="s">
        <v>1194</v>
      </c>
      <c r="N3920" t="s">
        <v>305</v>
      </c>
      <c r="O3920" t="s">
        <v>1550</v>
      </c>
      <c r="P3920" s="4" t="s">
        <v>1551</v>
      </c>
      <c r="Q3920">
        <v>58309</v>
      </c>
      <c r="R3920">
        <v>4.2</v>
      </c>
      <c r="S3920">
        <v>4.4000000000000004</v>
      </c>
      <c r="T3920">
        <v>4.3</v>
      </c>
      <c r="U3920">
        <v>4.5</v>
      </c>
      <c r="V3920">
        <v>4.4000000000000004</v>
      </c>
      <c r="W3920">
        <v>4.7</v>
      </c>
      <c r="X3920" t="s">
        <v>9374</v>
      </c>
      <c r="Y3920" t="s">
        <v>34</v>
      </c>
      <c r="AA3920" t="s">
        <v>9374</v>
      </c>
      <c r="AB3920" t="s">
        <v>9374</v>
      </c>
    </row>
    <row r="3921" spans="1:28" x14ac:dyDescent="0.2">
      <c r="A3921">
        <v>2023</v>
      </c>
      <c r="B3921" t="s">
        <v>25</v>
      </c>
      <c r="C3921" t="s">
        <v>77</v>
      </c>
      <c r="D3921" t="s">
        <v>27</v>
      </c>
      <c r="E3921" t="s">
        <v>844</v>
      </c>
      <c r="F3921">
        <v>4.8</v>
      </c>
      <c r="G3921">
        <v>1561</v>
      </c>
      <c r="H3921" t="s">
        <v>381</v>
      </c>
      <c r="I3921" t="s">
        <v>36</v>
      </c>
      <c r="J3921" t="s">
        <v>9336</v>
      </c>
      <c r="L3921" t="s">
        <v>30</v>
      </c>
      <c r="M3921" t="s">
        <v>38</v>
      </c>
      <c r="N3921" t="s">
        <v>78</v>
      </c>
      <c r="O3921" t="s">
        <v>1576</v>
      </c>
      <c r="P3921" s="4" t="s">
        <v>1577</v>
      </c>
      <c r="Q3921">
        <v>4</v>
      </c>
      <c r="R3921">
        <v>5</v>
      </c>
      <c r="S3921">
        <v>5</v>
      </c>
      <c r="T3921">
        <v>5</v>
      </c>
      <c r="U3921">
        <v>4</v>
      </c>
      <c r="V3921">
        <v>4</v>
      </c>
      <c r="W3921">
        <v>5</v>
      </c>
      <c r="X3921" t="s">
        <v>9374</v>
      </c>
      <c r="Y3921" t="s">
        <v>34</v>
      </c>
      <c r="AA3921" t="s">
        <v>9374</v>
      </c>
      <c r="AB3921" t="s">
        <v>9374</v>
      </c>
    </row>
    <row r="3922" spans="1:28" x14ac:dyDescent="0.2">
      <c r="A3922">
        <v>2023</v>
      </c>
      <c r="B3922" t="s">
        <v>25</v>
      </c>
      <c r="C3922" t="s">
        <v>669</v>
      </c>
      <c r="D3922" t="s">
        <v>27</v>
      </c>
      <c r="E3922" s="1">
        <v>27540</v>
      </c>
      <c r="F3922">
        <v>4.0999999999999996</v>
      </c>
      <c r="G3922">
        <v>1919</v>
      </c>
      <c r="H3922" t="s">
        <v>28</v>
      </c>
      <c r="I3922" t="s">
        <v>36</v>
      </c>
      <c r="J3922" t="s">
        <v>43</v>
      </c>
      <c r="L3922" t="s">
        <v>30</v>
      </c>
      <c r="M3922" t="s">
        <v>38</v>
      </c>
      <c r="N3922" t="s">
        <v>78</v>
      </c>
      <c r="O3922" t="s">
        <v>1718</v>
      </c>
      <c r="P3922" s="4" t="s">
        <v>1719</v>
      </c>
      <c r="Q3922">
        <v>3</v>
      </c>
      <c r="R3922">
        <v>2</v>
      </c>
      <c r="S3922">
        <v>0</v>
      </c>
      <c r="T3922">
        <v>2</v>
      </c>
      <c r="U3922">
        <v>1</v>
      </c>
      <c r="V3922">
        <v>0</v>
      </c>
      <c r="W3922">
        <v>0</v>
      </c>
      <c r="X3922" t="s">
        <v>9374</v>
      </c>
      <c r="Y3922" t="s">
        <v>34</v>
      </c>
      <c r="AA3922" t="s">
        <v>9374</v>
      </c>
      <c r="AB3922" t="s">
        <v>9374</v>
      </c>
    </row>
    <row r="3923" spans="1:28" x14ac:dyDescent="0.2">
      <c r="A3923">
        <v>2023</v>
      </c>
      <c r="B3923" t="s">
        <v>25</v>
      </c>
      <c r="C3923" t="s">
        <v>81</v>
      </c>
      <c r="D3923" t="s">
        <v>27</v>
      </c>
      <c r="E3923" s="1">
        <v>44545</v>
      </c>
      <c r="F3923">
        <v>5</v>
      </c>
      <c r="G3923">
        <v>3575</v>
      </c>
      <c r="H3923" t="s">
        <v>96</v>
      </c>
      <c r="I3923" t="s">
        <v>86</v>
      </c>
      <c r="J3923" t="s">
        <v>9336</v>
      </c>
      <c r="L3923" t="s">
        <v>30</v>
      </c>
      <c r="M3923" t="s">
        <v>57</v>
      </c>
      <c r="N3923" t="s">
        <v>1733</v>
      </c>
      <c r="O3923" t="s">
        <v>1734</v>
      </c>
      <c r="P3923" s="4" t="s">
        <v>1735</v>
      </c>
      <c r="Q3923">
        <v>3</v>
      </c>
      <c r="R3923">
        <v>2</v>
      </c>
      <c r="S3923">
        <v>0</v>
      </c>
      <c r="T3923">
        <v>2</v>
      </c>
      <c r="U3923">
        <v>1</v>
      </c>
      <c r="V3923">
        <v>0</v>
      </c>
      <c r="W3923">
        <v>0</v>
      </c>
      <c r="X3923" t="s">
        <v>9374</v>
      </c>
      <c r="Y3923" t="s">
        <v>34</v>
      </c>
      <c r="AA3923" t="s">
        <v>9374</v>
      </c>
      <c r="AB3923" t="s">
        <v>9374</v>
      </c>
    </row>
    <row r="3924" spans="1:28" x14ac:dyDescent="0.2">
      <c r="A3924">
        <v>2023</v>
      </c>
      <c r="B3924" t="s">
        <v>25</v>
      </c>
      <c r="C3924" t="s">
        <v>303</v>
      </c>
      <c r="D3924" t="s">
        <v>27</v>
      </c>
      <c r="E3924" s="1">
        <v>30645</v>
      </c>
      <c r="F3924">
        <v>4.7</v>
      </c>
      <c r="G3924">
        <v>2514</v>
      </c>
      <c r="H3924" t="s">
        <v>52</v>
      </c>
      <c r="I3924" t="s">
        <v>36</v>
      </c>
      <c r="J3924" t="s">
        <v>9336</v>
      </c>
      <c r="L3924" t="s">
        <v>30</v>
      </c>
      <c r="M3924" t="s">
        <v>38</v>
      </c>
      <c r="N3924" t="s">
        <v>276</v>
      </c>
      <c r="O3924" t="s">
        <v>1736</v>
      </c>
      <c r="P3924" s="4">
        <v>173760</v>
      </c>
      <c r="Q3924">
        <v>0</v>
      </c>
      <c r="R3924">
        <v>4</v>
      </c>
      <c r="S3924">
        <v>5</v>
      </c>
      <c r="T3924">
        <v>4</v>
      </c>
      <c r="U3924">
        <v>5</v>
      </c>
      <c r="V3924">
        <v>5</v>
      </c>
      <c r="W3924">
        <v>5</v>
      </c>
      <c r="X3924" t="s">
        <v>9374</v>
      </c>
      <c r="Y3924" t="s">
        <v>34</v>
      </c>
      <c r="AA3924" t="s">
        <v>9374</v>
      </c>
      <c r="AB3924" t="s">
        <v>9374</v>
      </c>
    </row>
    <row r="3925" spans="1:28" x14ac:dyDescent="0.2">
      <c r="A3925">
        <v>2023</v>
      </c>
      <c r="B3925" t="s">
        <v>25</v>
      </c>
      <c r="C3925" t="s">
        <v>152</v>
      </c>
      <c r="D3925" t="s">
        <v>27</v>
      </c>
      <c r="E3925" s="1">
        <v>34250</v>
      </c>
      <c r="F3925">
        <v>4.8</v>
      </c>
      <c r="G3925">
        <v>1561</v>
      </c>
      <c r="H3925" t="s">
        <v>28</v>
      </c>
      <c r="I3925" t="s">
        <v>36</v>
      </c>
      <c r="J3925" t="s">
        <v>9336</v>
      </c>
      <c r="L3925" t="s">
        <v>30</v>
      </c>
      <c r="M3925" t="s">
        <v>38</v>
      </c>
      <c r="N3925" t="s">
        <v>78</v>
      </c>
      <c r="O3925" t="s">
        <v>1737</v>
      </c>
      <c r="P3925" s="4" t="s">
        <v>1738</v>
      </c>
      <c r="Q3925">
        <v>6</v>
      </c>
      <c r="R3925">
        <v>5</v>
      </c>
      <c r="S3925">
        <v>5</v>
      </c>
      <c r="T3925">
        <v>5</v>
      </c>
      <c r="U3925">
        <v>4</v>
      </c>
      <c r="V3925">
        <v>4</v>
      </c>
      <c r="W3925">
        <v>5</v>
      </c>
      <c r="X3925" t="s">
        <v>9374</v>
      </c>
      <c r="Y3925" t="s">
        <v>34</v>
      </c>
      <c r="AA3925" t="s">
        <v>9374</v>
      </c>
      <c r="AB3925" t="s">
        <v>9374</v>
      </c>
    </row>
    <row r="3926" spans="1:28" x14ac:dyDescent="0.2">
      <c r="A3926">
        <v>2023</v>
      </c>
      <c r="B3926" t="s">
        <v>25</v>
      </c>
      <c r="C3926" t="s">
        <v>201</v>
      </c>
      <c r="D3926" t="s">
        <v>27</v>
      </c>
      <c r="E3926" s="1">
        <v>50820</v>
      </c>
      <c r="F3926">
        <v>4.8</v>
      </c>
      <c r="G3926">
        <v>1561</v>
      </c>
      <c r="H3926" t="s">
        <v>47</v>
      </c>
      <c r="I3926" t="s">
        <v>36</v>
      </c>
      <c r="J3926" t="s">
        <v>9336</v>
      </c>
      <c r="L3926" t="s">
        <v>30</v>
      </c>
      <c r="M3926" t="s">
        <v>31</v>
      </c>
      <c r="N3926" t="s">
        <v>32</v>
      </c>
      <c r="O3926" t="s">
        <v>1739</v>
      </c>
      <c r="P3926" s="4" t="s">
        <v>1740</v>
      </c>
      <c r="Q3926">
        <v>5</v>
      </c>
      <c r="R3926">
        <v>5</v>
      </c>
      <c r="S3926">
        <v>4.8</v>
      </c>
      <c r="T3926">
        <v>4.8</v>
      </c>
      <c r="U3926">
        <v>4.2</v>
      </c>
      <c r="V3926">
        <v>5</v>
      </c>
      <c r="W3926">
        <v>5</v>
      </c>
      <c r="X3926" t="s">
        <v>9374</v>
      </c>
      <c r="Y3926" t="s">
        <v>34</v>
      </c>
      <c r="AA3926" t="s">
        <v>9374</v>
      </c>
      <c r="AB3926" t="s">
        <v>9374</v>
      </c>
    </row>
    <row r="3927" spans="1:28" x14ac:dyDescent="0.2">
      <c r="A3927">
        <v>2022</v>
      </c>
      <c r="B3927" t="s">
        <v>25</v>
      </c>
      <c r="C3927" t="s">
        <v>191</v>
      </c>
      <c r="D3927" t="s">
        <v>27</v>
      </c>
      <c r="E3927" s="1">
        <v>32560</v>
      </c>
      <c r="F3927">
        <v>4.4000000000000004</v>
      </c>
      <c r="G3927">
        <v>124</v>
      </c>
      <c r="H3927" t="s">
        <v>28</v>
      </c>
      <c r="I3927" t="s">
        <v>36</v>
      </c>
      <c r="J3927" t="s">
        <v>43</v>
      </c>
      <c r="K3927" t="s">
        <v>9214</v>
      </c>
      <c r="L3927" t="s">
        <v>37</v>
      </c>
      <c r="M3927" t="s">
        <v>38</v>
      </c>
      <c r="N3927" t="s">
        <v>192</v>
      </c>
      <c r="O3927" t="s">
        <v>1741</v>
      </c>
      <c r="P3927" s="4" t="s">
        <v>1742</v>
      </c>
      <c r="Q3927">
        <v>1</v>
      </c>
      <c r="R3927">
        <v>4.9000000000000004</v>
      </c>
      <c r="S3927">
        <v>5</v>
      </c>
      <c r="T3927">
        <v>5</v>
      </c>
      <c r="U3927">
        <v>4.9000000000000004</v>
      </c>
      <c r="V3927">
        <v>4.9000000000000004</v>
      </c>
      <c r="W3927">
        <v>5</v>
      </c>
      <c r="X3927" t="s">
        <v>9374</v>
      </c>
      <c r="Y3927" t="s">
        <v>34</v>
      </c>
      <c r="AA3927" t="s">
        <v>9374</v>
      </c>
      <c r="AB3927" t="s">
        <v>9374</v>
      </c>
    </row>
    <row r="3928" spans="1:28" x14ac:dyDescent="0.2">
      <c r="A3928">
        <v>2023</v>
      </c>
      <c r="B3928" t="s">
        <v>25</v>
      </c>
      <c r="C3928" t="s">
        <v>669</v>
      </c>
      <c r="D3928" t="s">
        <v>27</v>
      </c>
      <c r="E3928" s="1">
        <v>27600</v>
      </c>
      <c r="F3928">
        <v>4.5</v>
      </c>
      <c r="G3928">
        <v>2</v>
      </c>
      <c r="H3928" t="s">
        <v>1907</v>
      </c>
      <c r="I3928" t="s">
        <v>36</v>
      </c>
      <c r="J3928" t="s">
        <v>43</v>
      </c>
      <c r="L3928" t="s">
        <v>30</v>
      </c>
      <c r="M3928" t="s">
        <v>38</v>
      </c>
      <c r="N3928" t="s">
        <v>78</v>
      </c>
      <c r="O3928" t="s">
        <v>1908</v>
      </c>
      <c r="P3928" s="4" t="s">
        <v>1909</v>
      </c>
      <c r="Q3928">
        <v>2</v>
      </c>
      <c r="R3928">
        <v>2</v>
      </c>
      <c r="S3928">
        <v>0</v>
      </c>
      <c r="T3928">
        <v>2</v>
      </c>
      <c r="U3928">
        <v>1</v>
      </c>
      <c r="V3928">
        <v>0</v>
      </c>
      <c r="W3928">
        <v>0</v>
      </c>
      <c r="X3928" t="s">
        <v>9374</v>
      </c>
      <c r="Y3928" t="s">
        <v>34</v>
      </c>
      <c r="AA3928" t="s">
        <v>9374</v>
      </c>
      <c r="AB3928" t="s">
        <v>9374</v>
      </c>
    </row>
    <row r="3929" spans="1:28" x14ac:dyDescent="0.2">
      <c r="A3929">
        <v>2017</v>
      </c>
      <c r="B3929" t="s">
        <v>25</v>
      </c>
      <c r="C3929" t="s">
        <v>410</v>
      </c>
      <c r="D3929" t="s">
        <v>983</v>
      </c>
      <c r="E3929" s="1">
        <v>22824</v>
      </c>
      <c r="F3929">
        <v>5</v>
      </c>
      <c r="G3929">
        <v>592</v>
      </c>
      <c r="H3929" t="s">
        <v>36</v>
      </c>
      <c r="I3929" t="s">
        <v>86</v>
      </c>
      <c r="J3929" t="s">
        <v>43</v>
      </c>
      <c r="K3929" t="s">
        <v>9259</v>
      </c>
      <c r="L3929" t="s">
        <v>37</v>
      </c>
      <c r="M3929" t="s">
        <v>38</v>
      </c>
      <c r="N3929" t="s">
        <v>192</v>
      </c>
      <c r="O3929" t="s">
        <v>2087</v>
      </c>
      <c r="P3929" s="4" t="s">
        <v>2088</v>
      </c>
      <c r="Q3929">
        <v>59440</v>
      </c>
      <c r="R3929">
        <v>4.8</v>
      </c>
      <c r="S3929">
        <v>4.8</v>
      </c>
      <c r="T3929">
        <v>4.7</v>
      </c>
      <c r="U3929">
        <v>4.5999999999999996</v>
      </c>
      <c r="V3929">
        <v>4.9000000000000004</v>
      </c>
      <c r="W3929">
        <v>4.8</v>
      </c>
      <c r="X3929" t="s">
        <v>9374</v>
      </c>
      <c r="Y3929" t="s">
        <v>34</v>
      </c>
      <c r="AA3929" t="s">
        <v>9374</v>
      </c>
      <c r="AB3929" t="s">
        <v>9374</v>
      </c>
    </row>
    <row r="3930" spans="1:28" x14ac:dyDescent="0.2">
      <c r="A3930">
        <v>2022</v>
      </c>
      <c r="B3930" t="s">
        <v>25</v>
      </c>
      <c r="C3930" t="s">
        <v>103</v>
      </c>
      <c r="D3930" t="s">
        <v>983</v>
      </c>
      <c r="E3930" s="1">
        <v>28473</v>
      </c>
      <c r="F3930">
        <v>4.9000000000000004</v>
      </c>
      <c r="G3930">
        <v>1611</v>
      </c>
      <c r="H3930" t="s">
        <v>52</v>
      </c>
      <c r="I3930" t="s">
        <v>36</v>
      </c>
      <c r="J3930" t="s">
        <v>43</v>
      </c>
      <c r="K3930" t="s">
        <v>9207</v>
      </c>
      <c r="L3930" t="s">
        <v>30</v>
      </c>
      <c r="M3930" t="s">
        <v>38</v>
      </c>
      <c r="N3930" t="s">
        <v>78</v>
      </c>
      <c r="O3930" t="s">
        <v>2091</v>
      </c>
      <c r="P3930" s="4" t="s">
        <v>2092</v>
      </c>
      <c r="Q3930">
        <v>26431</v>
      </c>
      <c r="R3930">
        <v>5</v>
      </c>
      <c r="S3930">
        <v>5</v>
      </c>
      <c r="T3930">
        <v>5</v>
      </c>
      <c r="U3930">
        <v>5</v>
      </c>
      <c r="V3930">
        <v>5</v>
      </c>
      <c r="W3930">
        <v>5</v>
      </c>
      <c r="X3930" t="s">
        <v>9374</v>
      </c>
      <c r="Y3930" t="s">
        <v>34</v>
      </c>
      <c r="AA3930" t="s">
        <v>9374</v>
      </c>
      <c r="AB3930" t="s">
        <v>9374</v>
      </c>
    </row>
    <row r="3931" spans="1:28" x14ac:dyDescent="0.2">
      <c r="A3931">
        <v>2023</v>
      </c>
      <c r="B3931" t="s">
        <v>25</v>
      </c>
      <c r="C3931" t="s">
        <v>612</v>
      </c>
      <c r="D3931" t="s">
        <v>27</v>
      </c>
      <c r="E3931" s="1">
        <v>29700</v>
      </c>
      <c r="F3931">
        <v>5</v>
      </c>
      <c r="G3931">
        <v>2945</v>
      </c>
      <c r="H3931" t="s">
        <v>2097</v>
      </c>
      <c r="I3931" t="s">
        <v>36</v>
      </c>
      <c r="J3931" t="s">
        <v>43</v>
      </c>
      <c r="L3931" t="s">
        <v>30</v>
      </c>
      <c r="M3931" t="s">
        <v>38</v>
      </c>
      <c r="N3931" t="s">
        <v>78</v>
      </c>
      <c r="O3931" t="s">
        <v>2098</v>
      </c>
      <c r="P3931" s="4" t="s">
        <v>2099</v>
      </c>
      <c r="Q3931">
        <v>4</v>
      </c>
      <c r="R3931">
        <v>2</v>
      </c>
      <c r="S3931">
        <v>0</v>
      </c>
      <c r="T3931">
        <v>2</v>
      </c>
      <c r="U3931">
        <v>1</v>
      </c>
      <c r="V3931">
        <v>0</v>
      </c>
      <c r="W3931">
        <v>0</v>
      </c>
      <c r="X3931" t="s">
        <v>9374</v>
      </c>
      <c r="Y3931" t="s">
        <v>34</v>
      </c>
      <c r="AA3931" t="s">
        <v>9374</v>
      </c>
      <c r="AB3931" t="s">
        <v>9374</v>
      </c>
    </row>
    <row r="3932" spans="1:28" x14ac:dyDescent="0.2">
      <c r="A3932">
        <v>2023</v>
      </c>
      <c r="B3932" t="s">
        <v>25</v>
      </c>
      <c r="C3932" t="s">
        <v>669</v>
      </c>
      <c r="D3932" t="s">
        <v>27</v>
      </c>
      <c r="E3932" s="1">
        <v>27540</v>
      </c>
      <c r="F3932">
        <v>4.5</v>
      </c>
      <c r="G3932">
        <v>422</v>
      </c>
      <c r="H3932" t="s">
        <v>1126</v>
      </c>
      <c r="I3932" t="s">
        <v>36</v>
      </c>
      <c r="J3932" t="s">
        <v>43</v>
      </c>
      <c r="L3932" t="s">
        <v>30</v>
      </c>
      <c r="M3932" t="s">
        <v>38</v>
      </c>
      <c r="N3932" t="s">
        <v>78</v>
      </c>
      <c r="O3932" t="s">
        <v>2106</v>
      </c>
      <c r="P3932" s="4" t="s">
        <v>2107</v>
      </c>
      <c r="Q3932">
        <v>7</v>
      </c>
      <c r="R3932">
        <v>2</v>
      </c>
      <c r="S3932">
        <v>0</v>
      </c>
      <c r="T3932">
        <v>2</v>
      </c>
      <c r="U3932">
        <v>1</v>
      </c>
      <c r="V3932">
        <v>0</v>
      </c>
      <c r="W3932">
        <v>0</v>
      </c>
      <c r="X3932" t="s">
        <v>9374</v>
      </c>
      <c r="Y3932" t="s">
        <v>34</v>
      </c>
      <c r="AA3932" t="s">
        <v>9374</v>
      </c>
      <c r="AB3932" t="s">
        <v>9374</v>
      </c>
    </row>
    <row r="3933" spans="1:28" x14ac:dyDescent="0.2">
      <c r="A3933">
        <v>2019</v>
      </c>
      <c r="B3933" t="s">
        <v>25</v>
      </c>
      <c r="C3933" t="s">
        <v>1358</v>
      </c>
      <c r="D3933" t="s">
        <v>983</v>
      </c>
      <c r="E3933" s="1">
        <v>30200</v>
      </c>
      <c r="F3933">
        <v>5</v>
      </c>
      <c r="G3933">
        <v>1864</v>
      </c>
      <c r="H3933" t="s">
        <v>371</v>
      </c>
      <c r="I3933" t="s">
        <v>36</v>
      </c>
      <c r="J3933" t="s">
        <v>9336</v>
      </c>
      <c r="K3933" t="s">
        <v>9238</v>
      </c>
      <c r="L3933" t="s">
        <v>30</v>
      </c>
      <c r="M3933" t="s">
        <v>1233</v>
      </c>
      <c r="N3933" t="s">
        <v>32</v>
      </c>
      <c r="O3933" t="s">
        <v>2120</v>
      </c>
      <c r="P3933" s="4" t="s">
        <v>2121</v>
      </c>
      <c r="Q3933">
        <v>31431</v>
      </c>
      <c r="R3933">
        <v>4.9000000000000004</v>
      </c>
      <c r="S3933">
        <v>4.8</v>
      </c>
      <c r="T3933">
        <v>4.8</v>
      </c>
      <c r="U3933">
        <v>4.5999999999999996</v>
      </c>
      <c r="V3933">
        <v>4.7</v>
      </c>
      <c r="W3933">
        <v>4.9000000000000004</v>
      </c>
      <c r="X3933" t="s">
        <v>9374</v>
      </c>
      <c r="Y3933" t="s">
        <v>34</v>
      </c>
      <c r="AA3933" t="s">
        <v>9374</v>
      </c>
      <c r="AB3933" t="s">
        <v>9374</v>
      </c>
    </row>
    <row r="3934" spans="1:28" x14ac:dyDescent="0.2">
      <c r="A3934">
        <v>2022</v>
      </c>
      <c r="B3934" t="s">
        <v>25</v>
      </c>
      <c r="C3934" t="s">
        <v>46</v>
      </c>
      <c r="D3934" t="s">
        <v>27</v>
      </c>
      <c r="E3934" s="1">
        <v>45500</v>
      </c>
      <c r="F3934">
        <v>5</v>
      </c>
      <c r="G3934">
        <v>415</v>
      </c>
      <c r="H3934" t="s">
        <v>28</v>
      </c>
      <c r="I3934" t="s">
        <v>36</v>
      </c>
      <c r="J3934" t="s">
        <v>9336</v>
      </c>
      <c r="K3934" t="s">
        <v>9203</v>
      </c>
      <c r="L3934" t="s">
        <v>30</v>
      </c>
      <c r="M3934" t="s">
        <v>48</v>
      </c>
      <c r="N3934" t="s">
        <v>32</v>
      </c>
      <c r="O3934" t="s">
        <v>2440</v>
      </c>
      <c r="P3934" s="4" t="s">
        <v>2441</v>
      </c>
      <c r="Q3934">
        <v>9</v>
      </c>
      <c r="R3934">
        <v>5</v>
      </c>
      <c r="S3934">
        <v>5</v>
      </c>
      <c r="T3934">
        <v>5</v>
      </c>
      <c r="U3934">
        <v>5</v>
      </c>
      <c r="V3934">
        <v>5</v>
      </c>
      <c r="W3934">
        <v>5</v>
      </c>
      <c r="X3934" t="s">
        <v>9374</v>
      </c>
      <c r="Y3934" t="s">
        <v>34</v>
      </c>
      <c r="AA3934" t="s">
        <v>9374</v>
      </c>
      <c r="AB3934" t="s">
        <v>9374</v>
      </c>
    </row>
    <row r="3935" spans="1:28" x14ac:dyDescent="0.2">
      <c r="A3935">
        <v>2022</v>
      </c>
      <c r="B3935" t="s">
        <v>25</v>
      </c>
      <c r="C3935" t="s">
        <v>191</v>
      </c>
      <c r="D3935" t="s">
        <v>27</v>
      </c>
      <c r="E3935" s="1">
        <v>32560</v>
      </c>
      <c r="F3935">
        <v>4.4000000000000004</v>
      </c>
      <c r="G3935">
        <v>124</v>
      </c>
      <c r="H3935" t="s">
        <v>47</v>
      </c>
      <c r="I3935" t="s">
        <v>36</v>
      </c>
      <c r="J3935" t="s">
        <v>43</v>
      </c>
      <c r="K3935" t="s">
        <v>9214</v>
      </c>
      <c r="L3935" t="s">
        <v>37</v>
      </c>
      <c r="M3935" t="s">
        <v>38</v>
      </c>
      <c r="N3935" t="s">
        <v>192</v>
      </c>
      <c r="O3935" t="s">
        <v>2465</v>
      </c>
      <c r="P3935" s="4" t="s">
        <v>2466</v>
      </c>
      <c r="Q3935">
        <v>5</v>
      </c>
      <c r="R3935">
        <v>4.9000000000000004</v>
      </c>
      <c r="S3935">
        <v>5</v>
      </c>
      <c r="T3935">
        <v>5</v>
      </c>
      <c r="U3935">
        <v>4.9000000000000004</v>
      </c>
      <c r="V3935">
        <v>4.9000000000000004</v>
      </c>
      <c r="W3935">
        <v>5</v>
      </c>
      <c r="X3935" t="s">
        <v>9374</v>
      </c>
      <c r="Y3935" t="s">
        <v>34</v>
      </c>
      <c r="AA3935" t="s">
        <v>9374</v>
      </c>
      <c r="AB3935" t="s">
        <v>9374</v>
      </c>
    </row>
    <row r="3936" spans="1:28" x14ac:dyDescent="0.2">
      <c r="A3936">
        <v>2023</v>
      </c>
      <c r="B3936" t="s">
        <v>25</v>
      </c>
      <c r="C3936" t="s">
        <v>248</v>
      </c>
      <c r="D3936" t="s">
        <v>27</v>
      </c>
      <c r="E3936" t="s">
        <v>844</v>
      </c>
      <c r="F3936">
        <v>4.8</v>
      </c>
      <c r="G3936">
        <v>1561</v>
      </c>
      <c r="H3936" t="s">
        <v>28</v>
      </c>
      <c r="I3936" t="s">
        <v>36</v>
      </c>
      <c r="J3936" t="s">
        <v>43</v>
      </c>
      <c r="L3936" t="s">
        <v>30</v>
      </c>
      <c r="M3936" t="s">
        <v>31</v>
      </c>
      <c r="N3936" t="s">
        <v>32</v>
      </c>
      <c r="O3936" t="s">
        <v>2645</v>
      </c>
      <c r="P3936" s="4" t="s">
        <v>2646</v>
      </c>
      <c r="Q3936">
        <v>7</v>
      </c>
      <c r="R3936">
        <v>5</v>
      </c>
      <c r="S3936">
        <v>5</v>
      </c>
      <c r="T3936">
        <v>4</v>
      </c>
      <c r="U3936">
        <v>4</v>
      </c>
      <c r="V3936">
        <v>4</v>
      </c>
      <c r="W3936">
        <v>5</v>
      </c>
      <c r="X3936" t="s">
        <v>9374</v>
      </c>
      <c r="Y3936" t="s">
        <v>34</v>
      </c>
      <c r="AA3936" t="s">
        <v>9374</v>
      </c>
      <c r="AB3936" t="s">
        <v>9374</v>
      </c>
    </row>
    <row r="3937" spans="1:28" x14ac:dyDescent="0.2">
      <c r="A3937">
        <v>2023</v>
      </c>
      <c r="B3937" t="s">
        <v>25</v>
      </c>
      <c r="C3937" t="s">
        <v>77</v>
      </c>
      <c r="D3937" t="s">
        <v>27</v>
      </c>
      <c r="E3937" s="1">
        <v>36505</v>
      </c>
      <c r="F3937">
        <v>4.4000000000000004</v>
      </c>
      <c r="G3937">
        <v>124</v>
      </c>
      <c r="H3937" t="s">
        <v>52</v>
      </c>
      <c r="I3937" t="s">
        <v>36</v>
      </c>
      <c r="J3937" t="s">
        <v>9336</v>
      </c>
      <c r="L3937" t="s">
        <v>30</v>
      </c>
      <c r="M3937" t="s">
        <v>38</v>
      </c>
      <c r="N3937" t="s">
        <v>78</v>
      </c>
      <c r="O3937" t="s">
        <v>2647</v>
      </c>
      <c r="P3937" s="4" t="s">
        <v>2648</v>
      </c>
      <c r="Q3937">
        <v>3</v>
      </c>
      <c r="R3937">
        <v>5</v>
      </c>
      <c r="S3937">
        <v>5</v>
      </c>
      <c r="T3937">
        <v>5</v>
      </c>
      <c r="U3937">
        <v>4</v>
      </c>
      <c r="V3937">
        <v>4</v>
      </c>
      <c r="W3937">
        <v>5</v>
      </c>
      <c r="X3937" t="s">
        <v>9374</v>
      </c>
      <c r="Y3937" t="s">
        <v>34</v>
      </c>
      <c r="AA3937" t="s">
        <v>9374</v>
      </c>
      <c r="AB3937" t="s">
        <v>9374</v>
      </c>
    </row>
    <row r="3938" spans="1:28" x14ac:dyDescent="0.2">
      <c r="A3938">
        <v>2022</v>
      </c>
      <c r="B3938" t="s">
        <v>25</v>
      </c>
      <c r="C3938" t="s">
        <v>81</v>
      </c>
      <c r="D3938" t="s">
        <v>27</v>
      </c>
      <c r="E3938" s="1">
        <v>41375</v>
      </c>
      <c r="F3938">
        <v>5</v>
      </c>
      <c r="G3938">
        <v>411</v>
      </c>
      <c r="H3938" t="s">
        <v>36</v>
      </c>
      <c r="I3938" t="s">
        <v>36</v>
      </c>
      <c r="J3938" t="s">
        <v>9336</v>
      </c>
      <c r="K3938" t="s">
        <v>9204</v>
      </c>
      <c r="L3938" t="s">
        <v>30</v>
      </c>
      <c r="M3938" t="s">
        <v>48</v>
      </c>
      <c r="N3938" t="s">
        <v>32</v>
      </c>
      <c r="O3938" t="s">
        <v>2799</v>
      </c>
      <c r="P3938" s="4" t="s">
        <v>2800</v>
      </c>
      <c r="Q3938">
        <v>2</v>
      </c>
      <c r="R3938">
        <v>5</v>
      </c>
      <c r="S3938">
        <v>5</v>
      </c>
      <c r="T3938">
        <v>5</v>
      </c>
      <c r="U3938">
        <v>5</v>
      </c>
      <c r="V3938">
        <v>5</v>
      </c>
      <c r="W3938">
        <v>5</v>
      </c>
      <c r="X3938" t="s">
        <v>9374</v>
      </c>
      <c r="Y3938" t="s">
        <v>34</v>
      </c>
      <c r="AA3938" t="s">
        <v>9374</v>
      </c>
      <c r="AB3938" t="s">
        <v>9374</v>
      </c>
    </row>
    <row r="3939" spans="1:28" x14ac:dyDescent="0.2">
      <c r="A3939">
        <v>2002</v>
      </c>
      <c r="B3939" t="s">
        <v>25</v>
      </c>
      <c r="C3939" t="s">
        <v>2801</v>
      </c>
      <c r="D3939" t="s">
        <v>983</v>
      </c>
      <c r="E3939" s="1">
        <v>33700</v>
      </c>
      <c r="F3939">
        <v>4.0999999999999996</v>
      </c>
      <c r="G3939">
        <v>173</v>
      </c>
      <c r="H3939" t="s">
        <v>36</v>
      </c>
      <c r="I3939" t="s">
        <v>36</v>
      </c>
      <c r="J3939" t="s">
        <v>1270</v>
      </c>
      <c r="K3939" t="s">
        <v>9237</v>
      </c>
      <c r="L3939" t="s">
        <v>30</v>
      </c>
      <c r="M3939" t="s">
        <v>401</v>
      </c>
      <c r="N3939" t="s">
        <v>1226</v>
      </c>
      <c r="O3939" t="s">
        <v>2802</v>
      </c>
      <c r="P3939" s="4">
        <v>475510014</v>
      </c>
      <c r="Q3939">
        <v>13650</v>
      </c>
      <c r="R3939">
        <v>4.0999999999999996</v>
      </c>
      <c r="S3939">
        <v>4.5</v>
      </c>
      <c r="T3939">
        <v>4.8</v>
      </c>
      <c r="U3939">
        <v>4.9000000000000004</v>
      </c>
      <c r="V3939">
        <v>4.9000000000000004</v>
      </c>
      <c r="W3939">
        <v>5</v>
      </c>
      <c r="X3939" t="s">
        <v>9374</v>
      </c>
      <c r="Y3939" t="s">
        <v>34</v>
      </c>
      <c r="AA3939" t="s">
        <v>9374</v>
      </c>
      <c r="AB3939" t="s">
        <v>9374</v>
      </c>
    </row>
    <row r="3940" spans="1:28" x14ac:dyDescent="0.2">
      <c r="A3940">
        <v>2023</v>
      </c>
      <c r="B3940" t="s">
        <v>25</v>
      </c>
      <c r="C3940" t="s">
        <v>201</v>
      </c>
      <c r="D3940" t="s">
        <v>27</v>
      </c>
      <c r="E3940" s="1">
        <v>47525</v>
      </c>
      <c r="F3940">
        <v>5</v>
      </c>
      <c r="G3940">
        <v>1788</v>
      </c>
      <c r="H3940" t="s">
        <v>52</v>
      </c>
      <c r="I3940" t="s">
        <v>36</v>
      </c>
      <c r="J3940" t="s">
        <v>9336</v>
      </c>
      <c r="L3940" t="s">
        <v>30</v>
      </c>
      <c r="M3940" t="s">
        <v>48</v>
      </c>
      <c r="N3940" t="s">
        <v>32</v>
      </c>
      <c r="O3940" t="s">
        <v>2838</v>
      </c>
      <c r="P3940" s="4">
        <v>530167</v>
      </c>
      <c r="Q3940">
        <v>0</v>
      </c>
      <c r="R3940">
        <v>5</v>
      </c>
      <c r="S3940">
        <v>4.8</v>
      </c>
      <c r="T3940">
        <v>4.8</v>
      </c>
      <c r="U3940">
        <v>4.2</v>
      </c>
      <c r="V3940">
        <v>5</v>
      </c>
      <c r="W3940">
        <v>5</v>
      </c>
      <c r="X3940" t="s">
        <v>9374</v>
      </c>
      <c r="Y3940" t="s">
        <v>34</v>
      </c>
      <c r="AA3940" t="s">
        <v>9374</v>
      </c>
      <c r="AB3940" t="s">
        <v>9374</v>
      </c>
    </row>
    <row r="3941" spans="1:28" x14ac:dyDescent="0.2">
      <c r="A3941">
        <v>2023</v>
      </c>
      <c r="B3941" t="s">
        <v>25</v>
      </c>
      <c r="C3941" t="s">
        <v>201</v>
      </c>
      <c r="D3941" t="s">
        <v>27</v>
      </c>
      <c r="E3941" s="1">
        <v>47920</v>
      </c>
      <c r="F3941">
        <v>4.4000000000000004</v>
      </c>
      <c r="G3941">
        <v>124</v>
      </c>
      <c r="H3941" t="s">
        <v>28</v>
      </c>
      <c r="I3941" t="s">
        <v>36</v>
      </c>
      <c r="J3941" t="s">
        <v>9336</v>
      </c>
      <c r="L3941" t="s">
        <v>30</v>
      </c>
      <c r="M3941" t="s">
        <v>31</v>
      </c>
      <c r="N3941" t="s">
        <v>32</v>
      </c>
      <c r="O3941" t="s">
        <v>3020</v>
      </c>
      <c r="P3941" s="4" t="s">
        <v>3021</v>
      </c>
      <c r="Q3941">
        <v>1</v>
      </c>
      <c r="R3941">
        <v>5</v>
      </c>
      <c r="S3941">
        <v>4.8</v>
      </c>
      <c r="T3941">
        <v>4.8</v>
      </c>
      <c r="U3941">
        <v>4.2</v>
      </c>
      <c r="V3941">
        <v>5</v>
      </c>
      <c r="W3941">
        <v>5</v>
      </c>
      <c r="X3941" t="s">
        <v>9374</v>
      </c>
      <c r="Y3941" t="s">
        <v>34</v>
      </c>
      <c r="AA3941" t="s">
        <v>9374</v>
      </c>
      <c r="AB3941" t="s">
        <v>9374</v>
      </c>
    </row>
    <row r="3942" spans="1:28" x14ac:dyDescent="0.2">
      <c r="A3942">
        <v>2020</v>
      </c>
      <c r="B3942" t="s">
        <v>25</v>
      </c>
      <c r="C3942" t="s">
        <v>158</v>
      </c>
      <c r="D3942" t="s">
        <v>983</v>
      </c>
      <c r="E3942" s="1">
        <v>27990</v>
      </c>
      <c r="F3942">
        <v>4.8</v>
      </c>
      <c r="G3942">
        <v>81</v>
      </c>
      <c r="H3942" t="s">
        <v>28</v>
      </c>
      <c r="I3942" t="s">
        <v>36</v>
      </c>
      <c r="J3942" t="s">
        <v>9336</v>
      </c>
      <c r="K3942" t="s">
        <v>9206</v>
      </c>
      <c r="L3942" t="s">
        <v>30</v>
      </c>
      <c r="M3942" t="s">
        <v>48</v>
      </c>
      <c r="N3942" t="s">
        <v>32</v>
      </c>
      <c r="O3942" t="s">
        <v>3155</v>
      </c>
      <c r="P3942" s="4">
        <v>112397</v>
      </c>
      <c r="Q3942">
        <v>56996</v>
      </c>
      <c r="R3942">
        <v>4.9000000000000004</v>
      </c>
      <c r="S3942">
        <v>4.8</v>
      </c>
      <c r="T3942">
        <v>4.8</v>
      </c>
      <c r="U3942">
        <v>4.5999999999999996</v>
      </c>
      <c r="V3942">
        <v>4.8</v>
      </c>
      <c r="W3942">
        <v>4.8</v>
      </c>
      <c r="X3942" t="s">
        <v>9374</v>
      </c>
      <c r="Y3942" t="s">
        <v>34</v>
      </c>
      <c r="AA3942" t="s">
        <v>9374</v>
      </c>
      <c r="AB3942" t="s">
        <v>9374</v>
      </c>
    </row>
    <row r="3943" spans="1:28" x14ac:dyDescent="0.2">
      <c r="A3943">
        <v>2022</v>
      </c>
      <c r="B3943" t="s">
        <v>25</v>
      </c>
      <c r="C3943" t="s">
        <v>103</v>
      </c>
      <c r="D3943" t="s">
        <v>27</v>
      </c>
      <c r="E3943" s="1">
        <v>29470</v>
      </c>
      <c r="F3943">
        <v>5</v>
      </c>
      <c r="G3943">
        <v>47</v>
      </c>
      <c r="H3943" t="s">
        <v>28</v>
      </c>
      <c r="I3943" t="s">
        <v>36</v>
      </c>
      <c r="J3943" t="s">
        <v>43</v>
      </c>
      <c r="K3943" t="s">
        <v>9207</v>
      </c>
      <c r="L3943" t="s">
        <v>30</v>
      </c>
      <c r="M3943" t="s">
        <v>38</v>
      </c>
      <c r="N3943" t="s">
        <v>78</v>
      </c>
      <c r="O3943" t="s">
        <v>3206</v>
      </c>
      <c r="P3943" s="4" t="s">
        <v>3207</v>
      </c>
      <c r="Q3943">
        <v>2</v>
      </c>
      <c r="R3943">
        <v>5</v>
      </c>
      <c r="S3943">
        <v>5</v>
      </c>
      <c r="T3943">
        <v>5</v>
      </c>
      <c r="U3943">
        <v>5</v>
      </c>
      <c r="V3943">
        <v>5</v>
      </c>
      <c r="W3943">
        <v>5</v>
      </c>
      <c r="X3943" t="s">
        <v>9374</v>
      </c>
      <c r="Y3943" t="s">
        <v>34</v>
      </c>
      <c r="AA3943" t="s">
        <v>9374</v>
      </c>
      <c r="AB3943" t="s">
        <v>9374</v>
      </c>
    </row>
    <row r="3944" spans="1:28" x14ac:dyDescent="0.2">
      <c r="A3944">
        <v>2022</v>
      </c>
      <c r="B3944" t="s">
        <v>25</v>
      </c>
      <c r="C3944" t="s">
        <v>74</v>
      </c>
      <c r="D3944" t="s">
        <v>27</v>
      </c>
      <c r="E3944" s="1">
        <v>44205</v>
      </c>
      <c r="F3944">
        <v>5</v>
      </c>
      <c r="G3944">
        <v>411</v>
      </c>
      <c r="H3944" t="s">
        <v>97</v>
      </c>
      <c r="I3944" t="s">
        <v>36</v>
      </c>
      <c r="J3944" t="s">
        <v>9336</v>
      </c>
      <c r="K3944" t="s">
        <v>9204</v>
      </c>
      <c r="L3944" t="s">
        <v>30</v>
      </c>
      <c r="M3944" t="s">
        <v>48</v>
      </c>
      <c r="N3944" t="s">
        <v>32</v>
      </c>
      <c r="O3944" t="s">
        <v>3375</v>
      </c>
      <c r="P3944" s="4" t="s">
        <v>3376</v>
      </c>
      <c r="Q3944">
        <v>4</v>
      </c>
      <c r="R3944">
        <v>5</v>
      </c>
      <c r="S3944">
        <v>5</v>
      </c>
      <c r="T3944">
        <v>5</v>
      </c>
      <c r="U3944">
        <v>5</v>
      </c>
      <c r="V3944">
        <v>5</v>
      </c>
      <c r="W3944">
        <v>5</v>
      </c>
      <c r="X3944" t="s">
        <v>9374</v>
      </c>
      <c r="Y3944" t="s">
        <v>34</v>
      </c>
      <c r="AA3944" t="s">
        <v>9374</v>
      </c>
      <c r="AB3944" t="s">
        <v>9374</v>
      </c>
    </row>
    <row r="3945" spans="1:28" x14ac:dyDescent="0.2">
      <c r="A3945">
        <v>2018</v>
      </c>
      <c r="B3945" t="s">
        <v>25</v>
      </c>
      <c r="C3945" t="s">
        <v>1059</v>
      </c>
      <c r="D3945" t="s">
        <v>983</v>
      </c>
      <c r="E3945" s="1">
        <v>39395</v>
      </c>
      <c r="F3945">
        <v>4.7</v>
      </c>
      <c r="G3945">
        <v>2</v>
      </c>
      <c r="H3945" t="s">
        <v>3385</v>
      </c>
      <c r="I3945" t="s">
        <v>597</v>
      </c>
      <c r="J3945" t="s">
        <v>43</v>
      </c>
      <c r="K3945" t="s">
        <v>9225</v>
      </c>
      <c r="L3945" t="s">
        <v>30</v>
      </c>
      <c r="M3945" t="s">
        <v>401</v>
      </c>
      <c r="N3945" t="s">
        <v>134</v>
      </c>
      <c r="O3945" t="s">
        <v>3386</v>
      </c>
      <c r="P3945" s="4" t="s">
        <v>3387</v>
      </c>
      <c r="Q3945">
        <v>18952</v>
      </c>
      <c r="R3945">
        <v>4.5</v>
      </c>
      <c r="S3945">
        <v>4.7</v>
      </c>
      <c r="T3945">
        <v>4.9000000000000004</v>
      </c>
      <c r="U3945">
        <v>4.7</v>
      </c>
      <c r="V3945">
        <v>4.7</v>
      </c>
      <c r="W3945">
        <v>4.8</v>
      </c>
      <c r="X3945" t="s">
        <v>9374</v>
      </c>
      <c r="Y3945" t="s">
        <v>34</v>
      </c>
      <c r="AA3945" t="s">
        <v>9374</v>
      </c>
      <c r="AB3945" t="s">
        <v>9374</v>
      </c>
    </row>
    <row r="3946" spans="1:28" x14ac:dyDescent="0.2">
      <c r="A3946">
        <v>2023</v>
      </c>
      <c r="B3946" t="s">
        <v>25</v>
      </c>
      <c r="C3946" t="s">
        <v>51</v>
      </c>
      <c r="D3946" t="s">
        <v>27</v>
      </c>
      <c r="E3946" s="1">
        <v>39845</v>
      </c>
      <c r="F3946">
        <v>4.7</v>
      </c>
      <c r="G3946">
        <v>2514</v>
      </c>
      <c r="H3946" t="s">
        <v>82</v>
      </c>
      <c r="I3946" t="s">
        <v>36</v>
      </c>
      <c r="J3946" t="s">
        <v>9336</v>
      </c>
      <c r="L3946" t="s">
        <v>37</v>
      </c>
      <c r="M3946" t="s">
        <v>38</v>
      </c>
      <c r="N3946" t="s">
        <v>39</v>
      </c>
      <c r="O3946" t="s">
        <v>3578</v>
      </c>
      <c r="P3946" s="4">
        <v>103714</v>
      </c>
      <c r="Q3946">
        <v>1</v>
      </c>
      <c r="R3946">
        <v>5</v>
      </c>
      <c r="S3946">
        <v>3</v>
      </c>
      <c r="T3946">
        <v>4</v>
      </c>
      <c r="U3946">
        <v>4</v>
      </c>
      <c r="V3946">
        <v>5</v>
      </c>
      <c r="W3946">
        <v>5</v>
      </c>
      <c r="X3946" t="s">
        <v>9374</v>
      </c>
      <c r="Y3946" t="s">
        <v>34</v>
      </c>
      <c r="AA3946" t="s">
        <v>9374</v>
      </c>
      <c r="AB3946" t="s">
        <v>9374</v>
      </c>
    </row>
    <row r="3947" spans="1:28" x14ac:dyDescent="0.2">
      <c r="A3947">
        <v>2023</v>
      </c>
      <c r="B3947" t="s">
        <v>25</v>
      </c>
      <c r="C3947" t="s">
        <v>147</v>
      </c>
      <c r="D3947" t="s">
        <v>27</v>
      </c>
      <c r="E3947" s="1">
        <v>44895</v>
      </c>
      <c r="F3947">
        <v>4.4000000000000004</v>
      </c>
      <c r="G3947">
        <v>124</v>
      </c>
      <c r="H3947" t="s">
        <v>82</v>
      </c>
      <c r="I3947" t="s">
        <v>36</v>
      </c>
      <c r="J3947" t="s">
        <v>9336</v>
      </c>
      <c r="L3947" t="s">
        <v>30</v>
      </c>
      <c r="M3947" t="s">
        <v>31</v>
      </c>
      <c r="N3947" t="s">
        <v>32</v>
      </c>
      <c r="O3947" t="s">
        <v>3580</v>
      </c>
      <c r="P3947" s="4" t="s">
        <v>3581</v>
      </c>
      <c r="Q3947">
        <v>1</v>
      </c>
      <c r="R3947">
        <v>2</v>
      </c>
      <c r="S3947">
        <v>0</v>
      </c>
      <c r="T3947">
        <v>2</v>
      </c>
      <c r="U3947">
        <v>1</v>
      </c>
      <c r="V3947">
        <v>0</v>
      </c>
      <c r="W3947">
        <v>0</v>
      </c>
      <c r="X3947" t="s">
        <v>9374</v>
      </c>
      <c r="Y3947" t="s">
        <v>34</v>
      </c>
      <c r="AA3947" t="s">
        <v>9374</v>
      </c>
      <c r="AB3947" t="s">
        <v>9374</v>
      </c>
    </row>
    <row r="3948" spans="1:28" x14ac:dyDescent="0.2">
      <c r="A3948">
        <v>2022</v>
      </c>
      <c r="B3948" t="s">
        <v>25</v>
      </c>
      <c r="C3948" t="s">
        <v>103</v>
      </c>
      <c r="D3948" t="s">
        <v>27</v>
      </c>
      <c r="E3948" s="1">
        <v>31470</v>
      </c>
      <c r="F3948">
        <v>5</v>
      </c>
      <c r="G3948">
        <v>3575</v>
      </c>
      <c r="H3948" t="s">
        <v>67</v>
      </c>
      <c r="I3948" t="s">
        <v>86</v>
      </c>
      <c r="J3948" t="s">
        <v>43</v>
      </c>
      <c r="K3948" t="s">
        <v>9207</v>
      </c>
      <c r="L3948" t="s">
        <v>30</v>
      </c>
      <c r="M3948" t="s">
        <v>38</v>
      </c>
      <c r="N3948" t="s">
        <v>78</v>
      </c>
      <c r="O3948" t="s">
        <v>3751</v>
      </c>
      <c r="P3948" s="4" t="s">
        <v>3752</v>
      </c>
      <c r="Q3948">
        <v>3</v>
      </c>
      <c r="R3948">
        <v>5</v>
      </c>
      <c r="S3948">
        <v>5</v>
      </c>
      <c r="T3948">
        <v>5</v>
      </c>
      <c r="U3948">
        <v>5</v>
      </c>
      <c r="V3948">
        <v>5</v>
      </c>
      <c r="W3948">
        <v>5</v>
      </c>
      <c r="X3948" t="s">
        <v>9374</v>
      </c>
      <c r="Y3948" t="s">
        <v>34</v>
      </c>
      <c r="AA3948" t="s">
        <v>9374</v>
      </c>
      <c r="AB3948" t="s">
        <v>9374</v>
      </c>
    </row>
    <row r="3949" spans="1:28" x14ac:dyDescent="0.2">
      <c r="A3949">
        <v>2023</v>
      </c>
      <c r="B3949" t="s">
        <v>25</v>
      </c>
      <c r="C3949" t="s">
        <v>328</v>
      </c>
      <c r="D3949" t="s">
        <v>27</v>
      </c>
      <c r="E3949" s="1">
        <v>45945</v>
      </c>
      <c r="F3949">
        <v>4.7</v>
      </c>
      <c r="G3949">
        <v>2514</v>
      </c>
      <c r="H3949" t="s">
        <v>52</v>
      </c>
      <c r="I3949" t="s">
        <v>36</v>
      </c>
      <c r="J3949" t="s">
        <v>43</v>
      </c>
      <c r="L3949" t="s">
        <v>30</v>
      </c>
      <c r="M3949" t="s">
        <v>31</v>
      </c>
      <c r="N3949" t="s">
        <v>32</v>
      </c>
      <c r="O3949" t="s">
        <v>3753</v>
      </c>
      <c r="P3949" s="4">
        <v>193211</v>
      </c>
      <c r="Q3949">
        <v>10</v>
      </c>
      <c r="R3949">
        <v>5</v>
      </c>
      <c r="S3949">
        <v>5</v>
      </c>
      <c r="T3949">
        <v>4</v>
      </c>
      <c r="U3949">
        <v>4</v>
      </c>
      <c r="V3949">
        <v>4</v>
      </c>
      <c r="W3949">
        <v>5</v>
      </c>
      <c r="X3949" t="s">
        <v>9374</v>
      </c>
      <c r="Y3949" t="s">
        <v>34</v>
      </c>
      <c r="AA3949" t="s">
        <v>9374</v>
      </c>
      <c r="AB3949" t="s">
        <v>9374</v>
      </c>
    </row>
    <row r="3950" spans="1:28" x14ac:dyDescent="0.2">
      <c r="A3950">
        <v>2022</v>
      </c>
      <c r="B3950" t="s">
        <v>25</v>
      </c>
      <c r="C3950" t="s">
        <v>103</v>
      </c>
      <c r="D3950" t="s">
        <v>983</v>
      </c>
      <c r="E3950" s="1">
        <v>28497</v>
      </c>
      <c r="F3950">
        <v>5</v>
      </c>
      <c r="G3950">
        <v>415</v>
      </c>
      <c r="H3950" t="s">
        <v>28</v>
      </c>
      <c r="I3950" t="s">
        <v>36</v>
      </c>
      <c r="J3950" t="s">
        <v>43</v>
      </c>
      <c r="K3950" t="s">
        <v>9207</v>
      </c>
      <c r="L3950" t="s">
        <v>30</v>
      </c>
      <c r="M3950" t="s">
        <v>38</v>
      </c>
      <c r="N3950" t="s">
        <v>78</v>
      </c>
      <c r="O3950" t="s">
        <v>3914</v>
      </c>
      <c r="P3950" s="4">
        <v>4600061</v>
      </c>
      <c r="Q3950">
        <v>3687</v>
      </c>
      <c r="R3950">
        <v>5</v>
      </c>
      <c r="S3950">
        <v>5</v>
      </c>
      <c r="T3950">
        <v>5</v>
      </c>
      <c r="U3950">
        <v>5</v>
      </c>
      <c r="V3950">
        <v>5</v>
      </c>
      <c r="W3950">
        <v>5</v>
      </c>
      <c r="X3950" t="s">
        <v>9374</v>
      </c>
      <c r="Y3950" t="s">
        <v>34</v>
      </c>
      <c r="AA3950" t="s">
        <v>9374</v>
      </c>
      <c r="AB3950" t="s">
        <v>9374</v>
      </c>
    </row>
    <row r="3951" spans="1:28" x14ac:dyDescent="0.2">
      <c r="A3951">
        <v>2023</v>
      </c>
      <c r="B3951" t="s">
        <v>25</v>
      </c>
      <c r="C3951" t="s">
        <v>201</v>
      </c>
      <c r="D3951" t="s">
        <v>27</v>
      </c>
      <c r="E3951" s="1">
        <v>47920</v>
      </c>
      <c r="F3951">
        <v>4.7</v>
      </c>
      <c r="G3951">
        <v>2514</v>
      </c>
      <c r="H3951" t="s">
        <v>28</v>
      </c>
      <c r="I3951" t="s">
        <v>36</v>
      </c>
      <c r="J3951" t="s">
        <v>9336</v>
      </c>
      <c r="L3951" t="s">
        <v>30</v>
      </c>
      <c r="M3951" t="s">
        <v>31</v>
      </c>
      <c r="N3951" t="s">
        <v>32</v>
      </c>
      <c r="O3951" t="s">
        <v>3934</v>
      </c>
      <c r="P3951" s="4">
        <v>123070</v>
      </c>
      <c r="Q3951">
        <v>3</v>
      </c>
      <c r="R3951">
        <v>5</v>
      </c>
      <c r="S3951">
        <v>4.8</v>
      </c>
      <c r="T3951">
        <v>4.8</v>
      </c>
      <c r="U3951">
        <v>4.2</v>
      </c>
      <c r="V3951">
        <v>5</v>
      </c>
      <c r="W3951">
        <v>5</v>
      </c>
      <c r="X3951" t="s">
        <v>9374</v>
      </c>
      <c r="Y3951" t="s">
        <v>34</v>
      </c>
      <c r="AA3951" t="s">
        <v>9374</v>
      </c>
      <c r="AB3951" t="s">
        <v>9374</v>
      </c>
    </row>
    <row r="3952" spans="1:28" x14ac:dyDescent="0.2">
      <c r="A3952">
        <v>2012</v>
      </c>
      <c r="B3952" t="s">
        <v>25</v>
      </c>
      <c r="C3952" t="s">
        <v>3519</v>
      </c>
      <c r="D3952" t="s">
        <v>983</v>
      </c>
      <c r="E3952" s="1">
        <v>7995</v>
      </c>
      <c r="F3952">
        <v>4</v>
      </c>
      <c r="G3952">
        <v>115</v>
      </c>
      <c r="H3952" t="s">
        <v>1308</v>
      </c>
      <c r="I3952" t="s">
        <v>3935</v>
      </c>
      <c r="J3952" t="s">
        <v>43</v>
      </c>
      <c r="K3952" t="s">
        <v>9293</v>
      </c>
      <c r="L3952" t="s">
        <v>37</v>
      </c>
      <c r="M3952" t="s">
        <v>31</v>
      </c>
      <c r="N3952" t="s">
        <v>3936</v>
      </c>
      <c r="O3952" t="s">
        <v>3937</v>
      </c>
      <c r="P3952" s="4" t="s">
        <v>3938</v>
      </c>
      <c r="Q3952">
        <v>147382</v>
      </c>
      <c r="R3952">
        <v>3.9</v>
      </c>
      <c r="S3952">
        <v>4</v>
      </c>
      <c r="T3952">
        <v>3.7</v>
      </c>
      <c r="U3952">
        <v>4</v>
      </c>
      <c r="V3952">
        <v>4</v>
      </c>
      <c r="W3952">
        <v>4</v>
      </c>
      <c r="X3952" t="s">
        <v>9374</v>
      </c>
      <c r="Y3952" t="s">
        <v>34</v>
      </c>
      <c r="AA3952" t="s">
        <v>9374</v>
      </c>
      <c r="AB3952" t="s">
        <v>9374</v>
      </c>
    </row>
    <row r="3953" spans="1:28" x14ac:dyDescent="0.2">
      <c r="A3953">
        <v>2012</v>
      </c>
      <c r="B3953" t="s">
        <v>25</v>
      </c>
      <c r="C3953" t="s">
        <v>77</v>
      </c>
      <c r="D3953" t="s">
        <v>983</v>
      </c>
      <c r="E3953" s="1">
        <v>14988</v>
      </c>
      <c r="F3953">
        <v>4.5</v>
      </c>
      <c r="G3953">
        <v>216</v>
      </c>
      <c r="H3953" t="s">
        <v>41</v>
      </c>
      <c r="I3953" t="s">
        <v>86</v>
      </c>
      <c r="J3953" t="s">
        <v>9336</v>
      </c>
      <c r="K3953" t="s">
        <v>9229</v>
      </c>
      <c r="L3953" t="s">
        <v>30</v>
      </c>
      <c r="M3953" t="s">
        <v>1194</v>
      </c>
      <c r="N3953" t="s">
        <v>1205</v>
      </c>
      <c r="O3953" t="s">
        <v>4100</v>
      </c>
      <c r="P3953" s="4" t="s">
        <v>4101</v>
      </c>
      <c r="Q3953">
        <v>99983</v>
      </c>
      <c r="R3953">
        <v>4.5</v>
      </c>
      <c r="S3953">
        <v>4.5</v>
      </c>
      <c r="T3953">
        <v>4.4000000000000004</v>
      </c>
      <c r="U3953">
        <v>4.5999999999999996</v>
      </c>
      <c r="V3953">
        <v>4.5</v>
      </c>
      <c r="W3953">
        <v>4.7</v>
      </c>
      <c r="X3953" t="s">
        <v>9374</v>
      </c>
      <c r="Y3953" t="s">
        <v>34</v>
      </c>
      <c r="AA3953" t="s">
        <v>9374</v>
      </c>
      <c r="AB3953" t="s">
        <v>9374</v>
      </c>
    </row>
    <row r="3954" spans="1:28" x14ac:dyDescent="0.2">
      <c r="A3954">
        <v>2022</v>
      </c>
      <c r="B3954" t="s">
        <v>25</v>
      </c>
      <c r="C3954" t="s">
        <v>103</v>
      </c>
      <c r="D3954" t="s">
        <v>27</v>
      </c>
      <c r="E3954" s="1">
        <v>31075</v>
      </c>
      <c r="F3954">
        <v>5</v>
      </c>
      <c r="G3954">
        <v>3575</v>
      </c>
      <c r="H3954" t="s">
        <v>52</v>
      </c>
      <c r="I3954" t="s">
        <v>86</v>
      </c>
      <c r="J3954" t="s">
        <v>43</v>
      </c>
      <c r="K3954" t="s">
        <v>9207</v>
      </c>
      <c r="L3954" t="s">
        <v>30</v>
      </c>
      <c r="M3954" t="s">
        <v>38</v>
      </c>
      <c r="N3954" t="s">
        <v>78</v>
      </c>
      <c r="O3954" t="s">
        <v>4108</v>
      </c>
      <c r="P3954" s="4" t="s">
        <v>4109</v>
      </c>
      <c r="Q3954">
        <v>3</v>
      </c>
      <c r="R3954">
        <v>5</v>
      </c>
      <c r="S3954">
        <v>5</v>
      </c>
      <c r="T3954">
        <v>5</v>
      </c>
      <c r="U3954">
        <v>5</v>
      </c>
      <c r="V3954">
        <v>5</v>
      </c>
      <c r="W3954">
        <v>5</v>
      </c>
      <c r="X3954" t="s">
        <v>9374</v>
      </c>
      <c r="Y3954" t="s">
        <v>34</v>
      </c>
      <c r="AA3954" t="s">
        <v>9374</v>
      </c>
      <c r="AB3954" t="s">
        <v>9374</v>
      </c>
    </row>
    <row r="3955" spans="1:28" x14ac:dyDescent="0.2">
      <c r="A3955">
        <v>2023</v>
      </c>
      <c r="B3955" t="s">
        <v>25</v>
      </c>
      <c r="C3955" t="s">
        <v>328</v>
      </c>
      <c r="D3955" t="s">
        <v>27</v>
      </c>
      <c r="E3955" s="1">
        <v>46290</v>
      </c>
      <c r="F3955">
        <v>4.4000000000000004</v>
      </c>
      <c r="G3955">
        <v>411</v>
      </c>
      <c r="H3955" t="s">
        <v>1146</v>
      </c>
      <c r="I3955" t="s">
        <v>86</v>
      </c>
      <c r="J3955" t="s">
        <v>43</v>
      </c>
      <c r="L3955" t="s">
        <v>30</v>
      </c>
      <c r="M3955" t="s">
        <v>31</v>
      </c>
      <c r="N3955" t="s">
        <v>32</v>
      </c>
      <c r="O3955" t="s">
        <v>4257</v>
      </c>
      <c r="P3955" s="4" t="s">
        <v>4258</v>
      </c>
      <c r="Q3955">
        <v>3</v>
      </c>
      <c r="R3955">
        <v>5</v>
      </c>
      <c r="S3955">
        <v>5</v>
      </c>
      <c r="T3955">
        <v>4</v>
      </c>
      <c r="U3955">
        <v>4</v>
      </c>
      <c r="V3955">
        <v>4</v>
      </c>
      <c r="W3955">
        <v>5</v>
      </c>
      <c r="X3955" t="s">
        <v>9374</v>
      </c>
      <c r="Y3955" t="s">
        <v>34</v>
      </c>
      <c r="AA3955" t="s">
        <v>9374</v>
      </c>
      <c r="AB3955" t="s">
        <v>9374</v>
      </c>
    </row>
    <row r="3956" spans="1:28" x14ac:dyDescent="0.2">
      <c r="A3956">
        <v>2022</v>
      </c>
      <c r="B3956" t="s">
        <v>25</v>
      </c>
      <c r="C3956" t="s">
        <v>1222</v>
      </c>
      <c r="D3956" t="s">
        <v>983</v>
      </c>
      <c r="E3956" s="1">
        <v>29911</v>
      </c>
      <c r="F3956">
        <v>4.3</v>
      </c>
      <c r="G3956">
        <v>19</v>
      </c>
      <c r="H3956" t="s">
        <v>71</v>
      </c>
      <c r="I3956" t="s">
        <v>36</v>
      </c>
      <c r="J3956" t="s">
        <v>43</v>
      </c>
      <c r="K3956" t="s">
        <v>9230</v>
      </c>
      <c r="L3956" t="s">
        <v>37</v>
      </c>
      <c r="M3956" t="s">
        <v>38</v>
      </c>
      <c r="N3956" t="s">
        <v>1223</v>
      </c>
      <c r="O3956" t="s">
        <v>4275</v>
      </c>
      <c r="P3956" s="4" t="s">
        <v>4276</v>
      </c>
      <c r="Q3956">
        <v>11886</v>
      </c>
      <c r="R3956">
        <v>2</v>
      </c>
      <c r="S3956">
        <v>0</v>
      </c>
      <c r="T3956">
        <v>2</v>
      </c>
      <c r="U3956">
        <v>1</v>
      </c>
      <c r="V3956">
        <v>0</v>
      </c>
      <c r="W3956">
        <v>0</v>
      </c>
      <c r="X3956" t="s">
        <v>9374</v>
      </c>
      <c r="Y3956" t="s">
        <v>34</v>
      </c>
      <c r="AA3956" t="s">
        <v>9374</v>
      </c>
      <c r="AB3956" t="s">
        <v>9374</v>
      </c>
    </row>
    <row r="3957" spans="1:28" x14ac:dyDescent="0.2">
      <c r="A3957">
        <v>2022</v>
      </c>
      <c r="B3957" t="s">
        <v>25</v>
      </c>
      <c r="C3957" t="s">
        <v>248</v>
      </c>
      <c r="D3957" t="s">
        <v>983</v>
      </c>
      <c r="E3957" s="1">
        <v>45400</v>
      </c>
      <c r="F3957">
        <v>4.3</v>
      </c>
      <c r="G3957">
        <v>122</v>
      </c>
      <c r="H3957" t="s">
        <v>82</v>
      </c>
      <c r="I3957" t="s">
        <v>97</v>
      </c>
      <c r="J3957" t="s">
        <v>43</v>
      </c>
      <c r="K3957" t="s">
        <v>9215</v>
      </c>
      <c r="L3957" t="s">
        <v>30</v>
      </c>
      <c r="M3957" t="s">
        <v>57</v>
      </c>
      <c r="N3957" t="s">
        <v>32</v>
      </c>
      <c r="O3957" t="s">
        <v>4283</v>
      </c>
      <c r="P3957" s="4" t="s">
        <v>4284</v>
      </c>
      <c r="Q3957">
        <v>24594</v>
      </c>
      <c r="R3957">
        <v>4.3</v>
      </c>
      <c r="S3957">
        <v>4.4000000000000004</v>
      </c>
      <c r="T3957">
        <v>4.3</v>
      </c>
      <c r="U3957">
        <v>4.0999999999999996</v>
      </c>
      <c r="V3957">
        <v>4.3</v>
      </c>
      <c r="W3957">
        <v>4.3</v>
      </c>
      <c r="X3957" t="s">
        <v>9374</v>
      </c>
      <c r="Y3957" t="s">
        <v>34</v>
      </c>
      <c r="AA3957" t="s">
        <v>9374</v>
      </c>
      <c r="AB3957" t="s">
        <v>9374</v>
      </c>
    </row>
    <row r="3958" spans="1:28" x14ac:dyDescent="0.2">
      <c r="A3958">
        <v>2022</v>
      </c>
      <c r="B3958" t="s">
        <v>25</v>
      </c>
      <c r="C3958" t="s">
        <v>191</v>
      </c>
      <c r="D3958" t="s">
        <v>27</v>
      </c>
      <c r="E3958" s="1">
        <v>35560</v>
      </c>
      <c r="F3958">
        <v>5</v>
      </c>
      <c r="G3958">
        <v>1147</v>
      </c>
      <c r="H3958" t="s">
        <v>97</v>
      </c>
      <c r="I3958" t="s">
        <v>86</v>
      </c>
      <c r="J3958" t="s">
        <v>43</v>
      </c>
      <c r="K3958" t="s">
        <v>9214</v>
      </c>
      <c r="L3958" t="s">
        <v>37</v>
      </c>
      <c r="M3958" t="s">
        <v>38</v>
      </c>
      <c r="N3958" t="s">
        <v>192</v>
      </c>
      <c r="O3958" t="s">
        <v>4289</v>
      </c>
      <c r="P3958" s="4" t="s">
        <v>4290</v>
      </c>
      <c r="Q3958">
        <v>5</v>
      </c>
      <c r="R3958">
        <v>4.9000000000000004</v>
      </c>
      <c r="S3958">
        <v>5</v>
      </c>
      <c r="T3958">
        <v>5</v>
      </c>
      <c r="U3958">
        <v>4.9000000000000004</v>
      </c>
      <c r="V3958">
        <v>4.9000000000000004</v>
      </c>
      <c r="W3958">
        <v>5</v>
      </c>
      <c r="X3958" t="s">
        <v>9374</v>
      </c>
      <c r="Y3958" t="s">
        <v>34</v>
      </c>
      <c r="AA3958" t="s">
        <v>9374</v>
      </c>
      <c r="AB3958" t="s">
        <v>9374</v>
      </c>
    </row>
    <row r="3959" spans="1:28" x14ac:dyDescent="0.2">
      <c r="A3959">
        <v>2023</v>
      </c>
      <c r="B3959" t="s">
        <v>25</v>
      </c>
      <c r="C3959" t="s">
        <v>94</v>
      </c>
      <c r="D3959" t="s">
        <v>27</v>
      </c>
      <c r="E3959" s="1">
        <v>46420</v>
      </c>
      <c r="F3959">
        <v>4.7</v>
      </c>
      <c r="G3959">
        <v>2514</v>
      </c>
      <c r="H3959" t="s">
        <v>28</v>
      </c>
      <c r="I3959" t="s">
        <v>36</v>
      </c>
      <c r="J3959" t="s">
        <v>9336</v>
      </c>
      <c r="L3959" t="s">
        <v>30</v>
      </c>
      <c r="M3959" t="s">
        <v>31</v>
      </c>
      <c r="N3959" t="s">
        <v>32</v>
      </c>
      <c r="O3959" t="s">
        <v>4291</v>
      </c>
      <c r="P3959" s="4">
        <v>123056</v>
      </c>
      <c r="Q3959">
        <v>10</v>
      </c>
      <c r="R3959">
        <v>5</v>
      </c>
      <c r="S3959">
        <v>4.8</v>
      </c>
      <c r="T3959">
        <v>4.8</v>
      </c>
      <c r="U3959">
        <v>4.2</v>
      </c>
      <c r="V3959">
        <v>5</v>
      </c>
      <c r="W3959">
        <v>5</v>
      </c>
      <c r="X3959" t="s">
        <v>9374</v>
      </c>
      <c r="Y3959" t="s">
        <v>34</v>
      </c>
      <c r="AA3959" t="s">
        <v>9374</v>
      </c>
      <c r="AB3959" t="s">
        <v>9374</v>
      </c>
    </row>
    <row r="3960" spans="1:28" x14ac:dyDescent="0.2">
      <c r="A3960">
        <v>2022</v>
      </c>
      <c r="B3960" t="s">
        <v>25</v>
      </c>
      <c r="C3960" t="s">
        <v>81</v>
      </c>
      <c r="D3960" t="s">
        <v>27</v>
      </c>
      <c r="E3960" t="s">
        <v>844</v>
      </c>
      <c r="F3960">
        <v>4.8</v>
      </c>
      <c r="G3960">
        <v>1561</v>
      </c>
      <c r="H3960" t="s">
        <v>28</v>
      </c>
      <c r="I3960" t="s">
        <v>36</v>
      </c>
      <c r="J3960" t="s">
        <v>9336</v>
      </c>
      <c r="K3960" t="s">
        <v>9204</v>
      </c>
      <c r="L3960" t="s">
        <v>30</v>
      </c>
      <c r="M3960" t="s">
        <v>48</v>
      </c>
      <c r="N3960" t="s">
        <v>32</v>
      </c>
      <c r="O3960" t="s">
        <v>4292</v>
      </c>
      <c r="P3960" s="4" t="s">
        <v>4293</v>
      </c>
      <c r="Q3960">
        <v>5</v>
      </c>
      <c r="R3960">
        <v>5</v>
      </c>
      <c r="S3960">
        <v>5</v>
      </c>
      <c r="T3960">
        <v>5</v>
      </c>
      <c r="U3960">
        <v>5</v>
      </c>
      <c r="V3960">
        <v>5</v>
      </c>
      <c r="W3960">
        <v>5</v>
      </c>
      <c r="X3960" t="s">
        <v>9374</v>
      </c>
      <c r="Y3960" t="s">
        <v>34</v>
      </c>
      <c r="AA3960" t="s">
        <v>9374</v>
      </c>
      <c r="AB3960" t="s">
        <v>9374</v>
      </c>
    </row>
    <row r="3961" spans="1:28" x14ac:dyDescent="0.2">
      <c r="A3961">
        <v>2023</v>
      </c>
      <c r="B3961" t="s">
        <v>25</v>
      </c>
      <c r="C3961" t="s">
        <v>77</v>
      </c>
      <c r="D3961" t="s">
        <v>27</v>
      </c>
      <c r="E3961" s="1">
        <v>37450</v>
      </c>
      <c r="F3961">
        <v>4.4000000000000004</v>
      </c>
      <c r="G3961">
        <v>124</v>
      </c>
      <c r="H3961" t="s">
        <v>472</v>
      </c>
      <c r="I3961" t="s">
        <v>97</v>
      </c>
      <c r="J3961" t="s">
        <v>9336</v>
      </c>
      <c r="L3961" t="s">
        <v>30</v>
      </c>
      <c r="M3961" t="s">
        <v>38</v>
      </c>
      <c r="N3961" t="s">
        <v>78</v>
      </c>
      <c r="O3961" t="s">
        <v>4294</v>
      </c>
      <c r="P3961" s="4" t="s">
        <v>4295</v>
      </c>
      <c r="Q3961">
        <v>0</v>
      </c>
      <c r="R3961">
        <v>5</v>
      </c>
      <c r="S3961">
        <v>5</v>
      </c>
      <c r="T3961">
        <v>5</v>
      </c>
      <c r="U3961">
        <v>4</v>
      </c>
      <c r="V3961">
        <v>4</v>
      </c>
      <c r="W3961">
        <v>5</v>
      </c>
      <c r="X3961" t="s">
        <v>9374</v>
      </c>
      <c r="Y3961" t="s">
        <v>34</v>
      </c>
      <c r="AA3961" t="s">
        <v>9374</v>
      </c>
      <c r="AB3961" t="s">
        <v>9374</v>
      </c>
    </row>
    <row r="3962" spans="1:28" x14ac:dyDescent="0.2">
      <c r="A3962">
        <v>2014</v>
      </c>
      <c r="B3962" t="s">
        <v>25</v>
      </c>
      <c r="C3962" t="s">
        <v>1651</v>
      </c>
      <c r="D3962" t="s">
        <v>983</v>
      </c>
      <c r="E3962" s="1">
        <v>16660</v>
      </c>
      <c r="F3962">
        <v>4.5999999999999996</v>
      </c>
      <c r="G3962">
        <v>781</v>
      </c>
      <c r="H3962" t="s">
        <v>1858</v>
      </c>
      <c r="I3962" t="s">
        <v>86</v>
      </c>
      <c r="J3962" t="s">
        <v>43</v>
      </c>
      <c r="K3962" t="s">
        <v>9215</v>
      </c>
      <c r="L3962" t="s">
        <v>30</v>
      </c>
      <c r="M3962" t="s">
        <v>1233</v>
      </c>
      <c r="N3962" t="s">
        <v>1356</v>
      </c>
      <c r="O3962" t="s">
        <v>4433</v>
      </c>
      <c r="P3962" s="4" t="s">
        <v>4434</v>
      </c>
      <c r="Q3962">
        <v>64569</v>
      </c>
      <c r="R3962">
        <v>4.7</v>
      </c>
      <c r="S3962">
        <v>4.5999999999999996</v>
      </c>
      <c r="T3962">
        <v>4.5999999999999996</v>
      </c>
      <c r="U3962">
        <v>4.4000000000000004</v>
      </c>
      <c r="V3962">
        <v>4.5999999999999996</v>
      </c>
      <c r="W3962">
        <v>4.8</v>
      </c>
      <c r="X3962" t="s">
        <v>9374</v>
      </c>
      <c r="Y3962" t="s">
        <v>34</v>
      </c>
      <c r="AA3962" t="s">
        <v>9374</v>
      </c>
      <c r="AB3962" t="s">
        <v>9374</v>
      </c>
    </row>
    <row r="3963" spans="1:28" x14ac:dyDescent="0.2">
      <c r="A3963">
        <v>2011</v>
      </c>
      <c r="B3963" t="s">
        <v>25</v>
      </c>
      <c r="C3963" t="s">
        <v>646</v>
      </c>
      <c r="D3963" t="s">
        <v>983</v>
      </c>
      <c r="E3963" s="1">
        <v>5995</v>
      </c>
      <c r="F3963">
        <v>4.5</v>
      </c>
      <c r="G3963">
        <v>13</v>
      </c>
      <c r="H3963" t="s">
        <v>86</v>
      </c>
      <c r="I3963" t="s">
        <v>36</v>
      </c>
      <c r="J3963" t="s">
        <v>1315</v>
      </c>
      <c r="K3963" t="s">
        <v>9250</v>
      </c>
      <c r="L3963" t="s">
        <v>30</v>
      </c>
      <c r="M3963" t="s">
        <v>1194</v>
      </c>
      <c r="N3963" t="s">
        <v>1356</v>
      </c>
      <c r="O3963" t="s">
        <v>4617</v>
      </c>
      <c r="P3963" s="4">
        <v>66076455</v>
      </c>
      <c r="Q3963">
        <v>179851</v>
      </c>
      <c r="R3963">
        <v>4.7</v>
      </c>
      <c r="S3963">
        <v>4.4000000000000004</v>
      </c>
      <c r="T3963">
        <v>4.4000000000000004</v>
      </c>
      <c r="U3963">
        <v>4.4000000000000004</v>
      </c>
      <c r="V3963">
        <v>4.5</v>
      </c>
      <c r="W3963">
        <v>4.5999999999999996</v>
      </c>
      <c r="X3963" t="s">
        <v>9374</v>
      </c>
      <c r="Y3963" t="s">
        <v>34</v>
      </c>
      <c r="AA3963" t="s">
        <v>9374</v>
      </c>
      <c r="AB3963" t="s">
        <v>9374</v>
      </c>
    </row>
    <row r="3964" spans="1:28" x14ac:dyDescent="0.2">
      <c r="A3964">
        <v>2022</v>
      </c>
      <c r="B3964" t="s">
        <v>25</v>
      </c>
      <c r="C3964" t="s">
        <v>81</v>
      </c>
      <c r="D3964" t="s">
        <v>983</v>
      </c>
      <c r="E3964" s="1">
        <v>37894</v>
      </c>
      <c r="F3964">
        <v>5</v>
      </c>
      <c r="G3964">
        <v>1186</v>
      </c>
      <c r="H3964" t="s">
        <v>41</v>
      </c>
      <c r="I3964" t="s">
        <v>86</v>
      </c>
      <c r="J3964" t="s">
        <v>9336</v>
      </c>
      <c r="K3964" t="s">
        <v>9204</v>
      </c>
      <c r="L3964" t="s">
        <v>30</v>
      </c>
      <c r="M3964" t="s">
        <v>48</v>
      </c>
      <c r="N3964" t="s">
        <v>32</v>
      </c>
      <c r="O3964" t="s">
        <v>4640</v>
      </c>
      <c r="P3964" s="4" t="s">
        <v>4641</v>
      </c>
      <c r="Q3964">
        <v>4199</v>
      </c>
      <c r="R3964">
        <v>5</v>
      </c>
      <c r="S3964">
        <v>5</v>
      </c>
      <c r="T3964">
        <v>5</v>
      </c>
      <c r="U3964">
        <v>5</v>
      </c>
      <c r="V3964">
        <v>5</v>
      </c>
      <c r="W3964">
        <v>5</v>
      </c>
      <c r="X3964" t="s">
        <v>9374</v>
      </c>
      <c r="Y3964" t="s">
        <v>34</v>
      </c>
      <c r="AA3964" t="s">
        <v>9374</v>
      </c>
      <c r="AB3964" t="s">
        <v>9374</v>
      </c>
    </row>
    <row r="3965" spans="1:28" x14ac:dyDescent="0.2">
      <c r="A3965">
        <v>2022</v>
      </c>
      <c r="B3965" t="s">
        <v>25</v>
      </c>
      <c r="C3965" t="s">
        <v>46</v>
      </c>
      <c r="D3965" t="s">
        <v>27</v>
      </c>
      <c r="E3965" s="1">
        <v>49500</v>
      </c>
      <c r="F3965">
        <v>5</v>
      </c>
      <c r="G3965">
        <v>1147</v>
      </c>
      <c r="H3965" t="s">
        <v>97</v>
      </c>
      <c r="I3965" t="s">
        <v>36</v>
      </c>
      <c r="J3965" t="s">
        <v>9336</v>
      </c>
      <c r="K3965" t="s">
        <v>9203</v>
      </c>
      <c r="L3965" t="s">
        <v>30</v>
      </c>
      <c r="M3965" t="s">
        <v>48</v>
      </c>
      <c r="N3965" t="s">
        <v>32</v>
      </c>
      <c r="O3965" t="s">
        <v>4648</v>
      </c>
      <c r="P3965" s="4" t="s">
        <v>4649</v>
      </c>
      <c r="Q3965">
        <v>5</v>
      </c>
      <c r="R3965">
        <v>5</v>
      </c>
      <c r="S3965">
        <v>5</v>
      </c>
      <c r="T3965">
        <v>5</v>
      </c>
      <c r="U3965">
        <v>5</v>
      </c>
      <c r="V3965">
        <v>5</v>
      </c>
      <c r="W3965">
        <v>5</v>
      </c>
      <c r="X3965" t="s">
        <v>9374</v>
      </c>
      <c r="Y3965" t="s">
        <v>34</v>
      </c>
      <c r="AA3965" t="s">
        <v>9374</v>
      </c>
      <c r="AB3965" t="s">
        <v>9374</v>
      </c>
    </row>
    <row r="3966" spans="1:28" x14ac:dyDescent="0.2">
      <c r="A3966">
        <v>2023</v>
      </c>
      <c r="B3966" t="s">
        <v>25</v>
      </c>
      <c r="C3966" t="s">
        <v>275</v>
      </c>
      <c r="D3966" t="s">
        <v>27</v>
      </c>
      <c r="E3966" s="1">
        <v>27440</v>
      </c>
      <c r="F3966">
        <v>5</v>
      </c>
      <c r="G3966">
        <v>3575</v>
      </c>
      <c r="H3966" t="s">
        <v>28</v>
      </c>
      <c r="I3966" t="s">
        <v>86</v>
      </c>
      <c r="J3966" t="s">
        <v>43</v>
      </c>
      <c r="L3966" t="s">
        <v>30</v>
      </c>
      <c r="M3966" t="s">
        <v>38</v>
      </c>
      <c r="N3966" t="s">
        <v>276</v>
      </c>
      <c r="O3966" t="s">
        <v>4652</v>
      </c>
      <c r="P3966" s="4" t="s">
        <v>4653</v>
      </c>
      <c r="Q3966">
        <v>3</v>
      </c>
      <c r="R3966">
        <v>4</v>
      </c>
      <c r="S3966">
        <v>5</v>
      </c>
      <c r="T3966">
        <v>4</v>
      </c>
      <c r="U3966">
        <v>5</v>
      </c>
      <c r="V3966">
        <v>5</v>
      </c>
      <c r="W3966">
        <v>5</v>
      </c>
      <c r="X3966" t="s">
        <v>9374</v>
      </c>
      <c r="Y3966" t="s">
        <v>34</v>
      </c>
      <c r="AA3966" t="s">
        <v>9374</v>
      </c>
      <c r="AB3966" t="s">
        <v>9374</v>
      </c>
    </row>
    <row r="3967" spans="1:28" x14ac:dyDescent="0.2">
      <c r="A3967">
        <v>2023</v>
      </c>
      <c r="B3967" t="s">
        <v>25</v>
      </c>
      <c r="C3967" t="s">
        <v>77</v>
      </c>
      <c r="D3967" t="s">
        <v>27</v>
      </c>
      <c r="E3967" s="1">
        <v>36900</v>
      </c>
      <c r="F3967">
        <v>4.4000000000000004</v>
      </c>
      <c r="G3967">
        <v>124</v>
      </c>
      <c r="H3967" t="s">
        <v>28</v>
      </c>
      <c r="I3967" t="s">
        <v>36</v>
      </c>
      <c r="J3967" t="s">
        <v>9336</v>
      </c>
      <c r="L3967" t="s">
        <v>30</v>
      </c>
      <c r="M3967" t="s">
        <v>38</v>
      </c>
      <c r="N3967" t="s">
        <v>78</v>
      </c>
      <c r="O3967" t="s">
        <v>4656</v>
      </c>
      <c r="P3967" s="4" t="s">
        <v>4657</v>
      </c>
      <c r="Q3967">
        <v>3</v>
      </c>
      <c r="R3967">
        <v>5</v>
      </c>
      <c r="S3967">
        <v>5</v>
      </c>
      <c r="T3967">
        <v>5</v>
      </c>
      <c r="U3967">
        <v>4</v>
      </c>
      <c r="V3967">
        <v>4</v>
      </c>
      <c r="W3967">
        <v>5</v>
      </c>
      <c r="X3967" t="s">
        <v>9374</v>
      </c>
      <c r="Y3967" t="s">
        <v>34</v>
      </c>
      <c r="AA3967" t="s">
        <v>9374</v>
      </c>
      <c r="AB3967" t="s">
        <v>9374</v>
      </c>
    </row>
    <row r="3968" spans="1:28" x14ac:dyDescent="0.2">
      <c r="A3968">
        <v>2022</v>
      </c>
      <c r="B3968" t="s">
        <v>25</v>
      </c>
      <c r="C3968" t="s">
        <v>158</v>
      </c>
      <c r="D3968" t="s">
        <v>983</v>
      </c>
      <c r="E3968" s="1">
        <v>37588</v>
      </c>
      <c r="F3968">
        <v>5</v>
      </c>
      <c r="G3968">
        <v>4144</v>
      </c>
      <c r="H3968" t="s">
        <v>28</v>
      </c>
      <c r="I3968" t="s">
        <v>36</v>
      </c>
      <c r="J3968" t="s">
        <v>9336</v>
      </c>
      <c r="K3968" t="s">
        <v>9206</v>
      </c>
      <c r="L3968" t="s">
        <v>30</v>
      </c>
      <c r="M3968" t="s">
        <v>48</v>
      </c>
      <c r="N3968" t="s">
        <v>32</v>
      </c>
      <c r="O3968" t="s">
        <v>4806</v>
      </c>
      <c r="P3968" s="4" t="s">
        <v>4807</v>
      </c>
      <c r="Q3968">
        <v>8521</v>
      </c>
      <c r="R3968">
        <v>5</v>
      </c>
      <c r="S3968">
        <v>5</v>
      </c>
      <c r="T3968">
        <v>4.9000000000000004</v>
      </c>
      <c r="U3968">
        <v>5</v>
      </c>
      <c r="V3968">
        <v>4.9000000000000004</v>
      </c>
      <c r="W3968">
        <v>5</v>
      </c>
      <c r="X3968" t="s">
        <v>9374</v>
      </c>
      <c r="Y3968" t="s">
        <v>34</v>
      </c>
      <c r="AA3968" t="s">
        <v>9374</v>
      </c>
      <c r="AB3968" t="s">
        <v>9374</v>
      </c>
    </row>
    <row r="3969" spans="1:28" x14ac:dyDescent="0.2">
      <c r="A3969">
        <v>2014</v>
      </c>
      <c r="B3969" t="s">
        <v>25</v>
      </c>
      <c r="C3969" t="s">
        <v>26</v>
      </c>
      <c r="D3969" t="s">
        <v>983</v>
      </c>
      <c r="E3969" s="1">
        <v>21817</v>
      </c>
      <c r="F3969">
        <v>5</v>
      </c>
      <c r="G3969">
        <v>778</v>
      </c>
      <c r="H3969" t="s">
        <v>52</v>
      </c>
      <c r="I3969" t="s">
        <v>36</v>
      </c>
      <c r="J3969" t="s">
        <v>1315</v>
      </c>
      <c r="K3969" t="s">
        <v>9297</v>
      </c>
      <c r="L3969" t="s">
        <v>30</v>
      </c>
      <c r="M3969" t="s">
        <v>31</v>
      </c>
      <c r="N3969" t="s">
        <v>431</v>
      </c>
      <c r="O3969" t="s">
        <v>4814</v>
      </c>
      <c r="P3969" s="4" t="s">
        <v>4815</v>
      </c>
      <c r="Q3969">
        <v>85786</v>
      </c>
      <c r="R3969">
        <v>4.8</v>
      </c>
      <c r="S3969">
        <v>4.5</v>
      </c>
      <c r="T3969">
        <v>4.5999999999999996</v>
      </c>
      <c r="U3969">
        <v>4.5999999999999996</v>
      </c>
      <c r="V3969">
        <v>4.5999999999999996</v>
      </c>
      <c r="W3969">
        <v>4.8</v>
      </c>
      <c r="X3969" t="s">
        <v>9374</v>
      </c>
      <c r="Y3969" t="s">
        <v>34</v>
      </c>
      <c r="AA3969" t="s">
        <v>9374</v>
      </c>
      <c r="AB3969" t="s">
        <v>9374</v>
      </c>
    </row>
    <row r="3970" spans="1:28" x14ac:dyDescent="0.2">
      <c r="A3970">
        <v>2006</v>
      </c>
      <c r="B3970" t="s">
        <v>25</v>
      </c>
      <c r="C3970" t="s">
        <v>2750</v>
      </c>
      <c r="D3970" t="s">
        <v>983</v>
      </c>
      <c r="E3970" s="1">
        <v>12995</v>
      </c>
      <c r="F3970">
        <v>4.4000000000000004</v>
      </c>
      <c r="G3970">
        <v>112</v>
      </c>
      <c r="H3970" t="s">
        <v>180</v>
      </c>
      <c r="I3970" t="s">
        <v>4737</v>
      </c>
      <c r="J3970" t="s">
        <v>1315</v>
      </c>
      <c r="K3970" t="s">
        <v>9272</v>
      </c>
      <c r="L3970" t="s">
        <v>30</v>
      </c>
      <c r="M3970" t="s">
        <v>3145</v>
      </c>
      <c r="N3970" t="s">
        <v>1205</v>
      </c>
      <c r="O3970" t="s">
        <v>4816</v>
      </c>
      <c r="P3970" s="4">
        <v>12452</v>
      </c>
      <c r="Q3970">
        <v>73010</v>
      </c>
      <c r="R3970">
        <v>4.2</v>
      </c>
      <c r="S3970">
        <v>4.4000000000000004</v>
      </c>
      <c r="T3970">
        <v>4.0999999999999996</v>
      </c>
      <c r="U3970">
        <v>4.5</v>
      </c>
      <c r="V3970">
        <v>4.5</v>
      </c>
      <c r="W3970">
        <v>4.5999999999999996</v>
      </c>
      <c r="X3970" t="s">
        <v>9374</v>
      </c>
      <c r="Y3970" t="s">
        <v>34</v>
      </c>
      <c r="AA3970" t="s">
        <v>9374</v>
      </c>
      <c r="AB3970" t="s">
        <v>9374</v>
      </c>
    </row>
    <row r="3971" spans="1:28" x14ac:dyDescent="0.2">
      <c r="A3971">
        <v>2022</v>
      </c>
      <c r="B3971" t="s">
        <v>25</v>
      </c>
      <c r="C3971" t="s">
        <v>81</v>
      </c>
      <c r="D3971" t="s">
        <v>27</v>
      </c>
      <c r="E3971" s="1">
        <v>41770</v>
      </c>
      <c r="F3971">
        <v>4.5</v>
      </c>
      <c r="G3971">
        <v>422</v>
      </c>
      <c r="H3971" t="s">
        <v>28</v>
      </c>
      <c r="I3971" t="s">
        <v>36</v>
      </c>
      <c r="J3971" t="s">
        <v>9336</v>
      </c>
      <c r="K3971" t="s">
        <v>9204</v>
      </c>
      <c r="L3971" t="s">
        <v>30</v>
      </c>
      <c r="M3971" t="s">
        <v>48</v>
      </c>
      <c r="N3971" t="s">
        <v>32</v>
      </c>
      <c r="O3971" t="s">
        <v>5334</v>
      </c>
      <c r="P3971" s="4" t="s">
        <v>5335</v>
      </c>
      <c r="Q3971">
        <v>3</v>
      </c>
      <c r="R3971">
        <v>5</v>
      </c>
      <c r="S3971">
        <v>5</v>
      </c>
      <c r="T3971">
        <v>5</v>
      </c>
      <c r="U3971">
        <v>5</v>
      </c>
      <c r="V3971">
        <v>5</v>
      </c>
      <c r="W3971">
        <v>5</v>
      </c>
      <c r="X3971" t="s">
        <v>9374</v>
      </c>
      <c r="Y3971" t="s">
        <v>34</v>
      </c>
      <c r="AA3971" t="s">
        <v>9374</v>
      </c>
      <c r="AB3971" t="s">
        <v>9374</v>
      </c>
    </row>
    <row r="3972" spans="1:28" x14ac:dyDescent="0.2">
      <c r="A3972">
        <v>2006</v>
      </c>
      <c r="B3972" t="s">
        <v>25</v>
      </c>
      <c r="C3972" t="s">
        <v>2801</v>
      </c>
      <c r="D3972" t="s">
        <v>983</v>
      </c>
      <c r="E3972" s="1">
        <v>31999</v>
      </c>
      <c r="F3972">
        <v>4.5999999999999996</v>
      </c>
      <c r="G3972">
        <v>2</v>
      </c>
      <c r="H3972" t="s">
        <v>5536</v>
      </c>
      <c r="I3972" t="s">
        <v>86</v>
      </c>
      <c r="J3972" t="s">
        <v>1270</v>
      </c>
      <c r="K3972" t="s">
        <v>9237</v>
      </c>
      <c r="L3972" t="s">
        <v>30</v>
      </c>
      <c r="M3972" t="s">
        <v>401</v>
      </c>
      <c r="N3972" t="s">
        <v>1346</v>
      </c>
      <c r="O3972" t="s">
        <v>5537</v>
      </c>
      <c r="P3972" s="4" t="s">
        <v>5538</v>
      </c>
      <c r="Q3972">
        <v>49519</v>
      </c>
      <c r="R3972">
        <v>4</v>
      </c>
      <c r="S3972">
        <v>4.5</v>
      </c>
      <c r="T3972">
        <v>4.7</v>
      </c>
      <c r="U3972">
        <v>4.5999999999999996</v>
      </c>
      <c r="V3972">
        <v>4.8</v>
      </c>
      <c r="W3972">
        <v>4.8</v>
      </c>
      <c r="X3972" t="s">
        <v>9374</v>
      </c>
      <c r="Y3972" t="s">
        <v>34</v>
      </c>
      <c r="AA3972" t="s">
        <v>9375</v>
      </c>
      <c r="AB3972" t="s">
        <v>9375</v>
      </c>
    </row>
    <row r="3973" spans="1:28" x14ac:dyDescent="0.2">
      <c r="A3973">
        <v>2023</v>
      </c>
      <c r="B3973" t="s">
        <v>25</v>
      </c>
      <c r="C3973" t="s">
        <v>26</v>
      </c>
      <c r="D3973" t="s">
        <v>27</v>
      </c>
      <c r="E3973" s="1">
        <v>43580</v>
      </c>
      <c r="F3973">
        <v>4.8</v>
      </c>
      <c r="G3973">
        <v>1561</v>
      </c>
      <c r="H3973" t="s">
        <v>124</v>
      </c>
      <c r="I3973" t="s">
        <v>36</v>
      </c>
      <c r="J3973" t="s">
        <v>9336</v>
      </c>
      <c r="L3973" t="s">
        <v>30</v>
      </c>
      <c r="M3973" t="s">
        <v>31</v>
      </c>
      <c r="N3973" t="s">
        <v>32</v>
      </c>
      <c r="O3973" t="s">
        <v>5553</v>
      </c>
      <c r="P3973" s="4" t="s">
        <v>5554</v>
      </c>
      <c r="Q3973">
        <v>5</v>
      </c>
      <c r="R3973">
        <v>5</v>
      </c>
      <c r="S3973">
        <v>4.8</v>
      </c>
      <c r="T3973">
        <v>4.8</v>
      </c>
      <c r="U3973">
        <v>4.2</v>
      </c>
      <c r="V3973">
        <v>5</v>
      </c>
      <c r="W3973">
        <v>5</v>
      </c>
      <c r="X3973" t="s">
        <v>9374</v>
      </c>
      <c r="Y3973" t="s">
        <v>34</v>
      </c>
      <c r="AA3973" t="s">
        <v>9375</v>
      </c>
      <c r="AB3973" t="s">
        <v>9375</v>
      </c>
    </row>
    <row r="3974" spans="1:28" x14ac:dyDescent="0.2">
      <c r="A3974">
        <v>2023</v>
      </c>
      <c r="B3974" t="s">
        <v>25</v>
      </c>
      <c r="C3974" t="s">
        <v>107</v>
      </c>
      <c r="D3974" t="s">
        <v>27</v>
      </c>
      <c r="E3974" s="1">
        <v>29040</v>
      </c>
      <c r="F3974">
        <v>4.4000000000000004</v>
      </c>
      <c r="G3974">
        <v>124</v>
      </c>
      <c r="H3974" t="s">
        <v>28</v>
      </c>
      <c r="I3974" t="s">
        <v>36</v>
      </c>
      <c r="J3974" t="s">
        <v>9336</v>
      </c>
      <c r="L3974" t="s">
        <v>30</v>
      </c>
      <c r="M3974" t="s">
        <v>38</v>
      </c>
      <c r="N3974" t="s">
        <v>276</v>
      </c>
      <c r="O3974" t="s">
        <v>5555</v>
      </c>
      <c r="P3974" s="4" t="s">
        <v>5556</v>
      </c>
      <c r="Q3974">
        <v>3</v>
      </c>
      <c r="R3974">
        <v>4</v>
      </c>
      <c r="S3974">
        <v>5</v>
      </c>
      <c r="T3974">
        <v>4</v>
      </c>
      <c r="U3974">
        <v>5</v>
      </c>
      <c r="V3974">
        <v>5</v>
      </c>
      <c r="W3974">
        <v>5</v>
      </c>
      <c r="X3974" t="s">
        <v>9374</v>
      </c>
      <c r="Y3974" t="s">
        <v>34</v>
      </c>
      <c r="AA3974" t="s">
        <v>9375</v>
      </c>
      <c r="AB3974" t="s">
        <v>9375</v>
      </c>
    </row>
    <row r="3975" spans="1:28" x14ac:dyDescent="0.2">
      <c r="A3975">
        <v>2020</v>
      </c>
      <c r="B3975" t="s">
        <v>25</v>
      </c>
      <c r="C3975" t="s">
        <v>77</v>
      </c>
      <c r="D3975" t="s">
        <v>983</v>
      </c>
      <c r="E3975" s="1">
        <v>31327</v>
      </c>
      <c r="F3975">
        <v>4.4000000000000004</v>
      </c>
      <c r="G3975">
        <v>764</v>
      </c>
      <c r="H3975" t="s">
        <v>52</v>
      </c>
      <c r="I3975" t="s">
        <v>86</v>
      </c>
      <c r="J3975" t="s">
        <v>9336</v>
      </c>
      <c r="K3975" t="s">
        <v>9209</v>
      </c>
      <c r="L3975" t="s">
        <v>30</v>
      </c>
      <c r="M3975" t="s">
        <v>38</v>
      </c>
      <c r="N3975" t="s">
        <v>78</v>
      </c>
      <c r="O3975" t="s">
        <v>5693</v>
      </c>
      <c r="P3975" s="4" t="s">
        <v>5694</v>
      </c>
      <c r="Q3975">
        <v>30668</v>
      </c>
      <c r="R3975">
        <v>4.9000000000000004</v>
      </c>
      <c r="S3975">
        <v>4.8</v>
      </c>
      <c r="T3975">
        <v>4.8</v>
      </c>
      <c r="U3975">
        <v>4.8</v>
      </c>
      <c r="V3975">
        <v>4.9000000000000004</v>
      </c>
      <c r="W3975">
        <v>4.9000000000000004</v>
      </c>
      <c r="X3975" t="s">
        <v>9374</v>
      </c>
      <c r="Y3975" t="s">
        <v>34</v>
      </c>
      <c r="AA3975" t="s">
        <v>9376</v>
      </c>
      <c r="AB3975" t="s">
        <v>9376</v>
      </c>
    </row>
    <row r="3976" spans="1:28" x14ac:dyDescent="0.2">
      <c r="A3976">
        <v>2022</v>
      </c>
      <c r="B3976" t="s">
        <v>25</v>
      </c>
      <c r="C3976" t="s">
        <v>54</v>
      </c>
      <c r="D3976" t="s">
        <v>27</v>
      </c>
      <c r="E3976" s="1">
        <v>40847</v>
      </c>
      <c r="F3976">
        <v>4.8</v>
      </c>
      <c r="G3976">
        <v>1561</v>
      </c>
      <c r="H3976" t="s">
        <v>28</v>
      </c>
      <c r="I3976" t="s">
        <v>36</v>
      </c>
      <c r="J3976" t="s">
        <v>43</v>
      </c>
      <c r="K3976" t="s">
        <v>9215</v>
      </c>
      <c r="L3976" t="s">
        <v>30</v>
      </c>
      <c r="M3976" t="s">
        <v>57</v>
      </c>
      <c r="N3976" t="s">
        <v>32</v>
      </c>
      <c r="O3976" t="s">
        <v>5730</v>
      </c>
      <c r="P3976" s="4" t="s">
        <v>5731</v>
      </c>
      <c r="Q3976">
        <v>3345</v>
      </c>
      <c r="R3976">
        <v>4.3</v>
      </c>
      <c r="S3976">
        <v>4.4000000000000004</v>
      </c>
      <c r="T3976">
        <v>4.3</v>
      </c>
      <c r="U3976">
        <v>4.0999999999999996</v>
      </c>
      <c r="V3976">
        <v>4.3</v>
      </c>
      <c r="W3976">
        <v>4.3</v>
      </c>
      <c r="X3976" t="s">
        <v>9374</v>
      </c>
      <c r="Y3976" t="s">
        <v>34</v>
      </c>
      <c r="AA3976" t="s">
        <v>9376</v>
      </c>
      <c r="AB3976" t="s">
        <v>9376</v>
      </c>
    </row>
    <row r="3977" spans="1:28" x14ac:dyDescent="0.2">
      <c r="A3977">
        <v>2022</v>
      </c>
      <c r="B3977" t="s">
        <v>25</v>
      </c>
      <c r="C3977" t="s">
        <v>133</v>
      </c>
      <c r="D3977" t="s">
        <v>27</v>
      </c>
      <c r="E3977" s="1">
        <v>35545</v>
      </c>
      <c r="F3977">
        <v>4.4000000000000004</v>
      </c>
      <c r="G3977">
        <v>124</v>
      </c>
      <c r="H3977" t="s">
        <v>67</v>
      </c>
      <c r="I3977" t="s">
        <v>36</v>
      </c>
      <c r="J3977" t="s">
        <v>43</v>
      </c>
      <c r="K3977" t="s">
        <v>9213</v>
      </c>
      <c r="L3977" t="s">
        <v>30</v>
      </c>
      <c r="M3977" t="s">
        <v>57</v>
      </c>
      <c r="N3977" t="s">
        <v>134</v>
      </c>
      <c r="O3977" t="s">
        <v>5913</v>
      </c>
      <c r="P3977" s="4" t="s">
        <v>5914</v>
      </c>
      <c r="Q3977">
        <v>0</v>
      </c>
      <c r="R3977">
        <v>5</v>
      </c>
      <c r="S3977">
        <v>5</v>
      </c>
      <c r="T3977">
        <v>5</v>
      </c>
      <c r="U3977">
        <v>5</v>
      </c>
      <c r="V3977">
        <v>5</v>
      </c>
      <c r="W3977">
        <v>5</v>
      </c>
      <c r="X3977" t="s">
        <v>9374</v>
      </c>
      <c r="Y3977" t="s">
        <v>34</v>
      </c>
      <c r="AA3977" t="s">
        <v>9376</v>
      </c>
      <c r="AB3977" t="s">
        <v>9376</v>
      </c>
    </row>
    <row r="3978" spans="1:28" x14ac:dyDescent="0.2">
      <c r="A3978">
        <v>2020</v>
      </c>
      <c r="B3978" t="s">
        <v>25</v>
      </c>
      <c r="C3978" t="s">
        <v>399</v>
      </c>
      <c r="D3978" t="s">
        <v>983</v>
      </c>
      <c r="E3978" s="1">
        <v>26000</v>
      </c>
      <c r="F3978">
        <v>4.0999999999999996</v>
      </c>
      <c r="G3978">
        <v>173</v>
      </c>
      <c r="H3978" t="s">
        <v>97</v>
      </c>
      <c r="I3978" t="s">
        <v>36</v>
      </c>
      <c r="J3978" t="s">
        <v>43</v>
      </c>
      <c r="K3978" t="s">
        <v>9231</v>
      </c>
      <c r="L3978" t="s">
        <v>30</v>
      </c>
      <c r="M3978" t="s">
        <v>401</v>
      </c>
      <c r="N3978" t="s">
        <v>78</v>
      </c>
      <c r="O3978" t="s">
        <v>6074</v>
      </c>
      <c r="P3978" s="4" t="s">
        <v>6075</v>
      </c>
      <c r="Q3978">
        <v>40436</v>
      </c>
      <c r="R3978">
        <v>4.8</v>
      </c>
      <c r="S3978">
        <v>4.8</v>
      </c>
      <c r="T3978">
        <v>4.8</v>
      </c>
      <c r="U3978">
        <v>4.8</v>
      </c>
      <c r="V3978">
        <v>4.9000000000000004</v>
      </c>
      <c r="W3978">
        <v>4.9000000000000004</v>
      </c>
      <c r="X3978" t="s">
        <v>9374</v>
      </c>
      <c r="Y3978" t="s">
        <v>34</v>
      </c>
      <c r="AA3978" t="s">
        <v>9376</v>
      </c>
      <c r="AB3978" t="s">
        <v>9376</v>
      </c>
    </row>
    <row r="3979" spans="1:28" x14ac:dyDescent="0.2">
      <c r="A3979">
        <v>2013</v>
      </c>
      <c r="B3979" t="s">
        <v>25</v>
      </c>
      <c r="C3979" t="s">
        <v>1358</v>
      </c>
      <c r="D3979" t="s">
        <v>983</v>
      </c>
      <c r="E3979" s="1">
        <v>18000</v>
      </c>
      <c r="F3979">
        <v>4.7</v>
      </c>
      <c r="G3979">
        <v>2514</v>
      </c>
      <c r="H3979" t="s">
        <v>41</v>
      </c>
      <c r="I3979" t="s">
        <v>86</v>
      </c>
      <c r="J3979" t="s">
        <v>1315</v>
      </c>
      <c r="K3979" t="s">
        <v>9297</v>
      </c>
      <c r="L3979" t="s">
        <v>30</v>
      </c>
      <c r="M3979" t="s">
        <v>1194</v>
      </c>
      <c r="N3979" t="s">
        <v>1356</v>
      </c>
      <c r="O3979" t="s">
        <v>6271</v>
      </c>
      <c r="P3979" s="4" t="s">
        <v>6272</v>
      </c>
      <c r="Q3979">
        <v>91865</v>
      </c>
      <c r="R3979">
        <v>4.8</v>
      </c>
      <c r="S3979">
        <v>4.5</v>
      </c>
      <c r="T3979">
        <v>4.5999999999999996</v>
      </c>
      <c r="U3979">
        <v>4.5999999999999996</v>
      </c>
      <c r="V3979">
        <v>4.5999999999999996</v>
      </c>
      <c r="W3979">
        <v>4.9000000000000004</v>
      </c>
      <c r="X3979" t="s">
        <v>9374</v>
      </c>
      <c r="Y3979" t="s">
        <v>34</v>
      </c>
      <c r="AA3979" t="s">
        <v>9376</v>
      </c>
      <c r="AB3979" t="s">
        <v>9376</v>
      </c>
    </row>
    <row r="3980" spans="1:28" x14ac:dyDescent="0.2">
      <c r="A3980">
        <v>2023</v>
      </c>
      <c r="B3980" t="s">
        <v>25</v>
      </c>
      <c r="C3980" t="s">
        <v>26</v>
      </c>
      <c r="D3980" t="s">
        <v>27</v>
      </c>
      <c r="E3980" s="1">
        <v>43075</v>
      </c>
      <c r="F3980">
        <v>5</v>
      </c>
      <c r="G3980">
        <v>3575</v>
      </c>
      <c r="H3980" t="s">
        <v>1163</v>
      </c>
      <c r="I3980" t="s">
        <v>86</v>
      </c>
      <c r="J3980" t="s">
        <v>9336</v>
      </c>
      <c r="L3980" t="s">
        <v>30</v>
      </c>
      <c r="M3980" t="s">
        <v>48</v>
      </c>
      <c r="N3980" t="s">
        <v>32</v>
      </c>
      <c r="O3980" t="s">
        <v>6469</v>
      </c>
      <c r="P3980" s="4" t="s">
        <v>6470</v>
      </c>
      <c r="Q3980">
        <v>4</v>
      </c>
      <c r="R3980">
        <v>5</v>
      </c>
      <c r="S3980">
        <v>4.8</v>
      </c>
      <c r="T3980">
        <v>4.8</v>
      </c>
      <c r="U3980">
        <v>4.2</v>
      </c>
      <c r="V3980">
        <v>5</v>
      </c>
      <c r="W3980">
        <v>5</v>
      </c>
      <c r="X3980" t="s">
        <v>9374</v>
      </c>
      <c r="Y3980" t="s">
        <v>34</v>
      </c>
      <c r="AA3980" t="s">
        <v>9376</v>
      </c>
      <c r="AB3980" t="s">
        <v>9376</v>
      </c>
    </row>
    <row r="3981" spans="1:28" x14ac:dyDescent="0.2">
      <c r="A3981">
        <v>2023</v>
      </c>
      <c r="B3981" t="s">
        <v>25</v>
      </c>
      <c r="C3981" t="s">
        <v>94</v>
      </c>
      <c r="D3981" t="s">
        <v>27</v>
      </c>
      <c r="E3981" s="1">
        <v>49320</v>
      </c>
      <c r="F3981">
        <v>5</v>
      </c>
      <c r="G3981">
        <v>1788</v>
      </c>
      <c r="H3981" t="s">
        <v>28</v>
      </c>
      <c r="I3981" t="s">
        <v>36</v>
      </c>
      <c r="J3981" t="s">
        <v>9336</v>
      </c>
      <c r="L3981" t="s">
        <v>30</v>
      </c>
      <c r="M3981" t="s">
        <v>48</v>
      </c>
      <c r="N3981" t="s">
        <v>32</v>
      </c>
      <c r="O3981" t="s">
        <v>6471</v>
      </c>
      <c r="P3981" s="4">
        <v>530154</v>
      </c>
      <c r="Q3981">
        <v>0</v>
      </c>
      <c r="R3981">
        <v>5</v>
      </c>
      <c r="S3981">
        <v>4.8</v>
      </c>
      <c r="T3981">
        <v>4.8</v>
      </c>
      <c r="U3981">
        <v>4.2</v>
      </c>
      <c r="V3981">
        <v>5</v>
      </c>
      <c r="W3981">
        <v>5</v>
      </c>
      <c r="X3981" t="s">
        <v>9374</v>
      </c>
      <c r="Y3981" t="s">
        <v>34</v>
      </c>
      <c r="AA3981" t="s">
        <v>9376</v>
      </c>
      <c r="AB3981" t="s">
        <v>9376</v>
      </c>
    </row>
    <row r="3982" spans="1:28" x14ac:dyDescent="0.2">
      <c r="A3982">
        <v>2023</v>
      </c>
      <c r="B3982" t="s">
        <v>25</v>
      </c>
      <c r="C3982" t="s">
        <v>26</v>
      </c>
      <c r="D3982" t="s">
        <v>27</v>
      </c>
      <c r="E3982" s="1">
        <v>43470</v>
      </c>
      <c r="F3982">
        <v>4.8</v>
      </c>
      <c r="G3982">
        <v>411</v>
      </c>
      <c r="H3982" t="s">
        <v>86</v>
      </c>
      <c r="I3982" t="s">
        <v>36</v>
      </c>
      <c r="J3982" t="s">
        <v>9336</v>
      </c>
      <c r="L3982" t="s">
        <v>30</v>
      </c>
      <c r="M3982" t="s">
        <v>31</v>
      </c>
      <c r="N3982" t="s">
        <v>32</v>
      </c>
      <c r="O3982" t="s">
        <v>6591</v>
      </c>
      <c r="P3982" s="4" t="s">
        <v>6592</v>
      </c>
      <c r="Q3982">
        <v>4</v>
      </c>
      <c r="R3982">
        <v>5</v>
      </c>
      <c r="S3982">
        <v>4.8</v>
      </c>
      <c r="T3982">
        <v>4.8</v>
      </c>
      <c r="U3982">
        <v>4.2</v>
      </c>
      <c r="V3982">
        <v>5</v>
      </c>
      <c r="W3982">
        <v>5</v>
      </c>
      <c r="X3982" t="s">
        <v>9374</v>
      </c>
      <c r="Y3982" t="s">
        <v>34</v>
      </c>
      <c r="AA3982" t="s">
        <v>9376</v>
      </c>
      <c r="AB3982" t="s">
        <v>9376</v>
      </c>
    </row>
    <row r="3983" spans="1:28" x14ac:dyDescent="0.2">
      <c r="A3983">
        <v>2019</v>
      </c>
      <c r="B3983" t="s">
        <v>25</v>
      </c>
      <c r="C3983" t="s">
        <v>6593</v>
      </c>
      <c r="D3983" t="s">
        <v>983</v>
      </c>
      <c r="E3983" s="1">
        <v>28928</v>
      </c>
      <c r="F3983">
        <v>4.5999999999999996</v>
      </c>
      <c r="G3983">
        <v>781</v>
      </c>
      <c r="H3983" t="s">
        <v>97</v>
      </c>
      <c r="I3983" t="s">
        <v>86</v>
      </c>
      <c r="J3983" t="s">
        <v>9336</v>
      </c>
      <c r="K3983" t="s">
        <v>9233</v>
      </c>
      <c r="L3983" t="s">
        <v>30</v>
      </c>
      <c r="M3983" t="s">
        <v>1233</v>
      </c>
      <c r="N3983" t="s">
        <v>32</v>
      </c>
      <c r="O3983" t="s">
        <v>6594</v>
      </c>
      <c r="P3983" s="4" t="s">
        <v>6595</v>
      </c>
      <c r="Q3983">
        <v>50098</v>
      </c>
      <c r="R3983">
        <v>4.8</v>
      </c>
      <c r="S3983">
        <v>4.7</v>
      </c>
      <c r="T3983">
        <v>4.7</v>
      </c>
      <c r="U3983">
        <v>4.5999999999999996</v>
      </c>
      <c r="V3983">
        <v>4.7</v>
      </c>
      <c r="W3983">
        <v>4.8</v>
      </c>
      <c r="X3983" t="s">
        <v>9374</v>
      </c>
      <c r="Y3983" t="s">
        <v>34</v>
      </c>
      <c r="AA3983" t="s">
        <v>9376</v>
      </c>
      <c r="AB3983" t="s">
        <v>9376</v>
      </c>
    </row>
    <row r="3984" spans="1:28" x14ac:dyDescent="0.2">
      <c r="A3984">
        <v>2015</v>
      </c>
      <c r="B3984" t="s">
        <v>25</v>
      </c>
      <c r="C3984" t="s">
        <v>5910</v>
      </c>
      <c r="D3984" t="s">
        <v>983</v>
      </c>
      <c r="E3984" s="1">
        <v>12988</v>
      </c>
      <c r="F3984">
        <v>2.7</v>
      </c>
      <c r="G3984">
        <v>795</v>
      </c>
      <c r="H3984" t="s">
        <v>2535</v>
      </c>
      <c r="I3984" t="s">
        <v>86</v>
      </c>
      <c r="J3984" t="s">
        <v>43</v>
      </c>
      <c r="K3984" t="s">
        <v>9317</v>
      </c>
      <c r="L3984" t="s">
        <v>30</v>
      </c>
      <c r="M3984" t="s">
        <v>38</v>
      </c>
      <c r="N3984" t="s">
        <v>2418</v>
      </c>
      <c r="O3984" t="s">
        <v>6628</v>
      </c>
      <c r="P3984" s="4" t="s">
        <v>6629</v>
      </c>
      <c r="Q3984">
        <v>83168</v>
      </c>
      <c r="R3984">
        <v>4.4000000000000004</v>
      </c>
      <c r="S3984">
        <v>4.5</v>
      </c>
      <c r="T3984">
        <v>4.5</v>
      </c>
      <c r="U3984">
        <v>4.7</v>
      </c>
      <c r="V3984">
        <v>4.5999999999999996</v>
      </c>
      <c r="W3984">
        <v>4.5999999999999996</v>
      </c>
      <c r="X3984" t="s">
        <v>9374</v>
      </c>
      <c r="Y3984" t="s">
        <v>34</v>
      </c>
      <c r="AA3984" t="s">
        <v>9376</v>
      </c>
      <c r="AB3984" t="s">
        <v>9376</v>
      </c>
    </row>
    <row r="3985" spans="1:28" x14ac:dyDescent="0.2">
      <c r="A3985">
        <v>2014</v>
      </c>
      <c r="B3985" t="s">
        <v>25</v>
      </c>
      <c r="C3985" t="s">
        <v>4591</v>
      </c>
      <c r="D3985" t="s">
        <v>983</v>
      </c>
      <c r="E3985" s="1">
        <v>22995</v>
      </c>
      <c r="F3985">
        <v>4.5999999999999996</v>
      </c>
      <c r="G3985">
        <v>43</v>
      </c>
      <c r="H3985" t="s">
        <v>52</v>
      </c>
      <c r="I3985" t="s">
        <v>36</v>
      </c>
      <c r="J3985" t="s">
        <v>1315</v>
      </c>
      <c r="K3985" t="s">
        <v>9297</v>
      </c>
      <c r="L3985" t="s">
        <v>30</v>
      </c>
      <c r="M3985" t="s">
        <v>1194</v>
      </c>
      <c r="N3985" t="s">
        <v>1356</v>
      </c>
      <c r="O3985" t="s">
        <v>6651</v>
      </c>
      <c r="P3985" s="4" t="s">
        <v>6652</v>
      </c>
      <c r="Q3985">
        <v>88337</v>
      </c>
      <c r="R3985">
        <v>4.8</v>
      </c>
      <c r="S3985">
        <v>4.5</v>
      </c>
      <c r="T3985">
        <v>4.5999999999999996</v>
      </c>
      <c r="U3985">
        <v>4.5999999999999996</v>
      </c>
      <c r="V3985">
        <v>4.5999999999999996</v>
      </c>
      <c r="W3985">
        <v>4.8</v>
      </c>
      <c r="X3985" t="s">
        <v>9374</v>
      </c>
      <c r="Y3985" t="s">
        <v>34</v>
      </c>
      <c r="AA3985" t="s">
        <v>9376</v>
      </c>
      <c r="AB3985" t="s">
        <v>9376</v>
      </c>
    </row>
    <row r="3986" spans="1:28" x14ac:dyDescent="0.2">
      <c r="A3986">
        <v>2018</v>
      </c>
      <c r="B3986" t="s">
        <v>25</v>
      </c>
      <c r="C3986" t="s">
        <v>77</v>
      </c>
      <c r="D3986" t="s">
        <v>983</v>
      </c>
      <c r="E3986" s="1">
        <v>22279</v>
      </c>
      <c r="F3986">
        <v>4.7</v>
      </c>
      <c r="G3986">
        <v>1124</v>
      </c>
      <c r="H3986" t="s">
        <v>1216</v>
      </c>
      <c r="I3986" t="s">
        <v>36</v>
      </c>
      <c r="J3986" t="s">
        <v>9336</v>
      </c>
      <c r="K3986" t="s">
        <v>9276</v>
      </c>
      <c r="L3986" t="s">
        <v>30</v>
      </c>
      <c r="M3986" t="s">
        <v>38</v>
      </c>
      <c r="N3986" t="s">
        <v>78</v>
      </c>
      <c r="O3986" t="s">
        <v>6784</v>
      </c>
      <c r="P3986" s="4" t="s">
        <v>6785</v>
      </c>
      <c r="Q3986">
        <v>93267</v>
      </c>
      <c r="R3986">
        <v>4.8</v>
      </c>
      <c r="S3986">
        <v>4.7</v>
      </c>
      <c r="T3986">
        <v>4.7</v>
      </c>
      <c r="U3986">
        <v>4.5999999999999996</v>
      </c>
      <c r="V3986">
        <v>4.7</v>
      </c>
      <c r="W3986">
        <v>4.7</v>
      </c>
      <c r="X3986" t="s">
        <v>9374</v>
      </c>
      <c r="Y3986" t="s">
        <v>34</v>
      </c>
      <c r="AA3986" t="s">
        <v>9376</v>
      </c>
      <c r="AB3986" t="s">
        <v>9376</v>
      </c>
    </row>
    <row r="3987" spans="1:28" x14ac:dyDescent="0.2">
      <c r="A3987">
        <v>2018</v>
      </c>
      <c r="B3987" t="s">
        <v>25</v>
      </c>
      <c r="C3987" t="s">
        <v>150</v>
      </c>
      <c r="D3987" t="s">
        <v>983</v>
      </c>
      <c r="E3987" s="1">
        <v>26497</v>
      </c>
      <c r="F3987">
        <v>4.5999999999999996</v>
      </c>
      <c r="G3987">
        <v>415</v>
      </c>
      <c r="H3987" t="s">
        <v>52</v>
      </c>
      <c r="I3987" t="s">
        <v>36</v>
      </c>
      <c r="J3987" t="s">
        <v>9336</v>
      </c>
      <c r="K3987" t="s">
        <v>9233</v>
      </c>
      <c r="L3987" t="s">
        <v>30</v>
      </c>
      <c r="M3987" t="s">
        <v>1233</v>
      </c>
      <c r="N3987" t="s">
        <v>32</v>
      </c>
      <c r="O3987" t="s">
        <v>6799</v>
      </c>
      <c r="P3987" s="4" t="s">
        <v>6800</v>
      </c>
      <c r="Q3987">
        <v>68245</v>
      </c>
      <c r="R3987">
        <v>4.7</v>
      </c>
      <c r="S3987">
        <v>4.5999999999999996</v>
      </c>
      <c r="T3987">
        <v>4.7</v>
      </c>
      <c r="U3987">
        <v>4.5</v>
      </c>
      <c r="V3987">
        <v>4.5999999999999996</v>
      </c>
      <c r="W3987">
        <v>4.7</v>
      </c>
      <c r="X3987" t="s">
        <v>9374</v>
      </c>
      <c r="Y3987" t="s">
        <v>34</v>
      </c>
      <c r="AA3987" t="s">
        <v>9376</v>
      </c>
      <c r="AB3987" t="s">
        <v>9376</v>
      </c>
    </row>
    <row r="3988" spans="1:28" x14ac:dyDescent="0.2">
      <c r="A3988">
        <v>2022</v>
      </c>
      <c r="B3988" t="s">
        <v>25</v>
      </c>
      <c r="C3988" t="s">
        <v>1489</v>
      </c>
      <c r="D3988" t="s">
        <v>983</v>
      </c>
      <c r="E3988" s="1">
        <v>29998</v>
      </c>
      <c r="F3988">
        <v>4.5999999999999996</v>
      </c>
      <c r="G3988">
        <v>41</v>
      </c>
      <c r="H3988" t="s">
        <v>67</v>
      </c>
      <c r="I3988" t="s">
        <v>36</v>
      </c>
      <c r="J3988" t="s">
        <v>43</v>
      </c>
      <c r="K3988" t="s">
        <v>9207</v>
      </c>
      <c r="L3988" t="s">
        <v>30</v>
      </c>
      <c r="M3988" t="s">
        <v>31</v>
      </c>
      <c r="N3988" t="s">
        <v>105</v>
      </c>
      <c r="O3988" t="s">
        <v>6803</v>
      </c>
      <c r="P3988" s="4">
        <v>147888</v>
      </c>
      <c r="Q3988">
        <v>5983</v>
      </c>
      <c r="R3988">
        <v>5</v>
      </c>
      <c r="S3988">
        <v>5</v>
      </c>
      <c r="T3988">
        <v>5</v>
      </c>
      <c r="U3988">
        <v>5</v>
      </c>
      <c r="V3988">
        <v>5</v>
      </c>
      <c r="W3988">
        <v>5</v>
      </c>
      <c r="X3988" t="s">
        <v>9374</v>
      </c>
      <c r="Y3988" t="s">
        <v>34</v>
      </c>
      <c r="AA3988" t="s">
        <v>9376</v>
      </c>
      <c r="AB3988" t="s">
        <v>9376</v>
      </c>
    </row>
    <row r="3989" spans="1:28" x14ac:dyDescent="0.2">
      <c r="A3989">
        <v>2022</v>
      </c>
      <c r="B3989" t="s">
        <v>25</v>
      </c>
      <c r="C3989" t="s">
        <v>115</v>
      </c>
      <c r="D3989" t="s">
        <v>983</v>
      </c>
      <c r="E3989" s="1">
        <v>28999</v>
      </c>
      <c r="F3989">
        <v>4.5999999999999996</v>
      </c>
      <c r="G3989">
        <v>329</v>
      </c>
      <c r="H3989" t="s">
        <v>1383</v>
      </c>
      <c r="I3989" t="s">
        <v>36</v>
      </c>
      <c r="J3989" t="s">
        <v>43</v>
      </c>
      <c r="K3989" t="s">
        <v>9212</v>
      </c>
      <c r="L3989" t="s">
        <v>30</v>
      </c>
      <c r="M3989" t="s">
        <v>38</v>
      </c>
      <c r="N3989" t="s">
        <v>276</v>
      </c>
      <c r="O3989" t="s">
        <v>6811</v>
      </c>
      <c r="P3989" s="4" t="s">
        <v>6812</v>
      </c>
      <c r="Q3989">
        <v>9015</v>
      </c>
      <c r="R3989">
        <v>4.5999999999999996</v>
      </c>
      <c r="S3989">
        <v>4.9000000000000004</v>
      </c>
      <c r="T3989">
        <v>4.4000000000000004</v>
      </c>
      <c r="U3989">
        <v>4.5999999999999996</v>
      </c>
      <c r="V3989">
        <v>4.5999999999999996</v>
      </c>
      <c r="W3989">
        <v>4.7</v>
      </c>
      <c r="X3989" t="s">
        <v>9374</v>
      </c>
      <c r="Y3989" t="s">
        <v>34</v>
      </c>
      <c r="AA3989" t="s">
        <v>9376</v>
      </c>
      <c r="AB3989" t="s">
        <v>9376</v>
      </c>
    </row>
    <row r="3990" spans="1:28" x14ac:dyDescent="0.2">
      <c r="A3990">
        <v>2022</v>
      </c>
      <c r="B3990" t="s">
        <v>25</v>
      </c>
      <c r="C3990" t="s">
        <v>147</v>
      </c>
      <c r="D3990" t="s">
        <v>27</v>
      </c>
      <c r="E3990" s="1">
        <v>40876</v>
      </c>
      <c r="F3990">
        <v>5</v>
      </c>
      <c r="G3990">
        <v>778</v>
      </c>
      <c r="H3990" t="s">
        <v>47</v>
      </c>
      <c r="I3990" t="s">
        <v>36</v>
      </c>
      <c r="J3990" t="s">
        <v>9336</v>
      </c>
      <c r="K3990" t="s">
        <v>9206</v>
      </c>
      <c r="L3990" t="s">
        <v>30</v>
      </c>
      <c r="M3990" t="s">
        <v>31</v>
      </c>
      <c r="N3990" t="s">
        <v>431</v>
      </c>
      <c r="O3990" t="s">
        <v>6821</v>
      </c>
      <c r="P3990" s="4" t="s">
        <v>6822</v>
      </c>
      <c r="Q3990">
        <v>12491</v>
      </c>
      <c r="R3990">
        <v>5</v>
      </c>
      <c r="S3990">
        <v>5</v>
      </c>
      <c r="T3990">
        <v>4.9000000000000004</v>
      </c>
      <c r="U3990">
        <v>5</v>
      </c>
      <c r="V3990">
        <v>4.9000000000000004</v>
      </c>
      <c r="W3990">
        <v>5</v>
      </c>
      <c r="X3990" t="s">
        <v>9374</v>
      </c>
      <c r="Y3990" t="s">
        <v>34</v>
      </c>
      <c r="AA3990" t="s">
        <v>9376</v>
      </c>
      <c r="AB3990" t="s">
        <v>9376</v>
      </c>
    </row>
    <row r="3991" spans="1:28" x14ac:dyDescent="0.2">
      <c r="A3991">
        <v>2022</v>
      </c>
      <c r="B3991" t="s">
        <v>25</v>
      </c>
      <c r="C3991" t="s">
        <v>147</v>
      </c>
      <c r="D3991" t="s">
        <v>983</v>
      </c>
      <c r="E3991" s="1">
        <v>41991</v>
      </c>
      <c r="F3991">
        <v>5</v>
      </c>
      <c r="G3991">
        <v>3575</v>
      </c>
      <c r="H3991" t="s">
        <v>47</v>
      </c>
      <c r="I3991" t="s">
        <v>86</v>
      </c>
      <c r="J3991" t="s">
        <v>9336</v>
      </c>
      <c r="K3991" t="s">
        <v>9206</v>
      </c>
      <c r="L3991" t="s">
        <v>30</v>
      </c>
      <c r="M3991" t="s">
        <v>48</v>
      </c>
      <c r="N3991" t="s">
        <v>32</v>
      </c>
      <c r="O3991" t="s">
        <v>6823</v>
      </c>
      <c r="P3991" s="4" t="s">
        <v>6824</v>
      </c>
      <c r="Q3991">
        <v>9281</v>
      </c>
      <c r="R3991">
        <v>5</v>
      </c>
      <c r="S3991">
        <v>5</v>
      </c>
      <c r="T3991">
        <v>4.9000000000000004</v>
      </c>
      <c r="U3991">
        <v>5</v>
      </c>
      <c r="V3991">
        <v>4.9000000000000004</v>
      </c>
      <c r="W3991">
        <v>5</v>
      </c>
      <c r="X3991" t="s">
        <v>9374</v>
      </c>
      <c r="Y3991" t="s">
        <v>34</v>
      </c>
      <c r="AA3991" t="s">
        <v>9376</v>
      </c>
      <c r="AB3991" t="s">
        <v>9376</v>
      </c>
    </row>
    <row r="3992" spans="1:28" x14ac:dyDescent="0.2">
      <c r="A3992">
        <v>2019</v>
      </c>
      <c r="B3992" t="s">
        <v>25</v>
      </c>
      <c r="C3992" t="s">
        <v>2417</v>
      </c>
      <c r="D3992" t="s">
        <v>983</v>
      </c>
      <c r="E3992" s="1">
        <v>18990</v>
      </c>
      <c r="F3992">
        <v>4.7</v>
      </c>
      <c r="G3992">
        <v>4</v>
      </c>
      <c r="H3992" t="s">
        <v>180</v>
      </c>
      <c r="I3992" t="s">
        <v>36</v>
      </c>
      <c r="J3992" t="s">
        <v>43</v>
      </c>
      <c r="K3992" t="s">
        <v>9279</v>
      </c>
      <c r="L3992" t="s">
        <v>30</v>
      </c>
      <c r="M3992" t="s">
        <v>38</v>
      </c>
      <c r="N3992" t="s">
        <v>2418</v>
      </c>
      <c r="O3992" t="s">
        <v>6825</v>
      </c>
      <c r="P3992" s="4">
        <v>729607</v>
      </c>
      <c r="Q3992">
        <v>28836</v>
      </c>
      <c r="R3992">
        <v>4.5999999999999996</v>
      </c>
      <c r="S3992">
        <v>4.5999999999999996</v>
      </c>
      <c r="T3992">
        <v>4.7</v>
      </c>
      <c r="U3992">
        <v>4.8</v>
      </c>
      <c r="V3992">
        <v>4.8</v>
      </c>
      <c r="W3992">
        <v>4.8</v>
      </c>
      <c r="X3992" t="s">
        <v>9374</v>
      </c>
      <c r="Y3992" t="s">
        <v>34</v>
      </c>
      <c r="AA3992" t="s">
        <v>9376</v>
      </c>
      <c r="AB3992" t="s">
        <v>9376</v>
      </c>
    </row>
    <row r="3993" spans="1:28" x14ac:dyDescent="0.2">
      <c r="A3993">
        <v>2023</v>
      </c>
      <c r="B3993" t="s">
        <v>25</v>
      </c>
      <c r="C3993" t="s">
        <v>26</v>
      </c>
      <c r="D3993" t="s">
        <v>27</v>
      </c>
      <c r="E3993" s="1">
        <v>43755</v>
      </c>
      <c r="F3993">
        <v>4.8</v>
      </c>
      <c r="G3993">
        <v>411</v>
      </c>
      <c r="H3993" t="s">
        <v>86</v>
      </c>
      <c r="I3993" t="s">
        <v>36</v>
      </c>
      <c r="J3993" t="s">
        <v>9336</v>
      </c>
      <c r="L3993" t="s">
        <v>30</v>
      </c>
      <c r="M3993" t="s">
        <v>31</v>
      </c>
      <c r="N3993" t="s">
        <v>32</v>
      </c>
      <c r="O3993" t="s">
        <v>6950</v>
      </c>
      <c r="P3993" s="4" t="s">
        <v>6951</v>
      </c>
      <c r="Q3993">
        <v>6</v>
      </c>
      <c r="R3993">
        <v>5</v>
      </c>
      <c r="S3993">
        <v>4.8</v>
      </c>
      <c r="T3993">
        <v>4.8</v>
      </c>
      <c r="U3993">
        <v>4.2</v>
      </c>
      <c r="V3993">
        <v>5</v>
      </c>
      <c r="W3993">
        <v>5</v>
      </c>
      <c r="X3993" t="s">
        <v>9374</v>
      </c>
      <c r="Y3993" t="s">
        <v>34</v>
      </c>
      <c r="AA3993" t="s">
        <v>9376</v>
      </c>
      <c r="AB3993" t="s">
        <v>9376</v>
      </c>
    </row>
    <row r="3994" spans="1:28" x14ac:dyDescent="0.2">
      <c r="A3994">
        <v>2020</v>
      </c>
      <c r="B3994" t="s">
        <v>25</v>
      </c>
      <c r="C3994" t="s">
        <v>150</v>
      </c>
      <c r="D3994" t="s">
        <v>983</v>
      </c>
      <c r="E3994" s="1">
        <v>34500</v>
      </c>
      <c r="F3994">
        <v>4.8</v>
      </c>
      <c r="G3994">
        <v>1152</v>
      </c>
      <c r="H3994" t="s">
        <v>41</v>
      </c>
      <c r="I3994" t="s">
        <v>86</v>
      </c>
      <c r="J3994" t="s">
        <v>9336</v>
      </c>
      <c r="K3994" t="s">
        <v>9233</v>
      </c>
      <c r="L3994" t="s">
        <v>30</v>
      </c>
      <c r="M3994" t="s">
        <v>1233</v>
      </c>
      <c r="N3994" t="s">
        <v>32</v>
      </c>
      <c r="O3994" t="s">
        <v>6986</v>
      </c>
      <c r="P3994" s="4" t="s">
        <v>6987</v>
      </c>
      <c r="Q3994">
        <v>17404</v>
      </c>
      <c r="R3994">
        <v>4.5999999999999996</v>
      </c>
      <c r="S3994">
        <v>4.5</v>
      </c>
      <c r="T3994">
        <v>4.2</v>
      </c>
      <c r="U3994">
        <v>4.0999999999999996</v>
      </c>
      <c r="V3994">
        <v>4.5</v>
      </c>
      <c r="W3994">
        <v>4.0999999999999996</v>
      </c>
      <c r="X3994" t="s">
        <v>9374</v>
      </c>
      <c r="Y3994" t="s">
        <v>34</v>
      </c>
      <c r="AA3994" t="s">
        <v>9376</v>
      </c>
      <c r="AB3994" t="s">
        <v>9376</v>
      </c>
    </row>
    <row r="3995" spans="1:28" x14ac:dyDescent="0.2">
      <c r="A3995">
        <v>2016</v>
      </c>
      <c r="B3995" t="s">
        <v>25</v>
      </c>
      <c r="C3995" t="s">
        <v>54</v>
      </c>
      <c r="D3995" t="s">
        <v>983</v>
      </c>
      <c r="E3995" s="1">
        <v>19979</v>
      </c>
      <c r="F3995">
        <v>5</v>
      </c>
      <c r="G3995">
        <v>2296</v>
      </c>
      <c r="H3995" t="s">
        <v>71</v>
      </c>
      <c r="I3995" t="s">
        <v>1355</v>
      </c>
      <c r="J3995" t="s">
        <v>43</v>
      </c>
      <c r="K3995" t="s">
        <v>9215</v>
      </c>
      <c r="L3995" t="s">
        <v>30</v>
      </c>
      <c r="M3995" t="s">
        <v>1233</v>
      </c>
      <c r="N3995" t="s">
        <v>1356</v>
      </c>
      <c r="O3995" t="s">
        <v>7002</v>
      </c>
      <c r="P3995" s="4" t="s">
        <v>7003</v>
      </c>
      <c r="Q3995">
        <v>88850</v>
      </c>
      <c r="R3995">
        <v>4.8</v>
      </c>
      <c r="S3995">
        <v>4.5999999999999996</v>
      </c>
      <c r="T3995">
        <v>4.7</v>
      </c>
      <c r="U3995">
        <v>4.5999999999999996</v>
      </c>
      <c r="V3995">
        <v>4.7</v>
      </c>
      <c r="W3995">
        <v>4.8</v>
      </c>
      <c r="X3995" t="s">
        <v>9374</v>
      </c>
      <c r="Y3995" t="s">
        <v>34</v>
      </c>
      <c r="AA3995" t="s">
        <v>9376</v>
      </c>
      <c r="AB3995" t="s">
        <v>9376</v>
      </c>
    </row>
    <row r="3996" spans="1:28" x14ac:dyDescent="0.2">
      <c r="A3996">
        <v>2023</v>
      </c>
      <c r="B3996" t="s">
        <v>25</v>
      </c>
      <c r="C3996" t="s">
        <v>26</v>
      </c>
      <c r="D3996" t="s">
        <v>27</v>
      </c>
      <c r="E3996" s="1">
        <v>43580</v>
      </c>
      <c r="F3996">
        <v>5</v>
      </c>
      <c r="G3996">
        <v>1788</v>
      </c>
      <c r="H3996" t="s">
        <v>308</v>
      </c>
      <c r="I3996" t="s">
        <v>36</v>
      </c>
      <c r="J3996" t="s">
        <v>9336</v>
      </c>
      <c r="L3996" t="s">
        <v>30</v>
      </c>
      <c r="M3996" t="s">
        <v>48</v>
      </c>
      <c r="N3996" t="s">
        <v>32</v>
      </c>
      <c r="O3996" t="s">
        <v>7006</v>
      </c>
      <c r="P3996" s="4">
        <v>530250</v>
      </c>
      <c r="Q3996">
        <v>0</v>
      </c>
      <c r="R3996">
        <v>5</v>
      </c>
      <c r="S3996">
        <v>4.8</v>
      </c>
      <c r="T3996">
        <v>4.8</v>
      </c>
      <c r="U3996">
        <v>4.2</v>
      </c>
      <c r="V3996">
        <v>5</v>
      </c>
      <c r="W3996">
        <v>5</v>
      </c>
      <c r="X3996" t="s">
        <v>9374</v>
      </c>
      <c r="Y3996" t="s">
        <v>34</v>
      </c>
      <c r="AA3996" t="s">
        <v>9376</v>
      </c>
      <c r="AB3996" t="s">
        <v>9376</v>
      </c>
    </row>
    <row r="3997" spans="1:28" x14ac:dyDescent="0.2">
      <c r="A3997">
        <v>2020</v>
      </c>
      <c r="B3997" t="s">
        <v>25</v>
      </c>
      <c r="C3997" t="s">
        <v>99</v>
      </c>
      <c r="D3997" t="s">
        <v>983</v>
      </c>
      <c r="E3997" s="1">
        <v>31997</v>
      </c>
      <c r="F3997">
        <v>4.2</v>
      </c>
      <c r="G3997">
        <v>619</v>
      </c>
      <c r="H3997" t="s">
        <v>5927</v>
      </c>
      <c r="I3997" t="s">
        <v>36</v>
      </c>
      <c r="J3997" t="s">
        <v>9336</v>
      </c>
      <c r="K3997" t="s">
        <v>9206</v>
      </c>
      <c r="L3997" t="s">
        <v>30</v>
      </c>
      <c r="M3997" t="s">
        <v>48</v>
      </c>
      <c r="N3997" t="s">
        <v>32</v>
      </c>
      <c r="O3997" t="s">
        <v>7170</v>
      </c>
      <c r="P3997" s="4" t="s">
        <v>7171</v>
      </c>
      <c r="Q3997">
        <v>42618</v>
      </c>
      <c r="R3997">
        <v>4.9000000000000004</v>
      </c>
      <c r="S3997">
        <v>4.8</v>
      </c>
      <c r="T3997">
        <v>4.8</v>
      </c>
      <c r="U3997">
        <v>4.5999999999999996</v>
      </c>
      <c r="V3997">
        <v>4.8</v>
      </c>
      <c r="W3997">
        <v>4.8</v>
      </c>
      <c r="X3997" t="s">
        <v>9374</v>
      </c>
      <c r="Y3997" t="s">
        <v>34</v>
      </c>
      <c r="AA3997" t="s">
        <v>9376</v>
      </c>
      <c r="AB3997" t="s">
        <v>9376</v>
      </c>
    </row>
    <row r="3998" spans="1:28" x14ac:dyDescent="0.2">
      <c r="A3998">
        <v>2019</v>
      </c>
      <c r="B3998" t="s">
        <v>25</v>
      </c>
      <c r="C3998" t="s">
        <v>70</v>
      </c>
      <c r="D3998" t="s">
        <v>983</v>
      </c>
      <c r="E3998" s="1">
        <v>33990</v>
      </c>
      <c r="F3998">
        <v>5</v>
      </c>
      <c r="G3998">
        <v>26</v>
      </c>
      <c r="H3998" t="s">
        <v>827</v>
      </c>
      <c r="I3998" t="s">
        <v>97</v>
      </c>
      <c r="J3998" t="s">
        <v>9336</v>
      </c>
      <c r="K3998" t="s">
        <v>9204</v>
      </c>
      <c r="L3998" t="s">
        <v>30</v>
      </c>
      <c r="M3998" t="s">
        <v>48</v>
      </c>
      <c r="N3998" t="s">
        <v>32</v>
      </c>
      <c r="O3998" t="s">
        <v>7328</v>
      </c>
      <c r="P3998" s="4" t="s">
        <v>7329</v>
      </c>
      <c r="Q3998">
        <v>34080</v>
      </c>
      <c r="R3998">
        <v>4.8</v>
      </c>
      <c r="S3998">
        <v>4.7</v>
      </c>
      <c r="T3998">
        <v>4.7</v>
      </c>
      <c r="U3998">
        <v>4.5999999999999996</v>
      </c>
      <c r="V3998">
        <v>4.7</v>
      </c>
      <c r="W3998">
        <v>4.8</v>
      </c>
      <c r="X3998" t="s">
        <v>9374</v>
      </c>
      <c r="Y3998" t="s">
        <v>34</v>
      </c>
      <c r="AA3998" t="s">
        <v>9376</v>
      </c>
      <c r="AB3998" t="s">
        <v>9376</v>
      </c>
    </row>
    <row r="3999" spans="1:28" x14ac:dyDescent="0.2">
      <c r="A3999">
        <v>2013</v>
      </c>
      <c r="B3999" t="s">
        <v>25</v>
      </c>
      <c r="C3999" t="s">
        <v>811</v>
      </c>
      <c r="D3999" t="s">
        <v>983</v>
      </c>
      <c r="E3999" s="1">
        <v>14550</v>
      </c>
      <c r="F3999">
        <v>4.5</v>
      </c>
      <c r="G3999">
        <v>389</v>
      </c>
      <c r="H3999" t="s">
        <v>1994</v>
      </c>
      <c r="I3999" t="s">
        <v>36</v>
      </c>
      <c r="J3999" t="s">
        <v>43</v>
      </c>
      <c r="K3999" t="s">
        <v>9239</v>
      </c>
      <c r="L3999" t="s">
        <v>30</v>
      </c>
      <c r="M3999" t="s">
        <v>7367</v>
      </c>
      <c r="N3999" t="s">
        <v>105</v>
      </c>
      <c r="O3999" t="s">
        <v>7368</v>
      </c>
      <c r="P3999" s="4">
        <v>71976</v>
      </c>
      <c r="Q3999">
        <v>84438</v>
      </c>
      <c r="R3999">
        <v>4.4000000000000004</v>
      </c>
      <c r="S3999">
        <v>4.4000000000000004</v>
      </c>
      <c r="T3999">
        <v>4.5</v>
      </c>
      <c r="U3999">
        <v>4.5</v>
      </c>
      <c r="V3999">
        <v>4.5999999999999996</v>
      </c>
      <c r="W3999">
        <v>4.5999999999999996</v>
      </c>
      <c r="X3999" t="s">
        <v>9374</v>
      </c>
      <c r="Y3999" t="s">
        <v>34</v>
      </c>
      <c r="AA3999" t="s">
        <v>9376</v>
      </c>
      <c r="AB3999" t="s">
        <v>9376</v>
      </c>
    </row>
    <row r="4000" spans="1:28" x14ac:dyDescent="0.2">
      <c r="A4000">
        <v>2008</v>
      </c>
      <c r="B4000" t="s">
        <v>25</v>
      </c>
      <c r="C4000" t="s">
        <v>1193</v>
      </c>
      <c r="D4000" t="s">
        <v>983</v>
      </c>
      <c r="E4000" s="1">
        <v>7990</v>
      </c>
      <c r="F4000">
        <v>4.4000000000000004</v>
      </c>
      <c r="G4000">
        <v>9</v>
      </c>
      <c r="H4000" t="s">
        <v>562</v>
      </c>
      <c r="I4000" t="s">
        <v>3144</v>
      </c>
      <c r="J4000" t="s">
        <v>43</v>
      </c>
      <c r="K4000" t="s">
        <v>9235</v>
      </c>
      <c r="L4000" t="s">
        <v>30</v>
      </c>
      <c r="M4000" t="s">
        <v>1194</v>
      </c>
      <c r="N4000" t="s">
        <v>305</v>
      </c>
      <c r="O4000" t="s">
        <v>7541</v>
      </c>
      <c r="P4000" s="4" t="s">
        <v>7542</v>
      </c>
      <c r="Q4000">
        <v>135925</v>
      </c>
      <c r="R4000">
        <v>4.2</v>
      </c>
      <c r="S4000">
        <v>4.4000000000000004</v>
      </c>
      <c r="T4000">
        <v>4.3</v>
      </c>
      <c r="U4000">
        <v>4.5</v>
      </c>
      <c r="V4000">
        <v>4.5</v>
      </c>
      <c r="W4000">
        <v>4.7</v>
      </c>
      <c r="X4000" t="s">
        <v>9374</v>
      </c>
      <c r="Y4000" t="s">
        <v>34</v>
      </c>
      <c r="AA4000" t="s">
        <v>9376</v>
      </c>
      <c r="AB4000" t="s">
        <v>9376</v>
      </c>
    </row>
    <row r="4001" spans="1:28" x14ac:dyDescent="0.2">
      <c r="A4001">
        <v>2023</v>
      </c>
      <c r="B4001" t="s">
        <v>25</v>
      </c>
      <c r="C4001" t="s">
        <v>26</v>
      </c>
      <c r="D4001" t="s">
        <v>27</v>
      </c>
      <c r="E4001" s="1">
        <v>43075</v>
      </c>
      <c r="F4001">
        <v>5</v>
      </c>
      <c r="G4001">
        <v>3575</v>
      </c>
      <c r="H4001" t="s">
        <v>52</v>
      </c>
      <c r="I4001" t="s">
        <v>86</v>
      </c>
      <c r="J4001" t="s">
        <v>9336</v>
      </c>
      <c r="L4001" t="s">
        <v>30</v>
      </c>
      <c r="M4001" t="s">
        <v>48</v>
      </c>
      <c r="N4001" t="s">
        <v>32</v>
      </c>
      <c r="O4001" t="s">
        <v>7557</v>
      </c>
      <c r="P4001" s="4" t="s">
        <v>7558</v>
      </c>
      <c r="Q4001">
        <v>8</v>
      </c>
      <c r="R4001">
        <v>5</v>
      </c>
      <c r="S4001">
        <v>4.8</v>
      </c>
      <c r="T4001">
        <v>4.8</v>
      </c>
      <c r="U4001">
        <v>4.2</v>
      </c>
      <c r="V4001">
        <v>5</v>
      </c>
      <c r="W4001">
        <v>5</v>
      </c>
      <c r="X4001" t="s">
        <v>9374</v>
      </c>
      <c r="Y4001" t="s">
        <v>34</v>
      </c>
      <c r="AA4001" t="s">
        <v>9376</v>
      </c>
      <c r="AB4001" t="s">
        <v>9376</v>
      </c>
    </row>
    <row r="4002" spans="1:28" x14ac:dyDescent="0.2">
      <c r="A4002">
        <v>2023</v>
      </c>
      <c r="B4002" t="s">
        <v>25</v>
      </c>
      <c r="C4002" t="s">
        <v>26</v>
      </c>
      <c r="D4002" t="s">
        <v>27</v>
      </c>
      <c r="E4002" s="1">
        <v>43470</v>
      </c>
      <c r="F4002">
        <v>4.4000000000000004</v>
      </c>
      <c r="G4002">
        <v>124</v>
      </c>
      <c r="H4002" t="s">
        <v>52</v>
      </c>
      <c r="I4002" t="s">
        <v>36</v>
      </c>
      <c r="J4002" t="s">
        <v>9336</v>
      </c>
      <c r="L4002" t="s">
        <v>30</v>
      </c>
      <c r="M4002" t="s">
        <v>31</v>
      </c>
      <c r="N4002" t="s">
        <v>32</v>
      </c>
      <c r="O4002" t="s">
        <v>7559</v>
      </c>
      <c r="P4002" s="4" t="s">
        <v>7560</v>
      </c>
      <c r="Q4002">
        <v>3</v>
      </c>
      <c r="R4002">
        <v>5</v>
      </c>
      <c r="S4002">
        <v>4.8</v>
      </c>
      <c r="T4002">
        <v>4.8</v>
      </c>
      <c r="U4002">
        <v>4.2</v>
      </c>
      <c r="V4002">
        <v>5</v>
      </c>
      <c r="W4002">
        <v>5</v>
      </c>
      <c r="X4002" t="s">
        <v>9374</v>
      </c>
      <c r="Y4002" t="s">
        <v>34</v>
      </c>
      <c r="AA4002" t="s">
        <v>9376</v>
      </c>
      <c r="AB4002" t="s">
        <v>9376</v>
      </c>
    </row>
    <row r="4003" spans="1:28" x14ac:dyDescent="0.2">
      <c r="A4003">
        <v>2022</v>
      </c>
      <c r="B4003" t="s">
        <v>25</v>
      </c>
      <c r="C4003" t="s">
        <v>99</v>
      </c>
      <c r="D4003" t="s">
        <v>983</v>
      </c>
      <c r="E4003" s="1">
        <v>41998</v>
      </c>
      <c r="F4003">
        <v>4.5999999999999996</v>
      </c>
      <c r="G4003">
        <v>41</v>
      </c>
      <c r="H4003" t="s">
        <v>96</v>
      </c>
      <c r="I4003" t="s">
        <v>97</v>
      </c>
      <c r="J4003" t="s">
        <v>9336</v>
      </c>
      <c r="K4003" t="s">
        <v>9206</v>
      </c>
      <c r="L4003" t="s">
        <v>30</v>
      </c>
      <c r="M4003" t="s">
        <v>31</v>
      </c>
      <c r="N4003" t="s">
        <v>84</v>
      </c>
      <c r="O4003" t="s">
        <v>7725</v>
      </c>
      <c r="P4003" s="4">
        <v>147780</v>
      </c>
      <c r="Q4003">
        <v>6323</v>
      </c>
      <c r="R4003">
        <v>5</v>
      </c>
      <c r="S4003">
        <v>5</v>
      </c>
      <c r="T4003">
        <v>4.9000000000000004</v>
      </c>
      <c r="U4003">
        <v>5</v>
      </c>
      <c r="V4003">
        <v>4.9000000000000004</v>
      </c>
      <c r="W4003">
        <v>5</v>
      </c>
      <c r="X4003" t="s">
        <v>9374</v>
      </c>
      <c r="Y4003" t="s">
        <v>34</v>
      </c>
      <c r="AA4003" t="s">
        <v>9376</v>
      </c>
      <c r="AB4003" t="s">
        <v>9376</v>
      </c>
    </row>
    <row r="4004" spans="1:28" x14ac:dyDescent="0.2">
      <c r="A4004">
        <v>2022</v>
      </c>
      <c r="B4004" t="s">
        <v>25</v>
      </c>
      <c r="C4004" t="s">
        <v>133</v>
      </c>
      <c r="D4004" t="s">
        <v>27</v>
      </c>
      <c r="E4004" s="1">
        <v>35150</v>
      </c>
      <c r="F4004">
        <v>5</v>
      </c>
      <c r="G4004">
        <v>411</v>
      </c>
      <c r="H4004" t="s">
        <v>86</v>
      </c>
      <c r="I4004" t="s">
        <v>36</v>
      </c>
      <c r="J4004" t="s">
        <v>43</v>
      </c>
      <c r="K4004" t="s">
        <v>9213</v>
      </c>
      <c r="L4004" t="s">
        <v>30</v>
      </c>
      <c r="M4004" t="s">
        <v>57</v>
      </c>
      <c r="N4004" t="s">
        <v>134</v>
      </c>
      <c r="O4004" t="s">
        <v>7905</v>
      </c>
      <c r="P4004" s="4" t="s">
        <v>7906</v>
      </c>
      <c r="Q4004">
        <v>4</v>
      </c>
      <c r="R4004">
        <v>5</v>
      </c>
      <c r="S4004">
        <v>5</v>
      </c>
      <c r="T4004">
        <v>5</v>
      </c>
      <c r="U4004">
        <v>5</v>
      </c>
      <c r="V4004">
        <v>5</v>
      </c>
      <c r="W4004">
        <v>5</v>
      </c>
      <c r="X4004" t="s">
        <v>9374</v>
      </c>
      <c r="Y4004" t="s">
        <v>34</v>
      </c>
      <c r="AA4004" t="s">
        <v>9376</v>
      </c>
      <c r="AB4004" t="s">
        <v>9376</v>
      </c>
    </row>
    <row r="4005" spans="1:28" x14ac:dyDescent="0.2">
      <c r="A4005">
        <v>2007</v>
      </c>
      <c r="B4005" t="s">
        <v>25</v>
      </c>
      <c r="C4005" t="s">
        <v>1199</v>
      </c>
      <c r="D4005" t="s">
        <v>983</v>
      </c>
      <c r="E4005" s="1">
        <v>8800</v>
      </c>
      <c r="F4005">
        <v>4.0999999999999996</v>
      </c>
      <c r="G4005">
        <v>14</v>
      </c>
      <c r="H4005" t="s">
        <v>86</v>
      </c>
      <c r="I4005" t="s">
        <v>29</v>
      </c>
      <c r="J4005" t="s">
        <v>43</v>
      </c>
      <c r="K4005" t="s">
        <v>9258</v>
      </c>
      <c r="L4005" t="s">
        <v>30</v>
      </c>
      <c r="M4005" t="s">
        <v>1194</v>
      </c>
      <c r="N4005" t="s">
        <v>1205</v>
      </c>
      <c r="O4005" t="s">
        <v>7930</v>
      </c>
      <c r="P4005" s="4">
        <v>64962805</v>
      </c>
      <c r="Q4005">
        <v>155751</v>
      </c>
      <c r="R4005">
        <v>4.5</v>
      </c>
      <c r="S4005">
        <v>4.4000000000000004</v>
      </c>
      <c r="T4005">
        <v>4.5</v>
      </c>
      <c r="U4005">
        <v>4.5999999999999996</v>
      </c>
      <c r="V4005">
        <v>4.4000000000000004</v>
      </c>
      <c r="W4005">
        <v>4.7</v>
      </c>
      <c r="X4005" t="s">
        <v>9374</v>
      </c>
      <c r="Y4005" t="s">
        <v>34</v>
      </c>
      <c r="AA4005" t="s">
        <v>9376</v>
      </c>
      <c r="AB4005" t="s">
        <v>9376</v>
      </c>
    </row>
    <row r="4006" spans="1:28" x14ac:dyDescent="0.2">
      <c r="A4006">
        <v>2022</v>
      </c>
      <c r="B4006" t="s">
        <v>25</v>
      </c>
      <c r="C4006" t="s">
        <v>81</v>
      </c>
      <c r="D4006" t="s">
        <v>27</v>
      </c>
      <c r="E4006" t="s">
        <v>844</v>
      </c>
      <c r="F4006">
        <v>2.8</v>
      </c>
      <c r="G4006">
        <v>175</v>
      </c>
      <c r="H4006" t="s">
        <v>97</v>
      </c>
      <c r="I4006" t="s">
        <v>36</v>
      </c>
      <c r="J4006" t="s">
        <v>9336</v>
      </c>
      <c r="K4006" t="s">
        <v>9204</v>
      </c>
      <c r="L4006" t="s">
        <v>30</v>
      </c>
      <c r="M4006" t="s">
        <v>48</v>
      </c>
      <c r="N4006" t="s">
        <v>32</v>
      </c>
      <c r="O4006" t="s">
        <v>7933</v>
      </c>
      <c r="P4006" s="4" t="s">
        <v>7934</v>
      </c>
      <c r="Q4006">
        <v>10</v>
      </c>
      <c r="R4006">
        <v>5</v>
      </c>
      <c r="S4006">
        <v>5</v>
      </c>
      <c r="T4006">
        <v>5</v>
      </c>
      <c r="U4006">
        <v>5</v>
      </c>
      <c r="V4006">
        <v>5</v>
      </c>
      <c r="W4006">
        <v>5</v>
      </c>
      <c r="X4006" t="s">
        <v>9374</v>
      </c>
      <c r="Y4006" t="s">
        <v>34</v>
      </c>
      <c r="AA4006" t="s">
        <v>9376</v>
      </c>
      <c r="AB4006" t="s">
        <v>9376</v>
      </c>
    </row>
    <row r="4007" spans="1:28" x14ac:dyDescent="0.2">
      <c r="A4007">
        <v>2022</v>
      </c>
      <c r="B4007" t="s">
        <v>25</v>
      </c>
      <c r="C4007" t="s">
        <v>1208</v>
      </c>
      <c r="D4007" t="s">
        <v>27</v>
      </c>
      <c r="E4007" s="1">
        <v>28010</v>
      </c>
      <c r="F4007">
        <v>4.4000000000000004</v>
      </c>
      <c r="G4007">
        <v>124</v>
      </c>
      <c r="H4007" t="s">
        <v>472</v>
      </c>
      <c r="I4007" t="s">
        <v>385</v>
      </c>
      <c r="J4007" t="s">
        <v>43</v>
      </c>
      <c r="K4007" t="s">
        <v>9227</v>
      </c>
      <c r="L4007" t="s">
        <v>30</v>
      </c>
      <c r="M4007" t="s">
        <v>38</v>
      </c>
      <c r="N4007" t="s">
        <v>78</v>
      </c>
      <c r="O4007" t="s">
        <v>7935</v>
      </c>
      <c r="P4007" s="4" t="s">
        <v>7936</v>
      </c>
      <c r="Q4007">
        <v>5</v>
      </c>
      <c r="R4007">
        <v>5</v>
      </c>
      <c r="S4007">
        <v>5</v>
      </c>
      <c r="T4007">
        <v>5</v>
      </c>
      <c r="U4007">
        <v>5</v>
      </c>
      <c r="V4007">
        <v>5</v>
      </c>
      <c r="W4007">
        <v>5</v>
      </c>
      <c r="X4007" t="s">
        <v>9374</v>
      </c>
      <c r="Y4007" t="s">
        <v>34</v>
      </c>
      <c r="AA4007" t="s">
        <v>9376</v>
      </c>
      <c r="AB4007" t="s">
        <v>9376</v>
      </c>
    </row>
    <row r="4008" spans="1:28" x14ac:dyDescent="0.2">
      <c r="A4008">
        <v>2022</v>
      </c>
      <c r="B4008" t="s">
        <v>25</v>
      </c>
      <c r="C4008" t="s">
        <v>191</v>
      </c>
      <c r="D4008" t="s">
        <v>27</v>
      </c>
      <c r="E4008" s="1">
        <v>33165</v>
      </c>
      <c r="F4008">
        <v>5</v>
      </c>
      <c r="G4008">
        <v>3575</v>
      </c>
      <c r="H4008" t="s">
        <v>82</v>
      </c>
      <c r="I4008" t="s">
        <v>86</v>
      </c>
      <c r="J4008" t="s">
        <v>43</v>
      </c>
      <c r="K4008" t="s">
        <v>9214</v>
      </c>
      <c r="L4008" t="s">
        <v>37</v>
      </c>
      <c r="M4008" t="s">
        <v>38</v>
      </c>
      <c r="N4008" t="s">
        <v>192</v>
      </c>
      <c r="O4008" t="s">
        <v>8085</v>
      </c>
      <c r="P4008" s="4" t="s">
        <v>8086</v>
      </c>
      <c r="Q4008">
        <v>3</v>
      </c>
      <c r="R4008">
        <v>4.9000000000000004</v>
      </c>
      <c r="S4008">
        <v>5</v>
      </c>
      <c r="T4008">
        <v>5</v>
      </c>
      <c r="U4008">
        <v>4.9000000000000004</v>
      </c>
      <c r="V4008">
        <v>4.9000000000000004</v>
      </c>
      <c r="W4008">
        <v>5</v>
      </c>
      <c r="X4008" t="s">
        <v>9374</v>
      </c>
      <c r="Y4008" t="s">
        <v>34</v>
      </c>
      <c r="AA4008" t="s">
        <v>9376</v>
      </c>
      <c r="AB4008" t="s">
        <v>9376</v>
      </c>
    </row>
    <row r="4009" spans="1:28" x14ac:dyDescent="0.2">
      <c r="A4009">
        <v>2008</v>
      </c>
      <c r="B4009" t="s">
        <v>25</v>
      </c>
      <c r="C4009" t="s">
        <v>7997</v>
      </c>
      <c r="D4009" t="s">
        <v>983</v>
      </c>
      <c r="E4009" s="1">
        <v>7499</v>
      </c>
      <c r="F4009">
        <v>4.5999999999999996</v>
      </c>
      <c r="G4009">
        <v>11</v>
      </c>
      <c r="H4009" t="s">
        <v>1549</v>
      </c>
      <c r="I4009" t="s">
        <v>97</v>
      </c>
      <c r="J4009" t="s">
        <v>1315</v>
      </c>
      <c r="K4009" t="s">
        <v>9263</v>
      </c>
      <c r="L4009" t="s">
        <v>30</v>
      </c>
      <c r="M4009" t="s">
        <v>1194</v>
      </c>
      <c r="N4009" t="s">
        <v>1356</v>
      </c>
      <c r="O4009" t="s">
        <v>8226</v>
      </c>
      <c r="P4009" s="4">
        <v>34831</v>
      </c>
      <c r="Q4009">
        <v>155603</v>
      </c>
      <c r="R4009">
        <v>4.5999999999999996</v>
      </c>
      <c r="S4009">
        <v>4.3</v>
      </c>
      <c r="T4009">
        <v>4.5999999999999996</v>
      </c>
      <c r="U4009">
        <v>4.5999999999999996</v>
      </c>
      <c r="V4009">
        <v>4.4000000000000004</v>
      </c>
      <c r="W4009">
        <v>4.8</v>
      </c>
      <c r="X4009" t="s">
        <v>9374</v>
      </c>
      <c r="Y4009" t="s">
        <v>34</v>
      </c>
      <c r="AA4009" t="s">
        <v>9376</v>
      </c>
      <c r="AB4009" t="s">
        <v>9376</v>
      </c>
    </row>
    <row r="4010" spans="1:28" x14ac:dyDescent="0.2">
      <c r="A4010">
        <v>2021</v>
      </c>
      <c r="B4010" t="s">
        <v>25</v>
      </c>
      <c r="C4010" t="s">
        <v>26</v>
      </c>
      <c r="D4010" t="s">
        <v>983</v>
      </c>
      <c r="E4010" s="1">
        <v>38330</v>
      </c>
      <c r="F4010">
        <v>4.5999999999999996</v>
      </c>
      <c r="G4010">
        <v>115</v>
      </c>
      <c r="H4010" t="s">
        <v>71</v>
      </c>
      <c r="I4010" t="s">
        <v>36</v>
      </c>
      <c r="J4010" t="s">
        <v>9336</v>
      </c>
      <c r="K4010" t="s">
        <v>9205</v>
      </c>
      <c r="L4010" t="s">
        <v>30</v>
      </c>
      <c r="M4010" t="s">
        <v>48</v>
      </c>
      <c r="N4010" t="s">
        <v>32</v>
      </c>
      <c r="O4010" t="s">
        <v>8227</v>
      </c>
      <c r="P4010" s="4" t="s">
        <v>8228</v>
      </c>
      <c r="Q4010">
        <v>16218</v>
      </c>
      <c r="R4010">
        <v>4.9000000000000004</v>
      </c>
      <c r="S4010">
        <v>4.7</v>
      </c>
      <c r="T4010">
        <v>4.7</v>
      </c>
      <c r="U4010">
        <v>4.5</v>
      </c>
      <c r="V4010">
        <v>4.9000000000000004</v>
      </c>
      <c r="W4010">
        <v>4.5999999999999996</v>
      </c>
      <c r="X4010" t="s">
        <v>9374</v>
      </c>
      <c r="Y4010" t="s">
        <v>34</v>
      </c>
      <c r="AA4010" t="s">
        <v>9376</v>
      </c>
      <c r="AB4010" t="s">
        <v>9376</v>
      </c>
    </row>
    <row r="4011" spans="1:28" x14ac:dyDescent="0.2">
      <c r="A4011">
        <v>2018</v>
      </c>
      <c r="B4011" t="s">
        <v>25</v>
      </c>
      <c r="C4011" t="s">
        <v>1358</v>
      </c>
      <c r="D4011" t="s">
        <v>983</v>
      </c>
      <c r="E4011" s="1">
        <v>28590</v>
      </c>
      <c r="F4011">
        <v>4.8</v>
      </c>
      <c r="G4011">
        <v>47</v>
      </c>
      <c r="H4011" t="s">
        <v>52</v>
      </c>
      <c r="I4011" t="s">
        <v>36</v>
      </c>
      <c r="J4011" t="s">
        <v>9336</v>
      </c>
      <c r="K4011" t="s">
        <v>9238</v>
      </c>
      <c r="L4011" t="s">
        <v>30</v>
      </c>
      <c r="M4011" t="s">
        <v>1233</v>
      </c>
      <c r="N4011" t="s">
        <v>32</v>
      </c>
      <c r="O4011" t="s">
        <v>8250</v>
      </c>
      <c r="P4011" s="4" t="s">
        <v>8251</v>
      </c>
      <c r="Q4011">
        <v>62352</v>
      </c>
      <c r="R4011">
        <v>4.9000000000000004</v>
      </c>
      <c r="S4011">
        <v>4.8</v>
      </c>
      <c r="T4011">
        <v>4.8</v>
      </c>
      <c r="U4011">
        <v>4.5999999999999996</v>
      </c>
      <c r="V4011">
        <v>4.8</v>
      </c>
      <c r="W4011">
        <v>4.9000000000000004</v>
      </c>
      <c r="X4011" t="s">
        <v>9374</v>
      </c>
      <c r="Y4011" t="s">
        <v>34</v>
      </c>
      <c r="AA4011" t="s">
        <v>9376</v>
      </c>
      <c r="AB4011" t="s">
        <v>9376</v>
      </c>
    </row>
    <row r="4012" spans="1:28" x14ac:dyDescent="0.2">
      <c r="A4012">
        <v>2022</v>
      </c>
      <c r="B4012" t="s">
        <v>25</v>
      </c>
      <c r="C4012" t="s">
        <v>147</v>
      </c>
      <c r="D4012" t="s">
        <v>27</v>
      </c>
      <c r="E4012" s="1">
        <v>47265</v>
      </c>
      <c r="F4012">
        <v>5</v>
      </c>
      <c r="G4012">
        <v>1147</v>
      </c>
      <c r="H4012" t="s">
        <v>381</v>
      </c>
      <c r="I4012" t="s">
        <v>36</v>
      </c>
      <c r="J4012" t="s">
        <v>9336</v>
      </c>
      <c r="K4012" t="s">
        <v>9206</v>
      </c>
      <c r="L4012" t="s">
        <v>30</v>
      </c>
      <c r="M4012" t="s">
        <v>48</v>
      </c>
      <c r="N4012" t="s">
        <v>32</v>
      </c>
      <c r="O4012" t="s">
        <v>8256</v>
      </c>
      <c r="P4012" s="4" t="s">
        <v>8257</v>
      </c>
      <c r="Q4012">
        <v>22</v>
      </c>
      <c r="R4012">
        <v>5</v>
      </c>
      <c r="S4012">
        <v>5</v>
      </c>
      <c r="T4012">
        <v>4.9000000000000004</v>
      </c>
      <c r="U4012">
        <v>5</v>
      </c>
      <c r="V4012">
        <v>4.9000000000000004</v>
      </c>
      <c r="W4012">
        <v>5</v>
      </c>
      <c r="X4012" t="s">
        <v>9374</v>
      </c>
      <c r="Y4012" t="s">
        <v>34</v>
      </c>
      <c r="AA4012" t="s">
        <v>9376</v>
      </c>
      <c r="AB4012" t="s">
        <v>9376</v>
      </c>
    </row>
    <row r="4013" spans="1:28" x14ac:dyDescent="0.2">
      <c r="A4013">
        <v>2023</v>
      </c>
      <c r="B4013" t="s">
        <v>25</v>
      </c>
      <c r="C4013" t="s">
        <v>94</v>
      </c>
      <c r="D4013" t="s">
        <v>27</v>
      </c>
      <c r="E4013" s="1">
        <v>48005</v>
      </c>
      <c r="F4013">
        <v>4.7</v>
      </c>
      <c r="G4013">
        <v>2514</v>
      </c>
      <c r="H4013" t="s">
        <v>124</v>
      </c>
      <c r="I4013" t="s">
        <v>36</v>
      </c>
      <c r="J4013" t="s">
        <v>9336</v>
      </c>
      <c r="L4013" t="s">
        <v>30</v>
      </c>
      <c r="M4013" t="s">
        <v>31</v>
      </c>
      <c r="N4013" t="s">
        <v>32</v>
      </c>
      <c r="O4013" t="s">
        <v>8262</v>
      </c>
      <c r="P4013" s="4">
        <v>123065</v>
      </c>
      <c r="Q4013">
        <v>5</v>
      </c>
      <c r="R4013">
        <v>5</v>
      </c>
      <c r="S4013">
        <v>4.8</v>
      </c>
      <c r="T4013">
        <v>4.8</v>
      </c>
      <c r="U4013">
        <v>4.2</v>
      </c>
      <c r="V4013">
        <v>5</v>
      </c>
      <c r="W4013">
        <v>5</v>
      </c>
      <c r="X4013" t="s">
        <v>9374</v>
      </c>
      <c r="Y4013" t="s">
        <v>34</v>
      </c>
      <c r="AA4013" t="s">
        <v>9376</v>
      </c>
      <c r="AB4013" t="s">
        <v>9376</v>
      </c>
    </row>
    <row r="4014" spans="1:28" x14ac:dyDescent="0.2">
      <c r="A4014">
        <v>2023</v>
      </c>
      <c r="B4014" t="s">
        <v>25</v>
      </c>
      <c r="C4014" t="s">
        <v>94</v>
      </c>
      <c r="D4014" t="s">
        <v>27</v>
      </c>
      <c r="E4014" s="1">
        <v>46420</v>
      </c>
      <c r="F4014">
        <v>4.7</v>
      </c>
      <c r="G4014">
        <v>2514</v>
      </c>
      <c r="H4014" t="s">
        <v>47</v>
      </c>
      <c r="I4014" t="s">
        <v>36</v>
      </c>
      <c r="J4014" t="s">
        <v>9336</v>
      </c>
      <c r="L4014" t="s">
        <v>30</v>
      </c>
      <c r="M4014" t="s">
        <v>31</v>
      </c>
      <c r="N4014" t="s">
        <v>32</v>
      </c>
      <c r="O4014" t="s">
        <v>8263</v>
      </c>
      <c r="P4014" s="4">
        <v>123059</v>
      </c>
      <c r="Q4014">
        <v>5</v>
      </c>
      <c r="R4014">
        <v>5</v>
      </c>
      <c r="S4014">
        <v>4.8</v>
      </c>
      <c r="T4014">
        <v>4.8</v>
      </c>
      <c r="U4014">
        <v>4.2</v>
      </c>
      <c r="V4014">
        <v>5</v>
      </c>
      <c r="W4014">
        <v>5</v>
      </c>
      <c r="X4014" t="s">
        <v>9374</v>
      </c>
      <c r="Y4014" t="s">
        <v>34</v>
      </c>
      <c r="AA4014" t="s">
        <v>9376</v>
      </c>
      <c r="AB4014" t="s">
        <v>9376</v>
      </c>
    </row>
    <row r="4015" spans="1:28" x14ac:dyDescent="0.2">
      <c r="A4015">
        <v>2023</v>
      </c>
      <c r="B4015" t="s">
        <v>25</v>
      </c>
      <c r="C4015" t="s">
        <v>115</v>
      </c>
      <c r="D4015" t="s">
        <v>27</v>
      </c>
      <c r="E4015" s="1">
        <v>25745</v>
      </c>
      <c r="F4015">
        <v>4.4000000000000004</v>
      </c>
      <c r="G4015">
        <v>124</v>
      </c>
      <c r="H4015" t="s">
        <v>400</v>
      </c>
      <c r="I4015" t="s">
        <v>36</v>
      </c>
      <c r="J4015" t="s">
        <v>43</v>
      </c>
      <c r="L4015" t="s">
        <v>30</v>
      </c>
      <c r="M4015" t="s">
        <v>38</v>
      </c>
      <c r="N4015" t="s">
        <v>276</v>
      </c>
      <c r="O4015" t="s">
        <v>8264</v>
      </c>
      <c r="P4015" s="4" t="s">
        <v>8265</v>
      </c>
      <c r="Q4015">
        <v>21</v>
      </c>
      <c r="R4015">
        <v>2</v>
      </c>
      <c r="S4015">
        <v>0</v>
      </c>
      <c r="T4015">
        <v>2</v>
      </c>
      <c r="U4015">
        <v>1</v>
      </c>
      <c r="V4015">
        <v>0</v>
      </c>
      <c r="W4015">
        <v>0</v>
      </c>
      <c r="X4015" t="s">
        <v>9374</v>
      </c>
      <c r="Y4015" t="s">
        <v>34</v>
      </c>
      <c r="AA4015" t="s">
        <v>9376</v>
      </c>
      <c r="AB4015" t="s">
        <v>9376</v>
      </c>
    </row>
    <row r="4016" spans="1:28" x14ac:dyDescent="0.2">
      <c r="A4016">
        <v>2019</v>
      </c>
      <c r="B4016" t="s">
        <v>25</v>
      </c>
      <c r="C4016" t="s">
        <v>150</v>
      </c>
      <c r="D4016" t="s">
        <v>983</v>
      </c>
      <c r="E4016" s="1">
        <v>29995</v>
      </c>
      <c r="F4016">
        <v>4.9000000000000004</v>
      </c>
      <c r="G4016">
        <v>637</v>
      </c>
      <c r="H4016" t="s">
        <v>36</v>
      </c>
      <c r="I4016" t="s">
        <v>36</v>
      </c>
      <c r="J4016" t="s">
        <v>9336</v>
      </c>
      <c r="K4016" t="s">
        <v>9233</v>
      </c>
      <c r="L4016" t="s">
        <v>30</v>
      </c>
      <c r="M4016" t="s">
        <v>1233</v>
      </c>
      <c r="N4016" t="s">
        <v>32</v>
      </c>
      <c r="O4016" t="s">
        <v>8446</v>
      </c>
      <c r="P4016" s="4">
        <v>13683</v>
      </c>
      <c r="Q4016">
        <v>39496</v>
      </c>
      <c r="R4016">
        <v>4.8</v>
      </c>
      <c r="S4016">
        <v>4.7</v>
      </c>
      <c r="T4016">
        <v>4.7</v>
      </c>
      <c r="U4016">
        <v>4.5999999999999996</v>
      </c>
      <c r="V4016">
        <v>4.7</v>
      </c>
      <c r="W4016">
        <v>4.8</v>
      </c>
      <c r="X4016" t="s">
        <v>9374</v>
      </c>
      <c r="Y4016" t="s">
        <v>34</v>
      </c>
      <c r="AA4016" t="s">
        <v>9376</v>
      </c>
      <c r="AB4016" t="s">
        <v>9376</v>
      </c>
    </row>
    <row r="4017" spans="1:28" x14ac:dyDescent="0.2">
      <c r="A4017">
        <v>2020</v>
      </c>
      <c r="B4017" t="s">
        <v>25</v>
      </c>
      <c r="C4017" t="s">
        <v>1358</v>
      </c>
      <c r="D4017" t="s">
        <v>983</v>
      </c>
      <c r="E4017" s="1">
        <v>32500</v>
      </c>
      <c r="F4017">
        <v>5</v>
      </c>
      <c r="G4017">
        <v>1147</v>
      </c>
      <c r="H4017" t="s">
        <v>36</v>
      </c>
      <c r="I4017" t="s">
        <v>36</v>
      </c>
      <c r="J4017" t="s">
        <v>9336</v>
      </c>
      <c r="K4017" t="s">
        <v>9206</v>
      </c>
      <c r="L4017" t="s">
        <v>30</v>
      </c>
      <c r="M4017" t="s">
        <v>48</v>
      </c>
      <c r="N4017" t="s">
        <v>32</v>
      </c>
      <c r="O4017" t="s">
        <v>8449</v>
      </c>
      <c r="P4017" s="4" t="s">
        <v>8450</v>
      </c>
      <c r="Q4017">
        <v>18204</v>
      </c>
      <c r="R4017">
        <v>4.8</v>
      </c>
      <c r="S4017">
        <v>4.7</v>
      </c>
      <c r="T4017">
        <v>4.5999999999999996</v>
      </c>
      <c r="U4017">
        <v>4.5</v>
      </c>
      <c r="V4017">
        <v>4.7</v>
      </c>
      <c r="W4017">
        <v>4.7</v>
      </c>
      <c r="X4017" t="s">
        <v>9374</v>
      </c>
      <c r="Y4017" t="s">
        <v>34</v>
      </c>
      <c r="AA4017" t="s">
        <v>9376</v>
      </c>
      <c r="AB4017" t="s">
        <v>9376</v>
      </c>
    </row>
    <row r="4018" spans="1:28" x14ac:dyDescent="0.2">
      <c r="A4018">
        <v>2023</v>
      </c>
      <c r="B4018" t="s">
        <v>25</v>
      </c>
      <c r="C4018" t="s">
        <v>158</v>
      </c>
      <c r="D4018" t="s">
        <v>27</v>
      </c>
      <c r="E4018" s="1">
        <v>42790</v>
      </c>
      <c r="F4018">
        <v>4.4000000000000004</v>
      </c>
      <c r="G4018">
        <v>124</v>
      </c>
      <c r="H4018" t="s">
        <v>28</v>
      </c>
      <c r="I4018" t="s">
        <v>36</v>
      </c>
      <c r="J4018" t="s">
        <v>9336</v>
      </c>
      <c r="L4018" t="s">
        <v>30</v>
      </c>
      <c r="M4018" t="s">
        <v>31</v>
      </c>
      <c r="N4018" t="s">
        <v>32</v>
      </c>
      <c r="O4018" t="s">
        <v>8453</v>
      </c>
      <c r="P4018" s="4" t="s">
        <v>8454</v>
      </c>
      <c r="Q4018">
        <v>5</v>
      </c>
      <c r="R4018">
        <v>2</v>
      </c>
      <c r="S4018">
        <v>0</v>
      </c>
      <c r="T4018">
        <v>2</v>
      </c>
      <c r="U4018">
        <v>1</v>
      </c>
      <c r="V4018">
        <v>0</v>
      </c>
      <c r="W4018">
        <v>0</v>
      </c>
      <c r="X4018" t="s">
        <v>9374</v>
      </c>
      <c r="Y4018" t="s">
        <v>34</v>
      </c>
      <c r="AA4018" t="s">
        <v>9377</v>
      </c>
      <c r="AB4018" t="s">
        <v>9377</v>
      </c>
    </row>
    <row r="4019" spans="1:28" x14ac:dyDescent="0.2">
      <c r="A4019">
        <v>2013</v>
      </c>
      <c r="B4019" t="s">
        <v>25</v>
      </c>
      <c r="C4019" t="s">
        <v>150</v>
      </c>
      <c r="D4019" t="s">
        <v>983</v>
      </c>
      <c r="E4019" s="1">
        <v>13490</v>
      </c>
      <c r="F4019">
        <v>4.5</v>
      </c>
      <c r="G4019">
        <v>4</v>
      </c>
      <c r="H4019" t="s">
        <v>180</v>
      </c>
      <c r="I4019" t="s">
        <v>36</v>
      </c>
      <c r="J4019" t="s">
        <v>1315</v>
      </c>
      <c r="K4019" t="s">
        <v>9256</v>
      </c>
      <c r="L4019" t="s">
        <v>30</v>
      </c>
      <c r="M4019" t="s">
        <v>1194</v>
      </c>
      <c r="N4019" t="s">
        <v>1356</v>
      </c>
      <c r="O4019" t="s">
        <v>8640</v>
      </c>
      <c r="P4019" s="4">
        <v>53913</v>
      </c>
      <c r="Q4019">
        <v>151976</v>
      </c>
      <c r="R4019">
        <v>4.5999999999999996</v>
      </c>
      <c r="S4019">
        <v>4.5</v>
      </c>
      <c r="T4019">
        <v>4.4000000000000004</v>
      </c>
      <c r="U4019">
        <v>4.5999999999999996</v>
      </c>
      <c r="V4019">
        <v>4.4000000000000004</v>
      </c>
      <c r="W4019">
        <v>4.7</v>
      </c>
      <c r="X4019" t="s">
        <v>9374</v>
      </c>
      <c r="Y4019" t="s">
        <v>34</v>
      </c>
      <c r="AA4019" t="s">
        <v>9377</v>
      </c>
      <c r="AB4019" t="s">
        <v>9377</v>
      </c>
    </row>
    <row r="4020" spans="1:28" x14ac:dyDescent="0.2">
      <c r="A4020">
        <v>2022</v>
      </c>
      <c r="B4020" t="s">
        <v>25</v>
      </c>
      <c r="C4020" t="s">
        <v>46</v>
      </c>
      <c r="D4020" t="s">
        <v>27</v>
      </c>
      <c r="E4020" s="1">
        <v>46500</v>
      </c>
      <c r="F4020">
        <v>4.4000000000000004</v>
      </c>
      <c r="G4020">
        <v>124</v>
      </c>
      <c r="H4020" t="s">
        <v>47</v>
      </c>
      <c r="I4020" t="s">
        <v>36</v>
      </c>
      <c r="J4020" t="s">
        <v>9336</v>
      </c>
      <c r="K4020" t="s">
        <v>9203</v>
      </c>
      <c r="L4020" t="s">
        <v>30</v>
      </c>
      <c r="M4020" t="s">
        <v>48</v>
      </c>
      <c r="N4020" t="s">
        <v>32</v>
      </c>
      <c r="O4020" t="s">
        <v>8641</v>
      </c>
      <c r="P4020" s="4" t="s">
        <v>8642</v>
      </c>
      <c r="Q4020">
        <v>2</v>
      </c>
      <c r="R4020">
        <v>5</v>
      </c>
      <c r="S4020">
        <v>5</v>
      </c>
      <c r="T4020">
        <v>5</v>
      </c>
      <c r="U4020">
        <v>5</v>
      </c>
      <c r="V4020">
        <v>5</v>
      </c>
      <c r="W4020">
        <v>5</v>
      </c>
      <c r="X4020" t="s">
        <v>9374</v>
      </c>
      <c r="Y4020" t="s">
        <v>34</v>
      </c>
      <c r="AA4020" t="s">
        <v>9377</v>
      </c>
      <c r="AB4020" t="s">
        <v>9377</v>
      </c>
    </row>
    <row r="4021" spans="1:28" x14ac:dyDescent="0.2">
      <c r="A4021">
        <v>2023</v>
      </c>
      <c r="B4021" t="s">
        <v>25</v>
      </c>
      <c r="C4021" t="s">
        <v>77</v>
      </c>
      <c r="D4021" t="s">
        <v>27</v>
      </c>
      <c r="E4021" s="1">
        <v>36505</v>
      </c>
      <c r="F4021">
        <v>4.4000000000000004</v>
      </c>
      <c r="G4021">
        <v>413</v>
      </c>
      <c r="H4021" t="s">
        <v>97</v>
      </c>
      <c r="I4021" t="s">
        <v>86</v>
      </c>
      <c r="J4021" t="s">
        <v>9336</v>
      </c>
      <c r="L4021" t="s">
        <v>30</v>
      </c>
      <c r="M4021" t="s">
        <v>38</v>
      </c>
      <c r="N4021" t="s">
        <v>78</v>
      </c>
      <c r="O4021" t="s">
        <v>8771</v>
      </c>
      <c r="P4021" s="4" t="s">
        <v>8772</v>
      </c>
      <c r="Q4021">
        <v>7</v>
      </c>
      <c r="R4021">
        <v>5</v>
      </c>
      <c r="S4021">
        <v>5</v>
      </c>
      <c r="T4021">
        <v>5</v>
      </c>
      <c r="U4021">
        <v>4</v>
      </c>
      <c r="V4021">
        <v>4</v>
      </c>
      <c r="W4021">
        <v>5</v>
      </c>
      <c r="X4021" t="s">
        <v>9374</v>
      </c>
      <c r="Y4021" t="s">
        <v>34</v>
      </c>
      <c r="AA4021" t="s">
        <v>9377</v>
      </c>
      <c r="AB4021" t="s">
        <v>9377</v>
      </c>
    </row>
    <row r="4022" spans="1:28" x14ac:dyDescent="0.2">
      <c r="A4022">
        <v>2014</v>
      </c>
      <c r="B4022" t="s">
        <v>25</v>
      </c>
      <c r="C4022" t="s">
        <v>2321</v>
      </c>
      <c r="D4022" t="s">
        <v>983</v>
      </c>
      <c r="E4022" s="1">
        <v>20996</v>
      </c>
      <c r="F4022">
        <v>4.2</v>
      </c>
      <c r="G4022">
        <v>241</v>
      </c>
      <c r="H4022" t="s">
        <v>1255</v>
      </c>
      <c r="I4022" t="s">
        <v>417</v>
      </c>
      <c r="J4022" t="s">
        <v>43</v>
      </c>
      <c r="K4022" t="s">
        <v>9260</v>
      </c>
      <c r="L4022" t="s">
        <v>30</v>
      </c>
      <c r="M4022" t="s">
        <v>401</v>
      </c>
      <c r="N4022" t="s">
        <v>1205</v>
      </c>
      <c r="O4022" t="s">
        <v>8778</v>
      </c>
      <c r="P4022" s="4" t="s">
        <v>8779</v>
      </c>
      <c r="Q4022">
        <v>47811</v>
      </c>
      <c r="R4022">
        <v>4.5</v>
      </c>
      <c r="S4022">
        <v>4.5</v>
      </c>
      <c r="T4022">
        <v>4.5</v>
      </c>
      <c r="U4022">
        <v>4.5999999999999996</v>
      </c>
      <c r="V4022">
        <v>4.5999999999999996</v>
      </c>
      <c r="W4022">
        <v>4.8</v>
      </c>
      <c r="X4022" t="s">
        <v>9374</v>
      </c>
      <c r="Y4022" t="s">
        <v>34</v>
      </c>
      <c r="AA4022" t="s">
        <v>9377</v>
      </c>
      <c r="AB4022" t="s">
        <v>9377</v>
      </c>
    </row>
    <row r="4023" spans="1:28" x14ac:dyDescent="0.2">
      <c r="A4023">
        <v>2021</v>
      </c>
      <c r="B4023" t="s">
        <v>25</v>
      </c>
      <c r="C4023" t="s">
        <v>26</v>
      </c>
      <c r="D4023" t="s">
        <v>983</v>
      </c>
      <c r="E4023" s="1">
        <v>38997</v>
      </c>
      <c r="F4023">
        <v>4.7</v>
      </c>
      <c r="G4023">
        <v>47</v>
      </c>
      <c r="H4023" t="s">
        <v>28</v>
      </c>
      <c r="I4023" t="s">
        <v>29</v>
      </c>
      <c r="J4023" t="s">
        <v>9336</v>
      </c>
      <c r="K4023" t="s">
        <v>9205</v>
      </c>
      <c r="L4023" t="s">
        <v>30</v>
      </c>
      <c r="M4023" t="s">
        <v>48</v>
      </c>
      <c r="N4023" t="s">
        <v>32</v>
      </c>
      <c r="O4023" t="s">
        <v>8811</v>
      </c>
      <c r="P4023" s="4" t="s">
        <v>8812</v>
      </c>
      <c r="Q4023">
        <v>13542</v>
      </c>
      <c r="R4023">
        <v>4.9000000000000004</v>
      </c>
      <c r="S4023">
        <v>4.7</v>
      </c>
      <c r="T4023">
        <v>4.7</v>
      </c>
      <c r="U4023">
        <v>4.5</v>
      </c>
      <c r="V4023">
        <v>4.9000000000000004</v>
      </c>
      <c r="W4023">
        <v>4.5999999999999996</v>
      </c>
      <c r="X4023" t="s">
        <v>9374</v>
      </c>
      <c r="Y4023" t="s">
        <v>34</v>
      </c>
      <c r="AA4023" t="s">
        <v>9377</v>
      </c>
      <c r="AB4023" t="s">
        <v>9377</v>
      </c>
    </row>
    <row r="4024" spans="1:28" x14ac:dyDescent="0.2">
      <c r="A4024">
        <v>2022</v>
      </c>
      <c r="B4024" t="s">
        <v>25</v>
      </c>
      <c r="C4024" t="s">
        <v>81</v>
      </c>
      <c r="D4024" t="s">
        <v>27</v>
      </c>
      <c r="E4024" t="s">
        <v>844</v>
      </c>
      <c r="F4024">
        <v>2.8</v>
      </c>
      <c r="G4024">
        <v>175</v>
      </c>
      <c r="H4024" t="s">
        <v>47</v>
      </c>
      <c r="I4024" t="s">
        <v>36</v>
      </c>
      <c r="J4024" t="s">
        <v>9336</v>
      </c>
      <c r="K4024" t="s">
        <v>9204</v>
      </c>
      <c r="L4024" t="s">
        <v>30</v>
      </c>
      <c r="M4024" t="s">
        <v>48</v>
      </c>
      <c r="N4024" t="s">
        <v>32</v>
      </c>
      <c r="O4024" t="s">
        <v>8817</v>
      </c>
      <c r="P4024" s="4" t="s">
        <v>8818</v>
      </c>
      <c r="Q4024">
        <v>3</v>
      </c>
      <c r="R4024">
        <v>5</v>
      </c>
      <c r="S4024">
        <v>5</v>
      </c>
      <c r="T4024">
        <v>5</v>
      </c>
      <c r="U4024">
        <v>5</v>
      </c>
      <c r="V4024">
        <v>5</v>
      </c>
      <c r="W4024">
        <v>5</v>
      </c>
      <c r="X4024" t="s">
        <v>9374</v>
      </c>
      <c r="Y4024" t="s">
        <v>34</v>
      </c>
      <c r="AA4024" t="s">
        <v>9377</v>
      </c>
      <c r="AB4024" t="s">
        <v>9377</v>
      </c>
    </row>
    <row r="4025" spans="1:28" x14ac:dyDescent="0.2">
      <c r="A4025">
        <v>2023</v>
      </c>
      <c r="B4025" t="s">
        <v>25</v>
      </c>
      <c r="C4025" t="s">
        <v>201</v>
      </c>
      <c r="D4025" t="s">
        <v>27</v>
      </c>
      <c r="E4025" s="1">
        <v>47525</v>
      </c>
      <c r="F4025">
        <v>4.4000000000000004</v>
      </c>
      <c r="G4025">
        <v>124</v>
      </c>
      <c r="H4025" t="s">
        <v>52</v>
      </c>
      <c r="I4025" t="s">
        <v>36</v>
      </c>
      <c r="J4025" t="s">
        <v>9336</v>
      </c>
      <c r="L4025" t="s">
        <v>30</v>
      </c>
      <c r="M4025" t="s">
        <v>31</v>
      </c>
      <c r="N4025" t="s">
        <v>32</v>
      </c>
      <c r="O4025" t="s">
        <v>8819</v>
      </c>
      <c r="P4025" s="4" t="s">
        <v>8820</v>
      </c>
      <c r="Q4025">
        <v>3</v>
      </c>
      <c r="R4025">
        <v>5</v>
      </c>
      <c r="S4025">
        <v>4.8</v>
      </c>
      <c r="T4025">
        <v>4.8</v>
      </c>
      <c r="U4025">
        <v>4.2</v>
      </c>
      <c r="V4025">
        <v>5</v>
      </c>
      <c r="W4025">
        <v>5</v>
      </c>
      <c r="X4025" t="s">
        <v>9374</v>
      </c>
      <c r="Y4025" t="s">
        <v>34</v>
      </c>
      <c r="AA4025" t="s">
        <v>9377</v>
      </c>
      <c r="AB4025" t="s">
        <v>9377</v>
      </c>
    </row>
    <row r="4026" spans="1:28" x14ac:dyDescent="0.2">
      <c r="A4026">
        <v>2004</v>
      </c>
      <c r="B4026" t="s">
        <v>25</v>
      </c>
      <c r="C4026" t="s">
        <v>2274</v>
      </c>
      <c r="D4026" t="s">
        <v>983</v>
      </c>
      <c r="E4026" s="1">
        <v>5732</v>
      </c>
      <c r="F4026">
        <v>4.4000000000000004</v>
      </c>
      <c r="G4026">
        <v>68</v>
      </c>
      <c r="H4026" t="s">
        <v>2082</v>
      </c>
      <c r="I4026" t="s">
        <v>97</v>
      </c>
      <c r="J4026" t="s">
        <v>1315</v>
      </c>
      <c r="K4026" t="s">
        <v>9272</v>
      </c>
      <c r="L4026" t="s">
        <v>30</v>
      </c>
      <c r="M4026" t="s">
        <v>1594</v>
      </c>
      <c r="N4026" t="s">
        <v>1205</v>
      </c>
      <c r="O4026" t="s">
        <v>8821</v>
      </c>
      <c r="P4026" s="4" t="s">
        <v>8822</v>
      </c>
      <c r="Q4026">
        <v>138815</v>
      </c>
      <c r="R4026">
        <v>4.3</v>
      </c>
      <c r="S4026">
        <v>4.7</v>
      </c>
      <c r="T4026">
        <v>4.4000000000000004</v>
      </c>
      <c r="U4026">
        <v>4.8</v>
      </c>
      <c r="V4026">
        <v>4.4000000000000004</v>
      </c>
      <c r="W4026">
        <v>4.9000000000000004</v>
      </c>
      <c r="X4026" t="s">
        <v>9374</v>
      </c>
      <c r="Y4026" t="s">
        <v>34</v>
      </c>
      <c r="AA4026" t="s">
        <v>9377</v>
      </c>
      <c r="AB4026" t="s">
        <v>9377</v>
      </c>
    </row>
    <row r="4027" spans="1:28" x14ac:dyDescent="0.2">
      <c r="A4027">
        <v>2008</v>
      </c>
      <c r="B4027" t="s">
        <v>25</v>
      </c>
      <c r="C4027" t="s">
        <v>152</v>
      </c>
      <c r="D4027" t="s">
        <v>983</v>
      </c>
      <c r="E4027" s="1">
        <v>7800</v>
      </c>
      <c r="F4027">
        <v>5</v>
      </c>
      <c r="G4027">
        <v>12</v>
      </c>
      <c r="H4027" t="s">
        <v>180</v>
      </c>
      <c r="I4027" t="s">
        <v>36</v>
      </c>
      <c r="J4027" t="s">
        <v>1315</v>
      </c>
      <c r="K4027" t="s">
        <v>9237</v>
      </c>
      <c r="L4027" t="s">
        <v>30</v>
      </c>
      <c r="M4027" t="s">
        <v>1194</v>
      </c>
      <c r="N4027" t="s">
        <v>1205</v>
      </c>
      <c r="O4027" t="s">
        <v>8945</v>
      </c>
      <c r="P4027" s="4" t="s">
        <v>8946</v>
      </c>
      <c r="Q4027">
        <v>163410</v>
      </c>
      <c r="R4027">
        <v>4.4000000000000004</v>
      </c>
      <c r="S4027">
        <v>4.4000000000000004</v>
      </c>
      <c r="T4027">
        <v>4.3</v>
      </c>
      <c r="U4027">
        <v>4.5999999999999996</v>
      </c>
      <c r="V4027">
        <v>4.4000000000000004</v>
      </c>
      <c r="W4027">
        <v>4.8</v>
      </c>
      <c r="X4027" t="s">
        <v>9374</v>
      </c>
      <c r="Y4027" t="s">
        <v>34</v>
      </c>
      <c r="AA4027" t="s">
        <v>9377</v>
      </c>
      <c r="AB4027" t="s">
        <v>9377</v>
      </c>
    </row>
    <row r="4028" spans="1:28" x14ac:dyDescent="0.2">
      <c r="A4028">
        <v>2008</v>
      </c>
      <c r="B4028" t="s">
        <v>25</v>
      </c>
      <c r="C4028" t="s">
        <v>669</v>
      </c>
      <c r="D4028" t="s">
        <v>983</v>
      </c>
      <c r="E4028" s="1">
        <v>14995</v>
      </c>
      <c r="F4028">
        <v>4.4000000000000004</v>
      </c>
      <c r="G4028">
        <v>23</v>
      </c>
      <c r="H4028" t="s">
        <v>1308</v>
      </c>
      <c r="I4028" t="s">
        <v>3144</v>
      </c>
      <c r="J4028" t="s">
        <v>43</v>
      </c>
      <c r="K4028" t="s">
        <v>9267</v>
      </c>
      <c r="L4028" t="s">
        <v>30</v>
      </c>
      <c r="M4028" t="s">
        <v>3145</v>
      </c>
      <c r="N4028" t="s">
        <v>305</v>
      </c>
      <c r="O4028" t="s">
        <v>8947</v>
      </c>
      <c r="P4028" s="4">
        <v>175</v>
      </c>
      <c r="Q4028">
        <v>15630</v>
      </c>
      <c r="R4028">
        <v>4.2</v>
      </c>
      <c r="S4028">
        <v>4.4000000000000004</v>
      </c>
      <c r="T4028">
        <v>4.3</v>
      </c>
      <c r="U4028">
        <v>4.5</v>
      </c>
      <c r="V4028">
        <v>4.5</v>
      </c>
      <c r="W4028">
        <v>4.7</v>
      </c>
      <c r="X4028" t="s">
        <v>9374</v>
      </c>
      <c r="Y4028" t="s">
        <v>34</v>
      </c>
      <c r="AA4028" t="s">
        <v>9377</v>
      </c>
      <c r="AB4028" t="s">
        <v>9377</v>
      </c>
    </row>
    <row r="4029" spans="1:28" x14ac:dyDescent="0.2">
      <c r="A4029">
        <v>2023</v>
      </c>
      <c r="B4029" t="s">
        <v>25</v>
      </c>
      <c r="C4029" t="s">
        <v>26</v>
      </c>
      <c r="D4029" t="s">
        <v>27</v>
      </c>
      <c r="E4029" s="1">
        <v>43075</v>
      </c>
      <c r="F4029">
        <v>4.8</v>
      </c>
      <c r="G4029">
        <v>47</v>
      </c>
      <c r="H4029" t="s">
        <v>71</v>
      </c>
      <c r="I4029" t="s">
        <v>36</v>
      </c>
      <c r="J4029" t="s">
        <v>9336</v>
      </c>
      <c r="L4029" t="s">
        <v>30</v>
      </c>
      <c r="M4029" t="s">
        <v>31</v>
      </c>
      <c r="N4029" t="s">
        <v>32</v>
      </c>
      <c r="O4029" t="s">
        <v>8948</v>
      </c>
      <c r="P4029" s="4" t="s">
        <v>8949</v>
      </c>
      <c r="Q4029">
        <v>2</v>
      </c>
      <c r="R4029">
        <v>5</v>
      </c>
      <c r="S4029">
        <v>4.8</v>
      </c>
      <c r="T4029">
        <v>4.8</v>
      </c>
      <c r="U4029">
        <v>4.2</v>
      </c>
      <c r="V4029">
        <v>5</v>
      </c>
      <c r="W4029">
        <v>5</v>
      </c>
      <c r="X4029" t="s">
        <v>9374</v>
      </c>
      <c r="Y4029" t="s">
        <v>34</v>
      </c>
      <c r="AA4029" t="s">
        <v>9377</v>
      </c>
      <c r="AB4029" t="s">
        <v>9377</v>
      </c>
    </row>
    <row r="4030" spans="1:28" x14ac:dyDescent="0.2">
      <c r="A4030">
        <v>2023</v>
      </c>
      <c r="B4030" t="s">
        <v>25</v>
      </c>
      <c r="C4030" t="s">
        <v>26</v>
      </c>
      <c r="D4030" t="s">
        <v>27</v>
      </c>
      <c r="E4030" t="s">
        <v>844</v>
      </c>
      <c r="F4030">
        <v>2.8</v>
      </c>
      <c r="G4030">
        <v>175</v>
      </c>
      <c r="H4030" t="s">
        <v>71</v>
      </c>
      <c r="I4030" t="s">
        <v>97</v>
      </c>
      <c r="J4030" t="s">
        <v>9336</v>
      </c>
      <c r="L4030" t="s">
        <v>30</v>
      </c>
      <c r="M4030" t="s">
        <v>38</v>
      </c>
      <c r="N4030" t="s">
        <v>32</v>
      </c>
      <c r="O4030" t="s">
        <v>8954</v>
      </c>
      <c r="P4030" s="4" t="s">
        <v>8955</v>
      </c>
      <c r="Q4030">
        <v>3</v>
      </c>
      <c r="R4030">
        <v>5</v>
      </c>
      <c r="S4030">
        <v>4.8</v>
      </c>
      <c r="T4030">
        <v>4.8</v>
      </c>
      <c r="U4030">
        <v>4.2</v>
      </c>
      <c r="V4030">
        <v>5</v>
      </c>
      <c r="W4030">
        <v>5</v>
      </c>
      <c r="X4030" t="s">
        <v>9374</v>
      </c>
      <c r="Y4030" t="s">
        <v>34</v>
      </c>
      <c r="AA4030" t="s">
        <v>9377</v>
      </c>
      <c r="AB4030" t="s">
        <v>9377</v>
      </c>
    </row>
    <row r="4031" spans="1:28" x14ac:dyDescent="0.2">
      <c r="A4031">
        <v>2022</v>
      </c>
      <c r="B4031" t="s">
        <v>25</v>
      </c>
      <c r="C4031" t="s">
        <v>26</v>
      </c>
      <c r="D4031" t="s">
        <v>27</v>
      </c>
      <c r="E4031" t="s">
        <v>844</v>
      </c>
      <c r="F4031">
        <v>2.8</v>
      </c>
      <c r="G4031">
        <v>175</v>
      </c>
      <c r="H4031" t="s">
        <v>71</v>
      </c>
      <c r="I4031" t="s">
        <v>36</v>
      </c>
      <c r="J4031" t="s">
        <v>9336</v>
      </c>
      <c r="K4031" t="s">
        <v>9205</v>
      </c>
      <c r="L4031" t="s">
        <v>30</v>
      </c>
      <c r="M4031" t="s">
        <v>48</v>
      </c>
      <c r="N4031" t="s">
        <v>32</v>
      </c>
      <c r="O4031" t="s">
        <v>8956</v>
      </c>
      <c r="P4031" s="4" t="s">
        <v>8957</v>
      </c>
      <c r="Q4031">
        <v>3</v>
      </c>
      <c r="R4031">
        <v>5</v>
      </c>
      <c r="S4031">
        <v>4.9000000000000004</v>
      </c>
      <c r="T4031">
        <v>4.9000000000000004</v>
      </c>
      <c r="U4031">
        <v>4.3</v>
      </c>
      <c r="V4031">
        <v>4.7</v>
      </c>
      <c r="W4031">
        <v>5</v>
      </c>
      <c r="X4031" t="s">
        <v>9374</v>
      </c>
      <c r="Y4031" t="s">
        <v>34</v>
      </c>
      <c r="AA4031" t="s">
        <v>9377</v>
      </c>
      <c r="AB4031" t="s">
        <v>9377</v>
      </c>
    </row>
    <row r="4032" spans="1:28" x14ac:dyDescent="0.2">
      <c r="A4032">
        <v>2023</v>
      </c>
      <c r="B4032" t="s">
        <v>25</v>
      </c>
      <c r="C4032" t="s">
        <v>94</v>
      </c>
      <c r="D4032" t="s">
        <v>27</v>
      </c>
      <c r="E4032" t="s">
        <v>844</v>
      </c>
      <c r="F4032">
        <v>2.8</v>
      </c>
      <c r="G4032">
        <v>175</v>
      </c>
      <c r="H4032" t="s">
        <v>28</v>
      </c>
      <c r="I4032" t="s">
        <v>36</v>
      </c>
      <c r="J4032" t="s">
        <v>9336</v>
      </c>
      <c r="L4032" t="s">
        <v>30</v>
      </c>
      <c r="M4032" t="s">
        <v>31</v>
      </c>
      <c r="N4032" t="s">
        <v>32</v>
      </c>
      <c r="O4032" t="s">
        <v>8958</v>
      </c>
      <c r="P4032" s="4" t="s">
        <v>8959</v>
      </c>
      <c r="Q4032">
        <v>3</v>
      </c>
      <c r="R4032">
        <v>5</v>
      </c>
      <c r="S4032">
        <v>4.8</v>
      </c>
      <c r="T4032">
        <v>4.8</v>
      </c>
      <c r="U4032">
        <v>4.2</v>
      </c>
      <c r="V4032">
        <v>5</v>
      </c>
      <c r="W4032">
        <v>5</v>
      </c>
      <c r="X4032" t="s">
        <v>9374</v>
      </c>
      <c r="Y4032" t="s">
        <v>34</v>
      </c>
      <c r="AA4032" t="s">
        <v>9377</v>
      </c>
      <c r="AB4032" t="s">
        <v>9377</v>
      </c>
    </row>
    <row r="4033" spans="1:28" x14ac:dyDescent="0.2">
      <c r="A4033">
        <v>2023</v>
      </c>
      <c r="B4033" t="s">
        <v>25</v>
      </c>
      <c r="C4033" t="s">
        <v>201</v>
      </c>
      <c r="D4033" t="s">
        <v>27</v>
      </c>
      <c r="E4033" s="1">
        <v>47525</v>
      </c>
      <c r="F4033">
        <v>4.7</v>
      </c>
      <c r="G4033">
        <v>2514</v>
      </c>
      <c r="H4033" t="s">
        <v>52</v>
      </c>
      <c r="I4033" t="s">
        <v>36</v>
      </c>
      <c r="J4033" t="s">
        <v>9336</v>
      </c>
      <c r="L4033" t="s">
        <v>30</v>
      </c>
      <c r="M4033" t="s">
        <v>31</v>
      </c>
      <c r="N4033" t="s">
        <v>32</v>
      </c>
      <c r="O4033" t="s">
        <v>8960</v>
      </c>
      <c r="P4033" s="4">
        <v>123053</v>
      </c>
      <c r="Q4033">
        <v>3</v>
      </c>
      <c r="R4033">
        <v>5</v>
      </c>
      <c r="S4033">
        <v>4.8</v>
      </c>
      <c r="T4033">
        <v>4.8</v>
      </c>
      <c r="U4033">
        <v>4.2</v>
      </c>
      <c r="V4033">
        <v>5</v>
      </c>
      <c r="W4033">
        <v>5</v>
      </c>
      <c r="X4033" t="s">
        <v>9374</v>
      </c>
      <c r="Y4033" t="s">
        <v>34</v>
      </c>
      <c r="AA4033" t="s">
        <v>9377</v>
      </c>
      <c r="AB4033" t="s">
        <v>9377</v>
      </c>
    </row>
    <row r="4034" spans="1:28" x14ac:dyDescent="0.2">
      <c r="A4034">
        <v>2020</v>
      </c>
      <c r="B4034" t="s">
        <v>25</v>
      </c>
      <c r="C4034" t="s">
        <v>94</v>
      </c>
      <c r="D4034" t="s">
        <v>983</v>
      </c>
      <c r="E4034" s="1">
        <v>27995</v>
      </c>
      <c r="F4034">
        <v>4.3</v>
      </c>
      <c r="G4034">
        <v>151</v>
      </c>
      <c r="H4034" t="s">
        <v>1858</v>
      </c>
      <c r="I4034" t="s">
        <v>97</v>
      </c>
      <c r="J4034" t="s">
        <v>9336</v>
      </c>
      <c r="K4034" t="s">
        <v>9206</v>
      </c>
      <c r="L4034" t="s">
        <v>30</v>
      </c>
      <c r="M4034" t="s">
        <v>48</v>
      </c>
      <c r="N4034" t="s">
        <v>32</v>
      </c>
      <c r="O4034" t="s">
        <v>8961</v>
      </c>
      <c r="P4034" s="4" t="s">
        <v>8962</v>
      </c>
      <c r="Q4034">
        <v>87347</v>
      </c>
      <c r="R4034">
        <v>4.8</v>
      </c>
      <c r="S4034">
        <v>4.7</v>
      </c>
      <c r="T4034">
        <v>4.5999999999999996</v>
      </c>
      <c r="U4034">
        <v>4.5</v>
      </c>
      <c r="V4034">
        <v>4.7</v>
      </c>
      <c r="W4034">
        <v>4.7</v>
      </c>
      <c r="X4034" t="s">
        <v>9374</v>
      </c>
      <c r="Y4034" t="s">
        <v>34</v>
      </c>
      <c r="AA4034" t="s">
        <v>9377</v>
      </c>
      <c r="AB4034" t="s">
        <v>9377</v>
      </c>
    </row>
    <row r="4035" spans="1:28" x14ac:dyDescent="0.2">
      <c r="A4035">
        <v>2023</v>
      </c>
      <c r="B4035" t="s">
        <v>25</v>
      </c>
      <c r="C4035" t="s">
        <v>94</v>
      </c>
      <c r="D4035" t="s">
        <v>27</v>
      </c>
      <c r="E4035" s="1">
        <v>46530</v>
      </c>
      <c r="F4035">
        <v>4.4000000000000004</v>
      </c>
      <c r="G4035">
        <v>124</v>
      </c>
      <c r="H4035" t="s">
        <v>28</v>
      </c>
      <c r="I4035" t="s">
        <v>36</v>
      </c>
      <c r="J4035" t="s">
        <v>9336</v>
      </c>
      <c r="L4035" t="s">
        <v>30</v>
      </c>
      <c r="M4035" t="s">
        <v>31</v>
      </c>
      <c r="N4035" t="s">
        <v>32</v>
      </c>
      <c r="O4035" t="s">
        <v>8963</v>
      </c>
      <c r="P4035" s="4" t="s">
        <v>8964</v>
      </c>
      <c r="Q4035">
        <v>0</v>
      </c>
      <c r="R4035">
        <v>5</v>
      </c>
      <c r="S4035">
        <v>4.8</v>
      </c>
      <c r="T4035">
        <v>4.8</v>
      </c>
      <c r="U4035">
        <v>4.2</v>
      </c>
      <c r="V4035">
        <v>5</v>
      </c>
      <c r="W4035">
        <v>5</v>
      </c>
      <c r="X4035" t="s">
        <v>9374</v>
      </c>
      <c r="Y4035" t="s">
        <v>34</v>
      </c>
      <c r="AA4035" t="s">
        <v>9378</v>
      </c>
      <c r="AB4035" t="s">
        <v>9378</v>
      </c>
    </row>
    <row r="4036" spans="1:28" x14ac:dyDescent="0.2">
      <c r="A4036">
        <v>2022</v>
      </c>
      <c r="B4036" t="s">
        <v>25</v>
      </c>
      <c r="C4036" t="s">
        <v>272</v>
      </c>
      <c r="D4036" t="s">
        <v>27</v>
      </c>
      <c r="E4036" s="1">
        <v>48465</v>
      </c>
      <c r="F4036">
        <v>4.4000000000000004</v>
      </c>
      <c r="G4036">
        <v>124</v>
      </c>
      <c r="H4036" t="s">
        <v>52</v>
      </c>
      <c r="I4036" t="s">
        <v>36</v>
      </c>
      <c r="J4036" t="s">
        <v>9336</v>
      </c>
      <c r="K4036" t="s">
        <v>9204</v>
      </c>
      <c r="L4036" t="s">
        <v>30</v>
      </c>
      <c r="M4036" t="s">
        <v>48</v>
      </c>
      <c r="N4036" t="s">
        <v>32</v>
      </c>
      <c r="O4036" t="s">
        <v>8965</v>
      </c>
      <c r="P4036" s="4" t="s">
        <v>8966</v>
      </c>
      <c r="Q4036">
        <v>3</v>
      </c>
      <c r="R4036">
        <v>5</v>
      </c>
      <c r="S4036">
        <v>5</v>
      </c>
      <c r="T4036">
        <v>5</v>
      </c>
      <c r="U4036">
        <v>5</v>
      </c>
      <c r="V4036">
        <v>5</v>
      </c>
      <c r="W4036">
        <v>5</v>
      </c>
      <c r="X4036" t="s">
        <v>9374</v>
      </c>
      <c r="Y4036" t="s">
        <v>34</v>
      </c>
      <c r="AA4036" t="s">
        <v>9378</v>
      </c>
      <c r="AB4036" t="s">
        <v>9378</v>
      </c>
    </row>
    <row r="4037" spans="1:28" x14ac:dyDescent="0.2">
      <c r="A4037">
        <v>2022</v>
      </c>
      <c r="B4037" t="s">
        <v>25</v>
      </c>
      <c r="C4037" t="s">
        <v>81</v>
      </c>
      <c r="D4037" t="s">
        <v>27</v>
      </c>
      <c r="E4037" s="1">
        <v>41375</v>
      </c>
      <c r="F4037">
        <v>4.4000000000000004</v>
      </c>
      <c r="G4037">
        <v>124</v>
      </c>
      <c r="H4037" t="s">
        <v>52</v>
      </c>
      <c r="I4037" t="s">
        <v>36</v>
      </c>
      <c r="J4037" t="s">
        <v>9336</v>
      </c>
      <c r="K4037" t="s">
        <v>9204</v>
      </c>
      <c r="L4037" t="s">
        <v>30</v>
      </c>
      <c r="M4037" t="s">
        <v>48</v>
      </c>
      <c r="N4037" t="s">
        <v>32</v>
      </c>
      <c r="O4037" t="s">
        <v>8967</v>
      </c>
      <c r="P4037" s="4" t="s">
        <v>8968</v>
      </c>
      <c r="Q4037">
        <v>18</v>
      </c>
      <c r="R4037">
        <v>5</v>
      </c>
      <c r="S4037">
        <v>5</v>
      </c>
      <c r="T4037">
        <v>5</v>
      </c>
      <c r="U4037">
        <v>5</v>
      </c>
      <c r="V4037">
        <v>5</v>
      </c>
      <c r="W4037">
        <v>5</v>
      </c>
      <c r="X4037" t="s">
        <v>9374</v>
      </c>
      <c r="Y4037" t="s">
        <v>34</v>
      </c>
      <c r="AA4037" t="s">
        <v>9378</v>
      </c>
      <c r="AB4037" t="s">
        <v>9378</v>
      </c>
    </row>
    <row r="4038" spans="1:28" x14ac:dyDescent="0.2">
      <c r="A4038">
        <v>2020</v>
      </c>
      <c r="B4038" t="s">
        <v>25</v>
      </c>
      <c r="C4038" t="s">
        <v>94</v>
      </c>
      <c r="D4038" t="s">
        <v>983</v>
      </c>
      <c r="E4038" s="1">
        <v>36998</v>
      </c>
      <c r="F4038">
        <v>4.4000000000000004</v>
      </c>
      <c r="G4038">
        <v>124</v>
      </c>
      <c r="H4038" t="s">
        <v>71</v>
      </c>
      <c r="I4038" t="s">
        <v>97</v>
      </c>
      <c r="J4038" t="s">
        <v>9336</v>
      </c>
      <c r="K4038" t="s">
        <v>9206</v>
      </c>
      <c r="L4038" t="s">
        <v>30</v>
      </c>
      <c r="M4038" t="s">
        <v>48</v>
      </c>
      <c r="N4038" t="s">
        <v>32</v>
      </c>
      <c r="O4038" t="s">
        <v>8969</v>
      </c>
      <c r="P4038" s="4" t="s">
        <v>8970</v>
      </c>
      <c r="Q4038">
        <v>10334</v>
      </c>
      <c r="R4038">
        <v>4.8</v>
      </c>
      <c r="S4038">
        <v>4.7</v>
      </c>
      <c r="T4038">
        <v>4.5999999999999996</v>
      </c>
      <c r="U4038">
        <v>4.5</v>
      </c>
      <c r="V4038">
        <v>4.7</v>
      </c>
      <c r="W4038">
        <v>4.7</v>
      </c>
      <c r="X4038" t="s">
        <v>9374</v>
      </c>
      <c r="Y4038" t="s">
        <v>34</v>
      </c>
      <c r="AA4038" t="s">
        <v>9378</v>
      </c>
      <c r="AB4038" t="s">
        <v>9378</v>
      </c>
    </row>
    <row r="4039" spans="1:28" x14ac:dyDescent="0.2">
      <c r="A4039">
        <v>2022</v>
      </c>
      <c r="B4039" t="s">
        <v>25</v>
      </c>
      <c r="C4039" t="s">
        <v>74</v>
      </c>
      <c r="D4039" t="s">
        <v>27</v>
      </c>
      <c r="E4039" s="1">
        <v>44205</v>
      </c>
      <c r="F4039">
        <v>3.4</v>
      </c>
      <c r="G4039">
        <v>589</v>
      </c>
      <c r="H4039" t="s">
        <v>71</v>
      </c>
      <c r="I4039" t="s">
        <v>36</v>
      </c>
      <c r="J4039" t="s">
        <v>9336</v>
      </c>
      <c r="K4039" t="s">
        <v>9204</v>
      </c>
      <c r="L4039" t="s">
        <v>30</v>
      </c>
      <c r="M4039" t="s">
        <v>31</v>
      </c>
      <c r="N4039" t="s">
        <v>431</v>
      </c>
      <c r="O4039" t="s">
        <v>8973</v>
      </c>
      <c r="P4039" s="4">
        <v>220932</v>
      </c>
      <c r="Q4039">
        <v>6</v>
      </c>
      <c r="R4039">
        <v>5</v>
      </c>
      <c r="S4039">
        <v>5</v>
      </c>
      <c r="T4039">
        <v>5</v>
      </c>
      <c r="U4039">
        <v>5</v>
      </c>
      <c r="V4039">
        <v>5</v>
      </c>
      <c r="W4039">
        <v>5</v>
      </c>
      <c r="X4039" t="s">
        <v>9374</v>
      </c>
      <c r="Y4039" t="s">
        <v>34</v>
      </c>
      <c r="AA4039" t="s">
        <v>9378</v>
      </c>
      <c r="AB4039" t="s">
        <v>9378</v>
      </c>
    </row>
    <row r="4040" spans="1:28" x14ac:dyDescent="0.2">
      <c r="A4040">
        <v>2022</v>
      </c>
      <c r="B4040" t="s">
        <v>25</v>
      </c>
      <c r="C4040" t="s">
        <v>74</v>
      </c>
      <c r="D4040" t="s">
        <v>27</v>
      </c>
      <c r="E4040" s="1">
        <v>44600</v>
      </c>
      <c r="F4040">
        <v>3.4</v>
      </c>
      <c r="G4040">
        <v>589</v>
      </c>
      <c r="H4040" t="s">
        <v>28</v>
      </c>
      <c r="I4040" t="s">
        <v>36</v>
      </c>
      <c r="J4040" t="s">
        <v>9336</v>
      </c>
      <c r="K4040" t="s">
        <v>9204</v>
      </c>
      <c r="L4040" t="s">
        <v>30</v>
      </c>
      <c r="M4040" t="s">
        <v>31</v>
      </c>
      <c r="N4040" t="s">
        <v>431</v>
      </c>
      <c r="O4040" t="s">
        <v>8974</v>
      </c>
      <c r="P4040" s="4">
        <v>220969</v>
      </c>
      <c r="Q4040">
        <v>21</v>
      </c>
      <c r="R4040">
        <v>5</v>
      </c>
      <c r="S4040">
        <v>5</v>
      </c>
      <c r="T4040">
        <v>5</v>
      </c>
      <c r="U4040">
        <v>5</v>
      </c>
      <c r="V4040">
        <v>5</v>
      </c>
      <c r="W4040">
        <v>5</v>
      </c>
      <c r="X4040" t="s">
        <v>9374</v>
      </c>
      <c r="Y4040" t="s">
        <v>34</v>
      </c>
      <c r="AA4040" t="s">
        <v>9378</v>
      </c>
      <c r="AB4040" t="s">
        <v>9378</v>
      </c>
    </row>
    <row r="4041" spans="1:28" x14ac:dyDescent="0.2">
      <c r="A4041">
        <v>2022</v>
      </c>
      <c r="B4041" t="s">
        <v>25</v>
      </c>
      <c r="C4041" t="s">
        <v>81</v>
      </c>
      <c r="D4041" t="s">
        <v>27</v>
      </c>
      <c r="E4041" s="1">
        <v>41375</v>
      </c>
      <c r="F4041">
        <v>3.4</v>
      </c>
      <c r="G4041">
        <v>589</v>
      </c>
      <c r="H4041" t="s">
        <v>52</v>
      </c>
      <c r="I4041" t="s">
        <v>36</v>
      </c>
      <c r="J4041" t="s">
        <v>9336</v>
      </c>
      <c r="K4041" t="s">
        <v>9204</v>
      </c>
      <c r="L4041" t="s">
        <v>30</v>
      </c>
      <c r="M4041" t="s">
        <v>31</v>
      </c>
      <c r="N4041" t="s">
        <v>431</v>
      </c>
      <c r="O4041" t="s">
        <v>8975</v>
      </c>
      <c r="P4041" s="4">
        <v>221012</v>
      </c>
      <c r="Q4041">
        <v>5</v>
      </c>
      <c r="R4041">
        <v>5</v>
      </c>
      <c r="S4041">
        <v>5</v>
      </c>
      <c r="T4041">
        <v>5</v>
      </c>
      <c r="U4041">
        <v>5</v>
      </c>
      <c r="V4041">
        <v>5</v>
      </c>
      <c r="W4041">
        <v>5</v>
      </c>
      <c r="X4041" t="s">
        <v>9374</v>
      </c>
      <c r="Y4041" t="s">
        <v>34</v>
      </c>
      <c r="AA4041" t="s">
        <v>9378</v>
      </c>
      <c r="AB4041" t="s">
        <v>9378</v>
      </c>
    </row>
    <row r="4042" spans="1:28" x14ac:dyDescent="0.2">
      <c r="A4042">
        <v>2022</v>
      </c>
      <c r="B4042" t="s">
        <v>25</v>
      </c>
      <c r="C4042" t="s">
        <v>115</v>
      </c>
      <c r="D4042" t="s">
        <v>983</v>
      </c>
      <c r="E4042" s="1">
        <v>25496</v>
      </c>
      <c r="F4042">
        <v>4.8</v>
      </c>
      <c r="G4042">
        <v>624</v>
      </c>
      <c r="H4042" t="s">
        <v>231</v>
      </c>
      <c r="I4042" t="s">
        <v>97</v>
      </c>
      <c r="J4042" t="s">
        <v>43</v>
      </c>
      <c r="K4042" t="s">
        <v>9221</v>
      </c>
      <c r="L4042" t="s">
        <v>30</v>
      </c>
      <c r="M4042" t="s">
        <v>38</v>
      </c>
      <c r="N4042" t="s">
        <v>276</v>
      </c>
      <c r="O4042" t="s">
        <v>9180</v>
      </c>
      <c r="P4042" s="4" t="s">
        <v>9181</v>
      </c>
      <c r="Q4042">
        <v>7878</v>
      </c>
      <c r="R4042">
        <v>4.5999999999999996</v>
      </c>
      <c r="S4042">
        <v>4.9000000000000004</v>
      </c>
      <c r="T4042">
        <v>4.4000000000000004</v>
      </c>
      <c r="U4042">
        <v>4.5999999999999996</v>
      </c>
      <c r="V4042">
        <v>4.5999999999999996</v>
      </c>
      <c r="W4042">
        <v>4.7</v>
      </c>
      <c r="X4042" t="s">
        <v>9374</v>
      </c>
      <c r="Y4042" t="s">
        <v>34</v>
      </c>
      <c r="AA4042" t="s">
        <v>9378</v>
      </c>
      <c r="AB4042" t="s">
        <v>9378</v>
      </c>
    </row>
    <row r="4043" spans="1:28" x14ac:dyDescent="0.2">
      <c r="A4043">
        <v>2021</v>
      </c>
      <c r="B4043" t="s">
        <v>25</v>
      </c>
      <c r="C4043" t="s">
        <v>1922</v>
      </c>
      <c r="D4043" t="s">
        <v>983</v>
      </c>
      <c r="E4043" s="1">
        <v>33200</v>
      </c>
      <c r="F4043">
        <v>4.8</v>
      </c>
      <c r="G4043">
        <v>117</v>
      </c>
      <c r="H4043" t="s">
        <v>231</v>
      </c>
      <c r="I4043" t="s">
        <v>86</v>
      </c>
      <c r="J4043" t="s">
        <v>43</v>
      </c>
      <c r="K4043" t="s">
        <v>9215</v>
      </c>
      <c r="L4043" t="s">
        <v>30</v>
      </c>
      <c r="M4043" t="s">
        <v>57</v>
      </c>
      <c r="N4043" t="s">
        <v>32</v>
      </c>
      <c r="O4043" t="s">
        <v>9182</v>
      </c>
      <c r="P4043" s="4" t="s">
        <v>9183</v>
      </c>
      <c r="Q4043">
        <v>36862</v>
      </c>
      <c r="R4043">
        <v>5</v>
      </c>
      <c r="S4043">
        <v>5</v>
      </c>
      <c r="T4043">
        <v>4.9000000000000004</v>
      </c>
      <c r="U4043">
        <v>4.8</v>
      </c>
      <c r="V4043">
        <v>4.8</v>
      </c>
      <c r="W4043">
        <v>5</v>
      </c>
      <c r="X4043" t="s">
        <v>9374</v>
      </c>
      <c r="Y4043" t="s">
        <v>34</v>
      </c>
      <c r="AA4043" t="s">
        <v>9378</v>
      </c>
      <c r="AB4043" t="s">
        <v>9378</v>
      </c>
    </row>
    <row r="4044" spans="1:28" x14ac:dyDescent="0.2">
      <c r="A4044">
        <v>2022</v>
      </c>
      <c r="B4044" t="s">
        <v>25</v>
      </c>
      <c r="C4044" t="s">
        <v>115</v>
      </c>
      <c r="D4044" t="s">
        <v>983</v>
      </c>
      <c r="E4044" s="1">
        <v>31900</v>
      </c>
      <c r="F4044">
        <v>4.9000000000000004</v>
      </c>
      <c r="G4044">
        <v>84</v>
      </c>
      <c r="H4044" t="s">
        <v>47</v>
      </c>
      <c r="I4044" t="s">
        <v>36</v>
      </c>
      <c r="J4044" t="s">
        <v>43</v>
      </c>
      <c r="K4044" t="s">
        <v>9212</v>
      </c>
      <c r="L4044" t="s">
        <v>30</v>
      </c>
      <c r="M4044" t="s">
        <v>38</v>
      </c>
      <c r="N4044" t="s">
        <v>276</v>
      </c>
      <c r="O4044" t="s">
        <v>9184</v>
      </c>
      <c r="P4044" s="4" t="s">
        <v>9185</v>
      </c>
      <c r="Q4044">
        <v>10709</v>
      </c>
      <c r="R4044">
        <v>4.5999999999999996</v>
      </c>
      <c r="S4044">
        <v>4.9000000000000004</v>
      </c>
      <c r="T4044">
        <v>4.4000000000000004</v>
      </c>
      <c r="U4044">
        <v>4.5999999999999996</v>
      </c>
      <c r="V4044">
        <v>4.5999999999999996</v>
      </c>
      <c r="W4044">
        <v>4.7</v>
      </c>
      <c r="X4044" t="s">
        <v>9374</v>
      </c>
      <c r="Y4044" t="s">
        <v>34</v>
      </c>
      <c r="AA4044" t="s">
        <v>9378</v>
      </c>
      <c r="AB4044" t="s">
        <v>9378</v>
      </c>
    </row>
    <row r="4045" spans="1:28" x14ac:dyDescent="0.2">
      <c r="A4045">
        <v>2019</v>
      </c>
      <c r="B4045" t="s">
        <v>25</v>
      </c>
      <c r="C4045" t="s">
        <v>1215</v>
      </c>
      <c r="D4045" t="s">
        <v>27</v>
      </c>
      <c r="E4045" s="1">
        <v>26977</v>
      </c>
      <c r="F4045">
        <v>4.7</v>
      </c>
      <c r="G4045">
        <v>952</v>
      </c>
      <c r="H4045" t="s">
        <v>82</v>
      </c>
      <c r="I4045" t="s">
        <v>36</v>
      </c>
      <c r="J4045" t="s">
        <v>9336</v>
      </c>
      <c r="K4045" t="s">
        <v>9206</v>
      </c>
      <c r="L4045" t="s">
        <v>30</v>
      </c>
      <c r="M4045" t="s">
        <v>48</v>
      </c>
      <c r="N4045" t="s">
        <v>32</v>
      </c>
      <c r="O4045" t="s">
        <v>3038</v>
      </c>
      <c r="P4045" s="4" t="s">
        <v>3039</v>
      </c>
      <c r="Q4045">
        <v>34635</v>
      </c>
      <c r="R4045">
        <v>4.8</v>
      </c>
      <c r="S4045">
        <v>4.7</v>
      </c>
      <c r="T4045">
        <v>4.7</v>
      </c>
      <c r="U4045">
        <v>4.5999999999999996</v>
      </c>
      <c r="V4045">
        <v>4.7</v>
      </c>
      <c r="W4045">
        <v>4.8</v>
      </c>
      <c r="X4045" t="s">
        <v>9375</v>
      </c>
      <c r="Y4045" t="s">
        <v>34</v>
      </c>
      <c r="AA4045" t="s">
        <v>9378</v>
      </c>
      <c r="AB4045" t="s">
        <v>9378</v>
      </c>
    </row>
    <row r="4046" spans="1:28" x14ac:dyDescent="0.2">
      <c r="A4046">
        <v>2011</v>
      </c>
      <c r="B4046" t="s">
        <v>25</v>
      </c>
      <c r="C4046" t="s">
        <v>669</v>
      </c>
      <c r="D4046" t="s">
        <v>983</v>
      </c>
      <c r="E4046" s="1">
        <v>12699</v>
      </c>
      <c r="F4046">
        <v>5</v>
      </c>
      <c r="G4046">
        <v>745</v>
      </c>
      <c r="H4046" t="s">
        <v>1163</v>
      </c>
      <c r="I4046" t="s">
        <v>29</v>
      </c>
      <c r="J4046" t="s">
        <v>43</v>
      </c>
      <c r="K4046" t="s">
        <v>9235</v>
      </c>
      <c r="L4046" t="s">
        <v>30</v>
      </c>
      <c r="M4046" t="s">
        <v>1194</v>
      </c>
      <c r="N4046" t="s">
        <v>305</v>
      </c>
      <c r="O4046" t="s">
        <v>9011</v>
      </c>
      <c r="P4046" s="4" t="s">
        <v>9012</v>
      </c>
      <c r="Q4046">
        <v>62859</v>
      </c>
      <c r="R4046">
        <v>4.0999999999999996</v>
      </c>
      <c r="S4046">
        <v>4.2</v>
      </c>
      <c r="T4046">
        <v>4.4000000000000004</v>
      </c>
      <c r="U4046">
        <v>4.3</v>
      </c>
      <c r="V4046">
        <v>4.3</v>
      </c>
      <c r="W4046">
        <v>4.4000000000000004</v>
      </c>
      <c r="X4046" t="s">
        <v>9375</v>
      </c>
      <c r="Y4046" t="s">
        <v>34</v>
      </c>
      <c r="AA4046" t="s">
        <v>9378</v>
      </c>
      <c r="AB4046" t="s">
        <v>9378</v>
      </c>
    </row>
    <row r="4047" spans="1:28" x14ac:dyDescent="0.2">
      <c r="A4047">
        <v>2021</v>
      </c>
      <c r="B4047" t="s">
        <v>25</v>
      </c>
      <c r="C4047" t="s">
        <v>1973</v>
      </c>
      <c r="D4047" t="s">
        <v>27</v>
      </c>
      <c r="E4047" s="1">
        <v>38592</v>
      </c>
      <c r="F4047">
        <v>4.2</v>
      </c>
      <c r="G4047">
        <v>15</v>
      </c>
      <c r="H4047" t="s">
        <v>71</v>
      </c>
      <c r="I4047" t="s">
        <v>36</v>
      </c>
      <c r="J4047" t="s">
        <v>9336</v>
      </c>
      <c r="K4047" t="s">
        <v>9206</v>
      </c>
      <c r="L4047" t="s">
        <v>30</v>
      </c>
      <c r="M4047" t="s">
        <v>48</v>
      </c>
      <c r="N4047" t="s">
        <v>32</v>
      </c>
      <c r="O4047" t="s">
        <v>3906</v>
      </c>
      <c r="P4047" s="4" t="s">
        <v>3907</v>
      </c>
      <c r="Q4047">
        <v>6409</v>
      </c>
      <c r="R4047">
        <v>4.9000000000000004</v>
      </c>
      <c r="S4047">
        <v>4.7</v>
      </c>
      <c r="T4047">
        <v>4.8</v>
      </c>
      <c r="U4047">
        <v>4.5999999999999996</v>
      </c>
      <c r="V4047">
        <v>4.8</v>
      </c>
      <c r="W4047">
        <v>4.8</v>
      </c>
      <c r="X4047" t="s">
        <v>9375</v>
      </c>
      <c r="Y4047" t="s">
        <v>34</v>
      </c>
      <c r="AA4047" t="s">
        <v>9378</v>
      </c>
      <c r="AB4047" t="s">
        <v>9378</v>
      </c>
    </row>
    <row r="4048" spans="1:28" x14ac:dyDescent="0.2">
      <c r="A4048">
        <v>2022</v>
      </c>
      <c r="B4048" t="s">
        <v>25</v>
      </c>
      <c r="C4048" t="s">
        <v>201</v>
      </c>
      <c r="D4048" t="s">
        <v>27</v>
      </c>
      <c r="E4048" s="1">
        <v>47260</v>
      </c>
      <c r="F4048">
        <v>4.4000000000000004</v>
      </c>
      <c r="G4048">
        <v>928</v>
      </c>
      <c r="H4048" t="s">
        <v>47</v>
      </c>
      <c r="I4048" t="s">
        <v>86</v>
      </c>
      <c r="J4048" t="s">
        <v>9336</v>
      </c>
      <c r="K4048" t="s">
        <v>9205</v>
      </c>
      <c r="L4048" t="s">
        <v>30</v>
      </c>
      <c r="M4048" t="s">
        <v>48</v>
      </c>
      <c r="N4048" t="s">
        <v>32</v>
      </c>
      <c r="O4048" t="s">
        <v>1118</v>
      </c>
      <c r="P4048" s="4">
        <v>22038582</v>
      </c>
      <c r="Q4048">
        <v>12</v>
      </c>
      <c r="R4048">
        <v>5</v>
      </c>
      <c r="S4048">
        <v>4.9000000000000004</v>
      </c>
      <c r="T4048">
        <v>4.9000000000000004</v>
      </c>
      <c r="U4048">
        <v>4.3</v>
      </c>
      <c r="V4048">
        <v>4.7</v>
      </c>
      <c r="W4048">
        <v>5</v>
      </c>
      <c r="X4048" t="s">
        <v>9376</v>
      </c>
      <c r="Y4048" t="s">
        <v>34</v>
      </c>
      <c r="AA4048" t="s">
        <v>9378</v>
      </c>
      <c r="AB4048" t="s">
        <v>9378</v>
      </c>
    </row>
    <row r="4049" spans="1:28" x14ac:dyDescent="0.2">
      <c r="A4049">
        <v>2022</v>
      </c>
      <c r="B4049" t="s">
        <v>25</v>
      </c>
      <c r="C4049" t="s">
        <v>81</v>
      </c>
      <c r="D4049" t="s">
        <v>27</v>
      </c>
      <c r="E4049" t="s">
        <v>844</v>
      </c>
      <c r="F4049">
        <v>5</v>
      </c>
      <c r="G4049">
        <v>1767</v>
      </c>
      <c r="H4049" t="s">
        <v>28</v>
      </c>
      <c r="I4049" t="s">
        <v>36</v>
      </c>
      <c r="J4049" t="s">
        <v>9336</v>
      </c>
      <c r="K4049" t="s">
        <v>9204</v>
      </c>
      <c r="L4049" t="s">
        <v>30</v>
      </c>
      <c r="M4049" t="s">
        <v>48</v>
      </c>
      <c r="N4049" t="s">
        <v>32</v>
      </c>
      <c r="O4049" t="s">
        <v>1375</v>
      </c>
      <c r="P4049" s="4">
        <v>412744</v>
      </c>
      <c r="Q4049">
        <v>7</v>
      </c>
      <c r="R4049">
        <v>5</v>
      </c>
      <c r="S4049">
        <v>5</v>
      </c>
      <c r="T4049">
        <v>5</v>
      </c>
      <c r="U4049">
        <v>5</v>
      </c>
      <c r="V4049">
        <v>5</v>
      </c>
      <c r="W4049">
        <v>5</v>
      </c>
      <c r="X4049" t="s">
        <v>9376</v>
      </c>
      <c r="Y4049" t="s">
        <v>34</v>
      </c>
      <c r="AA4049" t="s">
        <v>9378</v>
      </c>
      <c r="AB4049" t="s">
        <v>9378</v>
      </c>
    </row>
    <row r="4050" spans="1:28" x14ac:dyDescent="0.2">
      <c r="A4050">
        <v>2023</v>
      </c>
      <c r="B4050" t="s">
        <v>25</v>
      </c>
      <c r="C4050" t="s">
        <v>77</v>
      </c>
      <c r="D4050" t="s">
        <v>983</v>
      </c>
      <c r="E4050" s="1">
        <v>35562</v>
      </c>
      <c r="F4050">
        <v>5</v>
      </c>
      <c r="G4050">
        <v>2857</v>
      </c>
      <c r="H4050" t="s">
        <v>472</v>
      </c>
      <c r="I4050" t="s">
        <v>97</v>
      </c>
      <c r="J4050" t="s">
        <v>9336</v>
      </c>
      <c r="K4050" t="s">
        <v>9209</v>
      </c>
      <c r="L4050" t="s">
        <v>30</v>
      </c>
      <c r="M4050" t="s">
        <v>760</v>
      </c>
      <c r="N4050" t="s">
        <v>105</v>
      </c>
      <c r="O4050" t="s">
        <v>1378</v>
      </c>
      <c r="P4050" s="4" t="s">
        <v>1379</v>
      </c>
      <c r="Q4050">
        <v>2582</v>
      </c>
      <c r="R4050">
        <v>5</v>
      </c>
      <c r="S4050">
        <v>5</v>
      </c>
      <c r="T4050">
        <v>5</v>
      </c>
      <c r="U4050">
        <v>4</v>
      </c>
      <c r="V4050">
        <v>4</v>
      </c>
      <c r="W4050">
        <v>5</v>
      </c>
      <c r="X4050" t="s">
        <v>9376</v>
      </c>
      <c r="Y4050" t="s">
        <v>34</v>
      </c>
      <c r="AA4050" t="s">
        <v>9378</v>
      </c>
      <c r="AB4050" t="s">
        <v>9378</v>
      </c>
    </row>
    <row r="4051" spans="1:28" x14ac:dyDescent="0.2">
      <c r="A4051">
        <v>2017</v>
      </c>
      <c r="B4051" t="s">
        <v>25</v>
      </c>
      <c r="C4051" t="s">
        <v>1515</v>
      </c>
      <c r="D4051" t="s">
        <v>983</v>
      </c>
      <c r="E4051" s="1">
        <v>18322</v>
      </c>
      <c r="F4051">
        <v>4.0999999999999996</v>
      </c>
      <c r="G4051">
        <v>1919</v>
      </c>
      <c r="H4051" t="s">
        <v>180</v>
      </c>
      <c r="I4051" t="s">
        <v>1516</v>
      </c>
      <c r="J4051" t="s">
        <v>43</v>
      </c>
      <c r="K4051" t="s">
        <v>9248</v>
      </c>
      <c r="L4051" t="s">
        <v>30</v>
      </c>
      <c r="M4051" t="s">
        <v>38</v>
      </c>
      <c r="N4051" t="s">
        <v>1226</v>
      </c>
      <c r="O4051" t="s">
        <v>1517</v>
      </c>
      <c r="P4051" s="4" t="s">
        <v>1518</v>
      </c>
      <c r="Q4051">
        <v>77322</v>
      </c>
      <c r="R4051">
        <v>4.7</v>
      </c>
      <c r="S4051">
        <v>4.7</v>
      </c>
      <c r="T4051">
        <v>4.8</v>
      </c>
      <c r="U4051">
        <v>4.8</v>
      </c>
      <c r="V4051">
        <v>4.8</v>
      </c>
      <c r="W4051">
        <v>4.8</v>
      </c>
      <c r="X4051" t="s">
        <v>9376</v>
      </c>
      <c r="Y4051" t="s">
        <v>34</v>
      </c>
      <c r="AA4051" t="s">
        <v>9378</v>
      </c>
      <c r="AB4051" t="s">
        <v>9378</v>
      </c>
    </row>
    <row r="4052" spans="1:28" x14ac:dyDescent="0.2">
      <c r="A4052">
        <v>2023</v>
      </c>
      <c r="B4052" t="s">
        <v>25</v>
      </c>
      <c r="C4052" t="s">
        <v>328</v>
      </c>
      <c r="D4052" t="s">
        <v>27</v>
      </c>
      <c r="E4052" s="1">
        <v>48746</v>
      </c>
      <c r="F4052">
        <v>4.4000000000000004</v>
      </c>
      <c r="G4052">
        <v>119</v>
      </c>
      <c r="H4052" t="s">
        <v>47</v>
      </c>
      <c r="I4052" t="s">
        <v>36</v>
      </c>
      <c r="J4052" t="s">
        <v>43</v>
      </c>
      <c r="L4052" t="s">
        <v>30</v>
      </c>
      <c r="M4052" t="s">
        <v>31</v>
      </c>
      <c r="N4052" t="s">
        <v>32</v>
      </c>
      <c r="O4052" t="s">
        <v>1536</v>
      </c>
      <c r="P4052" s="4" t="s">
        <v>1537</v>
      </c>
      <c r="Q4052">
        <v>5073</v>
      </c>
      <c r="R4052">
        <v>5</v>
      </c>
      <c r="S4052">
        <v>5</v>
      </c>
      <c r="T4052">
        <v>4</v>
      </c>
      <c r="U4052">
        <v>4</v>
      </c>
      <c r="V4052">
        <v>4</v>
      </c>
      <c r="W4052">
        <v>5</v>
      </c>
      <c r="X4052" t="s">
        <v>9376</v>
      </c>
      <c r="Y4052" t="s">
        <v>34</v>
      </c>
      <c r="AA4052" t="s">
        <v>9378</v>
      </c>
      <c r="AB4052" t="s">
        <v>9378</v>
      </c>
    </row>
    <row r="4053" spans="1:28" x14ac:dyDescent="0.2">
      <c r="A4053">
        <v>2017</v>
      </c>
      <c r="B4053" t="s">
        <v>25</v>
      </c>
      <c r="C4053" t="s">
        <v>1193</v>
      </c>
      <c r="D4053" t="s">
        <v>983</v>
      </c>
      <c r="E4053" s="1">
        <v>16997</v>
      </c>
      <c r="F4053">
        <v>4.0999999999999996</v>
      </c>
      <c r="G4053">
        <v>1919</v>
      </c>
      <c r="H4053" t="s">
        <v>1349</v>
      </c>
      <c r="I4053" t="s">
        <v>97</v>
      </c>
      <c r="J4053" t="s">
        <v>43</v>
      </c>
      <c r="K4053" t="s">
        <v>9234</v>
      </c>
      <c r="L4053" t="s">
        <v>30</v>
      </c>
      <c r="M4053" t="s">
        <v>38</v>
      </c>
      <c r="N4053" t="s">
        <v>1226</v>
      </c>
      <c r="O4053" t="s">
        <v>1716</v>
      </c>
      <c r="P4053" s="4" t="s">
        <v>1717</v>
      </c>
      <c r="Q4053">
        <v>70147</v>
      </c>
      <c r="R4053">
        <v>4.7</v>
      </c>
      <c r="S4053">
        <v>4.7</v>
      </c>
      <c r="T4053">
        <v>4.8</v>
      </c>
      <c r="U4053">
        <v>4.8</v>
      </c>
      <c r="V4053">
        <v>4.8</v>
      </c>
      <c r="W4053">
        <v>4.8</v>
      </c>
      <c r="X4053" t="s">
        <v>9376</v>
      </c>
      <c r="Y4053" t="s">
        <v>34</v>
      </c>
      <c r="AA4053" t="s">
        <v>9378</v>
      </c>
      <c r="AB4053" t="s">
        <v>9378</v>
      </c>
    </row>
    <row r="4054" spans="1:28" x14ac:dyDescent="0.2">
      <c r="A4054">
        <v>2021</v>
      </c>
      <c r="B4054" t="s">
        <v>25</v>
      </c>
      <c r="C4054" t="s">
        <v>150</v>
      </c>
      <c r="D4054" t="s">
        <v>983</v>
      </c>
      <c r="E4054" s="1">
        <v>33647</v>
      </c>
      <c r="F4054">
        <v>5</v>
      </c>
      <c r="G4054">
        <v>1922</v>
      </c>
      <c r="H4054" t="s">
        <v>52</v>
      </c>
      <c r="I4054" t="s">
        <v>86</v>
      </c>
      <c r="J4054" t="s">
        <v>43</v>
      </c>
      <c r="K4054" t="s">
        <v>9216</v>
      </c>
      <c r="L4054" t="s">
        <v>30</v>
      </c>
      <c r="M4054" t="s">
        <v>48</v>
      </c>
      <c r="N4054" t="s">
        <v>32</v>
      </c>
      <c r="O4054" t="s">
        <v>2267</v>
      </c>
      <c r="P4054" s="4" t="s">
        <v>2268</v>
      </c>
      <c r="Q4054">
        <v>42998</v>
      </c>
      <c r="R4054">
        <v>4.9000000000000004</v>
      </c>
      <c r="S4054">
        <v>4.8</v>
      </c>
      <c r="T4054">
        <v>4.8</v>
      </c>
      <c r="U4054">
        <v>4.7</v>
      </c>
      <c r="V4054">
        <v>4.7</v>
      </c>
      <c r="W4054">
        <v>4.8</v>
      </c>
      <c r="X4054" t="s">
        <v>9376</v>
      </c>
      <c r="Y4054" t="s">
        <v>34</v>
      </c>
      <c r="AA4054" t="s">
        <v>9378</v>
      </c>
      <c r="AB4054" t="s">
        <v>9378</v>
      </c>
    </row>
    <row r="4055" spans="1:28" x14ac:dyDescent="0.2">
      <c r="A4055">
        <v>2012</v>
      </c>
      <c r="B4055" t="s">
        <v>25</v>
      </c>
      <c r="C4055" t="s">
        <v>1473</v>
      </c>
      <c r="D4055" t="s">
        <v>983</v>
      </c>
      <c r="E4055" s="1">
        <v>15482</v>
      </c>
      <c r="F4055">
        <v>4.9000000000000004</v>
      </c>
      <c r="G4055">
        <v>594</v>
      </c>
      <c r="H4055" t="s">
        <v>1216</v>
      </c>
      <c r="I4055" t="s">
        <v>86</v>
      </c>
      <c r="J4055" t="s">
        <v>1315</v>
      </c>
      <c r="K4055" t="s">
        <v>9233</v>
      </c>
      <c r="L4055" t="s">
        <v>30</v>
      </c>
      <c r="M4055" t="s">
        <v>1194</v>
      </c>
      <c r="N4055" t="s">
        <v>1356</v>
      </c>
      <c r="O4055" t="s">
        <v>2615</v>
      </c>
      <c r="P4055" s="4" t="s">
        <v>2616</v>
      </c>
      <c r="Q4055">
        <v>92227</v>
      </c>
      <c r="R4055">
        <v>4.8</v>
      </c>
      <c r="S4055">
        <v>4.7</v>
      </c>
      <c r="T4055">
        <v>4.7</v>
      </c>
      <c r="U4055">
        <v>4.5999999999999996</v>
      </c>
      <c r="V4055">
        <v>4.7</v>
      </c>
      <c r="W4055">
        <v>4.8</v>
      </c>
      <c r="X4055" t="s">
        <v>9376</v>
      </c>
      <c r="Y4055" t="s">
        <v>34</v>
      </c>
      <c r="AA4055" t="s">
        <v>9378</v>
      </c>
      <c r="AB4055" t="s">
        <v>9378</v>
      </c>
    </row>
    <row r="4056" spans="1:28" x14ac:dyDescent="0.2">
      <c r="A4056">
        <v>2019</v>
      </c>
      <c r="B4056" t="s">
        <v>25</v>
      </c>
      <c r="C4056" t="s">
        <v>982</v>
      </c>
      <c r="D4056" t="s">
        <v>983</v>
      </c>
      <c r="E4056" s="1">
        <v>25555</v>
      </c>
      <c r="F4056">
        <v>4.9000000000000004</v>
      </c>
      <c r="G4056">
        <v>2951</v>
      </c>
      <c r="H4056" t="s">
        <v>28</v>
      </c>
      <c r="I4056" t="s">
        <v>36</v>
      </c>
      <c r="J4056" t="s">
        <v>43</v>
      </c>
      <c r="K4056" t="s">
        <v>9227</v>
      </c>
      <c r="L4056" t="s">
        <v>30</v>
      </c>
      <c r="M4056" t="s">
        <v>38</v>
      </c>
      <c r="N4056" t="s">
        <v>78</v>
      </c>
      <c r="O4056" t="s">
        <v>2627</v>
      </c>
      <c r="P4056" s="4" t="s">
        <v>2628</v>
      </c>
      <c r="Q4056">
        <v>28667</v>
      </c>
      <c r="R4056">
        <v>4.7</v>
      </c>
      <c r="S4056">
        <v>4.7</v>
      </c>
      <c r="T4056">
        <v>4.7</v>
      </c>
      <c r="U4056">
        <v>4.7</v>
      </c>
      <c r="V4056">
        <v>4.8</v>
      </c>
      <c r="W4056">
        <v>4.8</v>
      </c>
      <c r="X4056" t="s">
        <v>9376</v>
      </c>
      <c r="Y4056" t="s">
        <v>34</v>
      </c>
      <c r="AA4056" t="s">
        <v>9378</v>
      </c>
      <c r="AB4056" t="s">
        <v>9378</v>
      </c>
    </row>
    <row r="4057" spans="1:28" x14ac:dyDescent="0.2">
      <c r="A4057">
        <v>2020</v>
      </c>
      <c r="B4057" t="s">
        <v>25</v>
      </c>
      <c r="C4057" t="s">
        <v>94</v>
      </c>
      <c r="D4057" t="s">
        <v>983</v>
      </c>
      <c r="E4057" s="1">
        <v>36750</v>
      </c>
      <c r="F4057">
        <v>4.9000000000000004</v>
      </c>
      <c r="G4057">
        <v>456</v>
      </c>
      <c r="H4057" t="s">
        <v>71</v>
      </c>
      <c r="I4057" t="s">
        <v>97</v>
      </c>
      <c r="J4057" t="s">
        <v>9336</v>
      </c>
      <c r="K4057" t="s">
        <v>9206</v>
      </c>
      <c r="L4057" t="s">
        <v>30</v>
      </c>
      <c r="M4057" t="s">
        <v>48</v>
      </c>
      <c r="N4057" t="s">
        <v>32</v>
      </c>
      <c r="O4057" t="s">
        <v>2810</v>
      </c>
      <c r="P4057" s="4" t="s">
        <v>2811</v>
      </c>
      <c r="Q4057">
        <v>28331</v>
      </c>
      <c r="R4057">
        <v>4.8</v>
      </c>
      <c r="S4057">
        <v>4.7</v>
      </c>
      <c r="T4057">
        <v>4.5999999999999996</v>
      </c>
      <c r="U4057">
        <v>4.5</v>
      </c>
      <c r="V4057">
        <v>4.7</v>
      </c>
      <c r="W4057">
        <v>4.7</v>
      </c>
      <c r="X4057" t="s">
        <v>9376</v>
      </c>
      <c r="Y4057" t="s">
        <v>34</v>
      </c>
      <c r="AA4057" t="s">
        <v>9378</v>
      </c>
      <c r="AB4057" t="s">
        <v>9378</v>
      </c>
    </row>
    <row r="4058" spans="1:28" x14ac:dyDescent="0.2">
      <c r="A4058">
        <v>2018</v>
      </c>
      <c r="B4058" t="s">
        <v>25</v>
      </c>
      <c r="C4058" t="s">
        <v>669</v>
      </c>
      <c r="D4058" t="s">
        <v>983</v>
      </c>
      <c r="E4058" s="1">
        <v>22998</v>
      </c>
      <c r="F4058">
        <v>4.8</v>
      </c>
      <c r="G4058">
        <v>17</v>
      </c>
      <c r="H4058" t="s">
        <v>180</v>
      </c>
      <c r="I4058" t="s">
        <v>36</v>
      </c>
      <c r="J4058" t="s">
        <v>43</v>
      </c>
      <c r="K4058" t="s">
        <v>9234</v>
      </c>
      <c r="L4058" t="s">
        <v>30</v>
      </c>
      <c r="M4058" t="s">
        <v>38</v>
      </c>
      <c r="N4058" t="s">
        <v>1226</v>
      </c>
      <c r="O4058" t="s">
        <v>2965</v>
      </c>
      <c r="P4058" s="4">
        <v>23598676</v>
      </c>
      <c r="Q4058">
        <v>56787</v>
      </c>
      <c r="R4058">
        <v>4.7</v>
      </c>
      <c r="S4058">
        <v>4.7</v>
      </c>
      <c r="T4058">
        <v>4.8</v>
      </c>
      <c r="U4058">
        <v>4.8</v>
      </c>
      <c r="V4058">
        <v>4.9000000000000004</v>
      </c>
      <c r="W4058">
        <v>4.8</v>
      </c>
      <c r="X4058" t="s">
        <v>9376</v>
      </c>
      <c r="Y4058" t="s">
        <v>34</v>
      </c>
      <c r="AA4058" t="s">
        <v>9378</v>
      </c>
      <c r="AB4058" t="s">
        <v>9378</v>
      </c>
    </row>
    <row r="4059" spans="1:28" x14ac:dyDescent="0.2">
      <c r="A4059">
        <v>2015</v>
      </c>
      <c r="B4059" t="s">
        <v>25</v>
      </c>
      <c r="C4059" t="s">
        <v>2966</v>
      </c>
      <c r="D4059" t="s">
        <v>983</v>
      </c>
      <c r="E4059" s="1">
        <v>16495</v>
      </c>
      <c r="F4059">
        <v>4.5999999999999996</v>
      </c>
      <c r="G4059">
        <v>955</v>
      </c>
      <c r="H4059" t="s">
        <v>1216</v>
      </c>
      <c r="I4059" t="s">
        <v>1355</v>
      </c>
      <c r="J4059" t="s">
        <v>43</v>
      </c>
      <c r="K4059" t="s">
        <v>9215</v>
      </c>
      <c r="L4059" t="s">
        <v>30</v>
      </c>
      <c r="M4059" t="s">
        <v>1233</v>
      </c>
      <c r="N4059" t="s">
        <v>1356</v>
      </c>
      <c r="O4059" t="s">
        <v>2967</v>
      </c>
      <c r="P4059" s="4" t="s">
        <v>2968</v>
      </c>
      <c r="Q4059">
        <v>129243</v>
      </c>
      <c r="R4059">
        <v>4.8</v>
      </c>
      <c r="S4059">
        <v>4.5999999999999996</v>
      </c>
      <c r="T4059">
        <v>4.7</v>
      </c>
      <c r="U4059">
        <v>4.5999999999999996</v>
      </c>
      <c r="V4059">
        <v>4.7</v>
      </c>
      <c r="W4059">
        <v>4.8</v>
      </c>
      <c r="X4059" t="s">
        <v>9376</v>
      </c>
      <c r="Y4059" t="s">
        <v>34</v>
      </c>
      <c r="AA4059" t="s">
        <v>9378</v>
      </c>
      <c r="AB4059" t="s">
        <v>9378</v>
      </c>
    </row>
    <row r="4060" spans="1:28" x14ac:dyDescent="0.2">
      <c r="A4060">
        <v>2022</v>
      </c>
      <c r="B4060" t="s">
        <v>25</v>
      </c>
      <c r="C4060" t="s">
        <v>1567</v>
      </c>
      <c r="D4060" t="s">
        <v>983</v>
      </c>
      <c r="E4060" s="1">
        <v>32880</v>
      </c>
      <c r="F4060">
        <v>4.4000000000000004</v>
      </c>
      <c r="G4060">
        <v>928</v>
      </c>
      <c r="H4060" t="s">
        <v>71</v>
      </c>
      <c r="I4060" t="s">
        <v>36</v>
      </c>
      <c r="J4060" t="s">
        <v>9336</v>
      </c>
      <c r="K4060" t="s">
        <v>9236</v>
      </c>
      <c r="L4060" t="s">
        <v>37</v>
      </c>
      <c r="M4060" t="s">
        <v>38</v>
      </c>
      <c r="N4060" t="s">
        <v>192</v>
      </c>
      <c r="O4060" t="s">
        <v>3546</v>
      </c>
      <c r="P4060" s="4" t="s">
        <v>3547</v>
      </c>
      <c r="Q4060">
        <v>7300</v>
      </c>
      <c r="R4060">
        <v>4.5999999999999996</v>
      </c>
      <c r="S4060">
        <v>4.9000000000000004</v>
      </c>
      <c r="T4060">
        <v>4.5</v>
      </c>
      <c r="U4060">
        <v>4.5999999999999996</v>
      </c>
      <c r="V4060">
        <v>4.8</v>
      </c>
      <c r="W4060">
        <v>4.7</v>
      </c>
      <c r="X4060" t="s">
        <v>9376</v>
      </c>
      <c r="Y4060" t="s">
        <v>34</v>
      </c>
      <c r="AA4060" t="s">
        <v>9378</v>
      </c>
      <c r="AB4060" t="s">
        <v>9378</v>
      </c>
    </row>
    <row r="4061" spans="1:28" x14ac:dyDescent="0.2">
      <c r="A4061">
        <v>2021</v>
      </c>
      <c r="B4061" t="s">
        <v>25</v>
      </c>
      <c r="C4061" t="s">
        <v>70</v>
      </c>
      <c r="D4061" t="s">
        <v>983</v>
      </c>
      <c r="E4061" s="1">
        <v>37690</v>
      </c>
      <c r="F4061">
        <v>3.9</v>
      </c>
      <c r="G4061">
        <v>498</v>
      </c>
      <c r="H4061" t="s">
        <v>28</v>
      </c>
      <c r="I4061" t="s">
        <v>36</v>
      </c>
      <c r="J4061" t="s">
        <v>9336</v>
      </c>
      <c r="K4061" t="s">
        <v>9204</v>
      </c>
      <c r="L4061" t="s">
        <v>30</v>
      </c>
      <c r="M4061" t="s">
        <v>48</v>
      </c>
      <c r="N4061" t="s">
        <v>32</v>
      </c>
      <c r="O4061" t="s">
        <v>3726</v>
      </c>
      <c r="P4061" s="4" t="s">
        <v>3727</v>
      </c>
      <c r="Q4061">
        <v>20516</v>
      </c>
      <c r="R4061">
        <v>4.9000000000000004</v>
      </c>
      <c r="S4061">
        <v>4.8</v>
      </c>
      <c r="T4061">
        <v>4.8</v>
      </c>
      <c r="U4061">
        <v>4.7</v>
      </c>
      <c r="V4061">
        <v>4.7</v>
      </c>
      <c r="W4061">
        <v>4.8</v>
      </c>
      <c r="X4061" t="s">
        <v>9376</v>
      </c>
      <c r="Y4061" t="s">
        <v>34</v>
      </c>
      <c r="AA4061" t="s">
        <v>9378</v>
      </c>
      <c r="AB4061" t="s">
        <v>9378</v>
      </c>
    </row>
    <row r="4062" spans="1:28" x14ac:dyDescent="0.2">
      <c r="A4062">
        <v>2019</v>
      </c>
      <c r="B4062" t="s">
        <v>25</v>
      </c>
      <c r="C4062" t="s">
        <v>1199</v>
      </c>
      <c r="D4062" t="s">
        <v>983</v>
      </c>
      <c r="E4062" s="1">
        <v>28998</v>
      </c>
      <c r="F4062">
        <v>4.7</v>
      </c>
      <c r="G4062">
        <v>6</v>
      </c>
      <c r="H4062" t="s">
        <v>1146</v>
      </c>
      <c r="I4062" t="s">
        <v>385</v>
      </c>
      <c r="J4062" t="s">
        <v>43</v>
      </c>
      <c r="K4062" t="s">
        <v>9227</v>
      </c>
      <c r="L4062" t="s">
        <v>30</v>
      </c>
      <c r="M4062" t="s">
        <v>38</v>
      </c>
      <c r="N4062" t="s">
        <v>78</v>
      </c>
      <c r="O4062" t="s">
        <v>3908</v>
      </c>
      <c r="P4062" s="4">
        <v>23292431</v>
      </c>
      <c r="Q4062">
        <v>24934</v>
      </c>
      <c r="R4062">
        <v>4.7</v>
      </c>
      <c r="S4062">
        <v>4.7</v>
      </c>
      <c r="T4062">
        <v>4.7</v>
      </c>
      <c r="U4062">
        <v>4.7</v>
      </c>
      <c r="V4062">
        <v>4.8</v>
      </c>
      <c r="W4062">
        <v>4.8</v>
      </c>
      <c r="X4062" t="s">
        <v>9376</v>
      </c>
      <c r="Y4062" t="s">
        <v>34</v>
      </c>
      <c r="AA4062" t="s">
        <v>9378</v>
      </c>
      <c r="AB4062" t="s">
        <v>9378</v>
      </c>
    </row>
    <row r="4063" spans="1:28" x14ac:dyDescent="0.2">
      <c r="A4063">
        <v>2012</v>
      </c>
      <c r="B4063" t="s">
        <v>25</v>
      </c>
      <c r="C4063" t="s">
        <v>1193</v>
      </c>
      <c r="D4063" t="s">
        <v>983</v>
      </c>
      <c r="E4063" s="1">
        <v>9980</v>
      </c>
      <c r="F4063">
        <v>4.5</v>
      </c>
      <c r="G4063">
        <v>8</v>
      </c>
      <c r="H4063" t="s">
        <v>86</v>
      </c>
      <c r="I4063" t="s">
        <v>97</v>
      </c>
      <c r="J4063" t="s">
        <v>43</v>
      </c>
      <c r="K4063" t="s">
        <v>9294</v>
      </c>
      <c r="L4063" t="s">
        <v>30</v>
      </c>
      <c r="M4063" t="s">
        <v>3145</v>
      </c>
      <c r="N4063" t="s">
        <v>305</v>
      </c>
      <c r="O4063" t="s">
        <v>3918</v>
      </c>
      <c r="P4063" s="4">
        <v>12123</v>
      </c>
      <c r="Q4063">
        <v>136486</v>
      </c>
      <c r="R4063">
        <v>4.3</v>
      </c>
      <c r="S4063">
        <v>4.3</v>
      </c>
      <c r="T4063">
        <v>4.4000000000000004</v>
      </c>
      <c r="U4063">
        <v>4.5999999999999996</v>
      </c>
      <c r="V4063">
        <v>4.5</v>
      </c>
      <c r="W4063">
        <v>4.8</v>
      </c>
      <c r="X4063" t="s">
        <v>9376</v>
      </c>
      <c r="Y4063" t="s">
        <v>34</v>
      </c>
      <c r="AA4063" t="s">
        <v>9378</v>
      </c>
      <c r="AB4063" t="s">
        <v>9378</v>
      </c>
    </row>
    <row r="4064" spans="1:28" x14ac:dyDescent="0.2">
      <c r="A4064">
        <v>2022</v>
      </c>
      <c r="B4064" t="s">
        <v>25</v>
      </c>
      <c r="C4064" t="s">
        <v>74</v>
      </c>
      <c r="D4064" t="s">
        <v>983</v>
      </c>
      <c r="E4064" s="1">
        <v>39900</v>
      </c>
      <c r="F4064">
        <v>4.2</v>
      </c>
      <c r="G4064">
        <v>65</v>
      </c>
      <c r="H4064" t="s">
        <v>4270</v>
      </c>
      <c r="I4064" t="s">
        <v>97</v>
      </c>
      <c r="J4064" t="s">
        <v>43</v>
      </c>
      <c r="K4064" t="s">
        <v>9216</v>
      </c>
      <c r="L4064" t="s">
        <v>30</v>
      </c>
      <c r="M4064" t="s">
        <v>48</v>
      </c>
      <c r="N4064" t="s">
        <v>32</v>
      </c>
      <c r="O4064" t="s">
        <v>4271</v>
      </c>
      <c r="P4064" s="4" t="s">
        <v>4272</v>
      </c>
      <c r="Q4064">
        <v>6287</v>
      </c>
      <c r="R4064">
        <v>5</v>
      </c>
      <c r="S4064">
        <v>5</v>
      </c>
      <c r="T4064">
        <v>5</v>
      </c>
      <c r="U4064">
        <v>5</v>
      </c>
      <c r="V4064">
        <v>5</v>
      </c>
      <c r="W4064">
        <v>5</v>
      </c>
      <c r="X4064" t="s">
        <v>9376</v>
      </c>
      <c r="Y4064" t="s">
        <v>34</v>
      </c>
      <c r="AA4064" t="s">
        <v>9378</v>
      </c>
      <c r="AB4064" t="s">
        <v>9378</v>
      </c>
    </row>
    <row r="4065" spans="1:28" x14ac:dyDescent="0.2">
      <c r="A4065">
        <v>2020</v>
      </c>
      <c r="B4065" t="s">
        <v>25</v>
      </c>
      <c r="C4065" t="s">
        <v>54</v>
      </c>
      <c r="D4065" t="s">
        <v>983</v>
      </c>
      <c r="E4065" s="1">
        <v>33995</v>
      </c>
      <c r="F4065">
        <v>4.7</v>
      </c>
      <c r="G4065">
        <v>53</v>
      </c>
      <c r="H4065" t="s">
        <v>97</v>
      </c>
      <c r="I4065" t="s">
        <v>56</v>
      </c>
      <c r="J4065" t="s">
        <v>43</v>
      </c>
      <c r="K4065" t="s">
        <v>9215</v>
      </c>
      <c r="L4065" t="s">
        <v>30</v>
      </c>
      <c r="M4065" t="s">
        <v>57</v>
      </c>
      <c r="N4065" t="s">
        <v>32</v>
      </c>
      <c r="O4065" t="s">
        <v>4615</v>
      </c>
      <c r="P4065" s="4" t="s">
        <v>4616</v>
      </c>
      <c r="Q4065">
        <v>54677</v>
      </c>
      <c r="R4065">
        <v>4.8</v>
      </c>
      <c r="S4065">
        <v>4.8</v>
      </c>
      <c r="T4065">
        <v>4.7</v>
      </c>
      <c r="U4065">
        <v>4.5999999999999996</v>
      </c>
      <c r="V4065">
        <v>4.7</v>
      </c>
      <c r="W4065">
        <v>4.7</v>
      </c>
      <c r="X4065" t="s">
        <v>9376</v>
      </c>
      <c r="Y4065" t="s">
        <v>34</v>
      </c>
      <c r="AA4065" t="s">
        <v>9378</v>
      </c>
      <c r="AB4065" t="s">
        <v>9378</v>
      </c>
    </row>
    <row r="4066" spans="1:28" x14ac:dyDescent="0.2">
      <c r="A4066">
        <v>2023</v>
      </c>
      <c r="B4066" t="s">
        <v>25</v>
      </c>
      <c r="C4066" t="s">
        <v>77</v>
      </c>
      <c r="D4066" t="s">
        <v>27</v>
      </c>
      <c r="E4066" s="1">
        <v>35005</v>
      </c>
      <c r="F4066">
        <v>4.4000000000000004</v>
      </c>
      <c r="G4066">
        <v>928</v>
      </c>
      <c r="H4066" t="s">
        <v>322</v>
      </c>
      <c r="I4066" t="s">
        <v>36</v>
      </c>
      <c r="J4066" t="s">
        <v>43</v>
      </c>
      <c r="L4066" t="s">
        <v>30</v>
      </c>
      <c r="M4066" t="s">
        <v>38</v>
      </c>
      <c r="N4066" t="s">
        <v>78</v>
      </c>
      <c r="O4066" t="s">
        <v>4781</v>
      </c>
      <c r="P4066" s="4">
        <v>23300384</v>
      </c>
      <c r="Q4066">
        <v>11</v>
      </c>
      <c r="R4066">
        <v>5</v>
      </c>
      <c r="S4066">
        <v>5</v>
      </c>
      <c r="T4066">
        <v>5</v>
      </c>
      <c r="U4066">
        <v>4</v>
      </c>
      <c r="V4066">
        <v>4</v>
      </c>
      <c r="W4066">
        <v>5</v>
      </c>
      <c r="X4066" t="s">
        <v>9376</v>
      </c>
      <c r="Y4066" t="s">
        <v>34</v>
      </c>
      <c r="AA4066" t="s">
        <v>9378</v>
      </c>
      <c r="AB4066" t="s">
        <v>9378</v>
      </c>
    </row>
    <row r="4067" spans="1:28" x14ac:dyDescent="0.2">
      <c r="A4067">
        <v>2021</v>
      </c>
      <c r="B4067" t="s">
        <v>25</v>
      </c>
      <c r="C4067" t="s">
        <v>99</v>
      </c>
      <c r="D4067" t="s">
        <v>983</v>
      </c>
      <c r="E4067" s="1">
        <v>36633</v>
      </c>
      <c r="F4067">
        <v>3.3</v>
      </c>
      <c r="G4067">
        <v>32</v>
      </c>
      <c r="H4067" t="s">
        <v>52</v>
      </c>
      <c r="I4067" t="s">
        <v>36</v>
      </c>
      <c r="J4067" t="s">
        <v>9336</v>
      </c>
      <c r="K4067" t="s">
        <v>9206</v>
      </c>
      <c r="L4067" t="s">
        <v>30</v>
      </c>
      <c r="M4067" t="s">
        <v>48</v>
      </c>
      <c r="N4067" t="s">
        <v>32</v>
      </c>
      <c r="O4067" t="s">
        <v>5154</v>
      </c>
      <c r="P4067" s="4" t="s">
        <v>5155</v>
      </c>
      <c r="Q4067">
        <v>22297</v>
      </c>
      <c r="R4067">
        <v>4.9000000000000004</v>
      </c>
      <c r="S4067">
        <v>4.7</v>
      </c>
      <c r="T4067">
        <v>4.8</v>
      </c>
      <c r="U4067">
        <v>4.5999999999999996</v>
      </c>
      <c r="V4067">
        <v>4.8</v>
      </c>
      <c r="W4067">
        <v>4.8</v>
      </c>
      <c r="X4067" t="s">
        <v>9376</v>
      </c>
      <c r="Y4067" t="s">
        <v>34</v>
      </c>
      <c r="AA4067" t="s">
        <v>9378</v>
      </c>
      <c r="AB4067" t="s">
        <v>9378</v>
      </c>
    </row>
    <row r="4068" spans="1:28" x14ac:dyDescent="0.2">
      <c r="A4068">
        <v>2022</v>
      </c>
      <c r="B4068" t="s">
        <v>25</v>
      </c>
      <c r="C4068" t="s">
        <v>70</v>
      </c>
      <c r="D4068" t="s">
        <v>27</v>
      </c>
      <c r="E4068" s="1">
        <v>51665</v>
      </c>
      <c r="F4068">
        <v>4.4000000000000004</v>
      </c>
      <c r="G4068">
        <v>928</v>
      </c>
      <c r="H4068" t="s">
        <v>41</v>
      </c>
      <c r="I4068" t="s">
        <v>86</v>
      </c>
      <c r="J4068" t="s">
        <v>9336</v>
      </c>
      <c r="K4068" t="s">
        <v>9204</v>
      </c>
      <c r="L4068" t="s">
        <v>30</v>
      </c>
      <c r="M4068" t="s">
        <v>48</v>
      </c>
      <c r="N4068" t="s">
        <v>32</v>
      </c>
      <c r="O4068" t="s">
        <v>5160</v>
      </c>
      <c r="P4068" s="4" t="s">
        <v>5161</v>
      </c>
      <c r="Q4068">
        <v>11</v>
      </c>
      <c r="R4068">
        <v>5</v>
      </c>
      <c r="S4068">
        <v>5</v>
      </c>
      <c r="T4068">
        <v>5</v>
      </c>
      <c r="U4068">
        <v>5</v>
      </c>
      <c r="V4068">
        <v>5</v>
      </c>
      <c r="W4068">
        <v>5</v>
      </c>
      <c r="X4068" t="s">
        <v>9376</v>
      </c>
      <c r="Y4068" t="s">
        <v>34</v>
      </c>
      <c r="AA4068" t="s">
        <v>9378</v>
      </c>
      <c r="AB4068" t="s">
        <v>9378</v>
      </c>
    </row>
    <row r="4069" spans="1:28" x14ac:dyDescent="0.2">
      <c r="A4069">
        <v>2021</v>
      </c>
      <c r="B4069" t="s">
        <v>25</v>
      </c>
      <c r="C4069" t="s">
        <v>410</v>
      </c>
      <c r="D4069" t="s">
        <v>983</v>
      </c>
      <c r="E4069" s="1">
        <v>34250</v>
      </c>
      <c r="F4069">
        <v>4.7</v>
      </c>
      <c r="G4069">
        <v>786</v>
      </c>
      <c r="H4069" t="s">
        <v>28</v>
      </c>
      <c r="I4069" t="s">
        <v>385</v>
      </c>
      <c r="J4069" t="s">
        <v>43</v>
      </c>
      <c r="K4069" t="s">
        <v>9214</v>
      </c>
      <c r="L4069" t="s">
        <v>37</v>
      </c>
      <c r="M4069" t="s">
        <v>38</v>
      </c>
      <c r="N4069" t="s">
        <v>192</v>
      </c>
      <c r="O4069" t="s">
        <v>5165</v>
      </c>
      <c r="P4069" s="4" t="s">
        <v>5166</v>
      </c>
      <c r="Q4069">
        <v>40960</v>
      </c>
      <c r="R4069">
        <v>4.7</v>
      </c>
      <c r="S4069">
        <v>4.5</v>
      </c>
      <c r="T4069">
        <v>4.5</v>
      </c>
      <c r="U4069">
        <v>4.4000000000000004</v>
      </c>
      <c r="V4069">
        <v>4.5999999999999996</v>
      </c>
      <c r="W4069">
        <v>4.4000000000000004</v>
      </c>
      <c r="X4069" t="s">
        <v>9376</v>
      </c>
      <c r="Y4069" t="s">
        <v>34</v>
      </c>
      <c r="AA4069" t="s">
        <v>9378</v>
      </c>
      <c r="AB4069" t="s">
        <v>9378</v>
      </c>
    </row>
    <row r="4070" spans="1:28" x14ac:dyDescent="0.2">
      <c r="A4070">
        <v>2022</v>
      </c>
      <c r="B4070" t="s">
        <v>25</v>
      </c>
      <c r="C4070" t="s">
        <v>175</v>
      </c>
      <c r="D4070" t="s">
        <v>27</v>
      </c>
      <c r="E4070" s="1">
        <v>37845</v>
      </c>
      <c r="F4070">
        <v>4.4000000000000004</v>
      </c>
      <c r="G4070">
        <v>928</v>
      </c>
      <c r="H4070" t="s">
        <v>245</v>
      </c>
      <c r="I4070" t="s">
        <v>86</v>
      </c>
      <c r="J4070" t="s">
        <v>9336</v>
      </c>
      <c r="K4070" t="s">
        <v>9209</v>
      </c>
      <c r="L4070" t="s">
        <v>30</v>
      </c>
      <c r="M4070" t="s">
        <v>38</v>
      </c>
      <c r="N4070" t="s">
        <v>78</v>
      </c>
      <c r="O4070" t="s">
        <v>5514</v>
      </c>
      <c r="P4070" s="4">
        <v>22044367</v>
      </c>
      <c r="Q4070">
        <v>14</v>
      </c>
      <c r="R4070">
        <v>4.9000000000000004</v>
      </c>
      <c r="S4070">
        <v>4.8</v>
      </c>
      <c r="T4070">
        <v>4.7</v>
      </c>
      <c r="U4070">
        <v>4.8</v>
      </c>
      <c r="V4070">
        <v>4.7</v>
      </c>
      <c r="W4070">
        <v>4.9000000000000004</v>
      </c>
      <c r="X4070" t="s">
        <v>9376</v>
      </c>
      <c r="Y4070" t="s">
        <v>34</v>
      </c>
      <c r="AA4070" t="s">
        <v>9378</v>
      </c>
      <c r="AB4070" t="s">
        <v>9378</v>
      </c>
    </row>
    <row r="4071" spans="1:28" x14ac:dyDescent="0.2">
      <c r="A4071">
        <v>2022</v>
      </c>
      <c r="B4071" t="s">
        <v>25</v>
      </c>
      <c r="C4071" t="s">
        <v>46</v>
      </c>
      <c r="D4071" t="s">
        <v>27</v>
      </c>
      <c r="E4071" s="1">
        <v>46500</v>
      </c>
      <c r="F4071">
        <v>4.4000000000000004</v>
      </c>
      <c r="G4071">
        <v>928</v>
      </c>
      <c r="H4071" t="s">
        <v>47</v>
      </c>
      <c r="I4071" t="s">
        <v>36</v>
      </c>
      <c r="J4071" t="s">
        <v>9336</v>
      </c>
      <c r="K4071" t="s">
        <v>9203</v>
      </c>
      <c r="L4071" t="s">
        <v>30</v>
      </c>
      <c r="M4071" t="s">
        <v>48</v>
      </c>
      <c r="N4071" t="s">
        <v>32</v>
      </c>
      <c r="O4071" t="s">
        <v>5695</v>
      </c>
      <c r="P4071" s="4">
        <v>22083130</v>
      </c>
      <c r="Q4071">
        <v>11</v>
      </c>
      <c r="R4071">
        <v>5</v>
      </c>
      <c r="S4071">
        <v>5</v>
      </c>
      <c r="T4071">
        <v>5</v>
      </c>
      <c r="U4071">
        <v>5</v>
      </c>
      <c r="V4071">
        <v>5</v>
      </c>
      <c r="W4071">
        <v>5</v>
      </c>
      <c r="X4071" t="s">
        <v>9376</v>
      </c>
      <c r="Y4071" t="s">
        <v>34</v>
      </c>
      <c r="AA4071" t="s">
        <v>9378</v>
      </c>
      <c r="AB4071" t="s">
        <v>9378</v>
      </c>
    </row>
    <row r="4072" spans="1:28" x14ac:dyDescent="0.2">
      <c r="A4072">
        <v>2019</v>
      </c>
      <c r="B4072" t="s">
        <v>25</v>
      </c>
      <c r="C4072" t="s">
        <v>54</v>
      </c>
      <c r="D4072" t="s">
        <v>983</v>
      </c>
      <c r="E4072" s="1">
        <v>31500</v>
      </c>
      <c r="F4072">
        <v>4.0999999999999996</v>
      </c>
      <c r="G4072">
        <v>1919</v>
      </c>
      <c r="H4072" t="s">
        <v>36</v>
      </c>
      <c r="I4072" t="s">
        <v>97</v>
      </c>
      <c r="J4072" t="s">
        <v>43</v>
      </c>
      <c r="K4072" t="s">
        <v>9215</v>
      </c>
      <c r="L4072" t="s">
        <v>30</v>
      </c>
      <c r="M4072" t="s">
        <v>48</v>
      </c>
      <c r="N4072" t="s">
        <v>32</v>
      </c>
      <c r="O4072" t="s">
        <v>5886</v>
      </c>
      <c r="P4072" s="4" t="s">
        <v>5887</v>
      </c>
      <c r="Q4072">
        <v>53555</v>
      </c>
      <c r="R4072">
        <v>4.8</v>
      </c>
      <c r="S4072">
        <v>4.5999999999999996</v>
      </c>
      <c r="T4072">
        <v>4.5</v>
      </c>
      <c r="U4072">
        <v>4.3</v>
      </c>
      <c r="V4072">
        <v>4.7</v>
      </c>
      <c r="W4072">
        <v>4.5</v>
      </c>
      <c r="X4072" t="s">
        <v>9376</v>
      </c>
      <c r="Y4072" t="s">
        <v>34</v>
      </c>
      <c r="AA4072" t="s">
        <v>9378</v>
      </c>
      <c r="AB4072" t="s">
        <v>9378</v>
      </c>
    </row>
    <row r="4073" spans="1:28" x14ac:dyDescent="0.2">
      <c r="A4073">
        <v>2020</v>
      </c>
      <c r="B4073" t="s">
        <v>25</v>
      </c>
      <c r="C4073" t="s">
        <v>410</v>
      </c>
      <c r="D4073" t="s">
        <v>983</v>
      </c>
      <c r="E4073" s="1">
        <v>31980</v>
      </c>
      <c r="F4073">
        <v>4.5</v>
      </c>
      <c r="G4073">
        <v>266</v>
      </c>
      <c r="H4073" t="s">
        <v>82</v>
      </c>
      <c r="I4073" t="s">
        <v>36</v>
      </c>
      <c r="J4073" t="s">
        <v>43</v>
      </c>
      <c r="K4073" t="s">
        <v>9228</v>
      </c>
      <c r="L4073" t="s">
        <v>37</v>
      </c>
      <c r="M4073" t="s">
        <v>38</v>
      </c>
      <c r="N4073" t="s">
        <v>192</v>
      </c>
      <c r="O4073" t="s">
        <v>6067</v>
      </c>
      <c r="P4073" s="4" t="s">
        <v>6068</v>
      </c>
      <c r="Q4073">
        <v>57172</v>
      </c>
      <c r="R4073">
        <v>4.7</v>
      </c>
      <c r="S4073">
        <v>4.8</v>
      </c>
      <c r="T4073">
        <v>4.5</v>
      </c>
      <c r="U4073">
        <v>4.5999999999999996</v>
      </c>
      <c r="V4073">
        <v>4.7</v>
      </c>
      <c r="W4073">
        <v>4.8</v>
      </c>
      <c r="X4073" t="s">
        <v>9376</v>
      </c>
      <c r="Y4073" t="s">
        <v>34</v>
      </c>
      <c r="AA4073" t="s">
        <v>9378</v>
      </c>
      <c r="AB4073" t="s">
        <v>9378</v>
      </c>
    </row>
    <row r="4074" spans="1:28" x14ac:dyDescent="0.2">
      <c r="A4074">
        <v>2022</v>
      </c>
      <c r="B4074" t="s">
        <v>25</v>
      </c>
      <c r="C4074" t="s">
        <v>103</v>
      </c>
      <c r="D4074" t="s">
        <v>27</v>
      </c>
      <c r="E4074" t="s">
        <v>844</v>
      </c>
      <c r="F4074">
        <v>5</v>
      </c>
      <c r="G4074">
        <v>1767</v>
      </c>
      <c r="H4074" t="s">
        <v>28</v>
      </c>
      <c r="I4074" t="s">
        <v>36</v>
      </c>
      <c r="J4074" t="s">
        <v>43</v>
      </c>
      <c r="K4074" t="s">
        <v>9207</v>
      </c>
      <c r="L4074" t="s">
        <v>30</v>
      </c>
      <c r="M4074" t="s">
        <v>38</v>
      </c>
      <c r="N4074" t="s">
        <v>78</v>
      </c>
      <c r="O4074" t="s">
        <v>6069</v>
      </c>
      <c r="P4074" s="4">
        <v>302741</v>
      </c>
      <c r="Q4074">
        <v>7</v>
      </c>
      <c r="R4074">
        <v>5</v>
      </c>
      <c r="S4074">
        <v>5</v>
      </c>
      <c r="T4074">
        <v>5</v>
      </c>
      <c r="U4074">
        <v>5</v>
      </c>
      <c r="V4074">
        <v>5</v>
      </c>
      <c r="W4074">
        <v>5</v>
      </c>
      <c r="X4074" t="s">
        <v>9376</v>
      </c>
      <c r="Y4074" t="s">
        <v>34</v>
      </c>
      <c r="AA4074" t="s">
        <v>9378</v>
      </c>
      <c r="AB4074" t="s">
        <v>9378</v>
      </c>
    </row>
    <row r="4075" spans="1:28" x14ac:dyDescent="0.2">
      <c r="A4075">
        <v>2021</v>
      </c>
      <c r="B4075" t="s">
        <v>25</v>
      </c>
      <c r="C4075" t="s">
        <v>1489</v>
      </c>
      <c r="D4075" t="s">
        <v>983</v>
      </c>
      <c r="E4075" s="1">
        <v>25998</v>
      </c>
      <c r="F4075">
        <v>4.8</v>
      </c>
      <c r="G4075">
        <v>2</v>
      </c>
      <c r="H4075" t="s">
        <v>97</v>
      </c>
      <c r="I4075" t="s">
        <v>97</v>
      </c>
      <c r="J4075" t="s">
        <v>43</v>
      </c>
      <c r="K4075" t="s">
        <v>9227</v>
      </c>
      <c r="L4075" t="s">
        <v>30</v>
      </c>
      <c r="M4075" t="s">
        <v>104</v>
      </c>
      <c r="N4075" t="s">
        <v>105</v>
      </c>
      <c r="O4075" t="s">
        <v>6076</v>
      </c>
      <c r="P4075" s="4" t="s">
        <v>6077</v>
      </c>
      <c r="Q4075">
        <v>9185</v>
      </c>
      <c r="R4075">
        <v>4.9000000000000004</v>
      </c>
      <c r="S4075">
        <v>4.8</v>
      </c>
      <c r="T4075">
        <v>4.8</v>
      </c>
      <c r="U4075">
        <v>4.8</v>
      </c>
      <c r="V4075">
        <v>4.9000000000000004</v>
      </c>
      <c r="W4075">
        <v>4.8</v>
      </c>
      <c r="X4075" t="s">
        <v>9376</v>
      </c>
      <c r="Y4075" t="s">
        <v>34</v>
      </c>
      <c r="AA4075" t="s">
        <v>9378</v>
      </c>
      <c r="AB4075" t="s">
        <v>9378</v>
      </c>
    </row>
    <row r="4076" spans="1:28" x14ac:dyDescent="0.2">
      <c r="A4076">
        <v>2023</v>
      </c>
      <c r="B4076" t="s">
        <v>25</v>
      </c>
      <c r="C4076" t="s">
        <v>77</v>
      </c>
      <c r="D4076" t="s">
        <v>27</v>
      </c>
      <c r="E4076" s="1">
        <v>35400</v>
      </c>
      <c r="F4076">
        <v>4.4000000000000004</v>
      </c>
      <c r="G4076">
        <v>928</v>
      </c>
      <c r="H4076" t="s">
        <v>472</v>
      </c>
      <c r="I4076" t="s">
        <v>97</v>
      </c>
      <c r="J4076" t="s">
        <v>43</v>
      </c>
      <c r="L4076" t="s">
        <v>30</v>
      </c>
      <c r="M4076" t="s">
        <v>38</v>
      </c>
      <c r="N4076" t="s">
        <v>78</v>
      </c>
      <c r="O4076" t="s">
        <v>6587</v>
      </c>
      <c r="P4076" s="4" t="s">
        <v>6588</v>
      </c>
      <c r="Q4076">
        <v>13</v>
      </c>
      <c r="R4076">
        <v>5</v>
      </c>
      <c r="S4076">
        <v>5</v>
      </c>
      <c r="T4076">
        <v>5</v>
      </c>
      <c r="U4076">
        <v>4</v>
      </c>
      <c r="V4076">
        <v>4</v>
      </c>
      <c r="W4076">
        <v>5</v>
      </c>
      <c r="X4076" t="s">
        <v>9376</v>
      </c>
      <c r="Y4076" t="s">
        <v>34</v>
      </c>
      <c r="AA4076" t="s">
        <v>9378</v>
      </c>
      <c r="AB4076" t="s">
        <v>9378</v>
      </c>
    </row>
    <row r="4077" spans="1:28" x14ac:dyDescent="0.2">
      <c r="A4077">
        <v>2023</v>
      </c>
      <c r="B4077" t="s">
        <v>25</v>
      </c>
      <c r="C4077" t="s">
        <v>77</v>
      </c>
      <c r="D4077" t="s">
        <v>27</v>
      </c>
      <c r="E4077" s="1">
        <v>37055</v>
      </c>
      <c r="F4077">
        <v>4.4000000000000004</v>
      </c>
      <c r="G4077">
        <v>928</v>
      </c>
      <c r="H4077" t="s">
        <v>52</v>
      </c>
      <c r="I4077" t="s">
        <v>97</v>
      </c>
      <c r="J4077" t="s">
        <v>9336</v>
      </c>
      <c r="L4077" t="s">
        <v>30</v>
      </c>
      <c r="M4077" t="s">
        <v>38</v>
      </c>
      <c r="N4077" t="s">
        <v>78</v>
      </c>
      <c r="O4077" t="s">
        <v>6589</v>
      </c>
      <c r="P4077" s="4" t="s">
        <v>6590</v>
      </c>
      <c r="Q4077">
        <v>10</v>
      </c>
      <c r="R4077">
        <v>5</v>
      </c>
      <c r="S4077">
        <v>5</v>
      </c>
      <c r="T4077">
        <v>5</v>
      </c>
      <c r="U4077">
        <v>4</v>
      </c>
      <c r="V4077">
        <v>4</v>
      </c>
      <c r="W4077">
        <v>5</v>
      </c>
      <c r="X4077" t="s">
        <v>9376</v>
      </c>
      <c r="Y4077" t="s">
        <v>34</v>
      </c>
      <c r="AA4077" t="s">
        <v>9378</v>
      </c>
      <c r="AB4077" t="s">
        <v>9378</v>
      </c>
    </row>
    <row r="4078" spans="1:28" x14ac:dyDescent="0.2">
      <c r="A4078">
        <v>2019</v>
      </c>
      <c r="B4078" t="s">
        <v>25</v>
      </c>
      <c r="C4078" t="s">
        <v>982</v>
      </c>
      <c r="D4078" t="s">
        <v>983</v>
      </c>
      <c r="E4078" s="1">
        <v>22990</v>
      </c>
      <c r="F4078">
        <v>4.0999999999999996</v>
      </c>
      <c r="G4078">
        <v>1919</v>
      </c>
      <c r="H4078" t="s">
        <v>96</v>
      </c>
      <c r="I4078" t="s">
        <v>97</v>
      </c>
      <c r="J4078" t="s">
        <v>43</v>
      </c>
      <c r="K4078" t="s">
        <v>9227</v>
      </c>
      <c r="L4078" t="s">
        <v>30</v>
      </c>
      <c r="M4078" t="s">
        <v>38</v>
      </c>
      <c r="N4078" t="s">
        <v>78</v>
      </c>
      <c r="O4078" t="s">
        <v>6797</v>
      </c>
      <c r="P4078" s="4" t="s">
        <v>6798</v>
      </c>
      <c r="Q4078">
        <v>53541</v>
      </c>
      <c r="R4078">
        <v>4.7</v>
      </c>
      <c r="S4078">
        <v>4.7</v>
      </c>
      <c r="T4078">
        <v>4.7</v>
      </c>
      <c r="U4078">
        <v>4.7</v>
      </c>
      <c r="V4078">
        <v>4.8</v>
      </c>
      <c r="W4078">
        <v>4.8</v>
      </c>
      <c r="X4078" t="s">
        <v>9376</v>
      </c>
      <c r="Y4078" t="s">
        <v>34</v>
      </c>
      <c r="AA4078" t="s">
        <v>9378</v>
      </c>
      <c r="AB4078" t="s">
        <v>9378</v>
      </c>
    </row>
    <row r="4079" spans="1:28" x14ac:dyDescent="0.2">
      <c r="A4079">
        <v>2019</v>
      </c>
      <c r="B4079" t="s">
        <v>25</v>
      </c>
      <c r="C4079" t="s">
        <v>1199</v>
      </c>
      <c r="D4079" t="s">
        <v>983</v>
      </c>
      <c r="E4079" s="1">
        <v>26500</v>
      </c>
      <c r="F4079">
        <v>4.0999999999999996</v>
      </c>
      <c r="G4079">
        <v>1919</v>
      </c>
      <c r="H4079" t="s">
        <v>97</v>
      </c>
      <c r="I4079" t="s">
        <v>36</v>
      </c>
      <c r="J4079" t="s">
        <v>43</v>
      </c>
      <c r="K4079" t="s">
        <v>9227</v>
      </c>
      <c r="L4079" t="s">
        <v>30</v>
      </c>
      <c r="M4079" t="s">
        <v>38</v>
      </c>
      <c r="N4079" t="s">
        <v>78</v>
      </c>
      <c r="O4079" t="s">
        <v>6966</v>
      </c>
      <c r="P4079" s="4" t="s">
        <v>6967</v>
      </c>
      <c r="Q4079">
        <v>21964</v>
      </c>
      <c r="R4079">
        <v>4.7</v>
      </c>
      <c r="S4079">
        <v>4.7</v>
      </c>
      <c r="T4079">
        <v>4.7</v>
      </c>
      <c r="U4079">
        <v>4.7</v>
      </c>
      <c r="V4079">
        <v>4.8</v>
      </c>
      <c r="W4079">
        <v>4.8</v>
      </c>
      <c r="X4079" t="s">
        <v>9376</v>
      </c>
      <c r="Y4079" t="s">
        <v>34</v>
      </c>
      <c r="AA4079" t="s">
        <v>9378</v>
      </c>
      <c r="AB4079" t="s">
        <v>9378</v>
      </c>
    </row>
    <row r="4080" spans="1:28" x14ac:dyDescent="0.2">
      <c r="A4080">
        <v>2020</v>
      </c>
      <c r="B4080" t="s">
        <v>25</v>
      </c>
      <c r="C4080" t="s">
        <v>54</v>
      </c>
      <c r="D4080" t="s">
        <v>27</v>
      </c>
      <c r="E4080" s="1">
        <v>37990</v>
      </c>
      <c r="F4080">
        <v>5</v>
      </c>
      <c r="G4080">
        <v>1922</v>
      </c>
      <c r="H4080" t="s">
        <v>55</v>
      </c>
      <c r="I4080" t="s">
        <v>56</v>
      </c>
      <c r="J4080" t="s">
        <v>43</v>
      </c>
      <c r="K4080" t="s">
        <v>9215</v>
      </c>
      <c r="L4080" t="s">
        <v>30</v>
      </c>
      <c r="M4080" t="s">
        <v>57</v>
      </c>
      <c r="N4080" t="s">
        <v>32</v>
      </c>
      <c r="O4080" t="s">
        <v>7148</v>
      </c>
      <c r="P4080" s="4" t="s">
        <v>7149</v>
      </c>
      <c r="Q4080">
        <v>15174</v>
      </c>
      <c r="R4080">
        <v>4.8</v>
      </c>
      <c r="S4080">
        <v>4.8</v>
      </c>
      <c r="T4080">
        <v>4.7</v>
      </c>
      <c r="U4080">
        <v>4.5999999999999996</v>
      </c>
      <c r="V4080">
        <v>4.7</v>
      </c>
      <c r="W4080">
        <v>4.7</v>
      </c>
      <c r="X4080" t="s">
        <v>9376</v>
      </c>
      <c r="Y4080" t="s">
        <v>34</v>
      </c>
      <c r="AA4080" t="s">
        <v>9378</v>
      </c>
      <c r="AB4080" t="s">
        <v>9378</v>
      </c>
    </row>
    <row r="4081" spans="1:28" x14ac:dyDescent="0.2">
      <c r="A4081">
        <v>2011</v>
      </c>
      <c r="B4081" t="s">
        <v>25</v>
      </c>
      <c r="C4081" t="s">
        <v>77</v>
      </c>
      <c r="D4081" t="s">
        <v>983</v>
      </c>
      <c r="E4081" s="1">
        <v>15000</v>
      </c>
      <c r="F4081">
        <v>4.2</v>
      </c>
      <c r="G4081">
        <v>37</v>
      </c>
      <c r="H4081" t="s">
        <v>7321</v>
      </c>
      <c r="I4081" t="s">
        <v>385</v>
      </c>
      <c r="J4081" t="s">
        <v>9336</v>
      </c>
      <c r="K4081" t="s">
        <v>9264</v>
      </c>
      <c r="L4081" t="s">
        <v>30</v>
      </c>
      <c r="M4081" t="s">
        <v>1194</v>
      </c>
      <c r="N4081" t="s">
        <v>7322</v>
      </c>
      <c r="O4081" t="s">
        <v>7323</v>
      </c>
      <c r="P4081" s="4" t="s">
        <v>7324</v>
      </c>
      <c r="Q4081">
        <v>94112</v>
      </c>
      <c r="R4081">
        <v>4.5</v>
      </c>
      <c r="S4081">
        <v>4.4000000000000004</v>
      </c>
      <c r="T4081">
        <v>4.4000000000000004</v>
      </c>
      <c r="U4081">
        <v>4.5999999999999996</v>
      </c>
      <c r="V4081">
        <v>4.5</v>
      </c>
      <c r="W4081">
        <v>4.7</v>
      </c>
      <c r="X4081" t="s">
        <v>9376</v>
      </c>
      <c r="Y4081" t="s">
        <v>34</v>
      </c>
      <c r="AA4081" t="s">
        <v>9378</v>
      </c>
      <c r="AB4081" t="s">
        <v>9378</v>
      </c>
    </row>
    <row r="4082" spans="1:28" x14ac:dyDescent="0.2">
      <c r="A4082">
        <v>2010</v>
      </c>
      <c r="B4082" t="s">
        <v>25</v>
      </c>
      <c r="C4082" t="s">
        <v>54</v>
      </c>
      <c r="D4082" t="s">
        <v>983</v>
      </c>
      <c r="E4082" s="1">
        <v>3950</v>
      </c>
      <c r="F4082">
        <v>4.3</v>
      </c>
      <c r="G4082">
        <v>292</v>
      </c>
      <c r="H4082" t="s">
        <v>87</v>
      </c>
      <c r="I4082" t="s">
        <v>86</v>
      </c>
      <c r="J4082" t="s">
        <v>43</v>
      </c>
      <c r="K4082" t="s">
        <v>9266</v>
      </c>
      <c r="L4082" t="s">
        <v>30</v>
      </c>
      <c r="M4082" t="s">
        <v>31</v>
      </c>
      <c r="N4082" t="s">
        <v>7508</v>
      </c>
      <c r="O4082" t="s">
        <v>7509</v>
      </c>
      <c r="P4082" s="4" t="s">
        <v>7510</v>
      </c>
      <c r="Q4082">
        <v>251557</v>
      </c>
      <c r="R4082">
        <v>4.5999999999999996</v>
      </c>
      <c r="S4082">
        <v>4.4000000000000004</v>
      </c>
      <c r="T4082">
        <v>4.3</v>
      </c>
      <c r="U4082">
        <v>4.3</v>
      </c>
      <c r="V4082">
        <v>4.4000000000000004</v>
      </c>
      <c r="W4082">
        <v>4.5999999999999996</v>
      </c>
      <c r="X4082" t="s">
        <v>9376</v>
      </c>
      <c r="Y4082" t="s">
        <v>34</v>
      </c>
      <c r="AA4082" t="s">
        <v>9378</v>
      </c>
      <c r="AB4082" t="s">
        <v>9378</v>
      </c>
    </row>
    <row r="4083" spans="1:28" x14ac:dyDescent="0.2">
      <c r="A4083">
        <v>2022</v>
      </c>
      <c r="B4083" t="s">
        <v>25</v>
      </c>
      <c r="C4083" t="s">
        <v>706</v>
      </c>
      <c r="D4083" t="s">
        <v>983</v>
      </c>
      <c r="E4083" s="1">
        <v>27588</v>
      </c>
      <c r="F4083">
        <v>3.9</v>
      </c>
      <c r="G4083">
        <v>185</v>
      </c>
      <c r="H4083" t="s">
        <v>71</v>
      </c>
      <c r="I4083" t="s">
        <v>36</v>
      </c>
      <c r="J4083" t="s">
        <v>43</v>
      </c>
      <c r="K4083" t="s">
        <v>9219</v>
      </c>
      <c r="L4083" t="s">
        <v>30</v>
      </c>
      <c r="M4083" t="s">
        <v>38</v>
      </c>
      <c r="N4083" t="s">
        <v>305</v>
      </c>
      <c r="O4083" t="s">
        <v>7720</v>
      </c>
      <c r="P4083" s="4" t="s">
        <v>7721</v>
      </c>
      <c r="Q4083">
        <v>576</v>
      </c>
      <c r="R4083">
        <v>3.8</v>
      </c>
      <c r="S4083">
        <v>3.2</v>
      </c>
      <c r="T4083">
        <v>3.6</v>
      </c>
      <c r="U4083">
        <v>3.6</v>
      </c>
      <c r="V4083">
        <v>4.2</v>
      </c>
      <c r="W4083">
        <v>4.2</v>
      </c>
      <c r="X4083" t="s">
        <v>9376</v>
      </c>
      <c r="Y4083" t="s">
        <v>34</v>
      </c>
      <c r="AA4083" t="s">
        <v>9378</v>
      </c>
      <c r="AB4083" t="s">
        <v>9378</v>
      </c>
    </row>
    <row r="4084" spans="1:28" x14ac:dyDescent="0.2">
      <c r="A4084">
        <v>2019</v>
      </c>
      <c r="B4084" t="s">
        <v>25</v>
      </c>
      <c r="C4084" t="s">
        <v>982</v>
      </c>
      <c r="D4084" t="s">
        <v>983</v>
      </c>
      <c r="E4084" s="1">
        <v>24990</v>
      </c>
      <c r="F4084">
        <v>4.5</v>
      </c>
      <c r="G4084">
        <v>215</v>
      </c>
      <c r="H4084" t="s">
        <v>41</v>
      </c>
      <c r="I4084" t="s">
        <v>86</v>
      </c>
      <c r="J4084" t="s">
        <v>43</v>
      </c>
      <c r="K4084" t="s">
        <v>9227</v>
      </c>
      <c r="L4084" t="s">
        <v>30</v>
      </c>
      <c r="M4084" t="s">
        <v>38</v>
      </c>
      <c r="N4084" t="s">
        <v>78</v>
      </c>
      <c r="O4084" t="s">
        <v>7722</v>
      </c>
      <c r="P4084" s="4" t="s">
        <v>7723</v>
      </c>
      <c r="Q4084">
        <v>35302</v>
      </c>
      <c r="R4084">
        <v>4.7</v>
      </c>
      <c r="S4084">
        <v>4.7</v>
      </c>
      <c r="T4084">
        <v>4.7</v>
      </c>
      <c r="U4084">
        <v>4.7</v>
      </c>
      <c r="V4084">
        <v>4.8</v>
      </c>
      <c r="W4084">
        <v>4.8</v>
      </c>
      <c r="X4084" t="s">
        <v>9376</v>
      </c>
      <c r="Y4084" t="s">
        <v>34</v>
      </c>
      <c r="AA4084" t="s">
        <v>9378</v>
      </c>
      <c r="AB4084" t="s">
        <v>9378</v>
      </c>
    </row>
    <row r="4085" spans="1:28" x14ac:dyDescent="0.2">
      <c r="A4085">
        <v>2022</v>
      </c>
      <c r="B4085" t="s">
        <v>25</v>
      </c>
      <c r="C4085" t="s">
        <v>152</v>
      </c>
      <c r="D4085" t="s">
        <v>983</v>
      </c>
      <c r="E4085" s="1">
        <v>34998</v>
      </c>
      <c r="F4085">
        <v>4.8</v>
      </c>
      <c r="G4085">
        <v>17</v>
      </c>
      <c r="H4085" t="s">
        <v>180</v>
      </c>
      <c r="I4085" t="s">
        <v>97</v>
      </c>
      <c r="J4085" t="s">
        <v>43</v>
      </c>
      <c r="K4085" t="s">
        <v>9219</v>
      </c>
      <c r="L4085" t="s">
        <v>30</v>
      </c>
      <c r="M4085" t="s">
        <v>38</v>
      </c>
      <c r="N4085" t="s">
        <v>78</v>
      </c>
      <c r="O4085" t="s">
        <v>7902</v>
      </c>
      <c r="P4085" s="4">
        <v>23293375</v>
      </c>
      <c r="Q4085">
        <v>4299</v>
      </c>
      <c r="R4085">
        <v>4.9000000000000004</v>
      </c>
      <c r="S4085">
        <v>4.8</v>
      </c>
      <c r="T4085">
        <v>4.7</v>
      </c>
      <c r="U4085">
        <v>4.8</v>
      </c>
      <c r="V4085">
        <v>4.7</v>
      </c>
      <c r="W4085">
        <v>4.9000000000000004</v>
      </c>
      <c r="X4085" t="s">
        <v>9376</v>
      </c>
      <c r="Y4085" t="s">
        <v>34</v>
      </c>
      <c r="AA4085" t="s">
        <v>9378</v>
      </c>
      <c r="AB4085" t="s">
        <v>9378</v>
      </c>
    </row>
    <row r="4086" spans="1:28" x14ac:dyDescent="0.2">
      <c r="A4086">
        <v>2020</v>
      </c>
      <c r="B4086" t="s">
        <v>25</v>
      </c>
      <c r="C4086" t="s">
        <v>54</v>
      </c>
      <c r="D4086" t="s">
        <v>983</v>
      </c>
      <c r="E4086" s="1">
        <v>30562</v>
      </c>
      <c r="F4086">
        <v>5</v>
      </c>
      <c r="G4086">
        <v>2857</v>
      </c>
      <c r="H4086" t="s">
        <v>28</v>
      </c>
      <c r="I4086" t="s">
        <v>29</v>
      </c>
      <c r="J4086" t="s">
        <v>43</v>
      </c>
      <c r="K4086" t="s">
        <v>9215</v>
      </c>
      <c r="L4086" t="s">
        <v>30</v>
      </c>
      <c r="M4086" t="s">
        <v>57</v>
      </c>
      <c r="N4086" t="s">
        <v>84</v>
      </c>
      <c r="O4086" t="s">
        <v>8431</v>
      </c>
      <c r="P4086" s="4" t="s">
        <v>8432</v>
      </c>
      <c r="Q4086">
        <v>79344</v>
      </c>
      <c r="R4086">
        <v>4.8</v>
      </c>
      <c r="S4086">
        <v>4.8</v>
      </c>
      <c r="T4086">
        <v>4.7</v>
      </c>
      <c r="U4086">
        <v>4.5999999999999996</v>
      </c>
      <c r="V4086">
        <v>4.7</v>
      </c>
      <c r="W4086">
        <v>4.7</v>
      </c>
      <c r="X4086" t="s">
        <v>9376</v>
      </c>
      <c r="Y4086" t="s">
        <v>34</v>
      </c>
      <c r="AA4086" t="s">
        <v>9378</v>
      </c>
      <c r="AB4086" t="s">
        <v>9378</v>
      </c>
    </row>
    <row r="4087" spans="1:28" x14ac:dyDescent="0.2">
      <c r="A4087">
        <v>2020</v>
      </c>
      <c r="B4087" t="s">
        <v>25</v>
      </c>
      <c r="C4087" t="s">
        <v>150</v>
      </c>
      <c r="D4087" t="s">
        <v>983</v>
      </c>
      <c r="E4087" s="1">
        <v>29879</v>
      </c>
      <c r="F4087">
        <v>5</v>
      </c>
      <c r="G4087">
        <v>497</v>
      </c>
      <c r="H4087" t="s">
        <v>82</v>
      </c>
      <c r="I4087" t="s">
        <v>97</v>
      </c>
      <c r="J4087" t="s">
        <v>43</v>
      </c>
      <c r="K4087" t="s">
        <v>9243</v>
      </c>
      <c r="L4087" t="s">
        <v>30</v>
      </c>
      <c r="M4087" t="s">
        <v>1233</v>
      </c>
      <c r="N4087" t="s">
        <v>32</v>
      </c>
      <c r="O4087" t="s">
        <v>8767</v>
      </c>
      <c r="P4087" s="4" t="s">
        <v>8768</v>
      </c>
      <c r="Q4087">
        <v>62761</v>
      </c>
      <c r="R4087">
        <v>4.5999999999999996</v>
      </c>
      <c r="S4087">
        <v>4.5</v>
      </c>
      <c r="T4087">
        <v>4.2</v>
      </c>
      <c r="U4087">
        <v>4.0999999999999996</v>
      </c>
      <c r="V4087">
        <v>4.5</v>
      </c>
      <c r="W4087">
        <v>4.0999999999999996</v>
      </c>
      <c r="X4087" t="s">
        <v>9376</v>
      </c>
      <c r="Y4087" t="s">
        <v>34</v>
      </c>
      <c r="AA4087" t="s">
        <v>9378</v>
      </c>
      <c r="AB4087" t="s">
        <v>9378</v>
      </c>
    </row>
    <row r="4088" spans="1:28" x14ac:dyDescent="0.2">
      <c r="A4088">
        <v>2015</v>
      </c>
      <c r="B4088" t="s">
        <v>25</v>
      </c>
      <c r="C4088" t="s">
        <v>982</v>
      </c>
      <c r="D4088" t="s">
        <v>983</v>
      </c>
      <c r="E4088" s="1">
        <v>16996</v>
      </c>
      <c r="F4088">
        <v>4.5</v>
      </c>
      <c r="G4088">
        <v>857</v>
      </c>
      <c r="H4088" t="s">
        <v>1308</v>
      </c>
      <c r="I4088" t="s">
        <v>36</v>
      </c>
      <c r="J4088" t="s">
        <v>43</v>
      </c>
      <c r="K4088" t="s">
        <v>9224</v>
      </c>
      <c r="L4088" t="s">
        <v>30</v>
      </c>
      <c r="M4088" t="s">
        <v>38</v>
      </c>
      <c r="N4088" t="s">
        <v>985</v>
      </c>
      <c r="O4088" t="s">
        <v>8773</v>
      </c>
      <c r="P4088" s="4" t="s">
        <v>8774</v>
      </c>
      <c r="Q4088">
        <v>66595</v>
      </c>
      <c r="R4088">
        <v>4.7</v>
      </c>
      <c r="S4088">
        <v>4.5999999999999996</v>
      </c>
      <c r="T4088">
        <v>4.7</v>
      </c>
      <c r="U4088">
        <v>4.7</v>
      </c>
      <c r="V4088">
        <v>4.7</v>
      </c>
      <c r="W4088">
        <v>4.8</v>
      </c>
      <c r="X4088" t="s">
        <v>9376</v>
      </c>
      <c r="Y4088" t="s">
        <v>34</v>
      </c>
      <c r="AA4088" t="s">
        <v>9378</v>
      </c>
      <c r="AB4088" t="s">
        <v>9378</v>
      </c>
    </row>
    <row r="4089" spans="1:28" x14ac:dyDescent="0.2">
      <c r="A4089">
        <v>2020</v>
      </c>
      <c r="B4089" t="s">
        <v>25</v>
      </c>
      <c r="C4089" t="s">
        <v>175</v>
      </c>
      <c r="D4089" t="s">
        <v>983</v>
      </c>
      <c r="E4089" s="1">
        <v>31377</v>
      </c>
      <c r="F4089">
        <v>5</v>
      </c>
      <c r="G4089">
        <v>641</v>
      </c>
      <c r="H4089" t="s">
        <v>97</v>
      </c>
      <c r="I4089" t="s">
        <v>86</v>
      </c>
      <c r="J4089" t="s">
        <v>43</v>
      </c>
      <c r="K4089" t="s">
        <v>9219</v>
      </c>
      <c r="L4089" t="s">
        <v>30</v>
      </c>
      <c r="M4089" t="s">
        <v>38</v>
      </c>
      <c r="N4089" t="s">
        <v>78</v>
      </c>
      <c r="O4089" t="s">
        <v>8784</v>
      </c>
      <c r="P4089" s="4" t="s">
        <v>8785</v>
      </c>
      <c r="Q4089">
        <v>39347</v>
      </c>
      <c r="R4089">
        <v>4.9000000000000004</v>
      </c>
      <c r="S4089">
        <v>4.8</v>
      </c>
      <c r="T4089">
        <v>4.8</v>
      </c>
      <c r="U4089">
        <v>4.8</v>
      </c>
      <c r="V4089">
        <v>4.9000000000000004</v>
      </c>
      <c r="W4089">
        <v>4.9000000000000004</v>
      </c>
      <c r="X4089" t="s">
        <v>9376</v>
      </c>
      <c r="Y4089" t="s">
        <v>34</v>
      </c>
      <c r="AA4089" t="s">
        <v>9378</v>
      </c>
      <c r="AB4089" t="s">
        <v>9378</v>
      </c>
    </row>
    <row r="4090" spans="1:28" x14ac:dyDescent="0.2">
      <c r="A4090">
        <v>2019</v>
      </c>
      <c r="B4090" t="s">
        <v>25</v>
      </c>
      <c r="C4090" t="s">
        <v>1199</v>
      </c>
      <c r="D4090" t="s">
        <v>983</v>
      </c>
      <c r="E4090" s="1">
        <v>29689</v>
      </c>
      <c r="F4090">
        <v>4.7</v>
      </c>
      <c r="G4090">
        <v>58</v>
      </c>
      <c r="H4090" t="s">
        <v>1146</v>
      </c>
      <c r="I4090" t="s">
        <v>385</v>
      </c>
      <c r="J4090" t="s">
        <v>43</v>
      </c>
      <c r="K4090" t="s">
        <v>9227</v>
      </c>
      <c r="L4090" t="s">
        <v>30</v>
      </c>
      <c r="M4090" t="s">
        <v>38</v>
      </c>
      <c r="N4090" t="s">
        <v>78</v>
      </c>
      <c r="O4090" t="s">
        <v>8935</v>
      </c>
      <c r="P4090" s="4" t="s">
        <v>8936</v>
      </c>
      <c r="Q4090">
        <v>21920</v>
      </c>
      <c r="R4090">
        <v>4.7</v>
      </c>
      <c r="S4090">
        <v>4.7</v>
      </c>
      <c r="T4090">
        <v>4.7</v>
      </c>
      <c r="U4090">
        <v>4.7</v>
      </c>
      <c r="V4090">
        <v>4.8</v>
      </c>
      <c r="W4090">
        <v>4.8</v>
      </c>
      <c r="X4090" t="s">
        <v>9376</v>
      </c>
      <c r="Y4090" t="s">
        <v>34</v>
      </c>
      <c r="AA4090" t="s">
        <v>9378</v>
      </c>
      <c r="AB4090" t="s">
        <v>9378</v>
      </c>
    </row>
    <row r="4091" spans="1:28" x14ac:dyDescent="0.2">
      <c r="A4091">
        <v>2022</v>
      </c>
      <c r="B4091" t="s">
        <v>25</v>
      </c>
      <c r="C4091" t="s">
        <v>115</v>
      </c>
      <c r="D4091" t="s">
        <v>983</v>
      </c>
      <c r="E4091" s="1">
        <v>32995</v>
      </c>
      <c r="F4091">
        <v>4.5999999999999996</v>
      </c>
      <c r="G4091">
        <v>82</v>
      </c>
      <c r="H4091" t="s">
        <v>400</v>
      </c>
      <c r="I4091" t="s">
        <v>36</v>
      </c>
      <c r="J4091" t="s">
        <v>43</v>
      </c>
      <c r="K4091" t="s">
        <v>9221</v>
      </c>
      <c r="L4091" t="s">
        <v>30</v>
      </c>
      <c r="M4091" t="s">
        <v>38</v>
      </c>
      <c r="N4091" t="s">
        <v>276</v>
      </c>
      <c r="O4091" t="s">
        <v>1238</v>
      </c>
      <c r="P4091" s="4" t="s">
        <v>1239</v>
      </c>
      <c r="Q4091">
        <v>7519</v>
      </c>
      <c r="R4091">
        <v>4.5999999999999996</v>
      </c>
      <c r="S4091">
        <v>4.9000000000000004</v>
      </c>
      <c r="T4091">
        <v>4.4000000000000004</v>
      </c>
      <c r="U4091">
        <v>4.5999999999999996</v>
      </c>
      <c r="V4091">
        <v>4.5999999999999996</v>
      </c>
      <c r="W4091">
        <v>4.7</v>
      </c>
      <c r="X4091" t="s">
        <v>9377</v>
      </c>
      <c r="Y4091" t="s">
        <v>34</v>
      </c>
      <c r="AA4091" t="s">
        <v>9378</v>
      </c>
      <c r="AB4091" t="s">
        <v>9378</v>
      </c>
    </row>
    <row r="4092" spans="1:28" x14ac:dyDescent="0.2">
      <c r="A4092">
        <v>2019</v>
      </c>
      <c r="B4092" t="s">
        <v>25</v>
      </c>
      <c r="C4092" t="s">
        <v>107</v>
      </c>
      <c r="D4092" t="s">
        <v>983</v>
      </c>
      <c r="E4092" s="1">
        <v>17998</v>
      </c>
      <c r="F4092">
        <v>4.5999999999999996</v>
      </c>
      <c r="G4092">
        <v>33</v>
      </c>
      <c r="H4092" t="s">
        <v>245</v>
      </c>
      <c r="I4092" t="s">
        <v>36</v>
      </c>
      <c r="J4092" t="s">
        <v>43</v>
      </c>
      <c r="K4092" t="s">
        <v>9219</v>
      </c>
      <c r="L4092" t="s">
        <v>30</v>
      </c>
      <c r="M4092" t="s">
        <v>38</v>
      </c>
      <c r="N4092" t="s">
        <v>305</v>
      </c>
      <c r="O4092" t="s">
        <v>1260</v>
      </c>
      <c r="P4092" s="4" t="s">
        <v>1261</v>
      </c>
      <c r="Q4092">
        <v>54989</v>
      </c>
      <c r="R4092">
        <v>4.5999999999999996</v>
      </c>
      <c r="S4092">
        <v>4.5999999999999996</v>
      </c>
      <c r="T4092">
        <v>4.4000000000000004</v>
      </c>
      <c r="U4092">
        <v>4.5999999999999996</v>
      </c>
      <c r="V4092">
        <v>4.8</v>
      </c>
      <c r="W4092">
        <v>4.7</v>
      </c>
      <c r="X4092" t="s">
        <v>9377</v>
      </c>
      <c r="Y4092" t="s">
        <v>34</v>
      </c>
      <c r="AA4092" t="s">
        <v>9378</v>
      </c>
      <c r="AB4092" t="s">
        <v>9378</v>
      </c>
    </row>
    <row r="4093" spans="1:28" x14ac:dyDescent="0.2">
      <c r="A4093">
        <v>2021</v>
      </c>
      <c r="B4093" t="s">
        <v>25</v>
      </c>
      <c r="C4093" t="s">
        <v>706</v>
      </c>
      <c r="D4093" t="s">
        <v>983</v>
      </c>
      <c r="E4093" s="1">
        <v>26495</v>
      </c>
      <c r="F4093">
        <v>4.7</v>
      </c>
      <c r="G4093">
        <v>1</v>
      </c>
      <c r="H4093" t="s">
        <v>2195</v>
      </c>
      <c r="I4093" t="s">
        <v>86</v>
      </c>
      <c r="J4093" t="s">
        <v>9336</v>
      </c>
      <c r="K4093" t="s">
        <v>9217</v>
      </c>
      <c r="L4093" t="s">
        <v>30</v>
      </c>
      <c r="M4093" t="s">
        <v>38</v>
      </c>
      <c r="N4093" t="s">
        <v>305</v>
      </c>
      <c r="O4093" t="s">
        <v>2196</v>
      </c>
      <c r="P4093" s="4" t="s">
        <v>2197</v>
      </c>
      <c r="Q4093">
        <v>16343</v>
      </c>
      <c r="R4093">
        <v>4.7</v>
      </c>
      <c r="S4093">
        <v>4.5999999999999996</v>
      </c>
      <c r="T4093">
        <v>4.5999999999999996</v>
      </c>
      <c r="U4093">
        <v>4.7</v>
      </c>
      <c r="V4093">
        <v>4.7</v>
      </c>
      <c r="W4093">
        <v>4.8</v>
      </c>
      <c r="X4093" t="s">
        <v>9377</v>
      </c>
      <c r="Y4093" t="s">
        <v>34</v>
      </c>
      <c r="AA4093" t="s">
        <v>9378</v>
      </c>
      <c r="AB4093" t="s">
        <v>9378</v>
      </c>
    </row>
    <row r="4094" spans="1:28" x14ac:dyDescent="0.2">
      <c r="A4094">
        <v>2016</v>
      </c>
      <c r="B4094" t="s">
        <v>25</v>
      </c>
      <c r="C4094" t="s">
        <v>70</v>
      </c>
      <c r="D4094" t="s">
        <v>983</v>
      </c>
      <c r="E4094" s="1">
        <v>24533</v>
      </c>
      <c r="F4094">
        <v>4.7</v>
      </c>
      <c r="G4094">
        <v>61</v>
      </c>
      <c r="H4094" t="s">
        <v>1216</v>
      </c>
      <c r="I4094" t="s">
        <v>29</v>
      </c>
      <c r="J4094" t="s">
        <v>9336</v>
      </c>
      <c r="K4094" t="s">
        <v>9204</v>
      </c>
      <c r="L4094" t="s">
        <v>30</v>
      </c>
      <c r="M4094" t="s">
        <v>48</v>
      </c>
      <c r="N4094" t="s">
        <v>32</v>
      </c>
      <c r="O4094" t="s">
        <v>2346</v>
      </c>
      <c r="P4094" s="4" t="s">
        <v>2347</v>
      </c>
      <c r="Q4094">
        <v>99736</v>
      </c>
      <c r="R4094">
        <v>4.7</v>
      </c>
      <c r="S4094">
        <v>4.5999999999999996</v>
      </c>
      <c r="T4094">
        <v>4.5</v>
      </c>
      <c r="U4094">
        <v>4.4000000000000004</v>
      </c>
      <c r="V4094">
        <v>4.5999999999999996</v>
      </c>
      <c r="W4094">
        <v>4.5999999999999996</v>
      </c>
      <c r="X4094" t="s">
        <v>9377</v>
      </c>
      <c r="Y4094" t="s">
        <v>34</v>
      </c>
      <c r="AA4094" t="s">
        <v>9378</v>
      </c>
      <c r="AB4094" t="s">
        <v>9378</v>
      </c>
    </row>
    <row r="4095" spans="1:28" x14ac:dyDescent="0.2">
      <c r="A4095">
        <v>2012</v>
      </c>
      <c r="B4095" t="s">
        <v>25</v>
      </c>
      <c r="C4095" t="s">
        <v>1538</v>
      </c>
      <c r="D4095" t="s">
        <v>983</v>
      </c>
      <c r="E4095" s="1">
        <v>15990</v>
      </c>
      <c r="F4095">
        <v>4.5</v>
      </c>
      <c r="G4095">
        <v>24</v>
      </c>
      <c r="H4095" t="s">
        <v>1308</v>
      </c>
      <c r="I4095" t="s">
        <v>36</v>
      </c>
      <c r="J4095" t="s">
        <v>43</v>
      </c>
      <c r="K4095" t="s">
        <v>9268</v>
      </c>
      <c r="L4095" t="s">
        <v>30</v>
      </c>
      <c r="M4095" t="s">
        <v>1194</v>
      </c>
      <c r="N4095" t="s">
        <v>1205</v>
      </c>
      <c r="O4095" t="s">
        <v>2538</v>
      </c>
      <c r="P4095" s="4" t="s">
        <v>2539</v>
      </c>
      <c r="Q4095">
        <v>71965</v>
      </c>
      <c r="R4095">
        <v>4.4000000000000004</v>
      </c>
      <c r="S4095">
        <v>4.4000000000000004</v>
      </c>
      <c r="T4095">
        <v>4.5</v>
      </c>
      <c r="U4095">
        <v>4.5999999999999996</v>
      </c>
      <c r="V4095">
        <v>4.5</v>
      </c>
      <c r="W4095">
        <v>4.7</v>
      </c>
      <c r="X4095" t="s">
        <v>9377</v>
      </c>
      <c r="Y4095" t="s">
        <v>34</v>
      </c>
      <c r="AA4095" t="s">
        <v>9378</v>
      </c>
      <c r="AB4095" t="s">
        <v>9378</v>
      </c>
    </row>
    <row r="4096" spans="1:28" x14ac:dyDescent="0.2">
      <c r="A4096">
        <v>2020</v>
      </c>
      <c r="B4096" t="s">
        <v>25</v>
      </c>
      <c r="C4096" t="s">
        <v>275</v>
      </c>
      <c r="D4096" t="s">
        <v>983</v>
      </c>
      <c r="E4096" s="1">
        <v>22495</v>
      </c>
      <c r="F4096">
        <v>3.1</v>
      </c>
      <c r="G4096">
        <v>218</v>
      </c>
      <c r="H4096" t="s">
        <v>180</v>
      </c>
      <c r="I4096" t="s">
        <v>97</v>
      </c>
      <c r="J4096" t="s">
        <v>9336</v>
      </c>
      <c r="K4096" t="s">
        <v>9232</v>
      </c>
      <c r="L4096" t="s">
        <v>30</v>
      </c>
      <c r="M4096" t="s">
        <v>38</v>
      </c>
      <c r="N4096" t="s">
        <v>305</v>
      </c>
      <c r="O4096" t="s">
        <v>3268</v>
      </c>
      <c r="P4096" s="4" t="s">
        <v>3269</v>
      </c>
      <c r="Q4096">
        <v>37793</v>
      </c>
      <c r="R4096">
        <v>4.7</v>
      </c>
      <c r="S4096">
        <v>4.8</v>
      </c>
      <c r="T4096">
        <v>4.7</v>
      </c>
      <c r="U4096">
        <v>4.8</v>
      </c>
      <c r="V4096">
        <v>4.8</v>
      </c>
      <c r="W4096">
        <v>4.7</v>
      </c>
      <c r="X4096" t="s">
        <v>9377</v>
      </c>
      <c r="Y4096" t="s">
        <v>34</v>
      </c>
      <c r="AA4096" t="s">
        <v>9378</v>
      </c>
      <c r="AB4096" t="s">
        <v>9378</v>
      </c>
    </row>
    <row r="4097" spans="1:28" x14ac:dyDescent="0.2">
      <c r="A4097">
        <v>2016</v>
      </c>
      <c r="B4097" t="s">
        <v>25</v>
      </c>
      <c r="C4097" t="s">
        <v>150</v>
      </c>
      <c r="D4097" t="s">
        <v>983</v>
      </c>
      <c r="E4097" s="1">
        <v>19999</v>
      </c>
      <c r="F4097">
        <v>4.9000000000000004</v>
      </c>
      <c r="G4097">
        <v>271</v>
      </c>
      <c r="H4097" t="s">
        <v>562</v>
      </c>
      <c r="I4097" t="s">
        <v>97</v>
      </c>
      <c r="J4097" t="s">
        <v>9336</v>
      </c>
      <c r="K4097" t="s">
        <v>9233</v>
      </c>
      <c r="L4097" t="s">
        <v>30</v>
      </c>
      <c r="M4097" t="s">
        <v>1233</v>
      </c>
      <c r="N4097" t="s">
        <v>32</v>
      </c>
      <c r="O4097" t="s">
        <v>3649</v>
      </c>
      <c r="P4097" s="4" t="s">
        <v>3650</v>
      </c>
      <c r="Q4097">
        <v>115666</v>
      </c>
      <c r="R4097">
        <v>4.7</v>
      </c>
      <c r="S4097">
        <v>4.5999999999999996</v>
      </c>
      <c r="T4097">
        <v>4.5</v>
      </c>
      <c r="U4097">
        <v>4.4000000000000004</v>
      </c>
      <c r="V4097">
        <v>4.5999999999999996</v>
      </c>
      <c r="W4097">
        <v>4.5999999999999996</v>
      </c>
      <c r="X4097" t="s">
        <v>9377</v>
      </c>
      <c r="Y4097" t="s">
        <v>34</v>
      </c>
      <c r="AA4097" t="s">
        <v>9378</v>
      </c>
      <c r="AB4097" t="s">
        <v>9378</v>
      </c>
    </row>
    <row r="4098" spans="1:28" x14ac:dyDescent="0.2">
      <c r="A4098">
        <v>2018</v>
      </c>
      <c r="B4098" t="s">
        <v>25</v>
      </c>
      <c r="C4098" t="s">
        <v>4363</v>
      </c>
      <c r="D4098" t="s">
        <v>983</v>
      </c>
      <c r="E4098" s="1">
        <v>26995</v>
      </c>
      <c r="F4098">
        <v>4.8</v>
      </c>
      <c r="G4098">
        <v>17</v>
      </c>
      <c r="H4098" t="s">
        <v>28</v>
      </c>
      <c r="I4098" t="s">
        <v>36</v>
      </c>
      <c r="J4098" t="s">
        <v>43</v>
      </c>
      <c r="K4098" t="s">
        <v>9268</v>
      </c>
      <c r="L4098" t="s">
        <v>30</v>
      </c>
      <c r="M4098" t="s">
        <v>57</v>
      </c>
      <c r="N4098" t="s">
        <v>134</v>
      </c>
      <c r="O4098" t="s">
        <v>4364</v>
      </c>
      <c r="P4098" s="4" t="s">
        <v>4365</v>
      </c>
      <c r="Q4098">
        <v>57520</v>
      </c>
      <c r="R4098">
        <v>4.8</v>
      </c>
      <c r="S4098">
        <v>4.8</v>
      </c>
      <c r="T4098">
        <v>4.7</v>
      </c>
      <c r="U4098">
        <v>4.7</v>
      </c>
      <c r="V4098">
        <v>4.8</v>
      </c>
      <c r="W4098">
        <v>4.8</v>
      </c>
      <c r="X4098" t="s">
        <v>9377</v>
      </c>
      <c r="Y4098" t="s">
        <v>34</v>
      </c>
      <c r="AA4098" t="s">
        <v>9378</v>
      </c>
      <c r="AB4098" t="s">
        <v>9378</v>
      </c>
    </row>
    <row r="4099" spans="1:28" x14ac:dyDescent="0.2">
      <c r="A4099">
        <v>2021</v>
      </c>
      <c r="B4099" t="s">
        <v>25</v>
      </c>
      <c r="C4099" t="s">
        <v>1973</v>
      </c>
      <c r="D4099" t="s">
        <v>983</v>
      </c>
      <c r="E4099" s="1">
        <v>35995</v>
      </c>
      <c r="F4099">
        <v>4.7</v>
      </c>
      <c r="G4099">
        <v>172</v>
      </c>
      <c r="H4099" t="s">
        <v>36</v>
      </c>
      <c r="I4099" t="s">
        <v>36</v>
      </c>
      <c r="J4099" t="s">
        <v>9336</v>
      </c>
      <c r="K4099" t="s">
        <v>9206</v>
      </c>
      <c r="L4099" t="s">
        <v>30</v>
      </c>
      <c r="M4099" t="s">
        <v>48</v>
      </c>
      <c r="N4099" t="s">
        <v>32</v>
      </c>
      <c r="O4099" t="s">
        <v>4700</v>
      </c>
      <c r="P4099" s="4" t="s">
        <v>4701</v>
      </c>
      <c r="Q4099">
        <v>8538</v>
      </c>
      <c r="R4099">
        <v>4.9000000000000004</v>
      </c>
      <c r="S4099">
        <v>4.7</v>
      </c>
      <c r="T4099">
        <v>4.8</v>
      </c>
      <c r="U4099">
        <v>4.5999999999999996</v>
      </c>
      <c r="V4099">
        <v>4.8</v>
      </c>
      <c r="W4099">
        <v>4.8</v>
      </c>
      <c r="X4099" t="s">
        <v>9377</v>
      </c>
      <c r="Y4099" t="s">
        <v>34</v>
      </c>
      <c r="AA4099" t="s">
        <v>9378</v>
      </c>
      <c r="AB4099" t="s">
        <v>9378</v>
      </c>
    </row>
    <row r="4100" spans="1:28" x14ac:dyDescent="0.2">
      <c r="A4100">
        <v>2017</v>
      </c>
      <c r="B4100" t="s">
        <v>25</v>
      </c>
      <c r="C4100" t="s">
        <v>646</v>
      </c>
      <c r="D4100" t="s">
        <v>983</v>
      </c>
      <c r="E4100" s="1">
        <v>33995</v>
      </c>
      <c r="F4100">
        <v>4.7</v>
      </c>
      <c r="G4100">
        <v>4</v>
      </c>
      <c r="H4100" t="s">
        <v>41</v>
      </c>
      <c r="I4100" t="s">
        <v>86</v>
      </c>
      <c r="J4100" t="s">
        <v>9336</v>
      </c>
      <c r="K4100" t="s">
        <v>9204</v>
      </c>
      <c r="L4100" t="s">
        <v>30</v>
      </c>
      <c r="M4100" t="s">
        <v>48</v>
      </c>
      <c r="N4100" t="s">
        <v>32</v>
      </c>
      <c r="O4100" t="s">
        <v>4868</v>
      </c>
      <c r="P4100" s="4" t="s">
        <v>4869</v>
      </c>
      <c r="Q4100">
        <v>42671</v>
      </c>
      <c r="R4100">
        <v>4.8</v>
      </c>
      <c r="S4100">
        <v>4.7</v>
      </c>
      <c r="T4100">
        <v>4.7</v>
      </c>
      <c r="U4100">
        <v>4.5999999999999996</v>
      </c>
      <c r="V4100">
        <v>4.7</v>
      </c>
      <c r="W4100">
        <v>4.7</v>
      </c>
      <c r="X4100" t="s">
        <v>9377</v>
      </c>
      <c r="Y4100" t="s">
        <v>34</v>
      </c>
      <c r="AA4100" t="s">
        <v>9378</v>
      </c>
      <c r="AB4100" t="s">
        <v>9378</v>
      </c>
    </row>
    <row r="4101" spans="1:28" x14ac:dyDescent="0.2">
      <c r="A4101">
        <v>2017</v>
      </c>
      <c r="B4101" t="s">
        <v>25</v>
      </c>
      <c r="C4101" t="s">
        <v>139</v>
      </c>
      <c r="D4101" t="s">
        <v>983</v>
      </c>
      <c r="E4101" s="1">
        <v>20995</v>
      </c>
      <c r="F4101">
        <v>4.5999999999999996</v>
      </c>
      <c r="G4101">
        <v>11</v>
      </c>
      <c r="H4101" t="s">
        <v>36</v>
      </c>
      <c r="I4101" t="s">
        <v>86</v>
      </c>
      <c r="J4101" t="s">
        <v>43</v>
      </c>
      <c r="K4101" t="s">
        <v>9310</v>
      </c>
      <c r="L4101" t="s">
        <v>30</v>
      </c>
      <c r="M4101" t="s">
        <v>401</v>
      </c>
      <c r="N4101" t="s">
        <v>985</v>
      </c>
      <c r="O4101" t="s">
        <v>5596</v>
      </c>
      <c r="P4101" s="4" t="s">
        <v>5597</v>
      </c>
      <c r="Q4101">
        <v>46731</v>
      </c>
      <c r="R4101">
        <v>4.8</v>
      </c>
      <c r="S4101">
        <v>4.8</v>
      </c>
      <c r="T4101">
        <v>4.8</v>
      </c>
      <c r="U4101">
        <v>4.8</v>
      </c>
      <c r="V4101">
        <v>4.8</v>
      </c>
      <c r="W4101">
        <v>4.9000000000000004</v>
      </c>
      <c r="X4101" t="s">
        <v>9377</v>
      </c>
      <c r="Y4101" t="s">
        <v>34</v>
      </c>
      <c r="AA4101" t="s">
        <v>9378</v>
      </c>
      <c r="AB4101" t="s">
        <v>9378</v>
      </c>
    </row>
    <row r="4102" spans="1:28" x14ac:dyDescent="0.2">
      <c r="A4102">
        <v>2020</v>
      </c>
      <c r="B4102" t="s">
        <v>25</v>
      </c>
      <c r="C4102" t="s">
        <v>150</v>
      </c>
      <c r="D4102" t="s">
        <v>983</v>
      </c>
      <c r="E4102" s="1">
        <v>34957</v>
      </c>
      <c r="F4102">
        <v>4.9000000000000004</v>
      </c>
      <c r="G4102">
        <v>1119</v>
      </c>
      <c r="H4102" t="s">
        <v>71</v>
      </c>
      <c r="I4102" t="s">
        <v>97</v>
      </c>
      <c r="J4102" t="s">
        <v>9336</v>
      </c>
      <c r="K4102" t="s">
        <v>9233</v>
      </c>
      <c r="L4102" t="s">
        <v>30</v>
      </c>
      <c r="M4102" t="s">
        <v>1233</v>
      </c>
      <c r="N4102" t="s">
        <v>32</v>
      </c>
      <c r="O4102" t="s">
        <v>7250</v>
      </c>
      <c r="P4102" s="4" t="s">
        <v>7251</v>
      </c>
      <c r="Q4102">
        <v>36179</v>
      </c>
      <c r="R4102">
        <v>4.5999999999999996</v>
      </c>
      <c r="S4102">
        <v>4.5</v>
      </c>
      <c r="T4102">
        <v>4.2</v>
      </c>
      <c r="U4102">
        <v>4.0999999999999996</v>
      </c>
      <c r="V4102">
        <v>4.5</v>
      </c>
      <c r="W4102">
        <v>4.0999999999999996</v>
      </c>
      <c r="X4102" t="s">
        <v>9377</v>
      </c>
      <c r="Y4102" t="s">
        <v>34</v>
      </c>
      <c r="AA4102" t="s">
        <v>9378</v>
      </c>
      <c r="AB4102" t="s">
        <v>9378</v>
      </c>
    </row>
    <row r="4103" spans="1:28" x14ac:dyDescent="0.2">
      <c r="A4103">
        <v>2020</v>
      </c>
      <c r="B4103" t="s">
        <v>25</v>
      </c>
      <c r="C4103" t="s">
        <v>150</v>
      </c>
      <c r="D4103" t="s">
        <v>27</v>
      </c>
      <c r="E4103" s="1">
        <v>35977</v>
      </c>
      <c r="F4103">
        <v>4.9000000000000004</v>
      </c>
      <c r="G4103">
        <v>1119</v>
      </c>
      <c r="H4103" t="s">
        <v>82</v>
      </c>
      <c r="I4103" t="s">
        <v>97</v>
      </c>
      <c r="J4103" t="s">
        <v>9336</v>
      </c>
      <c r="K4103" t="s">
        <v>9233</v>
      </c>
      <c r="L4103" t="s">
        <v>30</v>
      </c>
      <c r="M4103" t="s">
        <v>1233</v>
      </c>
      <c r="N4103" t="s">
        <v>32</v>
      </c>
      <c r="O4103" t="s">
        <v>7619</v>
      </c>
      <c r="P4103" s="4" t="s">
        <v>7620</v>
      </c>
      <c r="Q4103">
        <v>31603</v>
      </c>
      <c r="R4103">
        <v>4.5999999999999996</v>
      </c>
      <c r="S4103">
        <v>4.5</v>
      </c>
      <c r="T4103">
        <v>4.2</v>
      </c>
      <c r="U4103">
        <v>4.0999999999999996</v>
      </c>
      <c r="V4103">
        <v>4.5</v>
      </c>
      <c r="W4103">
        <v>4.0999999999999996</v>
      </c>
      <c r="X4103" t="s">
        <v>9377</v>
      </c>
      <c r="Y4103" t="s">
        <v>34</v>
      </c>
      <c r="AA4103" t="s">
        <v>9378</v>
      </c>
      <c r="AB4103" t="s">
        <v>9378</v>
      </c>
    </row>
    <row r="4104" spans="1:28" x14ac:dyDescent="0.2">
      <c r="A4104">
        <v>2020</v>
      </c>
      <c r="B4104" t="s">
        <v>25</v>
      </c>
      <c r="C4104" t="s">
        <v>150</v>
      </c>
      <c r="D4104" t="s">
        <v>27</v>
      </c>
      <c r="E4104" s="1">
        <v>33977</v>
      </c>
      <c r="F4104">
        <v>4.9000000000000004</v>
      </c>
      <c r="G4104">
        <v>1119</v>
      </c>
      <c r="H4104" t="s">
        <v>52</v>
      </c>
      <c r="I4104" t="s">
        <v>36</v>
      </c>
      <c r="J4104" t="s">
        <v>9336</v>
      </c>
      <c r="K4104" t="s">
        <v>9233</v>
      </c>
      <c r="L4104" t="s">
        <v>30</v>
      </c>
      <c r="M4104" t="s">
        <v>1233</v>
      </c>
      <c r="N4104" t="s">
        <v>32</v>
      </c>
      <c r="O4104" t="s">
        <v>7621</v>
      </c>
      <c r="P4104" s="4" t="s">
        <v>7622</v>
      </c>
      <c r="Q4104">
        <v>48977</v>
      </c>
      <c r="R4104">
        <v>4.5999999999999996</v>
      </c>
      <c r="S4104">
        <v>4.5</v>
      </c>
      <c r="T4104">
        <v>4.2</v>
      </c>
      <c r="U4104">
        <v>4.0999999999999996</v>
      </c>
      <c r="V4104">
        <v>4.5</v>
      </c>
      <c r="W4104">
        <v>4.0999999999999996</v>
      </c>
      <c r="X4104" t="s">
        <v>9377</v>
      </c>
      <c r="Y4104" t="s">
        <v>34</v>
      </c>
      <c r="AA4104" t="s">
        <v>9378</v>
      </c>
      <c r="AB4104" t="s">
        <v>9378</v>
      </c>
    </row>
    <row r="4105" spans="1:28" x14ac:dyDescent="0.2">
      <c r="A4105">
        <v>2020</v>
      </c>
      <c r="B4105" t="s">
        <v>25</v>
      </c>
      <c r="C4105" t="s">
        <v>99</v>
      </c>
      <c r="D4105" t="s">
        <v>27</v>
      </c>
      <c r="E4105" s="1">
        <v>38957</v>
      </c>
      <c r="F4105">
        <v>4.9000000000000004</v>
      </c>
      <c r="G4105">
        <v>1119</v>
      </c>
      <c r="H4105" t="s">
        <v>52</v>
      </c>
      <c r="I4105" t="s">
        <v>36</v>
      </c>
      <c r="J4105" t="s">
        <v>9336</v>
      </c>
      <c r="K4105" t="s">
        <v>9206</v>
      </c>
      <c r="L4105" t="s">
        <v>30</v>
      </c>
      <c r="M4105" t="s">
        <v>48</v>
      </c>
      <c r="N4105" t="s">
        <v>32</v>
      </c>
      <c r="O4105" t="s">
        <v>8504</v>
      </c>
      <c r="P4105" s="4" t="s">
        <v>8505</v>
      </c>
      <c r="Q4105">
        <v>22754</v>
      </c>
      <c r="R4105">
        <v>4.9000000000000004</v>
      </c>
      <c r="S4105">
        <v>4.8</v>
      </c>
      <c r="T4105">
        <v>4.8</v>
      </c>
      <c r="U4105">
        <v>4.5999999999999996</v>
      </c>
      <c r="V4105">
        <v>4.8</v>
      </c>
      <c r="W4105">
        <v>4.8</v>
      </c>
      <c r="X4105" t="s">
        <v>9377</v>
      </c>
      <c r="Y4105" t="s">
        <v>34</v>
      </c>
      <c r="AA4105" t="s">
        <v>9378</v>
      </c>
      <c r="AB4105" t="s">
        <v>9378</v>
      </c>
    </row>
    <row r="4106" spans="1:28" x14ac:dyDescent="0.2">
      <c r="A4106">
        <v>2019</v>
      </c>
      <c r="B4106" t="s">
        <v>25</v>
      </c>
      <c r="C4106" t="s">
        <v>158</v>
      </c>
      <c r="D4106" t="s">
        <v>983</v>
      </c>
      <c r="E4106" s="1">
        <v>28990</v>
      </c>
      <c r="F4106">
        <v>4.7</v>
      </c>
      <c r="G4106">
        <v>24</v>
      </c>
      <c r="H4106" t="s">
        <v>71</v>
      </c>
      <c r="I4106" t="s">
        <v>97</v>
      </c>
      <c r="J4106" t="s">
        <v>9336</v>
      </c>
      <c r="K4106" t="s">
        <v>9206</v>
      </c>
      <c r="L4106" t="s">
        <v>30</v>
      </c>
      <c r="M4106" t="s">
        <v>48</v>
      </c>
      <c r="N4106" t="s">
        <v>32</v>
      </c>
      <c r="O4106" t="s">
        <v>8508</v>
      </c>
      <c r="P4106" s="4" t="s">
        <v>8509</v>
      </c>
      <c r="Q4106">
        <v>58833</v>
      </c>
      <c r="R4106">
        <v>4.8</v>
      </c>
      <c r="S4106">
        <v>4.7</v>
      </c>
      <c r="T4106">
        <v>4.7</v>
      </c>
      <c r="U4106">
        <v>4.5999999999999996</v>
      </c>
      <c r="V4106">
        <v>4.7</v>
      </c>
      <c r="W4106">
        <v>4.8</v>
      </c>
      <c r="X4106" t="s">
        <v>9377</v>
      </c>
      <c r="Y4106" t="s">
        <v>34</v>
      </c>
      <c r="AA4106" t="s">
        <v>9378</v>
      </c>
      <c r="AB4106" t="s">
        <v>9378</v>
      </c>
    </row>
    <row r="4107" spans="1:28" x14ac:dyDescent="0.2">
      <c r="A4107">
        <v>2020</v>
      </c>
      <c r="B4107" t="s">
        <v>25</v>
      </c>
      <c r="C4107" t="s">
        <v>158</v>
      </c>
      <c r="D4107" t="s">
        <v>27</v>
      </c>
      <c r="E4107" s="1">
        <v>35957</v>
      </c>
      <c r="F4107">
        <v>4.9000000000000004</v>
      </c>
      <c r="G4107">
        <v>1119</v>
      </c>
      <c r="H4107" t="s">
        <v>28</v>
      </c>
      <c r="I4107" t="s">
        <v>36</v>
      </c>
      <c r="J4107" t="s">
        <v>9336</v>
      </c>
      <c r="K4107" t="s">
        <v>9206</v>
      </c>
      <c r="L4107" t="s">
        <v>30</v>
      </c>
      <c r="M4107" t="s">
        <v>48</v>
      </c>
      <c r="N4107" t="s">
        <v>32</v>
      </c>
      <c r="O4107" t="s">
        <v>8701</v>
      </c>
      <c r="P4107" s="4" t="s">
        <v>8702</v>
      </c>
      <c r="Q4107">
        <v>20005</v>
      </c>
      <c r="R4107">
        <v>4.9000000000000004</v>
      </c>
      <c r="S4107">
        <v>4.8</v>
      </c>
      <c r="T4107">
        <v>4.8</v>
      </c>
      <c r="U4107">
        <v>4.5999999999999996</v>
      </c>
      <c r="V4107">
        <v>4.8</v>
      </c>
      <c r="W4107">
        <v>4.8</v>
      </c>
      <c r="X4107" t="s">
        <v>9377</v>
      </c>
      <c r="Y4107" t="s">
        <v>34</v>
      </c>
      <c r="AA4107" t="s">
        <v>9378</v>
      </c>
      <c r="AB4107" t="s">
        <v>9378</v>
      </c>
    </row>
    <row r="4108" spans="1:28" x14ac:dyDescent="0.2">
      <c r="A4108">
        <v>2022</v>
      </c>
      <c r="B4108" t="s">
        <v>25</v>
      </c>
      <c r="C4108" t="s">
        <v>74</v>
      </c>
      <c r="D4108" t="s">
        <v>27</v>
      </c>
      <c r="E4108" s="1">
        <v>44600</v>
      </c>
      <c r="F4108">
        <v>4.8</v>
      </c>
      <c r="G4108">
        <v>1177</v>
      </c>
      <c r="H4108" t="s">
        <v>28</v>
      </c>
      <c r="I4108" t="s">
        <v>86</v>
      </c>
      <c r="J4108" t="s">
        <v>9336</v>
      </c>
      <c r="K4108" t="s">
        <v>9204</v>
      </c>
      <c r="L4108" t="s">
        <v>30</v>
      </c>
      <c r="M4108" t="s">
        <v>48</v>
      </c>
      <c r="N4108" t="s">
        <v>32</v>
      </c>
      <c r="O4108" t="s">
        <v>300</v>
      </c>
      <c r="P4108" s="4" t="s">
        <v>301</v>
      </c>
      <c r="Q4108">
        <v>5</v>
      </c>
      <c r="R4108">
        <v>5</v>
      </c>
      <c r="S4108">
        <v>5</v>
      </c>
      <c r="T4108">
        <v>5</v>
      </c>
      <c r="U4108">
        <v>5</v>
      </c>
      <c r="V4108">
        <v>5</v>
      </c>
      <c r="W4108">
        <v>5</v>
      </c>
      <c r="X4108" t="s">
        <v>9378</v>
      </c>
      <c r="Y4108" t="s">
        <v>34</v>
      </c>
      <c r="AA4108" t="s">
        <v>9378</v>
      </c>
      <c r="AB4108" t="s">
        <v>9378</v>
      </c>
    </row>
    <row r="4109" spans="1:28" x14ac:dyDescent="0.2">
      <c r="A4109">
        <v>2022</v>
      </c>
      <c r="B4109" t="s">
        <v>25</v>
      </c>
      <c r="C4109" t="s">
        <v>81</v>
      </c>
      <c r="D4109" t="s">
        <v>27</v>
      </c>
      <c r="E4109" s="1">
        <v>39995</v>
      </c>
      <c r="F4109">
        <v>4.5999999999999996</v>
      </c>
      <c r="G4109">
        <v>1617</v>
      </c>
      <c r="H4109" t="s">
        <v>52</v>
      </c>
      <c r="I4109" t="s">
        <v>86</v>
      </c>
      <c r="J4109" t="s">
        <v>9336</v>
      </c>
      <c r="K4109" t="s">
        <v>9204</v>
      </c>
      <c r="L4109" t="s">
        <v>30</v>
      </c>
      <c r="M4109" t="s">
        <v>48</v>
      </c>
      <c r="N4109" t="s">
        <v>32</v>
      </c>
      <c r="O4109" t="s">
        <v>530</v>
      </c>
      <c r="P4109" s="4" t="s">
        <v>531</v>
      </c>
      <c r="Q4109">
        <v>10</v>
      </c>
      <c r="R4109">
        <v>5</v>
      </c>
      <c r="S4109">
        <v>5</v>
      </c>
      <c r="T4109">
        <v>5</v>
      </c>
      <c r="U4109">
        <v>5</v>
      </c>
      <c r="V4109">
        <v>5</v>
      </c>
      <c r="W4109">
        <v>5</v>
      </c>
      <c r="X4109" t="s">
        <v>9378</v>
      </c>
      <c r="Y4109" t="s">
        <v>34</v>
      </c>
      <c r="AA4109" t="s">
        <v>9378</v>
      </c>
      <c r="AB4109" t="s">
        <v>9378</v>
      </c>
    </row>
    <row r="4110" spans="1:28" x14ac:dyDescent="0.2">
      <c r="A4110">
        <v>2022</v>
      </c>
      <c r="B4110" t="s">
        <v>25</v>
      </c>
      <c r="C4110" t="s">
        <v>410</v>
      </c>
      <c r="D4110" t="s">
        <v>27</v>
      </c>
      <c r="E4110" s="1">
        <v>38685</v>
      </c>
      <c r="F4110">
        <v>5</v>
      </c>
      <c r="G4110">
        <v>1944</v>
      </c>
      <c r="H4110" t="s">
        <v>52</v>
      </c>
      <c r="I4110" t="s">
        <v>36</v>
      </c>
      <c r="J4110" t="s">
        <v>43</v>
      </c>
      <c r="K4110" t="s">
        <v>9214</v>
      </c>
      <c r="L4110" t="s">
        <v>37</v>
      </c>
      <c r="M4110" t="s">
        <v>38</v>
      </c>
      <c r="N4110" t="s">
        <v>192</v>
      </c>
      <c r="O4110" t="s">
        <v>734</v>
      </c>
      <c r="P4110" s="4" t="s">
        <v>735</v>
      </c>
      <c r="Q4110">
        <v>2</v>
      </c>
      <c r="R4110">
        <v>4.9000000000000004</v>
      </c>
      <c r="S4110">
        <v>5</v>
      </c>
      <c r="T4110">
        <v>5</v>
      </c>
      <c r="U4110">
        <v>4.9000000000000004</v>
      </c>
      <c r="V4110">
        <v>4.9000000000000004</v>
      </c>
      <c r="W4110">
        <v>5</v>
      </c>
      <c r="X4110" t="s">
        <v>9378</v>
      </c>
      <c r="Y4110" t="s">
        <v>34</v>
      </c>
      <c r="AA4110" t="s">
        <v>9378</v>
      </c>
      <c r="AB4110" t="s">
        <v>9378</v>
      </c>
    </row>
    <row r="4111" spans="1:28" x14ac:dyDescent="0.2">
      <c r="A4111">
        <v>2023</v>
      </c>
      <c r="B4111" t="s">
        <v>25</v>
      </c>
      <c r="C4111" t="s">
        <v>303</v>
      </c>
      <c r="D4111" t="s">
        <v>27</v>
      </c>
      <c r="E4111" s="1">
        <v>29145</v>
      </c>
      <c r="F4111">
        <v>5</v>
      </c>
      <c r="G4111">
        <v>1944</v>
      </c>
      <c r="H4111" t="s">
        <v>71</v>
      </c>
      <c r="I4111" t="s">
        <v>36</v>
      </c>
      <c r="J4111" t="s">
        <v>43</v>
      </c>
      <c r="L4111" t="s">
        <v>30</v>
      </c>
      <c r="M4111" t="s">
        <v>38</v>
      </c>
      <c r="N4111" t="s">
        <v>276</v>
      </c>
      <c r="O4111" t="s">
        <v>736</v>
      </c>
      <c r="P4111" s="4" t="s">
        <v>737</v>
      </c>
      <c r="Q4111">
        <v>2</v>
      </c>
      <c r="R4111">
        <v>4</v>
      </c>
      <c r="S4111">
        <v>5</v>
      </c>
      <c r="T4111">
        <v>4</v>
      </c>
      <c r="U4111">
        <v>5</v>
      </c>
      <c r="V4111">
        <v>5</v>
      </c>
      <c r="W4111">
        <v>5</v>
      </c>
      <c r="X4111" t="s">
        <v>9378</v>
      </c>
      <c r="Y4111" t="s">
        <v>34</v>
      </c>
      <c r="AA4111" t="s">
        <v>9378</v>
      </c>
      <c r="AB4111" t="s">
        <v>9378</v>
      </c>
    </row>
    <row r="4112" spans="1:28" x14ac:dyDescent="0.2">
      <c r="A4112">
        <v>2022</v>
      </c>
      <c r="B4112" t="s">
        <v>25</v>
      </c>
      <c r="C4112" t="s">
        <v>81</v>
      </c>
      <c r="D4112" t="s">
        <v>27</v>
      </c>
      <c r="E4112" s="1">
        <v>41770</v>
      </c>
      <c r="F4112">
        <v>5</v>
      </c>
      <c r="G4112">
        <v>1944</v>
      </c>
      <c r="H4112" t="s">
        <v>28</v>
      </c>
      <c r="I4112" t="s">
        <v>36</v>
      </c>
      <c r="J4112" t="s">
        <v>9336</v>
      </c>
      <c r="K4112" t="s">
        <v>9204</v>
      </c>
      <c r="L4112" t="s">
        <v>30</v>
      </c>
      <c r="M4112" t="s">
        <v>48</v>
      </c>
      <c r="N4112" t="s">
        <v>32</v>
      </c>
      <c r="O4112" t="s">
        <v>738</v>
      </c>
      <c r="P4112" s="4" t="s">
        <v>739</v>
      </c>
      <c r="Q4112">
        <v>21</v>
      </c>
      <c r="R4112">
        <v>5</v>
      </c>
      <c r="S4112">
        <v>5</v>
      </c>
      <c r="T4112">
        <v>5</v>
      </c>
      <c r="U4112">
        <v>5</v>
      </c>
      <c r="V4112">
        <v>5</v>
      </c>
      <c r="W4112">
        <v>5</v>
      </c>
      <c r="X4112" t="s">
        <v>9378</v>
      </c>
      <c r="Y4112" t="s">
        <v>34</v>
      </c>
      <c r="AA4112" t="s">
        <v>9378</v>
      </c>
      <c r="AB4112" t="s">
        <v>9378</v>
      </c>
    </row>
    <row r="4113" spans="1:28" x14ac:dyDescent="0.2">
      <c r="A4113">
        <v>2023</v>
      </c>
      <c r="B4113" t="s">
        <v>25</v>
      </c>
      <c r="C4113" t="s">
        <v>77</v>
      </c>
      <c r="D4113" t="s">
        <v>27</v>
      </c>
      <c r="E4113" s="1">
        <v>35400</v>
      </c>
      <c r="F4113">
        <v>4.5999999999999996</v>
      </c>
      <c r="G4113">
        <v>146</v>
      </c>
      <c r="H4113" t="s">
        <v>28</v>
      </c>
      <c r="I4113" t="s">
        <v>36</v>
      </c>
      <c r="J4113" t="s">
        <v>43</v>
      </c>
      <c r="L4113" t="s">
        <v>30</v>
      </c>
      <c r="M4113" t="s">
        <v>38</v>
      </c>
      <c r="N4113" t="s">
        <v>78</v>
      </c>
      <c r="O4113" t="s">
        <v>743</v>
      </c>
      <c r="P4113" s="4">
        <v>1900176</v>
      </c>
      <c r="Q4113">
        <v>10</v>
      </c>
      <c r="R4113">
        <v>5</v>
      </c>
      <c r="S4113">
        <v>5</v>
      </c>
      <c r="T4113">
        <v>5</v>
      </c>
      <c r="U4113">
        <v>4</v>
      </c>
      <c r="V4113">
        <v>4</v>
      </c>
      <c r="W4113">
        <v>5</v>
      </c>
      <c r="X4113" t="s">
        <v>9378</v>
      </c>
      <c r="Y4113" t="s">
        <v>34</v>
      </c>
      <c r="AA4113" t="s">
        <v>9378</v>
      </c>
      <c r="AB4113" t="s">
        <v>9378</v>
      </c>
    </row>
    <row r="4114" spans="1:28" x14ac:dyDescent="0.2">
      <c r="A4114">
        <v>2023</v>
      </c>
      <c r="B4114" t="s">
        <v>25</v>
      </c>
      <c r="C4114" t="s">
        <v>414</v>
      </c>
      <c r="D4114" t="s">
        <v>27</v>
      </c>
      <c r="E4114" s="1">
        <v>44050</v>
      </c>
      <c r="F4114">
        <v>3.3</v>
      </c>
      <c r="G4114">
        <v>711</v>
      </c>
      <c r="H4114" t="s">
        <v>28</v>
      </c>
      <c r="I4114" t="s">
        <v>97</v>
      </c>
      <c r="J4114" t="s">
        <v>43</v>
      </c>
      <c r="L4114" t="s">
        <v>30</v>
      </c>
      <c r="M4114" t="s">
        <v>31</v>
      </c>
      <c r="N4114" t="s">
        <v>72</v>
      </c>
      <c r="O4114" t="s">
        <v>904</v>
      </c>
      <c r="P4114" s="4" t="s">
        <v>905</v>
      </c>
      <c r="Q4114">
        <v>5</v>
      </c>
      <c r="R4114">
        <v>2</v>
      </c>
      <c r="S4114">
        <v>0</v>
      </c>
      <c r="T4114">
        <v>2</v>
      </c>
      <c r="U4114">
        <v>1</v>
      </c>
      <c r="V4114">
        <v>0</v>
      </c>
      <c r="W4114">
        <v>0</v>
      </c>
      <c r="X4114" t="s">
        <v>9378</v>
      </c>
      <c r="Y4114" t="s">
        <v>34</v>
      </c>
      <c r="AA4114" t="s">
        <v>9378</v>
      </c>
      <c r="AB4114" t="s">
        <v>9378</v>
      </c>
    </row>
    <row r="4115" spans="1:28" x14ac:dyDescent="0.2">
      <c r="A4115">
        <v>2022</v>
      </c>
      <c r="B4115" t="s">
        <v>25</v>
      </c>
      <c r="C4115" t="s">
        <v>81</v>
      </c>
      <c r="D4115" t="s">
        <v>27</v>
      </c>
      <c r="E4115" s="1">
        <v>41770</v>
      </c>
      <c r="F4115">
        <v>4.7</v>
      </c>
      <c r="G4115">
        <v>344</v>
      </c>
      <c r="H4115" t="s">
        <v>28</v>
      </c>
      <c r="I4115" t="s">
        <v>86</v>
      </c>
      <c r="J4115" t="s">
        <v>9336</v>
      </c>
      <c r="K4115" t="s">
        <v>9204</v>
      </c>
      <c r="L4115" t="s">
        <v>30</v>
      </c>
      <c r="M4115" t="s">
        <v>188</v>
      </c>
      <c r="N4115" t="s">
        <v>84</v>
      </c>
      <c r="O4115" t="s">
        <v>906</v>
      </c>
      <c r="P4115" s="4" t="s">
        <v>907</v>
      </c>
      <c r="Q4115">
        <v>5</v>
      </c>
      <c r="R4115">
        <v>5</v>
      </c>
      <c r="S4115">
        <v>5</v>
      </c>
      <c r="T4115">
        <v>5</v>
      </c>
      <c r="U4115">
        <v>5</v>
      </c>
      <c r="V4115">
        <v>5</v>
      </c>
      <c r="W4115">
        <v>5</v>
      </c>
      <c r="X4115" t="s">
        <v>9378</v>
      </c>
      <c r="Y4115" t="s">
        <v>34</v>
      </c>
      <c r="AA4115" t="s">
        <v>9378</v>
      </c>
      <c r="AB4115" t="s">
        <v>9378</v>
      </c>
    </row>
    <row r="4116" spans="1:28" x14ac:dyDescent="0.2">
      <c r="A4116">
        <v>2022</v>
      </c>
      <c r="B4116" t="s">
        <v>25</v>
      </c>
      <c r="C4116" t="s">
        <v>150</v>
      </c>
      <c r="D4116" t="s">
        <v>27</v>
      </c>
      <c r="E4116" s="1">
        <v>41605</v>
      </c>
      <c r="F4116">
        <v>5</v>
      </c>
      <c r="G4116">
        <v>1944</v>
      </c>
      <c r="H4116" t="s">
        <v>52</v>
      </c>
      <c r="I4116" t="s">
        <v>36</v>
      </c>
      <c r="J4116" t="s">
        <v>43</v>
      </c>
      <c r="K4116" t="s">
        <v>9216</v>
      </c>
      <c r="L4116" t="s">
        <v>30</v>
      </c>
      <c r="M4116" t="s">
        <v>48</v>
      </c>
      <c r="N4116" t="s">
        <v>32</v>
      </c>
      <c r="O4116" t="s">
        <v>910</v>
      </c>
      <c r="P4116" s="4" t="s">
        <v>911</v>
      </c>
      <c r="Q4116">
        <v>3</v>
      </c>
      <c r="R4116">
        <v>5</v>
      </c>
      <c r="S4116">
        <v>5</v>
      </c>
      <c r="T4116">
        <v>5</v>
      </c>
      <c r="U4116">
        <v>5</v>
      </c>
      <c r="V4116">
        <v>5</v>
      </c>
      <c r="W4116">
        <v>5</v>
      </c>
      <c r="X4116" t="s">
        <v>9378</v>
      </c>
      <c r="Y4116" t="s">
        <v>34</v>
      </c>
      <c r="AA4116" t="s">
        <v>9378</v>
      </c>
      <c r="AB4116" t="s">
        <v>9378</v>
      </c>
    </row>
    <row r="4117" spans="1:28" x14ac:dyDescent="0.2">
      <c r="A4117">
        <v>2022</v>
      </c>
      <c r="B4117" t="s">
        <v>25</v>
      </c>
      <c r="C4117" t="s">
        <v>81</v>
      </c>
      <c r="D4117" t="s">
        <v>27</v>
      </c>
      <c r="E4117" s="1">
        <v>41770</v>
      </c>
      <c r="F4117">
        <v>5</v>
      </c>
      <c r="G4117">
        <v>1944</v>
      </c>
      <c r="H4117" t="s">
        <v>47</v>
      </c>
      <c r="I4117" t="s">
        <v>36</v>
      </c>
      <c r="J4117" t="s">
        <v>9336</v>
      </c>
      <c r="K4117" t="s">
        <v>9204</v>
      </c>
      <c r="L4117" t="s">
        <v>30</v>
      </c>
      <c r="M4117" t="s">
        <v>48</v>
      </c>
      <c r="N4117" t="s">
        <v>32</v>
      </c>
      <c r="O4117" t="s">
        <v>912</v>
      </c>
      <c r="P4117" s="4" t="s">
        <v>913</v>
      </c>
      <c r="Q4117">
        <v>2</v>
      </c>
      <c r="R4117">
        <v>5</v>
      </c>
      <c r="S4117">
        <v>5</v>
      </c>
      <c r="T4117">
        <v>5</v>
      </c>
      <c r="U4117">
        <v>5</v>
      </c>
      <c r="V4117">
        <v>5</v>
      </c>
      <c r="W4117">
        <v>5</v>
      </c>
      <c r="X4117" t="s">
        <v>9378</v>
      </c>
      <c r="Y4117" t="s">
        <v>34</v>
      </c>
      <c r="AA4117" t="s">
        <v>9378</v>
      </c>
      <c r="AB4117" t="s">
        <v>9378</v>
      </c>
    </row>
    <row r="4118" spans="1:28" x14ac:dyDescent="0.2">
      <c r="A4118">
        <v>2023</v>
      </c>
      <c r="B4118" t="s">
        <v>25</v>
      </c>
      <c r="C4118" t="s">
        <v>77</v>
      </c>
      <c r="D4118" t="s">
        <v>27</v>
      </c>
      <c r="E4118" s="1">
        <v>35005</v>
      </c>
      <c r="F4118">
        <v>4.5999999999999996</v>
      </c>
      <c r="G4118">
        <v>146</v>
      </c>
      <c r="H4118" t="s">
        <v>82</v>
      </c>
      <c r="I4118" t="s">
        <v>36</v>
      </c>
      <c r="J4118" t="s">
        <v>43</v>
      </c>
      <c r="L4118" t="s">
        <v>30</v>
      </c>
      <c r="M4118" t="s">
        <v>38</v>
      </c>
      <c r="N4118" t="s">
        <v>78</v>
      </c>
      <c r="O4118" t="s">
        <v>924</v>
      </c>
      <c r="P4118" s="4">
        <v>1902511</v>
      </c>
      <c r="Q4118">
        <v>256</v>
      </c>
      <c r="R4118">
        <v>5</v>
      </c>
      <c r="S4118">
        <v>5</v>
      </c>
      <c r="T4118">
        <v>5</v>
      </c>
      <c r="U4118">
        <v>4</v>
      </c>
      <c r="V4118">
        <v>4</v>
      </c>
      <c r="W4118">
        <v>5</v>
      </c>
      <c r="X4118" t="s">
        <v>9378</v>
      </c>
      <c r="Y4118" t="s">
        <v>34</v>
      </c>
      <c r="AA4118" t="s">
        <v>9378</v>
      </c>
      <c r="AB4118" t="s">
        <v>9378</v>
      </c>
    </row>
    <row r="4119" spans="1:28" x14ac:dyDescent="0.2">
      <c r="A4119">
        <v>2022</v>
      </c>
      <c r="B4119" t="s">
        <v>25</v>
      </c>
      <c r="C4119" t="s">
        <v>81</v>
      </c>
      <c r="D4119" t="s">
        <v>27</v>
      </c>
      <c r="E4119" s="1">
        <v>41375</v>
      </c>
      <c r="F4119">
        <v>4.5999999999999996</v>
      </c>
      <c r="G4119">
        <v>146</v>
      </c>
      <c r="H4119" t="s">
        <v>82</v>
      </c>
      <c r="I4119" t="s">
        <v>36</v>
      </c>
      <c r="J4119" t="s">
        <v>9336</v>
      </c>
      <c r="K4119" t="s">
        <v>9204</v>
      </c>
      <c r="L4119" t="s">
        <v>30</v>
      </c>
      <c r="M4119" t="s">
        <v>48</v>
      </c>
      <c r="N4119" t="s">
        <v>32</v>
      </c>
      <c r="O4119" t="s">
        <v>925</v>
      </c>
      <c r="P4119" s="4">
        <v>1972552</v>
      </c>
      <c r="Q4119">
        <v>225</v>
      </c>
      <c r="R4119">
        <v>5</v>
      </c>
      <c r="S4119">
        <v>5</v>
      </c>
      <c r="T4119">
        <v>5</v>
      </c>
      <c r="U4119">
        <v>5</v>
      </c>
      <c r="V4119">
        <v>5</v>
      </c>
      <c r="W4119">
        <v>5</v>
      </c>
      <c r="X4119" t="s">
        <v>9378</v>
      </c>
      <c r="Y4119" t="s">
        <v>34</v>
      </c>
      <c r="AA4119" t="s">
        <v>9378</v>
      </c>
      <c r="AB4119" t="s">
        <v>9378</v>
      </c>
    </row>
    <row r="4120" spans="1:28" x14ac:dyDescent="0.2">
      <c r="A4120">
        <v>2022</v>
      </c>
      <c r="B4120" t="s">
        <v>25</v>
      </c>
      <c r="C4120" t="s">
        <v>787</v>
      </c>
      <c r="D4120" t="s">
        <v>27</v>
      </c>
      <c r="E4120" s="1">
        <v>31145</v>
      </c>
      <c r="F4120">
        <v>4.8</v>
      </c>
      <c r="G4120">
        <v>6431</v>
      </c>
      <c r="H4120" t="s">
        <v>245</v>
      </c>
      <c r="I4120" t="s">
        <v>36</v>
      </c>
      <c r="J4120" t="s">
        <v>43</v>
      </c>
      <c r="K4120" t="s">
        <v>9221</v>
      </c>
      <c r="L4120" t="s">
        <v>30</v>
      </c>
      <c r="M4120" t="s">
        <v>38</v>
      </c>
      <c r="N4120" t="s">
        <v>78</v>
      </c>
      <c r="O4120" t="s">
        <v>1064</v>
      </c>
      <c r="P4120" s="4">
        <v>9790</v>
      </c>
      <c r="Q4120">
        <v>0</v>
      </c>
      <c r="R4120">
        <v>4.5999999999999996</v>
      </c>
      <c r="S4120">
        <v>4.9000000000000004</v>
      </c>
      <c r="T4120">
        <v>4.4000000000000004</v>
      </c>
      <c r="U4120">
        <v>4.5999999999999996</v>
      </c>
      <c r="V4120">
        <v>4.5999999999999996</v>
      </c>
      <c r="W4120">
        <v>4.7</v>
      </c>
      <c r="X4120" t="s">
        <v>9378</v>
      </c>
      <c r="Y4120" t="s">
        <v>34</v>
      </c>
      <c r="AA4120" t="s">
        <v>9378</v>
      </c>
      <c r="AB4120" t="s">
        <v>9378</v>
      </c>
    </row>
    <row r="4121" spans="1:28" x14ac:dyDescent="0.2">
      <c r="A4121">
        <v>2023</v>
      </c>
      <c r="B4121" t="s">
        <v>25</v>
      </c>
      <c r="C4121" t="s">
        <v>70</v>
      </c>
      <c r="D4121" t="s">
        <v>27</v>
      </c>
      <c r="E4121" s="1">
        <v>53830</v>
      </c>
      <c r="F4121">
        <v>4.5999999999999996</v>
      </c>
      <c r="G4121">
        <v>1617</v>
      </c>
      <c r="H4121" t="s">
        <v>28</v>
      </c>
      <c r="I4121" t="s">
        <v>86</v>
      </c>
      <c r="J4121" t="s">
        <v>9337</v>
      </c>
      <c r="L4121" t="s">
        <v>30</v>
      </c>
      <c r="M4121" t="s">
        <v>31</v>
      </c>
      <c r="N4121" t="s">
        <v>72</v>
      </c>
      <c r="O4121" t="s">
        <v>1065</v>
      </c>
      <c r="P4121" s="4" t="s">
        <v>1066</v>
      </c>
      <c r="Q4121">
        <v>5</v>
      </c>
      <c r="R4121">
        <v>2</v>
      </c>
      <c r="S4121">
        <v>0</v>
      </c>
      <c r="T4121">
        <v>2</v>
      </c>
      <c r="U4121">
        <v>1</v>
      </c>
      <c r="V4121">
        <v>0</v>
      </c>
      <c r="W4121">
        <v>0</v>
      </c>
      <c r="X4121" t="s">
        <v>9378</v>
      </c>
      <c r="Y4121" t="s">
        <v>34</v>
      </c>
      <c r="AA4121" t="s">
        <v>9378</v>
      </c>
      <c r="AB4121" t="s">
        <v>9378</v>
      </c>
    </row>
    <row r="4122" spans="1:28" x14ac:dyDescent="0.2">
      <c r="A4122">
        <v>2023</v>
      </c>
      <c r="B4122" t="s">
        <v>25</v>
      </c>
      <c r="C4122" t="s">
        <v>115</v>
      </c>
      <c r="D4122" t="s">
        <v>27</v>
      </c>
      <c r="E4122" s="1">
        <v>26145</v>
      </c>
      <c r="F4122">
        <v>4.5999999999999996</v>
      </c>
      <c r="G4122">
        <v>1617</v>
      </c>
      <c r="H4122" t="s">
        <v>52</v>
      </c>
      <c r="I4122" t="s">
        <v>86</v>
      </c>
      <c r="J4122" t="s">
        <v>43</v>
      </c>
      <c r="L4122" t="s">
        <v>30</v>
      </c>
      <c r="M4122" t="s">
        <v>38</v>
      </c>
      <c r="N4122" t="s">
        <v>276</v>
      </c>
      <c r="O4122" t="s">
        <v>1067</v>
      </c>
      <c r="P4122" s="4" t="s">
        <v>1068</v>
      </c>
      <c r="Q4122">
        <v>5</v>
      </c>
      <c r="R4122">
        <v>2</v>
      </c>
      <c r="S4122">
        <v>0</v>
      </c>
      <c r="T4122">
        <v>2</v>
      </c>
      <c r="U4122">
        <v>1</v>
      </c>
      <c r="V4122">
        <v>0</v>
      </c>
      <c r="W4122">
        <v>0</v>
      </c>
      <c r="X4122" t="s">
        <v>9378</v>
      </c>
      <c r="Y4122" t="s">
        <v>34</v>
      </c>
      <c r="AA4122" t="s">
        <v>9378</v>
      </c>
      <c r="AB4122" t="s">
        <v>9378</v>
      </c>
    </row>
    <row r="4123" spans="1:28" x14ac:dyDescent="0.2">
      <c r="A4123">
        <v>2023</v>
      </c>
      <c r="B4123" t="s">
        <v>25</v>
      </c>
      <c r="C4123" t="s">
        <v>115</v>
      </c>
      <c r="D4123" t="s">
        <v>27</v>
      </c>
      <c r="E4123" s="1">
        <v>26145</v>
      </c>
      <c r="F4123">
        <v>4.5999999999999996</v>
      </c>
      <c r="G4123">
        <v>1617</v>
      </c>
      <c r="H4123" t="s">
        <v>42</v>
      </c>
      <c r="I4123" t="s">
        <v>86</v>
      </c>
      <c r="J4123" t="s">
        <v>43</v>
      </c>
      <c r="L4123" t="s">
        <v>30</v>
      </c>
      <c r="M4123" t="s">
        <v>38</v>
      </c>
      <c r="N4123" t="s">
        <v>276</v>
      </c>
      <c r="O4123" t="s">
        <v>1069</v>
      </c>
      <c r="P4123" s="4" t="s">
        <v>1070</v>
      </c>
      <c r="Q4123">
        <v>6</v>
      </c>
      <c r="R4123">
        <v>2</v>
      </c>
      <c r="S4123">
        <v>0</v>
      </c>
      <c r="T4123">
        <v>2</v>
      </c>
      <c r="U4123">
        <v>1</v>
      </c>
      <c r="V4123">
        <v>0</v>
      </c>
      <c r="W4123">
        <v>0</v>
      </c>
      <c r="X4123" t="s">
        <v>9378</v>
      </c>
      <c r="Y4123" t="s">
        <v>34</v>
      </c>
      <c r="AA4123" t="s">
        <v>9378</v>
      </c>
      <c r="AB4123" t="s">
        <v>9378</v>
      </c>
    </row>
    <row r="4124" spans="1:28" x14ac:dyDescent="0.2">
      <c r="A4124">
        <v>2023</v>
      </c>
      <c r="B4124" t="s">
        <v>25</v>
      </c>
      <c r="C4124" t="s">
        <v>303</v>
      </c>
      <c r="D4124" t="s">
        <v>27</v>
      </c>
      <c r="E4124" s="1">
        <v>29145</v>
      </c>
      <c r="F4124">
        <v>4.5999999999999996</v>
      </c>
      <c r="G4124">
        <v>146</v>
      </c>
      <c r="H4124" t="s">
        <v>52</v>
      </c>
      <c r="I4124" t="s">
        <v>36</v>
      </c>
      <c r="J4124" t="s">
        <v>43</v>
      </c>
      <c r="L4124" t="s">
        <v>30</v>
      </c>
      <c r="M4124" t="s">
        <v>38</v>
      </c>
      <c r="N4124" t="s">
        <v>276</v>
      </c>
      <c r="O4124" t="s">
        <v>1095</v>
      </c>
      <c r="P4124" s="4">
        <v>1926898</v>
      </c>
      <c r="Q4124">
        <v>10</v>
      </c>
      <c r="R4124">
        <v>4</v>
      </c>
      <c r="S4124">
        <v>5</v>
      </c>
      <c r="T4124">
        <v>4</v>
      </c>
      <c r="U4124">
        <v>5</v>
      </c>
      <c r="V4124">
        <v>5</v>
      </c>
      <c r="W4124">
        <v>5</v>
      </c>
      <c r="X4124" t="s">
        <v>9378</v>
      </c>
      <c r="Y4124" t="s">
        <v>34</v>
      </c>
      <c r="AA4124" t="s">
        <v>9378</v>
      </c>
      <c r="AB4124" t="s">
        <v>9378</v>
      </c>
    </row>
    <row r="4125" spans="1:28" x14ac:dyDescent="0.2">
      <c r="A4125">
        <v>2023</v>
      </c>
      <c r="B4125" t="s">
        <v>25</v>
      </c>
      <c r="C4125" t="s">
        <v>646</v>
      </c>
      <c r="D4125" t="s">
        <v>27</v>
      </c>
      <c r="E4125" s="1">
        <v>47795</v>
      </c>
      <c r="F4125">
        <v>5</v>
      </c>
      <c r="G4125">
        <v>1722</v>
      </c>
      <c r="H4125" t="s">
        <v>52</v>
      </c>
      <c r="I4125" t="s">
        <v>36</v>
      </c>
      <c r="J4125" t="s">
        <v>43</v>
      </c>
      <c r="L4125" t="s">
        <v>30</v>
      </c>
      <c r="M4125" t="s">
        <v>57</v>
      </c>
      <c r="N4125" t="s">
        <v>72</v>
      </c>
      <c r="O4125" t="s">
        <v>1097</v>
      </c>
      <c r="P4125" s="4" t="s">
        <v>1098</v>
      </c>
      <c r="Q4125">
        <v>3</v>
      </c>
      <c r="R4125">
        <v>2</v>
      </c>
      <c r="S4125">
        <v>0</v>
      </c>
      <c r="T4125">
        <v>2</v>
      </c>
      <c r="U4125">
        <v>1</v>
      </c>
      <c r="V4125">
        <v>0</v>
      </c>
      <c r="W4125">
        <v>0</v>
      </c>
      <c r="X4125" t="s">
        <v>9378</v>
      </c>
      <c r="Y4125" t="s">
        <v>34</v>
      </c>
      <c r="AA4125" t="s">
        <v>9378</v>
      </c>
      <c r="AB4125" t="s">
        <v>9378</v>
      </c>
    </row>
    <row r="4126" spans="1:28" x14ac:dyDescent="0.2">
      <c r="A4126">
        <v>2009</v>
      </c>
      <c r="B4126" t="s">
        <v>25</v>
      </c>
      <c r="C4126" t="s">
        <v>982</v>
      </c>
      <c r="D4126" t="s">
        <v>983</v>
      </c>
      <c r="E4126" s="1">
        <v>9995</v>
      </c>
      <c r="F4126">
        <v>4.4000000000000004</v>
      </c>
      <c r="G4126">
        <v>1</v>
      </c>
      <c r="H4126" t="s">
        <v>86</v>
      </c>
      <c r="I4126" t="s">
        <v>984</v>
      </c>
      <c r="J4126" t="s">
        <v>43</v>
      </c>
      <c r="K4126" t="s">
        <v>9241</v>
      </c>
      <c r="L4126" t="s">
        <v>30</v>
      </c>
      <c r="M4126" t="s">
        <v>1194</v>
      </c>
      <c r="N4126" t="s">
        <v>1205</v>
      </c>
      <c r="O4126" t="s">
        <v>1329</v>
      </c>
      <c r="P4126" s="4">
        <v>86630</v>
      </c>
      <c r="Q4126">
        <v>110888</v>
      </c>
      <c r="R4126">
        <v>4.4000000000000004</v>
      </c>
      <c r="S4126">
        <v>4.4000000000000004</v>
      </c>
      <c r="T4126">
        <v>4.3</v>
      </c>
      <c r="U4126">
        <v>4.4000000000000004</v>
      </c>
      <c r="V4126">
        <v>4.5</v>
      </c>
      <c r="W4126">
        <v>4.5</v>
      </c>
      <c r="X4126" t="s">
        <v>9378</v>
      </c>
      <c r="Y4126" t="s">
        <v>34</v>
      </c>
      <c r="AA4126" t="s">
        <v>9378</v>
      </c>
      <c r="AB4126" t="s">
        <v>9378</v>
      </c>
    </row>
    <row r="4127" spans="1:28" x14ac:dyDescent="0.2">
      <c r="A4127">
        <v>2021</v>
      </c>
      <c r="B4127" t="s">
        <v>25</v>
      </c>
      <c r="C4127" t="s">
        <v>275</v>
      </c>
      <c r="D4127" t="s">
        <v>983</v>
      </c>
      <c r="E4127" s="1">
        <v>23935</v>
      </c>
      <c r="F4127">
        <v>4.2</v>
      </c>
      <c r="G4127">
        <v>8</v>
      </c>
      <c r="H4127" t="s">
        <v>71</v>
      </c>
      <c r="I4127" t="s">
        <v>97</v>
      </c>
      <c r="J4127" t="s">
        <v>9336</v>
      </c>
      <c r="K4127" t="s">
        <v>9232</v>
      </c>
      <c r="L4127" t="s">
        <v>30</v>
      </c>
      <c r="M4127" t="s">
        <v>643</v>
      </c>
      <c r="N4127" t="s">
        <v>105</v>
      </c>
      <c r="O4127" t="s">
        <v>1363</v>
      </c>
      <c r="P4127" s="4" t="s">
        <v>1364</v>
      </c>
      <c r="Q4127">
        <v>19508</v>
      </c>
      <c r="R4127">
        <v>4.7</v>
      </c>
      <c r="S4127">
        <v>4.5999999999999996</v>
      </c>
      <c r="T4127">
        <v>4.5999999999999996</v>
      </c>
      <c r="U4127">
        <v>4.7</v>
      </c>
      <c r="V4127">
        <v>4.7</v>
      </c>
      <c r="W4127">
        <v>4.8</v>
      </c>
      <c r="X4127" t="s">
        <v>9378</v>
      </c>
      <c r="Y4127" t="s">
        <v>34</v>
      </c>
      <c r="AA4127" t="s">
        <v>9378</v>
      </c>
      <c r="AB4127" t="s">
        <v>9378</v>
      </c>
    </row>
    <row r="4128" spans="1:28" x14ac:dyDescent="0.2">
      <c r="A4128">
        <v>2023</v>
      </c>
      <c r="B4128" t="s">
        <v>25</v>
      </c>
      <c r="C4128" t="s">
        <v>46</v>
      </c>
      <c r="D4128" t="s">
        <v>27</v>
      </c>
      <c r="E4128" s="1">
        <v>51845</v>
      </c>
      <c r="F4128">
        <v>5</v>
      </c>
      <c r="G4128">
        <v>1722</v>
      </c>
      <c r="H4128" t="s">
        <v>28</v>
      </c>
      <c r="I4128" t="s">
        <v>36</v>
      </c>
      <c r="J4128" t="s">
        <v>9336</v>
      </c>
      <c r="L4128" t="s">
        <v>30</v>
      </c>
      <c r="M4128" t="s">
        <v>57</v>
      </c>
      <c r="N4128" t="s">
        <v>72</v>
      </c>
      <c r="O4128" t="s">
        <v>1471</v>
      </c>
      <c r="P4128" s="4" t="s">
        <v>1472</v>
      </c>
      <c r="Q4128">
        <v>3</v>
      </c>
      <c r="R4128">
        <v>2</v>
      </c>
      <c r="S4128">
        <v>0</v>
      </c>
      <c r="T4128">
        <v>2</v>
      </c>
      <c r="U4128">
        <v>1</v>
      </c>
      <c r="V4128">
        <v>0</v>
      </c>
      <c r="W4128">
        <v>0</v>
      </c>
      <c r="X4128" t="s">
        <v>9378</v>
      </c>
      <c r="Y4128" t="s">
        <v>34</v>
      </c>
      <c r="AA4128" t="s">
        <v>9378</v>
      </c>
      <c r="AB4128" t="s">
        <v>9378</v>
      </c>
    </row>
    <row r="4129" spans="1:28" x14ac:dyDescent="0.2">
      <c r="A4129">
        <v>2022</v>
      </c>
      <c r="B4129" t="s">
        <v>25</v>
      </c>
      <c r="C4129" t="s">
        <v>103</v>
      </c>
      <c r="D4129" t="s">
        <v>27</v>
      </c>
      <c r="E4129" s="1">
        <v>30470</v>
      </c>
      <c r="F4129">
        <v>4.8</v>
      </c>
      <c r="G4129">
        <v>2242</v>
      </c>
      <c r="H4129" t="s">
        <v>47</v>
      </c>
      <c r="I4129" t="s">
        <v>86</v>
      </c>
      <c r="J4129" t="s">
        <v>43</v>
      </c>
      <c r="K4129" t="s">
        <v>9207</v>
      </c>
      <c r="L4129" t="s">
        <v>30</v>
      </c>
      <c r="M4129" t="s">
        <v>38</v>
      </c>
      <c r="N4129" t="s">
        <v>78</v>
      </c>
      <c r="O4129" t="s">
        <v>1481</v>
      </c>
      <c r="P4129" s="4" t="s">
        <v>1482</v>
      </c>
      <c r="Q4129">
        <v>5</v>
      </c>
      <c r="R4129">
        <v>5</v>
      </c>
      <c r="S4129">
        <v>5</v>
      </c>
      <c r="T4129">
        <v>5</v>
      </c>
      <c r="U4129">
        <v>5</v>
      </c>
      <c r="V4129">
        <v>5</v>
      </c>
      <c r="W4129">
        <v>5</v>
      </c>
      <c r="X4129" t="s">
        <v>9378</v>
      </c>
      <c r="Y4129" t="s">
        <v>34</v>
      </c>
      <c r="AA4129" t="s">
        <v>9378</v>
      </c>
      <c r="AB4129" t="s">
        <v>9378</v>
      </c>
    </row>
    <row r="4130" spans="1:28" x14ac:dyDescent="0.2">
      <c r="A4130">
        <v>2023</v>
      </c>
      <c r="B4130" t="s">
        <v>25</v>
      </c>
      <c r="C4130" t="s">
        <v>152</v>
      </c>
      <c r="D4130" t="s">
        <v>27</v>
      </c>
      <c r="E4130" s="1">
        <v>33750</v>
      </c>
      <c r="F4130">
        <v>4.8</v>
      </c>
      <c r="G4130">
        <v>1177</v>
      </c>
      <c r="H4130" t="s">
        <v>28</v>
      </c>
      <c r="I4130" t="s">
        <v>86</v>
      </c>
      <c r="J4130" t="s">
        <v>9336</v>
      </c>
      <c r="L4130" t="s">
        <v>30</v>
      </c>
      <c r="M4130" t="s">
        <v>38</v>
      </c>
      <c r="N4130" t="s">
        <v>78</v>
      </c>
      <c r="O4130" t="s">
        <v>1658</v>
      </c>
      <c r="P4130" s="4" t="s">
        <v>1659</v>
      </c>
      <c r="Q4130">
        <v>20</v>
      </c>
      <c r="R4130">
        <v>5</v>
      </c>
      <c r="S4130">
        <v>5</v>
      </c>
      <c r="T4130">
        <v>5</v>
      </c>
      <c r="U4130">
        <v>4</v>
      </c>
      <c r="V4130">
        <v>4</v>
      </c>
      <c r="W4130">
        <v>5</v>
      </c>
      <c r="X4130" t="s">
        <v>9378</v>
      </c>
      <c r="Y4130" t="s">
        <v>34</v>
      </c>
      <c r="AA4130" t="s">
        <v>9378</v>
      </c>
      <c r="AB4130" t="s">
        <v>9378</v>
      </c>
    </row>
    <row r="4131" spans="1:28" x14ac:dyDescent="0.2">
      <c r="A4131">
        <v>2022</v>
      </c>
      <c r="B4131" t="s">
        <v>25</v>
      </c>
      <c r="C4131" t="s">
        <v>239</v>
      </c>
      <c r="D4131" t="s">
        <v>27</v>
      </c>
      <c r="E4131" s="1">
        <v>31960</v>
      </c>
      <c r="F4131">
        <v>5</v>
      </c>
      <c r="G4131">
        <v>1722</v>
      </c>
      <c r="H4131" t="s">
        <v>67</v>
      </c>
      <c r="I4131" t="s">
        <v>36</v>
      </c>
      <c r="J4131" t="s">
        <v>43</v>
      </c>
      <c r="K4131" t="s">
        <v>9207</v>
      </c>
      <c r="L4131" t="s">
        <v>30</v>
      </c>
      <c r="M4131" t="s">
        <v>38</v>
      </c>
      <c r="N4131" t="s">
        <v>78</v>
      </c>
      <c r="O4131" t="s">
        <v>1688</v>
      </c>
      <c r="P4131" s="4" t="s">
        <v>1689</v>
      </c>
      <c r="Q4131">
        <v>3</v>
      </c>
      <c r="R4131">
        <v>5</v>
      </c>
      <c r="S4131">
        <v>5</v>
      </c>
      <c r="T4131">
        <v>5</v>
      </c>
      <c r="U4131">
        <v>5</v>
      </c>
      <c r="V4131">
        <v>5</v>
      </c>
      <c r="W4131">
        <v>5</v>
      </c>
      <c r="X4131" t="s">
        <v>9378</v>
      </c>
      <c r="Y4131" t="s">
        <v>34</v>
      </c>
      <c r="AA4131" t="s">
        <v>9378</v>
      </c>
      <c r="AB4131" t="s">
        <v>9378</v>
      </c>
    </row>
    <row r="4132" spans="1:28" x14ac:dyDescent="0.2">
      <c r="A4132">
        <v>2019</v>
      </c>
      <c r="B4132" t="s">
        <v>25</v>
      </c>
      <c r="C4132" t="s">
        <v>26</v>
      </c>
      <c r="D4132" t="s">
        <v>983</v>
      </c>
      <c r="E4132" s="1">
        <v>31998</v>
      </c>
      <c r="F4132">
        <v>4.8</v>
      </c>
      <c r="G4132">
        <v>15</v>
      </c>
      <c r="H4132" t="s">
        <v>562</v>
      </c>
      <c r="I4132" t="s">
        <v>97</v>
      </c>
      <c r="J4132" t="s">
        <v>9336</v>
      </c>
      <c r="K4132" t="s">
        <v>9238</v>
      </c>
      <c r="L4132" t="s">
        <v>30</v>
      </c>
      <c r="M4132" t="s">
        <v>1233</v>
      </c>
      <c r="N4132" t="s">
        <v>32</v>
      </c>
      <c r="O4132" t="s">
        <v>1693</v>
      </c>
      <c r="P4132" s="4">
        <v>23717241</v>
      </c>
      <c r="Q4132">
        <v>58583</v>
      </c>
      <c r="R4132">
        <v>4.9000000000000004</v>
      </c>
      <c r="S4132">
        <v>4.8</v>
      </c>
      <c r="T4132">
        <v>4.8</v>
      </c>
      <c r="U4132">
        <v>4.5999999999999996</v>
      </c>
      <c r="V4132">
        <v>4.7</v>
      </c>
      <c r="W4132">
        <v>4.9000000000000004</v>
      </c>
      <c r="X4132" t="s">
        <v>9378</v>
      </c>
      <c r="Y4132" t="s">
        <v>34</v>
      </c>
      <c r="AA4132" t="s">
        <v>9378</v>
      </c>
      <c r="AB4132" t="s">
        <v>9378</v>
      </c>
    </row>
    <row r="4133" spans="1:28" x14ac:dyDescent="0.2">
      <c r="A4133">
        <v>2023</v>
      </c>
      <c r="B4133" t="s">
        <v>25</v>
      </c>
      <c r="C4133" t="s">
        <v>669</v>
      </c>
      <c r="D4133" t="s">
        <v>27</v>
      </c>
      <c r="E4133" s="1">
        <v>27145</v>
      </c>
      <c r="F4133">
        <v>4.8</v>
      </c>
      <c r="G4133">
        <v>2242</v>
      </c>
      <c r="H4133" t="s">
        <v>116</v>
      </c>
      <c r="I4133" t="s">
        <v>86</v>
      </c>
      <c r="J4133" t="s">
        <v>43</v>
      </c>
      <c r="L4133" t="s">
        <v>30</v>
      </c>
      <c r="M4133" t="s">
        <v>38</v>
      </c>
      <c r="N4133" t="s">
        <v>78</v>
      </c>
      <c r="O4133" t="s">
        <v>1694</v>
      </c>
      <c r="P4133" s="4" t="s">
        <v>1695</v>
      </c>
      <c r="Q4133">
        <v>12</v>
      </c>
      <c r="R4133">
        <v>2</v>
      </c>
      <c r="S4133">
        <v>0</v>
      </c>
      <c r="T4133">
        <v>2</v>
      </c>
      <c r="U4133">
        <v>1</v>
      </c>
      <c r="V4133">
        <v>0</v>
      </c>
      <c r="W4133">
        <v>0</v>
      </c>
      <c r="X4133" t="s">
        <v>9378</v>
      </c>
      <c r="Y4133" t="s">
        <v>34</v>
      </c>
      <c r="AA4133" t="s">
        <v>9378</v>
      </c>
      <c r="AB4133" t="s">
        <v>9378</v>
      </c>
    </row>
    <row r="4134" spans="1:28" x14ac:dyDescent="0.2">
      <c r="A4134">
        <v>2022</v>
      </c>
      <c r="B4134" t="s">
        <v>25</v>
      </c>
      <c r="C4134" t="s">
        <v>70</v>
      </c>
      <c r="D4134" t="s">
        <v>27</v>
      </c>
      <c r="E4134" s="1">
        <v>50060</v>
      </c>
      <c r="F4134">
        <v>4.5999999999999996</v>
      </c>
      <c r="G4134">
        <v>1617</v>
      </c>
      <c r="H4134" t="s">
        <v>464</v>
      </c>
      <c r="I4134" t="s">
        <v>86</v>
      </c>
      <c r="J4134" t="s">
        <v>9336</v>
      </c>
      <c r="K4134" t="s">
        <v>9204</v>
      </c>
      <c r="L4134" t="s">
        <v>30</v>
      </c>
      <c r="M4134" t="s">
        <v>48</v>
      </c>
      <c r="N4134" t="s">
        <v>32</v>
      </c>
      <c r="O4134" t="s">
        <v>1833</v>
      </c>
      <c r="P4134" s="4" t="s">
        <v>1834</v>
      </c>
      <c r="Q4134">
        <v>10</v>
      </c>
      <c r="R4134">
        <v>5</v>
      </c>
      <c r="S4134">
        <v>5</v>
      </c>
      <c r="T4134">
        <v>5</v>
      </c>
      <c r="U4134">
        <v>5</v>
      </c>
      <c r="V4134">
        <v>5</v>
      </c>
      <c r="W4134">
        <v>5</v>
      </c>
      <c r="X4134" t="s">
        <v>9378</v>
      </c>
      <c r="Y4134" t="s">
        <v>34</v>
      </c>
      <c r="AA4134" t="s">
        <v>9378</v>
      </c>
      <c r="AB4134" t="s">
        <v>9378</v>
      </c>
    </row>
    <row r="4135" spans="1:28" x14ac:dyDescent="0.2">
      <c r="A4135">
        <v>2022</v>
      </c>
      <c r="B4135" t="s">
        <v>25</v>
      </c>
      <c r="C4135" t="s">
        <v>81</v>
      </c>
      <c r="D4135" t="s">
        <v>27</v>
      </c>
      <c r="E4135" s="1">
        <v>41770</v>
      </c>
      <c r="F4135">
        <v>4.8</v>
      </c>
      <c r="G4135">
        <v>2242</v>
      </c>
      <c r="H4135" t="s">
        <v>47</v>
      </c>
      <c r="I4135" t="s">
        <v>86</v>
      </c>
      <c r="J4135" t="s">
        <v>9336</v>
      </c>
      <c r="K4135" t="s">
        <v>9204</v>
      </c>
      <c r="L4135" t="s">
        <v>30</v>
      </c>
      <c r="M4135" t="s">
        <v>48</v>
      </c>
      <c r="N4135" t="s">
        <v>32</v>
      </c>
      <c r="O4135" t="s">
        <v>1872</v>
      </c>
      <c r="P4135" s="4" t="s">
        <v>1873</v>
      </c>
      <c r="Q4135">
        <v>5</v>
      </c>
      <c r="R4135">
        <v>5</v>
      </c>
      <c r="S4135">
        <v>5</v>
      </c>
      <c r="T4135">
        <v>5</v>
      </c>
      <c r="U4135">
        <v>5</v>
      </c>
      <c r="V4135">
        <v>5</v>
      </c>
      <c r="W4135">
        <v>5</v>
      </c>
      <c r="X4135" t="s">
        <v>9378</v>
      </c>
      <c r="Y4135" t="s">
        <v>34</v>
      </c>
      <c r="AA4135" t="s">
        <v>9378</v>
      </c>
      <c r="AB4135" t="s">
        <v>9378</v>
      </c>
    </row>
    <row r="4136" spans="1:28" x14ac:dyDescent="0.2">
      <c r="A4136">
        <v>2023</v>
      </c>
      <c r="B4136" t="s">
        <v>25</v>
      </c>
      <c r="C4136" t="s">
        <v>152</v>
      </c>
      <c r="D4136" t="s">
        <v>27</v>
      </c>
      <c r="E4136" s="1">
        <v>34250</v>
      </c>
      <c r="F4136">
        <v>4.5999999999999996</v>
      </c>
      <c r="G4136">
        <v>1617</v>
      </c>
      <c r="H4136" t="s">
        <v>28</v>
      </c>
      <c r="I4136" t="s">
        <v>86</v>
      </c>
      <c r="J4136" t="s">
        <v>9336</v>
      </c>
      <c r="L4136" t="s">
        <v>30</v>
      </c>
      <c r="M4136" t="s">
        <v>38</v>
      </c>
      <c r="N4136" t="s">
        <v>78</v>
      </c>
      <c r="O4136" t="s">
        <v>2028</v>
      </c>
      <c r="P4136" s="4" t="s">
        <v>2029</v>
      </c>
      <c r="Q4136">
        <v>10</v>
      </c>
      <c r="R4136">
        <v>5</v>
      </c>
      <c r="S4136">
        <v>5</v>
      </c>
      <c r="T4136">
        <v>5</v>
      </c>
      <c r="U4136">
        <v>4</v>
      </c>
      <c r="V4136">
        <v>4</v>
      </c>
      <c r="W4136">
        <v>5</v>
      </c>
      <c r="X4136" t="s">
        <v>9378</v>
      </c>
      <c r="Y4136" t="s">
        <v>34</v>
      </c>
      <c r="AA4136" t="s">
        <v>9378</v>
      </c>
      <c r="AB4136" t="s">
        <v>9378</v>
      </c>
    </row>
    <row r="4137" spans="1:28" x14ac:dyDescent="0.2">
      <c r="A4137">
        <v>2023</v>
      </c>
      <c r="B4137" t="s">
        <v>25</v>
      </c>
      <c r="C4137" t="s">
        <v>51</v>
      </c>
      <c r="D4137" t="s">
        <v>27</v>
      </c>
      <c r="E4137" s="1">
        <v>39845</v>
      </c>
      <c r="F4137">
        <v>3.3</v>
      </c>
      <c r="G4137">
        <v>711</v>
      </c>
      <c r="H4137" t="s">
        <v>52</v>
      </c>
      <c r="I4137" t="s">
        <v>36</v>
      </c>
      <c r="J4137" t="s">
        <v>9336</v>
      </c>
      <c r="L4137" t="s">
        <v>37</v>
      </c>
      <c r="M4137" t="s">
        <v>38</v>
      </c>
      <c r="N4137" t="s">
        <v>39</v>
      </c>
      <c r="O4137" t="s">
        <v>2398</v>
      </c>
      <c r="P4137" s="4" t="s">
        <v>2399</v>
      </c>
      <c r="Q4137">
        <v>5</v>
      </c>
      <c r="R4137">
        <v>5</v>
      </c>
      <c r="S4137">
        <v>3</v>
      </c>
      <c r="T4137">
        <v>4</v>
      </c>
      <c r="U4137">
        <v>4</v>
      </c>
      <c r="V4137">
        <v>5</v>
      </c>
      <c r="W4137">
        <v>5</v>
      </c>
      <c r="X4137" t="s">
        <v>9378</v>
      </c>
      <c r="Y4137" t="s">
        <v>34</v>
      </c>
      <c r="AA4137" t="s">
        <v>9378</v>
      </c>
      <c r="AB4137" t="s">
        <v>9378</v>
      </c>
    </row>
    <row r="4138" spans="1:28" x14ac:dyDescent="0.2">
      <c r="A4138">
        <v>2023</v>
      </c>
      <c r="B4138" t="s">
        <v>25</v>
      </c>
      <c r="C4138" t="s">
        <v>35</v>
      </c>
      <c r="D4138" t="s">
        <v>27</v>
      </c>
      <c r="E4138" s="1">
        <v>34700</v>
      </c>
      <c r="F4138">
        <v>3</v>
      </c>
      <c r="G4138">
        <v>591</v>
      </c>
      <c r="H4138" t="s">
        <v>67</v>
      </c>
      <c r="I4138" t="s">
        <v>36</v>
      </c>
      <c r="J4138" t="s">
        <v>43</v>
      </c>
      <c r="L4138" t="s">
        <v>37</v>
      </c>
      <c r="M4138" t="s">
        <v>38</v>
      </c>
      <c r="N4138" t="s">
        <v>39</v>
      </c>
      <c r="O4138" t="s">
        <v>2402</v>
      </c>
      <c r="P4138" s="4" t="s">
        <v>2403</v>
      </c>
      <c r="Q4138">
        <v>5</v>
      </c>
      <c r="R4138">
        <v>5</v>
      </c>
      <c r="S4138">
        <v>3</v>
      </c>
      <c r="T4138">
        <v>4</v>
      </c>
      <c r="U4138">
        <v>4</v>
      </c>
      <c r="V4138">
        <v>5</v>
      </c>
      <c r="W4138">
        <v>5</v>
      </c>
      <c r="X4138" t="s">
        <v>9378</v>
      </c>
      <c r="Y4138" t="s">
        <v>34</v>
      </c>
      <c r="AA4138" t="s">
        <v>9378</v>
      </c>
      <c r="AB4138" t="s">
        <v>9378</v>
      </c>
    </row>
    <row r="4139" spans="1:28" x14ac:dyDescent="0.2">
      <c r="A4139">
        <v>2023</v>
      </c>
      <c r="B4139" t="s">
        <v>25</v>
      </c>
      <c r="C4139" t="s">
        <v>35</v>
      </c>
      <c r="D4139" t="s">
        <v>27</v>
      </c>
      <c r="E4139" s="1">
        <v>35745</v>
      </c>
      <c r="F4139">
        <v>3</v>
      </c>
      <c r="G4139">
        <v>591</v>
      </c>
      <c r="H4139" t="s">
        <v>36</v>
      </c>
      <c r="I4139" t="s">
        <v>36</v>
      </c>
      <c r="J4139" t="s">
        <v>9337</v>
      </c>
      <c r="L4139" t="s">
        <v>37</v>
      </c>
      <c r="M4139" t="s">
        <v>38</v>
      </c>
      <c r="N4139" t="s">
        <v>39</v>
      </c>
      <c r="O4139" t="s">
        <v>2404</v>
      </c>
      <c r="P4139" s="4" t="s">
        <v>2405</v>
      </c>
      <c r="Q4139">
        <v>5</v>
      </c>
      <c r="R4139">
        <v>5</v>
      </c>
      <c r="S4139">
        <v>3</v>
      </c>
      <c r="T4139">
        <v>4</v>
      </c>
      <c r="U4139">
        <v>4</v>
      </c>
      <c r="V4139">
        <v>5</v>
      </c>
      <c r="W4139">
        <v>5</v>
      </c>
      <c r="X4139" t="s">
        <v>9378</v>
      </c>
      <c r="Y4139" t="s">
        <v>34</v>
      </c>
      <c r="AA4139" t="s">
        <v>9378</v>
      </c>
      <c r="AB4139" t="s">
        <v>9378</v>
      </c>
    </row>
    <row r="4140" spans="1:28" x14ac:dyDescent="0.2">
      <c r="A4140">
        <v>2023</v>
      </c>
      <c r="B4140" t="s">
        <v>25</v>
      </c>
      <c r="C4140" t="s">
        <v>35</v>
      </c>
      <c r="D4140" t="s">
        <v>27</v>
      </c>
      <c r="E4140" s="1">
        <v>33695</v>
      </c>
      <c r="F4140">
        <v>3</v>
      </c>
      <c r="G4140">
        <v>591</v>
      </c>
      <c r="H4140" t="s">
        <v>36</v>
      </c>
      <c r="I4140" t="s">
        <v>36</v>
      </c>
      <c r="J4140" t="s">
        <v>43</v>
      </c>
      <c r="L4140" t="s">
        <v>37</v>
      </c>
      <c r="M4140" t="s">
        <v>38</v>
      </c>
      <c r="N4140" t="s">
        <v>39</v>
      </c>
      <c r="O4140" t="s">
        <v>2406</v>
      </c>
      <c r="P4140" s="4" t="s">
        <v>2407</v>
      </c>
      <c r="Q4140">
        <v>5</v>
      </c>
      <c r="R4140">
        <v>5</v>
      </c>
      <c r="S4140">
        <v>3</v>
      </c>
      <c r="T4140">
        <v>4</v>
      </c>
      <c r="U4140">
        <v>4</v>
      </c>
      <c r="V4140">
        <v>5</v>
      </c>
      <c r="W4140">
        <v>5</v>
      </c>
      <c r="X4140" t="s">
        <v>9378</v>
      </c>
      <c r="Y4140" t="s">
        <v>34</v>
      </c>
      <c r="AA4140" t="s">
        <v>9378</v>
      </c>
      <c r="AB4140" t="s">
        <v>9378</v>
      </c>
    </row>
    <row r="4141" spans="1:28" x14ac:dyDescent="0.2">
      <c r="A4141">
        <v>2018</v>
      </c>
      <c r="B4141" t="s">
        <v>25</v>
      </c>
      <c r="C4141" t="s">
        <v>1429</v>
      </c>
      <c r="D4141" t="s">
        <v>983</v>
      </c>
      <c r="E4141" s="1">
        <v>19997</v>
      </c>
      <c r="F4141">
        <v>4.0999999999999996</v>
      </c>
      <c r="G4141">
        <v>164</v>
      </c>
      <c r="H4141" t="s">
        <v>97</v>
      </c>
      <c r="I4141" t="s">
        <v>86</v>
      </c>
      <c r="J4141" t="s">
        <v>43</v>
      </c>
      <c r="L4141" t="s">
        <v>37</v>
      </c>
      <c r="M4141" t="s">
        <v>38</v>
      </c>
      <c r="N4141" t="s">
        <v>1223</v>
      </c>
      <c r="O4141" t="s">
        <v>2581</v>
      </c>
      <c r="P4141" s="4" t="s">
        <v>2582</v>
      </c>
      <c r="Q4141">
        <v>78977</v>
      </c>
      <c r="R4141">
        <v>4.8</v>
      </c>
      <c r="S4141">
        <v>4.7</v>
      </c>
      <c r="T4141">
        <v>4.5999999999999996</v>
      </c>
      <c r="U4141">
        <v>4.5999999999999996</v>
      </c>
      <c r="V4141">
        <v>4.4000000000000004</v>
      </c>
      <c r="W4141">
        <v>4.7</v>
      </c>
      <c r="X4141" t="s">
        <v>9378</v>
      </c>
      <c r="Y4141" t="s">
        <v>34</v>
      </c>
      <c r="AA4141" t="s">
        <v>9378</v>
      </c>
      <c r="AB4141" t="s">
        <v>9378</v>
      </c>
    </row>
    <row r="4142" spans="1:28" x14ac:dyDescent="0.2">
      <c r="A4142">
        <v>2022</v>
      </c>
      <c r="B4142" t="s">
        <v>25</v>
      </c>
      <c r="C4142" t="s">
        <v>81</v>
      </c>
      <c r="D4142" t="s">
        <v>27</v>
      </c>
      <c r="E4142" s="1">
        <v>41770</v>
      </c>
      <c r="F4142">
        <v>5</v>
      </c>
      <c r="G4142">
        <v>1722</v>
      </c>
      <c r="H4142" t="s">
        <v>28</v>
      </c>
      <c r="I4142" t="s">
        <v>36</v>
      </c>
      <c r="J4142" t="s">
        <v>9336</v>
      </c>
      <c r="K4142" t="s">
        <v>9204</v>
      </c>
      <c r="L4142" t="s">
        <v>30</v>
      </c>
      <c r="M4142" t="s">
        <v>48</v>
      </c>
      <c r="N4142" t="s">
        <v>32</v>
      </c>
      <c r="O4142" t="s">
        <v>2592</v>
      </c>
      <c r="P4142" s="4" t="s">
        <v>2593</v>
      </c>
      <c r="Q4142">
        <v>3</v>
      </c>
      <c r="R4142">
        <v>5</v>
      </c>
      <c r="S4142">
        <v>5</v>
      </c>
      <c r="T4142">
        <v>5</v>
      </c>
      <c r="U4142">
        <v>5</v>
      </c>
      <c r="V4142">
        <v>5</v>
      </c>
      <c r="W4142">
        <v>5</v>
      </c>
      <c r="X4142" t="s">
        <v>9378</v>
      </c>
      <c r="Y4142" t="s">
        <v>34</v>
      </c>
      <c r="AA4142" t="s">
        <v>9378</v>
      </c>
      <c r="AB4142" t="s">
        <v>9378</v>
      </c>
    </row>
    <row r="4143" spans="1:28" x14ac:dyDescent="0.2">
      <c r="A4143">
        <v>2011</v>
      </c>
      <c r="B4143" t="s">
        <v>25</v>
      </c>
      <c r="C4143" t="s">
        <v>77</v>
      </c>
      <c r="D4143" t="s">
        <v>983</v>
      </c>
      <c r="E4143" s="1">
        <v>12987</v>
      </c>
      <c r="F4143">
        <v>4.5</v>
      </c>
      <c r="G4143">
        <v>177</v>
      </c>
      <c r="H4143" t="s">
        <v>97</v>
      </c>
      <c r="I4143" t="s">
        <v>86</v>
      </c>
      <c r="J4143" t="s">
        <v>43</v>
      </c>
      <c r="K4143" t="s">
        <v>9271</v>
      </c>
      <c r="L4143" t="s">
        <v>30</v>
      </c>
      <c r="M4143" t="s">
        <v>1194</v>
      </c>
      <c r="N4143" t="s">
        <v>1205</v>
      </c>
      <c r="O4143" t="s">
        <v>2732</v>
      </c>
      <c r="P4143" s="4" t="s">
        <v>2733</v>
      </c>
      <c r="Q4143">
        <v>108259</v>
      </c>
      <c r="R4143">
        <v>4.5</v>
      </c>
      <c r="S4143">
        <v>4.4000000000000004</v>
      </c>
      <c r="T4143">
        <v>4.4000000000000004</v>
      </c>
      <c r="U4143">
        <v>4.5999999999999996</v>
      </c>
      <c r="V4143">
        <v>4.5</v>
      </c>
      <c r="W4143">
        <v>4.7</v>
      </c>
      <c r="X4143" t="s">
        <v>9378</v>
      </c>
      <c r="Y4143" t="s">
        <v>34</v>
      </c>
      <c r="AA4143" t="s">
        <v>9378</v>
      </c>
      <c r="AB4143" t="s">
        <v>9378</v>
      </c>
    </row>
    <row r="4144" spans="1:28" x14ac:dyDescent="0.2">
      <c r="A4144">
        <v>2023</v>
      </c>
      <c r="B4144" t="s">
        <v>25</v>
      </c>
      <c r="C4144" t="s">
        <v>115</v>
      </c>
      <c r="D4144" t="s">
        <v>27</v>
      </c>
      <c r="E4144" s="1">
        <v>26945</v>
      </c>
      <c r="F4144">
        <v>4.8</v>
      </c>
      <c r="G4144">
        <v>2242</v>
      </c>
      <c r="H4144" t="s">
        <v>82</v>
      </c>
      <c r="I4144" t="s">
        <v>86</v>
      </c>
      <c r="J4144" t="s">
        <v>43</v>
      </c>
      <c r="L4144" t="s">
        <v>30</v>
      </c>
      <c r="M4144" t="s">
        <v>401</v>
      </c>
      <c r="N4144" t="s">
        <v>276</v>
      </c>
      <c r="O4144" t="s">
        <v>2772</v>
      </c>
      <c r="P4144" s="4" t="s">
        <v>2773</v>
      </c>
      <c r="Q4144">
        <v>5</v>
      </c>
      <c r="R4144">
        <v>2</v>
      </c>
      <c r="S4144">
        <v>0</v>
      </c>
      <c r="T4144">
        <v>2</v>
      </c>
      <c r="U4144">
        <v>1</v>
      </c>
      <c r="V4144">
        <v>0</v>
      </c>
      <c r="W4144">
        <v>0</v>
      </c>
      <c r="X4144" t="s">
        <v>9378</v>
      </c>
      <c r="Y4144" t="s">
        <v>34</v>
      </c>
      <c r="AA4144" t="s">
        <v>9378</v>
      </c>
      <c r="AB4144" t="s">
        <v>9378</v>
      </c>
    </row>
    <row r="4145" spans="1:28" x14ac:dyDescent="0.2">
      <c r="A4145">
        <v>2019</v>
      </c>
      <c r="B4145" t="s">
        <v>25</v>
      </c>
      <c r="C4145" t="s">
        <v>1222</v>
      </c>
      <c r="D4145" t="s">
        <v>27</v>
      </c>
      <c r="E4145" s="1">
        <v>26995</v>
      </c>
      <c r="F4145">
        <v>4.8</v>
      </c>
      <c r="G4145">
        <v>2242</v>
      </c>
      <c r="H4145" t="s">
        <v>400</v>
      </c>
      <c r="I4145" t="s">
        <v>86</v>
      </c>
      <c r="J4145" t="s">
        <v>43</v>
      </c>
      <c r="K4145" t="s">
        <v>9230</v>
      </c>
      <c r="L4145" t="s">
        <v>37</v>
      </c>
      <c r="M4145" t="s">
        <v>38</v>
      </c>
      <c r="N4145" t="s">
        <v>1223</v>
      </c>
      <c r="O4145" t="s">
        <v>2774</v>
      </c>
      <c r="P4145" s="4" t="s">
        <v>2775</v>
      </c>
      <c r="Q4145">
        <v>27514</v>
      </c>
      <c r="R4145">
        <v>4.5999999999999996</v>
      </c>
      <c r="S4145">
        <v>4.8</v>
      </c>
      <c r="T4145">
        <v>4.5</v>
      </c>
      <c r="U4145">
        <v>4.7</v>
      </c>
      <c r="V4145">
        <v>4.8</v>
      </c>
      <c r="W4145">
        <v>4.8</v>
      </c>
      <c r="X4145" t="s">
        <v>9378</v>
      </c>
      <c r="Y4145" t="s">
        <v>34</v>
      </c>
      <c r="AA4145" t="s">
        <v>9378</v>
      </c>
      <c r="AB4145" t="s">
        <v>9378</v>
      </c>
    </row>
    <row r="4146" spans="1:28" x14ac:dyDescent="0.2">
      <c r="A4146">
        <v>2016</v>
      </c>
      <c r="B4146" t="s">
        <v>25</v>
      </c>
      <c r="C4146" t="s">
        <v>54</v>
      </c>
      <c r="D4146" t="s">
        <v>983</v>
      </c>
      <c r="E4146" s="1">
        <v>22888</v>
      </c>
      <c r="F4146">
        <v>4.7</v>
      </c>
      <c r="G4146">
        <v>32</v>
      </c>
      <c r="H4146" t="s">
        <v>1216</v>
      </c>
      <c r="I4146" t="s">
        <v>97</v>
      </c>
      <c r="J4146" t="s">
        <v>43</v>
      </c>
      <c r="K4146" t="s">
        <v>9215</v>
      </c>
      <c r="L4146" t="s">
        <v>30</v>
      </c>
      <c r="M4146" t="s">
        <v>1233</v>
      </c>
      <c r="N4146" t="s">
        <v>1356</v>
      </c>
      <c r="O4146" t="s">
        <v>2932</v>
      </c>
      <c r="P4146" s="4">
        <v>9378</v>
      </c>
      <c r="Q4146">
        <v>78010</v>
      </c>
      <c r="R4146">
        <v>4.8</v>
      </c>
      <c r="S4146">
        <v>4.5999999999999996</v>
      </c>
      <c r="T4146">
        <v>4.7</v>
      </c>
      <c r="U4146">
        <v>4.5999999999999996</v>
      </c>
      <c r="V4146">
        <v>4.7</v>
      </c>
      <c r="W4146">
        <v>4.8</v>
      </c>
      <c r="X4146" t="s">
        <v>9378</v>
      </c>
      <c r="Y4146" t="s">
        <v>34</v>
      </c>
      <c r="AA4146" t="s">
        <v>9378</v>
      </c>
      <c r="AB4146" t="s">
        <v>9378</v>
      </c>
    </row>
    <row r="4147" spans="1:28" x14ac:dyDescent="0.2">
      <c r="A4147">
        <v>2022</v>
      </c>
      <c r="B4147" t="s">
        <v>25</v>
      </c>
      <c r="C4147" t="s">
        <v>1222</v>
      </c>
      <c r="D4147" t="s">
        <v>983</v>
      </c>
      <c r="E4147" s="1">
        <v>34998</v>
      </c>
      <c r="F4147">
        <v>4.4000000000000004</v>
      </c>
      <c r="G4147">
        <v>1711</v>
      </c>
      <c r="H4147" t="s">
        <v>97</v>
      </c>
      <c r="I4147" t="s">
        <v>36</v>
      </c>
      <c r="J4147" t="s">
        <v>43</v>
      </c>
      <c r="K4147" t="s">
        <v>9230</v>
      </c>
      <c r="L4147" t="s">
        <v>37</v>
      </c>
      <c r="M4147" t="s">
        <v>38</v>
      </c>
      <c r="N4147" t="s">
        <v>1223</v>
      </c>
      <c r="O4147" t="s">
        <v>2950</v>
      </c>
      <c r="P4147" s="4">
        <v>23717672</v>
      </c>
      <c r="Q4147">
        <v>7682</v>
      </c>
      <c r="R4147">
        <v>2</v>
      </c>
      <c r="S4147">
        <v>0</v>
      </c>
      <c r="T4147">
        <v>2</v>
      </c>
      <c r="U4147">
        <v>1</v>
      </c>
      <c r="V4147">
        <v>0</v>
      </c>
      <c r="W4147">
        <v>0</v>
      </c>
      <c r="X4147" t="s">
        <v>9378</v>
      </c>
      <c r="Y4147" t="s">
        <v>34</v>
      </c>
      <c r="AA4147" t="s">
        <v>9378</v>
      </c>
      <c r="AB4147" t="s">
        <v>9378</v>
      </c>
    </row>
    <row r="4148" spans="1:28" x14ac:dyDescent="0.2">
      <c r="A4148">
        <v>2023</v>
      </c>
      <c r="B4148" t="s">
        <v>25</v>
      </c>
      <c r="C4148" t="s">
        <v>152</v>
      </c>
      <c r="D4148" t="s">
        <v>27</v>
      </c>
      <c r="E4148" s="1">
        <v>32750</v>
      </c>
      <c r="F4148">
        <v>5</v>
      </c>
      <c r="G4148">
        <v>1944</v>
      </c>
      <c r="H4148" t="s">
        <v>472</v>
      </c>
      <c r="I4148" t="s">
        <v>97</v>
      </c>
      <c r="J4148" t="s">
        <v>43</v>
      </c>
      <c r="L4148" t="s">
        <v>30</v>
      </c>
      <c r="M4148" t="s">
        <v>38</v>
      </c>
      <c r="N4148" t="s">
        <v>78</v>
      </c>
      <c r="O4148" t="s">
        <v>3119</v>
      </c>
      <c r="P4148" s="4" t="s">
        <v>3120</v>
      </c>
      <c r="Q4148">
        <v>9</v>
      </c>
      <c r="R4148">
        <v>5</v>
      </c>
      <c r="S4148">
        <v>5</v>
      </c>
      <c r="T4148">
        <v>5</v>
      </c>
      <c r="U4148">
        <v>4</v>
      </c>
      <c r="V4148">
        <v>4</v>
      </c>
      <c r="W4148">
        <v>5</v>
      </c>
      <c r="X4148" t="s">
        <v>9378</v>
      </c>
      <c r="Y4148" t="s">
        <v>34</v>
      </c>
      <c r="AA4148" t="s">
        <v>9378</v>
      </c>
      <c r="AB4148" t="s">
        <v>9378</v>
      </c>
    </row>
    <row r="4149" spans="1:28" x14ac:dyDescent="0.2">
      <c r="A4149">
        <v>2019</v>
      </c>
      <c r="B4149" t="s">
        <v>25</v>
      </c>
      <c r="C4149" t="s">
        <v>3015</v>
      </c>
      <c r="D4149" t="s">
        <v>983</v>
      </c>
      <c r="E4149" s="1">
        <v>20897</v>
      </c>
      <c r="F4149">
        <v>4.4000000000000004</v>
      </c>
      <c r="G4149">
        <v>1136</v>
      </c>
      <c r="H4149" t="s">
        <v>71</v>
      </c>
      <c r="I4149" t="s">
        <v>86</v>
      </c>
      <c r="J4149" t="s">
        <v>43</v>
      </c>
      <c r="K4149" t="s">
        <v>9240</v>
      </c>
      <c r="L4149" t="s">
        <v>37</v>
      </c>
      <c r="M4149" t="s">
        <v>38</v>
      </c>
      <c r="N4149" t="s">
        <v>1223</v>
      </c>
      <c r="O4149" t="s">
        <v>3130</v>
      </c>
      <c r="P4149" s="4" t="s">
        <v>3131</v>
      </c>
      <c r="Q4149">
        <v>58783</v>
      </c>
      <c r="R4149">
        <v>4.5999999999999996</v>
      </c>
      <c r="S4149">
        <v>4.8</v>
      </c>
      <c r="T4149">
        <v>4.5</v>
      </c>
      <c r="U4149">
        <v>4.7</v>
      </c>
      <c r="V4149">
        <v>4.8</v>
      </c>
      <c r="W4149">
        <v>4.8</v>
      </c>
      <c r="X4149" t="s">
        <v>9378</v>
      </c>
      <c r="Y4149" t="s">
        <v>34</v>
      </c>
      <c r="AA4149" t="s">
        <v>9378</v>
      </c>
      <c r="AB4149" t="s">
        <v>9378</v>
      </c>
    </row>
    <row r="4150" spans="1:28" x14ac:dyDescent="0.2">
      <c r="A4150">
        <v>2022</v>
      </c>
      <c r="B4150" t="s">
        <v>25</v>
      </c>
      <c r="C4150" t="s">
        <v>103</v>
      </c>
      <c r="D4150" t="s">
        <v>27</v>
      </c>
      <c r="E4150" s="1">
        <v>30075</v>
      </c>
      <c r="F4150">
        <v>4.8</v>
      </c>
      <c r="G4150">
        <v>2242</v>
      </c>
      <c r="H4150" t="s">
        <v>52</v>
      </c>
      <c r="I4150" t="s">
        <v>86</v>
      </c>
      <c r="J4150" t="s">
        <v>43</v>
      </c>
      <c r="K4150" t="s">
        <v>9207</v>
      </c>
      <c r="L4150" t="s">
        <v>30</v>
      </c>
      <c r="M4150" t="s">
        <v>38</v>
      </c>
      <c r="N4150" t="s">
        <v>78</v>
      </c>
      <c r="O4150" t="s">
        <v>3132</v>
      </c>
      <c r="P4150" s="4" t="s">
        <v>3133</v>
      </c>
      <c r="Q4150">
        <v>5</v>
      </c>
      <c r="R4150">
        <v>5</v>
      </c>
      <c r="S4150">
        <v>5</v>
      </c>
      <c r="T4150">
        <v>5</v>
      </c>
      <c r="U4150">
        <v>5</v>
      </c>
      <c r="V4150">
        <v>5</v>
      </c>
      <c r="W4150">
        <v>5</v>
      </c>
      <c r="X4150" t="s">
        <v>9378</v>
      </c>
      <c r="Y4150" t="s">
        <v>34</v>
      </c>
      <c r="AA4150" t="s">
        <v>9378</v>
      </c>
      <c r="AB4150" t="s">
        <v>9378</v>
      </c>
    </row>
    <row r="4151" spans="1:28" x14ac:dyDescent="0.2">
      <c r="A4151">
        <v>2022</v>
      </c>
      <c r="B4151" t="s">
        <v>25</v>
      </c>
      <c r="C4151" t="s">
        <v>81</v>
      </c>
      <c r="D4151" t="s">
        <v>27</v>
      </c>
      <c r="E4151" s="1">
        <v>41770</v>
      </c>
      <c r="F4151">
        <v>4.8</v>
      </c>
      <c r="G4151">
        <v>2242</v>
      </c>
      <c r="H4151" t="s">
        <v>28</v>
      </c>
      <c r="I4151" t="s">
        <v>86</v>
      </c>
      <c r="J4151" t="s">
        <v>9336</v>
      </c>
      <c r="K4151" t="s">
        <v>9204</v>
      </c>
      <c r="L4151" t="s">
        <v>30</v>
      </c>
      <c r="M4151" t="s">
        <v>48</v>
      </c>
      <c r="N4151" t="s">
        <v>32</v>
      </c>
      <c r="O4151" t="s">
        <v>3134</v>
      </c>
      <c r="P4151" s="4" t="s">
        <v>3135</v>
      </c>
      <c r="Q4151">
        <v>5</v>
      </c>
      <c r="R4151">
        <v>5</v>
      </c>
      <c r="S4151">
        <v>5</v>
      </c>
      <c r="T4151">
        <v>5</v>
      </c>
      <c r="U4151">
        <v>5</v>
      </c>
      <c r="V4151">
        <v>5</v>
      </c>
      <c r="W4151">
        <v>5</v>
      </c>
      <c r="X4151" t="s">
        <v>9378</v>
      </c>
      <c r="Y4151" t="s">
        <v>34</v>
      </c>
      <c r="AA4151" t="s">
        <v>9378</v>
      </c>
      <c r="AB4151" t="s">
        <v>9378</v>
      </c>
    </row>
    <row r="4152" spans="1:28" x14ac:dyDescent="0.2">
      <c r="A4152">
        <v>2023</v>
      </c>
      <c r="B4152" t="s">
        <v>25</v>
      </c>
      <c r="C4152" t="s">
        <v>77</v>
      </c>
      <c r="D4152" t="s">
        <v>27</v>
      </c>
      <c r="E4152" s="1">
        <v>36010</v>
      </c>
      <c r="F4152">
        <v>4.7</v>
      </c>
      <c r="G4152">
        <v>344</v>
      </c>
      <c r="H4152" t="s">
        <v>28</v>
      </c>
      <c r="I4152" t="s">
        <v>97</v>
      </c>
      <c r="J4152" t="s">
        <v>43</v>
      </c>
      <c r="K4152" t="s">
        <v>9219</v>
      </c>
      <c r="L4152" t="s">
        <v>30</v>
      </c>
      <c r="M4152" t="s">
        <v>110</v>
      </c>
      <c r="N4152" t="s">
        <v>105</v>
      </c>
      <c r="O4152" t="s">
        <v>3318</v>
      </c>
      <c r="P4152" s="4" t="s">
        <v>3319</v>
      </c>
      <c r="Q4152">
        <v>5</v>
      </c>
      <c r="R4152">
        <v>5</v>
      </c>
      <c r="S4152">
        <v>5</v>
      </c>
      <c r="T4152">
        <v>5</v>
      </c>
      <c r="U4152">
        <v>4</v>
      </c>
      <c r="V4152">
        <v>4</v>
      </c>
      <c r="W4152">
        <v>5</v>
      </c>
      <c r="X4152" t="s">
        <v>9378</v>
      </c>
      <c r="Y4152" t="s">
        <v>34</v>
      </c>
      <c r="AA4152" t="s">
        <v>9378</v>
      </c>
      <c r="AB4152" t="s">
        <v>9378</v>
      </c>
    </row>
    <row r="4153" spans="1:28" x14ac:dyDescent="0.2">
      <c r="A4153">
        <v>2023</v>
      </c>
      <c r="B4153" t="s">
        <v>25</v>
      </c>
      <c r="C4153" t="s">
        <v>51</v>
      </c>
      <c r="D4153" t="s">
        <v>27</v>
      </c>
      <c r="E4153" s="1">
        <v>40240</v>
      </c>
      <c r="F4153">
        <v>3</v>
      </c>
      <c r="G4153">
        <v>591</v>
      </c>
      <c r="H4153" t="s">
        <v>67</v>
      </c>
      <c r="I4153" t="s">
        <v>36</v>
      </c>
      <c r="J4153" t="s">
        <v>9336</v>
      </c>
      <c r="L4153" t="s">
        <v>37</v>
      </c>
      <c r="M4153" t="s">
        <v>38</v>
      </c>
      <c r="N4153" t="s">
        <v>39</v>
      </c>
      <c r="O4153" t="s">
        <v>3320</v>
      </c>
      <c r="P4153" s="4" t="s">
        <v>3321</v>
      </c>
      <c r="Q4153">
        <v>5</v>
      </c>
      <c r="R4153">
        <v>5</v>
      </c>
      <c r="S4153">
        <v>3</v>
      </c>
      <c r="T4153">
        <v>4</v>
      </c>
      <c r="U4153">
        <v>4</v>
      </c>
      <c r="V4153">
        <v>5</v>
      </c>
      <c r="W4153">
        <v>5</v>
      </c>
      <c r="X4153" t="s">
        <v>9378</v>
      </c>
      <c r="Y4153" t="s">
        <v>34</v>
      </c>
      <c r="AA4153" t="s">
        <v>9378</v>
      </c>
      <c r="AB4153" t="s">
        <v>9378</v>
      </c>
    </row>
    <row r="4154" spans="1:28" x14ac:dyDescent="0.2">
      <c r="A4154">
        <v>2022</v>
      </c>
      <c r="B4154" t="s">
        <v>25</v>
      </c>
      <c r="C4154" t="s">
        <v>103</v>
      </c>
      <c r="D4154" t="s">
        <v>27</v>
      </c>
      <c r="E4154" s="1">
        <v>30470</v>
      </c>
      <c r="F4154">
        <v>5</v>
      </c>
      <c r="G4154">
        <v>1722</v>
      </c>
      <c r="H4154" t="s">
        <v>47</v>
      </c>
      <c r="I4154" t="s">
        <v>36</v>
      </c>
      <c r="J4154" t="s">
        <v>43</v>
      </c>
      <c r="K4154" t="s">
        <v>9207</v>
      </c>
      <c r="L4154" t="s">
        <v>30</v>
      </c>
      <c r="M4154" t="s">
        <v>38</v>
      </c>
      <c r="N4154" t="s">
        <v>78</v>
      </c>
      <c r="O4154" t="s">
        <v>3336</v>
      </c>
      <c r="P4154" s="4" t="s">
        <v>3337</v>
      </c>
      <c r="Q4154">
        <v>3</v>
      </c>
      <c r="R4154">
        <v>5</v>
      </c>
      <c r="S4154">
        <v>5</v>
      </c>
      <c r="T4154">
        <v>5</v>
      </c>
      <c r="U4154">
        <v>5</v>
      </c>
      <c r="V4154">
        <v>5</v>
      </c>
      <c r="W4154">
        <v>5</v>
      </c>
      <c r="X4154" t="s">
        <v>9378</v>
      </c>
      <c r="Y4154" t="s">
        <v>34</v>
      </c>
      <c r="AA4154" t="s">
        <v>9378</v>
      </c>
      <c r="AB4154" t="s">
        <v>9378</v>
      </c>
    </row>
    <row r="4155" spans="1:28" x14ac:dyDescent="0.2">
      <c r="A4155">
        <v>2023</v>
      </c>
      <c r="B4155" t="s">
        <v>25</v>
      </c>
      <c r="C4155" t="s">
        <v>669</v>
      </c>
      <c r="D4155" t="s">
        <v>983</v>
      </c>
      <c r="E4155" s="1">
        <v>32998</v>
      </c>
      <c r="F4155">
        <v>5</v>
      </c>
      <c r="G4155">
        <v>1131</v>
      </c>
      <c r="H4155" t="s">
        <v>82</v>
      </c>
      <c r="I4155" t="s">
        <v>86</v>
      </c>
      <c r="J4155" t="s">
        <v>43</v>
      </c>
      <c r="L4155" t="s">
        <v>30</v>
      </c>
      <c r="M4155" t="s">
        <v>38</v>
      </c>
      <c r="N4155" t="s">
        <v>78</v>
      </c>
      <c r="O4155" t="s">
        <v>3345</v>
      </c>
      <c r="P4155" s="4" t="s">
        <v>3346</v>
      </c>
      <c r="Q4155">
        <v>1436</v>
      </c>
      <c r="R4155">
        <v>2</v>
      </c>
      <c r="S4155">
        <v>0</v>
      </c>
      <c r="T4155">
        <v>2</v>
      </c>
      <c r="U4155">
        <v>1</v>
      </c>
      <c r="V4155">
        <v>0</v>
      </c>
      <c r="W4155">
        <v>0</v>
      </c>
      <c r="X4155" t="s">
        <v>9378</v>
      </c>
      <c r="Y4155" t="s">
        <v>34</v>
      </c>
      <c r="AA4155" t="s">
        <v>9378</v>
      </c>
      <c r="AB4155" t="s">
        <v>9378</v>
      </c>
    </row>
    <row r="4156" spans="1:28" x14ac:dyDescent="0.2">
      <c r="A4156">
        <v>2010</v>
      </c>
      <c r="B4156" t="s">
        <v>25</v>
      </c>
      <c r="C4156" t="s">
        <v>2906</v>
      </c>
      <c r="D4156" t="s">
        <v>983</v>
      </c>
      <c r="E4156" s="1">
        <v>10950</v>
      </c>
      <c r="F4156">
        <v>3.4</v>
      </c>
      <c r="G4156">
        <v>323</v>
      </c>
      <c r="H4156" t="s">
        <v>1216</v>
      </c>
      <c r="I4156" t="s">
        <v>36</v>
      </c>
      <c r="J4156" t="s">
        <v>43</v>
      </c>
      <c r="K4156" t="s">
        <v>9274</v>
      </c>
      <c r="L4156" t="s">
        <v>30</v>
      </c>
      <c r="M4156" t="s">
        <v>1194</v>
      </c>
      <c r="N4156" t="s">
        <v>1356</v>
      </c>
      <c r="O4156" t="s">
        <v>3347</v>
      </c>
      <c r="P4156" s="4" t="s">
        <v>3348</v>
      </c>
      <c r="Q4156">
        <v>163488</v>
      </c>
      <c r="R4156">
        <v>4.7</v>
      </c>
      <c r="S4156">
        <v>4.5999999999999996</v>
      </c>
      <c r="T4156">
        <v>4.7</v>
      </c>
      <c r="U4156">
        <v>4.5999999999999996</v>
      </c>
      <c r="V4156">
        <v>4.5999999999999996</v>
      </c>
      <c r="W4156">
        <v>4.8</v>
      </c>
      <c r="X4156" t="s">
        <v>9378</v>
      </c>
      <c r="Y4156" t="s">
        <v>34</v>
      </c>
      <c r="AA4156" t="s">
        <v>9378</v>
      </c>
      <c r="AB4156" t="s">
        <v>9378</v>
      </c>
    </row>
    <row r="4157" spans="1:28" x14ac:dyDescent="0.2">
      <c r="A4157">
        <v>2019</v>
      </c>
      <c r="B4157" t="s">
        <v>25</v>
      </c>
      <c r="C4157" t="s">
        <v>1281</v>
      </c>
      <c r="D4157" t="s">
        <v>983</v>
      </c>
      <c r="E4157" s="1">
        <v>27200</v>
      </c>
      <c r="F4157">
        <v>4.8</v>
      </c>
      <c r="G4157">
        <v>267</v>
      </c>
      <c r="H4157" t="s">
        <v>1216</v>
      </c>
      <c r="I4157" t="s">
        <v>1516</v>
      </c>
      <c r="J4157" t="s">
        <v>43</v>
      </c>
      <c r="K4157" t="s">
        <v>9204</v>
      </c>
      <c r="L4157" t="s">
        <v>30</v>
      </c>
      <c r="M4157" t="s">
        <v>1233</v>
      </c>
      <c r="N4157" t="s">
        <v>32</v>
      </c>
      <c r="O4157" t="s">
        <v>3495</v>
      </c>
      <c r="P4157" s="4" t="s">
        <v>3496</v>
      </c>
      <c r="Q4157">
        <v>55307</v>
      </c>
      <c r="R4157">
        <v>4.9000000000000004</v>
      </c>
      <c r="S4157">
        <v>4.8</v>
      </c>
      <c r="T4157">
        <v>4.8</v>
      </c>
      <c r="U4157">
        <v>4.5999999999999996</v>
      </c>
      <c r="V4157">
        <v>4.7</v>
      </c>
      <c r="W4157">
        <v>4.9000000000000004</v>
      </c>
      <c r="X4157" t="s">
        <v>9378</v>
      </c>
      <c r="Y4157" t="s">
        <v>34</v>
      </c>
      <c r="AA4157" t="s">
        <v>9378</v>
      </c>
      <c r="AB4157" t="s">
        <v>9378</v>
      </c>
    </row>
    <row r="4158" spans="1:28" x14ac:dyDescent="0.2">
      <c r="A4158">
        <v>2013</v>
      </c>
      <c r="B4158" t="s">
        <v>25</v>
      </c>
      <c r="C4158" t="s">
        <v>1193</v>
      </c>
      <c r="D4158" t="s">
        <v>983</v>
      </c>
      <c r="E4158" s="1">
        <v>12999</v>
      </c>
      <c r="F4158">
        <v>4.5999999999999996</v>
      </c>
      <c r="G4158">
        <v>7</v>
      </c>
      <c r="H4158" t="s">
        <v>3501</v>
      </c>
      <c r="I4158" t="s">
        <v>86</v>
      </c>
      <c r="J4158" t="s">
        <v>43</v>
      </c>
      <c r="K4158" t="s">
        <v>9287</v>
      </c>
      <c r="L4158" t="s">
        <v>30</v>
      </c>
      <c r="M4158" t="s">
        <v>3502</v>
      </c>
      <c r="N4158" t="s">
        <v>105</v>
      </c>
      <c r="O4158" t="s">
        <v>3503</v>
      </c>
      <c r="P4158" s="4">
        <v>7179</v>
      </c>
      <c r="Q4158">
        <v>118393</v>
      </c>
      <c r="R4158">
        <v>4.5</v>
      </c>
      <c r="S4158">
        <v>4.5</v>
      </c>
      <c r="T4158">
        <v>4.4000000000000004</v>
      </c>
      <c r="U4158">
        <v>4.7</v>
      </c>
      <c r="V4158">
        <v>4.5999999999999996</v>
      </c>
      <c r="W4158">
        <v>4.8</v>
      </c>
      <c r="X4158" t="s">
        <v>9378</v>
      </c>
      <c r="Y4158" t="s">
        <v>34</v>
      </c>
      <c r="AA4158" t="s">
        <v>9378</v>
      </c>
      <c r="AB4158" t="s">
        <v>9378</v>
      </c>
    </row>
    <row r="4159" spans="1:28" x14ac:dyDescent="0.2">
      <c r="A4159">
        <v>2022</v>
      </c>
      <c r="B4159" t="s">
        <v>25</v>
      </c>
      <c r="C4159" t="s">
        <v>191</v>
      </c>
      <c r="D4159" t="s">
        <v>27</v>
      </c>
      <c r="E4159" s="1">
        <v>32560</v>
      </c>
      <c r="F4159">
        <v>4.8</v>
      </c>
      <c r="G4159">
        <v>1177</v>
      </c>
      <c r="H4159" t="s">
        <v>67</v>
      </c>
      <c r="I4159" t="s">
        <v>86</v>
      </c>
      <c r="J4159" t="s">
        <v>43</v>
      </c>
      <c r="K4159" t="s">
        <v>9214</v>
      </c>
      <c r="L4159" t="s">
        <v>37</v>
      </c>
      <c r="M4159" t="s">
        <v>38</v>
      </c>
      <c r="N4159" t="s">
        <v>192</v>
      </c>
      <c r="O4159" t="s">
        <v>3675</v>
      </c>
      <c r="P4159" s="4" t="s">
        <v>3676</v>
      </c>
      <c r="Q4159">
        <v>5</v>
      </c>
      <c r="R4159">
        <v>4.9000000000000004</v>
      </c>
      <c r="S4159">
        <v>5</v>
      </c>
      <c r="T4159">
        <v>5</v>
      </c>
      <c r="U4159">
        <v>4.9000000000000004</v>
      </c>
      <c r="V4159">
        <v>4.9000000000000004</v>
      </c>
      <c r="W4159">
        <v>5</v>
      </c>
      <c r="X4159" t="s">
        <v>9378</v>
      </c>
      <c r="Y4159" t="s">
        <v>34</v>
      </c>
      <c r="AA4159" t="s">
        <v>9378</v>
      </c>
      <c r="AB4159" t="s">
        <v>9378</v>
      </c>
    </row>
    <row r="4160" spans="1:28" x14ac:dyDescent="0.2">
      <c r="A4160">
        <v>2023</v>
      </c>
      <c r="B4160" t="s">
        <v>25</v>
      </c>
      <c r="C4160" t="s">
        <v>54</v>
      </c>
      <c r="D4160" t="s">
        <v>27</v>
      </c>
      <c r="E4160" s="1">
        <v>42250</v>
      </c>
      <c r="F4160">
        <v>5</v>
      </c>
      <c r="G4160">
        <v>1722</v>
      </c>
      <c r="H4160" t="s">
        <v>28</v>
      </c>
      <c r="I4160" t="s">
        <v>29</v>
      </c>
      <c r="J4160" t="s">
        <v>43</v>
      </c>
      <c r="L4160" t="s">
        <v>30</v>
      </c>
      <c r="M4160" t="s">
        <v>57</v>
      </c>
      <c r="N4160" t="s">
        <v>32</v>
      </c>
      <c r="O4160" t="s">
        <v>3711</v>
      </c>
      <c r="P4160" s="4" t="s">
        <v>3712</v>
      </c>
      <c r="Q4160">
        <v>3</v>
      </c>
      <c r="R4160">
        <v>5</v>
      </c>
      <c r="S4160">
        <v>5</v>
      </c>
      <c r="T4160">
        <v>4</v>
      </c>
      <c r="U4160">
        <v>4</v>
      </c>
      <c r="V4160">
        <v>4</v>
      </c>
      <c r="W4160">
        <v>5</v>
      </c>
      <c r="X4160" t="s">
        <v>9378</v>
      </c>
      <c r="Y4160" t="s">
        <v>34</v>
      </c>
      <c r="AA4160" t="s">
        <v>9378</v>
      </c>
      <c r="AB4160" t="s">
        <v>9378</v>
      </c>
    </row>
    <row r="4161" spans="1:28" x14ac:dyDescent="0.2">
      <c r="A4161">
        <v>2023</v>
      </c>
      <c r="B4161" t="s">
        <v>25</v>
      </c>
      <c r="C4161" t="s">
        <v>94</v>
      </c>
      <c r="D4161" t="s">
        <v>27</v>
      </c>
      <c r="E4161" s="1">
        <v>42989</v>
      </c>
      <c r="F4161">
        <v>4.8</v>
      </c>
      <c r="G4161">
        <v>1177</v>
      </c>
      <c r="H4161" t="s">
        <v>52</v>
      </c>
      <c r="I4161" t="s">
        <v>86</v>
      </c>
      <c r="J4161" t="s">
        <v>9336</v>
      </c>
      <c r="L4161" t="s">
        <v>30</v>
      </c>
      <c r="M4161" t="s">
        <v>31</v>
      </c>
      <c r="N4161" t="s">
        <v>32</v>
      </c>
      <c r="O4161" t="s">
        <v>3846</v>
      </c>
      <c r="P4161" s="4" t="s">
        <v>3847</v>
      </c>
      <c r="Q4161">
        <v>6</v>
      </c>
      <c r="R4161">
        <v>5</v>
      </c>
      <c r="S4161">
        <v>4.8</v>
      </c>
      <c r="T4161">
        <v>4.8</v>
      </c>
      <c r="U4161">
        <v>4.2</v>
      </c>
      <c r="V4161">
        <v>5</v>
      </c>
      <c r="W4161">
        <v>5</v>
      </c>
      <c r="X4161" t="s">
        <v>9378</v>
      </c>
      <c r="Y4161" t="s">
        <v>34</v>
      </c>
      <c r="AA4161" t="s">
        <v>9379</v>
      </c>
      <c r="AB4161" t="s">
        <v>9379</v>
      </c>
    </row>
    <row r="4162" spans="1:28" x14ac:dyDescent="0.2">
      <c r="A4162">
        <v>2022</v>
      </c>
      <c r="B4162" t="s">
        <v>25</v>
      </c>
      <c r="C4162" t="s">
        <v>46</v>
      </c>
      <c r="D4162" t="s">
        <v>27</v>
      </c>
      <c r="E4162" s="1">
        <v>45600</v>
      </c>
      <c r="F4162">
        <v>4.8</v>
      </c>
      <c r="G4162">
        <v>1177</v>
      </c>
      <c r="H4162" t="s">
        <v>47</v>
      </c>
      <c r="I4162" t="s">
        <v>86</v>
      </c>
      <c r="J4162" t="s">
        <v>9336</v>
      </c>
      <c r="K4162" t="s">
        <v>9203</v>
      </c>
      <c r="L4162" t="s">
        <v>30</v>
      </c>
      <c r="M4162" t="s">
        <v>48</v>
      </c>
      <c r="N4162" t="s">
        <v>32</v>
      </c>
      <c r="O4162" t="s">
        <v>3848</v>
      </c>
      <c r="P4162" s="4" t="s">
        <v>3849</v>
      </c>
      <c r="Q4162">
        <v>6</v>
      </c>
      <c r="R4162">
        <v>5</v>
      </c>
      <c r="S4162">
        <v>5</v>
      </c>
      <c r="T4162">
        <v>5</v>
      </c>
      <c r="U4162">
        <v>5</v>
      </c>
      <c r="V4162">
        <v>5</v>
      </c>
      <c r="W4162">
        <v>5</v>
      </c>
      <c r="X4162" t="s">
        <v>9378</v>
      </c>
      <c r="Y4162" t="s">
        <v>34</v>
      </c>
      <c r="AA4162" t="s">
        <v>9379</v>
      </c>
      <c r="AB4162" t="s">
        <v>9379</v>
      </c>
    </row>
    <row r="4163" spans="1:28" x14ac:dyDescent="0.2">
      <c r="A4163">
        <v>2022</v>
      </c>
      <c r="B4163" t="s">
        <v>25</v>
      </c>
      <c r="C4163" t="s">
        <v>46</v>
      </c>
      <c r="D4163" t="s">
        <v>27</v>
      </c>
      <c r="E4163" s="1">
        <v>46500</v>
      </c>
      <c r="F4163">
        <v>4.5999999999999996</v>
      </c>
      <c r="G4163">
        <v>1617</v>
      </c>
      <c r="H4163" t="s">
        <v>47</v>
      </c>
      <c r="I4163" t="s">
        <v>86</v>
      </c>
      <c r="J4163" t="s">
        <v>9336</v>
      </c>
      <c r="K4163" t="s">
        <v>9203</v>
      </c>
      <c r="L4163" t="s">
        <v>30</v>
      </c>
      <c r="M4163" t="s">
        <v>48</v>
      </c>
      <c r="N4163" t="s">
        <v>32</v>
      </c>
      <c r="O4163" t="s">
        <v>3850</v>
      </c>
      <c r="P4163" s="4" t="s">
        <v>3851</v>
      </c>
      <c r="Q4163">
        <v>6</v>
      </c>
      <c r="R4163">
        <v>5</v>
      </c>
      <c r="S4163">
        <v>5</v>
      </c>
      <c r="T4163">
        <v>5</v>
      </c>
      <c r="U4163">
        <v>5</v>
      </c>
      <c r="V4163">
        <v>5</v>
      </c>
      <c r="W4163">
        <v>5</v>
      </c>
      <c r="X4163" t="s">
        <v>9378</v>
      </c>
      <c r="Y4163" t="s">
        <v>34</v>
      </c>
      <c r="AA4163" t="s">
        <v>9379</v>
      </c>
      <c r="AB4163" t="s">
        <v>9379</v>
      </c>
    </row>
    <row r="4164" spans="1:28" x14ac:dyDescent="0.2">
      <c r="A4164">
        <v>2022</v>
      </c>
      <c r="B4164" t="s">
        <v>25</v>
      </c>
      <c r="C4164" t="s">
        <v>191</v>
      </c>
      <c r="D4164" t="s">
        <v>27</v>
      </c>
      <c r="E4164" s="1">
        <v>32560</v>
      </c>
      <c r="F4164">
        <v>4.5999999999999996</v>
      </c>
      <c r="G4164">
        <v>1617</v>
      </c>
      <c r="H4164" t="s">
        <v>28</v>
      </c>
      <c r="I4164" t="s">
        <v>86</v>
      </c>
      <c r="J4164" t="s">
        <v>43</v>
      </c>
      <c r="K4164" t="s">
        <v>9214</v>
      </c>
      <c r="L4164" t="s">
        <v>37</v>
      </c>
      <c r="M4164" t="s">
        <v>38</v>
      </c>
      <c r="N4164" t="s">
        <v>192</v>
      </c>
      <c r="O4164" t="s">
        <v>3852</v>
      </c>
      <c r="P4164" s="4" t="s">
        <v>3853</v>
      </c>
      <c r="Q4164">
        <v>5</v>
      </c>
      <c r="R4164">
        <v>4.9000000000000004</v>
      </c>
      <c r="S4164">
        <v>5</v>
      </c>
      <c r="T4164">
        <v>5</v>
      </c>
      <c r="U4164">
        <v>4.9000000000000004</v>
      </c>
      <c r="V4164">
        <v>4.9000000000000004</v>
      </c>
      <c r="W4164">
        <v>5</v>
      </c>
      <c r="X4164" t="s">
        <v>9378</v>
      </c>
      <c r="Y4164" t="s">
        <v>34</v>
      </c>
      <c r="AA4164" t="s">
        <v>9379</v>
      </c>
      <c r="AB4164" t="s">
        <v>9379</v>
      </c>
    </row>
    <row r="4165" spans="1:28" x14ac:dyDescent="0.2">
      <c r="A4165">
        <v>2022</v>
      </c>
      <c r="B4165" t="s">
        <v>25</v>
      </c>
      <c r="C4165" t="s">
        <v>70</v>
      </c>
      <c r="D4165" t="s">
        <v>27</v>
      </c>
      <c r="E4165" s="1">
        <v>51665</v>
      </c>
      <c r="F4165">
        <v>4.5999999999999996</v>
      </c>
      <c r="G4165">
        <v>1617</v>
      </c>
      <c r="H4165" t="s">
        <v>52</v>
      </c>
      <c r="I4165" t="s">
        <v>86</v>
      </c>
      <c r="J4165" t="s">
        <v>9336</v>
      </c>
      <c r="K4165" t="s">
        <v>9204</v>
      </c>
      <c r="L4165" t="s">
        <v>30</v>
      </c>
      <c r="M4165" t="s">
        <v>48</v>
      </c>
      <c r="N4165" t="s">
        <v>32</v>
      </c>
      <c r="O4165" t="s">
        <v>3854</v>
      </c>
      <c r="P4165" s="4" t="s">
        <v>3855</v>
      </c>
      <c r="Q4165">
        <v>6</v>
      </c>
      <c r="R4165">
        <v>5</v>
      </c>
      <c r="S4165">
        <v>5</v>
      </c>
      <c r="T4165">
        <v>5</v>
      </c>
      <c r="U4165">
        <v>5</v>
      </c>
      <c r="V4165">
        <v>5</v>
      </c>
      <c r="W4165">
        <v>5</v>
      </c>
      <c r="X4165" t="s">
        <v>9378</v>
      </c>
      <c r="Y4165" t="s">
        <v>34</v>
      </c>
      <c r="AA4165" t="s">
        <v>9379</v>
      </c>
      <c r="AB4165" t="s">
        <v>9379</v>
      </c>
    </row>
    <row r="4166" spans="1:28" x14ac:dyDescent="0.2">
      <c r="A4166">
        <v>2021</v>
      </c>
      <c r="B4166" t="s">
        <v>25</v>
      </c>
      <c r="C4166" t="s">
        <v>1202</v>
      </c>
      <c r="D4166" t="s">
        <v>27</v>
      </c>
      <c r="E4166" s="1">
        <v>34303</v>
      </c>
      <c r="F4166">
        <v>4.5999999999999996</v>
      </c>
      <c r="G4166">
        <v>146</v>
      </c>
      <c r="H4166" t="s">
        <v>472</v>
      </c>
      <c r="I4166" t="s">
        <v>385</v>
      </c>
      <c r="J4166" t="s">
        <v>43</v>
      </c>
      <c r="K4166" t="s">
        <v>9281</v>
      </c>
      <c r="L4166" t="s">
        <v>37</v>
      </c>
      <c r="M4166" t="s">
        <v>38</v>
      </c>
      <c r="N4166" t="s">
        <v>192</v>
      </c>
      <c r="O4166" t="s">
        <v>3897</v>
      </c>
      <c r="P4166" s="4" t="s">
        <v>3898</v>
      </c>
      <c r="Q4166">
        <v>5201</v>
      </c>
      <c r="R4166">
        <v>4.7</v>
      </c>
      <c r="S4166">
        <v>4.5</v>
      </c>
      <c r="T4166">
        <v>4.5</v>
      </c>
      <c r="U4166">
        <v>4.4000000000000004</v>
      </c>
      <c r="V4166">
        <v>4.5999999999999996</v>
      </c>
      <c r="W4166">
        <v>4.4000000000000004</v>
      </c>
      <c r="X4166" t="s">
        <v>9378</v>
      </c>
      <c r="Y4166" t="s">
        <v>34</v>
      </c>
      <c r="AA4166" t="s">
        <v>9379</v>
      </c>
      <c r="AB4166" t="s">
        <v>9379</v>
      </c>
    </row>
    <row r="4167" spans="1:28" x14ac:dyDescent="0.2">
      <c r="A4167">
        <v>2022</v>
      </c>
      <c r="B4167" t="s">
        <v>25</v>
      </c>
      <c r="C4167" t="s">
        <v>81</v>
      </c>
      <c r="D4167" t="s">
        <v>27</v>
      </c>
      <c r="E4167" s="1">
        <v>39375</v>
      </c>
      <c r="F4167">
        <v>4.5999999999999996</v>
      </c>
      <c r="G4167">
        <v>1617</v>
      </c>
      <c r="H4167" t="s">
        <v>52</v>
      </c>
      <c r="I4167" t="s">
        <v>86</v>
      </c>
      <c r="J4167" t="s">
        <v>43</v>
      </c>
      <c r="K4167" t="s">
        <v>9216</v>
      </c>
      <c r="L4167" t="s">
        <v>30</v>
      </c>
      <c r="M4167" t="s">
        <v>48</v>
      </c>
      <c r="N4167" t="s">
        <v>32</v>
      </c>
      <c r="O4167" t="s">
        <v>4025</v>
      </c>
      <c r="P4167" s="4" t="s">
        <v>4026</v>
      </c>
      <c r="Q4167">
        <v>5</v>
      </c>
      <c r="R4167">
        <v>5</v>
      </c>
      <c r="S4167">
        <v>5</v>
      </c>
      <c r="T4167">
        <v>5</v>
      </c>
      <c r="U4167">
        <v>5</v>
      </c>
      <c r="V4167">
        <v>5</v>
      </c>
      <c r="W4167">
        <v>5</v>
      </c>
      <c r="X4167" t="s">
        <v>9378</v>
      </c>
      <c r="Y4167" t="s">
        <v>34</v>
      </c>
      <c r="AA4167" t="s">
        <v>9379</v>
      </c>
      <c r="AB4167" t="s">
        <v>9379</v>
      </c>
    </row>
    <row r="4168" spans="1:28" x14ac:dyDescent="0.2">
      <c r="A4168">
        <v>2023</v>
      </c>
      <c r="B4168" t="s">
        <v>25</v>
      </c>
      <c r="C4168" t="s">
        <v>77</v>
      </c>
      <c r="D4168" t="s">
        <v>27</v>
      </c>
      <c r="E4168" s="1">
        <v>35400</v>
      </c>
      <c r="F4168">
        <v>3</v>
      </c>
      <c r="G4168">
        <v>591</v>
      </c>
      <c r="H4168" t="s">
        <v>1273</v>
      </c>
      <c r="I4168" t="s">
        <v>36</v>
      </c>
      <c r="J4168" t="s">
        <v>43</v>
      </c>
      <c r="L4168" t="s">
        <v>30</v>
      </c>
      <c r="M4168" t="s">
        <v>38</v>
      </c>
      <c r="N4168" t="s">
        <v>78</v>
      </c>
      <c r="O4168" t="s">
        <v>4039</v>
      </c>
      <c r="P4168" s="4" t="s">
        <v>4040</v>
      </c>
      <c r="Q4168">
        <v>5</v>
      </c>
      <c r="R4168">
        <v>5</v>
      </c>
      <c r="S4168">
        <v>5</v>
      </c>
      <c r="T4168">
        <v>5</v>
      </c>
      <c r="U4168">
        <v>4</v>
      </c>
      <c r="V4168">
        <v>4</v>
      </c>
      <c r="W4168">
        <v>5</v>
      </c>
      <c r="X4168" t="s">
        <v>9378</v>
      </c>
      <c r="Y4168" t="s">
        <v>34</v>
      </c>
      <c r="AA4168" t="s">
        <v>9379</v>
      </c>
      <c r="AB4168" t="s">
        <v>9379</v>
      </c>
    </row>
    <row r="4169" spans="1:28" x14ac:dyDescent="0.2">
      <c r="A4169">
        <v>2023</v>
      </c>
      <c r="B4169" t="s">
        <v>25</v>
      </c>
      <c r="C4169" t="s">
        <v>356</v>
      </c>
      <c r="D4169" t="s">
        <v>27</v>
      </c>
      <c r="E4169" s="1">
        <v>30745</v>
      </c>
      <c r="F4169">
        <v>3</v>
      </c>
      <c r="G4169">
        <v>591</v>
      </c>
      <c r="H4169" t="s">
        <v>42</v>
      </c>
      <c r="I4169" t="s">
        <v>97</v>
      </c>
      <c r="J4169" t="s">
        <v>43</v>
      </c>
      <c r="L4169" t="s">
        <v>30</v>
      </c>
      <c r="M4169" t="s">
        <v>38</v>
      </c>
      <c r="N4169" t="s">
        <v>78</v>
      </c>
      <c r="O4169" t="s">
        <v>4041</v>
      </c>
      <c r="P4169" s="4" t="s">
        <v>4042</v>
      </c>
      <c r="Q4169">
        <v>5</v>
      </c>
      <c r="R4169">
        <v>2</v>
      </c>
      <c r="S4169">
        <v>0</v>
      </c>
      <c r="T4169">
        <v>2</v>
      </c>
      <c r="U4169">
        <v>1</v>
      </c>
      <c r="V4169">
        <v>0</v>
      </c>
      <c r="W4169">
        <v>0</v>
      </c>
      <c r="X4169" t="s">
        <v>9378</v>
      </c>
      <c r="Y4169" t="s">
        <v>34</v>
      </c>
      <c r="AA4169" t="s">
        <v>9379</v>
      </c>
      <c r="AB4169" t="s">
        <v>9379</v>
      </c>
    </row>
    <row r="4170" spans="1:28" x14ac:dyDescent="0.2">
      <c r="A4170">
        <v>2022</v>
      </c>
      <c r="B4170" t="s">
        <v>25</v>
      </c>
      <c r="C4170" t="s">
        <v>81</v>
      </c>
      <c r="D4170" t="s">
        <v>27</v>
      </c>
      <c r="E4170" s="1">
        <v>41375</v>
      </c>
      <c r="F4170">
        <v>5</v>
      </c>
      <c r="G4170">
        <v>1944</v>
      </c>
      <c r="H4170" t="s">
        <v>52</v>
      </c>
      <c r="I4170" t="s">
        <v>36</v>
      </c>
      <c r="J4170" t="s">
        <v>9336</v>
      </c>
      <c r="K4170" t="s">
        <v>9204</v>
      </c>
      <c r="L4170" t="s">
        <v>30</v>
      </c>
      <c r="M4170" t="s">
        <v>48</v>
      </c>
      <c r="N4170" t="s">
        <v>32</v>
      </c>
      <c r="O4170" t="s">
        <v>4045</v>
      </c>
      <c r="P4170" s="4" t="s">
        <v>4046</v>
      </c>
      <c r="Q4170">
        <v>2</v>
      </c>
      <c r="R4170">
        <v>5</v>
      </c>
      <c r="S4170">
        <v>5</v>
      </c>
      <c r="T4170">
        <v>5</v>
      </c>
      <c r="U4170">
        <v>5</v>
      </c>
      <c r="V4170">
        <v>5</v>
      </c>
      <c r="W4170">
        <v>5</v>
      </c>
      <c r="X4170" t="s">
        <v>9378</v>
      </c>
      <c r="Y4170" t="s">
        <v>34</v>
      </c>
      <c r="AA4170" t="s">
        <v>9379</v>
      </c>
      <c r="AB4170" t="s">
        <v>9379</v>
      </c>
    </row>
    <row r="4171" spans="1:28" x14ac:dyDescent="0.2">
      <c r="A4171">
        <v>2022</v>
      </c>
      <c r="B4171" t="s">
        <v>25</v>
      </c>
      <c r="C4171" t="s">
        <v>103</v>
      </c>
      <c r="D4171" t="s">
        <v>27</v>
      </c>
      <c r="E4171" s="1">
        <v>29487</v>
      </c>
      <c r="F4171">
        <v>4.8</v>
      </c>
      <c r="G4171">
        <v>2243</v>
      </c>
      <c r="H4171" t="s">
        <v>52</v>
      </c>
      <c r="I4171" t="s">
        <v>86</v>
      </c>
      <c r="J4171" t="s">
        <v>43</v>
      </c>
      <c r="K4171" t="s">
        <v>9207</v>
      </c>
      <c r="L4171" t="s">
        <v>30</v>
      </c>
      <c r="M4171" t="s">
        <v>38</v>
      </c>
      <c r="N4171" t="s">
        <v>78</v>
      </c>
      <c r="O4171" t="s">
        <v>4058</v>
      </c>
      <c r="P4171" s="4" t="s">
        <v>4059</v>
      </c>
      <c r="Q4171">
        <v>6275</v>
      </c>
      <c r="R4171">
        <v>5</v>
      </c>
      <c r="S4171">
        <v>5</v>
      </c>
      <c r="T4171">
        <v>5</v>
      </c>
      <c r="U4171">
        <v>5</v>
      </c>
      <c r="V4171">
        <v>5</v>
      </c>
      <c r="W4171">
        <v>5</v>
      </c>
      <c r="X4171" t="s">
        <v>9378</v>
      </c>
      <c r="Y4171" t="s">
        <v>34</v>
      </c>
      <c r="AA4171" t="s">
        <v>9379</v>
      </c>
      <c r="AB4171" t="s">
        <v>9379</v>
      </c>
    </row>
    <row r="4172" spans="1:28" x14ac:dyDescent="0.2">
      <c r="A4172">
        <v>2022</v>
      </c>
      <c r="B4172" t="s">
        <v>25</v>
      </c>
      <c r="C4172" t="s">
        <v>81</v>
      </c>
      <c r="D4172" t="s">
        <v>27</v>
      </c>
      <c r="E4172" s="1">
        <v>39375</v>
      </c>
      <c r="F4172">
        <v>4.8</v>
      </c>
      <c r="G4172">
        <v>1177</v>
      </c>
      <c r="H4172" t="s">
        <v>52</v>
      </c>
      <c r="I4172" t="s">
        <v>86</v>
      </c>
      <c r="J4172" t="s">
        <v>43</v>
      </c>
      <c r="K4172" t="s">
        <v>9216</v>
      </c>
      <c r="L4172" t="s">
        <v>30</v>
      </c>
      <c r="M4172" t="s">
        <v>48</v>
      </c>
      <c r="N4172" t="s">
        <v>32</v>
      </c>
      <c r="O4172" t="s">
        <v>4193</v>
      </c>
      <c r="P4172" s="4" t="s">
        <v>4194</v>
      </c>
      <c r="Q4172">
        <v>6</v>
      </c>
      <c r="R4172">
        <v>5</v>
      </c>
      <c r="S4172">
        <v>5</v>
      </c>
      <c r="T4172">
        <v>5</v>
      </c>
      <c r="U4172">
        <v>5</v>
      </c>
      <c r="V4172">
        <v>5</v>
      </c>
      <c r="W4172">
        <v>5</v>
      </c>
      <c r="X4172" t="s">
        <v>9378</v>
      </c>
      <c r="Y4172" t="s">
        <v>34</v>
      </c>
      <c r="AA4172" t="s">
        <v>9379</v>
      </c>
      <c r="AB4172" t="s">
        <v>9379</v>
      </c>
    </row>
    <row r="4173" spans="1:28" x14ac:dyDescent="0.2">
      <c r="A4173">
        <v>2023</v>
      </c>
      <c r="B4173" t="s">
        <v>25</v>
      </c>
      <c r="C4173" t="s">
        <v>646</v>
      </c>
      <c r="D4173" t="s">
        <v>27</v>
      </c>
      <c r="E4173" s="1">
        <v>48250</v>
      </c>
      <c r="F4173">
        <v>4.8</v>
      </c>
      <c r="G4173">
        <v>1177</v>
      </c>
      <c r="H4173" t="s">
        <v>47</v>
      </c>
      <c r="I4173" t="s">
        <v>86</v>
      </c>
      <c r="J4173" t="s">
        <v>43</v>
      </c>
      <c r="L4173" t="s">
        <v>30</v>
      </c>
      <c r="M4173" t="s">
        <v>31</v>
      </c>
      <c r="N4173" t="s">
        <v>72</v>
      </c>
      <c r="O4173" t="s">
        <v>4195</v>
      </c>
      <c r="P4173" s="4" t="s">
        <v>4196</v>
      </c>
      <c r="Q4173">
        <v>11</v>
      </c>
      <c r="R4173">
        <v>2</v>
      </c>
      <c r="S4173">
        <v>0</v>
      </c>
      <c r="T4173">
        <v>2</v>
      </c>
      <c r="U4173">
        <v>1</v>
      </c>
      <c r="V4173">
        <v>0</v>
      </c>
      <c r="W4173">
        <v>0</v>
      </c>
      <c r="X4173" t="s">
        <v>9378</v>
      </c>
      <c r="Y4173" t="s">
        <v>34</v>
      </c>
      <c r="AA4173" t="s">
        <v>9379</v>
      </c>
      <c r="AB4173" t="s">
        <v>9379</v>
      </c>
    </row>
    <row r="4174" spans="1:28" x14ac:dyDescent="0.2">
      <c r="A4174">
        <v>2022</v>
      </c>
      <c r="B4174" t="s">
        <v>25</v>
      </c>
      <c r="C4174" t="s">
        <v>380</v>
      </c>
      <c r="D4174" t="s">
        <v>27</v>
      </c>
      <c r="E4174" s="1">
        <v>51165</v>
      </c>
      <c r="F4174">
        <v>4.5999999999999996</v>
      </c>
      <c r="G4174">
        <v>1617</v>
      </c>
      <c r="H4174" t="s">
        <v>52</v>
      </c>
      <c r="I4174" t="s">
        <v>86</v>
      </c>
      <c r="J4174" t="s">
        <v>9336</v>
      </c>
      <c r="K4174" t="s">
        <v>9204</v>
      </c>
      <c r="L4174" t="s">
        <v>30</v>
      </c>
      <c r="M4174" t="s">
        <v>48</v>
      </c>
      <c r="N4174" t="s">
        <v>32</v>
      </c>
      <c r="O4174" t="s">
        <v>4197</v>
      </c>
      <c r="P4174" s="4" t="s">
        <v>4198</v>
      </c>
      <c r="Q4174">
        <v>10</v>
      </c>
      <c r="R4174">
        <v>5</v>
      </c>
      <c r="S4174">
        <v>5</v>
      </c>
      <c r="T4174">
        <v>5</v>
      </c>
      <c r="U4174">
        <v>5</v>
      </c>
      <c r="V4174">
        <v>5</v>
      </c>
      <c r="W4174">
        <v>5</v>
      </c>
      <c r="X4174" t="s">
        <v>9378</v>
      </c>
      <c r="Y4174" t="s">
        <v>34</v>
      </c>
      <c r="AA4174" t="s">
        <v>9379</v>
      </c>
      <c r="AB4174" t="s">
        <v>9379</v>
      </c>
    </row>
    <row r="4175" spans="1:28" x14ac:dyDescent="0.2">
      <c r="A4175">
        <v>2023</v>
      </c>
      <c r="B4175" t="s">
        <v>25</v>
      </c>
      <c r="C4175" t="s">
        <v>414</v>
      </c>
      <c r="D4175" t="s">
        <v>27</v>
      </c>
      <c r="E4175" s="1">
        <v>43295</v>
      </c>
      <c r="F4175">
        <v>4.5999999999999996</v>
      </c>
      <c r="G4175">
        <v>1617</v>
      </c>
      <c r="H4175" t="s">
        <v>52</v>
      </c>
      <c r="I4175" t="s">
        <v>86</v>
      </c>
      <c r="J4175" t="s">
        <v>43</v>
      </c>
      <c r="L4175" t="s">
        <v>30</v>
      </c>
      <c r="M4175" t="s">
        <v>31</v>
      </c>
      <c r="N4175" t="s">
        <v>72</v>
      </c>
      <c r="O4175" t="s">
        <v>4199</v>
      </c>
      <c r="P4175" s="4" t="s">
        <v>4200</v>
      </c>
      <c r="Q4175">
        <v>5</v>
      </c>
      <c r="R4175">
        <v>2</v>
      </c>
      <c r="S4175">
        <v>0</v>
      </c>
      <c r="T4175">
        <v>2</v>
      </c>
      <c r="U4175">
        <v>1</v>
      </c>
      <c r="V4175">
        <v>0</v>
      </c>
      <c r="W4175">
        <v>0</v>
      </c>
      <c r="X4175" t="s">
        <v>9378</v>
      </c>
      <c r="Y4175" t="s">
        <v>34</v>
      </c>
      <c r="AA4175" t="s">
        <v>9379</v>
      </c>
      <c r="AB4175" t="s">
        <v>9379</v>
      </c>
    </row>
    <row r="4176" spans="1:28" x14ac:dyDescent="0.2">
      <c r="A4176">
        <v>2023</v>
      </c>
      <c r="B4176" t="s">
        <v>25</v>
      </c>
      <c r="C4176" t="s">
        <v>669</v>
      </c>
      <c r="D4176" t="s">
        <v>27</v>
      </c>
      <c r="E4176" s="1">
        <v>28000</v>
      </c>
      <c r="F4176">
        <v>3.3</v>
      </c>
      <c r="G4176">
        <v>711</v>
      </c>
      <c r="H4176" t="s">
        <v>28</v>
      </c>
      <c r="I4176" t="s">
        <v>36</v>
      </c>
      <c r="J4176" t="s">
        <v>43</v>
      </c>
      <c r="L4176" t="s">
        <v>30</v>
      </c>
      <c r="M4176" t="s">
        <v>38</v>
      </c>
      <c r="N4176" t="s">
        <v>78</v>
      </c>
      <c r="O4176" t="s">
        <v>4217</v>
      </c>
      <c r="P4176" s="4" t="s">
        <v>4218</v>
      </c>
      <c r="Q4176">
        <v>5</v>
      </c>
      <c r="R4176">
        <v>2</v>
      </c>
      <c r="S4176">
        <v>0</v>
      </c>
      <c r="T4176">
        <v>2</v>
      </c>
      <c r="U4176">
        <v>1</v>
      </c>
      <c r="V4176">
        <v>0</v>
      </c>
      <c r="W4176">
        <v>0</v>
      </c>
      <c r="X4176" t="s">
        <v>9378</v>
      </c>
      <c r="Y4176" t="s">
        <v>34</v>
      </c>
      <c r="AA4176" t="s">
        <v>9379</v>
      </c>
      <c r="AB4176" t="s">
        <v>9379</v>
      </c>
    </row>
    <row r="4177" spans="1:28" x14ac:dyDescent="0.2">
      <c r="A4177">
        <v>2022</v>
      </c>
      <c r="B4177" t="s">
        <v>25</v>
      </c>
      <c r="C4177" t="s">
        <v>81</v>
      </c>
      <c r="D4177" t="s">
        <v>27</v>
      </c>
      <c r="E4177" s="1">
        <v>41770</v>
      </c>
      <c r="F4177">
        <v>5</v>
      </c>
      <c r="G4177">
        <v>1944</v>
      </c>
      <c r="H4177" t="s">
        <v>47</v>
      </c>
      <c r="I4177" t="s">
        <v>36</v>
      </c>
      <c r="J4177" t="s">
        <v>9336</v>
      </c>
      <c r="K4177" t="s">
        <v>9204</v>
      </c>
      <c r="L4177" t="s">
        <v>30</v>
      </c>
      <c r="M4177" t="s">
        <v>48</v>
      </c>
      <c r="N4177" t="s">
        <v>32</v>
      </c>
      <c r="O4177" t="s">
        <v>4228</v>
      </c>
      <c r="P4177" s="4" t="s">
        <v>4229</v>
      </c>
      <c r="Q4177">
        <v>2</v>
      </c>
      <c r="R4177">
        <v>5</v>
      </c>
      <c r="S4177">
        <v>5</v>
      </c>
      <c r="T4177">
        <v>5</v>
      </c>
      <c r="U4177">
        <v>5</v>
      </c>
      <c r="V4177">
        <v>5</v>
      </c>
      <c r="W4177">
        <v>5</v>
      </c>
      <c r="X4177" t="s">
        <v>9378</v>
      </c>
      <c r="Y4177" t="s">
        <v>34</v>
      </c>
      <c r="AA4177" t="s">
        <v>9379</v>
      </c>
      <c r="AB4177" t="s">
        <v>9379</v>
      </c>
    </row>
    <row r="4178" spans="1:28" x14ac:dyDescent="0.2">
      <c r="A4178">
        <v>2023</v>
      </c>
      <c r="B4178" t="s">
        <v>25</v>
      </c>
      <c r="C4178" t="s">
        <v>107</v>
      </c>
      <c r="D4178" t="s">
        <v>27</v>
      </c>
      <c r="E4178" s="1">
        <v>28645</v>
      </c>
      <c r="F4178">
        <v>4.5999999999999996</v>
      </c>
      <c r="G4178">
        <v>146</v>
      </c>
      <c r="H4178" t="s">
        <v>52</v>
      </c>
      <c r="I4178" t="s">
        <v>36</v>
      </c>
      <c r="J4178" t="s">
        <v>9337</v>
      </c>
      <c r="L4178" t="s">
        <v>30</v>
      </c>
      <c r="M4178" t="s">
        <v>38</v>
      </c>
      <c r="N4178" t="s">
        <v>276</v>
      </c>
      <c r="O4178" t="s">
        <v>4239</v>
      </c>
      <c r="P4178" s="4">
        <v>1927758</v>
      </c>
      <c r="Q4178">
        <v>10</v>
      </c>
      <c r="R4178">
        <v>4</v>
      </c>
      <c r="S4178">
        <v>5</v>
      </c>
      <c r="T4178">
        <v>4</v>
      </c>
      <c r="U4178">
        <v>5</v>
      </c>
      <c r="V4178">
        <v>5</v>
      </c>
      <c r="W4178">
        <v>5</v>
      </c>
      <c r="X4178" t="s">
        <v>9378</v>
      </c>
      <c r="Y4178" t="s">
        <v>34</v>
      </c>
      <c r="AA4178" t="s">
        <v>9379</v>
      </c>
      <c r="AB4178" t="s">
        <v>9379</v>
      </c>
    </row>
    <row r="4179" spans="1:28" x14ac:dyDescent="0.2">
      <c r="A4179">
        <v>2022</v>
      </c>
      <c r="B4179" t="s">
        <v>25</v>
      </c>
      <c r="C4179" t="s">
        <v>272</v>
      </c>
      <c r="D4179" t="s">
        <v>27</v>
      </c>
      <c r="E4179" s="1">
        <v>48465</v>
      </c>
      <c r="F4179">
        <v>4.8</v>
      </c>
      <c r="G4179">
        <v>6431</v>
      </c>
      <c r="H4179" t="s">
        <v>245</v>
      </c>
      <c r="I4179" t="s">
        <v>97</v>
      </c>
      <c r="J4179" t="s">
        <v>9336</v>
      </c>
      <c r="K4179" t="s">
        <v>9204</v>
      </c>
      <c r="L4179" t="s">
        <v>30</v>
      </c>
      <c r="M4179" t="s">
        <v>48</v>
      </c>
      <c r="N4179" t="s">
        <v>32</v>
      </c>
      <c r="O4179" t="s">
        <v>4392</v>
      </c>
      <c r="P4179" s="4">
        <v>9617</v>
      </c>
      <c r="Q4179">
        <v>0</v>
      </c>
      <c r="R4179">
        <v>5</v>
      </c>
      <c r="S4179">
        <v>5</v>
      </c>
      <c r="T4179">
        <v>5</v>
      </c>
      <c r="U4179">
        <v>5</v>
      </c>
      <c r="V4179">
        <v>5</v>
      </c>
      <c r="W4179">
        <v>5</v>
      </c>
      <c r="X4179" t="s">
        <v>9378</v>
      </c>
      <c r="Y4179" t="s">
        <v>34</v>
      </c>
      <c r="AA4179" t="s">
        <v>9379</v>
      </c>
      <c r="AB4179" t="s">
        <v>9379</v>
      </c>
    </row>
    <row r="4180" spans="1:28" x14ac:dyDescent="0.2">
      <c r="A4180">
        <v>2022</v>
      </c>
      <c r="B4180" t="s">
        <v>25</v>
      </c>
      <c r="C4180" t="s">
        <v>70</v>
      </c>
      <c r="D4180" t="s">
        <v>27</v>
      </c>
      <c r="E4180" s="1">
        <v>52060</v>
      </c>
      <c r="F4180">
        <v>4.5999999999999996</v>
      </c>
      <c r="G4180">
        <v>1617</v>
      </c>
      <c r="H4180" t="s">
        <v>28</v>
      </c>
      <c r="I4180" t="s">
        <v>86</v>
      </c>
      <c r="J4180" t="s">
        <v>9336</v>
      </c>
      <c r="K4180" t="s">
        <v>9204</v>
      </c>
      <c r="L4180" t="s">
        <v>30</v>
      </c>
      <c r="M4180" t="s">
        <v>48</v>
      </c>
      <c r="N4180" t="s">
        <v>32</v>
      </c>
      <c r="O4180" t="s">
        <v>4393</v>
      </c>
      <c r="P4180" s="4" t="s">
        <v>4394</v>
      </c>
      <c r="Q4180">
        <v>5</v>
      </c>
      <c r="R4180">
        <v>5</v>
      </c>
      <c r="S4180">
        <v>5</v>
      </c>
      <c r="T4180">
        <v>5</v>
      </c>
      <c r="U4180">
        <v>5</v>
      </c>
      <c r="V4180">
        <v>5</v>
      </c>
      <c r="W4180">
        <v>5</v>
      </c>
      <c r="X4180" t="s">
        <v>9378</v>
      </c>
      <c r="Y4180" t="s">
        <v>34</v>
      </c>
      <c r="AA4180" t="s">
        <v>9379</v>
      </c>
      <c r="AB4180" t="s">
        <v>9379</v>
      </c>
    </row>
    <row r="4181" spans="1:28" x14ac:dyDescent="0.2">
      <c r="A4181">
        <v>2022</v>
      </c>
      <c r="B4181" t="s">
        <v>25</v>
      </c>
      <c r="C4181" t="s">
        <v>74</v>
      </c>
      <c r="D4181" t="s">
        <v>27</v>
      </c>
      <c r="E4181" s="1">
        <v>42900</v>
      </c>
      <c r="F4181">
        <v>4.5999999999999996</v>
      </c>
      <c r="G4181">
        <v>1617</v>
      </c>
      <c r="H4181" t="s">
        <v>47</v>
      </c>
      <c r="I4181" t="s">
        <v>86</v>
      </c>
      <c r="J4181" t="s">
        <v>9336</v>
      </c>
      <c r="K4181" t="s">
        <v>9204</v>
      </c>
      <c r="L4181" t="s">
        <v>30</v>
      </c>
      <c r="M4181" t="s">
        <v>48</v>
      </c>
      <c r="N4181" t="s">
        <v>32</v>
      </c>
      <c r="O4181" t="s">
        <v>4395</v>
      </c>
      <c r="P4181" s="4" t="s">
        <v>4396</v>
      </c>
      <c r="Q4181">
        <v>10</v>
      </c>
      <c r="R4181">
        <v>5</v>
      </c>
      <c r="S4181">
        <v>5</v>
      </c>
      <c r="T4181">
        <v>5</v>
      </c>
      <c r="U4181">
        <v>5</v>
      </c>
      <c r="V4181">
        <v>5</v>
      </c>
      <c r="W4181">
        <v>5</v>
      </c>
      <c r="X4181" t="s">
        <v>9378</v>
      </c>
      <c r="Y4181" t="s">
        <v>34</v>
      </c>
      <c r="AA4181" t="s">
        <v>9379</v>
      </c>
      <c r="AB4181" t="s">
        <v>9379</v>
      </c>
    </row>
    <row r="4182" spans="1:28" x14ac:dyDescent="0.2">
      <c r="A4182">
        <v>2023</v>
      </c>
      <c r="B4182" t="s">
        <v>25</v>
      </c>
      <c r="C4182" t="s">
        <v>107</v>
      </c>
      <c r="D4182" t="s">
        <v>27</v>
      </c>
      <c r="E4182" s="1">
        <v>27540</v>
      </c>
      <c r="F4182">
        <v>3.3</v>
      </c>
      <c r="G4182">
        <v>711</v>
      </c>
      <c r="H4182" t="s">
        <v>59</v>
      </c>
      <c r="I4182" t="s">
        <v>36</v>
      </c>
      <c r="J4182" t="s">
        <v>43</v>
      </c>
      <c r="L4182" t="s">
        <v>30</v>
      </c>
      <c r="M4182" t="s">
        <v>38</v>
      </c>
      <c r="N4182" t="s">
        <v>276</v>
      </c>
      <c r="O4182" t="s">
        <v>4399</v>
      </c>
      <c r="P4182" s="4" t="s">
        <v>4400</v>
      </c>
      <c r="Q4182">
        <v>5</v>
      </c>
      <c r="R4182">
        <v>4</v>
      </c>
      <c r="S4182">
        <v>5</v>
      </c>
      <c r="T4182">
        <v>4</v>
      </c>
      <c r="U4182">
        <v>5</v>
      </c>
      <c r="V4182">
        <v>5</v>
      </c>
      <c r="W4182">
        <v>5</v>
      </c>
      <c r="X4182" t="s">
        <v>9378</v>
      </c>
      <c r="Y4182" t="s">
        <v>34</v>
      </c>
      <c r="AA4182" t="s">
        <v>9379</v>
      </c>
      <c r="AB4182" t="s">
        <v>9379</v>
      </c>
    </row>
    <row r="4183" spans="1:28" x14ac:dyDescent="0.2">
      <c r="A4183">
        <v>2023</v>
      </c>
      <c r="B4183" t="s">
        <v>25</v>
      </c>
      <c r="C4183" t="s">
        <v>77</v>
      </c>
      <c r="D4183" t="s">
        <v>27</v>
      </c>
      <c r="E4183" s="1">
        <v>35005</v>
      </c>
      <c r="F4183">
        <v>5</v>
      </c>
      <c r="G4183">
        <v>1944</v>
      </c>
      <c r="H4183" t="s">
        <v>82</v>
      </c>
      <c r="I4183" t="s">
        <v>36</v>
      </c>
      <c r="J4183" t="s">
        <v>43</v>
      </c>
      <c r="L4183" t="s">
        <v>30</v>
      </c>
      <c r="M4183" t="s">
        <v>38</v>
      </c>
      <c r="N4183" t="s">
        <v>78</v>
      </c>
      <c r="O4183" t="s">
        <v>4408</v>
      </c>
      <c r="P4183" s="4" t="s">
        <v>4409</v>
      </c>
      <c r="Q4183">
        <v>2</v>
      </c>
      <c r="R4183">
        <v>5</v>
      </c>
      <c r="S4183">
        <v>5</v>
      </c>
      <c r="T4183">
        <v>5</v>
      </c>
      <c r="U4183">
        <v>4</v>
      </c>
      <c r="V4183">
        <v>4</v>
      </c>
      <c r="W4183">
        <v>5</v>
      </c>
      <c r="X4183" t="s">
        <v>9378</v>
      </c>
      <c r="Y4183" t="s">
        <v>34</v>
      </c>
      <c r="AA4183" t="s">
        <v>9379</v>
      </c>
      <c r="AB4183" t="s">
        <v>9379</v>
      </c>
    </row>
    <row r="4184" spans="1:28" x14ac:dyDescent="0.2">
      <c r="A4184">
        <v>2023</v>
      </c>
      <c r="B4184" t="s">
        <v>25</v>
      </c>
      <c r="C4184" t="s">
        <v>407</v>
      </c>
      <c r="D4184" t="s">
        <v>27</v>
      </c>
      <c r="E4184" s="1">
        <v>46150</v>
      </c>
      <c r="F4184">
        <v>4.8</v>
      </c>
      <c r="G4184">
        <v>2243</v>
      </c>
      <c r="H4184" t="s">
        <v>28</v>
      </c>
      <c r="I4184" t="s">
        <v>86</v>
      </c>
      <c r="J4184" t="s">
        <v>9337</v>
      </c>
      <c r="L4184" t="s">
        <v>30</v>
      </c>
      <c r="M4184" t="s">
        <v>31</v>
      </c>
      <c r="N4184" t="s">
        <v>72</v>
      </c>
      <c r="O4184" t="s">
        <v>4424</v>
      </c>
      <c r="P4184" s="4" t="s">
        <v>4425</v>
      </c>
      <c r="Q4184">
        <v>5</v>
      </c>
      <c r="R4184">
        <v>2</v>
      </c>
      <c r="S4184">
        <v>0</v>
      </c>
      <c r="T4184">
        <v>2</v>
      </c>
      <c r="U4184">
        <v>1</v>
      </c>
      <c r="V4184">
        <v>0</v>
      </c>
      <c r="W4184">
        <v>0</v>
      </c>
      <c r="X4184" t="s">
        <v>9378</v>
      </c>
      <c r="Y4184" t="s">
        <v>34</v>
      </c>
      <c r="AA4184" t="s">
        <v>9379</v>
      </c>
      <c r="AB4184" t="s">
        <v>9379</v>
      </c>
    </row>
    <row r="4185" spans="1:28" x14ac:dyDescent="0.2">
      <c r="A4185">
        <v>2022</v>
      </c>
      <c r="B4185" t="s">
        <v>25</v>
      </c>
      <c r="C4185" t="s">
        <v>239</v>
      </c>
      <c r="D4185" t="s">
        <v>27</v>
      </c>
      <c r="E4185" s="1">
        <v>31960</v>
      </c>
      <c r="F4185">
        <v>4.5999999999999996</v>
      </c>
      <c r="G4185">
        <v>1617</v>
      </c>
      <c r="H4185" t="s">
        <v>67</v>
      </c>
      <c r="I4185" t="s">
        <v>86</v>
      </c>
      <c r="J4185" t="s">
        <v>43</v>
      </c>
      <c r="K4185" t="s">
        <v>9207</v>
      </c>
      <c r="L4185" t="s">
        <v>30</v>
      </c>
      <c r="M4185" t="s">
        <v>38</v>
      </c>
      <c r="N4185" t="s">
        <v>78</v>
      </c>
      <c r="O4185" t="s">
        <v>4565</v>
      </c>
      <c r="P4185" s="4" t="s">
        <v>4566</v>
      </c>
      <c r="Q4185">
        <v>5</v>
      </c>
      <c r="R4185">
        <v>5</v>
      </c>
      <c r="S4185">
        <v>5</v>
      </c>
      <c r="T4185">
        <v>5</v>
      </c>
      <c r="U4185">
        <v>5</v>
      </c>
      <c r="V4185">
        <v>5</v>
      </c>
      <c r="W4185">
        <v>5</v>
      </c>
      <c r="X4185" t="s">
        <v>9378</v>
      </c>
      <c r="Y4185" t="s">
        <v>34</v>
      </c>
      <c r="AA4185" t="s">
        <v>9379</v>
      </c>
      <c r="AB4185" t="s">
        <v>9379</v>
      </c>
    </row>
    <row r="4186" spans="1:28" x14ac:dyDescent="0.2">
      <c r="A4186">
        <v>2019</v>
      </c>
      <c r="B4186" t="s">
        <v>25</v>
      </c>
      <c r="C4186" t="s">
        <v>150</v>
      </c>
      <c r="D4186" t="s">
        <v>27</v>
      </c>
      <c r="E4186" s="1">
        <v>29999</v>
      </c>
      <c r="F4186">
        <v>3</v>
      </c>
      <c r="G4186">
        <v>114</v>
      </c>
      <c r="H4186" t="s">
        <v>464</v>
      </c>
      <c r="I4186" t="s">
        <v>29</v>
      </c>
      <c r="J4186" t="s">
        <v>43</v>
      </c>
      <c r="K4186" t="s">
        <v>9243</v>
      </c>
      <c r="L4186" t="s">
        <v>30</v>
      </c>
      <c r="M4186" t="s">
        <v>1233</v>
      </c>
      <c r="N4186" t="s">
        <v>32</v>
      </c>
      <c r="O4186" t="s">
        <v>4567</v>
      </c>
      <c r="P4186" s="4" t="s">
        <v>4568</v>
      </c>
      <c r="Q4186">
        <v>69726</v>
      </c>
      <c r="R4186">
        <v>4.8</v>
      </c>
      <c r="S4186">
        <v>4.7</v>
      </c>
      <c r="T4186">
        <v>4.7</v>
      </c>
      <c r="U4186">
        <v>4.5999999999999996</v>
      </c>
      <c r="V4186">
        <v>4.7</v>
      </c>
      <c r="W4186">
        <v>4.8</v>
      </c>
      <c r="X4186" t="s">
        <v>9378</v>
      </c>
      <c r="Y4186" t="s">
        <v>34</v>
      </c>
      <c r="AA4186" t="s">
        <v>9379</v>
      </c>
      <c r="AB4186" t="s">
        <v>9379</v>
      </c>
    </row>
    <row r="4187" spans="1:28" x14ac:dyDescent="0.2">
      <c r="A4187">
        <v>2023</v>
      </c>
      <c r="B4187" t="s">
        <v>25</v>
      </c>
      <c r="C4187" t="s">
        <v>1059</v>
      </c>
      <c r="D4187" t="s">
        <v>27</v>
      </c>
      <c r="E4187" s="1">
        <v>44845</v>
      </c>
      <c r="F4187">
        <v>3</v>
      </c>
      <c r="G4187">
        <v>114</v>
      </c>
      <c r="H4187" t="s">
        <v>3385</v>
      </c>
      <c r="I4187" t="s">
        <v>417</v>
      </c>
      <c r="J4187" t="s">
        <v>43</v>
      </c>
      <c r="L4187" t="s">
        <v>30</v>
      </c>
      <c r="M4187" t="s">
        <v>401</v>
      </c>
      <c r="N4187" t="s">
        <v>134</v>
      </c>
      <c r="O4187" t="s">
        <v>4569</v>
      </c>
      <c r="P4187" s="4" t="s">
        <v>4570</v>
      </c>
      <c r="Q4187">
        <v>2</v>
      </c>
      <c r="R4187">
        <v>5</v>
      </c>
      <c r="S4187">
        <v>5</v>
      </c>
      <c r="T4187">
        <v>5</v>
      </c>
      <c r="U4187">
        <v>5</v>
      </c>
      <c r="V4187">
        <v>5</v>
      </c>
      <c r="W4187">
        <v>5</v>
      </c>
      <c r="X4187" t="s">
        <v>9378</v>
      </c>
      <c r="Y4187" t="s">
        <v>34</v>
      </c>
      <c r="AA4187" t="s">
        <v>9379</v>
      </c>
      <c r="AB4187" t="s">
        <v>9379</v>
      </c>
    </row>
    <row r="4188" spans="1:28" x14ac:dyDescent="0.2">
      <c r="A4188">
        <v>2022</v>
      </c>
      <c r="B4188" t="s">
        <v>25</v>
      </c>
      <c r="C4188" t="s">
        <v>103</v>
      </c>
      <c r="D4188" t="s">
        <v>27</v>
      </c>
      <c r="E4188" s="1">
        <v>30470</v>
      </c>
      <c r="F4188">
        <v>4.8</v>
      </c>
      <c r="G4188">
        <v>2243</v>
      </c>
      <c r="H4188" t="s">
        <v>28</v>
      </c>
      <c r="I4188" t="s">
        <v>86</v>
      </c>
      <c r="J4188" t="s">
        <v>43</v>
      </c>
      <c r="K4188" t="s">
        <v>9207</v>
      </c>
      <c r="L4188" t="s">
        <v>30</v>
      </c>
      <c r="M4188" t="s">
        <v>38</v>
      </c>
      <c r="N4188" t="s">
        <v>78</v>
      </c>
      <c r="O4188" t="s">
        <v>4596</v>
      </c>
      <c r="P4188" s="4" t="s">
        <v>4597</v>
      </c>
      <c r="Q4188">
        <v>5</v>
      </c>
      <c r="R4188">
        <v>5</v>
      </c>
      <c r="S4188">
        <v>5</v>
      </c>
      <c r="T4188">
        <v>5</v>
      </c>
      <c r="U4188">
        <v>5</v>
      </c>
      <c r="V4188">
        <v>5</v>
      </c>
      <c r="W4188">
        <v>5</v>
      </c>
      <c r="X4188" t="s">
        <v>9378</v>
      </c>
      <c r="Y4188" t="s">
        <v>34</v>
      </c>
      <c r="AA4188" t="s">
        <v>9379</v>
      </c>
      <c r="AB4188" t="s">
        <v>9379</v>
      </c>
    </row>
    <row r="4189" spans="1:28" x14ac:dyDescent="0.2">
      <c r="A4189">
        <v>2022</v>
      </c>
      <c r="B4189" t="s">
        <v>25</v>
      </c>
      <c r="C4189" t="s">
        <v>115</v>
      </c>
      <c r="D4189" t="s">
        <v>27</v>
      </c>
      <c r="E4189" s="1">
        <v>29987</v>
      </c>
      <c r="F4189">
        <v>4.8</v>
      </c>
      <c r="G4189">
        <v>2243</v>
      </c>
      <c r="H4189" t="s">
        <v>1383</v>
      </c>
      <c r="I4189" t="s">
        <v>86</v>
      </c>
      <c r="J4189" t="s">
        <v>43</v>
      </c>
      <c r="K4189" t="s">
        <v>9212</v>
      </c>
      <c r="L4189" t="s">
        <v>30</v>
      </c>
      <c r="M4189" t="s">
        <v>38</v>
      </c>
      <c r="N4189" t="s">
        <v>276</v>
      </c>
      <c r="O4189" t="s">
        <v>4598</v>
      </c>
      <c r="P4189" s="4" t="s">
        <v>4599</v>
      </c>
      <c r="Q4189">
        <v>1112</v>
      </c>
      <c r="R4189">
        <v>4.5999999999999996</v>
      </c>
      <c r="S4189">
        <v>4.9000000000000004</v>
      </c>
      <c r="T4189">
        <v>4.4000000000000004</v>
      </c>
      <c r="U4189">
        <v>4.5999999999999996</v>
      </c>
      <c r="V4189">
        <v>4.5999999999999996</v>
      </c>
      <c r="W4189">
        <v>4.7</v>
      </c>
      <c r="X4189" t="s">
        <v>9378</v>
      </c>
      <c r="Y4189" t="s">
        <v>34</v>
      </c>
      <c r="AA4189" t="s">
        <v>9379</v>
      </c>
      <c r="AB4189" t="s">
        <v>9379</v>
      </c>
    </row>
    <row r="4190" spans="1:28" x14ac:dyDescent="0.2">
      <c r="A4190">
        <v>2022</v>
      </c>
      <c r="B4190" t="s">
        <v>25</v>
      </c>
      <c r="C4190" t="s">
        <v>239</v>
      </c>
      <c r="D4190" t="s">
        <v>27</v>
      </c>
      <c r="E4190" s="1">
        <v>31960</v>
      </c>
      <c r="F4190">
        <v>4.5999999999999996</v>
      </c>
      <c r="G4190">
        <v>146</v>
      </c>
      <c r="H4190" t="s">
        <v>28</v>
      </c>
      <c r="I4190" t="s">
        <v>36</v>
      </c>
      <c r="J4190" t="s">
        <v>43</v>
      </c>
      <c r="K4190" t="s">
        <v>9207</v>
      </c>
      <c r="L4190" t="s">
        <v>30</v>
      </c>
      <c r="M4190" t="s">
        <v>38</v>
      </c>
      <c r="N4190" t="s">
        <v>78</v>
      </c>
      <c r="O4190" t="s">
        <v>4755</v>
      </c>
      <c r="P4190" s="4">
        <v>1992870</v>
      </c>
      <c r="Q4190">
        <v>10</v>
      </c>
      <c r="R4190">
        <v>5</v>
      </c>
      <c r="S4190">
        <v>5</v>
      </c>
      <c r="T4190">
        <v>5</v>
      </c>
      <c r="U4190">
        <v>5</v>
      </c>
      <c r="V4190">
        <v>5</v>
      </c>
      <c r="W4190">
        <v>5</v>
      </c>
      <c r="X4190" t="s">
        <v>9378</v>
      </c>
      <c r="Y4190" t="s">
        <v>34</v>
      </c>
      <c r="AA4190" t="s">
        <v>9379</v>
      </c>
      <c r="AB4190" t="s">
        <v>9379</v>
      </c>
    </row>
    <row r="4191" spans="1:28" x14ac:dyDescent="0.2">
      <c r="A4191">
        <v>2022</v>
      </c>
      <c r="B4191" t="s">
        <v>25</v>
      </c>
      <c r="C4191" t="s">
        <v>103</v>
      </c>
      <c r="D4191" t="s">
        <v>983</v>
      </c>
      <c r="E4191" s="1">
        <v>33995</v>
      </c>
      <c r="F4191">
        <v>4.2</v>
      </c>
      <c r="G4191">
        <v>63</v>
      </c>
      <c r="H4191" t="s">
        <v>47</v>
      </c>
      <c r="I4191" t="s">
        <v>36</v>
      </c>
      <c r="J4191" t="s">
        <v>43</v>
      </c>
      <c r="K4191" t="s">
        <v>9207</v>
      </c>
      <c r="L4191" t="s">
        <v>30</v>
      </c>
      <c r="M4191" t="s">
        <v>104</v>
      </c>
      <c r="N4191" t="s">
        <v>105</v>
      </c>
      <c r="O4191" t="s">
        <v>4758</v>
      </c>
      <c r="P4191" s="4" t="s">
        <v>4759</v>
      </c>
      <c r="Q4191">
        <v>14741</v>
      </c>
      <c r="R4191">
        <v>5</v>
      </c>
      <c r="S4191">
        <v>5</v>
      </c>
      <c r="T4191">
        <v>5</v>
      </c>
      <c r="U4191">
        <v>5</v>
      </c>
      <c r="V4191">
        <v>5</v>
      </c>
      <c r="W4191">
        <v>5</v>
      </c>
      <c r="X4191" t="s">
        <v>9378</v>
      </c>
      <c r="Y4191" t="s">
        <v>34</v>
      </c>
      <c r="AA4191" t="s">
        <v>9379</v>
      </c>
      <c r="AB4191" t="s">
        <v>9379</v>
      </c>
    </row>
    <row r="4192" spans="1:28" x14ac:dyDescent="0.2">
      <c r="A4192">
        <v>2022</v>
      </c>
      <c r="B4192" t="s">
        <v>25</v>
      </c>
      <c r="C4192" t="s">
        <v>103</v>
      </c>
      <c r="D4192" t="s">
        <v>27</v>
      </c>
      <c r="E4192" s="1">
        <v>30075</v>
      </c>
      <c r="F4192">
        <v>4.8</v>
      </c>
      <c r="G4192">
        <v>2243</v>
      </c>
      <c r="H4192" t="s">
        <v>82</v>
      </c>
      <c r="I4192" t="s">
        <v>86</v>
      </c>
      <c r="J4192" t="s">
        <v>43</v>
      </c>
      <c r="K4192" t="s">
        <v>9207</v>
      </c>
      <c r="L4192" t="s">
        <v>30</v>
      </c>
      <c r="M4192" t="s">
        <v>38</v>
      </c>
      <c r="N4192" t="s">
        <v>78</v>
      </c>
      <c r="O4192" t="s">
        <v>4763</v>
      </c>
      <c r="P4192" s="4" t="s">
        <v>4764</v>
      </c>
      <c r="Q4192">
        <v>5</v>
      </c>
      <c r="R4192">
        <v>5</v>
      </c>
      <c r="S4192">
        <v>5</v>
      </c>
      <c r="T4192">
        <v>5</v>
      </c>
      <c r="U4192">
        <v>5</v>
      </c>
      <c r="V4192">
        <v>5</v>
      </c>
      <c r="W4192">
        <v>5</v>
      </c>
      <c r="X4192" t="s">
        <v>9378</v>
      </c>
      <c r="Y4192" t="s">
        <v>34</v>
      </c>
      <c r="AA4192" t="s">
        <v>9379</v>
      </c>
      <c r="AB4192" t="s">
        <v>9379</v>
      </c>
    </row>
    <row r="4193" spans="1:28" x14ac:dyDescent="0.2">
      <c r="A4193">
        <v>2019</v>
      </c>
      <c r="B4193" t="s">
        <v>25</v>
      </c>
      <c r="C4193" t="s">
        <v>187</v>
      </c>
      <c r="D4193" t="s">
        <v>983</v>
      </c>
      <c r="E4193" s="1">
        <v>27995</v>
      </c>
      <c r="F4193">
        <v>4.7</v>
      </c>
      <c r="G4193">
        <v>8</v>
      </c>
      <c r="H4193" t="s">
        <v>97</v>
      </c>
      <c r="I4193" t="s">
        <v>86</v>
      </c>
      <c r="J4193" t="s">
        <v>43</v>
      </c>
      <c r="K4193" t="s">
        <v>9216</v>
      </c>
      <c r="L4193" t="s">
        <v>30</v>
      </c>
      <c r="M4193" t="s">
        <v>48</v>
      </c>
      <c r="N4193" t="s">
        <v>32</v>
      </c>
      <c r="O4193" t="s">
        <v>4910</v>
      </c>
      <c r="P4193" s="4">
        <v>45047</v>
      </c>
      <c r="Q4193">
        <v>99351</v>
      </c>
      <c r="R4193">
        <v>4.8</v>
      </c>
      <c r="S4193">
        <v>4.7</v>
      </c>
      <c r="T4193">
        <v>4.7</v>
      </c>
      <c r="U4193">
        <v>4.5999999999999996</v>
      </c>
      <c r="V4193">
        <v>4.7</v>
      </c>
      <c r="W4193">
        <v>4.8</v>
      </c>
      <c r="X4193" t="s">
        <v>9378</v>
      </c>
      <c r="Y4193" t="s">
        <v>34</v>
      </c>
      <c r="AA4193" t="s">
        <v>9379</v>
      </c>
      <c r="AB4193" t="s">
        <v>9379</v>
      </c>
    </row>
    <row r="4194" spans="1:28" x14ac:dyDescent="0.2">
      <c r="A4194">
        <v>2001</v>
      </c>
      <c r="B4194" t="s">
        <v>25</v>
      </c>
      <c r="C4194" t="s">
        <v>139</v>
      </c>
      <c r="D4194" t="s">
        <v>983</v>
      </c>
      <c r="E4194" s="1">
        <v>4999</v>
      </c>
      <c r="F4194">
        <v>4.5</v>
      </c>
      <c r="G4194">
        <v>92</v>
      </c>
      <c r="H4194" t="s">
        <v>86</v>
      </c>
      <c r="I4194" t="s">
        <v>97</v>
      </c>
      <c r="J4194" t="s">
        <v>43</v>
      </c>
      <c r="K4194" t="s">
        <v>9299</v>
      </c>
      <c r="L4194" t="s">
        <v>30</v>
      </c>
      <c r="M4194" t="s">
        <v>4931</v>
      </c>
      <c r="N4194" t="s">
        <v>105</v>
      </c>
      <c r="O4194" t="s">
        <v>4932</v>
      </c>
      <c r="P4194" s="4">
        <v>137</v>
      </c>
      <c r="Q4194">
        <v>138450</v>
      </c>
      <c r="R4194">
        <v>4.5</v>
      </c>
      <c r="S4194">
        <v>4.3</v>
      </c>
      <c r="T4194">
        <v>4.4000000000000004</v>
      </c>
      <c r="U4194">
        <v>4.5999999999999996</v>
      </c>
      <c r="V4194">
        <v>4.3</v>
      </c>
      <c r="W4194">
        <v>4.5999999999999996</v>
      </c>
      <c r="X4194" t="s">
        <v>9378</v>
      </c>
      <c r="Y4194" t="s">
        <v>34</v>
      </c>
      <c r="AA4194" t="s">
        <v>9379</v>
      </c>
      <c r="AB4194" t="s">
        <v>9379</v>
      </c>
    </row>
    <row r="4195" spans="1:28" x14ac:dyDescent="0.2">
      <c r="A4195">
        <v>2023</v>
      </c>
      <c r="B4195" t="s">
        <v>25</v>
      </c>
      <c r="C4195" t="s">
        <v>155</v>
      </c>
      <c r="D4195" t="s">
        <v>27</v>
      </c>
      <c r="E4195" s="1">
        <v>43160</v>
      </c>
      <c r="F4195">
        <v>5</v>
      </c>
      <c r="G4195">
        <v>1944</v>
      </c>
      <c r="H4195" t="s">
        <v>28</v>
      </c>
      <c r="I4195" t="s">
        <v>36</v>
      </c>
      <c r="J4195" t="s">
        <v>43</v>
      </c>
      <c r="L4195" t="s">
        <v>30</v>
      </c>
      <c r="M4195" t="s">
        <v>57</v>
      </c>
      <c r="N4195" t="s">
        <v>32</v>
      </c>
      <c r="O4195" t="s">
        <v>4935</v>
      </c>
      <c r="P4195" s="4" t="s">
        <v>4936</v>
      </c>
      <c r="Q4195">
        <v>2</v>
      </c>
      <c r="R4195">
        <v>5</v>
      </c>
      <c r="S4195">
        <v>5</v>
      </c>
      <c r="T4195">
        <v>4</v>
      </c>
      <c r="U4195">
        <v>4</v>
      </c>
      <c r="V4195">
        <v>4</v>
      </c>
      <c r="W4195">
        <v>5</v>
      </c>
      <c r="X4195" t="s">
        <v>9378</v>
      </c>
      <c r="Y4195" t="s">
        <v>34</v>
      </c>
      <c r="AA4195" t="s">
        <v>9379</v>
      </c>
      <c r="AB4195" t="s">
        <v>9379</v>
      </c>
    </row>
    <row r="4196" spans="1:28" x14ac:dyDescent="0.2">
      <c r="A4196">
        <v>2009</v>
      </c>
      <c r="B4196" t="s">
        <v>25</v>
      </c>
      <c r="C4196" t="s">
        <v>1922</v>
      </c>
      <c r="D4196" t="s">
        <v>983</v>
      </c>
      <c r="E4196" s="1">
        <v>13975</v>
      </c>
      <c r="F4196">
        <v>4.2</v>
      </c>
      <c r="G4196">
        <v>49</v>
      </c>
      <c r="H4196" t="s">
        <v>5118</v>
      </c>
      <c r="I4196" t="s">
        <v>97</v>
      </c>
      <c r="J4196" t="s">
        <v>43</v>
      </c>
      <c r="K4196" t="s">
        <v>9301</v>
      </c>
      <c r="L4196" t="s">
        <v>30</v>
      </c>
      <c r="M4196" t="s">
        <v>1194</v>
      </c>
      <c r="N4196" t="s">
        <v>1356</v>
      </c>
      <c r="O4196" t="s">
        <v>5119</v>
      </c>
      <c r="P4196" s="4">
        <v>9968</v>
      </c>
      <c r="Q4196">
        <v>86476</v>
      </c>
      <c r="R4196">
        <v>4.5999999999999996</v>
      </c>
      <c r="S4196">
        <v>4.5</v>
      </c>
      <c r="T4196">
        <v>4.5</v>
      </c>
      <c r="U4196">
        <v>4.4000000000000004</v>
      </c>
      <c r="V4196">
        <v>4.5</v>
      </c>
      <c r="W4196">
        <v>4.5</v>
      </c>
      <c r="X4196" t="s">
        <v>9378</v>
      </c>
      <c r="Y4196" t="s">
        <v>34</v>
      </c>
      <c r="AA4196" t="s">
        <v>9379</v>
      </c>
      <c r="AB4196" t="s">
        <v>9379</v>
      </c>
    </row>
    <row r="4197" spans="1:28" x14ac:dyDescent="0.2">
      <c r="A4197">
        <v>2022</v>
      </c>
      <c r="B4197" t="s">
        <v>25</v>
      </c>
      <c r="C4197" t="s">
        <v>147</v>
      </c>
      <c r="D4197" t="s">
        <v>27</v>
      </c>
      <c r="E4197" s="1">
        <v>44265</v>
      </c>
      <c r="F4197">
        <v>4.8</v>
      </c>
      <c r="G4197">
        <v>6431</v>
      </c>
      <c r="H4197" t="s">
        <v>52</v>
      </c>
      <c r="I4197" t="s">
        <v>36</v>
      </c>
      <c r="J4197" t="s">
        <v>9336</v>
      </c>
      <c r="K4197" t="s">
        <v>9206</v>
      </c>
      <c r="L4197" t="s">
        <v>30</v>
      </c>
      <c r="M4197" t="s">
        <v>48</v>
      </c>
      <c r="N4197" t="s">
        <v>32</v>
      </c>
      <c r="O4197" t="s">
        <v>5466</v>
      </c>
      <c r="P4197" s="4">
        <v>9416</v>
      </c>
      <c r="Q4197">
        <v>0</v>
      </c>
      <c r="R4197">
        <v>5</v>
      </c>
      <c r="S4197">
        <v>5</v>
      </c>
      <c r="T4197">
        <v>4.9000000000000004</v>
      </c>
      <c r="U4197">
        <v>5</v>
      </c>
      <c r="V4197">
        <v>4.9000000000000004</v>
      </c>
      <c r="W4197">
        <v>5</v>
      </c>
      <c r="X4197" t="s">
        <v>9378</v>
      </c>
      <c r="Y4197" t="s">
        <v>34</v>
      </c>
      <c r="AA4197" t="s">
        <v>9379</v>
      </c>
      <c r="AB4197" t="s">
        <v>9379</v>
      </c>
    </row>
    <row r="4198" spans="1:28" x14ac:dyDescent="0.2">
      <c r="A4198">
        <v>2023</v>
      </c>
      <c r="B4198" t="s">
        <v>25</v>
      </c>
      <c r="C4198" t="s">
        <v>152</v>
      </c>
      <c r="D4198" t="s">
        <v>27</v>
      </c>
      <c r="E4198" s="1">
        <v>34800</v>
      </c>
      <c r="F4198">
        <v>3.3</v>
      </c>
      <c r="G4198">
        <v>711</v>
      </c>
      <c r="H4198" t="s">
        <v>67</v>
      </c>
      <c r="I4198" t="s">
        <v>36</v>
      </c>
      <c r="J4198" t="s">
        <v>9336</v>
      </c>
      <c r="L4198" t="s">
        <v>30</v>
      </c>
      <c r="M4198" t="s">
        <v>38</v>
      </c>
      <c r="N4198" t="s">
        <v>78</v>
      </c>
      <c r="O4198" t="s">
        <v>5483</v>
      </c>
      <c r="P4198" s="4" t="s">
        <v>5484</v>
      </c>
      <c r="Q4198">
        <v>4</v>
      </c>
      <c r="R4198">
        <v>5</v>
      </c>
      <c r="S4198">
        <v>5</v>
      </c>
      <c r="T4198">
        <v>5</v>
      </c>
      <c r="U4198">
        <v>4</v>
      </c>
      <c r="V4198">
        <v>4</v>
      </c>
      <c r="W4198">
        <v>5</v>
      </c>
      <c r="X4198" t="s">
        <v>9378</v>
      </c>
      <c r="Y4198" t="s">
        <v>34</v>
      </c>
      <c r="AA4198" t="s">
        <v>9379</v>
      </c>
      <c r="AB4198" t="s">
        <v>9379</v>
      </c>
    </row>
    <row r="4199" spans="1:28" x14ac:dyDescent="0.2">
      <c r="A4199">
        <v>2023</v>
      </c>
      <c r="B4199" t="s">
        <v>25</v>
      </c>
      <c r="C4199" t="s">
        <v>77</v>
      </c>
      <c r="D4199" t="s">
        <v>27</v>
      </c>
      <c r="E4199" s="1">
        <v>36010</v>
      </c>
      <c r="F4199">
        <v>5</v>
      </c>
      <c r="G4199">
        <v>1944</v>
      </c>
      <c r="H4199" t="s">
        <v>28</v>
      </c>
      <c r="I4199" t="s">
        <v>36</v>
      </c>
      <c r="J4199" t="s">
        <v>43</v>
      </c>
      <c r="L4199" t="s">
        <v>30</v>
      </c>
      <c r="M4199" t="s">
        <v>38</v>
      </c>
      <c r="N4199" t="s">
        <v>78</v>
      </c>
      <c r="O4199" t="s">
        <v>5664</v>
      </c>
      <c r="P4199" s="4" t="s">
        <v>5665</v>
      </c>
      <c r="Q4199">
        <v>2</v>
      </c>
      <c r="R4199">
        <v>5</v>
      </c>
      <c r="S4199">
        <v>5</v>
      </c>
      <c r="T4199">
        <v>5</v>
      </c>
      <c r="U4199">
        <v>4</v>
      </c>
      <c r="V4199">
        <v>4</v>
      </c>
      <c r="W4199">
        <v>5</v>
      </c>
      <c r="X4199" t="s">
        <v>9378</v>
      </c>
      <c r="Y4199" t="s">
        <v>34</v>
      </c>
      <c r="AA4199" t="s">
        <v>9379</v>
      </c>
      <c r="AB4199" t="s">
        <v>9379</v>
      </c>
    </row>
    <row r="4200" spans="1:28" x14ac:dyDescent="0.2">
      <c r="A4200">
        <v>2019</v>
      </c>
      <c r="B4200" t="s">
        <v>25</v>
      </c>
      <c r="C4200" t="s">
        <v>1281</v>
      </c>
      <c r="D4200" t="s">
        <v>983</v>
      </c>
      <c r="E4200" s="1">
        <v>27988</v>
      </c>
      <c r="F4200">
        <v>4.8</v>
      </c>
      <c r="G4200">
        <v>32</v>
      </c>
      <c r="H4200" t="s">
        <v>71</v>
      </c>
      <c r="I4200" t="s">
        <v>97</v>
      </c>
      <c r="J4200" t="s">
        <v>43</v>
      </c>
      <c r="K4200" t="s">
        <v>9204</v>
      </c>
      <c r="L4200" t="s">
        <v>30</v>
      </c>
      <c r="M4200" t="s">
        <v>1233</v>
      </c>
      <c r="N4200" t="s">
        <v>32</v>
      </c>
      <c r="O4200" t="s">
        <v>6032</v>
      </c>
      <c r="P4200" s="4">
        <v>9357</v>
      </c>
      <c r="Q4200">
        <v>79967</v>
      </c>
      <c r="R4200">
        <v>4.9000000000000004</v>
      </c>
      <c r="S4200">
        <v>4.8</v>
      </c>
      <c r="T4200">
        <v>4.8</v>
      </c>
      <c r="U4200">
        <v>4.5999999999999996</v>
      </c>
      <c r="V4200">
        <v>4.7</v>
      </c>
      <c r="W4200">
        <v>4.9000000000000004</v>
      </c>
      <c r="X4200" t="s">
        <v>9378</v>
      </c>
      <c r="Y4200" t="s">
        <v>34</v>
      </c>
      <c r="AA4200" t="s">
        <v>9379</v>
      </c>
      <c r="AB4200" t="s">
        <v>9379</v>
      </c>
    </row>
    <row r="4201" spans="1:28" x14ac:dyDescent="0.2">
      <c r="A4201">
        <v>2023</v>
      </c>
      <c r="B4201" t="s">
        <v>25</v>
      </c>
      <c r="C4201" t="s">
        <v>158</v>
      </c>
      <c r="D4201" t="s">
        <v>27</v>
      </c>
      <c r="E4201" s="1">
        <v>42790</v>
      </c>
      <c r="F4201">
        <v>4.5999999999999996</v>
      </c>
      <c r="G4201">
        <v>146</v>
      </c>
      <c r="H4201" t="s">
        <v>124</v>
      </c>
      <c r="I4201" t="s">
        <v>36</v>
      </c>
      <c r="J4201" t="s">
        <v>9336</v>
      </c>
      <c r="L4201" t="s">
        <v>30</v>
      </c>
      <c r="M4201" t="s">
        <v>48</v>
      </c>
      <c r="N4201" t="s">
        <v>32</v>
      </c>
      <c r="O4201" t="s">
        <v>6221</v>
      </c>
      <c r="P4201" s="4">
        <v>1900549</v>
      </c>
      <c r="Q4201">
        <v>10</v>
      </c>
      <c r="R4201">
        <v>2</v>
      </c>
      <c r="S4201">
        <v>0</v>
      </c>
      <c r="T4201">
        <v>2</v>
      </c>
      <c r="U4201">
        <v>1</v>
      </c>
      <c r="V4201">
        <v>0</v>
      </c>
      <c r="W4201">
        <v>0</v>
      </c>
      <c r="X4201" t="s">
        <v>9378</v>
      </c>
      <c r="Y4201" t="s">
        <v>34</v>
      </c>
      <c r="AA4201" t="s">
        <v>9379</v>
      </c>
      <c r="AB4201" t="s">
        <v>9379</v>
      </c>
    </row>
    <row r="4202" spans="1:28" x14ac:dyDescent="0.2">
      <c r="A4202">
        <v>2023</v>
      </c>
      <c r="B4202" t="s">
        <v>25</v>
      </c>
      <c r="C4202" t="s">
        <v>152</v>
      </c>
      <c r="D4202" t="s">
        <v>27</v>
      </c>
      <c r="E4202" s="1">
        <v>34250</v>
      </c>
      <c r="F4202">
        <v>4.5999999999999996</v>
      </c>
      <c r="G4202">
        <v>146</v>
      </c>
      <c r="H4202" t="s">
        <v>472</v>
      </c>
      <c r="I4202" t="s">
        <v>97</v>
      </c>
      <c r="J4202" t="s">
        <v>9336</v>
      </c>
      <c r="L4202" t="s">
        <v>30</v>
      </c>
      <c r="M4202" t="s">
        <v>38</v>
      </c>
      <c r="N4202" t="s">
        <v>78</v>
      </c>
      <c r="O4202" t="s">
        <v>6413</v>
      </c>
      <c r="P4202" s="4">
        <v>1907773</v>
      </c>
      <c r="Q4202">
        <v>10</v>
      </c>
      <c r="R4202">
        <v>5</v>
      </c>
      <c r="S4202">
        <v>5</v>
      </c>
      <c r="T4202">
        <v>5</v>
      </c>
      <c r="U4202">
        <v>4</v>
      </c>
      <c r="V4202">
        <v>4</v>
      </c>
      <c r="W4202">
        <v>5</v>
      </c>
      <c r="X4202" t="s">
        <v>9378</v>
      </c>
      <c r="Y4202" t="s">
        <v>34</v>
      </c>
      <c r="AA4202" t="s">
        <v>9379</v>
      </c>
      <c r="AB4202" t="s">
        <v>9379</v>
      </c>
    </row>
    <row r="4203" spans="1:28" x14ac:dyDescent="0.2">
      <c r="A4203">
        <v>2011</v>
      </c>
      <c r="B4203" t="s">
        <v>25</v>
      </c>
      <c r="C4203" t="s">
        <v>6414</v>
      </c>
      <c r="D4203" t="s">
        <v>983</v>
      </c>
      <c r="E4203" s="1">
        <v>10995</v>
      </c>
      <c r="F4203">
        <v>4.7</v>
      </c>
      <c r="G4203">
        <v>1</v>
      </c>
      <c r="H4203" t="s">
        <v>180</v>
      </c>
      <c r="I4203" t="s">
        <v>97</v>
      </c>
      <c r="J4203" t="s">
        <v>43</v>
      </c>
      <c r="K4203" t="s">
        <v>9276</v>
      </c>
      <c r="L4203" t="s">
        <v>30</v>
      </c>
      <c r="M4203" t="s">
        <v>1194</v>
      </c>
      <c r="N4203" t="s">
        <v>3125</v>
      </c>
      <c r="O4203" t="s">
        <v>6415</v>
      </c>
      <c r="P4203" s="4">
        <v>12093</v>
      </c>
      <c r="Q4203">
        <v>118457</v>
      </c>
      <c r="R4203">
        <v>4.4000000000000004</v>
      </c>
      <c r="S4203">
        <v>4.5999999999999996</v>
      </c>
      <c r="T4203">
        <v>4.4000000000000004</v>
      </c>
      <c r="U4203">
        <v>4.9000000000000004</v>
      </c>
      <c r="V4203">
        <v>4.7</v>
      </c>
      <c r="W4203">
        <v>5</v>
      </c>
      <c r="X4203" t="s">
        <v>9378</v>
      </c>
      <c r="Y4203" t="s">
        <v>34</v>
      </c>
      <c r="AA4203" t="s">
        <v>9379</v>
      </c>
      <c r="AB4203" t="s">
        <v>9379</v>
      </c>
    </row>
    <row r="4204" spans="1:28" x14ac:dyDescent="0.2">
      <c r="A4204">
        <v>2022</v>
      </c>
      <c r="B4204" t="s">
        <v>25</v>
      </c>
      <c r="C4204" t="s">
        <v>115</v>
      </c>
      <c r="D4204" t="s">
        <v>983</v>
      </c>
      <c r="E4204" s="1">
        <v>29785</v>
      </c>
      <c r="F4204">
        <v>4.3</v>
      </c>
      <c r="G4204">
        <v>48</v>
      </c>
      <c r="H4204" t="s">
        <v>1126</v>
      </c>
      <c r="I4204" t="s">
        <v>36</v>
      </c>
      <c r="J4204" t="s">
        <v>43</v>
      </c>
      <c r="K4204" t="s">
        <v>9212</v>
      </c>
      <c r="L4204" t="s">
        <v>30</v>
      </c>
      <c r="M4204" t="s">
        <v>38</v>
      </c>
      <c r="N4204" t="s">
        <v>276</v>
      </c>
      <c r="O4204" t="s">
        <v>6565</v>
      </c>
      <c r="P4204" s="4" t="s">
        <v>6566</v>
      </c>
      <c r="Q4204">
        <v>5823</v>
      </c>
      <c r="R4204">
        <v>4.5999999999999996</v>
      </c>
      <c r="S4204">
        <v>4.9000000000000004</v>
      </c>
      <c r="T4204">
        <v>4.4000000000000004</v>
      </c>
      <c r="U4204">
        <v>4.5999999999999996</v>
      </c>
      <c r="V4204">
        <v>4.5999999999999996</v>
      </c>
      <c r="W4204">
        <v>4.7</v>
      </c>
      <c r="X4204" t="s">
        <v>9378</v>
      </c>
      <c r="Y4204" t="s">
        <v>34</v>
      </c>
      <c r="AA4204" t="s">
        <v>9379</v>
      </c>
      <c r="AB4204" t="s">
        <v>9379</v>
      </c>
    </row>
    <row r="4205" spans="1:28" x14ac:dyDescent="0.2">
      <c r="A4205">
        <v>2023</v>
      </c>
      <c r="B4205" t="s">
        <v>25</v>
      </c>
      <c r="C4205" t="s">
        <v>77</v>
      </c>
      <c r="D4205" t="s">
        <v>27</v>
      </c>
      <c r="E4205" s="1">
        <v>37055</v>
      </c>
      <c r="F4205">
        <v>3</v>
      </c>
      <c r="G4205">
        <v>591</v>
      </c>
      <c r="H4205" t="s">
        <v>82</v>
      </c>
      <c r="I4205" t="s">
        <v>36</v>
      </c>
      <c r="J4205" t="s">
        <v>9337</v>
      </c>
      <c r="L4205" t="s">
        <v>30</v>
      </c>
      <c r="M4205" t="s">
        <v>38</v>
      </c>
      <c r="N4205" t="s">
        <v>78</v>
      </c>
      <c r="O4205" t="s">
        <v>6740</v>
      </c>
      <c r="P4205" s="4" t="s">
        <v>6741</v>
      </c>
      <c r="Q4205">
        <v>5</v>
      </c>
      <c r="R4205">
        <v>5</v>
      </c>
      <c r="S4205">
        <v>5</v>
      </c>
      <c r="T4205">
        <v>5</v>
      </c>
      <c r="U4205">
        <v>4</v>
      </c>
      <c r="V4205">
        <v>4</v>
      </c>
      <c r="W4205">
        <v>5</v>
      </c>
      <c r="X4205" t="s">
        <v>9378</v>
      </c>
      <c r="Y4205" t="s">
        <v>34</v>
      </c>
      <c r="AA4205" t="s">
        <v>9379</v>
      </c>
      <c r="AB4205" t="s">
        <v>9379</v>
      </c>
    </row>
    <row r="4206" spans="1:28" x14ac:dyDescent="0.2">
      <c r="A4206">
        <v>2021</v>
      </c>
      <c r="B4206" t="s">
        <v>25</v>
      </c>
      <c r="C4206" t="s">
        <v>158</v>
      </c>
      <c r="D4206" t="s">
        <v>27</v>
      </c>
      <c r="E4206" s="1">
        <v>34998</v>
      </c>
      <c r="F4206">
        <v>4.8</v>
      </c>
      <c r="G4206">
        <v>1893</v>
      </c>
      <c r="H4206" t="s">
        <v>180</v>
      </c>
      <c r="I4206" t="s">
        <v>36</v>
      </c>
      <c r="J4206" t="s">
        <v>43</v>
      </c>
      <c r="K4206" t="s">
        <v>9242</v>
      </c>
      <c r="L4206" t="s">
        <v>30</v>
      </c>
      <c r="M4206" t="s">
        <v>48</v>
      </c>
      <c r="N4206" t="s">
        <v>32</v>
      </c>
      <c r="O4206" t="s">
        <v>6755</v>
      </c>
      <c r="P4206" s="4" t="s">
        <v>6756</v>
      </c>
      <c r="Q4206">
        <v>22309</v>
      </c>
      <c r="R4206">
        <v>4.9000000000000004</v>
      </c>
      <c r="S4206">
        <v>4.7</v>
      </c>
      <c r="T4206">
        <v>4.8</v>
      </c>
      <c r="U4206">
        <v>4.5999999999999996</v>
      </c>
      <c r="V4206">
        <v>4.8</v>
      </c>
      <c r="W4206">
        <v>4.8</v>
      </c>
      <c r="X4206" t="s">
        <v>9378</v>
      </c>
      <c r="Y4206" t="s">
        <v>34</v>
      </c>
      <c r="AA4206" t="s">
        <v>9379</v>
      </c>
      <c r="AB4206" t="s">
        <v>9379</v>
      </c>
    </row>
    <row r="4207" spans="1:28" x14ac:dyDescent="0.2">
      <c r="A4207">
        <v>2023</v>
      </c>
      <c r="B4207" t="s">
        <v>25</v>
      </c>
      <c r="C4207" t="s">
        <v>787</v>
      </c>
      <c r="D4207" t="s">
        <v>27</v>
      </c>
      <c r="E4207" s="1">
        <v>32500</v>
      </c>
      <c r="F4207">
        <v>3.3</v>
      </c>
      <c r="G4207">
        <v>711</v>
      </c>
      <c r="H4207" t="s">
        <v>28</v>
      </c>
      <c r="I4207" t="s">
        <v>97</v>
      </c>
      <c r="J4207" t="s">
        <v>43</v>
      </c>
      <c r="L4207" t="s">
        <v>30</v>
      </c>
      <c r="M4207" t="s">
        <v>38</v>
      </c>
      <c r="N4207" t="s">
        <v>78</v>
      </c>
      <c r="O4207" t="s">
        <v>6921</v>
      </c>
      <c r="P4207" s="4" t="s">
        <v>6922</v>
      </c>
      <c r="Q4207">
        <v>4</v>
      </c>
      <c r="R4207">
        <v>2</v>
      </c>
      <c r="S4207">
        <v>0</v>
      </c>
      <c r="T4207">
        <v>2</v>
      </c>
      <c r="U4207">
        <v>1</v>
      </c>
      <c r="V4207">
        <v>0</v>
      </c>
      <c r="W4207">
        <v>0</v>
      </c>
      <c r="X4207" t="s">
        <v>9378</v>
      </c>
      <c r="Y4207" t="s">
        <v>34</v>
      </c>
      <c r="AA4207" t="s">
        <v>9379</v>
      </c>
      <c r="AB4207" t="s">
        <v>9379</v>
      </c>
    </row>
    <row r="4208" spans="1:28" x14ac:dyDescent="0.2">
      <c r="A4208">
        <v>2022</v>
      </c>
      <c r="B4208" t="s">
        <v>25</v>
      </c>
      <c r="C4208" t="s">
        <v>94</v>
      </c>
      <c r="D4208" t="s">
        <v>27</v>
      </c>
      <c r="E4208" s="1">
        <v>42749</v>
      </c>
      <c r="F4208">
        <v>5</v>
      </c>
      <c r="G4208">
        <v>1944</v>
      </c>
      <c r="H4208" t="s">
        <v>124</v>
      </c>
      <c r="I4208" t="s">
        <v>36</v>
      </c>
      <c r="J4208" t="s">
        <v>9336</v>
      </c>
      <c r="K4208" t="s">
        <v>9205</v>
      </c>
      <c r="L4208" t="s">
        <v>30</v>
      </c>
      <c r="M4208" t="s">
        <v>48</v>
      </c>
      <c r="N4208" t="s">
        <v>32</v>
      </c>
      <c r="O4208" t="s">
        <v>6923</v>
      </c>
      <c r="P4208" s="4" t="s">
        <v>6924</v>
      </c>
      <c r="Q4208">
        <v>1785</v>
      </c>
      <c r="R4208">
        <v>5</v>
      </c>
      <c r="S4208">
        <v>4.9000000000000004</v>
      </c>
      <c r="T4208">
        <v>4.9000000000000004</v>
      </c>
      <c r="U4208">
        <v>4.3</v>
      </c>
      <c r="V4208">
        <v>4.7</v>
      </c>
      <c r="W4208">
        <v>5</v>
      </c>
      <c r="X4208" t="s">
        <v>9378</v>
      </c>
      <c r="Y4208" t="s">
        <v>34</v>
      </c>
      <c r="AA4208" t="s">
        <v>9379</v>
      </c>
      <c r="AB4208" t="s">
        <v>9379</v>
      </c>
    </row>
    <row r="4209" spans="1:28" x14ac:dyDescent="0.2">
      <c r="A4209">
        <v>2019</v>
      </c>
      <c r="B4209" t="s">
        <v>25</v>
      </c>
      <c r="C4209" t="s">
        <v>54</v>
      </c>
      <c r="D4209" t="s">
        <v>983</v>
      </c>
      <c r="E4209" s="1">
        <v>32995</v>
      </c>
      <c r="F4209">
        <v>4.5</v>
      </c>
      <c r="G4209">
        <v>64</v>
      </c>
      <c r="H4209" t="s">
        <v>97</v>
      </c>
      <c r="I4209" t="s">
        <v>97</v>
      </c>
      <c r="J4209" t="s">
        <v>43</v>
      </c>
      <c r="K4209" t="s">
        <v>9215</v>
      </c>
      <c r="L4209" t="s">
        <v>30</v>
      </c>
      <c r="M4209" t="s">
        <v>48</v>
      </c>
      <c r="N4209" t="s">
        <v>32</v>
      </c>
      <c r="O4209" t="s">
        <v>7125</v>
      </c>
      <c r="P4209" s="4">
        <v>63190</v>
      </c>
      <c r="Q4209">
        <v>43943</v>
      </c>
      <c r="R4209">
        <v>4.8</v>
      </c>
      <c r="S4209">
        <v>4.5999999999999996</v>
      </c>
      <c r="T4209">
        <v>4.5</v>
      </c>
      <c r="U4209">
        <v>4.3</v>
      </c>
      <c r="V4209">
        <v>4.7</v>
      </c>
      <c r="W4209">
        <v>4.5</v>
      </c>
      <c r="X4209" t="s">
        <v>9378</v>
      </c>
      <c r="Y4209" t="s">
        <v>34</v>
      </c>
      <c r="AA4209" t="s">
        <v>9379</v>
      </c>
      <c r="AB4209" t="s">
        <v>9379</v>
      </c>
    </row>
    <row r="4210" spans="1:28" x14ac:dyDescent="0.2">
      <c r="A4210">
        <v>2023</v>
      </c>
      <c r="B4210" t="s">
        <v>25</v>
      </c>
      <c r="C4210" t="s">
        <v>669</v>
      </c>
      <c r="D4210" t="s">
        <v>27</v>
      </c>
      <c r="E4210" s="1">
        <v>27145</v>
      </c>
      <c r="F4210">
        <v>4.7</v>
      </c>
      <c r="G4210">
        <v>344</v>
      </c>
      <c r="H4210" t="s">
        <v>82</v>
      </c>
      <c r="I4210" t="s">
        <v>36</v>
      </c>
      <c r="J4210" t="s">
        <v>43</v>
      </c>
      <c r="K4210" t="s">
        <v>9223</v>
      </c>
      <c r="L4210" t="s">
        <v>30</v>
      </c>
      <c r="M4210" t="s">
        <v>670</v>
      </c>
      <c r="N4210" t="s">
        <v>105</v>
      </c>
      <c r="O4210" t="s">
        <v>7126</v>
      </c>
      <c r="P4210" s="4" t="s">
        <v>7127</v>
      </c>
      <c r="Q4210">
        <v>7</v>
      </c>
      <c r="R4210">
        <v>2</v>
      </c>
      <c r="S4210">
        <v>0</v>
      </c>
      <c r="T4210">
        <v>2</v>
      </c>
      <c r="U4210">
        <v>1</v>
      </c>
      <c r="V4210">
        <v>0</v>
      </c>
      <c r="W4210">
        <v>0</v>
      </c>
      <c r="X4210" t="s">
        <v>9378</v>
      </c>
      <c r="Y4210" t="s">
        <v>34</v>
      </c>
      <c r="AA4210" t="s">
        <v>9379</v>
      </c>
      <c r="AB4210" t="s">
        <v>9379</v>
      </c>
    </row>
    <row r="4211" spans="1:28" x14ac:dyDescent="0.2">
      <c r="A4211">
        <v>2012</v>
      </c>
      <c r="B4211" t="s">
        <v>25</v>
      </c>
      <c r="C4211" t="s">
        <v>7294</v>
      </c>
      <c r="D4211" t="s">
        <v>983</v>
      </c>
      <c r="E4211" s="1">
        <v>10450</v>
      </c>
      <c r="F4211">
        <v>4.5999999999999996</v>
      </c>
      <c r="G4211">
        <v>79</v>
      </c>
      <c r="H4211" t="s">
        <v>1308</v>
      </c>
      <c r="I4211" t="s">
        <v>36</v>
      </c>
      <c r="J4211" t="s">
        <v>43</v>
      </c>
      <c r="K4211" t="s">
        <v>9290</v>
      </c>
      <c r="L4211" t="s">
        <v>30</v>
      </c>
      <c r="M4211" t="s">
        <v>3502</v>
      </c>
      <c r="N4211" t="s">
        <v>105</v>
      </c>
      <c r="O4211" t="s">
        <v>7295</v>
      </c>
      <c r="P4211" s="4">
        <v>33802</v>
      </c>
      <c r="Q4211">
        <v>123389</v>
      </c>
      <c r="R4211">
        <v>4.3</v>
      </c>
      <c r="S4211">
        <v>4.5999999999999996</v>
      </c>
      <c r="T4211">
        <v>4.2</v>
      </c>
      <c r="U4211">
        <v>4.8</v>
      </c>
      <c r="V4211">
        <v>4.5</v>
      </c>
      <c r="W4211">
        <v>4.8</v>
      </c>
      <c r="X4211" t="s">
        <v>9378</v>
      </c>
      <c r="Y4211" t="s">
        <v>34</v>
      </c>
      <c r="AA4211" t="s">
        <v>9379</v>
      </c>
      <c r="AB4211" t="s">
        <v>9379</v>
      </c>
    </row>
    <row r="4212" spans="1:28" x14ac:dyDescent="0.2">
      <c r="A4212">
        <v>2020</v>
      </c>
      <c r="B4212" t="s">
        <v>25</v>
      </c>
      <c r="C4212" t="s">
        <v>399</v>
      </c>
      <c r="D4212" t="s">
        <v>983</v>
      </c>
      <c r="E4212" s="1">
        <v>29998</v>
      </c>
      <c r="F4212">
        <v>4.9000000000000004</v>
      </c>
      <c r="G4212">
        <v>11</v>
      </c>
      <c r="H4212" t="s">
        <v>82</v>
      </c>
      <c r="I4212" t="s">
        <v>36</v>
      </c>
      <c r="J4212" t="s">
        <v>43</v>
      </c>
      <c r="K4212" t="s">
        <v>9231</v>
      </c>
      <c r="L4212" t="s">
        <v>30</v>
      </c>
      <c r="M4212" t="s">
        <v>401</v>
      </c>
      <c r="N4212" t="s">
        <v>78</v>
      </c>
      <c r="O4212" t="s">
        <v>7484</v>
      </c>
      <c r="P4212" s="4">
        <v>23704461</v>
      </c>
      <c r="Q4212">
        <v>16437</v>
      </c>
      <c r="R4212">
        <v>4.8</v>
      </c>
      <c r="S4212">
        <v>4.8</v>
      </c>
      <c r="T4212">
        <v>4.8</v>
      </c>
      <c r="U4212">
        <v>4.8</v>
      </c>
      <c r="V4212">
        <v>4.9000000000000004</v>
      </c>
      <c r="W4212">
        <v>4.9000000000000004</v>
      </c>
      <c r="X4212" t="s">
        <v>9378</v>
      </c>
      <c r="Y4212" t="s">
        <v>34</v>
      </c>
      <c r="AA4212" t="s">
        <v>9379</v>
      </c>
      <c r="AB4212" t="s">
        <v>9379</v>
      </c>
    </row>
    <row r="4213" spans="1:28" x14ac:dyDescent="0.2">
      <c r="A4213">
        <v>2018</v>
      </c>
      <c r="B4213" t="s">
        <v>25</v>
      </c>
      <c r="C4213" t="s">
        <v>94</v>
      </c>
      <c r="D4213" t="s">
        <v>983</v>
      </c>
      <c r="E4213" s="1">
        <v>33210</v>
      </c>
      <c r="F4213">
        <v>4.5</v>
      </c>
      <c r="G4213">
        <v>1494</v>
      </c>
      <c r="H4213" t="s">
        <v>86</v>
      </c>
      <c r="I4213" t="s">
        <v>417</v>
      </c>
      <c r="J4213" t="s">
        <v>9336</v>
      </c>
      <c r="K4213" t="s">
        <v>9238</v>
      </c>
      <c r="L4213" t="s">
        <v>30</v>
      </c>
      <c r="M4213" t="s">
        <v>1233</v>
      </c>
      <c r="N4213" t="s">
        <v>32</v>
      </c>
      <c r="O4213" t="s">
        <v>7688</v>
      </c>
      <c r="P4213" s="4" t="s">
        <v>7689</v>
      </c>
      <c r="Q4213">
        <v>41263</v>
      </c>
      <c r="R4213">
        <v>4.9000000000000004</v>
      </c>
      <c r="S4213">
        <v>4.8</v>
      </c>
      <c r="T4213">
        <v>4.8</v>
      </c>
      <c r="U4213">
        <v>4.5999999999999996</v>
      </c>
      <c r="V4213">
        <v>4.8</v>
      </c>
      <c r="W4213">
        <v>4.9000000000000004</v>
      </c>
      <c r="X4213" t="s">
        <v>9378</v>
      </c>
      <c r="Y4213" t="s">
        <v>34</v>
      </c>
      <c r="AA4213" t="s">
        <v>9379</v>
      </c>
      <c r="AB4213" t="s">
        <v>9379</v>
      </c>
    </row>
    <row r="4214" spans="1:28" x14ac:dyDescent="0.2">
      <c r="A4214">
        <v>2021</v>
      </c>
      <c r="B4214" t="s">
        <v>25</v>
      </c>
      <c r="C4214" t="s">
        <v>1885</v>
      </c>
      <c r="D4214" t="s">
        <v>983</v>
      </c>
      <c r="E4214" s="1">
        <v>31203</v>
      </c>
      <c r="F4214">
        <v>4.5999999999999996</v>
      </c>
      <c r="G4214">
        <v>331</v>
      </c>
      <c r="H4214" t="s">
        <v>7847</v>
      </c>
      <c r="I4214" t="s">
        <v>36</v>
      </c>
      <c r="J4214" t="s">
        <v>43</v>
      </c>
      <c r="K4214" t="s">
        <v>9213</v>
      </c>
      <c r="L4214" t="s">
        <v>30</v>
      </c>
      <c r="M4214" t="s">
        <v>57</v>
      </c>
      <c r="N4214" t="s">
        <v>134</v>
      </c>
      <c r="O4214" t="s">
        <v>7848</v>
      </c>
      <c r="P4214" s="4" t="s">
        <v>7849</v>
      </c>
      <c r="Q4214">
        <v>35433</v>
      </c>
      <c r="R4214">
        <v>4.9000000000000004</v>
      </c>
      <c r="S4214">
        <v>4.8</v>
      </c>
      <c r="T4214">
        <v>4.8</v>
      </c>
      <c r="U4214">
        <v>4.8</v>
      </c>
      <c r="V4214">
        <v>4.9000000000000004</v>
      </c>
      <c r="W4214">
        <v>4.8</v>
      </c>
      <c r="X4214" t="s">
        <v>9378</v>
      </c>
      <c r="Y4214" t="s">
        <v>34</v>
      </c>
      <c r="AA4214" t="s">
        <v>9379</v>
      </c>
      <c r="AB4214" t="s">
        <v>9379</v>
      </c>
    </row>
    <row r="4215" spans="1:28" x14ac:dyDescent="0.2">
      <c r="A4215">
        <v>2021</v>
      </c>
      <c r="B4215" t="s">
        <v>25</v>
      </c>
      <c r="C4215" t="s">
        <v>1973</v>
      </c>
      <c r="D4215" t="s">
        <v>27</v>
      </c>
      <c r="E4215" s="1">
        <v>37547</v>
      </c>
      <c r="F4215">
        <v>4.8</v>
      </c>
      <c r="G4215">
        <v>6431</v>
      </c>
      <c r="H4215" t="s">
        <v>28</v>
      </c>
      <c r="I4215" t="s">
        <v>36</v>
      </c>
      <c r="J4215" t="s">
        <v>9336</v>
      </c>
      <c r="K4215" t="s">
        <v>9206</v>
      </c>
      <c r="L4215" t="s">
        <v>30</v>
      </c>
      <c r="M4215" t="s">
        <v>48</v>
      </c>
      <c r="N4215" t="s">
        <v>32</v>
      </c>
      <c r="O4215" t="s">
        <v>7850</v>
      </c>
      <c r="P4215" s="4" t="s">
        <v>7851</v>
      </c>
      <c r="Q4215">
        <v>11230</v>
      </c>
      <c r="R4215">
        <v>4.9000000000000004</v>
      </c>
      <c r="S4215">
        <v>4.7</v>
      </c>
      <c r="T4215">
        <v>4.8</v>
      </c>
      <c r="U4215">
        <v>4.5999999999999996</v>
      </c>
      <c r="V4215">
        <v>4.8</v>
      </c>
      <c r="W4215">
        <v>4.8</v>
      </c>
      <c r="X4215" t="s">
        <v>9378</v>
      </c>
      <c r="Y4215" t="s">
        <v>34</v>
      </c>
      <c r="AA4215" t="s">
        <v>9379</v>
      </c>
      <c r="AB4215" t="s">
        <v>9379</v>
      </c>
    </row>
    <row r="4216" spans="1:28" x14ac:dyDescent="0.2">
      <c r="A4216">
        <v>2023</v>
      </c>
      <c r="B4216" t="s">
        <v>25</v>
      </c>
      <c r="C4216" t="s">
        <v>94</v>
      </c>
      <c r="D4216" t="s">
        <v>27</v>
      </c>
      <c r="E4216" s="1">
        <v>44994</v>
      </c>
      <c r="F4216">
        <v>5</v>
      </c>
      <c r="G4216">
        <v>1944</v>
      </c>
      <c r="H4216" t="s">
        <v>82</v>
      </c>
      <c r="I4216" t="s">
        <v>36</v>
      </c>
      <c r="J4216" t="s">
        <v>9336</v>
      </c>
      <c r="L4216" t="s">
        <v>30</v>
      </c>
      <c r="M4216" t="s">
        <v>48</v>
      </c>
      <c r="N4216" t="s">
        <v>32</v>
      </c>
      <c r="O4216" t="s">
        <v>7883</v>
      </c>
      <c r="P4216" s="4" t="s">
        <v>7884</v>
      </c>
      <c r="Q4216">
        <v>1569</v>
      </c>
      <c r="R4216">
        <v>5</v>
      </c>
      <c r="S4216">
        <v>4.8</v>
      </c>
      <c r="T4216">
        <v>4.8</v>
      </c>
      <c r="U4216">
        <v>4.2</v>
      </c>
      <c r="V4216">
        <v>5</v>
      </c>
      <c r="W4216">
        <v>5</v>
      </c>
      <c r="X4216" t="s">
        <v>9378</v>
      </c>
      <c r="Y4216" t="s">
        <v>34</v>
      </c>
      <c r="AA4216" t="s">
        <v>9379</v>
      </c>
      <c r="AB4216" t="s">
        <v>9379</v>
      </c>
    </row>
    <row r="4217" spans="1:28" x14ac:dyDescent="0.2">
      <c r="A4217">
        <v>2019</v>
      </c>
      <c r="B4217" t="s">
        <v>25</v>
      </c>
      <c r="C4217" t="s">
        <v>70</v>
      </c>
      <c r="D4217" t="s">
        <v>983</v>
      </c>
      <c r="E4217" s="1">
        <v>37998</v>
      </c>
      <c r="F4217">
        <v>4.7</v>
      </c>
      <c r="G4217">
        <v>4</v>
      </c>
      <c r="H4217" t="s">
        <v>97</v>
      </c>
      <c r="I4217" t="s">
        <v>97</v>
      </c>
      <c r="J4217" t="s">
        <v>9336</v>
      </c>
      <c r="K4217" t="s">
        <v>9204</v>
      </c>
      <c r="L4217" t="s">
        <v>30</v>
      </c>
      <c r="M4217" t="s">
        <v>48</v>
      </c>
      <c r="N4217" t="s">
        <v>32</v>
      </c>
      <c r="O4217" t="s">
        <v>7891</v>
      </c>
      <c r="P4217" s="4">
        <v>23566537</v>
      </c>
      <c r="Q4217">
        <v>39930</v>
      </c>
      <c r="R4217">
        <v>4.8</v>
      </c>
      <c r="S4217">
        <v>4.7</v>
      </c>
      <c r="T4217">
        <v>4.7</v>
      </c>
      <c r="U4217">
        <v>4.5999999999999996</v>
      </c>
      <c r="V4217">
        <v>4.7</v>
      </c>
      <c r="W4217">
        <v>4.8</v>
      </c>
      <c r="X4217" t="s">
        <v>9378</v>
      </c>
      <c r="Y4217" t="s">
        <v>34</v>
      </c>
      <c r="AA4217" t="s">
        <v>9379</v>
      </c>
      <c r="AB4217" t="s">
        <v>9379</v>
      </c>
    </row>
    <row r="4218" spans="1:28" x14ac:dyDescent="0.2">
      <c r="A4218">
        <v>2022</v>
      </c>
      <c r="B4218" t="s">
        <v>25</v>
      </c>
      <c r="C4218" t="s">
        <v>46</v>
      </c>
      <c r="D4218" t="s">
        <v>27</v>
      </c>
      <c r="E4218" s="1">
        <v>44990</v>
      </c>
      <c r="F4218">
        <v>4.5999999999999996</v>
      </c>
      <c r="G4218">
        <v>1617</v>
      </c>
      <c r="H4218" t="s">
        <v>47</v>
      </c>
      <c r="I4218" t="s">
        <v>86</v>
      </c>
      <c r="J4218" t="s">
        <v>9336</v>
      </c>
      <c r="K4218" t="s">
        <v>9203</v>
      </c>
      <c r="L4218" t="s">
        <v>30</v>
      </c>
      <c r="M4218" t="s">
        <v>48</v>
      </c>
      <c r="N4218" t="s">
        <v>32</v>
      </c>
      <c r="O4218" t="s">
        <v>8020</v>
      </c>
      <c r="P4218" s="4" t="s">
        <v>8021</v>
      </c>
      <c r="Q4218">
        <v>5</v>
      </c>
      <c r="R4218">
        <v>5</v>
      </c>
      <c r="S4218">
        <v>5</v>
      </c>
      <c r="T4218">
        <v>5</v>
      </c>
      <c r="U4218">
        <v>5</v>
      </c>
      <c r="V4218">
        <v>5</v>
      </c>
      <c r="W4218">
        <v>5</v>
      </c>
      <c r="X4218" t="s">
        <v>9378</v>
      </c>
      <c r="Y4218" t="s">
        <v>34</v>
      </c>
      <c r="AA4218" t="s">
        <v>9379</v>
      </c>
      <c r="AB4218" t="s">
        <v>9379</v>
      </c>
    </row>
    <row r="4219" spans="1:28" x14ac:dyDescent="0.2">
      <c r="A4219">
        <v>2019</v>
      </c>
      <c r="B4219" t="s">
        <v>25</v>
      </c>
      <c r="C4219" t="s">
        <v>94</v>
      </c>
      <c r="D4219" t="s">
        <v>983</v>
      </c>
      <c r="E4219" s="1">
        <v>36675</v>
      </c>
      <c r="F4219">
        <v>4.5</v>
      </c>
      <c r="G4219">
        <v>44</v>
      </c>
      <c r="H4219" t="s">
        <v>97</v>
      </c>
      <c r="I4219" t="s">
        <v>86</v>
      </c>
      <c r="J4219" t="s">
        <v>9336</v>
      </c>
      <c r="K4219" t="s">
        <v>9238</v>
      </c>
      <c r="L4219" t="s">
        <v>30</v>
      </c>
      <c r="M4219" t="s">
        <v>3248</v>
      </c>
      <c r="N4219" t="s">
        <v>84</v>
      </c>
      <c r="O4219" t="s">
        <v>8043</v>
      </c>
      <c r="P4219" s="4">
        <v>21184</v>
      </c>
      <c r="Q4219">
        <v>11062</v>
      </c>
      <c r="R4219">
        <v>4.9000000000000004</v>
      </c>
      <c r="S4219">
        <v>4.8</v>
      </c>
      <c r="T4219">
        <v>4.8</v>
      </c>
      <c r="U4219">
        <v>4.5999999999999996</v>
      </c>
      <c r="V4219">
        <v>4.7</v>
      </c>
      <c r="W4219">
        <v>4.9000000000000004</v>
      </c>
      <c r="X4219" t="s">
        <v>9378</v>
      </c>
      <c r="Y4219" t="s">
        <v>34</v>
      </c>
      <c r="AA4219" t="s">
        <v>9379</v>
      </c>
      <c r="AB4219" t="s">
        <v>9379</v>
      </c>
    </row>
    <row r="4220" spans="1:28" x14ac:dyDescent="0.2">
      <c r="A4220">
        <v>2019</v>
      </c>
      <c r="B4220" t="s">
        <v>25</v>
      </c>
      <c r="C4220" t="s">
        <v>107</v>
      </c>
      <c r="D4220" t="s">
        <v>983</v>
      </c>
      <c r="E4220" s="1">
        <v>22990</v>
      </c>
      <c r="F4220">
        <v>4.7</v>
      </c>
      <c r="G4220">
        <v>344</v>
      </c>
      <c r="H4220" t="s">
        <v>400</v>
      </c>
      <c r="I4220" t="s">
        <v>86</v>
      </c>
      <c r="J4220" t="s">
        <v>43</v>
      </c>
      <c r="K4220" t="s">
        <v>9219</v>
      </c>
      <c r="L4220" t="s">
        <v>30</v>
      </c>
      <c r="M4220" t="s">
        <v>643</v>
      </c>
      <c r="N4220" t="s">
        <v>105</v>
      </c>
      <c r="O4220" t="s">
        <v>8044</v>
      </c>
      <c r="P4220" s="4" t="s">
        <v>8045</v>
      </c>
      <c r="Q4220">
        <v>26314</v>
      </c>
      <c r="R4220">
        <v>4.5999999999999996</v>
      </c>
      <c r="S4220">
        <v>4.5999999999999996</v>
      </c>
      <c r="T4220">
        <v>4.4000000000000004</v>
      </c>
      <c r="U4220">
        <v>4.5999999999999996</v>
      </c>
      <c r="V4220">
        <v>4.8</v>
      </c>
      <c r="W4220">
        <v>4.7</v>
      </c>
      <c r="X4220" t="s">
        <v>9378</v>
      </c>
      <c r="Y4220" t="s">
        <v>34</v>
      </c>
      <c r="AA4220" t="s">
        <v>9379</v>
      </c>
      <c r="AB4220" t="s">
        <v>9379</v>
      </c>
    </row>
    <row r="4221" spans="1:28" x14ac:dyDescent="0.2">
      <c r="A4221">
        <v>2023</v>
      </c>
      <c r="B4221" t="s">
        <v>25</v>
      </c>
      <c r="C4221" t="s">
        <v>152</v>
      </c>
      <c r="D4221" t="s">
        <v>27</v>
      </c>
      <c r="E4221" s="1">
        <v>34250</v>
      </c>
      <c r="F4221">
        <v>4.5999999999999996</v>
      </c>
      <c r="G4221">
        <v>146</v>
      </c>
      <c r="H4221" t="s">
        <v>472</v>
      </c>
      <c r="I4221" t="s">
        <v>97</v>
      </c>
      <c r="J4221" t="s">
        <v>9336</v>
      </c>
      <c r="L4221" t="s">
        <v>30</v>
      </c>
      <c r="M4221" t="s">
        <v>38</v>
      </c>
      <c r="N4221" t="s">
        <v>78</v>
      </c>
      <c r="O4221" t="s">
        <v>8048</v>
      </c>
      <c r="P4221" s="4">
        <v>1903892</v>
      </c>
      <c r="Q4221">
        <v>85</v>
      </c>
      <c r="R4221">
        <v>5</v>
      </c>
      <c r="S4221">
        <v>5</v>
      </c>
      <c r="T4221">
        <v>5</v>
      </c>
      <c r="U4221">
        <v>4</v>
      </c>
      <c r="V4221">
        <v>4</v>
      </c>
      <c r="W4221">
        <v>5</v>
      </c>
      <c r="X4221" t="s">
        <v>9378</v>
      </c>
      <c r="Y4221" t="s">
        <v>34</v>
      </c>
      <c r="AA4221" t="s">
        <v>9379</v>
      </c>
      <c r="AB4221" t="s">
        <v>9379</v>
      </c>
    </row>
    <row r="4222" spans="1:28" x14ac:dyDescent="0.2">
      <c r="A4222">
        <v>2018</v>
      </c>
      <c r="B4222" t="s">
        <v>25</v>
      </c>
      <c r="C4222" t="s">
        <v>1358</v>
      </c>
      <c r="D4222" t="s">
        <v>983</v>
      </c>
      <c r="E4222" s="1">
        <v>27590</v>
      </c>
      <c r="F4222">
        <v>4.7</v>
      </c>
      <c r="G4222">
        <v>1975</v>
      </c>
      <c r="H4222" t="s">
        <v>52</v>
      </c>
      <c r="I4222" t="s">
        <v>1516</v>
      </c>
      <c r="J4222" t="s">
        <v>9336</v>
      </c>
      <c r="K4222" t="s">
        <v>9238</v>
      </c>
      <c r="L4222" t="s">
        <v>30</v>
      </c>
      <c r="M4222" t="s">
        <v>1233</v>
      </c>
      <c r="N4222" t="s">
        <v>32</v>
      </c>
      <c r="O4222" t="s">
        <v>8209</v>
      </c>
      <c r="P4222" s="4" t="s">
        <v>8210</v>
      </c>
      <c r="Q4222">
        <v>54848</v>
      </c>
      <c r="R4222">
        <v>4.9000000000000004</v>
      </c>
      <c r="S4222">
        <v>4.8</v>
      </c>
      <c r="T4222">
        <v>4.8</v>
      </c>
      <c r="U4222">
        <v>4.5999999999999996</v>
      </c>
      <c r="V4222">
        <v>4.8</v>
      </c>
      <c r="W4222">
        <v>4.9000000000000004</v>
      </c>
      <c r="X4222" t="s">
        <v>9378</v>
      </c>
      <c r="Y4222" t="s">
        <v>34</v>
      </c>
      <c r="AA4222" t="s">
        <v>9379</v>
      </c>
      <c r="AB4222" t="s">
        <v>9379</v>
      </c>
    </row>
    <row r="4223" spans="1:28" x14ac:dyDescent="0.2">
      <c r="A4223">
        <v>2019</v>
      </c>
      <c r="B4223" t="s">
        <v>25</v>
      </c>
      <c r="C4223" t="s">
        <v>26</v>
      </c>
      <c r="D4223" t="s">
        <v>983</v>
      </c>
      <c r="E4223" s="1">
        <v>27498</v>
      </c>
      <c r="F4223">
        <v>3.3</v>
      </c>
      <c r="G4223">
        <v>711</v>
      </c>
      <c r="H4223" t="s">
        <v>97</v>
      </c>
      <c r="I4223" t="s">
        <v>97</v>
      </c>
      <c r="J4223" t="s">
        <v>43</v>
      </c>
      <c r="K4223" t="s">
        <v>9204</v>
      </c>
      <c r="L4223" t="s">
        <v>30</v>
      </c>
      <c r="M4223" t="s">
        <v>1233</v>
      </c>
      <c r="N4223" t="s">
        <v>32</v>
      </c>
      <c r="O4223" t="s">
        <v>8211</v>
      </c>
      <c r="P4223" s="4" t="s">
        <v>8212</v>
      </c>
      <c r="Q4223">
        <v>53638</v>
      </c>
      <c r="R4223">
        <v>4.9000000000000004</v>
      </c>
      <c r="S4223">
        <v>4.8</v>
      </c>
      <c r="T4223">
        <v>4.8</v>
      </c>
      <c r="U4223">
        <v>4.5999999999999996</v>
      </c>
      <c r="V4223">
        <v>4.7</v>
      </c>
      <c r="W4223">
        <v>4.9000000000000004</v>
      </c>
      <c r="X4223" t="s">
        <v>9378</v>
      </c>
      <c r="Y4223" t="s">
        <v>34</v>
      </c>
      <c r="AA4223" t="s">
        <v>9379</v>
      </c>
      <c r="AB4223" t="s">
        <v>9379</v>
      </c>
    </row>
    <row r="4224" spans="1:28" x14ac:dyDescent="0.2">
      <c r="A4224">
        <v>2021</v>
      </c>
      <c r="B4224" t="s">
        <v>25</v>
      </c>
      <c r="C4224" t="s">
        <v>987</v>
      </c>
      <c r="D4224" t="s">
        <v>27</v>
      </c>
      <c r="E4224" s="1">
        <v>28999</v>
      </c>
      <c r="F4224">
        <v>4.8</v>
      </c>
      <c r="G4224">
        <v>1893</v>
      </c>
      <c r="H4224" t="s">
        <v>97</v>
      </c>
      <c r="I4224" t="s">
        <v>36</v>
      </c>
      <c r="J4224" t="s">
        <v>9336</v>
      </c>
      <c r="K4224" t="s">
        <v>9209</v>
      </c>
      <c r="L4224" t="s">
        <v>30</v>
      </c>
      <c r="M4224" t="s">
        <v>38</v>
      </c>
      <c r="N4224" t="s">
        <v>78</v>
      </c>
      <c r="O4224" t="s">
        <v>8219</v>
      </c>
      <c r="P4224" s="4" t="s">
        <v>8220</v>
      </c>
      <c r="Q4224">
        <v>17048</v>
      </c>
      <c r="R4224">
        <v>4.9000000000000004</v>
      </c>
      <c r="S4224">
        <v>4.8</v>
      </c>
      <c r="T4224">
        <v>4.8</v>
      </c>
      <c r="U4224">
        <v>4.8</v>
      </c>
      <c r="V4224">
        <v>4.9000000000000004</v>
      </c>
      <c r="W4224">
        <v>4.9000000000000004</v>
      </c>
      <c r="X4224" t="s">
        <v>9378</v>
      </c>
      <c r="Y4224" t="s">
        <v>34</v>
      </c>
      <c r="AA4224" t="s">
        <v>9379</v>
      </c>
      <c r="AB4224" t="s">
        <v>9379</v>
      </c>
    </row>
    <row r="4225" spans="1:28" x14ac:dyDescent="0.2">
      <c r="A4225">
        <v>2019</v>
      </c>
      <c r="B4225" t="s">
        <v>25</v>
      </c>
      <c r="C4225" t="s">
        <v>1301</v>
      </c>
      <c r="D4225" t="s">
        <v>983</v>
      </c>
      <c r="E4225" s="1">
        <v>19491</v>
      </c>
      <c r="F4225">
        <v>4.7</v>
      </c>
      <c r="G4225">
        <v>75</v>
      </c>
      <c r="H4225" t="s">
        <v>86</v>
      </c>
      <c r="I4225" t="s">
        <v>36</v>
      </c>
      <c r="J4225" t="s">
        <v>43</v>
      </c>
      <c r="K4225" t="s">
        <v>9240</v>
      </c>
      <c r="L4225" t="s">
        <v>37</v>
      </c>
      <c r="M4225" t="s">
        <v>7162</v>
      </c>
      <c r="N4225" t="s">
        <v>105</v>
      </c>
      <c r="O4225" t="s">
        <v>8388</v>
      </c>
      <c r="P4225" s="4" t="s">
        <v>8389</v>
      </c>
      <c r="Q4225">
        <v>96625</v>
      </c>
      <c r="R4225">
        <v>4.5999999999999996</v>
      </c>
      <c r="S4225">
        <v>4.8</v>
      </c>
      <c r="T4225">
        <v>4.5</v>
      </c>
      <c r="U4225">
        <v>4.7</v>
      </c>
      <c r="V4225">
        <v>4.8</v>
      </c>
      <c r="W4225">
        <v>4.8</v>
      </c>
      <c r="X4225" t="s">
        <v>9378</v>
      </c>
      <c r="Y4225" t="s">
        <v>34</v>
      </c>
      <c r="AA4225" t="s">
        <v>9379</v>
      </c>
      <c r="AB4225" t="s">
        <v>9379</v>
      </c>
    </row>
    <row r="4226" spans="1:28" x14ac:dyDescent="0.2">
      <c r="A4226">
        <v>2022</v>
      </c>
      <c r="B4226" t="s">
        <v>25</v>
      </c>
      <c r="C4226" t="s">
        <v>103</v>
      </c>
      <c r="D4226" t="s">
        <v>27</v>
      </c>
      <c r="E4226" s="1">
        <v>30075</v>
      </c>
      <c r="F4226">
        <v>4.8</v>
      </c>
      <c r="G4226">
        <v>2243</v>
      </c>
      <c r="H4226" t="s">
        <v>82</v>
      </c>
      <c r="I4226" t="s">
        <v>86</v>
      </c>
      <c r="J4226" t="s">
        <v>43</v>
      </c>
      <c r="K4226" t="s">
        <v>9207</v>
      </c>
      <c r="L4226" t="s">
        <v>30</v>
      </c>
      <c r="M4226" t="s">
        <v>38</v>
      </c>
      <c r="N4226" t="s">
        <v>78</v>
      </c>
      <c r="O4226" t="s">
        <v>8415</v>
      </c>
      <c r="P4226" s="4" t="s">
        <v>8416</v>
      </c>
      <c r="Q4226">
        <v>5</v>
      </c>
      <c r="R4226">
        <v>5</v>
      </c>
      <c r="S4226">
        <v>5</v>
      </c>
      <c r="T4226">
        <v>5</v>
      </c>
      <c r="U4226">
        <v>5</v>
      </c>
      <c r="V4226">
        <v>5</v>
      </c>
      <c r="W4226">
        <v>5</v>
      </c>
      <c r="X4226" t="s">
        <v>9378</v>
      </c>
      <c r="Y4226" t="s">
        <v>34</v>
      </c>
      <c r="AA4226" t="s">
        <v>9379</v>
      </c>
      <c r="AB4226" t="s">
        <v>9379</v>
      </c>
    </row>
    <row r="4227" spans="1:28" x14ac:dyDescent="0.2">
      <c r="A4227">
        <v>2015</v>
      </c>
      <c r="B4227" t="s">
        <v>25</v>
      </c>
      <c r="C4227" t="s">
        <v>811</v>
      </c>
      <c r="D4227" t="s">
        <v>983</v>
      </c>
      <c r="E4227" s="1">
        <v>13990</v>
      </c>
      <c r="F4227">
        <v>4.7</v>
      </c>
      <c r="G4227">
        <v>1</v>
      </c>
      <c r="H4227" t="s">
        <v>36</v>
      </c>
      <c r="I4227" t="s">
        <v>86</v>
      </c>
      <c r="J4227" t="s">
        <v>43</v>
      </c>
      <c r="K4227" t="s">
        <v>9239</v>
      </c>
      <c r="L4227" t="s">
        <v>30</v>
      </c>
      <c r="M4227" t="s">
        <v>38</v>
      </c>
      <c r="N4227" t="s">
        <v>985</v>
      </c>
      <c r="O4227" t="s">
        <v>8582</v>
      </c>
      <c r="P4227" s="4">
        <v>10506</v>
      </c>
      <c r="Q4227">
        <v>112029</v>
      </c>
      <c r="R4227">
        <v>4.7</v>
      </c>
      <c r="S4227">
        <v>4.5999999999999996</v>
      </c>
      <c r="T4227">
        <v>4.7</v>
      </c>
      <c r="U4227">
        <v>4.7</v>
      </c>
      <c r="V4227">
        <v>4.7</v>
      </c>
      <c r="W4227">
        <v>4.8</v>
      </c>
      <c r="X4227" t="s">
        <v>9378</v>
      </c>
      <c r="Y4227" t="s">
        <v>34</v>
      </c>
      <c r="AA4227" t="s">
        <v>9379</v>
      </c>
      <c r="AB4227" t="s">
        <v>9379</v>
      </c>
    </row>
    <row r="4228" spans="1:28" x14ac:dyDescent="0.2">
      <c r="A4228">
        <v>2023</v>
      </c>
      <c r="B4228" t="s">
        <v>25</v>
      </c>
      <c r="C4228" t="s">
        <v>646</v>
      </c>
      <c r="D4228" t="s">
        <v>27</v>
      </c>
      <c r="E4228" s="1">
        <v>50350</v>
      </c>
      <c r="F4228">
        <v>4.8</v>
      </c>
      <c r="G4228">
        <v>2243</v>
      </c>
      <c r="H4228" t="s">
        <v>28</v>
      </c>
      <c r="I4228" t="s">
        <v>86</v>
      </c>
      <c r="J4228" t="s">
        <v>9336</v>
      </c>
      <c r="L4228" t="s">
        <v>30</v>
      </c>
      <c r="M4228" t="s">
        <v>31</v>
      </c>
      <c r="N4228" t="s">
        <v>72</v>
      </c>
      <c r="O4228" t="s">
        <v>8904</v>
      </c>
      <c r="P4228" s="4" t="s">
        <v>8905</v>
      </c>
      <c r="Q4228">
        <v>5</v>
      </c>
      <c r="R4228">
        <v>2</v>
      </c>
      <c r="S4228">
        <v>0</v>
      </c>
      <c r="T4228">
        <v>2</v>
      </c>
      <c r="U4228">
        <v>1</v>
      </c>
      <c r="V4228">
        <v>0</v>
      </c>
      <c r="W4228">
        <v>0</v>
      </c>
      <c r="X4228" t="s">
        <v>9378</v>
      </c>
      <c r="Y4228" t="s">
        <v>34</v>
      </c>
      <c r="AA4228" t="s">
        <v>9379</v>
      </c>
      <c r="AB4228" t="s">
        <v>9379</v>
      </c>
    </row>
    <row r="4229" spans="1:28" x14ac:dyDescent="0.2">
      <c r="A4229">
        <v>2021</v>
      </c>
      <c r="B4229" t="s">
        <v>25</v>
      </c>
      <c r="C4229" t="s">
        <v>77</v>
      </c>
      <c r="D4229" t="s">
        <v>983</v>
      </c>
      <c r="E4229" s="1">
        <v>30488</v>
      </c>
      <c r="F4229">
        <v>2.4</v>
      </c>
      <c r="G4229">
        <v>161</v>
      </c>
      <c r="H4229" t="s">
        <v>52</v>
      </c>
      <c r="I4229" t="s">
        <v>36</v>
      </c>
      <c r="J4229" t="s">
        <v>43</v>
      </c>
      <c r="K4229" t="s">
        <v>9219</v>
      </c>
      <c r="L4229" t="s">
        <v>30</v>
      </c>
      <c r="M4229" t="s">
        <v>212</v>
      </c>
      <c r="N4229" t="s">
        <v>213</v>
      </c>
      <c r="O4229" t="s">
        <v>9086</v>
      </c>
      <c r="P4229" s="4" t="s">
        <v>9087</v>
      </c>
      <c r="Q4229">
        <v>24323</v>
      </c>
      <c r="R4229">
        <v>4.9000000000000004</v>
      </c>
      <c r="S4229">
        <v>4.8</v>
      </c>
      <c r="T4229">
        <v>4.8</v>
      </c>
      <c r="U4229">
        <v>4.8</v>
      </c>
      <c r="V4229">
        <v>4.9000000000000004</v>
      </c>
      <c r="W4229">
        <v>4.9000000000000004</v>
      </c>
      <c r="X4229" t="s">
        <v>9378</v>
      </c>
      <c r="Y4229" t="s">
        <v>34</v>
      </c>
      <c r="AA4229" t="s">
        <v>9379</v>
      </c>
      <c r="AB4229" t="s">
        <v>9379</v>
      </c>
    </row>
    <row r="4230" spans="1:28" x14ac:dyDescent="0.2">
      <c r="A4230">
        <v>2022</v>
      </c>
      <c r="B4230" t="s">
        <v>25</v>
      </c>
      <c r="C4230" t="s">
        <v>81</v>
      </c>
      <c r="D4230" t="s">
        <v>27</v>
      </c>
      <c r="E4230" s="1">
        <v>41375</v>
      </c>
      <c r="F4230">
        <v>3</v>
      </c>
      <c r="G4230">
        <v>114</v>
      </c>
      <c r="H4230" t="s">
        <v>96</v>
      </c>
      <c r="I4230" t="s">
        <v>36</v>
      </c>
      <c r="J4230" t="s">
        <v>9336</v>
      </c>
      <c r="K4230" t="s">
        <v>9204</v>
      </c>
      <c r="L4230" t="s">
        <v>30</v>
      </c>
      <c r="M4230" t="s">
        <v>48</v>
      </c>
      <c r="N4230" t="s">
        <v>32</v>
      </c>
      <c r="O4230" t="s">
        <v>9088</v>
      </c>
      <c r="P4230" s="4">
        <v>2263172</v>
      </c>
      <c r="Q4230">
        <v>233</v>
      </c>
      <c r="R4230">
        <v>5</v>
      </c>
      <c r="S4230">
        <v>5</v>
      </c>
      <c r="T4230">
        <v>5</v>
      </c>
      <c r="U4230">
        <v>5</v>
      </c>
      <c r="V4230">
        <v>5</v>
      </c>
      <c r="W4230">
        <v>5</v>
      </c>
      <c r="X4230" t="s">
        <v>9378</v>
      </c>
      <c r="Y4230" t="s">
        <v>34</v>
      </c>
      <c r="AA4230" t="s">
        <v>9379</v>
      </c>
      <c r="AB4230" t="s">
        <v>9379</v>
      </c>
    </row>
    <row r="4231" spans="1:28" x14ac:dyDescent="0.2">
      <c r="A4231">
        <v>2023</v>
      </c>
      <c r="B4231" t="s">
        <v>25</v>
      </c>
      <c r="C4231" t="s">
        <v>81</v>
      </c>
      <c r="D4231" t="s">
        <v>27</v>
      </c>
      <c r="E4231" s="1">
        <v>42950</v>
      </c>
      <c r="F4231">
        <v>3</v>
      </c>
      <c r="G4231">
        <v>114</v>
      </c>
      <c r="H4231" t="s">
        <v>96</v>
      </c>
      <c r="I4231" t="s">
        <v>36</v>
      </c>
      <c r="J4231" t="s">
        <v>9337</v>
      </c>
      <c r="L4231" t="s">
        <v>30</v>
      </c>
      <c r="M4231" t="s">
        <v>57</v>
      </c>
      <c r="N4231" t="s">
        <v>72</v>
      </c>
      <c r="O4231" t="s">
        <v>9089</v>
      </c>
      <c r="P4231" s="4">
        <v>2202248</v>
      </c>
      <c r="Q4231">
        <v>2</v>
      </c>
      <c r="R4231">
        <v>2</v>
      </c>
      <c r="S4231">
        <v>0</v>
      </c>
      <c r="T4231">
        <v>2</v>
      </c>
      <c r="U4231">
        <v>1</v>
      </c>
      <c r="V4231">
        <v>0</v>
      </c>
      <c r="W4231">
        <v>0</v>
      </c>
      <c r="X4231" t="s">
        <v>9378</v>
      </c>
      <c r="Y4231" t="s">
        <v>34</v>
      </c>
      <c r="AA4231" t="s">
        <v>9379</v>
      </c>
      <c r="AB4231" t="s">
        <v>9379</v>
      </c>
    </row>
    <row r="4232" spans="1:28" x14ac:dyDescent="0.2">
      <c r="A4232">
        <v>2022</v>
      </c>
      <c r="B4232" t="s">
        <v>25</v>
      </c>
      <c r="C4232" t="s">
        <v>74</v>
      </c>
      <c r="D4232" t="s">
        <v>27</v>
      </c>
      <c r="E4232" s="1">
        <v>44205</v>
      </c>
      <c r="F4232">
        <v>3</v>
      </c>
      <c r="G4232">
        <v>114</v>
      </c>
      <c r="H4232" t="s">
        <v>82</v>
      </c>
      <c r="I4232" t="s">
        <v>97</v>
      </c>
      <c r="J4232" t="s">
        <v>9337</v>
      </c>
      <c r="K4232" t="s">
        <v>9204</v>
      </c>
      <c r="L4232" t="s">
        <v>30</v>
      </c>
      <c r="M4232" t="s">
        <v>48</v>
      </c>
      <c r="N4232" t="s">
        <v>32</v>
      </c>
      <c r="O4232" t="s">
        <v>9090</v>
      </c>
      <c r="P4232" s="4">
        <v>2299433</v>
      </c>
      <c r="Q4232">
        <v>0</v>
      </c>
      <c r="R4232">
        <v>5</v>
      </c>
      <c r="S4232">
        <v>5</v>
      </c>
      <c r="T4232">
        <v>5</v>
      </c>
      <c r="U4232">
        <v>5</v>
      </c>
      <c r="V4232">
        <v>5</v>
      </c>
      <c r="W4232">
        <v>5</v>
      </c>
      <c r="X4232" t="s">
        <v>9378</v>
      </c>
      <c r="Y4232" t="s">
        <v>34</v>
      </c>
      <c r="AA4232" t="s">
        <v>9379</v>
      </c>
      <c r="AB4232" t="s">
        <v>9379</v>
      </c>
    </row>
    <row r="4233" spans="1:28" x14ac:dyDescent="0.2">
      <c r="A4233">
        <v>2006</v>
      </c>
      <c r="B4233" t="s">
        <v>25</v>
      </c>
      <c r="C4233" t="s">
        <v>669</v>
      </c>
      <c r="D4233" t="s">
        <v>983</v>
      </c>
      <c r="E4233" s="1">
        <v>7995</v>
      </c>
      <c r="F4233">
        <v>4.9000000000000004</v>
      </c>
      <c r="G4233">
        <v>53</v>
      </c>
      <c r="H4233" t="s">
        <v>97</v>
      </c>
      <c r="I4233" t="s">
        <v>97</v>
      </c>
      <c r="J4233" t="s">
        <v>43</v>
      </c>
      <c r="K4233" t="s">
        <v>9291</v>
      </c>
      <c r="L4233" t="s">
        <v>30</v>
      </c>
      <c r="M4233" t="s">
        <v>1194</v>
      </c>
      <c r="N4233" t="s">
        <v>305</v>
      </c>
      <c r="O4233" t="s">
        <v>9124</v>
      </c>
      <c r="P4233" s="4" t="s">
        <v>9125</v>
      </c>
      <c r="Q4233">
        <v>140587</v>
      </c>
      <c r="R4233">
        <v>4.0999999999999996</v>
      </c>
      <c r="S4233">
        <v>4.2</v>
      </c>
      <c r="T4233">
        <v>4.2</v>
      </c>
      <c r="U4233">
        <v>4.5</v>
      </c>
      <c r="V4233">
        <v>4.4000000000000004</v>
      </c>
      <c r="W4233">
        <v>4.5</v>
      </c>
      <c r="X4233" t="s">
        <v>9378</v>
      </c>
      <c r="Y4233" t="s">
        <v>34</v>
      </c>
      <c r="AA4233" t="s">
        <v>9379</v>
      </c>
      <c r="AB4233" t="s">
        <v>9379</v>
      </c>
    </row>
    <row r="4234" spans="1:28" x14ac:dyDescent="0.2">
      <c r="A4234">
        <v>2022</v>
      </c>
      <c r="B4234" t="s">
        <v>25</v>
      </c>
      <c r="C4234" t="s">
        <v>99</v>
      </c>
      <c r="D4234" t="s">
        <v>27</v>
      </c>
      <c r="E4234" s="1">
        <v>47620</v>
      </c>
      <c r="F4234">
        <v>4.9000000000000004</v>
      </c>
      <c r="G4234">
        <v>273</v>
      </c>
      <c r="H4234" t="s">
        <v>28</v>
      </c>
      <c r="I4234" t="s">
        <v>97</v>
      </c>
      <c r="J4234" t="s">
        <v>9336</v>
      </c>
      <c r="K4234" t="s">
        <v>9206</v>
      </c>
      <c r="L4234" t="s">
        <v>30</v>
      </c>
      <c r="M4234" t="s">
        <v>48</v>
      </c>
      <c r="N4234" t="s">
        <v>32</v>
      </c>
      <c r="O4234" t="s">
        <v>120</v>
      </c>
      <c r="P4234" s="4" t="s">
        <v>121</v>
      </c>
      <c r="Q4234">
        <v>10</v>
      </c>
      <c r="R4234">
        <v>5</v>
      </c>
      <c r="S4234">
        <v>5</v>
      </c>
      <c r="T4234">
        <v>4.9000000000000004</v>
      </c>
      <c r="U4234">
        <v>5</v>
      </c>
      <c r="V4234">
        <v>4.9000000000000004</v>
      </c>
      <c r="W4234">
        <v>5</v>
      </c>
      <c r="X4234" t="s">
        <v>9379</v>
      </c>
      <c r="Y4234" t="s">
        <v>34</v>
      </c>
      <c r="AA4234" t="s">
        <v>9379</v>
      </c>
      <c r="AB4234" t="s">
        <v>9379</v>
      </c>
    </row>
    <row r="4235" spans="1:28" x14ac:dyDescent="0.2">
      <c r="A4235">
        <v>2022</v>
      </c>
      <c r="B4235" t="s">
        <v>25</v>
      </c>
      <c r="C4235" t="s">
        <v>81</v>
      </c>
      <c r="D4235" t="s">
        <v>27</v>
      </c>
      <c r="E4235" s="1">
        <v>39595</v>
      </c>
      <c r="F4235">
        <v>4.5</v>
      </c>
      <c r="G4235">
        <v>1691</v>
      </c>
      <c r="H4235" t="s">
        <v>52</v>
      </c>
      <c r="I4235" t="s">
        <v>86</v>
      </c>
      <c r="J4235" t="s">
        <v>9336</v>
      </c>
      <c r="K4235" t="s">
        <v>9204</v>
      </c>
      <c r="L4235" t="s">
        <v>30</v>
      </c>
      <c r="M4235" t="s">
        <v>48</v>
      </c>
      <c r="N4235" t="s">
        <v>32</v>
      </c>
      <c r="O4235" t="s">
        <v>122</v>
      </c>
      <c r="P4235" s="4" t="s">
        <v>123</v>
      </c>
      <c r="Q4235">
        <v>5</v>
      </c>
      <c r="R4235">
        <v>5</v>
      </c>
      <c r="S4235">
        <v>5</v>
      </c>
      <c r="T4235">
        <v>5</v>
      </c>
      <c r="U4235">
        <v>5</v>
      </c>
      <c r="V4235">
        <v>5</v>
      </c>
      <c r="W4235">
        <v>5</v>
      </c>
      <c r="X4235" t="s">
        <v>9379</v>
      </c>
      <c r="Y4235" t="s">
        <v>34</v>
      </c>
      <c r="AA4235" t="s">
        <v>9379</v>
      </c>
      <c r="AB4235" t="s">
        <v>9379</v>
      </c>
    </row>
    <row r="4236" spans="1:28" x14ac:dyDescent="0.2">
      <c r="A4236">
        <v>2023</v>
      </c>
      <c r="B4236" t="s">
        <v>25</v>
      </c>
      <c r="C4236" t="s">
        <v>26</v>
      </c>
      <c r="D4236" t="s">
        <v>27</v>
      </c>
      <c r="E4236" s="1">
        <v>43482</v>
      </c>
      <c r="F4236">
        <v>5</v>
      </c>
      <c r="G4236">
        <v>2291</v>
      </c>
      <c r="H4236" t="s">
        <v>124</v>
      </c>
      <c r="I4236" t="s">
        <v>36</v>
      </c>
      <c r="J4236" t="s">
        <v>9336</v>
      </c>
      <c r="L4236" t="s">
        <v>30</v>
      </c>
      <c r="M4236" t="s">
        <v>31</v>
      </c>
      <c r="N4236" t="s">
        <v>32</v>
      </c>
      <c r="O4236" t="s">
        <v>125</v>
      </c>
      <c r="P4236" s="4" t="s">
        <v>126</v>
      </c>
      <c r="Q4236">
        <v>5</v>
      </c>
      <c r="R4236">
        <v>5</v>
      </c>
      <c r="S4236">
        <v>4.8</v>
      </c>
      <c r="T4236">
        <v>4.8</v>
      </c>
      <c r="U4236">
        <v>4.2</v>
      </c>
      <c r="V4236">
        <v>5</v>
      </c>
      <c r="W4236">
        <v>5</v>
      </c>
      <c r="X4236" t="s">
        <v>9379</v>
      </c>
      <c r="Y4236" t="s">
        <v>34</v>
      </c>
      <c r="AA4236" t="s">
        <v>9379</v>
      </c>
      <c r="AB4236" t="s">
        <v>9379</v>
      </c>
    </row>
    <row r="4237" spans="1:28" x14ac:dyDescent="0.2">
      <c r="A4237">
        <v>2023</v>
      </c>
      <c r="B4237" t="s">
        <v>25</v>
      </c>
      <c r="C4237" t="s">
        <v>77</v>
      </c>
      <c r="D4237" t="s">
        <v>27</v>
      </c>
      <c r="E4237" s="1">
        <v>35400</v>
      </c>
      <c r="F4237">
        <v>4.9000000000000004</v>
      </c>
      <c r="G4237">
        <v>2843</v>
      </c>
      <c r="H4237" t="s">
        <v>28</v>
      </c>
      <c r="I4237" t="s">
        <v>36</v>
      </c>
      <c r="J4237" t="s">
        <v>43</v>
      </c>
      <c r="L4237" t="s">
        <v>30</v>
      </c>
      <c r="M4237" t="s">
        <v>38</v>
      </c>
      <c r="N4237" t="s">
        <v>127</v>
      </c>
      <c r="O4237" t="s">
        <v>128</v>
      </c>
      <c r="P4237" s="4">
        <v>43018</v>
      </c>
      <c r="Q4237">
        <v>10</v>
      </c>
      <c r="R4237">
        <v>5</v>
      </c>
      <c r="S4237">
        <v>5</v>
      </c>
      <c r="T4237">
        <v>5</v>
      </c>
      <c r="U4237">
        <v>4</v>
      </c>
      <c r="V4237">
        <v>4</v>
      </c>
      <c r="W4237">
        <v>5</v>
      </c>
      <c r="X4237" t="s">
        <v>9379</v>
      </c>
      <c r="Y4237" t="s">
        <v>34</v>
      </c>
      <c r="AA4237" t="s">
        <v>9379</v>
      </c>
      <c r="AB4237" t="s">
        <v>9379</v>
      </c>
    </row>
    <row r="4238" spans="1:28" x14ac:dyDescent="0.2">
      <c r="A4238">
        <v>2022</v>
      </c>
      <c r="B4238" t="s">
        <v>25</v>
      </c>
      <c r="C4238" t="s">
        <v>99</v>
      </c>
      <c r="D4238" t="s">
        <v>27</v>
      </c>
      <c r="E4238" s="1">
        <v>47050</v>
      </c>
      <c r="F4238">
        <v>5</v>
      </c>
      <c r="G4238">
        <v>2599</v>
      </c>
      <c r="H4238" t="s">
        <v>28</v>
      </c>
      <c r="I4238" t="s">
        <v>36</v>
      </c>
      <c r="J4238" t="s">
        <v>9336</v>
      </c>
      <c r="K4238" t="s">
        <v>9206</v>
      </c>
      <c r="L4238" t="s">
        <v>30</v>
      </c>
      <c r="M4238" t="s">
        <v>48</v>
      </c>
      <c r="N4238" t="s">
        <v>32</v>
      </c>
      <c r="O4238" t="s">
        <v>142</v>
      </c>
      <c r="P4238" s="4" t="s">
        <v>143</v>
      </c>
      <c r="Q4238">
        <v>0</v>
      </c>
      <c r="R4238">
        <v>5</v>
      </c>
      <c r="S4238">
        <v>5</v>
      </c>
      <c r="T4238">
        <v>4.9000000000000004</v>
      </c>
      <c r="U4238">
        <v>5</v>
      </c>
      <c r="V4238">
        <v>4.9000000000000004</v>
      </c>
      <c r="W4238">
        <v>5</v>
      </c>
      <c r="X4238" t="s">
        <v>9379</v>
      </c>
      <c r="Y4238" t="s">
        <v>34</v>
      </c>
      <c r="AA4238" t="s">
        <v>9379</v>
      </c>
      <c r="AB4238" t="s">
        <v>9379</v>
      </c>
    </row>
    <row r="4239" spans="1:28" x14ac:dyDescent="0.2">
      <c r="A4239">
        <v>2022</v>
      </c>
      <c r="B4239" t="s">
        <v>25</v>
      </c>
      <c r="C4239" t="s">
        <v>103</v>
      </c>
      <c r="D4239" t="s">
        <v>27</v>
      </c>
      <c r="E4239" s="1">
        <v>30470</v>
      </c>
      <c r="F4239">
        <v>4.9000000000000004</v>
      </c>
      <c r="G4239">
        <v>559</v>
      </c>
      <c r="H4239" t="s">
        <v>28</v>
      </c>
      <c r="I4239" t="s">
        <v>36</v>
      </c>
      <c r="J4239" t="s">
        <v>43</v>
      </c>
      <c r="K4239" t="s">
        <v>9207</v>
      </c>
      <c r="L4239" t="s">
        <v>30</v>
      </c>
      <c r="M4239" t="s">
        <v>38</v>
      </c>
      <c r="N4239" t="s">
        <v>78</v>
      </c>
      <c r="O4239" t="s">
        <v>144</v>
      </c>
      <c r="P4239" s="4">
        <v>116455</v>
      </c>
      <c r="Q4239">
        <v>10</v>
      </c>
      <c r="R4239">
        <v>5</v>
      </c>
      <c r="S4239">
        <v>5</v>
      </c>
      <c r="T4239">
        <v>5</v>
      </c>
      <c r="U4239">
        <v>5</v>
      </c>
      <c r="V4239">
        <v>5</v>
      </c>
      <c r="W4239">
        <v>5</v>
      </c>
      <c r="X4239" t="s">
        <v>9379</v>
      </c>
      <c r="Y4239" t="s">
        <v>34</v>
      </c>
      <c r="AA4239" t="s">
        <v>9379</v>
      </c>
      <c r="AB4239" t="s">
        <v>9379</v>
      </c>
    </row>
    <row r="4240" spans="1:28" x14ac:dyDescent="0.2">
      <c r="A4240">
        <v>2023</v>
      </c>
      <c r="B4240" t="s">
        <v>25</v>
      </c>
      <c r="C4240" t="s">
        <v>51</v>
      </c>
      <c r="D4240" t="s">
        <v>27</v>
      </c>
      <c r="E4240" s="1">
        <v>39845</v>
      </c>
      <c r="F4240">
        <v>4.8</v>
      </c>
      <c r="G4240">
        <v>2711</v>
      </c>
      <c r="H4240" t="s">
        <v>42</v>
      </c>
      <c r="I4240" t="s">
        <v>36</v>
      </c>
      <c r="J4240" t="s">
        <v>9336</v>
      </c>
      <c r="L4240" t="s">
        <v>37</v>
      </c>
      <c r="M4240" t="s">
        <v>38</v>
      </c>
      <c r="N4240" t="s">
        <v>39</v>
      </c>
      <c r="O4240" t="s">
        <v>282</v>
      </c>
      <c r="P4240" s="4" t="s">
        <v>283</v>
      </c>
      <c r="Q4240">
        <v>16</v>
      </c>
      <c r="R4240">
        <v>5</v>
      </c>
      <c r="S4240">
        <v>3</v>
      </c>
      <c r="T4240">
        <v>4</v>
      </c>
      <c r="U4240">
        <v>4</v>
      </c>
      <c r="V4240">
        <v>5</v>
      </c>
      <c r="W4240">
        <v>5</v>
      </c>
      <c r="X4240" t="s">
        <v>9379</v>
      </c>
      <c r="Y4240" t="s">
        <v>34</v>
      </c>
      <c r="AA4240" t="s">
        <v>9379</v>
      </c>
      <c r="AB4240" t="s">
        <v>9379</v>
      </c>
    </row>
    <row r="4241" spans="1:28" x14ac:dyDescent="0.2">
      <c r="A4241">
        <v>2023</v>
      </c>
      <c r="B4241" t="s">
        <v>25</v>
      </c>
      <c r="C4241" t="s">
        <v>94</v>
      </c>
      <c r="D4241" t="s">
        <v>27</v>
      </c>
      <c r="E4241" s="1">
        <v>44695</v>
      </c>
      <c r="F4241">
        <v>4.8</v>
      </c>
      <c r="G4241">
        <v>2513</v>
      </c>
      <c r="H4241" t="s">
        <v>28</v>
      </c>
      <c r="I4241" t="s">
        <v>29</v>
      </c>
      <c r="J4241" t="s">
        <v>9336</v>
      </c>
      <c r="L4241" t="s">
        <v>30</v>
      </c>
      <c r="M4241" t="s">
        <v>48</v>
      </c>
      <c r="N4241" t="s">
        <v>32</v>
      </c>
      <c r="O4241" t="s">
        <v>499</v>
      </c>
      <c r="P4241" s="4" t="s">
        <v>500</v>
      </c>
      <c r="Q4241">
        <v>0</v>
      </c>
      <c r="R4241">
        <v>5</v>
      </c>
      <c r="S4241">
        <v>4.8</v>
      </c>
      <c r="T4241">
        <v>4.8</v>
      </c>
      <c r="U4241">
        <v>4.2</v>
      </c>
      <c r="V4241">
        <v>5</v>
      </c>
      <c r="W4241">
        <v>5</v>
      </c>
      <c r="X4241" t="s">
        <v>9379</v>
      </c>
      <c r="Y4241" t="s">
        <v>34</v>
      </c>
      <c r="AA4241" t="s">
        <v>9379</v>
      </c>
      <c r="AB4241" t="s">
        <v>9379</v>
      </c>
    </row>
    <row r="4242" spans="1:28" x14ac:dyDescent="0.2">
      <c r="A4242">
        <v>2023</v>
      </c>
      <c r="B4242" t="s">
        <v>25</v>
      </c>
      <c r="C4242" t="s">
        <v>248</v>
      </c>
      <c r="D4242" t="s">
        <v>27</v>
      </c>
      <c r="E4242" s="1">
        <v>51160</v>
      </c>
      <c r="F4242">
        <v>4.5</v>
      </c>
      <c r="G4242">
        <v>1691</v>
      </c>
      <c r="H4242" t="s">
        <v>124</v>
      </c>
      <c r="I4242" t="s">
        <v>86</v>
      </c>
      <c r="J4242" t="s">
        <v>43</v>
      </c>
      <c r="L4242" t="s">
        <v>30</v>
      </c>
      <c r="M4242" t="s">
        <v>31</v>
      </c>
      <c r="N4242" t="s">
        <v>32</v>
      </c>
      <c r="O4242" t="s">
        <v>501</v>
      </c>
      <c r="P4242" s="4" t="s">
        <v>502</v>
      </c>
      <c r="Q4242">
        <v>5</v>
      </c>
      <c r="R4242">
        <v>5</v>
      </c>
      <c r="S4242">
        <v>5</v>
      </c>
      <c r="T4242">
        <v>4</v>
      </c>
      <c r="U4242">
        <v>4</v>
      </c>
      <c r="V4242">
        <v>4</v>
      </c>
      <c r="W4242">
        <v>5</v>
      </c>
      <c r="X4242" t="s">
        <v>9379</v>
      </c>
      <c r="Y4242" t="s">
        <v>34</v>
      </c>
      <c r="AA4242" t="s">
        <v>9379</v>
      </c>
      <c r="AB4242" t="s">
        <v>9379</v>
      </c>
    </row>
    <row r="4243" spans="1:28" x14ac:dyDescent="0.2">
      <c r="A4243">
        <v>2023</v>
      </c>
      <c r="B4243" t="s">
        <v>25</v>
      </c>
      <c r="C4243" t="s">
        <v>94</v>
      </c>
      <c r="D4243" t="s">
        <v>27</v>
      </c>
      <c r="E4243" s="1">
        <v>44420</v>
      </c>
      <c r="F4243">
        <v>4.5</v>
      </c>
      <c r="G4243">
        <v>1691</v>
      </c>
      <c r="H4243" t="s">
        <v>28</v>
      </c>
      <c r="I4243" t="s">
        <v>86</v>
      </c>
      <c r="J4243" t="s">
        <v>9336</v>
      </c>
      <c r="L4243" t="s">
        <v>30</v>
      </c>
      <c r="M4243" t="s">
        <v>31</v>
      </c>
      <c r="N4243" t="s">
        <v>32</v>
      </c>
      <c r="O4243" t="s">
        <v>503</v>
      </c>
      <c r="P4243" s="4" t="s">
        <v>504</v>
      </c>
      <c r="Q4243">
        <v>14</v>
      </c>
      <c r="R4243">
        <v>5</v>
      </c>
      <c r="S4243">
        <v>4.8</v>
      </c>
      <c r="T4243">
        <v>4.8</v>
      </c>
      <c r="U4243">
        <v>4.2</v>
      </c>
      <c r="V4243">
        <v>5</v>
      </c>
      <c r="W4243">
        <v>5</v>
      </c>
      <c r="X4243" t="s">
        <v>9379</v>
      </c>
      <c r="Y4243" t="s">
        <v>34</v>
      </c>
      <c r="AA4243" t="s">
        <v>9379</v>
      </c>
      <c r="AB4243" t="s">
        <v>9379</v>
      </c>
    </row>
    <row r="4244" spans="1:28" x14ac:dyDescent="0.2">
      <c r="A4244">
        <v>2023</v>
      </c>
      <c r="B4244" t="s">
        <v>25</v>
      </c>
      <c r="C4244" t="s">
        <v>407</v>
      </c>
      <c r="D4244" t="s">
        <v>27</v>
      </c>
      <c r="E4244" s="1">
        <v>43545</v>
      </c>
      <c r="F4244">
        <v>4.8</v>
      </c>
      <c r="G4244">
        <v>2711</v>
      </c>
      <c r="H4244" t="s">
        <v>82</v>
      </c>
      <c r="I4244" t="s">
        <v>97</v>
      </c>
      <c r="J4244" t="s">
        <v>43</v>
      </c>
      <c r="L4244" t="s">
        <v>30</v>
      </c>
      <c r="M4244" t="s">
        <v>57</v>
      </c>
      <c r="N4244" t="s">
        <v>72</v>
      </c>
      <c r="O4244" t="s">
        <v>505</v>
      </c>
      <c r="P4244" s="4" t="s">
        <v>506</v>
      </c>
      <c r="Q4244">
        <v>5</v>
      </c>
      <c r="R4244">
        <v>2</v>
      </c>
      <c r="S4244">
        <v>0</v>
      </c>
      <c r="T4244">
        <v>2</v>
      </c>
      <c r="U4244">
        <v>1</v>
      </c>
      <c r="V4244">
        <v>0</v>
      </c>
      <c r="W4244">
        <v>0</v>
      </c>
      <c r="X4244" t="s">
        <v>9379</v>
      </c>
      <c r="Y4244" t="s">
        <v>34</v>
      </c>
      <c r="AA4244" t="s">
        <v>9379</v>
      </c>
      <c r="AB4244" t="s">
        <v>9379</v>
      </c>
    </row>
    <row r="4245" spans="1:28" x14ac:dyDescent="0.2">
      <c r="A4245">
        <v>2023</v>
      </c>
      <c r="B4245" t="s">
        <v>25</v>
      </c>
      <c r="C4245" t="s">
        <v>94</v>
      </c>
      <c r="D4245" t="s">
        <v>27</v>
      </c>
      <c r="E4245" s="1">
        <v>45537</v>
      </c>
      <c r="F4245">
        <v>5</v>
      </c>
      <c r="G4245">
        <v>2291</v>
      </c>
      <c r="H4245" t="s">
        <v>28</v>
      </c>
      <c r="I4245" t="s">
        <v>29</v>
      </c>
      <c r="J4245" t="s">
        <v>9336</v>
      </c>
      <c r="L4245" t="s">
        <v>30</v>
      </c>
      <c r="M4245" t="s">
        <v>31</v>
      </c>
      <c r="N4245" t="s">
        <v>32</v>
      </c>
      <c r="O4245" t="s">
        <v>507</v>
      </c>
      <c r="P4245" s="4" t="s">
        <v>508</v>
      </c>
      <c r="Q4245">
        <v>5</v>
      </c>
      <c r="R4245">
        <v>5</v>
      </c>
      <c r="S4245">
        <v>4.8</v>
      </c>
      <c r="T4245">
        <v>4.8</v>
      </c>
      <c r="U4245">
        <v>4.2</v>
      </c>
      <c r="V4245">
        <v>5</v>
      </c>
      <c r="W4245">
        <v>5</v>
      </c>
      <c r="X4245" t="s">
        <v>9379</v>
      </c>
      <c r="Y4245" t="s">
        <v>34</v>
      </c>
      <c r="AA4245" t="s">
        <v>9379</v>
      </c>
      <c r="AB4245" t="s">
        <v>9379</v>
      </c>
    </row>
    <row r="4246" spans="1:28" x14ac:dyDescent="0.2">
      <c r="A4246">
        <v>2023</v>
      </c>
      <c r="B4246" t="s">
        <v>25</v>
      </c>
      <c r="C4246" t="s">
        <v>94</v>
      </c>
      <c r="D4246" t="s">
        <v>27</v>
      </c>
      <c r="E4246" s="1">
        <v>42869</v>
      </c>
      <c r="F4246">
        <v>5</v>
      </c>
      <c r="G4246">
        <v>2291</v>
      </c>
      <c r="H4246" t="s">
        <v>47</v>
      </c>
      <c r="I4246" t="s">
        <v>36</v>
      </c>
      <c r="J4246" t="s">
        <v>9336</v>
      </c>
      <c r="L4246" t="s">
        <v>30</v>
      </c>
      <c r="M4246" t="s">
        <v>31</v>
      </c>
      <c r="N4246" t="s">
        <v>32</v>
      </c>
      <c r="O4246" t="s">
        <v>509</v>
      </c>
      <c r="P4246" s="4" t="s">
        <v>510</v>
      </c>
      <c r="Q4246">
        <v>5</v>
      </c>
      <c r="R4246">
        <v>5</v>
      </c>
      <c r="S4246">
        <v>4.8</v>
      </c>
      <c r="T4246">
        <v>4.8</v>
      </c>
      <c r="U4246">
        <v>4.2</v>
      </c>
      <c r="V4246">
        <v>5</v>
      </c>
      <c r="W4246">
        <v>5</v>
      </c>
      <c r="X4246" t="s">
        <v>9379</v>
      </c>
      <c r="Y4246" t="s">
        <v>34</v>
      </c>
      <c r="AA4246" t="s">
        <v>9379</v>
      </c>
      <c r="AB4246" t="s">
        <v>9379</v>
      </c>
    </row>
    <row r="4247" spans="1:28" x14ac:dyDescent="0.2">
      <c r="A4247">
        <v>2022</v>
      </c>
      <c r="B4247" t="s">
        <v>25</v>
      </c>
      <c r="C4247" t="s">
        <v>99</v>
      </c>
      <c r="D4247" t="s">
        <v>27</v>
      </c>
      <c r="E4247" s="1">
        <v>47225</v>
      </c>
      <c r="F4247">
        <v>4.9000000000000004</v>
      </c>
      <c r="G4247">
        <v>273</v>
      </c>
      <c r="H4247" t="s">
        <v>52</v>
      </c>
      <c r="I4247" t="s">
        <v>36</v>
      </c>
      <c r="J4247" t="s">
        <v>9336</v>
      </c>
      <c r="K4247" t="s">
        <v>9206</v>
      </c>
      <c r="L4247" t="s">
        <v>30</v>
      </c>
      <c r="M4247" t="s">
        <v>48</v>
      </c>
      <c r="N4247" t="s">
        <v>32</v>
      </c>
      <c r="O4247" t="s">
        <v>673</v>
      </c>
      <c r="P4247" s="4" t="s">
        <v>674</v>
      </c>
      <c r="Q4247">
        <v>10</v>
      </c>
      <c r="R4247">
        <v>5</v>
      </c>
      <c r="S4247">
        <v>5</v>
      </c>
      <c r="T4247">
        <v>4.9000000000000004</v>
      </c>
      <c r="U4247">
        <v>5</v>
      </c>
      <c r="V4247">
        <v>4.9000000000000004</v>
      </c>
      <c r="W4247">
        <v>5</v>
      </c>
      <c r="X4247" t="s">
        <v>9379</v>
      </c>
      <c r="Y4247" t="s">
        <v>34</v>
      </c>
      <c r="AA4247" t="s">
        <v>9379</v>
      </c>
      <c r="AB4247" t="s">
        <v>9379</v>
      </c>
    </row>
    <row r="4248" spans="1:28" x14ac:dyDescent="0.2">
      <c r="A4248">
        <v>2023</v>
      </c>
      <c r="B4248" t="s">
        <v>25</v>
      </c>
      <c r="C4248" t="s">
        <v>26</v>
      </c>
      <c r="D4248" t="s">
        <v>27</v>
      </c>
      <c r="E4248" s="1">
        <v>44370</v>
      </c>
      <c r="F4248">
        <v>4.5</v>
      </c>
      <c r="G4248">
        <v>1691</v>
      </c>
      <c r="H4248" t="s">
        <v>47</v>
      </c>
      <c r="I4248" t="s">
        <v>86</v>
      </c>
      <c r="J4248" t="s">
        <v>9336</v>
      </c>
      <c r="L4248" t="s">
        <v>30</v>
      </c>
      <c r="M4248" t="s">
        <v>31</v>
      </c>
      <c r="N4248" t="s">
        <v>32</v>
      </c>
      <c r="O4248" t="s">
        <v>675</v>
      </c>
      <c r="P4248" s="4" t="s">
        <v>676</v>
      </c>
      <c r="Q4248">
        <v>5</v>
      </c>
      <c r="R4248">
        <v>5</v>
      </c>
      <c r="S4248">
        <v>4.8</v>
      </c>
      <c r="T4248">
        <v>4.8</v>
      </c>
      <c r="U4248">
        <v>4.2</v>
      </c>
      <c r="V4248">
        <v>5</v>
      </c>
      <c r="W4248">
        <v>5</v>
      </c>
      <c r="X4248" t="s">
        <v>9379</v>
      </c>
      <c r="Y4248" t="s">
        <v>34</v>
      </c>
      <c r="AA4248" t="s">
        <v>9379</v>
      </c>
      <c r="AB4248" t="s">
        <v>9379</v>
      </c>
    </row>
    <row r="4249" spans="1:28" x14ac:dyDescent="0.2">
      <c r="A4249">
        <v>2023</v>
      </c>
      <c r="B4249" t="s">
        <v>25</v>
      </c>
      <c r="C4249" t="s">
        <v>51</v>
      </c>
      <c r="D4249" t="s">
        <v>27</v>
      </c>
      <c r="E4249" s="1">
        <v>39845</v>
      </c>
      <c r="F4249">
        <v>4.8</v>
      </c>
      <c r="G4249">
        <v>2711</v>
      </c>
      <c r="H4249" t="s">
        <v>42</v>
      </c>
      <c r="I4249" t="s">
        <v>36</v>
      </c>
      <c r="J4249" t="s">
        <v>9336</v>
      </c>
      <c r="L4249" t="s">
        <v>37</v>
      </c>
      <c r="M4249" t="s">
        <v>38</v>
      </c>
      <c r="N4249" t="s">
        <v>39</v>
      </c>
      <c r="O4249" t="s">
        <v>677</v>
      </c>
      <c r="P4249" s="4" t="s">
        <v>678</v>
      </c>
      <c r="Q4249">
        <v>2</v>
      </c>
      <c r="R4249">
        <v>5</v>
      </c>
      <c r="S4249">
        <v>3</v>
      </c>
      <c r="T4249">
        <v>4</v>
      </c>
      <c r="U4249">
        <v>4</v>
      </c>
      <c r="V4249">
        <v>5</v>
      </c>
      <c r="W4249">
        <v>5</v>
      </c>
      <c r="X4249" t="s">
        <v>9379</v>
      </c>
      <c r="Y4249" t="s">
        <v>34</v>
      </c>
      <c r="AA4249" t="s">
        <v>9379</v>
      </c>
      <c r="AB4249" t="s">
        <v>9379</v>
      </c>
    </row>
    <row r="4250" spans="1:28" x14ac:dyDescent="0.2">
      <c r="A4250">
        <v>2023</v>
      </c>
      <c r="B4250" t="s">
        <v>25</v>
      </c>
      <c r="C4250" t="s">
        <v>303</v>
      </c>
      <c r="D4250" t="s">
        <v>27</v>
      </c>
      <c r="E4250" s="1">
        <v>29650</v>
      </c>
      <c r="F4250">
        <v>5</v>
      </c>
      <c r="G4250">
        <v>2291</v>
      </c>
      <c r="H4250" t="s">
        <v>28</v>
      </c>
      <c r="I4250" t="s">
        <v>97</v>
      </c>
      <c r="J4250" t="s">
        <v>43</v>
      </c>
      <c r="L4250" t="s">
        <v>30</v>
      </c>
      <c r="M4250" t="s">
        <v>31</v>
      </c>
      <c r="N4250" t="s">
        <v>276</v>
      </c>
      <c r="O4250" t="s">
        <v>679</v>
      </c>
      <c r="P4250" s="4" t="s">
        <v>680</v>
      </c>
      <c r="Q4250">
        <v>5</v>
      </c>
      <c r="R4250">
        <v>4</v>
      </c>
      <c r="S4250">
        <v>5</v>
      </c>
      <c r="T4250">
        <v>4</v>
      </c>
      <c r="U4250">
        <v>5</v>
      </c>
      <c r="V4250">
        <v>5</v>
      </c>
      <c r="W4250">
        <v>5</v>
      </c>
      <c r="X4250" t="s">
        <v>9379</v>
      </c>
      <c r="Y4250" t="s">
        <v>34</v>
      </c>
      <c r="AA4250" t="s">
        <v>9379</v>
      </c>
      <c r="AB4250" t="s">
        <v>9379</v>
      </c>
    </row>
    <row r="4251" spans="1:28" x14ac:dyDescent="0.2">
      <c r="A4251">
        <v>2022</v>
      </c>
      <c r="B4251" t="s">
        <v>25</v>
      </c>
      <c r="C4251" t="s">
        <v>272</v>
      </c>
      <c r="D4251" t="s">
        <v>27</v>
      </c>
      <c r="E4251" s="1">
        <v>46860</v>
      </c>
      <c r="F4251">
        <v>4.9000000000000004</v>
      </c>
      <c r="G4251">
        <v>559</v>
      </c>
      <c r="H4251" t="s">
        <v>28</v>
      </c>
      <c r="I4251" t="s">
        <v>36</v>
      </c>
      <c r="J4251" t="s">
        <v>43</v>
      </c>
      <c r="K4251" t="s">
        <v>9216</v>
      </c>
      <c r="L4251" t="s">
        <v>30</v>
      </c>
      <c r="M4251" t="s">
        <v>48</v>
      </c>
      <c r="N4251" t="s">
        <v>32</v>
      </c>
      <c r="O4251" t="s">
        <v>686</v>
      </c>
      <c r="P4251" s="4">
        <v>36508</v>
      </c>
      <c r="Q4251">
        <v>10</v>
      </c>
      <c r="R4251">
        <v>5</v>
      </c>
      <c r="S4251">
        <v>5</v>
      </c>
      <c r="T4251">
        <v>5</v>
      </c>
      <c r="U4251">
        <v>5</v>
      </c>
      <c r="V4251">
        <v>5</v>
      </c>
      <c r="W4251">
        <v>5</v>
      </c>
      <c r="X4251" t="s">
        <v>9379</v>
      </c>
      <c r="Y4251" t="s">
        <v>34</v>
      </c>
      <c r="AA4251" t="s">
        <v>9379</v>
      </c>
      <c r="AB4251" t="s">
        <v>9379</v>
      </c>
    </row>
    <row r="4252" spans="1:28" x14ac:dyDescent="0.2">
      <c r="A4252">
        <v>2023</v>
      </c>
      <c r="B4252" t="s">
        <v>25</v>
      </c>
      <c r="C4252" t="s">
        <v>70</v>
      </c>
      <c r="D4252" t="s">
        <v>27</v>
      </c>
      <c r="E4252" s="1">
        <v>53830</v>
      </c>
      <c r="F4252">
        <v>4.9000000000000004</v>
      </c>
      <c r="G4252">
        <v>273</v>
      </c>
      <c r="H4252" t="s">
        <v>124</v>
      </c>
      <c r="I4252" t="s">
        <v>36</v>
      </c>
      <c r="J4252" t="s">
        <v>9337</v>
      </c>
      <c r="L4252" t="s">
        <v>30</v>
      </c>
      <c r="M4252" t="s">
        <v>57</v>
      </c>
      <c r="N4252" t="s">
        <v>72</v>
      </c>
      <c r="O4252" t="s">
        <v>850</v>
      </c>
      <c r="P4252" s="4" t="s">
        <v>851</v>
      </c>
      <c r="Q4252">
        <v>10</v>
      </c>
      <c r="R4252">
        <v>2</v>
      </c>
      <c r="S4252">
        <v>0</v>
      </c>
      <c r="T4252">
        <v>2</v>
      </c>
      <c r="U4252">
        <v>1</v>
      </c>
      <c r="V4252">
        <v>0</v>
      </c>
      <c r="W4252">
        <v>0</v>
      </c>
      <c r="X4252" t="s">
        <v>9379</v>
      </c>
      <c r="Y4252" t="s">
        <v>34</v>
      </c>
      <c r="AA4252" t="s">
        <v>9379</v>
      </c>
      <c r="AB4252" t="s">
        <v>9379</v>
      </c>
    </row>
    <row r="4253" spans="1:28" x14ac:dyDescent="0.2">
      <c r="A4253">
        <v>2023</v>
      </c>
      <c r="B4253" t="s">
        <v>25</v>
      </c>
      <c r="C4253" t="s">
        <v>646</v>
      </c>
      <c r="D4253" t="s">
        <v>27</v>
      </c>
      <c r="E4253" s="1">
        <v>48250</v>
      </c>
      <c r="F4253">
        <v>4.9000000000000004</v>
      </c>
      <c r="G4253">
        <v>78</v>
      </c>
      <c r="H4253" t="s">
        <v>216</v>
      </c>
      <c r="I4253" t="s">
        <v>36</v>
      </c>
      <c r="J4253" t="s">
        <v>43</v>
      </c>
      <c r="L4253" t="s">
        <v>30</v>
      </c>
      <c r="M4253" t="s">
        <v>57</v>
      </c>
      <c r="N4253" t="s">
        <v>72</v>
      </c>
      <c r="O4253" t="s">
        <v>852</v>
      </c>
      <c r="P4253" s="4" t="s">
        <v>853</v>
      </c>
      <c r="Q4253">
        <v>0</v>
      </c>
      <c r="R4253">
        <v>2</v>
      </c>
      <c r="S4253">
        <v>0</v>
      </c>
      <c r="T4253">
        <v>2</v>
      </c>
      <c r="U4253">
        <v>1</v>
      </c>
      <c r="V4253">
        <v>0</v>
      </c>
      <c r="W4253">
        <v>0</v>
      </c>
      <c r="X4253" t="s">
        <v>9379</v>
      </c>
      <c r="Y4253" t="s">
        <v>34</v>
      </c>
      <c r="AA4253" t="s">
        <v>9379</v>
      </c>
      <c r="AB4253" t="s">
        <v>9379</v>
      </c>
    </row>
    <row r="4254" spans="1:28" x14ac:dyDescent="0.2">
      <c r="A4254">
        <v>2022</v>
      </c>
      <c r="B4254" t="s">
        <v>25</v>
      </c>
      <c r="C4254" t="s">
        <v>272</v>
      </c>
      <c r="D4254" t="s">
        <v>27</v>
      </c>
      <c r="E4254" t="s">
        <v>844</v>
      </c>
      <c r="F4254">
        <v>4.7</v>
      </c>
      <c r="G4254">
        <v>138</v>
      </c>
      <c r="H4254" t="s">
        <v>52</v>
      </c>
      <c r="I4254" t="s">
        <v>36</v>
      </c>
      <c r="J4254" t="s">
        <v>9336</v>
      </c>
      <c r="K4254" t="s">
        <v>9204</v>
      </c>
      <c r="L4254" t="s">
        <v>30</v>
      </c>
      <c r="M4254" t="s">
        <v>48</v>
      </c>
      <c r="N4254" t="s">
        <v>32</v>
      </c>
      <c r="O4254" t="s">
        <v>854</v>
      </c>
      <c r="P4254" s="4" t="s">
        <v>855</v>
      </c>
      <c r="Q4254">
        <v>4</v>
      </c>
      <c r="R4254">
        <v>5</v>
      </c>
      <c r="S4254">
        <v>5</v>
      </c>
      <c r="T4254">
        <v>5</v>
      </c>
      <c r="U4254">
        <v>5</v>
      </c>
      <c r="V4254">
        <v>5</v>
      </c>
      <c r="W4254">
        <v>5</v>
      </c>
      <c r="X4254" t="s">
        <v>9379</v>
      </c>
      <c r="Y4254" t="s">
        <v>34</v>
      </c>
      <c r="AA4254" t="s">
        <v>9379</v>
      </c>
      <c r="AB4254" t="s">
        <v>9379</v>
      </c>
    </row>
    <row r="4255" spans="1:28" x14ac:dyDescent="0.2">
      <c r="A4255">
        <v>2023</v>
      </c>
      <c r="B4255" t="s">
        <v>25</v>
      </c>
      <c r="C4255" t="s">
        <v>94</v>
      </c>
      <c r="D4255" t="s">
        <v>27</v>
      </c>
      <c r="E4255" s="1">
        <v>42719</v>
      </c>
      <c r="F4255">
        <v>4.5</v>
      </c>
      <c r="G4255">
        <v>1691</v>
      </c>
      <c r="H4255" t="s">
        <v>28</v>
      </c>
      <c r="I4255" t="s">
        <v>86</v>
      </c>
      <c r="J4255" t="s">
        <v>9336</v>
      </c>
      <c r="L4255" t="s">
        <v>30</v>
      </c>
      <c r="M4255" t="s">
        <v>31</v>
      </c>
      <c r="N4255" t="s">
        <v>32</v>
      </c>
      <c r="O4255" t="s">
        <v>856</v>
      </c>
      <c r="P4255" s="4" t="s">
        <v>857</v>
      </c>
      <c r="Q4255">
        <v>5</v>
      </c>
      <c r="R4255">
        <v>5</v>
      </c>
      <c r="S4255">
        <v>4.8</v>
      </c>
      <c r="T4255">
        <v>4.8</v>
      </c>
      <c r="U4255">
        <v>4.2</v>
      </c>
      <c r="V4255">
        <v>5</v>
      </c>
      <c r="W4255">
        <v>5</v>
      </c>
      <c r="X4255" t="s">
        <v>9379</v>
      </c>
      <c r="Y4255" t="s">
        <v>34</v>
      </c>
      <c r="AA4255" t="s">
        <v>9379</v>
      </c>
      <c r="AB4255" t="s">
        <v>9379</v>
      </c>
    </row>
    <row r="4256" spans="1:28" x14ac:dyDescent="0.2">
      <c r="A4256">
        <v>2023</v>
      </c>
      <c r="B4256" t="s">
        <v>25</v>
      </c>
      <c r="C4256" t="s">
        <v>303</v>
      </c>
      <c r="D4256" t="s">
        <v>27</v>
      </c>
      <c r="E4256" s="1">
        <v>29540</v>
      </c>
      <c r="F4256">
        <v>5</v>
      </c>
      <c r="G4256">
        <v>2291</v>
      </c>
      <c r="H4256" t="s">
        <v>28</v>
      </c>
      <c r="I4256" t="s">
        <v>36</v>
      </c>
      <c r="J4256" t="s">
        <v>43</v>
      </c>
      <c r="L4256" t="s">
        <v>30</v>
      </c>
      <c r="M4256" t="s">
        <v>31</v>
      </c>
      <c r="N4256" t="s">
        <v>276</v>
      </c>
      <c r="O4256" t="s">
        <v>858</v>
      </c>
      <c r="P4256" s="4" t="s">
        <v>859</v>
      </c>
      <c r="Q4256">
        <v>5</v>
      </c>
      <c r="R4256">
        <v>4</v>
      </c>
      <c r="S4256">
        <v>5</v>
      </c>
      <c r="T4256">
        <v>4</v>
      </c>
      <c r="U4256">
        <v>5</v>
      </c>
      <c r="V4256">
        <v>5</v>
      </c>
      <c r="W4256">
        <v>5</v>
      </c>
      <c r="X4256" t="s">
        <v>9379</v>
      </c>
      <c r="Y4256" t="s">
        <v>34</v>
      </c>
      <c r="AA4256" t="s">
        <v>9379</v>
      </c>
      <c r="AB4256" t="s">
        <v>9379</v>
      </c>
    </row>
    <row r="4257" spans="1:28" x14ac:dyDescent="0.2">
      <c r="A4257">
        <v>2023</v>
      </c>
      <c r="B4257" t="s">
        <v>25</v>
      </c>
      <c r="C4257" t="s">
        <v>152</v>
      </c>
      <c r="D4257" t="s">
        <v>27</v>
      </c>
      <c r="E4257" s="1">
        <v>34241</v>
      </c>
      <c r="F4257">
        <v>4.9000000000000004</v>
      </c>
      <c r="G4257">
        <v>3415</v>
      </c>
      <c r="H4257" t="s">
        <v>472</v>
      </c>
      <c r="I4257" t="s">
        <v>97</v>
      </c>
      <c r="J4257" t="s">
        <v>9336</v>
      </c>
      <c r="L4257" t="s">
        <v>30</v>
      </c>
      <c r="M4257" t="s">
        <v>38</v>
      </c>
      <c r="N4257" t="s">
        <v>78</v>
      </c>
      <c r="O4257" t="s">
        <v>862</v>
      </c>
      <c r="P4257" s="4" t="s">
        <v>863</v>
      </c>
      <c r="Q4257">
        <v>10</v>
      </c>
      <c r="R4257">
        <v>5</v>
      </c>
      <c r="S4257">
        <v>5</v>
      </c>
      <c r="T4257">
        <v>5</v>
      </c>
      <c r="U4257">
        <v>4</v>
      </c>
      <c r="V4257">
        <v>4</v>
      </c>
      <c r="W4257">
        <v>5</v>
      </c>
      <c r="X4257" t="s">
        <v>9379</v>
      </c>
      <c r="Y4257" t="s">
        <v>34</v>
      </c>
      <c r="AA4257" t="s">
        <v>9379</v>
      </c>
      <c r="AB4257" t="s">
        <v>9379</v>
      </c>
    </row>
    <row r="4258" spans="1:28" x14ac:dyDescent="0.2">
      <c r="A4258">
        <v>2023</v>
      </c>
      <c r="B4258" t="s">
        <v>25</v>
      </c>
      <c r="C4258" t="s">
        <v>147</v>
      </c>
      <c r="D4258" t="s">
        <v>27</v>
      </c>
      <c r="E4258" s="1">
        <v>45911</v>
      </c>
      <c r="F4258">
        <v>4.9000000000000004</v>
      </c>
      <c r="G4258">
        <v>3415</v>
      </c>
      <c r="H4258" t="s">
        <v>124</v>
      </c>
      <c r="I4258" t="s">
        <v>36</v>
      </c>
      <c r="J4258" t="s">
        <v>9336</v>
      </c>
      <c r="L4258" t="s">
        <v>30</v>
      </c>
      <c r="M4258" t="s">
        <v>31</v>
      </c>
      <c r="N4258" t="s">
        <v>32</v>
      </c>
      <c r="O4258" t="s">
        <v>864</v>
      </c>
      <c r="P4258" s="4" t="s">
        <v>865</v>
      </c>
      <c r="Q4258">
        <v>12</v>
      </c>
      <c r="R4258">
        <v>2</v>
      </c>
      <c r="S4258">
        <v>0</v>
      </c>
      <c r="T4258">
        <v>2</v>
      </c>
      <c r="U4258">
        <v>1</v>
      </c>
      <c r="V4258">
        <v>0</v>
      </c>
      <c r="W4258">
        <v>0</v>
      </c>
      <c r="X4258" t="s">
        <v>9379</v>
      </c>
      <c r="Y4258" t="s">
        <v>34</v>
      </c>
      <c r="AA4258" t="s">
        <v>9379</v>
      </c>
      <c r="AB4258" t="s">
        <v>9379</v>
      </c>
    </row>
    <row r="4259" spans="1:28" x14ac:dyDescent="0.2">
      <c r="A4259">
        <v>2022</v>
      </c>
      <c r="B4259" t="s">
        <v>25</v>
      </c>
      <c r="C4259" t="s">
        <v>81</v>
      </c>
      <c r="D4259" t="s">
        <v>27</v>
      </c>
      <c r="E4259" s="1">
        <v>41375</v>
      </c>
      <c r="F4259">
        <v>4.5999999999999996</v>
      </c>
      <c r="G4259">
        <v>527</v>
      </c>
      <c r="H4259" t="s">
        <v>52</v>
      </c>
      <c r="I4259" t="s">
        <v>36</v>
      </c>
      <c r="J4259" t="s">
        <v>9336</v>
      </c>
      <c r="K4259" t="s">
        <v>9204</v>
      </c>
      <c r="L4259" t="s">
        <v>30</v>
      </c>
      <c r="M4259" t="s">
        <v>48</v>
      </c>
      <c r="N4259" t="s">
        <v>32</v>
      </c>
      <c r="O4259" t="s">
        <v>872</v>
      </c>
      <c r="P4259" s="4" t="s">
        <v>873</v>
      </c>
      <c r="Q4259">
        <v>3</v>
      </c>
      <c r="R4259">
        <v>5</v>
      </c>
      <c r="S4259">
        <v>5</v>
      </c>
      <c r="T4259">
        <v>5</v>
      </c>
      <c r="U4259">
        <v>5</v>
      </c>
      <c r="V4259">
        <v>5</v>
      </c>
      <c r="W4259">
        <v>5</v>
      </c>
      <c r="X4259" t="s">
        <v>9379</v>
      </c>
      <c r="Y4259" t="s">
        <v>34</v>
      </c>
      <c r="AA4259" t="s">
        <v>9379</v>
      </c>
      <c r="AB4259" t="s">
        <v>9379</v>
      </c>
    </row>
    <row r="4260" spans="1:28" x14ac:dyDescent="0.2">
      <c r="A4260">
        <v>2016</v>
      </c>
      <c r="B4260" t="s">
        <v>25</v>
      </c>
      <c r="C4260" t="s">
        <v>139</v>
      </c>
      <c r="D4260" t="s">
        <v>983</v>
      </c>
      <c r="E4260" s="1">
        <v>22998</v>
      </c>
      <c r="F4260">
        <v>4.7</v>
      </c>
      <c r="G4260">
        <v>1</v>
      </c>
      <c r="H4260" t="s">
        <v>562</v>
      </c>
      <c r="I4260" t="s">
        <v>97</v>
      </c>
      <c r="J4260" t="s">
        <v>43</v>
      </c>
      <c r="K4260" t="s">
        <v>9218</v>
      </c>
      <c r="L4260" t="s">
        <v>30</v>
      </c>
      <c r="M4260" t="s">
        <v>38</v>
      </c>
      <c r="N4260" t="s">
        <v>985</v>
      </c>
      <c r="O4260" t="s">
        <v>1029</v>
      </c>
      <c r="P4260" s="4">
        <v>23826253</v>
      </c>
      <c r="Q4260">
        <v>53233</v>
      </c>
      <c r="R4260">
        <v>4.8</v>
      </c>
      <c r="S4260">
        <v>4.7</v>
      </c>
      <c r="T4260">
        <v>4.7</v>
      </c>
      <c r="U4260">
        <v>4.7</v>
      </c>
      <c r="V4260">
        <v>4.8</v>
      </c>
      <c r="W4260">
        <v>4.8</v>
      </c>
      <c r="X4260" t="s">
        <v>9379</v>
      </c>
      <c r="Y4260" t="s">
        <v>34</v>
      </c>
      <c r="AA4260" t="s">
        <v>9379</v>
      </c>
      <c r="AB4260" t="s">
        <v>9379</v>
      </c>
    </row>
    <row r="4261" spans="1:28" x14ac:dyDescent="0.2">
      <c r="A4261">
        <v>2023</v>
      </c>
      <c r="B4261" t="s">
        <v>25</v>
      </c>
      <c r="C4261" t="s">
        <v>147</v>
      </c>
      <c r="D4261" t="s">
        <v>27</v>
      </c>
      <c r="E4261" s="1">
        <v>43290</v>
      </c>
      <c r="F4261">
        <v>4.5</v>
      </c>
      <c r="G4261">
        <v>1691</v>
      </c>
      <c r="H4261" t="s">
        <v>28</v>
      </c>
      <c r="I4261" t="s">
        <v>86</v>
      </c>
      <c r="J4261" t="s">
        <v>9336</v>
      </c>
      <c r="L4261" t="s">
        <v>30</v>
      </c>
      <c r="M4261" t="s">
        <v>31</v>
      </c>
      <c r="N4261" t="s">
        <v>32</v>
      </c>
      <c r="O4261" t="s">
        <v>1037</v>
      </c>
      <c r="P4261" s="4" t="s">
        <v>1038</v>
      </c>
      <c r="Q4261">
        <v>5</v>
      </c>
      <c r="R4261">
        <v>2</v>
      </c>
      <c r="S4261">
        <v>0</v>
      </c>
      <c r="T4261">
        <v>2</v>
      </c>
      <c r="U4261">
        <v>1</v>
      </c>
      <c r="V4261">
        <v>0</v>
      </c>
      <c r="W4261">
        <v>0</v>
      </c>
      <c r="X4261" t="s">
        <v>9379</v>
      </c>
      <c r="Y4261" t="s">
        <v>34</v>
      </c>
      <c r="AA4261" t="s">
        <v>9379</v>
      </c>
      <c r="AB4261" t="s">
        <v>9379</v>
      </c>
    </row>
    <row r="4262" spans="1:28" x14ac:dyDescent="0.2">
      <c r="A4262">
        <v>2023</v>
      </c>
      <c r="B4262" t="s">
        <v>25</v>
      </c>
      <c r="C4262" t="s">
        <v>201</v>
      </c>
      <c r="D4262" t="s">
        <v>27</v>
      </c>
      <c r="E4262" s="1">
        <v>43875</v>
      </c>
      <c r="F4262">
        <v>5</v>
      </c>
      <c r="G4262">
        <v>2291</v>
      </c>
      <c r="H4262" t="s">
        <v>52</v>
      </c>
      <c r="I4262" t="s">
        <v>417</v>
      </c>
      <c r="J4262" t="s">
        <v>9336</v>
      </c>
      <c r="L4262" t="s">
        <v>30</v>
      </c>
      <c r="M4262" t="s">
        <v>31</v>
      </c>
      <c r="N4262" t="s">
        <v>32</v>
      </c>
      <c r="O4262" t="s">
        <v>1039</v>
      </c>
      <c r="P4262" s="4" t="s">
        <v>1040</v>
      </c>
      <c r="Q4262">
        <v>5</v>
      </c>
      <c r="R4262">
        <v>5</v>
      </c>
      <c r="S4262">
        <v>4.8</v>
      </c>
      <c r="T4262">
        <v>4.8</v>
      </c>
      <c r="U4262">
        <v>4.2</v>
      </c>
      <c r="V4262">
        <v>5</v>
      </c>
      <c r="W4262">
        <v>5</v>
      </c>
      <c r="X4262" t="s">
        <v>9379</v>
      </c>
      <c r="Y4262" t="s">
        <v>34</v>
      </c>
      <c r="AA4262" t="s">
        <v>9379</v>
      </c>
      <c r="AB4262" t="s">
        <v>9379</v>
      </c>
    </row>
    <row r="4263" spans="1:28" x14ac:dyDescent="0.2">
      <c r="A4263">
        <v>2023</v>
      </c>
      <c r="B4263" t="s">
        <v>25</v>
      </c>
      <c r="C4263" t="s">
        <v>248</v>
      </c>
      <c r="D4263" t="s">
        <v>27</v>
      </c>
      <c r="E4263" s="1">
        <v>47378</v>
      </c>
      <c r="F4263">
        <v>5</v>
      </c>
      <c r="G4263">
        <v>2291</v>
      </c>
      <c r="H4263" t="s">
        <v>71</v>
      </c>
      <c r="I4263" t="s">
        <v>97</v>
      </c>
      <c r="J4263" t="s">
        <v>43</v>
      </c>
      <c r="L4263" t="s">
        <v>30</v>
      </c>
      <c r="M4263" t="s">
        <v>31</v>
      </c>
      <c r="N4263" t="s">
        <v>32</v>
      </c>
      <c r="O4263" t="s">
        <v>1041</v>
      </c>
      <c r="P4263" s="4" t="s">
        <v>1042</v>
      </c>
      <c r="Q4263">
        <v>5</v>
      </c>
      <c r="R4263">
        <v>5</v>
      </c>
      <c r="S4263">
        <v>5</v>
      </c>
      <c r="T4263">
        <v>4</v>
      </c>
      <c r="U4263">
        <v>4</v>
      </c>
      <c r="V4263">
        <v>4</v>
      </c>
      <c r="W4263">
        <v>5</v>
      </c>
      <c r="X4263" t="s">
        <v>9379</v>
      </c>
      <c r="Y4263" t="s">
        <v>34</v>
      </c>
      <c r="AA4263" t="s">
        <v>9379</v>
      </c>
      <c r="AB4263" t="s">
        <v>9379</v>
      </c>
    </row>
    <row r="4264" spans="1:28" x14ac:dyDescent="0.2">
      <c r="A4264">
        <v>2022</v>
      </c>
      <c r="B4264" t="s">
        <v>25</v>
      </c>
      <c r="C4264" t="s">
        <v>706</v>
      </c>
      <c r="D4264" t="s">
        <v>27</v>
      </c>
      <c r="E4264" s="1">
        <v>27795</v>
      </c>
      <c r="F4264">
        <v>4.9000000000000004</v>
      </c>
      <c r="G4264">
        <v>3415</v>
      </c>
      <c r="H4264" t="s">
        <v>52</v>
      </c>
      <c r="I4264" t="s">
        <v>36</v>
      </c>
      <c r="J4264" t="s">
        <v>9336</v>
      </c>
      <c r="K4264" t="s">
        <v>9217</v>
      </c>
      <c r="L4264" t="s">
        <v>30</v>
      </c>
      <c r="M4264" t="s">
        <v>38</v>
      </c>
      <c r="N4264" t="s">
        <v>305</v>
      </c>
      <c r="O4264" t="s">
        <v>1043</v>
      </c>
      <c r="P4264" s="4" t="s">
        <v>1044</v>
      </c>
      <c r="Q4264">
        <v>9</v>
      </c>
      <c r="R4264">
        <v>3.8</v>
      </c>
      <c r="S4264">
        <v>3.2</v>
      </c>
      <c r="T4264">
        <v>3.6</v>
      </c>
      <c r="U4264">
        <v>3.6</v>
      </c>
      <c r="V4264">
        <v>4.2</v>
      </c>
      <c r="W4264">
        <v>4.2</v>
      </c>
      <c r="X4264" t="s">
        <v>9379</v>
      </c>
      <c r="Y4264" t="s">
        <v>34</v>
      </c>
      <c r="AA4264" t="s">
        <v>9379</v>
      </c>
      <c r="AB4264" t="s">
        <v>9379</v>
      </c>
    </row>
    <row r="4265" spans="1:28" x14ac:dyDescent="0.2">
      <c r="A4265">
        <v>2022</v>
      </c>
      <c r="B4265" t="s">
        <v>25</v>
      </c>
      <c r="C4265" t="s">
        <v>239</v>
      </c>
      <c r="D4265" t="s">
        <v>27</v>
      </c>
      <c r="E4265" s="1">
        <v>29777</v>
      </c>
      <c r="F4265">
        <v>4.8</v>
      </c>
      <c r="G4265">
        <v>578</v>
      </c>
      <c r="H4265" t="s">
        <v>52</v>
      </c>
      <c r="I4265" t="s">
        <v>36</v>
      </c>
      <c r="J4265" t="s">
        <v>43</v>
      </c>
      <c r="K4265" t="s">
        <v>9207</v>
      </c>
      <c r="L4265" t="s">
        <v>30</v>
      </c>
      <c r="M4265" t="s">
        <v>38</v>
      </c>
      <c r="N4265" t="s">
        <v>78</v>
      </c>
      <c r="O4265" t="s">
        <v>1045</v>
      </c>
      <c r="P4265" s="4" t="s">
        <v>1046</v>
      </c>
      <c r="Q4265">
        <v>15</v>
      </c>
      <c r="R4265">
        <v>5</v>
      </c>
      <c r="S4265">
        <v>5</v>
      </c>
      <c r="T4265">
        <v>5</v>
      </c>
      <c r="U4265">
        <v>5</v>
      </c>
      <c r="V4265">
        <v>5</v>
      </c>
      <c r="W4265">
        <v>5</v>
      </c>
      <c r="X4265" t="s">
        <v>9379</v>
      </c>
      <c r="Y4265" t="s">
        <v>34</v>
      </c>
      <c r="AA4265" t="s">
        <v>9379</v>
      </c>
      <c r="AB4265" t="s">
        <v>9379</v>
      </c>
    </row>
    <row r="4266" spans="1:28" x14ac:dyDescent="0.2">
      <c r="A4266">
        <v>2021</v>
      </c>
      <c r="B4266" t="s">
        <v>25</v>
      </c>
      <c r="C4266" t="s">
        <v>1208</v>
      </c>
      <c r="D4266" t="s">
        <v>983</v>
      </c>
      <c r="E4266" s="1">
        <v>26950</v>
      </c>
      <c r="F4266">
        <v>4.3</v>
      </c>
      <c r="G4266">
        <v>1185</v>
      </c>
      <c r="H4266" t="s">
        <v>86</v>
      </c>
      <c r="I4266" t="s">
        <v>86</v>
      </c>
      <c r="J4266" t="s">
        <v>43</v>
      </c>
      <c r="K4266" t="s">
        <v>9227</v>
      </c>
      <c r="L4266" t="s">
        <v>30</v>
      </c>
      <c r="M4266" t="s">
        <v>38</v>
      </c>
      <c r="N4266" t="s">
        <v>78</v>
      </c>
      <c r="O4266" t="s">
        <v>1236</v>
      </c>
      <c r="P4266" s="4" t="s">
        <v>1237</v>
      </c>
      <c r="Q4266">
        <v>27562</v>
      </c>
      <c r="R4266">
        <v>4.9000000000000004</v>
      </c>
      <c r="S4266">
        <v>4.8</v>
      </c>
      <c r="T4266">
        <v>4.8</v>
      </c>
      <c r="U4266">
        <v>4.8</v>
      </c>
      <c r="V4266">
        <v>4.9000000000000004</v>
      </c>
      <c r="W4266">
        <v>4.8</v>
      </c>
      <c r="X4266" t="s">
        <v>9379</v>
      </c>
      <c r="Y4266" t="s">
        <v>34</v>
      </c>
      <c r="AA4266" t="s">
        <v>9379</v>
      </c>
      <c r="AB4266" t="s">
        <v>9379</v>
      </c>
    </row>
    <row r="4267" spans="1:28" x14ac:dyDescent="0.2">
      <c r="A4267">
        <v>2023</v>
      </c>
      <c r="B4267" t="s">
        <v>25</v>
      </c>
      <c r="C4267" t="s">
        <v>35</v>
      </c>
      <c r="D4267" t="s">
        <v>27</v>
      </c>
      <c r="E4267" s="1">
        <v>33695</v>
      </c>
      <c r="F4267">
        <v>4.8</v>
      </c>
      <c r="G4267">
        <v>2513</v>
      </c>
      <c r="H4267" t="s">
        <v>1243</v>
      </c>
      <c r="I4267" t="s">
        <v>36</v>
      </c>
      <c r="J4267" t="s">
        <v>43</v>
      </c>
      <c r="L4267" t="s">
        <v>37</v>
      </c>
      <c r="M4267" t="s">
        <v>38</v>
      </c>
      <c r="N4267" t="s">
        <v>39</v>
      </c>
      <c r="O4267" t="s">
        <v>1244</v>
      </c>
      <c r="P4267" s="4" t="s">
        <v>1245</v>
      </c>
      <c r="Q4267">
        <v>0</v>
      </c>
      <c r="R4267">
        <v>5</v>
      </c>
      <c r="S4267">
        <v>3</v>
      </c>
      <c r="T4267">
        <v>4</v>
      </c>
      <c r="U4267">
        <v>4</v>
      </c>
      <c r="V4267">
        <v>5</v>
      </c>
      <c r="W4267">
        <v>5</v>
      </c>
      <c r="X4267" t="s">
        <v>9379</v>
      </c>
      <c r="Y4267" t="s">
        <v>34</v>
      </c>
      <c r="AA4267" t="s">
        <v>9379</v>
      </c>
      <c r="AB4267" t="s">
        <v>9379</v>
      </c>
    </row>
    <row r="4268" spans="1:28" x14ac:dyDescent="0.2">
      <c r="A4268">
        <v>2017</v>
      </c>
      <c r="B4268" t="s">
        <v>25</v>
      </c>
      <c r="C4268" t="s">
        <v>1193</v>
      </c>
      <c r="D4268" t="s">
        <v>983</v>
      </c>
      <c r="E4268" s="1">
        <v>21995</v>
      </c>
      <c r="F4268">
        <v>4.0999999999999996</v>
      </c>
      <c r="G4268">
        <v>1445</v>
      </c>
      <c r="H4268" t="s">
        <v>52</v>
      </c>
      <c r="I4268" t="s">
        <v>36</v>
      </c>
      <c r="J4268" t="s">
        <v>43</v>
      </c>
      <c r="K4268" t="s">
        <v>9234</v>
      </c>
      <c r="L4268" t="s">
        <v>30</v>
      </c>
      <c r="M4268" t="s">
        <v>38</v>
      </c>
      <c r="N4268" t="s">
        <v>1226</v>
      </c>
      <c r="O4268" t="s">
        <v>1246</v>
      </c>
      <c r="P4268" s="4" t="s">
        <v>1247</v>
      </c>
      <c r="Q4268">
        <v>54833</v>
      </c>
      <c r="R4268">
        <v>4.7</v>
      </c>
      <c r="S4268">
        <v>4.7</v>
      </c>
      <c r="T4268">
        <v>4.8</v>
      </c>
      <c r="U4268">
        <v>4.8</v>
      </c>
      <c r="V4268">
        <v>4.8</v>
      </c>
      <c r="W4268">
        <v>4.8</v>
      </c>
      <c r="X4268" t="s">
        <v>9379</v>
      </c>
      <c r="Y4268" t="s">
        <v>34</v>
      </c>
      <c r="AA4268" t="s">
        <v>9379</v>
      </c>
      <c r="AB4268" t="s">
        <v>9379</v>
      </c>
    </row>
    <row r="4269" spans="1:28" x14ac:dyDescent="0.2">
      <c r="A4269">
        <v>2020</v>
      </c>
      <c r="B4269" t="s">
        <v>25</v>
      </c>
      <c r="C4269" t="s">
        <v>1215</v>
      </c>
      <c r="D4269" t="s">
        <v>983</v>
      </c>
      <c r="E4269" s="1">
        <v>24496</v>
      </c>
      <c r="F4269">
        <v>4.8</v>
      </c>
      <c r="G4269">
        <v>424</v>
      </c>
      <c r="H4269" t="s">
        <v>86</v>
      </c>
      <c r="I4269" t="s">
        <v>36</v>
      </c>
      <c r="J4269" t="s">
        <v>9336</v>
      </c>
      <c r="K4269" t="s">
        <v>9206</v>
      </c>
      <c r="L4269" t="s">
        <v>30</v>
      </c>
      <c r="M4269" t="s">
        <v>48</v>
      </c>
      <c r="N4269" t="s">
        <v>32</v>
      </c>
      <c r="O4269" t="s">
        <v>1248</v>
      </c>
      <c r="P4269" s="4" t="s">
        <v>1249</v>
      </c>
      <c r="Q4269">
        <v>48565</v>
      </c>
      <c r="R4269">
        <v>4.9000000000000004</v>
      </c>
      <c r="S4269">
        <v>4.8</v>
      </c>
      <c r="T4269">
        <v>4.8</v>
      </c>
      <c r="U4269">
        <v>4.5999999999999996</v>
      </c>
      <c r="V4269">
        <v>4.8</v>
      </c>
      <c r="W4269">
        <v>4.8</v>
      </c>
      <c r="X4269" t="s">
        <v>9379</v>
      </c>
      <c r="Y4269" t="s">
        <v>34</v>
      </c>
      <c r="AA4269" t="s">
        <v>9379</v>
      </c>
      <c r="AB4269" t="s">
        <v>9379</v>
      </c>
    </row>
    <row r="4270" spans="1:28" x14ac:dyDescent="0.2">
      <c r="A4270">
        <v>2000</v>
      </c>
      <c r="B4270" t="s">
        <v>25</v>
      </c>
      <c r="C4270" t="s">
        <v>1269</v>
      </c>
      <c r="D4270" t="s">
        <v>983</v>
      </c>
      <c r="E4270" s="1">
        <v>19500</v>
      </c>
      <c r="F4270">
        <v>4.7</v>
      </c>
      <c r="G4270">
        <v>459</v>
      </c>
      <c r="H4270" t="s">
        <v>1146</v>
      </c>
      <c r="I4270" t="s">
        <v>86</v>
      </c>
      <c r="J4270" t="s">
        <v>1270</v>
      </c>
      <c r="K4270" t="s">
        <v>9237</v>
      </c>
      <c r="L4270" t="s">
        <v>30</v>
      </c>
      <c r="M4270" t="s">
        <v>401</v>
      </c>
      <c r="N4270" t="s">
        <v>1226</v>
      </c>
      <c r="O4270" t="s">
        <v>1271</v>
      </c>
      <c r="P4270" s="4" t="s">
        <v>1272</v>
      </c>
      <c r="Q4270">
        <v>56640</v>
      </c>
      <c r="R4270">
        <v>4.2</v>
      </c>
      <c r="S4270">
        <v>4.5999999999999996</v>
      </c>
      <c r="T4270">
        <v>4.8</v>
      </c>
      <c r="U4270">
        <v>4.9000000000000004</v>
      </c>
      <c r="V4270">
        <v>4.9000000000000004</v>
      </c>
      <c r="W4270">
        <v>4.9000000000000004</v>
      </c>
      <c r="X4270" t="s">
        <v>9379</v>
      </c>
      <c r="Y4270" t="s">
        <v>34</v>
      </c>
      <c r="AA4270" t="s">
        <v>9379</v>
      </c>
      <c r="AB4270" t="s">
        <v>9379</v>
      </c>
    </row>
    <row r="4271" spans="1:28" x14ac:dyDescent="0.2">
      <c r="A4271">
        <v>2023</v>
      </c>
      <c r="B4271" t="s">
        <v>25</v>
      </c>
      <c r="C4271" t="s">
        <v>152</v>
      </c>
      <c r="D4271" t="s">
        <v>27</v>
      </c>
      <c r="E4271" s="1">
        <v>34250</v>
      </c>
      <c r="F4271">
        <v>4.9000000000000004</v>
      </c>
      <c r="G4271">
        <v>559</v>
      </c>
      <c r="H4271" t="s">
        <v>1273</v>
      </c>
      <c r="I4271" t="s">
        <v>36</v>
      </c>
      <c r="J4271" t="s">
        <v>9336</v>
      </c>
      <c r="L4271" t="s">
        <v>30</v>
      </c>
      <c r="M4271" t="s">
        <v>38</v>
      </c>
      <c r="N4271" t="s">
        <v>78</v>
      </c>
      <c r="O4271" t="s">
        <v>1274</v>
      </c>
      <c r="P4271" s="4">
        <v>9124</v>
      </c>
      <c r="Q4271">
        <v>67</v>
      </c>
      <c r="R4271">
        <v>5</v>
      </c>
      <c r="S4271">
        <v>5</v>
      </c>
      <c r="T4271">
        <v>5</v>
      </c>
      <c r="U4271">
        <v>4</v>
      </c>
      <c r="V4271">
        <v>4</v>
      </c>
      <c r="W4271">
        <v>5</v>
      </c>
      <c r="X4271" t="s">
        <v>9379</v>
      </c>
      <c r="Y4271" t="s">
        <v>34</v>
      </c>
      <c r="AA4271" t="s">
        <v>9379</v>
      </c>
      <c r="AB4271" t="s">
        <v>9379</v>
      </c>
    </row>
    <row r="4272" spans="1:28" x14ac:dyDescent="0.2">
      <c r="A4272">
        <v>2023</v>
      </c>
      <c r="B4272" t="s">
        <v>25</v>
      </c>
      <c r="C4272" t="s">
        <v>35</v>
      </c>
      <c r="D4272" t="s">
        <v>27</v>
      </c>
      <c r="E4272" s="1">
        <v>34150</v>
      </c>
      <c r="F4272">
        <v>4.8</v>
      </c>
      <c r="G4272">
        <v>2513</v>
      </c>
      <c r="H4272" t="s">
        <v>28</v>
      </c>
      <c r="I4272" t="s">
        <v>36</v>
      </c>
      <c r="J4272" t="s">
        <v>43</v>
      </c>
      <c r="L4272" t="s">
        <v>37</v>
      </c>
      <c r="M4272" t="s">
        <v>38</v>
      </c>
      <c r="N4272" t="s">
        <v>39</v>
      </c>
      <c r="O4272" t="s">
        <v>1427</v>
      </c>
      <c r="P4272" s="4" t="s">
        <v>1428</v>
      </c>
      <c r="Q4272">
        <v>5</v>
      </c>
      <c r="R4272">
        <v>5</v>
      </c>
      <c r="S4272">
        <v>3</v>
      </c>
      <c r="T4272">
        <v>4</v>
      </c>
      <c r="U4272">
        <v>4</v>
      </c>
      <c r="V4272">
        <v>5</v>
      </c>
      <c r="W4272">
        <v>5</v>
      </c>
      <c r="X4272" t="s">
        <v>9379</v>
      </c>
      <c r="Y4272" t="s">
        <v>34</v>
      </c>
      <c r="AA4272" t="s">
        <v>9379</v>
      </c>
      <c r="AB4272" t="s">
        <v>9379</v>
      </c>
    </row>
    <row r="4273" spans="1:28" x14ac:dyDescent="0.2">
      <c r="A4273">
        <v>2018</v>
      </c>
      <c r="B4273" t="s">
        <v>25</v>
      </c>
      <c r="C4273" t="s">
        <v>1429</v>
      </c>
      <c r="D4273" t="s">
        <v>983</v>
      </c>
      <c r="E4273" s="1">
        <v>21998</v>
      </c>
      <c r="F4273">
        <v>4.4000000000000004</v>
      </c>
      <c r="G4273">
        <v>1138</v>
      </c>
      <c r="H4273" t="s">
        <v>52</v>
      </c>
      <c r="I4273" t="s">
        <v>36</v>
      </c>
      <c r="J4273" t="s">
        <v>43</v>
      </c>
      <c r="K4273" t="s">
        <v>9246</v>
      </c>
      <c r="L4273" t="s">
        <v>37</v>
      </c>
      <c r="M4273" t="s">
        <v>212</v>
      </c>
      <c r="N4273" t="s">
        <v>1430</v>
      </c>
      <c r="O4273" t="s">
        <v>1431</v>
      </c>
      <c r="P4273" s="4" t="s">
        <v>1432</v>
      </c>
      <c r="Q4273">
        <v>51860</v>
      </c>
      <c r="R4273">
        <v>4.8</v>
      </c>
      <c r="S4273">
        <v>4.7</v>
      </c>
      <c r="T4273">
        <v>4.5999999999999996</v>
      </c>
      <c r="U4273">
        <v>4.5999999999999996</v>
      </c>
      <c r="V4273">
        <v>4.4000000000000004</v>
      </c>
      <c r="W4273">
        <v>4.7</v>
      </c>
      <c r="X4273" t="s">
        <v>9379</v>
      </c>
      <c r="Y4273" t="s">
        <v>34</v>
      </c>
      <c r="AA4273" t="s">
        <v>9379</v>
      </c>
      <c r="AB4273" t="s">
        <v>9379</v>
      </c>
    </row>
    <row r="4274" spans="1:28" x14ac:dyDescent="0.2">
      <c r="A4274">
        <v>2022</v>
      </c>
      <c r="B4274" t="s">
        <v>25</v>
      </c>
      <c r="C4274" t="s">
        <v>191</v>
      </c>
      <c r="D4274" t="s">
        <v>27</v>
      </c>
      <c r="E4274" s="1">
        <v>32165</v>
      </c>
      <c r="F4274">
        <v>5</v>
      </c>
      <c r="G4274">
        <v>2599</v>
      </c>
      <c r="H4274" t="s">
        <v>82</v>
      </c>
      <c r="I4274" t="s">
        <v>36</v>
      </c>
      <c r="J4274" t="s">
        <v>43</v>
      </c>
      <c r="K4274" t="s">
        <v>9214</v>
      </c>
      <c r="L4274" t="s">
        <v>37</v>
      </c>
      <c r="M4274" t="s">
        <v>38</v>
      </c>
      <c r="N4274" t="s">
        <v>192</v>
      </c>
      <c r="O4274" t="s">
        <v>1433</v>
      </c>
      <c r="P4274" s="4">
        <v>75035</v>
      </c>
      <c r="Q4274">
        <v>9</v>
      </c>
      <c r="R4274">
        <v>4.9000000000000004</v>
      </c>
      <c r="S4274">
        <v>5</v>
      </c>
      <c r="T4274">
        <v>5</v>
      </c>
      <c r="U4274">
        <v>4.9000000000000004</v>
      </c>
      <c r="V4274">
        <v>4.9000000000000004</v>
      </c>
      <c r="W4274">
        <v>5</v>
      </c>
      <c r="X4274" t="s">
        <v>9379</v>
      </c>
      <c r="Y4274" t="s">
        <v>34</v>
      </c>
      <c r="AA4274" t="s">
        <v>9379</v>
      </c>
      <c r="AB4274" t="s">
        <v>9379</v>
      </c>
    </row>
    <row r="4275" spans="1:28" x14ac:dyDescent="0.2">
      <c r="A4275">
        <v>2021</v>
      </c>
      <c r="B4275" t="s">
        <v>25</v>
      </c>
      <c r="C4275" t="s">
        <v>1294</v>
      </c>
      <c r="D4275" t="s">
        <v>983</v>
      </c>
      <c r="E4275" s="1">
        <v>27140</v>
      </c>
      <c r="F4275">
        <v>2.4</v>
      </c>
      <c r="G4275">
        <v>561</v>
      </c>
      <c r="H4275" t="s">
        <v>28</v>
      </c>
      <c r="I4275" t="s">
        <v>29</v>
      </c>
      <c r="J4275" t="s">
        <v>43</v>
      </c>
      <c r="L4275" t="s">
        <v>37</v>
      </c>
      <c r="M4275" t="s">
        <v>38</v>
      </c>
      <c r="N4275" t="s">
        <v>1223</v>
      </c>
      <c r="O4275" t="s">
        <v>1434</v>
      </c>
      <c r="P4275" s="4" t="s">
        <v>1435</v>
      </c>
      <c r="Q4275">
        <v>64273</v>
      </c>
      <c r="R4275">
        <v>2</v>
      </c>
      <c r="S4275">
        <v>0</v>
      </c>
      <c r="T4275">
        <v>2</v>
      </c>
      <c r="U4275">
        <v>1</v>
      </c>
      <c r="V4275">
        <v>0</v>
      </c>
      <c r="W4275">
        <v>0</v>
      </c>
      <c r="X4275" t="s">
        <v>9379</v>
      </c>
      <c r="Y4275" t="s">
        <v>34</v>
      </c>
      <c r="AA4275" t="s">
        <v>9379</v>
      </c>
      <c r="AB4275" t="s">
        <v>9379</v>
      </c>
    </row>
    <row r="4276" spans="1:28" x14ac:dyDescent="0.2">
      <c r="A4276">
        <v>2015</v>
      </c>
      <c r="B4276" t="s">
        <v>25</v>
      </c>
      <c r="C4276" t="s">
        <v>175</v>
      </c>
      <c r="D4276" t="s">
        <v>983</v>
      </c>
      <c r="E4276" s="1">
        <v>21900</v>
      </c>
      <c r="F4276">
        <v>5</v>
      </c>
      <c r="G4276">
        <v>315</v>
      </c>
      <c r="H4276" t="s">
        <v>71</v>
      </c>
      <c r="I4276" t="s">
        <v>97</v>
      </c>
      <c r="J4276" t="s">
        <v>43</v>
      </c>
      <c r="K4276" t="s">
        <v>9247</v>
      </c>
      <c r="L4276" t="s">
        <v>30</v>
      </c>
      <c r="M4276" t="s">
        <v>38</v>
      </c>
      <c r="N4276" t="s">
        <v>985</v>
      </c>
      <c r="O4276" t="s">
        <v>1442</v>
      </c>
      <c r="P4276" s="4" t="s">
        <v>1443</v>
      </c>
      <c r="Q4276">
        <v>60575</v>
      </c>
      <c r="R4276">
        <v>4.4000000000000004</v>
      </c>
      <c r="S4276">
        <v>4.4000000000000004</v>
      </c>
      <c r="T4276">
        <v>4.3</v>
      </c>
      <c r="U4276">
        <v>4.3</v>
      </c>
      <c r="V4276">
        <v>4.5999999999999996</v>
      </c>
      <c r="W4276">
        <v>4.5</v>
      </c>
      <c r="X4276" t="s">
        <v>9379</v>
      </c>
      <c r="Y4276" t="s">
        <v>34</v>
      </c>
      <c r="AA4276" t="s">
        <v>9379</v>
      </c>
      <c r="AB4276" t="s">
        <v>9379</v>
      </c>
    </row>
    <row r="4277" spans="1:28" x14ac:dyDescent="0.2">
      <c r="A4277">
        <v>2022</v>
      </c>
      <c r="B4277" t="s">
        <v>25</v>
      </c>
      <c r="C4277" t="s">
        <v>133</v>
      </c>
      <c r="D4277" t="s">
        <v>27</v>
      </c>
      <c r="E4277" s="1">
        <v>35149</v>
      </c>
      <c r="F4277">
        <v>4.8</v>
      </c>
      <c r="G4277">
        <v>578</v>
      </c>
      <c r="H4277" t="s">
        <v>67</v>
      </c>
      <c r="I4277" t="s">
        <v>36</v>
      </c>
      <c r="J4277" t="s">
        <v>43</v>
      </c>
      <c r="K4277" t="s">
        <v>9213</v>
      </c>
      <c r="L4277" t="s">
        <v>30</v>
      </c>
      <c r="M4277" t="s">
        <v>57</v>
      </c>
      <c r="N4277" t="s">
        <v>134</v>
      </c>
      <c r="O4277" t="s">
        <v>1628</v>
      </c>
      <c r="P4277" s="4" t="s">
        <v>1629</v>
      </c>
      <c r="Q4277">
        <v>5</v>
      </c>
      <c r="R4277">
        <v>5</v>
      </c>
      <c r="S4277">
        <v>5</v>
      </c>
      <c r="T4277">
        <v>5</v>
      </c>
      <c r="U4277">
        <v>5</v>
      </c>
      <c r="V4277">
        <v>5</v>
      </c>
      <c r="W4277">
        <v>5</v>
      </c>
      <c r="X4277" t="s">
        <v>9379</v>
      </c>
      <c r="Y4277" t="s">
        <v>34</v>
      </c>
      <c r="AA4277" t="s">
        <v>9379</v>
      </c>
      <c r="AB4277" t="s">
        <v>9379</v>
      </c>
    </row>
    <row r="4278" spans="1:28" x14ac:dyDescent="0.2">
      <c r="A4278">
        <v>2019</v>
      </c>
      <c r="B4278" t="s">
        <v>25</v>
      </c>
      <c r="C4278" t="s">
        <v>94</v>
      </c>
      <c r="D4278" t="s">
        <v>983</v>
      </c>
      <c r="E4278" s="1">
        <v>32133</v>
      </c>
      <c r="F4278">
        <v>4.5</v>
      </c>
      <c r="G4278">
        <v>171</v>
      </c>
      <c r="H4278" t="s">
        <v>1593</v>
      </c>
      <c r="I4278" t="s">
        <v>36</v>
      </c>
      <c r="J4278" t="s">
        <v>9336</v>
      </c>
      <c r="K4278" t="s">
        <v>9238</v>
      </c>
      <c r="L4278" t="s">
        <v>30</v>
      </c>
      <c r="M4278" t="s">
        <v>1233</v>
      </c>
      <c r="N4278" t="s">
        <v>32</v>
      </c>
      <c r="O4278" t="s">
        <v>1630</v>
      </c>
      <c r="P4278" s="4" t="s">
        <v>1631</v>
      </c>
      <c r="Q4278">
        <v>29540</v>
      </c>
      <c r="R4278">
        <v>4.9000000000000004</v>
      </c>
      <c r="S4278">
        <v>4.8</v>
      </c>
      <c r="T4278">
        <v>4.8</v>
      </c>
      <c r="U4278">
        <v>4.5999999999999996</v>
      </c>
      <c r="V4278">
        <v>4.7</v>
      </c>
      <c r="W4278">
        <v>4.9000000000000004</v>
      </c>
      <c r="X4278" t="s">
        <v>9379</v>
      </c>
      <c r="Y4278" t="s">
        <v>34</v>
      </c>
      <c r="AA4278" t="s">
        <v>9379</v>
      </c>
      <c r="AB4278" t="s">
        <v>9379</v>
      </c>
    </row>
    <row r="4279" spans="1:28" x14ac:dyDescent="0.2">
      <c r="A4279">
        <v>2022</v>
      </c>
      <c r="B4279" t="s">
        <v>25</v>
      </c>
      <c r="C4279" t="s">
        <v>150</v>
      </c>
      <c r="D4279" t="s">
        <v>27</v>
      </c>
      <c r="E4279" s="1">
        <v>41605</v>
      </c>
      <c r="F4279">
        <v>4.5999999999999996</v>
      </c>
      <c r="G4279">
        <v>527</v>
      </c>
      <c r="H4279" t="s">
        <v>71</v>
      </c>
      <c r="I4279" t="s">
        <v>36</v>
      </c>
      <c r="J4279" t="s">
        <v>43</v>
      </c>
      <c r="K4279" t="s">
        <v>9216</v>
      </c>
      <c r="L4279" t="s">
        <v>30</v>
      </c>
      <c r="M4279" t="s">
        <v>48</v>
      </c>
      <c r="N4279" t="s">
        <v>32</v>
      </c>
      <c r="O4279" t="s">
        <v>1639</v>
      </c>
      <c r="P4279" s="4" t="s">
        <v>1640</v>
      </c>
      <c r="Q4279">
        <v>5</v>
      </c>
      <c r="R4279">
        <v>5</v>
      </c>
      <c r="S4279">
        <v>5</v>
      </c>
      <c r="T4279">
        <v>5</v>
      </c>
      <c r="U4279">
        <v>5</v>
      </c>
      <c r="V4279">
        <v>5</v>
      </c>
      <c r="W4279">
        <v>5</v>
      </c>
      <c r="X4279" t="s">
        <v>9379</v>
      </c>
      <c r="Y4279" t="s">
        <v>34</v>
      </c>
      <c r="AA4279" t="s">
        <v>9379</v>
      </c>
      <c r="AB4279" t="s">
        <v>9379</v>
      </c>
    </row>
    <row r="4280" spans="1:28" x14ac:dyDescent="0.2">
      <c r="A4280">
        <v>2022</v>
      </c>
      <c r="B4280" t="s">
        <v>25</v>
      </c>
      <c r="C4280" t="s">
        <v>133</v>
      </c>
      <c r="D4280" t="s">
        <v>27</v>
      </c>
      <c r="E4280" s="1">
        <v>34150</v>
      </c>
      <c r="F4280">
        <v>4.8</v>
      </c>
      <c r="G4280">
        <v>2513</v>
      </c>
      <c r="H4280" t="s">
        <v>28</v>
      </c>
      <c r="I4280" t="s">
        <v>36</v>
      </c>
      <c r="J4280" t="s">
        <v>43</v>
      </c>
      <c r="K4280" t="s">
        <v>9213</v>
      </c>
      <c r="L4280" t="s">
        <v>30</v>
      </c>
      <c r="M4280" t="s">
        <v>57</v>
      </c>
      <c r="N4280" t="s">
        <v>134</v>
      </c>
      <c r="O4280" t="s">
        <v>1806</v>
      </c>
      <c r="P4280" s="4" t="s">
        <v>1807</v>
      </c>
      <c r="Q4280">
        <v>0</v>
      </c>
      <c r="R4280">
        <v>5</v>
      </c>
      <c r="S4280">
        <v>5</v>
      </c>
      <c r="T4280">
        <v>5</v>
      </c>
      <c r="U4280">
        <v>5</v>
      </c>
      <c r="V4280">
        <v>5</v>
      </c>
      <c r="W4280">
        <v>5</v>
      </c>
      <c r="X4280" t="s">
        <v>9379</v>
      </c>
      <c r="Y4280" t="s">
        <v>34</v>
      </c>
      <c r="AA4280" t="s">
        <v>9379</v>
      </c>
      <c r="AB4280" t="s">
        <v>9379</v>
      </c>
    </row>
    <row r="4281" spans="1:28" x14ac:dyDescent="0.2">
      <c r="A4281">
        <v>2023</v>
      </c>
      <c r="B4281" t="s">
        <v>25</v>
      </c>
      <c r="C4281" t="s">
        <v>51</v>
      </c>
      <c r="D4281" t="s">
        <v>27</v>
      </c>
      <c r="E4281" s="1">
        <v>40240</v>
      </c>
      <c r="F4281">
        <v>4.9000000000000004</v>
      </c>
      <c r="G4281">
        <v>78</v>
      </c>
      <c r="H4281" t="s">
        <v>67</v>
      </c>
      <c r="I4281" t="s">
        <v>36</v>
      </c>
      <c r="J4281" t="s">
        <v>9336</v>
      </c>
      <c r="L4281" t="s">
        <v>37</v>
      </c>
      <c r="M4281" t="s">
        <v>38</v>
      </c>
      <c r="N4281" t="s">
        <v>39</v>
      </c>
      <c r="O4281" t="s">
        <v>1808</v>
      </c>
      <c r="P4281" s="4" t="s">
        <v>1809</v>
      </c>
      <c r="Q4281">
        <v>0</v>
      </c>
      <c r="R4281">
        <v>5</v>
      </c>
      <c r="S4281">
        <v>3</v>
      </c>
      <c r="T4281">
        <v>4</v>
      </c>
      <c r="U4281">
        <v>4</v>
      </c>
      <c r="V4281">
        <v>5</v>
      </c>
      <c r="W4281">
        <v>5</v>
      </c>
      <c r="X4281" t="s">
        <v>9379</v>
      </c>
      <c r="Y4281" t="s">
        <v>34</v>
      </c>
      <c r="AA4281" t="s">
        <v>9379</v>
      </c>
      <c r="AB4281" t="s">
        <v>9379</v>
      </c>
    </row>
    <row r="4282" spans="1:28" x14ac:dyDescent="0.2">
      <c r="A4282">
        <v>2014</v>
      </c>
      <c r="B4282" t="s">
        <v>25</v>
      </c>
      <c r="C4282" t="s">
        <v>982</v>
      </c>
      <c r="D4282" t="s">
        <v>983</v>
      </c>
      <c r="E4282" s="1">
        <v>18998</v>
      </c>
      <c r="F4282">
        <v>4.7</v>
      </c>
      <c r="G4282">
        <v>2</v>
      </c>
      <c r="H4282" t="s">
        <v>180</v>
      </c>
      <c r="I4282" t="s">
        <v>36</v>
      </c>
      <c r="J4282" t="s">
        <v>43</v>
      </c>
      <c r="K4282" t="s">
        <v>9224</v>
      </c>
      <c r="L4282" t="s">
        <v>30</v>
      </c>
      <c r="M4282" t="s">
        <v>38</v>
      </c>
      <c r="N4282" t="s">
        <v>985</v>
      </c>
      <c r="O4282" t="s">
        <v>1816</v>
      </c>
      <c r="P4282" s="4">
        <v>23714328</v>
      </c>
      <c r="Q4282">
        <v>87723</v>
      </c>
      <c r="R4282">
        <v>4.5999999999999996</v>
      </c>
      <c r="S4282">
        <v>4.5999999999999996</v>
      </c>
      <c r="T4282">
        <v>4.5999999999999996</v>
      </c>
      <c r="U4282">
        <v>4.5999999999999996</v>
      </c>
      <c r="V4282">
        <v>4.7</v>
      </c>
      <c r="W4282">
        <v>4.8</v>
      </c>
      <c r="X4282" t="s">
        <v>9379</v>
      </c>
      <c r="Y4282" t="s">
        <v>34</v>
      </c>
      <c r="AA4282" t="s">
        <v>9379</v>
      </c>
      <c r="AB4282" t="s">
        <v>9379</v>
      </c>
    </row>
    <row r="4283" spans="1:28" x14ac:dyDescent="0.2">
      <c r="A4283">
        <v>2022</v>
      </c>
      <c r="B4283" t="s">
        <v>25</v>
      </c>
      <c r="C4283" t="s">
        <v>410</v>
      </c>
      <c r="D4283" t="s">
        <v>27</v>
      </c>
      <c r="E4283" s="1">
        <v>40174</v>
      </c>
      <c r="F4283">
        <v>4.5</v>
      </c>
      <c r="G4283">
        <v>231</v>
      </c>
      <c r="H4283" t="s">
        <v>52</v>
      </c>
      <c r="I4283" t="s">
        <v>86</v>
      </c>
      <c r="J4283" t="s">
        <v>43</v>
      </c>
      <c r="K4283" t="s">
        <v>9214</v>
      </c>
      <c r="L4283" t="s">
        <v>37</v>
      </c>
      <c r="M4283" t="s">
        <v>38</v>
      </c>
      <c r="N4283" t="s">
        <v>192</v>
      </c>
      <c r="O4283" t="s">
        <v>1819</v>
      </c>
      <c r="P4283" s="4" t="s">
        <v>1820</v>
      </c>
      <c r="Q4283">
        <v>4</v>
      </c>
      <c r="R4283">
        <v>4.9000000000000004</v>
      </c>
      <c r="S4283">
        <v>5</v>
      </c>
      <c r="T4283">
        <v>5</v>
      </c>
      <c r="U4283">
        <v>4.9000000000000004</v>
      </c>
      <c r="V4283">
        <v>4.9000000000000004</v>
      </c>
      <c r="W4283">
        <v>5</v>
      </c>
      <c r="X4283" t="s">
        <v>9379</v>
      </c>
      <c r="Y4283" t="s">
        <v>34</v>
      </c>
      <c r="AA4283" t="s">
        <v>9379</v>
      </c>
      <c r="AB4283" t="s">
        <v>9379</v>
      </c>
    </row>
    <row r="4284" spans="1:28" x14ac:dyDescent="0.2">
      <c r="A4284">
        <v>2022</v>
      </c>
      <c r="B4284" t="s">
        <v>25</v>
      </c>
      <c r="C4284" t="s">
        <v>74</v>
      </c>
      <c r="D4284" t="s">
        <v>27</v>
      </c>
      <c r="E4284" s="1">
        <v>41498</v>
      </c>
      <c r="F4284">
        <v>4.8</v>
      </c>
      <c r="G4284">
        <v>2513</v>
      </c>
      <c r="H4284" t="s">
        <v>82</v>
      </c>
      <c r="I4284" t="s">
        <v>36</v>
      </c>
      <c r="J4284" t="s">
        <v>9336</v>
      </c>
      <c r="K4284" t="s">
        <v>9204</v>
      </c>
      <c r="L4284" t="s">
        <v>30</v>
      </c>
      <c r="M4284" t="s">
        <v>48</v>
      </c>
      <c r="N4284" t="s">
        <v>32</v>
      </c>
      <c r="O4284" t="s">
        <v>1988</v>
      </c>
      <c r="P4284" s="4" t="s">
        <v>1989</v>
      </c>
      <c r="Q4284">
        <v>0</v>
      </c>
      <c r="R4284">
        <v>5</v>
      </c>
      <c r="S4284">
        <v>5</v>
      </c>
      <c r="T4284">
        <v>5</v>
      </c>
      <c r="U4284">
        <v>5</v>
      </c>
      <c r="V4284">
        <v>5</v>
      </c>
      <c r="W4284">
        <v>5</v>
      </c>
      <c r="X4284" t="s">
        <v>9379</v>
      </c>
      <c r="Y4284" t="s">
        <v>34</v>
      </c>
      <c r="AA4284" t="s">
        <v>9379</v>
      </c>
      <c r="AB4284" t="s">
        <v>9379</v>
      </c>
    </row>
    <row r="4285" spans="1:28" x14ac:dyDescent="0.2">
      <c r="A4285">
        <v>2022</v>
      </c>
      <c r="B4285" t="s">
        <v>25</v>
      </c>
      <c r="C4285" t="s">
        <v>328</v>
      </c>
      <c r="D4285" t="s">
        <v>27</v>
      </c>
      <c r="E4285" s="1">
        <v>42827</v>
      </c>
      <c r="F4285">
        <v>4.8</v>
      </c>
      <c r="G4285">
        <v>578</v>
      </c>
      <c r="H4285" t="s">
        <v>28</v>
      </c>
      <c r="I4285" t="s">
        <v>36</v>
      </c>
      <c r="J4285" t="s">
        <v>43</v>
      </c>
      <c r="K4285" t="s">
        <v>9215</v>
      </c>
      <c r="L4285" t="s">
        <v>30</v>
      </c>
      <c r="M4285" t="s">
        <v>57</v>
      </c>
      <c r="N4285" t="s">
        <v>32</v>
      </c>
      <c r="O4285" t="s">
        <v>1990</v>
      </c>
      <c r="P4285" s="4" t="s">
        <v>1991</v>
      </c>
      <c r="Q4285">
        <v>25816</v>
      </c>
      <c r="R4285">
        <v>4.3</v>
      </c>
      <c r="S4285">
        <v>4.4000000000000004</v>
      </c>
      <c r="T4285">
        <v>4.3</v>
      </c>
      <c r="U4285">
        <v>4.0999999999999996</v>
      </c>
      <c r="V4285">
        <v>4.3</v>
      </c>
      <c r="W4285">
        <v>4.3</v>
      </c>
      <c r="X4285" t="s">
        <v>9379</v>
      </c>
      <c r="Y4285" t="s">
        <v>34</v>
      </c>
      <c r="AA4285" t="s">
        <v>9379</v>
      </c>
      <c r="AB4285" t="s">
        <v>9379</v>
      </c>
    </row>
    <row r="4286" spans="1:28" x14ac:dyDescent="0.2">
      <c r="A4286">
        <v>2022</v>
      </c>
      <c r="B4286" t="s">
        <v>25</v>
      </c>
      <c r="C4286" t="s">
        <v>103</v>
      </c>
      <c r="D4286" t="s">
        <v>27</v>
      </c>
      <c r="E4286" s="1">
        <v>28970</v>
      </c>
      <c r="F4286">
        <v>4.8</v>
      </c>
      <c r="G4286">
        <v>194</v>
      </c>
      <c r="H4286" t="s">
        <v>67</v>
      </c>
      <c r="I4286" t="s">
        <v>36</v>
      </c>
      <c r="J4286" t="s">
        <v>43</v>
      </c>
      <c r="K4286" t="s">
        <v>9207</v>
      </c>
      <c r="L4286" t="s">
        <v>30</v>
      </c>
      <c r="M4286" t="s">
        <v>38</v>
      </c>
      <c r="N4286" t="s">
        <v>78</v>
      </c>
      <c r="O4286" t="s">
        <v>2012</v>
      </c>
      <c r="P4286" s="4" t="s">
        <v>2013</v>
      </c>
      <c r="Q4286">
        <v>4</v>
      </c>
      <c r="R4286">
        <v>5</v>
      </c>
      <c r="S4286">
        <v>5</v>
      </c>
      <c r="T4286">
        <v>5</v>
      </c>
      <c r="U4286">
        <v>5</v>
      </c>
      <c r="V4286">
        <v>5</v>
      </c>
      <c r="W4286">
        <v>5</v>
      </c>
      <c r="X4286" t="s">
        <v>9379</v>
      </c>
      <c r="Y4286" t="s">
        <v>34</v>
      </c>
      <c r="AA4286" t="s">
        <v>9379</v>
      </c>
      <c r="AB4286" t="s">
        <v>9379</v>
      </c>
    </row>
    <row r="4287" spans="1:28" x14ac:dyDescent="0.2">
      <c r="A4287">
        <v>2018</v>
      </c>
      <c r="B4287" t="s">
        <v>25</v>
      </c>
      <c r="C4287" t="s">
        <v>811</v>
      </c>
      <c r="D4287" t="s">
        <v>983</v>
      </c>
      <c r="E4287" s="1">
        <v>22995</v>
      </c>
      <c r="F4287">
        <v>4.8</v>
      </c>
      <c r="G4287">
        <v>2</v>
      </c>
      <c r="H4287" t="s">
        <v>67</v>
      </c>
      <c r="I4287" t="s">
        <v>36</v>
      </c>
      <c r="J4287" t="s">
        <v>43</v>
      </c>
      <c r="K4287" t="s">
        <v>9207</v>
      </c>
      <c r="L4287" t="s">
        <v>30</v>
      </c>
      <c r="M4287" t="s">
        <v>104</v>
      </c>
      <c r="N4287" t="s">
        <v>105</v>
      </c>
      <c r="O4287" t="s">
        <v>2014</v>
      </c>
      <c r="P4287" s="4">
        <v>193445</v>
      </c>
      <c r="Q4287">
        <v>74906</v>
      </c>
      <c r="R4287">
        <v>4.8</v>
      </c>
      <c r="S4287">
        <v>4.8</v>
      </c>
      <c r="T4287">
        <v>4.7</v>
      </c>
      <c r="U4287">
        <v>4.7</v>
      </c>
      <c r="V4287">
        <v>4.8</v>
      </c>
      <c r="W4287">
        <v>4.8</v>
      </c>
      <c r="X4287" t="s">
        <v>9379</v>
      </c>
      <c r="Y4287" t="s">
        <v>34</v>
      </c>
      <c r="AA4287" t="s">
        <v>9379</v>
      </c>
      <c r="AB4287" t="s">
        <v>9379</v>
      </c>
    </row>
    <row r="4288" spans="1:28" x14ac:dyDescent="0.2">
      <c r="A4288">
        <v>2023</v>
      </c>
      <c r="B4288" t="s">
        <v>25</v>
      </c>
      <c r="C4288" t="s">
        <v>107</v>
      </c>
      <c r="D4288" t="s">
        <v>27</v>
      </c>
      <c r="E4288" s="1">
        <v>27270</v>
      </c>
      <c r="F4288">
        <v>5</v>
      </c>
      <c r="G4288">
        <v>2599</v>
      </c>
      <c r="H4288" t="s">
        <v>28</v>
      </c>
      <c r="I4288" t="s">
        <v>36</v>
      </c>
      <c r="J4288" t="s">
        <v>43</v>
      </c>
      <c r="L4288" t="s">
        <v>30</v>
      </c>
      <c r="M4288" t="s">
        <v>38</v>
      </c>
      <c r="N4288" t="s">
        <v>276</v>
      </c>
      <c r="O4288" t="s">
        <v>2015</v>
      </c>
      <c r="P4288" s="4" t="s">
        <v>2016</v>
      </c>
      <c r="Q4288">
        <v>0</v>
      </c>
      <c r="R4288">
        <v>4</v>
      </c>
      <c r="S4288">
        <v>5</v>
      </c>
      <c r="T4288">
        <v>4</v>
      </c>
      <c r="U4288">
        <v>5</v>
      </c>
      <c r="V4288">
        <v>5</v>
      </c>
      <c r="W4288">
        <v>5</v>
      </c>
      <c r="X4288" t="s">
        <v>9379</v>
      </c>
      <c r="Y4288" t="s">
        <v>34</v>
      </c>
      <c r="AA4288" t="s">
        <v>9379</v>
      </c>
      <c r="AB4288" t="s">
        <v>9379</v>
      </c>
    </row>
    <row r="4289" spans="1:28" x14ac:dyDescent="0.2">
      <c r="A4289">
        <v>2023</v>
      </c>
      <c r="B4289" t="s">
        <v>25</v>
      </c>
      <c r="C4289" t="s">
        <v>51</v>
      </c>
      <c r="D4289" t="s">
        <v>27</v>
      </c>
      <c r="E4289" s="1">
        <v>39845</v>
      </c>
      <c r="F4289">
        <v>4.8</v>
      </c>
      <c r="G4289">
        <v>2513</v>
      </c>
      <c r="H4289" t="s">
        <v>817</v>
      </c>
      <c r="I4289" t="s">
        <v>36</v>
      </c>
      <c r="J4289" t="s">
        <v>9336</v>
      </c>
      <c r="L4289" t="s">
        <v>37</v>
      </c>
      <c r="M4289" t="s">
        <v>38</v>
      </c>
      <c r="N4289" t="s">
        <v>39</v>
      </c>
      <c r="O4289" t="s">
        <v>2176</v>
      </c>
      <c r="P4289" s="4" t="s">
        <v>2177</v>
      </c>
      <c r="Q4289">
        <v>0</v>
      </c>
      <c r="R4289">
        <v>5</v>
      </c>
      <c r="S4289">
        <v>3</v>
      </c>
      <c r="T4289">
        <v>4</v>
      </c>
      <c r="U4289">
        <v>4</v>
      </c>
      <c r="V4289">
        <v>5</v>
      </c>
      <c r="W4289">
        <v>5</v>
      </c>
      <c r="X4289" t="s">
        <v>9379</v>
      </c>
      <c r="Y4289" t="s">
        <v>34</v>
      </c>
      <c r="AA4289" t="s">
        <v>9379</v>
      </c>
      <c r="AB4289" t="s">
        <v>9379</v>
      </c>
    </row>
    <row r="4290" spans="1:28" x14ac:dyDescent="0.2">
      <c r="A4290">
        <v>2023</v>
      </c>
      <c r="B4290" t="s">
        <v>25</v>
      </c>
      <c r="C4290" t="s">
        <v>94</v>
      </c>
      <c r="D4290" t="s">
        <v>27</v>
      </c>
      <c r="E4290" s="1">
        <v>45169</v>
      </c>
      <c r="F4290">
        <v>4.8</v>
      </c>
      <c r="G4290">
        <v>2513</v>
      </c>
      <c r="H4290" t="s">
        <v>71</v>
      </c>
      <c r="I4290" t="s">
        <v>97</v>
      </c>
      <c r="J4290" t="s">
        <v>9336</v>
      </c>
      <c r="L4290" t="s">
        <v>30</v>
      </c>
      <c r="M4290" t="s">
        <v>48</v>
      </c>
      <c r="N4290" t="s">
        <v>32</v>
      </c>
      <c r="O4290" t="s">
        <v>2178</v>
      </c>
      <c r="P4290" s="4" t="s">
        <v>2179</v>
      </c>
      <c r="Q4290">
        <v>0</v>
      </c>
      <c r="R4290">
        <v>5</v>
      </c>
      <c r="S4290">
        <v>4.8</v>
      </c>
      <c r="T4290">
        <v>4.8</v>
      </c>
      <c r="U4290">
        <v>4.2</v>
      </c>
      <c r="V4290">
        <v>5</v>
      </c>
      <c r="W4290">
        <v>5</v>
      </c>
      <c r="X4290" t="s">
        <v>9379</v>
      </c>
      <c r="Y4290" t="s">
        <v>34</v>
      </c>
      <c r="AA4290" t="s">
        <v>9379</v>
      </c>
      <c r="AB4290" t="s">
        <v>9379</v>
      </c>
    </row>
    <row r="4291" spans="1:28" x14ac:dyDescent="0.2">
      <c r="A4291">
        <v>2023</v>
      </c>
      <c r="B4291" t="s">
        <v>25</v>
      </c>
      <c r="C4291" t="s">
        <v>150</v>
      </c>
      <c r="D4291" t="s">
        <v>27</v>
      </c>
      <c r="E4291" s="1">
        <v>46290</v>
      </c>
      <c r="F4291">
        <v>4.8</v>
      </c>
      <c r="G4291">
        <v>2513</v>
      </c>
      <c r="H4291" t="s">
        <v>71</v>
      </c>
      <c r="I4291" t="s">
        <v>36</v>
      </c>
      <c r="J4291" t="s">
        <v>9336</v>
      </c>
      <c r="L4291" t="s">
        <v>30</v>
      </c>
      <c r="M4291" t="s">
        <v>57</v>
      </c>
      <c r="N4291" t="s">
        <v>2180</v>
      </c>
      <c r="O4291" t="s">
        <v>2181</v>
      </c>
      <c r="P4291" s="4" t="s">
        <v>2182</v>
      </c>
      <c r="Q4291">
        <v>1</v>
      </c>
      <c r="R4291">
        <v>2</v>
      </c>
      <c r="S4291">
        <v>0</v>
      </c>
      <c r="T4291">
        <v>2</v>
      </c>
      <c r="U4291">
        <v>1</v>
      </c>
      <c r="V4291">
        <v>0</v>
      </c>
      <c r="W4291">
        <v>0</v>
      </c>
      <c r="X4291" t="s">
        <v>9379</v>
      </c>
      <c r="Y4291" t="s">
        <v>34</v>
      </c>
      <c r="AA4291" t="s">
        <v>9379</v>
      </c>
      <c r="AB4291" t="s">
        <v>9379</v>
      </c>
    </row>
    <row r="4292" spans="1:28" x14ac:dyDescent="0.2">
      <c r="A4292">
        <v>2022</v>
      </c>
      <c r="B4292" t="s">
        <v>25</v>
      </c>
      <c r="C4292" t="s">
        <v>150</v>
      </c>
      <c r="D4292" t="s">
        <v>27</v>
      </c>
      <c r="E4292" s="1">
        <v>39446</v>
      </c>
      <c r="F4292">
        <v>4.8</v>
      </c>
      <c r="G4292">
        <v>2513</v>
      </c>
      <c r="H4292" t="s">
        <v>28</v>
      </c>
      <c r="I4292" t="s">
        <v>29</v>
      </c>
      <c r="J4292" t="s">
        <v>43</v>
      </c>
      <c r="K4292" t="s">
        <v>9216</v>
      </c>
      <c r="L4292" t="s">
        <v>30</v>
      </c>
      <c r="M4292" t="s">
        <v>48</v>
      </c>
      <c r="N4292" t="s">
        <v>32</v>
      </c>
      <c r="O4292" t="s">
        <v>2183</v>
      </c>
      <c r="P4292" s="4" t="s">
        <v>2184</v>
      </c>
      <c r="Q4292">
        <v>0</v>
      </c>
      <c r="R4292">
        <v>5</v>
      </c>
      <c r="S4292">
        <v>5</v>
      </c>
      <c r="T4292">
        <v>5</v>
      </c>
      <c r="U4292">
        <v>5</v>
      </c>
      <c r="V4292">
        <v>5</v>
      </c>
      <c r="W4292">
        <v>5</v>
      </c>
      <c r="X4292" t="s">
        <v>9379</v>
      </c>
      <c r="Y4292" t="s">
        <v>34</v>
      </c>
      <c r="AA4292" t="s">
        <v>9379</v>
      </c>
      <c r="AB4292" t="s">
        <v>9379</v>
      </c>
    </row>
    <row r="4293" spans="1:28" x14ac:dyDescent="0.2">
      <c r="A4293">
        <v>2022</v>
      </c>
      <c r="B4293" t="s">
        <v>25</v>
      </c>
      <c r="C4293" t="s">
        <v>99</v>
      </c>
      <c r="D4293" t="s">
        <v>27</v>
      </c>
      <c r="E4293" s="1">
        <v>50520</v>
      </c>
      <c r="F4293">
        <v>4.9000000000000004</v>
      </c>
      <c r="G4293">
        <v>273</v>
      </c>
      <c r="H4293" t="s">
        <v>52</v>
      </c>
      <c r="I4293" t="s">
        <v>36</v>
      </c>
      <c r="J4293" t="s">
        <v>9336</v>
      </c>
      <c r="K4293" t="s">
        <v>9206</v>
      </c>
      <c r="L4293" t="s">
        <v>30</v>
      </c>
      <c r="M4293" t="s">
        <v>48</v>
      </c>
      <c r="N4293" t="s">
        <v>32</v>
      </c>
      <c r="O4293" t="s">
        <v>2185</v>
      </c>
      <c r="P4293" s="4" t="s">
        <v>2186</v>
      </c>
      <c r="Q4293">
        <v>0</v>
      </c>
      <c r="R4293">
        <v>5</v>
      </c>
      <c r="S4293">
        <v>5</v>
      </c>
      <c r="T4293">
        <v>4.9000000000000004</v>
      </c>
      <c r="U4293">
        <v>5</v>
      </c>
      <c r="V4293">
        <v>4.9000000000000004</v>
      </c>
      <c r="W4293">
        <v>5</v>
      </c>
      <c r="X4293" t="s">
        <v>9379</v>
      </c>
      <c r="Y4293" t="s">
        <v>34</v>
      </c>
      <c r="AA4293" t="s">
        <v>9379</v>
      </c>
      <c r="AB4293" t="s">
        <v>9379</v>
      </c>
    </row>
    <row r="4294" spans="1:28" x14ac:dyDescent="0.2">
      <c r="A4294">
        <v>2023</v>
      </c>
      <c r="B4294" t="s">
        <v>25</v>
      </c>
      <c r="C4294" t="s">
        <v>70</v>
      </c>
      <c r="D4294" t="s">
        <v>27</v>
      </c>
      <c r="E4294" s="1">
        <v>53375</v>
      </c>
      <c r="F4294">
        <v>4.8</v>
      </c>
      <c r="G4294">
        <v>2711</v>
      </c>
      <c r="H4294" t="s">
        <v>71</v>
      </c>
      <c r="I4294" t="s">
        <v>36</v>
      </c>
      <c r="J4294" t="s">
        <v>9336</v>
      </c>
      <c r="L4294" t="s">
        <v>30</v>
      </c>
      <c r="M4294" t="s">
        <v>57</v>
      </c>
      <c r="N4294" t="s">
        <v>72</v>
      </c>
      <c r="O4294" t="s">
        <v>2187</v>
      </c>
      <c r="P4294" s="4" t="s">
        <v>2188</v>
      </c>
      <c r="Q4294">
        <v>2</v>
      </c>
      <c r="R4294">
        <v>2</v>
      </c>
      <c r="S4294">
        <v>0</v>
      </c>
      <c r="T4294">
        <v>2</v>
      </c>
      <c r="U4294">
        <v>1</v>
      </c>
      <c r="V4294">
        <v>0</v>
      </c>
      <c r="W4294">
        <v>0</v>
      </c>
      <c r="X4294" t="s">
        <v>9379</v>
      </c>
      <c r="Y4294" t="s">
        <v>34</v>
      </c>
      <c r="AA4294" t="s">
        <v>9379</v>
      </c>
      <c r="AB4294" t="s">
        <v>9379</v>
      </c>
    </row>
    <row r="4295" spans="1:28" x14ac:dyDescent="0.2">
      <c r="A4295">
        <v>2023</v>
      </c>
      <c r="B4295" t="s">
        <v>25</v>
      </c>
      <c r="C4295" t="s">
        <v>248</v>
      </c>
      <c r="D4295" t="s">
        <v>27</v>
      </c>
      <c r="E4295" s="1">
        <v>51310</v>
      </c>
      <c r="F4295">
        <v>5</v>
      </c>
      <c r="G4295">
        <v>2291</v>
      </c>
      <c r="H4295" t="s">
        <v>47</v>
      </c>
      <c r="I4295" t="s">
        <v>36</v>
      </c>
      <c r="J4295" t="s">
        <v>43</v>
      </c>
      <c r="L4295" t="s">
        <v>30</v>
      </c>
      <c r="M4295" t="s">
        <v>31</v>
      </c>
      <c r="N4295" t="s">
        <v>32</v>
      </c>
      <c r="O4295" t="s">
        <v>2189</v>
      </c>
      <c r="P4295" s="4" t="s">
        <v>2190</v>
      </c>
      <c r="Q4295">
        <v>13</v>
      </c>
      <c r="R4295">
        <v>5</v>
      </c>
      <c r="S4295">
        <v>5</v>
      </c>
      <c r="T4295">
        <v>4</v>
      </c>
      <c r="U4295">
        <v>4</v>
      </c>
      <c r="V4295">
        <v>4</v>
      </c>
      <c r="W4295">
        <v>5</v>
      </c>
      <c r="X4295" t="s">
        <v>9379</v>
      </c>
      <c r="Y4295" t="s">
        <v>34</v>
      </c>
      <c r="AA4295" t="s">
        <v>9379</v>
      </c>
      <c r="AB4295" t="s">
        <v>9379</v>
      </c>
    </row>
    <row r="4296" spans="1:28" x14ac:dyDescent="0.2">
      <c r="A4296">
        <v>2019</v>
      </c>
      <c r="B4296" t="s">
        <v>25</v>
      </c>
      <c r="C4296" t="s">
        <v>1973</v>
      </c>
      <c r="D4296" t="s">
        <v>983</v>
      </c>
      <c r="E4296" s="1">
        <v>31238</v>
      </c>
      <c r="F4296">
        <v>4.7</v>
      </c>
      <c r="G4296">
        <v>2341</v>
      </c>
      <c r="H4296" t="s">
        <v>1216</v>
      </c>
      <c r="I4296" t="s">
        <v>36</v>
      </c>
      <c r="J4296" t="s">
        <v>43</v>
      </c>
      <c r="K4296" t="s">
        <v>9242</v>
      </c>
      <c r="L4296" t="s">
        <v>30</v>
      </c>
      <c r="M4296" t="s">
        <v>48</v>
      </c>
      <c r="N4296" t="s">
        <v>32</v>
      </c>
      <c r="O4296" t="s">
        <v>2331</v>
      </c>
      <c r="P4296" s="4" t="s">
        <v>2332</v>
      </c>
      <c r="Q4296">
        <v>12966</v>
      </c>
      <c r="R4296">
        <v>4.8</v>
      </c>
      <c r="S4296">
        <v>4.7</v>
      </c>
      <c r="T4296">
        <v>4.7</v>
      </c>
      <c r="U4296">
        <v>4.5999999999999996</v>
      </c>
      <c r="V4296">
        <v>4.7</v>
      </c>
      <c r="W4296">
        <v>4.8</v>
      </c>
      <c r="X4296" t="s">
        <v>9379</v>
      </c>
      <c r="Y4296" t="s">
        <v>34</v>
      </c>
      <c r="AA4296" t="s">
        <v>9379</v>
      </c>
      <c r="AB4296" t="s">
        <v>9379</v>
      </c>
    </row>
    <row r="4297" spans="1:28" x14ac:dyDescent="0.2">
      <c r="A4297">
        <v>2023</v>
      </c>
      <c r="B4297" t="s">
        <v>25</v>
      </c>
      <c r="C4297" t="s">
        <v>155</v>
      </c>
      <c r="D4297" t="s">
        <v>983</v>
      </c>
      <c r="E4297" s="1">
        <v>41888</v>
      </c>
      <c r="F4297">
        <v>4.0999999999999996</v>
      </c>
      <c r="G4297">
        <v>717</v>
      </c>
      <c r="H4297" t="s">
        <v>52</v>
      </c>
      <c r="I4297" t="s">
        <v>36</v>
      </c>
      <c r="J4297" t="s">
        <v>43</v>
      </c>
      <c r="L4297" t="s">
        <v>30</v>
      </c>
      <c r="M4297" t="s">
        <v>31</v>
      </c>
      <c r="N4297" t="s">
        <v>32</v>
      </c>
      <c r="O4297" t="s">
        <v>2333</v>
      </c>
      <c r="P4297" s="4" t="s">
        <v>2334</v>
      </c>
      <c r="Q4297">
        <v>1513</v>
      </c>
      <c r="R4297">
        <v>5</v>
      </c>
      <c r="S4297">
        <v>5</v>
      </c>
      <c r="T4297">
        <v>4</v>
      </c>
      <c r="U4297">
        <v>4</v>
      </c>
      <c r="V4297">
        <v>4</v>
      </c>
      <c r="W4297">
        <v>5</v>
      </c>
      <c r="X4297" t="s">
        <v>9379</v>
      </c>
      <c r="Y4297" t="s">
        <v>34</v>
      </c>
      <c r="AA4297" t="s">
        <v>9379</v>
      </c>
      <c r="AB4297" t="s">
        <v>9379</v>
      </c>
    </row>
    <row r="4298" spans="1:28" x14ac:dyDescent="0.2">
      <c r="A4298">
        <v>2023</v>
      </c>
      <c r="B4298" t="s">
        <v>25</v>
      </c>
      <c r="C4298" t="s">
        <v>407</v>
      </c>
      <c r="D4298" t="s">
        <v>27</v>
      </c>
      <c r="E4298" s="1">
        <v>43595</v>
      </c>
      <c r="F4298">
        <v>4.9000000000000004</v>
      </c>
      <c r="G4298">
        <v>273</v>
      </c>
      <c r="H4298" t="s">
        <v>52</v>
      </c>
      <c r="I4298" t="s">
        <v>36</v>
      </c>
      <c r="J4298" t="s">
        <v>43</v>
      </c>
      <c r="L4298" t="s">
        <v>30</v>
      </c>
      <c r="M4298" t="s">
        <v>57</v>
      </c>
      <c r="N4298" t="s">
        <v>72</v>
      </c>
      <c r="O4298" t="s">
        <v>2337</v>
      </c>
      <c r="P4298" s="4" t="s">
        <v>2338</v>
      </c>
      <c r="Q4298">
        <v>10</v>
      </c>
      <c r="R4298">
        <v>2</v>
      </c>
      <c r="S4298">
        <v>0</v>
      </c>
      <c r="T4298">
        <v>2</v>
      </c>
      <c r="U4298">
        <v>1</v>
      </c>
      <c r="V4298">
        <v>0</v>
      </c>
      <c r="W4298">
        <v>0</v>
      </c>
      <c r="X4298" t="s">
        <v>9379</v>
      </c>
      <c r="Y4298" t="s">
        <v>34</v>
      </c>
      <c r="AA4298" t="s">
        <v>9379</v>
      </c>
      <c r="AB4298" t="s">
        <v>9379</v>
      </c>
    </row>
    <row r="4299" spans="1:28" x14ac:dyDescent="0.2">
      <c r="A4299">
        <v>2013</v>
      </c>
      <c r="B4299" t="s">
        <v>25</v>
      </c>
      <c r="C4299" t="s">
        <v>1193</v>
      </c>
      <c r="D4299" t="s">
        <v>983</v>
      </c>
      <c r="E4299" s="1">
        <v>12988</v>
      </c>
      <c r="F4299">
        <v>4.8</v>
      </c>
      <c r="G4299">
        <v>1122</v>
      </c>
      <c r="H4299" t="s">
        <v>97</v>
      </c>
      <c r="I4299" t="s">
        <v>36</v>
      </c>
      <c r="J4299" t="s">
        <v>43</v>
      </c>
      <c r="K4299" t="s">
        <v>9226</v>
      </c>
      <c r="L4299" t="s">
        <v>30</v>
      </c>
      <c r="M4299" t="s">
        <v>1194</v>
      </c>
      <c r="N4299" t="s">
        <v>305</v>
      </c>
      <c r="O4299" t="s">
        <v>2339</v>
      </c>
      <c r="P4299" s="4" t="s">
        <v>2340</v>
      </c>
      <c r="Q4299">
        <v>103750</v>
      </c>
      <c r="R4299">
        <v>4.5</v>
      </c>
      <c r="S4299">
        <v>4.5</v>
      </c>
      <c r="T4299">
        <v>4.4000000000000004</v>
      </c>
      <c r="U4299">
        <v>4.7</v>
      </c>
      <c r="V4299">
        <v>4.5999999999999996</v>
      </c>
      <c r="W4299">
        <v>4.8</v>
      </c>
      <c r="X4299" t="s">
        <v>9379</v>
      </c>
      <c r="Y4299" t="s">
        <v>34</v>
      </c>
      <c r="AA4299" t="s">
        <v>9379</v>
      </c>
      <c r="AB4299" t="s">
        <v>9379</v>
      </c>
    </row>
    <row r="4300" spans="1:28" x14ac:dyDescent="0.2">
      <c r="A4300">
        <v>2023</v>
      </c>
      <c r="B4300" t="s">
        <v>25</v>
      </c>
      <c r="C4300" t="s">
        <v>158</v>
      </c>
      <c r="D4300" t="s">
        <v>27</v>
      </c>
      <c r="E4300" s="1">
        <v>39814</v>
      </c>
      <c r="F4300">
        <v>5</v>
      </c>
      <c r="G4300">
        <v>2291</v>
      </c>
      <c r="H4300" t="s">
        <v>96</v>
      </c>
      <c r="I4300" t="s">
        <v>97</v>
      </c>
      <c r="J4300" t="s">
        <v>9336</v>
      </c>
      <c r="L4300" t="s">
        <v>30</v>
      </c>
      <c r="M4300" t="s">
        <v>31</v>
      </c>
      <c r="N4300" t="s">
        <v>32</v>
      </c>
      <c r="O4300" t="s">
        <v>2341</v>
      </c>
      <c r="P4300" s="4" t="s">
        <v>2342</v>
      </c>
      <c r="Q4300">
        <v>5</v>
      </c>
      <c r="R4300">
        <v>2</v>
      </c>
      <c r="S4300">
        <v>0</v>
      </c>
      <c r="T4300">
        <v>2</v>
      </c>
      <c r="U4300">
        <v>1</v>
      </c>
      <c r="V4300">
        <v>0</v>
      </c>
      <c r="W4300">
        <v>0</v>
      </c>
      <c r="X4300" t="s">
        <v>9379</v>
      </c>
      <c r="Y4300" t="s">
        <v>34</v>
      </c>
      <c r="AA4300" t="s">
        <v>9379</v>
      </c>
      <c r="AB4300" t="s">
        <v>9379</v>
      </c>
    </row>
    <row r="4301" spans="1:28" x14ac:dyDescent="0.2">
      <c r="A4301">
        <v>2022</v>
      </c>
      <c r="B4301" t="s">
        <v>25</v>
      </c>
      <c r="C4301" t="s">
        <v>191</v>
      </c>
      <c r="D4301" t="s">
        <v>27</v>
      </c>
      <c r="E4301" s="1">
        <v>32560</v>
      </c>
      <c r="F4301">
        <v>4.8</v>
      </c>
      <c r="G4301">
        <v>194</v>
      </c>
      <c r="H4301" t="s">
        <v>67</v>
      </c>
      <c r="I4301" t="s">
        <v>36</v>
      </c>
      <c r="J4301" t="s">
        <v>43</v>
      </c>
      <c r="K4301" t="s">
        <v>9214</v>
      </c>
      <c r="L4301" t="s">
        <v>37</v>
      </c>
      <c r="M4301" t="s">
        <v>38</v>
      </c>
      <c r="N4301" t="s">
        <v>192</v>
      </c>
      <c r="O4301" t="s">
        <v>2352</v>
      </c>
      <c r="P4301" s="4" t="s">
        <v>2353</v>
      </c>
      <c r="Q4301">
        <v>3</v>
      </c>
      <c r="R4301">
        <v>4.9000000000000004</v>
      </c>
      <c r="S4301">
        <v>5</v>
      </c>
      <c r="T4301">
        <v>5</v>
      </c>
      <c r="U4301">
        <v>4.9000000000000004</v>
      </c>
      <c r="V4301">
        <v>4.9000000000000004</v>
      </c>
      <c r="W4301">
        <v>5</v>
      </c>
      <c r="X4301" t="s">
        <v>9379</v>
      </c>
      <c r="Y4301" t="s">
        <v>34</v>
      </c>
      <c r="AA4301" t="s">
        <v>9379</v>
      </c>
      <c r="AB4301" t="s">
        <v>9379</v>
      </c>
    </row>
    <row r="4302" spans="1:28" x14ac:dyDescent="0.2">
      <c r="A4302">
        <v>2021</v>
      </c>
      <c r="B4302" t="s">
        <v>25</v>
      </c>
      <c r="C4302" t="s">
        <v>1301</v>
      </c>
      <c r="D4302" t="s">
        <v>983</v>
      </c>
      <c r="E4302" s="1">
        <v>25991</v>
      </c>
      <c r="F4302">
        <v>5</v>
      </c>
      <c r="G4302">
        <v>2884</v>
      </c>
      <c r="H4302" t="s">
        <v>71</v>
      </c>
      <c r="I4302" t="s">
        <v>385</v>
      </c>
      <c r="J4302" t="s">
        <v>43</v>
      </c>
      <c r="K4302" t="s">
        <v>9240</v>
      </c>
      <c r="L4302" t="s">
        <v>37</v>
      </c>
      <c r="M4302" t="s">
        <v>38</v>
      </c>
      <c r="N4302" t="s">
        <v>1223</v>
      </c>
      <c r="O4302" t="s">
        <v>2354</v>
      </c>
      <c r="P4302" s="4" t="s">
        <v>2355</v>
      </c>
      <c r="Q4302">
        <v>18516</v>
      </c>
      <c r="R4302">
        <v>5</v>
      </c>
      <c r="S4302">
        <v>5</v>
      </c>
      <c r="T4302">
        <v>5</v>
      </c>
      <c r="U4302">
        <v>5</v>
      </c>
      <c r="V4302">
        <v>5</v>
      </c>
      <c r="W4302">
        <v>5</v>
      </c>
      <c r="X4302" t="s">
        <v>9379</v>
      </c>
      <c r="Y4302" t="s">
        <v>34</v>
      </c>
      <c r="AA4302" t="s">
        <v>9379</v>
      </c>
      <c r="AB4302" t="s">
        <v>9379</v>
      </c>
    </row>
    <row r="4303" spans="1:28" x14ac:dyDescent="0.2">
      <c r="A4303">
        <v>2023</v>
      </c>
      <c r="B4303" t="s">
        <v>25</v>
      </c>
      <c r="C4303" t="s">
        <v>275</v>
      </c>
      <c r="D4303" t="s">
        <v>27</v>
      </c>
      <c r="E4303" s="1">
        <v>24845</v>
      </c>
      <c r="F4303">
        <v>4.5999999999999996</v>
      </c>
      <c r="G4303">
        <v>55</v>
      </c>
      <c r="H4303" t="s">
        <v>36</v>
      </c>
      <c r="I4303" t="s">
        <v>36</v>
      </c>
      <c r="J4303" t="s">
        <v>43</v>
      </c>
      <c r="L4303" t="s">
        <v>30</v>
      </c>
      <c r="M4303" t="s">
        <v>38</v>
      </c>
      <c r="N4303" t="s">
        <v>276</v>
      </c>
      <c r="O4303" t="s">
        <v>2514</v>
      </c>
      <c r="P4303" s="4" t="s">
        <v>2515</v>
      </c>
      <c r="Q4303">
        <v>6</v>
      </c>
      <c r="R4303">
        <v>4</v>
      </c>
      <c r="S4303">
        <v>5</v>
      </c>
      <c r="T4303">
        <v>4</v>
      </c>
      <c r="U4303">
        <v>5</v>
      </c>
      <c r="V4303">
        <v>5</v>
      </c>
      <c r="W4303">
        <v>5</v>
      </c>
      <c r="X4303" t="s">
        <v>9379</v>
      </c>
      <c r="Y4303" t="s">
        <v>34</v>
      </c>
      <c r="AA4303" t="s">
        <v>9379</v>
      </c>
      <c r="AB4303" t="s">
        <v>9379</v>
      </c>
    </row>
    <row r="4304" spans="1:28" x14ac:dyDescent="0.2">
      <c r="A4304">
        <v>2019</v>
      </c>
      <c r="B4304" t="s">
        <v>25</v>
      </c>
      <c r="C4304" t="s">
        <v>1215</v>
      </c>
      <c r="D4304" t="s">
        <v>983</v>
      </c>
      <c r="E4304" s="1">
        <v>27988</v>
      </c>
      <c r="F4304">
        <v>4.3</v>
      </c>
      <c r="G4304">
        <v>139</v>
      </c>
      <c r="H4304" t="s">
        <v>96</v>
      </c>
      <c r="I4304" t="s">
        <v>97</v>
      </c>
      <c r="J4304" t="s">
        <v>43</v>
      </c>
      <c r="K4304" t="s">
        <v>9242</v>
      </c>
      <c r="L4304" t="s">
        <v>30</v>
      </c>
      <c r="M4304" t="s">
        <v>48</v>
      </c>
      <c r="N4304" t="s">
        <v>32</v>
      </c>
      <c r="O4304" t="s">
        <v>2521</v>
      </c>
      <c r="P4304" s="4" t="s">
        <v>2522</v>
      </c>
      <c r="Q4304">
        <v>22566</v>
      </c>
      <c r="R4304">
        <v>4.8</v>
      </c>
      <c r="S4304">
        <v>4.7</v>
      </c>
      <c r="T4304">
        <v>4.7</v>
      </c>
      <c r="U4304">
        <v>4.5999999999999996</v>
      </c>
      <c r="V4304">
        <v>4.7</v>
      </c>
      <c r="W4304">
        <v>4.8</v>
      </c>
      <c r="X4304" t="s">
        <v>9379</v>
      </c>
      <c r="Y4304" t="s">
        <v>34</v>
      </c>
      <c r="AA4304" t="s">
        <v>9379</v>
      </c>
      <c r="AB4304" t="s">
        <v>9379</v>
      </c>
    </row>
    <row r="4305" spans="1:28" x14ac:dyDescent="0.2">
      <c r="A4305">
        <v>2023</v>
      </c>
      <c r="B4305" t="s">
        <v>25</v>
      </c>
      <c r="C4305" t="s">
        <v>77</v>
      </c>
      <c r="D4305" t="s">
        <v>27</v>
      </c>
      <c r="E4305" s="1">
        <v>35400</v>
      </c>
      <c r="F4305">
        <v>4.8</v>
      </c>
      <c r="G4305">
        <v>2711</v>
      </c>
      <c r="H4305" t="s">
        <v>67</v>
      </c>
      <c r="I4305" t="s">
        <v>36</v>
      </c>
      <c r="J4305" t="s">
        <v>43</v>
      </c>
      <c r="L4305" t="s">
        <v>30</v>
      </c>
      <c r="M4305" t="s">
        <v>38</v>
      </c>
      <c r="N4305" t="s">
        <v>78</v>
      </c>
      <c r="O4305" t="s">
        <v>2527</v>
      </c>
      <c r="P4305" s="4" t="s">
        <v>2528</v>
      </c>
      <c r="Q4305">
        <v>21</v>
      </c>
      <c r="R4305">
        <v>5</v>
      </c>
      <c r="S4305">
        <v>5</v>
      </c>
      <c r="T4305">
        <v>5</v>
      </c>
      <c r="U4305">
        <v>4</v>
      </c>
      <c r="V4305">
        <v>4</v>
      </c>
      <c r="W4305">
        <v>5</v>
      </c>
      <c r="X4305" t="s">
        <v>9379</v>
      </c>
      <c r="Y4305" t="s">
        <v>34</v>
      </c>
      <c r="AA4305" t="s">
        <v>9379</v>
      </c>
      <c r="AB4305" t="s">
        <v>9379</v>
      </c>
    </row>
    <row r="4306" spans="1:28" x14ac:dyDescent="0.2">
      <c r="A4306">
        <v>2023</v>
      </c>
      <c r="B4306" t="s">
        <v>25</v>
      </c>
      <c r="C4306" t="s">
        <v>77</v>
      </c>
      <c r="D4306" t="s">
        <v>27</v>
      </c>
      <c r="E4306" s="1">
        <v>35391</v>
      </c>
      <c r="F4306">
        <v>4.9000000000000004</v>
      </c>
      <c r="G4306">
        <v>3415</v>
      </c>
      <c r="H4306" t="s">
        <v>67</v>
      </c>
      <c r="I4306" t="s">
        <v>36</v>
      </c>
      <c r="J4306" t="s">
        <v>43</v>
      </c>
      <c r="L4306" t="s">
        <v>30</v>
      </c>
      <c r="M4306" t="s">
        <v>38</v>
      </c>
      <c r="N4306" t="s">
        <v>78</v>
      </c>
      <c r="O4306" t="s">
        <v>2529</v>
      </c>
      <c r="P4306" s="4" t="s">
        <v>2530</v>
      </c>
      <c r="Q4306">
        <v>12</v>
      </c>
      <c r="R4306">
        <v>5</v>
      </c>
      <c r="S4306">
        <v>5</v>
      </c>
      <c r="T4306">
        <v>5</v>
      </c>
      <c r="U4306">
        <v>4</v>
      </c>
      <c r="V4306">
        <v>4</v>
      </c>
      <c r="W4306">
        <v>5</v>
      </c>
      <c r="X4306" t="s">
        <v>9379</v>
      </c>
      <c r="Y4306" t="s">
        <v>34</v>
      </c>
      <c r="AA4306" t="s">
        <v>9379</v>
      </c>
      <c r="AB4306" t="s">
        <v>9379</v>
      </c>
    </row>
    <row r="4307" spans="1:28" x14ac:dyDescent="0.2">
      <c r="A4307">
        <v>2022</v>
      </c>
      <c r="B4307" t="s">
        <v>25</v>
      </c>
      <c r="C4307" t="s">
        <v>133</v>
      </c>
      <c r="D4307" t="s">
        <v>27</v>
      </c>
      <c r="E4307" s="1">
        <v>33133</v>
      </c>
      <c r="F4307">
        <v>4.8</v>
      </c>
      <c r="G4307">
        <v>578</v>
      </c>
      <c r="H4307" t="s">
        <v>47</v>
      </c>
      <c r="I4307" t="s">
        <v>36</v>
      </c>
      <c r="J4307" t="s">
        <v>43</v>
      </c>
      <c r="K4307" t="s">
        <v>9213</v>
      </c>
      <c r="L4307" t="s">
        <v>30</v>
      </c>
      <c r="M4307" t="s">
        <v>57</v>
      </c>
      <c r="N4307" t="s">
        <v>134</v>
      </c>
      <c r="O4307" t="s">
        <v>2533</v>
      </c>
      <c r="P4307" s="4" t="s">
        <v>2534</v>
      </c>
      <c r="Q4307">
        <v>10</v>
      </c>
      <c r="R4307">
        <v>5</v>
      </c>
      <c r="S4307">
        <v>5</v>
      </c>
      <c r="T4307">
        <v>5</v>
      </c>
      <c r="U4307">
        <v>5</v>
      </c>
      <c r="V4307">
        <v>5</v>
      </c>
      <c r="W4307">
        <v>5</v>
      </c>
      <c r="X4307" t="s">
        <v>9379</v>
      </c>
      <c r="Y4307" t="s">
        <v>34</v>
      </c>
      <c r="AA4307" t="s">
        <v>9379</v>
      </c>
      <c r="AB4307" t="s">
        <v>9379</v>
      </c>
    </row>
    <row r="4308" spans="1:28" x14ac:dyDescent="0.2">
      <c r="A4308">
        <v>2023</v>
      </c>
      <c r="B4308" t="s">
        <v>25</v>
      </c>
      <c r="C4308" t="s">
        <v>139</v>
      </c>
      <c r="D4308" t="s">
        <v>27</v>
      </c>
      <c r="E4308" s="1">
        <v>30705</v>
      </c>
      <c r="F4308">
        <v>5</v>
      </c>
      <c r="G4308">
        <v>2599</v>
      </c>
      <c r="H4308" t="s">
        <v>42</v>
      </c>
      <c r="I4308" t="s">
        <v>36</v>
      </c>
      <c r="J4308" t="s">
        <v>43</v>
      </c>
      <c r="L4308" t="s">
        <v>30</v>
      </c>
      <c r="M4308" t="s">
        <v>38</v>
      </c>
      <c r="N4308" t="s">
        <v>127</v>
      </c>
      <c r="O4308" t="s">
        <v>2542</v>
      </c>
      <c r="P4308" s="4" t="s">
        <v>2543</v>
      </c>
      <c r="Q4308">
        <v>0</v>
      </c>
      <c r="R4308">
        <v>2</v>
      </c>
      <c r="S4308">
        <v>0</v>
      </c>
      <c r="T4308">
        <v>2</v>
      </c>
      <c r="U4308">
        <v>1</v>
      </c>
      <c r="V4308">
        <v>0</v>
      </c>
      <c r="W4308">
        <v>0</v>
      </c>
      <c r="X4308" t="s">
        <v>9379</v>
      </c>
      <c r="Y4308" t="s">
        <v>34</v>
      </c>
      <c r="AA4308" t="s">
        <v>9379</v>
      </c>
      <c r="AB4308" t="s">
        <v>9379</v>
      </c>
    </row>
    <row r="4309" spans="1:28" x14ac:dyDescent="0.2">
      <c r="A4309">
        <v>2023</v>
      </c>
      <c r="B4309" t="s">
        <v>25</v>
      </c>
      <c r="C4309" t="s">
        <v>152</v>
      </c>
      <c r="D4309" t="s">
        <v>27</v>
      </c>
      <c r="E4309" s="1">
        <v>33105</v>
      </c>
      <c r="F4309">
        <v>5</v>
      </c>
      <c r="G4309">
        <v>2599</v>
      </c>
      <c r="H4309" t="s">
        <v>42</v>
      </c>
      <c r="I4309" t="s">
        <v>36</v>
      </c>
      <c r="J4309" t="s">
        <v>9336</v>
      </c>
      <c r="L4309" t="s">
        <v>30</v>
      </c>
      <c r="M4309" t="s">
        <v>38</v>
      </c>
      <c r="N4309" t="s">
        <v>78</v>
      </c>
      <c r="O4309" t="s">
        <v>2544</v>
      </c>
      <c r="P4309" s="4">
        <v>75126</v>
      </c>
      <c r="Q4309">
        <v>6</v>
      </c>
      <c r="R4309">
        <v>5</v>
      </c>
      <c r="S4309">
        <v>5</v>
      </c>
      <c r="T4309">
        <v>5</v>
      </c>
      <c r="U4309">
        <v>4</v>
      </c>
      <c r="V4309">
        <v>4</v>
      </c>
      <c r="W4309">
        <v>5</v>
      </c>
      <c r="X4309" t="s">
        <v>9379</v>
      </c>
      <c r="Y4309" t="s">
        <v>34</v>
      </c>
      <c r="AA4309" t="s">
        <v>9379</v>
      </c>
      <c r="AB4309" t="s">
        <v>9379</v>
      </c>
    </row>
    <row r="4310" spans="1:28" x14ac:dyDescent="0.2">
      <c r="A4310">
        <v>2022</v>
      </c>
      <c r="B4310" t="s">
        <v>25</v>
      </c>
      <c r="C4310" t="s">
        <v>81</v>
      </c>
      <c r="D4310" t="s">
        <v>27</v>
      </c>
      <c r="E4310" s="1">
        <v>37272</v>
      </c>
      <c r="F4310">
        <v>4.8</v>
      </c>
      <c r="G4310">
        <v>578</v>
      </c>
      <c r="H4310" t="s">
        <v>28</v>
      </c>
      <c r="I4310" t="s">
        <v>36</v>
      </c>
      <c r="J4310" t="s">
        <v>43</v>
      </c>
      <c r="K4310" t="s">
        <v>9216</v>
      </c>
      <c r="L4310" t="s">
        <v>30</v>
      </c>
      <c r="M4310" t="s">
        <v>48</v>
      </c>
      <c r="N4310" t="s">
        <v>32</v>
      </c>
      <c r="O4310" t="s">
        <v>2701</v>
      </c>
      <c r="P4310" s="4" t="s">
        <v>2702</v>
      </c>
      <c r="Q4310">
        <v>10</v>
      </c>
      <c r="R4310">
        <v>5</v>
      </c>
      <c r="S4310">
        <v>5</v>
      </c>
      <c r="T4310">
        <v>5</v>
      </c>
      <c r="U4310">
        <v>5</v>
      </c>
      <c r="V4310">
        <v>5</v>
      </c>
      <c r="W4310">
        <v>5</v>
      </c>
      <c r="X4310" t="s">
        <v>9379</v>
      </c>
      <c r="Y4310" t="s">
        <v>34</v>
      </c>
      <c r="AA4310" t="s">
        <v>9379</v>
      </c>
      <c r="AB4310" t="s">
        <v>9379</v>
      </c>
    </row>
    <row r="4311" spans="1:28" x14ac:dyDescent="0.2">
      <c r="A4311">
        <v>2022</v>
      </c>
      <c r="B4311" t="s">
        <v>25</v>
      </c>
      <c r="C4311" t="s">
        <v>81</v>
      </c>
      <c r="D4311" t="s">
        <v>27</v>
      </c>
      <c r="E4311" s="1">
        <v>41770</v>
      </c>
      <c r="F4311">
        <v>4.5999999999999996</v>
      </c>
      <c r="G4311">
        <v>789</v>
      </c>
      <c r="H4311" t="s">
        <v>28</v>
      </c>
      <c r="I4311" t="s">
        <v>36</v>
      </c>
      <c r="J4311" t="s">
        <v>9336</v>
      </c>
      <c r="K4311" t="s">
        <v>9204</v>
      </c>
      <c r="L4311" t="s">
        <v>30</v>
      </c>
      <c r="M4311" t="s">
        <v>48</v>
      </c>
      <c r="N4311" t="s">
        <v>32</v>
      </c>
      <c r="O4311" t="s">
        <v>2714</v>
      </c>
      <c r="P4311" s="4" t="s">
        <v>2715</v>
      </c>
      <c r="Q4311">
        <v>10</v>
      </c>
      <c r="R4311">
        <v>5</v>
      </c>
      <c r="S4311">
        <v>5</v>
      </c>
      <c r="T4311">
        <v>5</v>
      </c>
      <c r="U4311">
        <v>5</v>
      </c>
      <c r="V4311">
        <v>5</v>
      </c>
      <c r="W4311">
        <v>5</v>
      </c>
      <c r="X4311" t="s">
        <v>9379</v>
      </c>
      <c r="Y4311" t="s">
        <v>34</v>
      </c>
      <c r="AA4311" t="s">
        <v>9379</v>
      </c>
      <c r="AB4311" t="s">
        <v>9379</v>
      </c>
    </row>
    <row r="4312" spans="1:28" x14ac:dyDescent="0.2">
      <c r="A4312">
        <v>2018</v>
      </c>
      <c r="B4312" t="s">
        <v>25</v>
      </c>
      <c r="C4312" t="s">
        <v>669</v>
      </c>
      <c r="D4312" t="s">
        <v>983</v>
      </c>
      <c r="E4312" s="1">
        <v>20998</v>
      </c>
      <c r="F4312">
        <v>4.8</v>
      </c>
      <c r="G4312">
        <v>1174</v>
      </c>
      <c r="H4312" t="s">
        <v>82</v>
      </c>
      <c r="I4312" t="s">
        <v>36</v>
      </c>
      <c r="J4312" t="s">
        <v>43</v>
      </c>
      <c r="K4312" t="s">
        <v>9234</v>
      </c>
      <c r="L4312" t="s">
        <v>30</v>
      </c>
      <c r="M4312" t="s">
        <v>38</v>
      </c>
      <c r="N4312" t="s">
        <v>1226</v>
      </c>
      <c r="O4312" t="s">
        <v>2716</v>
      </c>
      <c r="P4312" s="4">
        <v>42032</v>
      </c>
      <c r="Q4312">
        <v>53871</v>
      </c>
      <c r="R4312">
        <v>4.7</v>
      </c>
      <c r="S4312">
        <v>4.7</v>
      </c>
      <c r="T4312">
        <v>4.8</v>
      </c>
      <c r="U4312">
        <v>4.8</v>
      </c>
      <c r="V4312">
        <v>4.9000000000000004</v>
      </c>
      <c r="W4312">
        <v>4.8</v>
      </c>
      <c r="X4312" t="s">
        <v>9379</v>
      </c>
      <c r="Y4312" t="s">
        <v>34</v>
      </c>
      <c r="AA4312" t="s">
        <v>9379</v>
      </c>
      <c r="AB4312" t="s">
        <v>9379</v>
      </c>
    </row>
    <row r="4313" spans="1:28" x14ac:dyDescent="0.2">
      <c r="A4313">
        <v>2023</v>
      </c>
      <c r="B4313" t="s">
        <v>25</v>
      </c>
      <c r="C4313" t="s">
        <v>70</v>
      </c>
      <c r="D4313" t="s">
        <v>27</v>
      </c>
      <c r="E4313" s="1">
        <v>54235</v>
      </c>
      <c r="F4313">
        <v>4.9000000000000004</v>
      </c>
      <c r="G4313">
        <v>273</v>
      </c>
      <c r="H4313" t="s">
        <v>47</v>
      </c>
      <c r="I4313" t="s">
        <v>36</v>
      </c>
      <c r="J4313" t="s">
        <v>9337</v>
      </c>
      <c r="L4313" t="s">
        <v>30</v>
      </c>
      <c r="M4313" t="s">
        <v>57</v>
      </c>
      <c r="N4313" t="s">
        <v>72</v>
      </c>
      <c r="O4313" t="s">
        <v>2882</v>
      </c>
      <c r="P4313" s="4" t="s">
        <v>2883</v>
      </c>
      <c r="Q4313">
        <v>10</v>
      </c>
      <c r="R4313">
        <v>2</v>
      </c>
      <c r="S4313">
        <v>0</v>
      </c>
      <c r="T4313">
        <v>2</v>
      </c>
      <c r="U4313">
        <v>1</v>
      </c>
      <c r="V4313">
        <v>0</v>
      </c>
      <c r="W4313">
        <v>0</v>
      </c>
      <c r="X4313" t="s">
        <v>9379</v>
      </c>
      <c r="Y4313" t="s">
        <v>34</v>
      </c>
      <c r="AA4313" t="s">
        <v>9379</v>
      </c>
      <c r="AB4313" t="s">
        <v>9379</v>
      </c>
    </row>
    <row r="4314" spans="1:28" x14ac:dyDescent="0.2">
      <c r="A4314">
        <v>2018</v>
      </c>
      <c r="B4314" t="s">
        <v>25</v>
      </c>
      <c r="C4314" t="s">
        <v>2651</v>
      </c>
      <c r="D4314" t="s">
        <v>983</v>
      </c>
      <c r="E4314" s="1">
        <v>22984</v>
      </c>
      <c r="F4314">
        <v>4.9000000000000004</v>
      </c>
      <c r="G4314">
        <v>2211</v>
      </c>
      <c r="H4314" t="s">
        <v>2884</v>
      </c>
      <c r="I4314" t="s">
        <v>36</v>
      </c>
      <c r="J4314" t="s">
        <v>43</v>
      </c>
      <c r="K4314" t="s">
        <v>9219</v>
      </c>
      <c r="L4314" t="s">
        <v>30</v>
      </c>
      <c r="M4314" t="s">
        <v>38</v>
      </c>
      <c r="N4314" t="s">
        <v>305</v>
      </c>
      <c r="O4314" t="s">
        <v>2885</v>
      </c>
      <c r="P4314" s="4" t="s">
        <v>2886</v>
      </c>
      <c r="Q4314">
        <v>36223</v>
      </c>
      <c r="R4314">
        <v>4.7</v>
      </c>
      <c r="S4314">
        <v>4.5</v>
      </c>
      <c r="T4314">
        <v>4.7</v>
      </c>
      <c r="U4314">
        <v>4.5999999999999996</v>
      </c>
      <c r="V4314">
        <v>4.8</v>
      </c>
      <c r="W4314">
        <v>4.8</v>
      </c>
      <c r="X4314" t="s">
        <v>9379</v>
      </c>
      <c r="Y4314" t="s">
        <v>34</v>
      </c>
      <c r="AA4314" t="s">
        <v>9379</v>
      </c>
      <c r="AB4314" t="s">
        <v>9379</v>
      </c>
    </row>
    <row r="4315" spans="1:28" x14ac:dyDescent="0.2">
      <c r="A4315">
        <v>2022</v>
      </c>
      <c r="B4315" t="s">
        <v>25</v>
      </c>
      <c r="C4315" t="s">
        <v>150</v>
      </c>
      <c r="D4315" t="s">
        <v>27</v>
      </c>
      <c r="E4315" s="1">
        <v>40614</v>
      </c>
      <c r="F4315">
        <v>5</v>
      </c>
      <c r="G4315">
        <v>942</v>
      </c>
      <c r="H4315" t="s">
        <v>28</v>
      </c>
      <c r="I4315" t="s">
        <v>29</v>
      </c>
      <c r="J4315" t="s">
        <v>43</v>
      </c>
      <c r="K4315" t="s">
        <v>9216</v>
      </c>
      <c r="L4315" t="s">
        <v>30</v>
      </c>
      <c r="M4315" t="s">
        <v>48</v>
      </c>
      <c r="N4315" t="s">
        <v>32</v>
      </c>
      <c r="O4315" t="s">
        <v>2887</v>
      </c>
      <c r="P4315" s="4" t="s">
        <v>2888</v>
      </c>
      <c r="Q4315">
        <v>5</v>
      </c>
      <c r="R4315">
        <v>5</v>
      </c>
      <c r="S4315">
        <v>5</v>
      </c>
      <c r="T4315">
        <v>5</v>
      </c>
      <c r="U4315">
        <v>5</v>
      </c>
      <c r="V4315">
        <v>5</v>
      </c>
      <c r="W4315">
        <v>5</v>
      </c>
      <c r="X4315" t="s">
        <v>9379</v>
      </c>
      <c r="Y4315" t="s">
        <v>34</v>
      </c>
      <c r="AA4315" t="s">
        <v>9379</v>
      </c>
      <c r="AB4315" t="s">
        <v>9379</v>
      </c>
    </row>
    <row r="4316" spans="1:28" x14ac:dyDescent="0.2">
      <c r="A4316">
        <v>2017</v>
      </c>
      <c r="B4316" t="s">
        <v>25</v>
      </c>
      <c r="C4316" t="s">
        <v>150</v>
      </c>
      <c r="D4316" t="s">
        <v>983</v>
      </c>
      <c r="E4316" s="1">
        <v>21998</v>
      </c>
      <c r="F4316">
        <v>4.7</v>
      </c>
      <c r="G4316">
        <v>1</v>
      </c>
      <c r="H4316" t="s">
        <v>180</v>
      </c>
      <c r="I4316" t="s">
        <v>29</v>
      </c>
      <c r="J4316" t="s">
        <v>43</v>
      </c>
      <c r="K4316" t="s">
        <v>9243</v>
      </c>
      <c r="L4316" t="s">
        <v>30</v>
      </c>
      <c r="M4316" t="s">
        <v>1233</v>
      </c>
      <c r="N4316" t="s">
        <v>32</v>
      </c>
      <c r="O4316" t="s">
        <v>2889</v>
      </c>
      <c r="P4316" s="4">
        <v>23680264</v>
      </c>
      <c r="Q4316">
        <v>109088</v>
      </c>
      <c r="R4316">
        <v>4.8</v>
      </c>
      <c r="S4316">
        <v>4.7</v>
      </c>
      <c r="T4316">
        <v>4.7</v>
      </c>
      <c r="U4316">
        <v>4.5999999999999996</v>
      </c>
      <c r="V4316">
        <v>4.7</v>
      </c>
      <c r="W4316">
        <v>4.7</v>
      </c>
      <c r="X4316" t="s">
        <v>9379</v>
      </c>
      <c r="Y4316" t="s">
        <v>34</v>
      </c>
      <c r="AA4316" t="s">
        <v>9379</v>
      </c>
      <c r="AB4316" t="s">
        <v>9379</v>
      </c>
    </row>
    <row r="4317" spans="1:28" x14ac:dyDescent="0.2">
      <c r="A4317">
        <v>2010</v>
      </c>
      <c r="B4317" t="s">
        <v>25</v>
      </c>
      <c r="C4317" t="s">
        <v>2906</v>
      </c>
      <c r="D4317" t="s">
        <v>983</v>
      </c>
      <c r="E4317" s="1">
        <v>7983</v>
      </c>
      <c r="F4317">
        <v>4.7</v>
      </c>
      <c r="G4317">
        <v>447</v>
      </c>
      <c r="H4317" t="s">
        <v>2907</v>
      </c>
      <c r="I4317" t="s">
        <v>86</v>
      </c>
      <c r="J4317" t="s">
        <v>43</v>
      </c>
      <c r="K4317" t="s">
        <v>9274</v>
      </c>
      <c r="L4317" t="s">
        <v>30</v>
      </c>
      <c r="M4317" t="s">
        <v>1194</v>
      </c>
      <c r="N4317" t="s">
        <v>1356</v>
      </c>
      <c r="O4317" t="s">
        <v>2908</v>
      </c>
      <c r="P4317" s="4" t="s">
        <v>2909</v>
      </c>
      <c r="Q4317">
        <v>174121</v>
      </c>
      <c r="R4317">
        <v>4.7</v>
      </c>
      <c r="S4317">
        <v>4.5999999999999996</v>
      </c>
      <c r="T4317">
        <v>4.7</v>
      </c>
      <c r="U4317">
        <v>4.5999999999999996</v>
      </c>
      <c r="V4317">
        <v>4.5999999999999996</v>
      </c>
      <c r="W4317">
        <v>4.8</v>
      </c>
      <c r="X4317" t="s">
        <v>9379</v>
      </c>
      <c r="Y4317" t="s">
        <v>34</v>
      </c>
      <c r="AA4317" t="s">
        <v>9379</v>
      </c>
      <c r="AB4317" t="s">
        <v>9379</v>
      </c>
    </row>
    <row r="4318" spans="1:28" x14ac:dyDescent="0.2">
      <c r="A4318">
        <v>2022</v>
      </c>
      <c r="B4318" t="s">
        <v>25</v>
      </c>
      <c r="C4318" t="s">
        <v>77</v>
      </c>
      <c r="D4318" t="s">
        <v>983</v>
      </c>
      <c r="E4318" s="1">
        <v>31986</v>
      </c>
      <c r="F4318">
        <v>4.4000000000000004</v>
      </c>
      <c r="G4318">
        <v>511</v>
      </c>
      <c r="H4318" t="s">
        <v>86</v>
      </c>
      <c r="I4318" t="s">
        <v>385</v>
      </c>
      <c r="J4318" t="s">
        <v>43</v>
      </c>
      <c r="K4318" t="s">
        <v>9219</v>
      </c>
      <c r="L4318" t="s">
        <v>30</v>
      </c>
      <c r="M4318" t="s">
        <v>38</v>
      </c>
      <c r="N4318" t="s">
        <v>78</v>
      </c>
      <c r="O4318" t="s">
        <v>3060</v>
      </c>
      <c r="P4318" s="4">
        <v>34853</v>
      </c>
      <c r="Q4318">
        <v>6735</v>
      </c>
      <c r="R4318">
        <v>4.9000000000000004</v>
      </c>
      <c r="S4318">
        <v>4.8</v>
      </c>
      <c r="T4318">
        <v>4.7</v>
      </c>
      <c r="U4318">
        <v>4.8</v>
      </c>
      <c r="V4318">
        <v>4.7</v>
      </c>
      <c r="W4318">
        <v>4.9000000000000004</v>
      </c>
      <c r="X4318" t="s">
        <v>9379</v>
      </c>
      <c r="Y4318" t="s">
        <v>34</v>
      </c>
      <c r="AA4318" t="s">
        <v>9379</v>
      </c>
      <c r="AB4318" t="s">
        <v>9379</v>
      </c>
    </row>
    <row r="4319" spans="1:28" x14ac:dyDescent="0.2">
      <c r="A4319">
        <v>2016</v>
      </c>
      <c r="B4319" t="s">
        <v>25</v>
      </c>
      <c r="C4319" t="s">
        <v>669</v>
      </c>
      <c r="D4319" t="s">
        <v>983</v>
      </c>
      <c r="E4319" s="1">
        <v>20988</v>
      </c>
      <c r="F4319">
        <v>4.8</v>
      </c>
      <c r="G4319">
        <v>1122</v>
      </c>
      <c r="H4319" t="s">
        <v>562</v>
      </c>
      <c r="I4319" t="s">
        <v>97</v>
      </c>
      <c r="J4319" t="s">
        <v>43</v>
      </c>
      <c r="K4319" t="s">
        <v>9244</v>
      </c>
      <c r="L4319" t="s">
        <v>30</v>
      </c>
      <c r="M4319" t="s">
        <v>38</v>
      </c>
      <c r="N4319" t="s">
        <v>1226</v>
      </c>
      <c r="O4319" t="s">
        <v>3064</v>
      </c>
      <c r="P4319" s="4" t="s">
        <v>3065</v>
      </c>
      <c r="Q4319">
        <v>41792</v>
      </c>
      <c r="R4319">
        <v>4.5999999999999996</v>
      </c>
      <c r="S4319">
        <v>4.5999999999999996</v>
      </c>
      <c r="T4319">
        <v>4.5999999999999996</v>
      </c>
      <c r="U4319">
        <v>4.5999999999999996</v>
      </c>
      <c r="V4319">
        <v>4.8</v>
      </c>
      <c r="W4319">
        <v>4.5999999999999996</v>
      </c>
      <c r="X4319" t="s">
        <v>9379</v>
      </c>
      <c r="Y4319" t="s">
        <v>34</v>
      </c>
      <c r="AA4319" t="s">
        <v>9379</v>
      </c>
      <c r="AB4319" t="s">
        <v>9379</v>
      </c>
    </row>
    <row r="4320" spans="1:28" x14ac:dyDescent="0.2">
      <c r="A4320">
        <v>2023</v>
      </c>
      <c r="B4320" t="s">
        <v>25</v>
      </c>
      <c r="C4320" t="s">
        <v>35</v>
      </c>
      <c r="D4320" t="s">
        <v>27</v>
      </c>
      <c r="E4320" s="1">
        <v>35641</v>
      </c>
      <c r="F4320">
        <v>4.9000000000000004</v>
      </c>
      <c r="G4320">
        <v>3415</v>
      </c>
      <c r="H4320" t="s">
        <v>67</v>
      </c>
      <c r="I4320" t="s">
        <v>36</v>
      </c>
      <c r="J4320" t="s">
        <v>9336</v>
      </c>
      <c r="L4320" t="s">
        <v>37</v>
      </c>
      <c r="M4320" t="s">
        <v>38</v>
      </c>
      <c r="N4320" t="s">
        <v>39</v>
      </c>
      <c r="O4320" t="s">
        <v>3068</v>
      </c>
      <c r="P4320" s="4" t="s">
        <v>3069</v>
      </c>
      <c r="Q4320">
        <v>12</v>
      </c>
      <c r="R4320">
        <v>5</v>
      </c>
      <c r="S4320">
        <v>3</v>
      </c>
      <c r="T4320">
        <v>4</v>
      </c>
      <c r="U4320">
        <v>4</v>
      </c>
      <c r="V4320">
        <v>5</v>
      </c>
      <c r="W4320">
        <v>5</v>
      </c>
      <c r="X4320" t="s">
        <v>9379</v>
      </c>
      <c r="Y4320" t="s">
        <v>34</v>
      </c>
      <c r="AA4320" t="s">
        <v>9379</v>
      </c>
      <c r="AB4320" t="s">
        <v>9379</v>
      </c>
    </row>
    <row r="4321" spans="1:28" x14ac:dyDescent="0.2">
      <c r="A4321">
        <v>2023</v>
      </c>
      <c r="B4321" t="s">
        <v>25</v>
      </c>
      <c r="C4321" t="s">
        <v>155</v>
      </c>
      <c r="D4321" t="s">
        <v>27</v>
      </c>
      <c r="E4321" s="1">
        <v>42291</v>
      </c>
      <c r="F4321">
        <v>4.8</v>
      </c>
      <c r="G4321">
        <v>578</v>
      </c>
      <c r="H4321" t="s">
        <v>28</v>
      </c>
      <c r="I4321" t="s">
        <v>36</v>
      </c>
      <c r="J4321" t="s">
        <v>43</v>
      </c>
      <c r="L4321" t="s">
        <v>30</v>
      </c>
      <c r="M4321" t="s">
        <v>31</v>
      </c>
      <c r="N4321" t="s">
        <v>32</v>
      </c>
      <c r="O4321" t="s">
        <v>3070</v>
      </c>
      <c r="P4321" s="4" t="s">
        <v>3071</v>
      </c>
      <c r="Q4321">
        <v>10</v>
      </c>
      <c r="R4321">
        <v>5</v>
      </c>
      <c r="S4321">
        <v>5</v>
      </c>
      <c r="T4321">
        <v>4</v>
      </c>
      <c r="U4321">
        <v>4</v>
      </c>
      <c r="V4321">
        <v>4</v>
      </c>
      <c r="W4321">
        <v>5</v>
      </c>
      <c r="X4321" t="s">
        <v>9379</v>
      </c>
      <c r="Y4321" t="s">
        <v>34</v>
      </c>
      <c r="AA4321" t="s">
        <v>9379</v>
      </c>
      <c r="AB4321" t="s">
        <v>9379</v>
      </c>
    </row>
    <row r="4322" spans="1:28" x14ac:dyDescent="0.2">
      <c r="A4322">
        <v>2022</v>
      </c>
      <c r="B4322" t="s">
        <v>25</v>
      </c>
      <c r="C4322" t="s">
        <v>399</v>
      </c>
      <c r="D4322" t="s">
        <v>983</v>
      </c>
      <c r="E4322" s="1">
        <v>29991</v>
      </c>
      <c r="F4322">
        <v>5</v>
      </c>
      <c r="G4322">
        <v>2884</v>
      </c>
      <c r="H4322" t="s">
        <v>2953</v>
      </c>
      <c r="I4322" t="s">
        <v>417</v>
      </c>
      <c r="J4322" t="s">
        <v>43</v>
      </c>
      <c r="K4322" t="s">
        <v>9218</v>
      </c>
      <c r="L4322" t="s">
        <v>30</v>
      </c>
      <c r="M4322" t="s">
        <v>401</v>
      </c>
      <c r="N4322" t="s">
        <v>78</v>
      </c>
      <c r="O4322" t="s">
        <v>3074</v>
      </c>
      <c r="P4322" s="4" t="s">
        <v>3075</v>
      </c>
      <c r="Q4322">
        <v>12790</v>
      </c>
      <c r="R4322">
        <v>4.2</v>
      </c>
      <c r="S4322">
        <v>4</v>
      </c>
      <c r="T4322">
        <v>4.5</v>
      </c>
      <c r="U4322">
        <v>4.2</v>
      </c>
      <c r="V4322">
        <v>4.5</v>
      </c>
      <c r="W4322">
        <v>5</v>
      </c>
      <c r="X4322" t="s">
        <v>9379</v>
      </c>
      <c r="Y4322" t="s">
        <v>34</v>
      </c>
      <c r="AA4322" t="s">
        <v>9379</v>
      </c>
      <c r="AB4322" t="s">
        <v>9379</v>
      </c>
    </row>
    <row r="4323" spans="1:28" x14ac:dyDescent="0.2">
      <c r="A4323">
        <v>2023</v>
      </c>
      <c r="B4323" t="s">
        <v>25</v>
      </c>
      <c r="C4323" t="s">
        <v>115</v>
      </c>
      <c r="D4323" t="s">
        <v>27</v>
      </c>
      <c r="E4323" s="1">
        <v>25745</v>
      </c>
      <c r="F4323">
        <v>5</v>
      </c>
      <c r="G4323">
        <v>2599</v>
      </c>
      <c r="H4323" t="s">
        <v>400</v>
      </c>
      <c r="I4323" t="s">
        <v>36</v>
      </c>
      <c r="J4323" t="s">
        <v>43</v>
      </c>
      <c r="L4323" t="s">
        <v>30</v>
      </c>
      <c r="M4323" t="s">
        <v>38</v>
      </c>
      <c r="N4323" t="s">
        <v>276</v>
      </c>
      <c r="O4323" t="s">
        <v>3076</v>
      </c>
      <c r="P4323" s="4">
        <v>75152</v>
      </c>
      <c r="Q4323">
        <v>6</v>
      </c>
      <c r="R4323">
        <v>2</v>
      </c>
      <c r="S4323">
        <v>0</v>
      </c>
      <c r="T4323">
        <v>2</v>
      </c>
      <c r="U4323">
        <v>1</v>
      </c>
      <c r="V4323">
        <v>0</v>
      </c>
      <c r="W4323">
        <v>0</v>
      </c>
      <c r="X4323" t="s">
        <v>9379</v>
      </c>
      <c r="Y4323" t="s">
        <v>34</v>
      </c>
      <c r="AA4323" t="s">
        <v>9379</v>
      </c>
      <c r="AB4323" t="s">
        <v>9379</v>
      </c>
    </row>
    <row r="4324" spans="1:28" x14ac:dyDescent="0.2">
      <c r="A4324">
        <v>2023</v>
      </c>
      <c r="B4324" t="s">
        <v>25</v>
      </c>
      <c r="C4324" t="s">
        <v>303</v>
      </c>
      <c r="D4324" t="s">
        <v>27</v>
      </c>
      <c r="E4324" s="1">
        <v>29195</v>
      </c>
      <c r="F4324">
        <v>4.5999999999999996</v>
      </c>
      <c r="G4324">
        <v>527</v>
      </c>
      <c r="H4324" t="s">
        <v>71</v>
      </c>
      <c r="I4324" t="s">
        <v>36</v>
      </c>
      <c r="J4324" t="s">
        <v>43</v>
      </c>
      <c r="L4324" t="s">
        <v>30</v>
      </c>
      <c r="M4324" t="s">
        <v>31</v>
      </c>
      <c r="N4324" t="s">
        <v>276</v>
      </c>
      <c r="O4324" t="s">
        <v>3077</v>
      </c>
      <c r="P4324" s="4" t="s">
        <v>3078</v>
      </c>
      <c r="Q4324">
        <v>5</v>
      </c>
      <c r="R4324">
        <v>4</v>
      </c>
      <c r="S4324">
        <v>5</v>
      </c>
      <c r="T4324">
        <v>4</v>
      </c>
      <c r="U4324">
        <v>5</v>
      </c>
      <c r="V4324">
        <v>5</v>
      </c>
      <c r="W4324">
        <v>5</v>
      </c>
      <c r="X4324" t="s">
        <v>9379</v>
      </c>
      <c r="Y4324" t="s">
        <v>34</v>
      </c>
      <c r="AA4324" t="s">
        <v>9379</v>
      </c>
      <c r="AB4324" t="s">
        <v>9379</v>
      </c>
    </row>
    <row r="4325" spans="1:28" x14ac:dyDescent="0.2">
      <c r="A4325">
        <v>2022</v>
      </c>
      <c r="B4325" t="s">
        <v>25</v>
      </c>
      <c r="C4325" t="s">
        <v>1262</v>
      </c>
      <c r="D4325" t="s">
        <v>27</v>
      </c>
      <c r="E4325" s="1">
        <v>35995</v>
      </c>
      <c r="F4325">
        <v>4.5</v>
      </c>
      <c r="G4325">
        <v>231</v>
      </c>
      <c r="H4325" t="s">
        <v>472</v>
      </c>
      <c r="I4325" t="s">
        <v>86</v>
      </c>
      <c r="J4325" t="s">
        <v>9336</v>
      </c>
      <c r="K4325" t="s">
        <v>9236</v>
      </c>
      <c r="L4325" t="s">
        <v>37</v>
      </c>
      <c r="M4325" t="s">
        <v>38</v>
      </c>
      <c r="N4325" t="s">
        <v>192</v>
      </c>
      <c r="O4325" t="s">
        <v>3079</v>
      </c>
      <c r="P4325" s="4" t="s">
        <v>3080</v>
      </c>
      <c r="Q4325">
        <v>8645</v>
      </c>
      <c r="R4325">
        <v>4.5999999999999996</v>
      </c>
      <c r="S4325">
        <v>4.9000000000000004</v>
      </c>
      <c r="T4325">
        <v>4.5</v>
      </c>
      <c r="U4325">
        <v>4.5999999999999996</v>
      </c>
      <c r="V4325">
        <v>4.8</v>
      </c>
      <c r="W4325">
        <v>4.7</v>
      </c>
      <c r="X4325" t="s">
        <v>9379</v>
      </c>
      <c r="Y4325" t="s">
        <v>34</v>
      </c>
      <c r="AA4325" t="s">
        <v>9379</v>
      </c>
      <c r="AB4325" t="s">
        <v>9379</v>
      </c>
    </row>
    <row r="4326" spans="1:28" x14ac:dyDescent="0.2">
      <c r="A4326">
        <v>2021</v>
      </c>
      <c r="B4326" t="s">
        <v>25</v>
      </c>
      <c r="C4326" t="s">
        <v>1922</v>
      </c>
      <c r="D4326" t="s">
        <v>983</v>
      </c>
      <c r="E4326" s="1">
        <v>33988</v>
      </c>
      <c r="F4326">
        <v>4.7</v>
      </c>
      <c r="G4326">
        <v>361</v>
      </c>
      <c r="H4326" t="s">
        <v>36</v>
      </c>
      <c r="I4326" t="s">
        <v>86</v>
      </c>
      <c r="J4326" t="s">
        <v>43</v>
      </c>
      <c r="K4326" t="s">
        <v>9215</v>
      </c>
      <c r="L4326" t="s">
        <v>30</v>
      </c>
      <c r="M4326" t="s">
        <v>57</v>
      </c>
      <c r="N4326" t="s">
        <v>32</v>
      </c>
      <c r="O4326" t="s">
        <v>3256</v>
      </c>
      <c r="P4326" s="4" t="s">
        <v>3257</v>
      </c>
      <c r="Q4326">
        <v>35806</v>
      </c>
      <c r="R4326">
        <v>5</v>
      </c>
      <c r="S4326">
        <v>5</v>
      </c>
      <c r="T4326">
        <v>4.9000000000000004</v>
      </c>
      <c r="U4326">
        <v>4.8</v>
      </c>
      <c r="V4326">
        <v>4.8</v>
      </c>
      <c r="W4326">
        <v>5</v>
      </c>
      <c r="X4326" t="s">
        <v>9379</v>
      </c>
      <c r="Y4326" t="s">
        <v>34</v>
      </c>
      <c r="AA4326" t="s">
        <v>9379</v>
      </c>
      <c r="AB4326" t="s">
        <v>9379</v>
      </c>
    </row>
    <row r="4327" spans="1:28" x14ac:dyDescent="0.2">
      <c r="A4327">
        <v>2023</v>
      </c>
      <c r="B4327" t="s">
        <v>25</v>
      </c>
      <c r="C4327" t="s">
        <v>646</v>
      </c>
      <c r="D4327" t="s">
        <v>27</v>
      </c>
      <c r="E4327" s="1">
        <v>48250</v>
      </c>
      <c r="F4327">
        <v>4.9000000000000004</v>
      </c>
      <c r="G4327">
        <v>78</v>
      </c>
      <c r="H4327" t="s">
        <v>308</v>
      </c>
      <c r="I4327" t="s">
        <v>36</v>
      </c>
      <c r="J4327" t="s">
        <v>43</v>
      </c>
      <c r="L4327" t="s">
        <v>30</v>
      </c>
      <c r="M4327" t="s">
        <v>57</v>
      </c>
      <c r="N4327" t="s">
        <v>72</v>
      </c>
      <c r="O4327" t="s">
        <v>3258</v>
      </c>
      <c r="P4327" s="4" t="s">
        <v>3259</v>
      </c>
      <c r="Q4327">
        <v>0</v>
      </c>
      <c r="R4327">
        <v>2</v>
      </c>
      <c r="S4327">
        <v>0</v>
      </c>
      <c r="T4327">
        <v>2</v>
      </c>
      <c r="U4327">
        <v>1</v>
      </c>
      <c r="V4327">
        <v>0</v>
      </c>
      <c r="W4327">
        <v>0</v>
      </c>
      <c r="X4327" t="s">
        <v>9379</v>
      </c>
      <c r="Y4327" t="s">
        <v>34</v>
      </c>
      <c r="AA4327" t="s">
        <v>9379</v>
      </c>
      <c r="AB4327" t="s">
        <v>9379</v>
      </c>
    </row>
    <row r="4328" spans="1:28" x14ac:dyDescent="0.2">
      <c r="A4328">
        <v>2023</v>
      </c>
      <c r="B4328" t="s">
        <v>25</v>
      </c>
      <c r="C4328" t="s">
        <v>94</v>
      </c>
      <c r="D4328" t="s">
        <v>27</v>
      </c>
      <c r="E4328" s="1">
        <v>47895</v>
      </c>
      <c r="F4328">
        <v>4.8</v>
      </c>
      <c r="G4328">
        <v>2711</v>
      </c>
      <c r="H4328" t="s">
        <v>82</v>
      </c>
      <c r="I4328" t="s">
        <v>36</v>
      </c>
      <c r="J4328" t="s">
        <v>9336</v>
      </c>
      <c r="L4328" t="s">
        <v>30</v>
      </c>
      <c r="M4328" t="s">
        <v>48</v>
      </c>
      <c r="N4328" t="s">
        <v>32</v>
      </c>
      <c r="O4328" t="s">
        <v>3260</v>
      </c>
      <c r="P4328" s="4" t="s">
        <v>3261</v>
      </c>
      <c r="Q4328">
        <v>2</v>
      </c>
      <c r="R4328">
        <v>5</v>
      </c>
      <c r="S4328">
        <v>4.8</v>
      </c>
      <c r="T4328">
        <v>4.8</v>
      </c>
      <c r="U4328">
        <v>4.2</v>
      </c>
      <c r="V4328">
        <v>5</v>
      </c>
      <c r="W4328">
        <v>5</v>
      </c>
      <c r="X4328" t="s">
        <v>9379</v>
      </c>
      <c r="Y4328" t="s">
        <v>34</v>
      </c>
      <c r="AA4328" t="s">
        <v>9379</v>
      </c>
      <c r="AB4328" t="s">
        <v>9379</v>
      </c>
    </row>
    <row r="4329" spans="1:28" x14ac:dyDescent="0.2">
      <c r="A4329">
        <v>2022</v>
      </c>
      <c r="B4329" t="s">
        <v>25</v>
      </c>
      <c r="C4329" t="s">
        <v>103</v>
      </c>
      <c r="D4329" t="s">
        <v>27</v>
      </c>
      <c r="E4329" s="1">
        <v>30470</v>
      </c>
      <c r="F4329">
        <v>5</v>
      </c>
      <c r="G4329">
        <v>2291</v>
      </c>
      <c r="H4329" t="s">
        <v>28</v>
      </c>
      <c r="I4329" t="s">
        <v>36</v>
      </c>
      <c r="J4329" t="s">
        <v>43</v>
      </c>
      <c r="K4329" t="s">
        <v>9207</v>
      </c>
      <c r="L4329" t="s">
        <v>30</v>
      </c>
      <c r="M4329" t="s">
        <v>38</v>
      </c>
      <c r="N4329" t="s">
        <v>78</v>
      </c>
      <c r="O4329" t="s">
        <v>3262</v>
      </c>
      <c r="P4329" s="4" t="s">
        <v>3263</v>
      </c>
      <c r="Q4329">
        <v>5</v>
      </c>
      <c r="R4329">
        <v>5</v>
      </c>
      <c r="S4329">
        <v>5</v>
      </c>
      <c r="T4329">
        <v>5</v>
      </c>
      <c r="U4329">
        <v>5</v>
      </c>
      <c r="V4329">
        <v>5</v>
      </c>
      <c r="W4329">
        <v>5</v>
      </c>
      <c r="X4329" t="s">
        <v>9379</v>
      </c>
      <c r="Y4329" t="s">
        <v>34</v>
      </c>
      <c r="AA4329" t="s">
        <v>9379</v>
      </c>
      <c r="AB4329" t="s">
        <v>9379</v>
      </c>
    </row>
    <row r="4330" spans="1:28" x14ac:dyDescent="0.2">
      <c r="A4330">
        <v>2022</v>
      </c>
      <c r="B4330" t="s">
        <v>25</v>
      </c>
      <c r="C4330" t="s">
        <v>103</v>
      </c>
      <c r="D4330" t="s">
        <v>27</v>
      </c>
      <c r="E4330" s="1">
        <v>28322</v>
      </c>
      <c r="F4330">
        <v>4.9000000000000004</v>
      </c>
      <c r="G4330">
        <v>3415</v>
      </c>
      <c r="H4330" t="s">
        <v>52</v>
      </c>
      <c r="I4330" t="s">
        <v>36</v>
      </c>
      <c r="J4330" t="s">
        <v>43</v>
      </c>
      <c r="K4330" t="s">
        <v>9207</v>
      </c>
      <c r="L4330" t="s">
        <v>30</v>
      </c>
      <c r="M4330" t="s">
        <v>38</v>
      </c>
      <c r="N4330" t="s">
        <v>78</v>
      </c>
      <c r="O4330" t="s">
        <v>3264</v>
      </c>
      <c r="P4330" s="4" t="s">
        <v>3265</v>
      </c>
      <c r="Q4330">
        <v>24</v>
      </c>
      <c r="R4330">
        <v>5</v>
      </c>
      <c r="S4330">
        <v>5</v>
      </c>
      <c r="T4330">
        <v>5</v>
      </c>
      <c r="U4330">
        <v>5</v>
      </c>
      <c r="V4330">
        <v>5</v>
      </c>
      <c r="W4330">
        <v>5</v>
      </c>
      <c r="X4330" t="s">
        <v>9379</v>
      </c>
      <c r="Y4330" t="s">
        <v>34</v>
      </c>
      <c r="AA4330" t="s">
        <v>9379</v>
      </c>
      <c r="AB4330" t="s">
        <v>9379</v>
      </c>
    </row>
    <row r="4331" spans="1:28" x14ac:dyDescent="0.2">
      <c r="A4331">
        <v>2022</v>
      </c>
      <c r="B4331" t="s">
        <v>25</v>
      </c>
      <c r="C4331" t="s">
        <v>175</v>
      </c>
      <c r="D4331" t="s">
        <v>27</v>
      </c>
      <c r="E4331" s="1">
        <v>39729</v>
      </c>
      <c r="F4331">
        <v>4.5</v>
      </c>
      <c r="G4331">
        <v>231</v>
      </c>
      <c r="H4331" t="s">
        <v>28</v>
      </c>
      <c r="I4331" t="s">
        <v>86</v>
      </c>
      <c r="J4331" t="s">
        <v>9336</v>
      </c>
      <c r="K4331" t="s">
        <v>9209</v>
      </c>
      <c r="L4331" t="s">
        <v>30</v>
      </c>
      <c r="M4331" t="s">
        <v>38</v>
      </c>
      <c r="N4331" t="s">
        <v>78</v>
      </c>
      <c r="O4331" t="s">
        <v>3278</v>
      </c>
      <c r="P4331" s="4" t="s">
        <v>3279</v>
      </c>
      <c r="Q4331">
        <v>7</v>
      </c>
      <c r="R4331">
        <v>4.9000000000000004</v>
      </c>
      <c r="S4331">
        <v>4.8</v>
      </c>
      <c r="T4331">
        <v>4.7</v>
      </c>
      <c r="U4331">
        <v>4.8</v>
      </c>
      <c r="V4331">
        <v>4.7</v>
      </c>
      <c r="W4331">
        <v>4.9000000000000004</v>
      </c>
      <c r="X4331" t="s">
        <v>9379</v>
      </c>
      <c r="Y4331" t="s">
        <v>34</v>
      </c>
      <c r="AA4331" t="s">
        <v>9379</v>
      </c>
      <c r="AB4331" t="s">
        <v>9379</v>
      </c>
    </row>
    <row r="4332" spans="1:28" x14ac:dyDescent="0.2">
      <c r="A4332">
        <v>2023</v>
      </c>
      <c r="B4332" t="s">
        <v>25</v>
      </c>
      <c r="C4332" t="s">
        <v>115</v>
      </c>
      <c r="D4332" t="s">
        <v>27</v>
      </c>
      <c r="E4332" s="1">
        <v>26145</v>
      </c>
      <c r="F4332">
        <v>4.8</v>
      </c>
      <c r="G4332">
        <v>2513</v>
      </c>
      <c r="H4332" t="s">
        <v>817</v>
      </c>
      <c r="I4332" t="s">
        <v>36</v>
      </c>
      <c r="J4332" t="s">
        <v>43</v>
      </c>
      <c r="L4332" t="s">
        <v>30</v>
      </c>
      <c r="M4332" t="s">
        <v>38</v>
      </c>
      <c r="N4332" t="s">
        <v>276</v>
      </c>
      <c r="O4332" t="s">
        <v>3434</v>
      </c>
      <c r="P4332" s="4" t="s">
        <v>3435</v>
      </c>
      <c r="Q4332">
        <v>5</v>
      </c>
      <c r="R4332">
        <v>2</v>
      </c>
      <c r="S4332">
        <v>0</v>
      </c>
      <c r="T4332">
        <v>2</v>
      </c>
      <c r="U4332">
        <v>1</v>
      </c>
      <c r="V4332">
        <v>0</v>
      </c>
      <c r="W4332">
        <v>0</v>
      </c>
      <c r="X4332" t="s">
        <v>9379</v>
      </c>
      <c r="Y4332" t="s">
        <v>34</v>
      </c>
      <c r="AA4332" t="s">
        <v>9379</v>
      </c>
      <c r="AB4332" t="s">
        <v>9379</v>
      </c>
    </row>
    <row r="4333" spans="1:28" x14ac:dyDescent="0.2">
      <c r="A4333">
        <v>2022</v>
      </c>
      <c r="B4333" t="s">
        <v>25</v>
      </c>
      <c r="C4333" t="s">
        <v>70</v>
      </c>
      <c r="D4333" t="s">
        <v>27</v>
      </c>
      <c r="E4333" s="1">
        <v>52060</v>
      </c>
      <c r="F4333">
        <v>4.9000000000000004</v>
      </c>
      <c r="G4333">
        <v>273</v>
      </c>
      <c r="H4333" t="s">
        <v>28</v>
      </c>
      <c r="I4333" t="s">
        <v>36</v>
      </c>
      <c r="J4333" t="s">
        <v>9336</v>
      </c>
      <c r="K4333" t="s">
        <v>9204</v>
      </c>
      <c r="L4333" t="s">
        <v>30</v>
      </c>
      <c r="M4333" t="s">
        <v>48</v>
      </c>
      <c r="N4333" t="s">
        <v>32</v>
      </c>
      <c r="O4333" t="s">
        <v>3436</v>
      </c>
      <c r="P4333" s="4" t="s">
        <v>3437</v>
      </c>
      <c r="Q4333">
        <v>10</v>
      </c>
      <c r="R4333">
        <v>5</v>
      </c>
      <c r="S4333">
        <v>5</v>
      </c>
      <c r="T4333">
        <v>5</v>
      </c>
      <c r="U4333">
        <v>5</v>
      </c>
      <c r="V4333">
        <v>5</v>
      </c>
      <c r="W4333">
        <v>5</v>
      </c>
      <c r="X4333" t="s">
        <v>9379</v>
      </c>
      <c r="Y4333" t="s">
        <v>34</v>
      </c>
      <c r="AA4333" t="s">
        <v>9379</v>
      </c>
      <c r="AB4333" t="s">
        <v>9379</v>
      </c>
    </row>
    <row r="4334" spans="1:28" x14ac:dyDescent="0.2">
      <c r="A4334">
        <v>2022</v>
      </c>
      <c r="B4334" t="s">
        <v>25</v>
      </c>
      <c r="C4334" t="s">
        <v>94</v>
      </c>
      <c r="D4334" t="s">
        <v>983</v>
      </c>
      <c r="E4334" s="1">
        <v>40950</v>
      </c>
      <c r="F4334">
        <v>4.5999999999999996</v>
      </c>
      <c r="G4334">
        <v>1296</v>
      </c>
      <c r="H4334" t="s">
        <v>97</v>
      </c>
      <c r="I4334" t="s">
        <v>86</v>
      </c>
      <c r="J4334" t="s">
        <v>9336</v>
      </c>
      <c r="K4334" t="s">
        <v>9205</v>
      </c>
      <c r="L4334" t="s">
        <v>30</v>
      </c>
      <c r="M4334" t="s">
        <v>48</v>
      </c>
      <c r="N4334" t="s">
        <v>32</v>
      </c>
      <c r="O4334" t="s">
        <v>3438</v>
      </c>
      <c r="P4334" s="4" t="s">
        <v>3439</v>
      </c>
      <c r="Q4334">
        <v>6485</v>
      </c>
      <c r="R4334">
        <v>5</v>
      </c>
      <c r="S4334">
        <v>4.9000000000000004</v>
      </c>
      <c r="T4334">
        <v>4.9000000000000004</v>
      </c>
      <c r="U4334">
        <v>4.3</v>
      </c>
      <c r="V4334">
        <v>4.7</v>
      </c>
      <c r="W4334">
        <v>5</v>
      </c>
      <c r="X4334" t="s">
        <v>9379</v>
      </c>
      <c r="Y4334" t="s">
        <v>34</v>
      </c>
      <c r="AA4334" t="s">
        <v>9379</v>
      </c>
      <c r="AB4334" t="s">
        <v>9379</v>
      </c>
    </row>
    <row r="4335" spans="1:28" x14ac:dyDescent="0.2">
      <c r="A4335">
        <v>2022</v>
      </c>
      <c r="B4335" t="s">
        <v>25</v>
      </c>
      <c r="C4335" t="s">
        <v>150</v>
      </c>
      <c r="D4335" t="s">
        <v>27</v>
      </c>
      <c r="E4335" s="1">
        <v>40250</v>
      </c>
      <c r="F4335">
        <v>4.5</v>
      </c>
      <c r="G4335">
        <v>1691</v>
      </c>
      <c r="H4335" t="s">
        <v>28</v>
      </c>
      <c r="I4335" t="s">
        <v>86</v>
      </c>
      <c r="J4335" t="s">
        <v>43</v>
      </c>
      <c r="K4335" t="s">
        <v>9216</v>
      </c>
      <c r="L4335" t="s">
        <v>30</v>
      </c>
      <c r="M4335" t="s">
        <v>48</v>
      </c>
      <c r="N4335" t="s">
        <v>32</v>
      </c>
      <c r="O4335" t="s">
        <v>3440</v>
      </c>
      <c r="P4335" s="4" t="s">
        <v>3441</v>
      </c>
      <c r="Q4335">
        <v>5</v>
      </c>
      <c r="R4335">
        <v>5</v>
      </c>
      <c r="S4335">
        <v>5</v>
      </c>
      <c r="T4335">
        <v>5</v>
      </c>
      <c r="U4335">
        <v>5</v>
      </c>
      <c r="V4335">
        <v>5</v>
      </c>
      <c r="W4335">
        <v>5</v>
      </c>
      <c r="X4335" t="s">
        <v>9379</v>
      </c>
      <c r="Y4335" t="s">
        <v>34</v>
      </c>
      <c r="AA4335" t="s">
        <v>9379</v>
      </c>
      <c r="AB4335" t="s">
        <v>9379</v>
      </c>
    </row>
    <row r="4336" spans="1:28" x14ac:dyDescent="0.2">
      <c r="A4336">
        <v>2022</v>
      </c>
      <c r="B4336" t="s">
        <v>25</v>
      </c>
      <c r="C4336" t="s">
        <v>99</v>
      </c>
      <c r="D4336" t="s">
        <v>27</v>
      </c>
      <c r="E4336" s="1">
        <v>47211</v>
      </c>
      <c r="F4336">
        <v>4.0999999999999996</v>
      </c>
      <c r="G4336">
        <v>1445</v>
      </c>
      <c r="H4336" t="s">
        <v>82</v>
      </c>
      <c r="I4336" t="s">
        <v>97</v>
      </c>
      <c r="J4336" t="s">
        <v>9336</v>
      </c>
      <c r="K4336" t="s">
        <v>9206</v>
      </c>
      <c r="L4336" t="s">
        <v>30</v>
      </c>
      <c r="M4336" t="s">
        <v>48</v>
      </c>
      <c r="N4336" t="s">
        <v>32</v>
      </c>
      <c r="O4336" t="s">
        <v>3442</v>
      </c>
      <c r="P4336" s="4" t="s">
        <v>3443</v>
      </c>
      <c r="Q4336">
        <v>10</v>
      </c>
      <c r="R4336">
        <v>5</v>
      </c>
      <c r="S4336">
        <v>5</v>
      </c>
      <c r="T4336">
        <v>4.9000000000000004</v>
      </c>
      <c r="U4336">
        <v>5</v>
      </c>
      <c r="V4336">
        <v>4.9000000000000004</v>
      </c>
      <c r="W4336">
        <v>5</v>
      </c>
      <c r="X4336" t="s">
        <v>9379</v>
      </c>
      <c r="Y4336" t="s">
        <v>34</v>
      </c>
      <c r="AA4336" t="s">
        <v>9379</v>
      </c>
      <c r="AB4336" t="s">
        <v>9379</v>
      </c>
    </row>
    <row r="4337" spans="1:28" x14ac:dyDescent="0.2">
      <c r="A4337">
        <v>2022</v>
      </c>
      <c r="B4337" t="s">
        <v>25</v>
      </c>
      <c r="C4337" t="s">
        <v>239</v>
      </c>
      <c r="D4337" t="s">
        <v>27</v>
      </c>
      <c r="E4337" s="1">
        <v>31960</v>
      </c>
      <c r="F4337">
        <v>5</v>
      </c>
      <c r="G4337">
        <v>2291</v>
      </c>
      <c r="H4337" t="s">
        <v>28</v>
      </c>
      <c r="I4337" t="s">
        <v>36</v>
      </c>
      <c r="J4337" t="s">
        <v>43</v>
      </c>
      <c r="K4337" t="s">
        <v>9207</v>
      </c>
      <c r="L4337" t="s">
        <v>30</v>
      </c>
      <c r="M4337" t="s">
        <v>38</v>
      </c>
      <c r="N4337" t="s">
        <v>78</v>
      </c>
      <c r="O4337" t="s">
        <v>3444</v>
      </c>
      <c r="P4337" s="4" t="s">
        <v>3445</v>
      </c>
      <c r="Q4337">
        <v>5</v>
      </c>
      <c r="R4337">
        <v>5</v>
      </c>
      <c r="S4337">
        <v>5</v>
      </c>
      <c r="T4337">
        <v>5</v>
      </c>
      <c r="U4337">
        <v>5</v>
      </c>
      <c r="V4337">
        <v>5</v>
      </c>
      <c r="W4337">
        <v>5</v>
      </c>
      <c r="X4337" t="s">
        <v>9379</v>
      </c>
      <c r="Y4337" t="s">
        <v>34</v>
      </c>
      <c r="AA4337" t="s">
        <v>9379</v>
      </c>
      <c r="AB4337" t="s">
        <v>9379</v>
      </c>
    </row>
    <row r="4338" spans="1:28" x14ac:dyDescent="0.2">
      <c r="A4338">
        <v>2023</v>
      </c>
      <c r="B4338" t="s">
        <v>25</v>
      </c>
      <c r="C4338" t="s">
        <v>107</v>
      </c>
      <c r="D4338" t="s">
        <v>27</v>
      </c>
      <c r="E4338" s="1">
        <v>27650</v>
      </c>
      <c r="F4338">
        <v>5</v>
      </c>
      <c r="G4338">
        <v>2291</v>
      </c>
      <c r="H4338" t="s">
        <v>59</v>
      </c>
      <c r="I4338" t="s">
        <v>36</v>
      </c>
      <c r="J4338" t="s">
        <v>43</v>
      </c>
      <c r="L4338" t="s">
        <v>30</v>
      </c>
      <c r="M4338" t="s">
        <v>31</v>
      </c>
      <c r="N4338" t="s">
        <v>276</v>
      </c>
      <c r="O4338" t="s">
        <v>3446</v>
      </c>
      <c r="P4338" s="4" t="s">
        <v>3447</v>
      </c>
      <c r="Q4338">
        <v>4</v>
      </c>
      <c r="R4338">
        <v>4</v>
      </c>
      <c r="S4338">
        <v>5</v>
      </c>
      <c r="T4338">
        <v>4</v>
      </c>
      <c r="U4338">
        <v>5</v>
      </c>
      <c r="V4338">
        <v>5</v>
      </c>
      <c r="W4338">
        <v>5</v>
      </c>
      <c r="X4338" t="s">
        <v>9379</v>
      </c>
      <c r="Y4338" t="s">
        <v>34</v>
      </c>
      <c r="AA4338" t="s">
        <v>9379</v>
      </c>
      <c r="AB4338" t="s">
        <v>9379</v>
      </c>
    </row>
    <row r="4339" spans="1:28" x14ac:dyDescent="0.2">
      <c r="A4339">
        <v>2022</v>
      </c>
      <c r="B4339" t="s">
        <v>25</v>
      </c>
      <c r="C4339" t="s">
        <v>115</v>
      </c>
      <c r="D4339" t="s">
        <v>983</v>
      </c>
      <c r="E4339" s="1">
        <v>26552</v>
      </c>
      <c r="F4339">
        <v>5</v>
      </c>
      <c r="G4339">
        <v>942</v>
      </c>
      <c r="H4339" t="s">
        <v>36</v>
      </c>
      <c r="I4339" t="s">
        <v>36</v>
      </c>
      <c r="J4339" t="s">
        <v>43</v>
      </c>
      <c r="K4339" t="s">
        <v>9221</v>
      </c>
      <c r="L4339" t="s">
        <v>30</v>
      </c>
      <c r="M4339" t="s">
        <v>38</v>
      </c>
      <c r="N4339" t="s">
        <v>276</v>
      </c>
      <c r="O4339" t="s">
        <v>3448</v>
      </c>
      <c r="P4339" s="4" t="s">
        <v>3449</v>
      </c>
      <c r="Q4339">
        <v>30322</v>
      </c>
      <c r="R4339">
        <v>4.5999999999999996</v>
      </c>
      <c r="S4339">
        <v>4.9000000000000004</v>
      </c>
      <c r="T4339">
        <v>4.4000000000000004</v>
      </c>
      <c r="U4339">
        <v>4.5999999999999996</v>
      </c>
      <c r="V4339">
        <v>4.5999999999999996</v>
      </c>
      <c r="W4339">
        <v>4.7</v>
      </c>
      <c r="X4339" t="s">
        <v>9379</v>
      </c>
      <c r="Y4339" t="s">
        <v>34</v>
      </c>
      <c r="AA4339" t="s">
        <v>9379</v>
      </c>
      <c r="AB4339" t="s">
        <v>9379</v>
      </c>
    </row>
    <row r="4340" spans="1:28" x14ac:dyDescent="0.2">
      <c r="A4340">
        <v>2022</v>
      </c>
      <c r="B4340" t="s">
        <v>25</v>
      </c>
      <c r="C4340" t="s">
        <v>103</v>
      </c>
      <c r="D4340" t="s">
        <v>27</v>
      </c>
      <c r="E4340" s="1">
        <v>28383</v>
      </c>
      <c r="F4340">
        <v>4.8</v>
      </c>
      <c r="G4340">
        <v>578</v>
      </c>
      <c r="H4340" t="s">
        <v>52</v>
      </c>
      <c r="I4340" t="s">
        <v>36</v>
      </c>
      <c r="J4340" t="s">
        <v>43</v>
      </c>
      <c r="K4340" t="s">
        <v>9207</v>
      </c>
      <c r="L4340" t="s">
        <v>30</v>
      </c>
      <c r="M4340" t="s">
        <v>38</v>
      </c>
      <c r="N4340" t="s">
        <v>78</v>
      </c>
      <c r="O4340" t="s">
        <v>3450</v>
      </c>
      <c r="P4340" s="4" t="s">
        <v>3451</v>
      </c>
      <c r="Q4340">
        <v>10</v>
      </c>
      <c r="R4340">
        <v>5</v>
      </c>
      <c r="S4340">
        <v>5</v>
      </c>
      <c r="T4340">
        <v>5</v>
      </c>
      <c r="U4340">
        <v>5</v>
      </c>
      <c r="V4340">
        <v>5</v>
      </c>
      <c r="W4340">
        <v>5</v>
      </c>
      <c r="X4340" t="s">
        <v>9379</v>
      </c>
      <c r="Y4340" t="s">
        <v>34</v>
      </c>
      <c r="AA4340" t="s">
        <v>9379</v>
      </c>
      <c r="AB4340" t="s">
        <v>9379</v>
      </c>
    </row>
    <row r="4341" spans="1:28" x14ac:dyDescent="0.2">
      <c r="A4341">
        <v>2014</v>
      </c>
      <c r="B4341" t="s">
        <v>25</v>
      </c>
      <c r="C4341" t="s">
        <v>54</v>
      </c>
      <c r="D4341" t="s">
        <v>983</v>
      </c>
      <c r="E4341" s="1">
        <v>15888</v>
      </c>
      <c r="F4341">
        <v>4</v>
      </c>
      <c r="G4341">
        <v>179</v>
      </c>
      <c r="H4341" t="s">
        <v>36</v>
      </c>
      <c r="I4341" t="s">
        <v>86</v>
      </c>
      <c r="J4341" t="s">
        <v>43</v>
      </c>
      <c r="K4341" t="s">
        <v>9215</v>
      </c>
      <c r="L4341" t="s">
        <v>30</v>
      </c>
      <c r="M4341" t="s">
        <v>1233</v>
      </c>
      <c r="N4341" t="s">
        <v>1356</v>
      </c>
      <c r="O4341" t="s">
        <v>3455</v>
      </c>
      <c r="P4341" s="4" t="s">
        <v>3456</v>
      </c>
      <c r="Q4341">
        <v>81219</v>
      </c>
      <c r="R4341">
        <v>4.7</v>
      </c>
      <c r="S4341">
        <v>4.5999999999999996</v>
      </c>
      <c r="T4341">
        <v>4.5999999999999996</v>
      </c>
      <c r="U4341">
        <v>4.4000000000000004</v>
      </c>
      <c r="V4341">
        <v>4.5999999999999996</v>
      </c>
      <c r="W4341">
        <v>4.8</v>
      </c>
      <c r="X4341" t="s">
        <v>9379</v>
      </c>
      <c r="Y4341" t="s">
        <v>34</v>
      </c>
      <c r="AA4341" t="s">
        <v>9379</v>
      </c>
      <c r="AB4341" t="s">
        <v>9379</v>
      </c>
    </row>
    <row r="4342" spans="1:28" x14ac:dyDescent="0.2">
      <c r="A4342">
        <v>2022</v>
      </c>
      <c r="B4342" t="s">
        <v>25</v>
      </c>
      <c r="C4342" t="s">
        <v>1208</v>
      </c>
      <c r="D4342" t="s">
        <v>983</v>
      </c>
      <c r="E4342" s="1">
        <v>27821</v>
      </c>
      <c r="F4342">
        <v>4.5999999999999996</v>
      </c>
      <c r="G4342">
        <v>527</v>
      </c>
      <c r="H4342" t="s">
        <v>28</v>
      </c>
      <c r="I4342" t="s">
        <v>36</v>
      </c>
      <c r="J4342" t="s">
        <v>43</v>
      </c>
      <c r="K4342" t="s">
        <v>9227</v>
      </c>
      <c r="L4342" t="s">
        <v>30</v>
      </c>
      <c r="M4342" t="s">
        <v>38</v>
      </c>
      <c r="N4342" t="s">
        <v>78</v>
      </c>
      <c r="O4342" t="s">
        <v>3457</v>
      </c>
      <c r="P4342" s="4" t="s">
        <v>3458</v>
      </c>
      <c r="Q4342">
        <v>4305</v>
      </c>
      <c r="R4342">
        <v>5</v>
      </c>
      <c r="S4342">
        <v>5</v>
      </c>
      <c r="T4342">
        <v>5</v>
      </c>
      <c r="U4342">
        <v>5</v>
      </c>
      <c r="V4342">
        <v>5</v>
      </c>
      <c r="W4342">
        <v>5</v>
      </c>
      <c r="X4342" t="s">
        <v>9379</v>
      </c>
      <c r="Y4342" t="s">
        <v>34</v>
      </c>
      <c r="AA4342" t="s">
        <v>9379</v>
      </c>
      <c r="AB4342" t="s">
        <v>9379</v>
      </c>
    </row>
    <row r="4343" spans="1:28" x14ac:dyDescent="0.2">
      <c r="A4343">
        <v>2019</v>
      </c>
      <c r="B4343" t="s">
        <v>25</v>
      </c>
      <c r="C4343" t="s">
        <v>99</v>
      </c>
      <c r="D4343" t="s">
        <v>983</v>
      </c>
      <c r="E4343" s="1">
        <v>31800</v>
      </c>
      <c r="F4343">
        <v>4.7</v>
      </c>
      <c r="G4343">
        <v>4</v>
      </c>
      <c r="H4343" t="s">
        <v>1216</v>
      </c>
      <c r="I4343" t="s">
        <v>36</v>
      </c>
      <c r="J4343" t="s">
        <v>9336</v>
      </c>
      <c r="K4343" t="s">
        <v>9206</v>
      </c>
      <c r="L4343" t="s">
        <v>30</v>
      </c>
      <c r="M4343" t="s">
        <v>48</v>
      </c>
      <c r="N4343" t="s">
        <v>32</v>
      </c>
      <c r="O4343" t="s">
        <v>3459</v>
      </c>
      <c r="P4343" s="4" t="s">
        <v>3460</v>
      </c>
      <c r="Q4343">
        <v>26461</v>
      </c>
      <c r="R4343">
        <v>4.8</v>
      </c>
      <c r="S4343">
        <v>4.7</v>
      </c>
      <c r="T4343">
        <v>4.7</v>
      </c>
      <c r="U4343">
        <v>4.5999999999999996</v>
      </c>
      <c r="V4343">
        <v>4.7</v>
      </c>
      <c r="W4343">
        <v>4.8</v>
      </c>
      <c r="X4343" t="s">
        <v>9379</v>
      </c>
      <c r="Y4343" t="s">
        <v>34</v>
      </c>
      <c r="AA4343" t="s">
        <v>9379</v>
      </c>
      <c r="AB4343" t="s">
        <v>9379</v>
      </c>
    </row>
    <row r="4344" spans="1:28" x14ac:dyDescent="0.2">
      <c r="A4344">
        <v>2022</v>
      </c>
      <c r="B4344" t="s">
        <v>25</v>
      </c>
      <c r="C4344" t="s">
        <v>1193</v>
      </c>
      <c r="D4344" t="s">
        <v>983</v>
      </c>
      <c r="E4344" s="1">
        <v>25269</v>
      </c>
      <c r="F4344">
        <v>4.5999999999999996</v>
      </c>
      <c r="G4344">
        <v>1</v>
      </c>
      <c r="H4344" t="s">
        <v>86</v>
      </c>
      <c r="I4344" t="s">
        <v>86</v>
      </c>
      <c r="J4344" t="s">
        <v>43</v>
      </c>
      <c r="K4344" t="s">
        <v>9234</v>
      </c>
      <c r="L4344" t="s">
        <v>30</v>
      </c>
      <c r="M4344" t="s">
        <v>108</v>
      </c>
      <c r="N4344" t="s">
        <v>105</v>
      </c>
      <c r="O4344" t="s">
        <v>3461</v>
      </c>
      <c r="P4344" s="4" t="s">
        <v>3462</v>
      </c>
      <c r="Q4344">
        <v>18243</v>
      </c>
      <c r="R4344">
        <v>4.5999999999999996</v>
      </c>
      <c r="S4344">
        <v>4.9000000000000004</v>
      </c>
      <c r="T4344">
        <v>4.4000000000000004</v>
      </c>
      <c r="U4344">
        <v>4.5999999999999996</v>
      </c>
      <c r="V4344">
        <v>4.5999999999999996</v>
      </c>
      <c r="W4344">
        <v>4.7</v>
      </c>
      <c r="X4344" t="s">
        <v>9379</v>
      </c>
      <c r="Y4344" t="s">
        <v>34</v>
      </c>
      <c r="AA4344" t="s">
        <v>9379</v>
      </c>
      <c r="AB4344" t="s">
        <v>9379</v>
      </c>
    </row>
    <row r="4345" spans="1:28" x14ac:dyDescent="0.2">
      <c r="A4345">
        <v>2023</v>
      </c>
      <c r="B4345" t="s">
        <v>25</v>
      </c>
      <c r="C4345" t="s">
        <v>107</v>
      </c>
      <c r="D4345" t="s">
        <v>27</v>
      </c>
      <c r="E4345" s="1">
        <v>27650</v>
      </c>
      <c r="F4345">
        <v>4.8</v>
      </c>
      <c r="G4345">
        <v>2513</v>
      </c>
      <c r="H4345" t="s">
        <v>59</v>
      </c>
      <c r="I4345" t="s">
        <v>36</v>
      </c>
      <c r="J4345" t="s">
        <v>43</v>
      </c>
      <c r="L4345" t="s">
        <v>30</v>
      </c>
      <c r="M4345" t="s">
        <v>38</v>
      </c>
      <c r="N4345" t="s">
        <v>276</v>
      </c>
      <c r="O4345" t="s">
        <v>3631</v>
      </c>
      <c r="P4345" s="4" t="s">
        <v>3632</v>
      </c>
      <c r="Q4345">
        <v>0</v>
      </c>
      <c r="R4345">
        <v>4</v>
      </c>
      <c r="S4345">
        <v>5</v>
      </c>
      <c r="T4345">
        <v>4</v>
      </c>
      <c r="U4345">
        <v>5</v>
      </c>
      <c r="V4345">
        <v>5</v>
      </c>
      <c r="W4345">
        <v>5</v>
      </c>
      <c r="X4345" t="s">
        <v>9379</v>
      </c>
      <c r="Y4345" t="s">
        <v>34</v>
      </c>
      <c r="AA4345" t="s">
        <v>9379</v>
      </c>
      <c r="AB4345" t="s">
        <v>9379</v>
      </c>
    </row>
    <row r="4346" spans="1:28" x14ac:dyDescent="0.2">
      <c r="A4346">
        <v>2022</v>
      </c>
      <c r="B4346" t="s">
        <v>25</v>
      </c>
      <c r="C4346" t="s">
        <v>150</v>
      </c>
      <c r="D4346" t="s">
        <v>27</v>
      </c>
      <c r="E4346" s="1">
        <v>39078</v>
      </c>
      <c r="F4346">
        <v>4.8</v>
      </c>
      <c r="G4346">
        <v>2513</v>
      </c>
      <c r="H4346" t="s">
        <v>52</v>
      </c>
      <c r="I4346" t="s">
        <v>36</v>
      </c>
      <c r="J4346" t="s">
        <v>43</v>
      </c>
      <c r="K4346" t="s">
        <v>9216</v>
      </c>
      <c r="L4346" t="s">
        <v>30</v>
      </c>
      <c r="M4346" t="s">
        <v>48</v>
      </c>
      <c r="N4346" t="s">
        <v>32</v>
      </c>
      <c r="O4346" t="s">
        <v>3633</v>
      </c>
      <c r="P4346" s="4" t="s">
        <v>3634</v>
      </c>
      <c r="Q4346">
        <v>0</v>
      </c>
      <c r="R4346">
        <v>5</v>
      </c>
      <c r="S4346">
        <v>5</v>
      </c>
      <c r="T4346">
        <v>5</v>
      </c>
      <c r="U4346">
        <v>5</v>
      </c>
      <c r="V4346">
        <v>5</v>
      </c>
      <c r="W4346">
        <v>5</v>
      </c>
      <c r="X4346" t="s">
        <v>9379</v>
      </c>
      <c r="Y4346" t="s">
        <v>34</v>
      </c>
      <c r="AA4346" t="s">
        <v>9379</v>
      </c>
      <c r="AB4346" t="s">
        <v>9379</v>
      </c>
    </row>
    <row r="4347" spans="1:28" x14ac:dyDescent="0.2">
      <c r="A4347">
        <v>2023</v>
      </c>
      <c r="B4347" t="s">
        <v>25</v>
      </c>
      <c r="C4347" t="s">
        <v>70</v>
      </c>
      <c r="D4347" t="s">
        <v>27</v>
      </c>
      <c r="E4347" s="1">
        <v>53375</v>
      </c>
      <c r="F4347">
        <v>4.8</v>
      </c>
      <c r="G4347">
        <v>2711</v>
      </c>
      <c r="H4347" t="s">
        <v>52</v>
      </c>
      <c r="I4347" t="s">
        <v>36</v>
      </c>
      <c r="J4347" t="s">
        <v>9337</v>
      </c>
      <c r="L4347" t="s">
        <v>30</v>
      </c>
      <c r="M4347" t="s">
        <v>57</v>
      </c>
      <c r="N4347" t="s">
        <v>72</v>
      </c>
      <c r="O4347" t="s">
        <v>3635</v>
      </c>
      <c r="P4347" s="4" t="s">
        <v>3636</v>
      </c>
      <c r="Q4347">
        <v>2</v>
      </c>
      <c r="R4347">
        <v>2</v>
      </c>
      <c r="S4347">
        <v>0</v>
      </c>
      <c r="T4347">
        <v>2</v>
      </c>
      <c r="U4347">
        <v>1</v>
      </c>
      <c r="V4347">
        <v>0</v>
      </c>
      <c r="W4347">
        <v>0</v>
      </c>
      <c r="X4347" t="s">
        <v>9379</v>
      </c>
      <c r="Y4347" t="s">
        <v>34</v>
      </c>
      <c r="AA4347" t="s">
        <v>9379</v>
      </c>
      <c r="AB4347" t="s">
        <v>9379</v>
      </c>
    </row>
    <row r="4348" spans="1:28" x14ac:dyDescent="0.2">
      <c r="A4348">
        <v>2006</v>
      </c>
      <c r="B4348" t="s">
        <v>25</v>
      </c>
      <c r="C4348" t="s">
        <v>1193</v>
      </c>
      <c r="D4348" t="s">
        <v>983</v>
      </c>
      <c r="E4348" s="1">
        <v>10988</v>
      </c>
      <c r="F4348">
        <v>4.8</v>
      </c>
      <c r="G4348">
        <v>1122</v>
      </c>
      <c r="H4348" t="s">
        <v>97</v>
      </c>
      <c r="I4348" t="s">
        <v>86</v>
      </c>
      <c r="J4348" t="s">
        <v>43</v>
      </c>
      <c r="K4348" t="s">
        <v>9291</v>
      </c>
      <c r="L4348" t="s">
        <v>30</v>
      </c>
      <c r="M4348" t="s">
        <v>1194</v>
      </c>
      <c r="N4348" t="s">
        <v>305</v>
      </c>
      <c r="O4348" t="s">
        <v>3637</v>
      </c>
      <c r="P4348" s="4" t="s">
        <v>3638</v>
      </c>
      <c r="Q4348">
        <v>49025</v>
      </c>
      <c r="R4348">
        <v>4.0999999999999996</v>
      </c>
      <c r="S4348">
        <v>4.2</v>
      </c>
      <c r="T4348">
        <v>4.2</v>
      </c>
      <c r="U4348">
        <v>4.5</v>
      </c>
      <c r="V4348">
        <v>4.4000000000000004</v>
      </c>
      <c r="W4348">
        <v>4.5</v>
      </c>
      <c r="X4348" t="s">
        <v>9379</v>
      </c>
      <c r="Y4348" t="s">
        <v>34</v>
      </c>
      <c r="AA4348" t="s">
        <v>9379</v>
      </c>
      <c r="AB4348" t="s">
        <v>9379</v>
      </c>
    </row>
    <row r="4349" spans="1:28" x14ac:dyDescent="0.2">
      <c r="A4349">
        <v>2022</v>
      </c>
      <c r="B4349" t="s">
        <v>25</v>
      </c>
      <c r="C4349" t="s">
        <v>239</v>
      </c>
      <c r="D4349" t="s">
        <v>27</v>
      </c>
      <c r="E4349" s="1">
        <v>30960</v>
      </c>
      <c r="F4349">
        <v>5</v>
      </c>
      <c r="G4349">
        <v>2291</v>
      </c>
      <c r="H4349" t="s">
        <v>67</v>
      </c>
      <c r="I4349" t="s">
        <v>36</v>
      </c>
      <c r="J4349" t="s">
        <v>43</v>
      </c>
      <c r="K4349" t="s">
        <v>9207</v>
      </c>
      <c r="L4349" t="s">
        <v>30</v>
      </c>
      <c r="M4349" t="s">
        <v>38</v>
      </c>
      <c r="N4349" t="s">
        <v>78</v>
      </c>
      <c r="O4349" t="s">
        <v>3639</v>
      </c>
      <c r="P4349" s="4" t="s">
        <v>3640</v>
      </c>
      <c r="Q4349">
        <v>5</v>
      </c>
      <c r="R4349">
        <v>5</v>
      </c>
      <c r="S4349">
        <v>5</v>
      </c>
      <c r="T4349">
        <v>5</v>
      </c>
      <c r="U4349">
        <v>5</v>
      </c>
      <c r="V4349">
        <v>5</v>
      </c>
      <c r="W4349">
        <v>5</v>
      </c>
      <c r="X4349" t="s">
        <v>9379</v>
      </c>
      <c r="Y4349" t="s">
        <v>34</v>
      </c>
      <c r="AA4349" t="s">
        <v>9379</v>
      </c>
      <c r="AB4349" t="s">
        <v>9379</v>
      </c>
    </row>
    <row r="4350" spans="1:28" x14ac:dyDescent="0.2">
      <c r="A4350">
        <v>2022</v>
      </c>
      <c r="B4350" t="s">
        <v>25</v>
      </c>
      <c r="C4350" t="s">
        <v>81</v>
      </c>
      <c r="D4350" t="s">
        <v>27</v>
      </c>
      <c r="E4350" s="1">
        <v>38770</v>
      </c>
      <c r="F4350">
        <v>4.9000000000000004</v>
      </c>
      <c r="G4350">
        <v>2843</v>
      </c>
      <c r="H4350" t="s">
        <v>47</v>
      </c>
      <c r="I4350" t="s">
        <v>36</v>
      </c>
      <c r="J4350" t="s">
        <v>43</v>
      </c>
      <c r="K4350" t="s">
        <v>9216</v>
      </c>
      <c r="L4350" t="s">
        <v>30</v>
      </c>
      <c r="M4350" t="s">
        <v>48</v>
      </c>
      <c r="N4350" t="s">
        <v>32</v>
      </c>
      <c r="O4350" t="s">
        <v>3641</v>
      </c>
      <c r="P4350" s="4">
        <v>43099</v>
      </c>
      <c r="Q4350">
        <v>10</v>
      </c>
      <c r="R4350">
        <v>5</v>
      </c>
      <c r="S4350">
        <v>5</v>
      </c>
      <c r="T4350">
        <v>5</v>
      </c>
      <c r="U4350">
        <v>5</v>
      </c>
      <c r="V4350">
        <v>5</v>
      </c>
      <c r="W4350">
        <v>5</v>
      </c>
      <c r="X4350" t="s">
        <v>9379</v>
      </c>
      <c r="Y4350" t="s">
        <v>34</v>
      </c>
      <c r="AA4350" t="s">
        <v>9379</v>
      </c>
      <c r="AB4350" t="s">
        <v>9379</v>
      </c>
    </row>
    <row r="4351" spans="1:28" x14ac:dyDescent="0.2">
      <c r="A4351">
        <v>2023</v>
      </c>
      <c r="B4351" t="s">
        <v>25</v>
      </c>
      <c r="C4351" t="s">
        <v>77</v>
      </c>
      <c r="D4351" t="s">
        <v>27</v>
      </c>
      <c r="E4351" s="1">
        <v>37510</v>
      </c>
      <c r="F4351">
        <v>4.9000000000000004</v>
      </c>
      <c r="G4351">
        <v>2843</v>
      </c>
      <c r="H4351" t="s">
        <v>28</v>
      </c>
      <c r="I4351" t="s">
        <v>36</v>
      </c>
      <c r="J4351" t="s">
        <v>9336</v>
      </c>
      <c r="L4351" t="s">
        <v>30</v>
      </c>
      <c r="M4351" t="s">
        <v>38</v>
      </c>
      <c r="N4351" t="s">
        <v>78</v>
      </c>
      <c r="O4351" t="s">
        <v>3642</v>
      </c>
      <c r="P4351" s="4">
        <v>43153</v>
      </c>
      <c r="Q4351">
        <v>10</v>
      </c>
      <c r="R4351">
        <v>5</v>
      </c>
      <c r="S4351">
        <v>5</v>
      </c>
      <c r="T4351">
        <v>5</v>
      </c>
      <c r="U4351">
        <v>4</v>
      </c>
      <c r="V4351">
        <v>4</v>
      </c>
      <c r="W4351">
        <v>5</v>
      </c>
      <c r="X4351" t="s">
        <v>9379</v>
      </c>
      <c r="Y4351" t="s">
        <v>34</v>
      </c>
      <c r="AA4351" t="s">
        <v>9379</v>
      </c>
      <c r="AB4351" t="s">
        <v>9379</v>
      </c>
    </row>
    <row r="4352" spans="1:28" x14ac:dyDescent="0.2">
      <c r="A4352">
        <v>2022</v>
      </c>
      <c r="B4352" t="s">
        <v>25</v>
      </c>
      <c r="C4352" t="s">
        <v>103</v>
      </c>
      <c r="D4352" t="s">
        <v>27</v>
      </c>
      <c r="E4352" s="1">
        <v>29575</v>
      </c>
      <c r="F4352">
        <v>5</v>
      </c>
      <c r="G4352">
        <v>942</v>
      </c>
      <c r="H4352" t="s">
        <v>52</v>
      </c>
      <c r="I4352" t="s">
        <v>36</v>
      </c>
      <c r="J4352" t="s">
        <v>43</v>
      </c>
      <c r="K4352" t="s">
        <v>9207</v>
      </c>
      <c r="L4352" t="s">
        <v>30</v>
      </c>
      <c r="M4352" t="s">
        <v>38</v>
      </c>
      <c r="N4352" t="s">
        <v>78</v>
      </c>
      <c r="O4352" t="s">
        <v>3645</v>
      </c>
      <c r="P4352" s="4" t="s">
        <v>3646</v>
      </c>
      <c r="Q4352">
        <v>5</v>
      </c>
      <c r="R4352">
        <v>5</v>
      </c>
      <c r="S4352">
        <v>5</v>
      </c>
      <c r="T4352">
        <v>5</v>
      </c>
      <c r="U4352">
        <v>5</v>
      </c>
      <c r="V4352">
        <v>5</v>
      </c>
      <c r="W4352">
        <v>5</v>
      </c>
      <c r="X4352" t="s">
        <v>9379</v>
      </c>
      <c r="Y4352" t="s">
        <v>34</v>
      </c>
      <c r="AA4352" t="s">
        <v>9379</v>
      </c>
      <c r="AB4352" t="s">
        <v>9379</v>
      </c>
    </row>
    <row r="4353" spans="1:28" x14ac:dyDescent="0.2">
      <c r="A4353">
        <v>2022</v>
      </c>
      <c r="B4353" t="s">
        <v>25</v>
      </c>
      <c r="C4353" t="s">
        <v>81</v>
      </c>
      <c r="D4353" t="s">
        <v>27</v>
      </c>
      <c r="E4353" s="1">
        <v>39133</v>
      </c>
      <c r="F4353">
        <v>4.8</v>
      </c>
      <c r="G4353">
        <v>578</v>
      </c>
      <c r="H4353" t="s">
        <v>28</v>
      </c>
      <c r="I4353" t="s">
        <v>36</v>
      </c>
      <c r="J4353" t="s">
        <v>9336</v>
      </c>
      <c r="K4353" t="s">
        <v>9204</v>
      </c>
      <c r="L4353" t="s">
        <v>30</v>
      </c>
      <c r="M4353" t="s">
        <v>48</v>
      </c>
      <c r="N4353" t="s">
        <v>32</v>
      </c>
      <c r="O4353" t="s">
        <v>3647</v>
      </c>
      <c r="P4353" s="4" t="s">
        <v>3648</v>
      </c>
      <c r="Q4353">
        <v>8</v>
      </c>
      <c r="R4353">
        <v>5</v>
      </c>
      <c r="S4353">
        <v>5</v>
      </c>
      <c r="T4353">
        <v>5</v>
      </c>
      <c r="U4353">
        <v>5</v>
      </c>
      <c r="V4353">
        <v>5</v>
      </c>
      <c r="W4353">
        <v>5</v>
      </c>
      <c r="X4353" t="s">
        <v>9379</v>
      </c>
      <c r="Y4353" t="s">
        <v>34</v>
      </c>
      <c r="AA4353" t="s">
        <v>9379</v>
      </c>
      <c r="AB4353" t="s">
        <v>9379</v>
      </c>
    </row>
    <row r="4354" spans="1:28" x14ac:dyDescent="0.2">
      <c r="A4354">
        <v>2020</v>
      </c>
      <c r="B4354" t="s">
        <v>25</v>
      </c>
      <c r="C4354" t="s">
        <v>54</v>
      </c>
      <c r="D4354" t="s">
        <v>983</v>
      </c>
      <c r="E4354" s="1">
        <v>30955</v>
      </c>
      <c r="F4354">
        <v>4.7</v>
      </c>
      <c r="G4354">
        <v>123</v>
      </c>
      <c r="H4354" t="s">
        <v>28</v>
      </c>
      <c r="I4354" t="s">
        <v>56</v>
      </c>
      <c r="J4354" t="s">
        <v>43</v>
      </c>
      <c r="K4354" t="s">
        <v>9215</v>
      </c>
      <c r="L4354" t="s">
        <v>30</v>
      </c>
      <c r="M4354" t="s">
        <v>57</v>
      </c>
      <c r="N4354" t="s">
        <v>32</v>
      </c>
      <c r="O4354" t="s">
        <v>3815</v>
      </c>
      <c r="P4354" s="4" t="s">
        <v>3816</v>
      </c>
      <c r="Q4354">
        <v>58940</v>
      </c>
      <c r="R4354">
        <v>4.8</v>
      </c>
      <c r="S4354">
        <v>4.8</v>
      </c>
      <c r="T4354">
        <v>4.7</v>
      </c>
      <c r="U4354">
        <v>4.5999999999999996</v>
      </c>
      <c r="V4354">
        <v>4.7</v>
      </c>
      <c r="W4354">
        <v>4.7</v>
      </c>
      <c r="X4354" t="s">
        <v>9379</v>
      </c>
      <c r="Y4354" t="s">
        <v>34</v>
      </c>
      <c r="AA4354" t="s">
        <v>9379</v>
      </c>
      <c r="AB4354" t="s">
        <v>9379</v>
      </c>
    </row>
    <row r="4355" spans="1:28" x14ac:dyDescent="0.2">
      <c r="A4355">
        <v>2023</v>
      </c>
      <c r="B4355" t="s">
        <v>25</v>
      </c>
      <c r="C4355" t="s">
        <v>99</v>
      </c>
      <c r="D4355" t="s">
        <v>27</v>
      </c>
      <c r="E4355" s="1">
        <v>48250</v>
      </c>
      <c r="F4355">
        <v>4.9000000000000004</v>
      </c>
      <c r="G4355">
        <v>273</v>
      </c>
      <c r="H4355" t="s">
        <v>124</v>
      </c>
      <c r="I4355" t="s">
        <v>36</v>
      </c>
      <c r="J4355" t="s">
        <v>9336</v>
      </c>
      <c r="L4355" t="s">
        <v>30</v>
      </c>
      <c r="M4355" t="s">
        <v>48</v>
      </c>
      <c r="N4355" t="s">
        <v>32</v>
      </c>
      <c r="O4355" t="s">
        <v>3820</v>
      </c>
      <c r="P4355" s="4" t="s">
        <v>3821</v>
      </c>
      <c r="Q4355">
        <v>10</v>
      </c>
      <c r="R4355">
        <v>2</v>
      </c>
      <c r="S4355">
        <v>0</v>
      </c>
      <c r="T4355">
        <v>2</v>
      </c>
      <c r="U4355">
        <v>1</v>
      </c>
      <c r="V4355">
        <v>0</v>
      </c>
      <c r="W4355">
        <v>0</v>
      </c>
      <c r="X4355" t="s">
        <v>9379</v>
      </c>
      <c r="Y4355" t="s">
        <v>34</v>
      </c>
      <c r="AA4355" t="s">
        <v>9379</v>
      </c>
      <c r="AB4355" t="s">
        <v>9379</v>
      </c>
    </row>
    <row r="4356" spans="1:28" x14ac:dyDescent="0.2">
      <c r="A4356">
        <v>2013</v>
      </c>
      <c r="B4356" t="s">
        <v>25</v>
      </c>
      <c r="C4356" t="s">
        <v>152</v>
      </c>
      <c r="D4356" t="s">
        <v>983</v>
      </c>
      <c r="E4356" s="1">
        <v>16950</v>
      </c>
      <c r="F4356">
        <v>4.5</v>
      </c>
      <c r="G4356">
        <v>12</v>
      </c>
      <c r="H4356" t="s">
        <v>1163</v>
      </c>
      <c r="I4356" t="s">
        <v>97</v>
      </c>
      <c r="J4356" t="s">
        <v>43</v>
      </c>
      <c r="K4356" t="s">
        <v>9270</v>
      </c>
      <c r="L4356" t="s">
        <v>30</v>
      </c>
      <c r="M4356" t="s">
        <v>1194</v>
      </c>
      <c r="N4356" t="s">
        <v>1205</v>
      </c>
      <c r="O4356" t="s">
        <v>3822</v>
      </c>
      <c r="P4356" s="4">
        <v>4309883</v>
      </c>
      <c r="Q4356">
        <v>96444</v>
      </c>
      <c r="R4356">
        <v>4.5</v>
      </c>
      <c r="S4356">
        <v>4.5</v>
      </c>
      <c r="T4356">
        <v>4.5</v>
      </c>
      <c r="U4356">
        <v>4.5</v>
      </c>
      <c r="V4356">
        <v>4.5</v>
      </c>
      <c r="W4356">
        <v>4.5999999999999996</v>
      </c>
      <c r="X4356" t="s">
        <v>9379</v>
      </c>
      <c r="Y4356" t="s">
        <v>34</v>
      </c>
      <c r="AA4356" t="s">
        <v>9379</v>
      </c>
      <c r="AB4356" t="s">
        <v>9379</v>
      </c>
    </row>
    <row r="4357" spans="1:28" x14ac:dyDescent="0.2">
      <c r="A4357">
        <v>2022</v>
      </c>
      <c r="B4357" t="s">
        <v>25</v>
      </c>
      <c r="C4357" t="s">
        <v>103</v>
      </c>
      <c r="D4357" t="s">
        <v>27</v>
      </c>
      <c r="E4357" s="1">
        <v>29470</v>
      </c>
      <c r="F4357">
        <v>5</v>
      </c>
      <c r="G4357">
        <v>2291</v>
      </c>
      <c r="H4357" t="s">
        <v>67</v>
      </c>
      <c r="I4357" t="s">
        <v>36</v>
      </c>
      <c r="J4357" t="s">
        <v>43</v>
      </c>
      <c r="K4357" t="s">
        <v>9207</v>
      </c>
      <c r="L4357" t="s">
        <v>30</v>
      </c>
      <c r="M4357" t="s">
        <v>38</v>
      </c>
      <c r="N4357" t="s">
        <v>78</v>
      </c>
      <c r="O4357" t="s">
        <v>3823</v>
      </c>
      <c r="P4357" s="4" t="s">
        <v>3824</v>
      </c>
      <c r="Q4357">
        <v>5</v>
      </c>
      <c r="R4357">
        <v>5</v>
      </c>
      <c r="S4357">
        <v>5</v>
      </c>
      <c r="T4357">
        <v>5</v>
      </c>
      <c r="U4357">
        <v>5</v>
      </c>
      <c r="V4357">
        <v>5</v>
      </c>
      <c r="W4357">
        <v>5</v>
      </c>
      <c r="X4357" t="s">
        <v>9379</v>
      </c>
      <c r="Y4357" t="s">
        <v>34</v>
      </c>
      <c r="AA4357" t="s">
        <v>9379</v>
      </c>
      <c r="AB4357" t="s">
        <v>9379</v>
      </c>
    </row>
    <row r="4358" spans="1:28" x14ac:dyDescent="0.2">
      <c r="A4358">
        <v>2023</v>
      </c>
      <c r="B4358" t="s">
        <v>25</v>
      </c>
      <c r="C4358" t="s">
        <v>248</v>
      </c>
      <c r="D4358" t="s">
        <v>27</v>
      </c>
      <c r="E4358" s="1">
        <v>50915</v>
      </c>
      <c r="F4358">
        <v>4.9000000000000004</v>
      </c>
      <c r="G4358">
        <v>559</v>
      </c>
      <c r="H4358" t="s">
        <v>82</v>
      </c>
      <c r="I4358" t="s">
        <v>97</v>
      </c>
      <c r="J4358" t="s">
        <v>43</v>
      </c>
      <c r="L4358" t="s">
        <v>30</v>
      </c>
      <c r="M4358" t="s">
        <v>57</v>
      </c>
      <c r="N4358" t="s">
        <v>32</v>
      </c>
      <c r="O4358" t="s">
        <v>3835</v>
      </c>
      <c r="P4358" s="4">
        <v>24509</v>
      </c>
      <c r="Q4358">
        <v>20</v>
      </c>
      <c r="R4358">
        <v>5</v>
      </c>
      <c r="S4358">
        <v>5</v>
      </c>
      <c r="T4358">
        <v>4</v>
      </c>
      <c r="U4358">
        <v>4</v>
      </c>
      <c r="V4358">
        <v>4</v>
      </c>
      <c r="W4358">
        <v>5</v>
      </c>
      <c r="X4358" t="s">
        <v>9379</v>
      </c>
      <c r="Y4358" t="s">
        <v>34</v>
      </c>
      <c r="AA4358" t="s">
        <v>9379</v>
      </c>
      <c r="AB4358" t="s">
        <v>9379</v>
      </c>
    </row>
    <row r="4359" spans="1:28" x14ac:dyDescent="0.2">
      <c r="A4359">
        <v>2023</v>
      </c>
      <c r="B4359" t="s">
        <v>25</v>
      </c>
      <c r="C4359" t="s">
        <v>94</v>
      </c>
      <c r="D4359" t="s">
        <v>27</v>
      </c>
      <c r="E4359" t="s">
        <v>844</v>
      </c>
      <c r="F4359">
        <v>4.7</v>
      </c>
      <c r="G4359">
        <v>139</v>
      </c>
      <c r="H4359" t="s">
        <v>71</v>
      </c>
      <c r="I4359" t="s">
        <v>36</v>
      </c>
      <c r="J4359" t="s">
        <v>9336</v>
      </c>
      <c r="L4359" t="s">
        <v>30</v>
      </c>
      <c r="M4359" t="s">
        <v>31</v>
      </c>
      <c r="N4359" t="s">
        <v>32</v>
      </c>
      <c r="O4359" t="s">
        <v>3990</v>
      </c>
      <c r="P4359" s="4" t="s">
        <v>3991</v>
      </c>
      <c r="Q4359">
        <v>4</v>
      </c>
      <c r="R4359">
        <v>5</v>
      </c>
      <c r="S4359">
        <v>4.8</v>
      </c>
      <c r="T4359">
        <v>4.8</v>
      </c>
      <c r="U4359">
        <v>4.2</v>
      </c>
      <c r="V4359">
        <v>5</v>
      </c>
      <c r="W4359">
        <v>5</v>
      </c>
      <c r="X4359" t="s">
        <v>9379</v>
      </c>
      <c r="Y4359" t="s">
        <v>34</v>
      </c>
      <c r="AA4359" t="s">
        <v>9379</v>
      </c>
      <c r="AB4359" t="s">
        <v>9379</v>
      </c>
    </row>
    <row r="4360" spans="1:28" x14ac:dyDescent="0.2">
      <c r="A4360">
        <v>2022</v>
      </c>
      <c r="B4360" t="s">
        <v>25</v>
      </c>
      <c r="C4360" t="s">
        <v>94</v>
      </c>
      <c r="D4360" t="s">
        <v>983</v>
      </c>
      <c r="E4360" s="1">
        <v>39000</v>
      </c>
      <c r="F4360">
        <v>4.7</v>
      </c>
      <c r="G4360">
        <v>139</v>
      </c>
      <c r="H4360" t="s">
        <v>28</v>
      </c>
      <c r="I4360" t="s">
        <v>29</v>
      </c>
      <c r="J4360" t="s">
        <v>9336</v>
      </c>
      <c r="K4360" t="s">
        <v>9205</v>
      </c>
      <c r="L4360" t="s">
        <v>30</v>
      </c>
      <c r="M4360" t="s">
        <v>48</v>
      </c>
      <c r="N4360" t="s">
        <v>32</v>
      </c>
      <c r="O4360" t="s">
        <v>3992</v>
      </c>
      <c r="P4360" s="4" t="s">
        <v>3993</v>
      </c>
      <c r="Q4360">
        <v>4659</v>
      </c>
      <c r="R4360">
        <v>5</v>
      </c>
      <c r="S4360">
        <v>4.9000000000000004</v>
      </c>
      <c r="T4360">
        <v>4.9000000000000004</v>
      </c>
      <c r="U4360">
        <v>4.3</v>
      </c>
      <c r="V4360">
        <v>4.7</v>
      </c>
      <c r="W4360">
        <v>5</v>
      </c>
      <c r="X4360" t="s">
        <v>9379</v>
      </c>
      <c r="Y4360" t="s">
        <v>34</v>
      </c>
      <c r="AA4360" t="s">
        <v>9379</v>
      </c>
      <c r="AB4360" t="s">
        <v>9379</v>
      </c>
    </row>
    <row r="4361" spans="1:28" x14ac:dyDescent="0.2">
      <c r="A4361">
        <v>2023</v>
      </c>
      <c r="B4361" t="s">
        <v>25</v>
      </c>
      <c r="C4361" t="s">
        <v>303</v>
      </c>
      <c r="D4361" t="s">
        <v>27</v>
      </c>
      <c r="E4361" s="1">
        <v>29195</v>
      </c>
      <c r="F4361">
        <v>4.9000000000000004</v>
      </c>
      <c r="G4361">
        <v>3415</v>
      </c>
      <c r="H4361" t="s">
        <v>82</v>
      </c>
      <c r="I4361" t="s">
        <v>97</v>
      </c>
      <c r="J4361" t="s">
        <v>43</v>
      </c>
      <c r="L4361" t="s">
        <v>30</v>
      </c>
      <c r="M4361" t="s">
        <v>38</v>
      </c>
      <c r="N4361" t="s">
        <v>276</v>
      </c>
      <c r="O4361" t="s">
        <v>3994</v>
      </c>
      <c r="P4361" s="4" t="s">
        <v>3995</v>
      </c>
      <c r="Q4361">
        <v>10</v>
      </c>
      <c r="R4361">
        <v>4</v>
      </c>
      <c r="S4361">
        <v>5</v>
      </c>
      <c r="T4361">
        <v>4</v>
      </c>
      <c r="U4361">
        <v>5</v>
      </c>
      <c r="V4361">
        <v>5</v>
      </c>
      <c r="W4361">
        <v>5</v>
      </c>
      <c r="X4361" t="s">
        <v>9379</v>
      </c>
      <c r="Y4361" t="s">
        <v>34</v>
      </c>
      <c r="AA4361" t="s">
        <v>9379</v>
      </c>
      <c r="AB4361" t="s">
        <v>9379</v>
      </c>
    </row>
    <row r="4362" spans="1:28" x14ac:dyDescent="0.2">
      <c r="A4362">
        <v>2023</v>
      </c>
      <c r="B4362" t="s">
        <v>25</v>
      </c>
      <c r="C4362" t="s">
        <v>51</v>
      </c>
      <c r="D4362" t="s">
        <v>27</v>
      </c>
      <c r="E4362" s="1">
        <v>40231</v>
      </c>
      <c r="F4362">
        <v>4.9000000000000004</v>
      </c>
      <c r="G4362">
        <v>3415</v>
      </c>
      <c r="H4362" t="s">
        <v>28</v>
      </c>
      <c r="I4362" t="s">
        <v>36</v>
      </c>
      <c r="J4362" t="s">
        <v>9336</v>
      </c>
      <c r="L4362" t="s">
        <v>37</v>
      </c>
      <c r="M4362" t="s">
        <v>38</v>
      </c>
      <c r="N4362" t="s">
        <v>39</v>
      </c>
      <c r="O4362" t="s">
        <v>3996</v>
      </c>
      <c r="P4362" s="4" t="s">
        <v>3997</v>
      </c>
      <c r="Q4362">
        <v>10</v>
      </c>
      <c r="R4362">
        <v>5</v>
      </c>
      <c r="S4362">
        <v>3</v>
      </c>
      <c r="T4362">
        <v>4</v>
      </c>
      <c r="U4362">
        <v>4</v>
      </c>
      <c r="V4362">
        <v>5</v>
      </c>
      <c r="W4362">
        <v>5</v>
      </c>
      <c r="X4362" t="s">
        <v>9379</v>
      </c>
      <c r="Y4362" t="s">
        <v>34</v>
      </c>
      <c r="AA4362" t="s">
        <v>9379</v>
      </c>
      <c r="AB4362" t="s">
        <v>9379</v>
      </c>
    </row>
    <row r="4363" spans="1:28" x14ac:dyDescent="0.2">
      <c r="A4363">
        <v>2023</v>
      </c>
      <c r="B4363" t="s">
        <v>25</v>
      </c>
      <c r="C4363" t="s">
        <v>147</v>
      </c>
      <c r="D4363" t="s">
        <v>27</v>
      </c>
      <c r="E4363" s="1">
        <v>45580</v>
      </c>
      <c r="F4363">
        <v>4.5999999999999996</v>
      </c>
      <c r="G4363">
        <v>527</v>
      </c>
      <c r="H4363" t="s">
        <v>47</v>
      </c>
      <c r="I4363" t="s">
        <v>36</v>
      </c>
      <c r="J4363" t="s">
        <v>9336</v>
      </c>
      <c r="L4363" t="s">
        <v>30</v>
      </c>
      <c r="M4363" t="s">
        <v>31</v>
      </c>
      <c r="N4363" t="s">
        <v>32</v>
      </c>
      <c r="O4363" t="s">
        <v>4003</v>
      </c>
      <c r="P4363" s="4" t="s">
        <v>4004</v>
      </c>
      <c r="Q4363">
        <v>7</v>
      </c>
      <c r="R4363">
        <v>2</v>
      </c>
      <c r="S4363">
        <v>0</v>
      </c>
      <c r="T4363">
        <v>2</v>
      </c>
      <c r="U4363">
        <v>1</v>
      </c>
      <c r="V4363">
        <v>0</v>
      </c>
      <c r="W4363">
        <v>0</v>
      </c>
      <c r="X4363" t="s">
        <v>9379</v>
      </c>
      <c r="Y4363" t="s">
        <v>34</v>
      </c>
      <c r="AA4363" t="s">
        <v>9379</v>
      </c>
      <c r="AB4363" t="s">
        <v>9379</v>
      </c>
    </row>
    <row r="4364" spans="1:28" x14ac:dyDescent="0.2">
      <c r="A4364">
        <v>2022</v>
      </c>
      <c r="B4364" t="s">
        <v>25</v>
      </c>
      <c r="C4364" t="s">
        <v>103</v>
      </c>
      <c r="D4364" t="s">
        <v>27</v>
      </c>
      <c r="E4364" s="1">
        <v>29999</v>
      </c>
      <c r="F4364">
        <v>4.9000000000000004</v>
      </c>
      <c r="G4364">
        <v>559</v>
      </c>
      <c r="H4364" t="s">
        <v>67</v>
      </c>
      <c r="I4364" t="s">
        <v>36</v>
      </c>
      <c r="J4364" t="s">
        <v>43</v>
      </c>
      <c r="K4364" t="s">
        <v>9207</v>
      </c>
      <c r="L4364" t="s">
        <v>30</v>
      </c>
      <c r="M4364" t="s">
        <v>38</v>
      </c>
      <c r="N4364" t="s">
        <v>78</v>
      </c>
      <c r="O4364" t="s">
        <v>4005</v>
      </c>
      <c r="P4364" s="4" t="s">
        <v>4006</v>
      </c>
      <c r="Q4364">
        <v>7038</v>
      </c>
      <c r="R4364">
        <v>5</v>
      </c>
      <c r="S4364">
        <v>5</v>
      </c>
      <c r="T4364">
        <v>5</v>
      </c>
      <c r="U4364">
        <v>5</v>
      </c>
      <c r="V4364">
        <v>5</v>
      </c>
      <c r="W4364">
        <v>5</v>
      </c>
      <c r="X4364" t="s">
        <v>9379</v>
      </c>
      <c r="Y4364" t="s">
        <v>34</v>
      </c>
      <c r="AA4364" t="s">
        <v>9379</v>
      </c>
      <c r="AB4364" t="s">
        <v>9379</v>
      </c>
    </row>
    <row r="4365" spans="1:28" x14ac:dyDescent="0.2">
      <c r="A4365">
        <v>2023</v>
      </c>
      <c r="B4365" t="s">
        <v>25</v>
      </c>
      <c r="C4365" t="s">
        <v>646</v>
      </c>
      <c r="D4365" t="s">
        <v>27</v>
      </c>
      <c r="E4365" s="1">
        <v>52890</v>
      </c>
      <c r="F4365">
        <v>4.8</v>
      </c>
      <c r="G4365">
        <v>2513</v>
      </c>
      <c r="H4365" t="s">
        <v>52</v>
      </c>
      <c r="I4365" t="s">
        <v>36</v>
      </c>
      <c r="J4365" t="s">
        <v>9336</v>
      </c>
      <c r="L4365" t="s">
        <v>30</v>
      </c>
      <c r="M4365" t="s">
        <v>57</v>
      </c>
      <c r="N4365" t="s">
        <v>72</v>
      </c>
      <c r="O4365" t="s">
        <v>4154</v>
      </c>
      <c r="P4365" s="4" t="s">
        <v>4155</v>
      </c>
      <c r="Q4365">
        <v>0</v>
      </c>
      <c r="R4365">
        <v>2</v>
      </c>
      <c r="S4365">
        <v>0</v>
      </c>
      <c r="T4365">
        <v>2</v>
      </c>
      <c r="U4365">
        <v>1</v>
      </c>
      <c r="V4365">
        <v>0</v>
      </c>
      <c r="W4365">
        <v>0</v>
      </c>
      <c r="X4365" t="s">
        <v>9379</v>
      </c>
      <c r="Y4365" t="s">
        <v>34</v>
      </c>
      <c r="AA4365" t="s">
        <v>9379</v>
      </c>
      <c r="AB4365" t="s">
        <v>9379</v>
      </c>
    </row>
    <row r="4366" spans="1:28" x14ac:dyDescent="0.2">
      <c r="A4366">
        <v>2021</v>
      </c>
      <c r="B4366" t="s">
        <v>25</v>
      </c>
      <c r="C4366" t="s">
        <v>1059</v>
      </c>
      <c r="D4366" t="s">
        <v>983</v>
      </c>
      <c r="E4366" s="1">
        <v>42488</v>
      </c>
      <c r="F4366">
        <v>4.9000000000000004</v>
      </c>
      <c r="G4366">
        <v>61</v>
      </c>
      <c r="H4366" t="s">
        <v>47</v>
      </c>
      <c r="I4366" t="s">
        <v>417</v>
      </c>
      <c r="J4366" t="s">
        <v>43</v>
      </c>
      <c r="K4366" t="s">
        <v>9225</v>
      </c>
      <c r="L4366" t="s">
        <v>30</v>
      </c>
      <c r="M4366" t="s">
        <v>401</v>
      </c>
      <c r="N4366" t="s">
        <v>134</v>
      </c>
      <c r="O4366" t="s">
        <v>4156</v>
      </c>
      <c r="P4366" s="4" t="s">
        <v>4157</v>
      </c>
      <c r="Q4366">
        <v>21325</v>
      </c>
      <c r="R4366">
        <v>5</v>
      </c>
      <c r="S4366">
        <v>4.8</v>
      </c>
      <c r="T4366">
        <v>5</v>
      </c>
      <c r="U4366">
        <v>4.8</v>
      </c>
      <c r="V4366">
        <v>4.8</v>
      </c>
      <c r="W4366">
        <v>5</v>
      </c>
      <c r="X4366" t="s">
        <v>9379</v>
      </c>
      <c r="Y4366" t="s">
        <v>34</v>
      </c>
      <c r="AA4366" t="s">
        <v>9379</v>
      </c>
      <c r="AB4366" t="s">
        <v>9379</v>
      </c>
    </row>
    <row r="4367" spans="1:28" x14ac:dyDescent="0.2">
      <c r="A4367">
        <v>2023</v>
      </c>
      <c r="B4367" t="s">
        <v>25</v>
      </c>
      <c r="C4367" t="s">
        <v>152</v>
      </c>
      <c r="D4367" t="s">
        <v>27</v>
      </c>
      <c r="E4367" s="1">
        <v>32905</v>
      </c>
      <c r="F4367">
        <v>5</v>
      </c>
      <c r="G4367">
        <v>2291</v>
      </c>
      <c r="H4367" t="s">
        <v>82</v>
      </c>
      <c r="I4367" t="s">
        <v>36</v>
      </c>
      <c r="J4367" t="s">
        <v>43</v>
      </c>
      <c r="L4367" t="s">
        <v>30</v>
      </c>
      <c r="M4367" t="s">
        <v>38</v>
      </c>
      <c r="N4367" t="s">
        <v>78</v>
      </c>
      <c r="O4367" t="s">
        <v>4158</v>
      </c>
      <c r="P4367" s="4" t="s">
        <v>4159</v>
      </c>
      <c r="Q4367">
        <v>4</v>
      </c>
      <c r="R4367">
        <v>5</v>
      </c>
      <c r="S4367">
        <v>5</v>
      </c>
      <c r="T4367">
        <v>5</v>
      </c>
      <c r="U4367">
        <v>4</v>
      </c>
      <c r="V4367">
        <v>4</v>
      </c>
      <c r="W4367">
        <v>5</v>
      </c>
      <c r="X4367" t="s">
        <v>9379</v>
      </c>
      <c r="Y4367" t="s">
        <v>34</v>
      </c>
      <c r="AA4367" t="s">
        <v>9379</v>
      </c>
      <c r="AB4367" t="s">
        <v>9379</v>
      </c>
    </row>
    <row r="4368" spans="1:28" x14ac:dyDescent="0.2">
      <c r="A4368">
        <v>2020</v>
      </c>
      <c r="B4368" t="s">
        <v>25</v>
      </c>
      <c r="C4368" t="s">
        <v>77</v>
      </c>
      <c r="D4368" t="s">
        <v>983</v>
      </c>
      <c r="E4368" s="1">
        <v>28253</v>
      </c>
      <c r="F4368">
        <v>4.5</v>
      </c>
      <c r="G4368">
        <v>171</v>
      </c>
      <c r="H4368" t="s">
        <v>3342</v>
      </c>
      <c r="I4368" t="s">
        <v>97</v>
      </c>
      <c r="J4368" t="s">
        <v>43</v>
      </c>
      <c r="K4368" t="s">
        <v>9219</v>
      </c>
      <c r="L4368" t="s">
        <v>30</v>
      </c>
      <c r="M4368" t="s">
        <v>38</v>
      </c>
      <c r="N4368" t="s">
        <v>78</v>
      </c>
      <c r="O4368" t="s">
        <v>4162</v>
      </c>
      <c r="P4368" s="4" t="s">
        <v>4163</v>
      </c>
      <c r="Q4368">
        <v>47288</v>
      </c>
      <c r="R4368">
        <v>4.9000000000000004</v>
      </c>
      <c r="S4368">
        <v>4.8</v>
      </c>
      <c r="T4368">
        <v>4.8</v>
      </c>
      <c r="U4368">
        <v>4.8</v>
      </c>
      <c r="V4368">
        <v>4.9000000000000004</v>
      </c>
      <c r="W4368">
        <v>4.9000000000000004</v>
      </c>
      <c r="X4368" t="s">
        <v>9379</v>
      </c>
      <c r="Y4368" t="s">
        <v>34</v>
      </c>
      <c r="AA4368" t="s">
        <v>9379</v>
      </c>
      <c r="AB4368" t="s">
        <v>9379</v>
      </c>
    </row>
    <row r="4369" spans="1:28" x14ac:dyDescent="0.2">
      <c r="A4369">
        <v>2023</v>
      </c>
      <c r="B4369" t="s">
        <v>25</v>
      </c>
      <c r="C4369" t="s">
        <v>54</v>
      </c>
      <c r="D4369" t="s">
        <v>27</v>
      </c>
      <c r="E4369" s="1">
        <v>42360</v>
      </c>
      <c r="F4369">
        <v>5</v>
      </c>
      <c r="G4369">
        <v>2599</v>
      </c>
      <c r="H4369" t="s">
        <v>28</v>
      </c>
      <c r="I4369" t="s">
        <v>36</v>
      </c>
      <c r="J4369" t="s">
        <v>43</v>
      </c>
      <c r="L4369" t="s">
        <v>30</v>
      </c>
      <c r="M4369" t="s">
        <v>57</v>
      </c>
      <c r="N4369" t="s">
        <v>32</v>
      </c>
      <c r="O4369" t="s">
        <v>4168</v>
      </c>
      <c r="P4369" s="4" t="s">
        <v>4169</v>
      </c>
      <c r="Q4369">
        <v>5</v>
      </c>
      <c r="R4369">
        <v>5</v>
      </c>
      <c r="S4369">
        <v>5</v>
      </c>
      <c r="T4369">
        <v>4</v>
      </c>
      <c r="U4369">
        <v>4</v>
      </c>
      <c r="V4369">
        <v>4</v>
      </c>
      <c r="W4369">
        <v>5</v>
      </c>
      <c r="X4369" t="s">
        <v>9379</v>
      </c>
      <c r="Y4369" t="s">
        <v>34</v>
      </c>
      <c r="AA4369" t="s">
        <v>9379</v>
      </c>
      <c r="AB4369" t="s">
        <v>9379</v>
      </c>
    </row>
    <row r="4370" spans="1:28" x14ac:dyDescent="0.2">
      <c r="A4370">
        <v>2023</v>
      </c>
      <c r="B4370" t="s">
        <v>25</v>
      </c>
      <c r="C4370" t="s">
        <v>275</v>
      </c>
      <c r="D4370" t="s">
        <v>27</v>
      </c>
      <c r="E4370" s="1">
        <v>23800</v>
      </c>
      <c r="F4370">
        <v>4.9000000000000004</v>
      </c>
      <c r="G4370">
        <v>559</v>
      </c>
      <c r="H4370" t="s">
        <v>71</v>
      </c>
      <c r="I4370" t="s">
        <v>97</v>
      </c>
      <c r="J4370" t="s">
        <v>43</v>
      </c>
      <c r="L4370" t="s">
        <v>30</v>
      </c>
      <c r="M4370" t="s">
        <v>38</v>
      </c>
      <c r="N4370" t="s">
        <v>276</v>
      </c>
      <c r="O4370" t="s">
        <v>4170</v>
      </c>
      <c r="P4370" s="4">
        <v>726976</v>
      </c>
      <c r="Q4370">
        <v>10</v>
      </c>
      <c r="R4370">
        <v>4</v>
      </c>
      <c r="S4370">
        <v>5</v>
      </c>
      <c r="T4370">
        <v>4</v>
      </c>
      <c r="U4370">
        <v>5</v>
      </c>
      <c r="V4370">
        <v>5</v>
      </c>
      <c r="W4370">
        <v>5</v>
      </c>
      <c r="X4370" t="s">
        <v>9379</v>
      </c>
      <c r="Y4370" t="s">
        <v>34</v>
      </c>
      <c r="AA4370" t="s">
        <v>9379</v>
      </c>
      <c r="AB4370" t="s">
        <v>9379</v>
      </c>
    </row>
    <row r="4371" spans="1:28" x14ac:dyDescent="0.2">
      <c r="A4371">
        <v>2013</v>
      </c>
      <c r="B4371" t="s">
        <v>25</v>
      </c>
      <c r="C4371" t="s">
        <v>77</v>
      </c>
      <c r="D4371" t="s">
        <v>983</v>
      </c>
      <c r="E4371" s="1">
        <v>17995</v>
      </c>
      <c r="F4371">
        <v>4.7</v>
      </c>
      <c r="G4371">
        <v>267</v>
      </c>
      <c r="H4371" t="s">
        <v>86</v>
      </c>
      <c r="I4371" t="s">
        <v>29</v>
      </c>
      <c r="J4371" t="s">
        <v>43</v>
      </c>
      <c r="K4371" t="s">
        <v>9270</v>
      </c>
      <c r="L4371" t="s">
        <v>30</v>
      </c>
      <c r="M4371" t="s">
        <v>1194</v>
      </c>
      <c r="N4371" t="s">
        <v>1205</v>
      </c>
      <c r="O4371" t="s">
        <v>4355</v>
      </c>
      <c r="P4371" s="4" t="s">
        <v>4356</v>
      </c>
      <c r="Q4371">
        <v>65526</v>
      </c>
      <c r="R4371">
        <v>4.5</v>
      </c>
      <c r="S4371">
        <v>4.5</v>
      </c>
      <c r="T4371">
        <v>4.5</v>
      </c>
      <c r="U4371">
        <v>4.5</v>
      </c>
      <c r="V4371">
        <v>4.5</v>
      </c>
      <c r="W4371">
        <v>4.5999999999999996</v>
      </c>
      <c r="X4371" t="s">
        <v>9379</v>
      </c>
      <c r="Y4371" t="s">
        <v>34</v>
      </c>
      <c r="AA4371" t="s">
        <v>9379</v>
      </c>
      <c r="AB4371" t="s">
        <v>9379</v>
      </c>
    </row>
    <row r="4372" spans="1:28" x14ac:dyDescent="0.2">
      <c r="A4372">
        <v>2023</v>
      </c>
      <c r="B4372" t="s">
        <v>25</v>
      </c>
      <c r="C4372" t="s">
        <v>152</v>
      </c>
      <c r="D4372" t="s">
        <v>27</v>
      </c>
      <c r="E4372" s="1">
        <v>34050</v>
      </c>
      <c r="F4372">
        <v>5</v>
      </c>
      <c r="G4372">
        <v>2291</v>
      </c>
      <c r="H4372" t="s">
        <v>472</v>
      </c>
      <c r="I4372" t="s">
        <v>97</v>
      </c>
      <c r="J4372" t="s">
        <v>9336</v>
      </c>
      <c r="L4372" t="s">
        <v>30</v>
      </c>
      <c r="M4372" t="s">
        <v>38</v>
      </c>
      <c r="N4372" t="s">
        <v>78</v>
      </c>
      <c r="O4372" t="s">
        <v>4357</v>
      </c>
      <c r="P4372" s="4" t="s">
        <v>4358</v>
      </c>
      <c r="Q4372">
        <v>33</v>
      </c>
      <c r="R4372">
        <v>5</v>
      </c>
      <c r="S4372">
        <v>5</v>
      </c>
      <c r="T4372">
        <v>5</v>
      </c>
      <c r="U4372">
        <v>4</v>
      </c>
      <c r="V4372">
        <v>4</v>
      </c>
      <c r="W4372">
        <v>5</v>
      </c>
      <c r="X4372" t="s">
        <v>9379</v>
      </c>
      <c r="Y4372" t="s">
        <v>34</v>
      </c>
      <c r="AA4372" t="s">
        <v>9379</v>
      </c>
      <c r="AB4372" t="s">
        <v>9379</v>
      </c>
    </row>
    <row r="4373" spans="1:28" x14ac:dyDescent="0.2">
      <c r="A4373">
        <v>2022</v>
      </c>
      <c r="B4373" t="s">
        <v>25</v>
      </c>
      <c r="C4373" t="s">
        <v>239</v>
      </c>
      <c r="D4373" t="s">
        <v>27</v>
      </c>
      <c r="E4373" s="1">
        <v>30460</v>
      </c>
      <c r="F4373">
        <v>4.8</v>
      </c>
      <c r="G4373">
        <v>194</v>
      </c>
      <c r="H4373" t="s">
        <v>67</v>
      </c>
      <c r="I4373" t="s">
        <v>36</v>
      </c>
      <c r="J4373" t="s">
        <v>43</v>
      </c>
      <c r="K4373" t="s">
        <v>9207</v>
      </c>
      <c r="L4373" t="s">
        <v>30</v>
      </c>
      <c r="M4373" t="s">
        <v>38</v>
      </c>
      <c r="N4373" t="s">
        <v>78</v>
      </c>
      <c r="O4373" t="s">
        <v>4370</v>
      </c>
      <c r="P4373" s="4" t="s">
        <v>4371</v>
      </c>
      <c r="Q4373">
        <v>3</v>
      </c>
      <c r="R4373">
        <v>5</v>
      </c>
      <c r="S4373">
        <v>5</v>
      </c>
      <c r="T4373">
        <v>5</v>
      </c>
      <c r="U4373">
        <v>5</v>
      </c>
      <c r="V4373">
        <v>5</v>
      </c>
      <c r="W4373">
        <v>5</v>
      </c>
      <c r="X4373" t="s">
        <v>9379</v>
      </c>
      <c r="Y4373" t="s">
        <v>34</v>
      </c>
      <c r="AA4373" t="s">
        <v>9379</v>
      </c>
      <c r="AB4373" t="s">
        <v>9379</v>
      </c>
    </row>
    <row r="4374" spans="1:28" x14ac:dyDescent="0.2">
      <c r="A4374">
        <v>2023</v>
      </c>
      <c r="B4374" t="s">
        <v>25</v>
      </c>
      <c r="C4374" t="s">
        <v>26</v>
      </c>
      <c r="D4374" t="s">
        <v>27</v>
      </c>
      <c r="E4374" s="1">
        <v>45340</v>
      </c>
      <c r="F4374">
        <v>5</v>
      </c>
      <c r="G4374">
        <v>191</v>
      </c>
      <c r="H4374" t="s">
        <v>472</v>
      </c>
      <c r="I4374" t="s">
        <v>86</v>
      </c>
      <c r="J4374" t="s">
        <v>9336</v>
      </c>
      <c r="L4374" t="s">
        <v>30</v>
      </c>
      <c r="M4374" t="s">
        <v>31</v>
      </c>
      <c r="N4374" t="s">
        <v>32</v>
      </c>
      <c r="O4374" t="s">
        <v>4372</v>
      </c>
      <c r="P4374" s="4">
        <v>3110</v>
      </c>
      <c r="Q4374">
        <v>5</v>
      </c>
      <c r="R4374">
        <v>5</v>
      </c>
      <c r="S4374">
        <v>4.8</v>
      </c>
      <c r="T4374">
        <v>4.8</v>
      </c>
      <c r="U4374">
        <v>4.2</v>
      </c>
      <c r="V4374">
        <v>5</v>
      </c>
      <c r="W4374">
        <v>5</v>
      </c>
      <c r="X4374" t="s">
        <v>9379</v>
      </c>
      <c r="Y4374" t="s">
        <v>34</v>
      </c>
      <c r="AA4374" t="s">
        <v>9379</v>
      </c>
      <c r="AB4374" t="s">
        <v>9379</v>
      </c>
    </row>
    <row r="4375" spans="1:28" x14ac:dyDescent="0.2">
      <c r="A4375">
        <v>2011</v>
      </c>
      <c r="B4375" t="s">
        <v>25</v>
      </c>
      <c r="C4375" t="s">
        <v>2906</v>
      </c>
      <c r="D4375" t="s">
        <v>983</v>
      </c>
      <c r="E4375" s="1">
        <v>10299</v>
      </c>
      <c r="F4375">
        <v>2.4</v>
      </c>
      <c r="G4375">
        <v>14</v>
      </c>
      <c r="H4375" t="s">
        <v>86</v>
      </c>
      <c r="I4375" t="s">
        <v>36</v>
      </c>
      <c r="J4375" t="s">
        <v>43</v>
      </c>
      <c r="K4375" t="s">
        <v>9274</v>
      </c>
      <c r="L4375" t="s">
        <v>30</v>
      </c>
      <c r="M4375" t="s">
        <v>1194</v>
      </c>
      <c r="N4375" t="s">
        <v>1356</v>
      </c>
      <c r="O4375" t="s">
        <v>4373</v>
      </c>
      <c r="P4375" s="4">
        <v>2134</v>
      </c>
      <c r="Q4375">
        <v>114201</v>
      </c>
      <c r="R4375">
        <v>4.8</v>
      </c>
      <c r="S4375">
        <v>4.8</v>
      </c>
      <c r="T4375">
        <v>4.8</v>
      </c>
      <c r="U4375">
        <v>4.7</v>
      </c>
      <c r="V4375">
        <v>4.9000000000000004</v>
      </c>
      <c r="W4375">
        <v>4.8</v>
      </c>
      <c r="X4375" t="s">
        <v>9379</v>
      </c>
      <c r="Y4375" t="s">
        <v>34</v>
      </c>
      <c r="AA4375" t="s">
        <v>9379</v>
      </c>
      <c r="AB4375" t="s">
        <v>9379</v>
      </c>
    </row>
    <row r="4376" spans="1:28" x14ac:dyDescent="0.2">
      <c r="A4376">
        <v>2023</v>
      </c>
      <c r="B4376" t="s">
        <v>25</v>
      </c>
      <c r="C4376" t="s">
        <v>51</v>
      </c>
      <c r="D4376" t="s">
        <v>27</v>
      </c>
      <c r="E4376" s="1">
        <v>39845</v>
      </c>
      <c r="F4376">
        <v>4.5999999999999996</v>
      </c>
      <c r="G4376">
        <v>527</v>
      </c>
      <c r="H4376" t="s">
        <v>52</v>
      </c>
      <c r="I4376" t="s">
        <v>36</v>
      </c>
      <c r="J4376" t="s">
        <v>9336</v>
      </c>
      <c r="L4376" t="s">
        <v>37</v>
      </c>
      <c r="M4376" t="s">
        <v>38</v>
      </c>
      <c r="N4376" t="s">
        <v>39</v>
      </c>
      <c r="O4376" t="s">
        <v>4374</v>
      </c>
      <c r="P4376" s="4" t="s">
        <v>4375</v>
      </c>
      <c r="Q4376">
        <v>5</v>
      </c>
      <c r="R4376">
        <v>5</v>
      </c>
      <c r="S4376">
        <v>3</v>
      </c>
      <c r="T4376">
        <v>4</v>
      </c>
      <c r="U4376">
        <v>4</v>
      </c>
      <c r="V4376">
        <v>5</v>
      </c>
      <c r="W4376">
        <v>5</v>
      </c>
      <c r="X4376" t="s">
        <v>9379</v>
      </c>
      <c r="Y4376" t="s">
        <v>34</v>
      </c>
      <c r="AA4376" t="s">
        <v>9379</v>
      </c>
      <c r="AB4376" t="s">
        <v>9379</v>
      </c>
    </row>
    <row r="4377" spans="1:28" x14ac:dyDescent="0.2">
      <c r="A4377">
        <v>2015</v>
      </c>
      <c r="B4377" t="s">
        <v>25</v>
      </c>
      <c r="C4377" t="s">
        <v>811</v>
      </c>
      <c r="D4377" t="s">
        <v>983</v>
      </c>
      <c r="E4377" s="1">
        <v>19795</v>
      </c>
      <c r="F4377">
        <v>4.7</v>
      </c>
      <c r="G4377">
        <v>3</v>
      </c>
      <c r="H4377" t="s">
        <v>562</v>
      </c>
      <c r="I4377" t="s">
        <v>36</v>
      </c>
      <c r="J4377" t="s">
        <v>43</v>
      </c>
      <c r="K4377" t="s">
        <v>9239</v>
      </c>
      <c r="L4377" t="s">
        <v>30</v>
      </c>
      <c r="M4377" t="s">
        <v>38</v>
      </c>
      <c r="N4377" t="s">
        <v>985</v>
      </c>
      <c r="O4377" t="s">
        <v>4530</v>
      </c>
      <c r="P4377" s="4">
        <v>1380071518</v>
      </c>
      <c r="Q4377">
        <v>88451</v>
      </c>
      <c r="R4377">
        <v>4.7</v>
      </c>
      <c r="S4377">
        <v>4.5999999999999996</v>
      </c>
      <c r="T4377">
        <v>4.7</v>
      </c>
      <c r="U4377">
        <v>4.7</v>
      </c>
      <c r="V4377">
        <v>4.7</v>
      </c>
      <c r="W4377">
        <v>4.8</v>
      </c>
      <c r="X4377" t="s">
        <v>9379</v>
      </c>
      <c r="Y4377" t="s">
        <v>34</v>
      </c>
      <c r="AA4377" t="s">
        <v>9379</v>
      </c>
      <c r="AB4377" t="s">
        <v>9379</v>
      </c>
    </row>
    <row r="4378" spans="1:28" x14ac:dyDescent="0.2">
      <c r="A4378">
        <v>2023</v>
      </c>
      <c r="B4378" t="s">
        <v>25</v>
      </c>
      <c r="C4378" t="s">
        <v>201</v>
      </c>
      <c r="D4378" t="s">
        <v>27</v>
      </c>
      <c r="E4378" s="1">
        <v>48030</v>
      </c>
      <c r="F4378">
        <v>5</v>
      </c>
      <c r="G4378">
        <v>2291</v>
      </c>
      <c r="H4378" t="s">
        <v>28</v>
      </c>
      <c r="I4378" t="s">
        <v>417</v>
      </c>
      <c r="J4378" t="s">
        <v>9336</v>
      </c>
      <c r="L4378" t="s">
        <v>30</v>
      </c>
      <c r="M4378" t="s">
        <v>31</v>
      </c>
      <c r="N4378" t="s">
        <v>32</v>
      </c>
      <c r="O4378" t="s">
        <v>4531</v>
      </c>
      <c r="P4378" s="4" t="s">
        <v>4532</v>
      </c>
      <c r="Q4378">
        <v>4</v>
      </c>
      <c r="R4378">
        <v>5</v>
      </c>
      <c r="S4378">
        <v>4.8</v>
      </c>
      <c r="T4378">
        <v>4.8</v>
      </c>
      <c r="U4378">
        <v>4.2</v>
      </c>
      <c r="V4378">
        <v>5</v>
      </c>
      <c r="W4378">
        <v>5</v>
      </c>
      <c r="X4378" t="s">
        <v>9379</v>
      </c>
      <c r="Y4378" t="s">
        <v>34</v>
      </c>
      <c r="AA4378" t="s">
        <v>9379</v>
      </c>
      <c r="AB4378" t="s">
        <v>9379</v>
      </c>
    </row>
    <row r="4379" spans="1:28" x14ac:dyDescent="0.2">
      <c r="A4379">
        <v>2018</v>
      </c>
      <c r="B4379" t="s">
        <v>25</v>
      </c>
      <c r="C4379" t="s">
        <v>248</v>
      </c>
      <c r="D4379" t="s">
        <v>983</v>
      </c>
      <c r="E4379" s="1">
        <v>29981</v>
      </c>
      <c r="F4379">
        <v>4.5999999999999996</v>
      </c>
      <c r="G4379">
        <v>194</v>
      </c>
      <c r="H4379" t="s">
        <v>97</v>
      </c>
      <c r="I4379" t="s">
        <v>97</v>
      </c>
      <c r="J4379" t="s">
        <v>43</v>
      </c>
      <c r="K4379" t="s">
        <v>9215</v>
      </c>
      <c r="L4379" t="s">
        <v>30</v>
      </c>
      <c r="M4379" t="s">
        <v>57</v>
      </c>
      <c r="N4379" t="s">
        <v>32</v>
      </c>
      <c r="O4379" t="s">
        <v>4549</v>
      </c>
      <c r="P4379" s="4" t="s">
        <v>4550</v>
      </c>
      <c r="Q4379">
        <v>61750</v>
      </c>
      <c r="R4379">
        <v>4.8</v>
      </c>
      <c r="S4379">
        <v>4.7</v>
      </c>
      <c r="T4379">
        <v>4.5999999999999996</v>
      </c>
      <c r="U4379">
        <v>4.3</v>
      </c>
      <c r="V4379">
        <v>4.7</v>
      </c>
      <c r="W4379">
        <v>4.5999999999999996</v>
      </c>
      <c r="X4379" t="s">
        <v>9379</v>
      </c>
      <c r="Y4379" t="s">
        <v>34</v>
      </c>
      <c r="AA4379" t="s">
        <v>9379</v>
      </c>
      <c r="AB4379" t="s">
        <v>9379</v>
      </c>
    </row>
    <row r="4380" spans="1:28" x14ac:dyDescent="0.2">
      <c r="A4380">
        <v>2021</v>
      </c>
      <c r="B4380" t="s">
        <v>25</v>
      </c>
      <c r="C4380" t="s">
        <v>150</v>
      </c>
      <c r="D4380" t="s">
        <v>983</v>
      </c>
      <c r="E4380" s="1">
        <v>32189</v>
      </c>
      <c r="F4380">
        <v>5</v>
      </c>
      <c r="G4380">
        <v>151</v>
      </c>
      <c r="H4380" t="s">
        <v>71</v>
      </c>
      <c r="I4380" t="s">
        <v>97</v>
      </c>
      <c r="J4380" t="s">
        <v>43</v>
      </c>
      <c r="K4380" t="s">
        <v>9216</v>
      </c>
      <c r="L4380" t="s">
        <v>30</v>
      </c>
      <c r="M4380" t="s">
        <v>48</v>
      </c>
      <c r="N4380" t="s">
        <v>32</v>
      </c>
      <c r="O4380" t="s">
        <v>4551</v>
      </c>
      <c r="P4380" s="4" t="s">
        <v>4552</v>
      </c>
      <c r="Q4380">
        <v>14040</v>
      </c>
      <c r="R4380">
        <v>4.9000000000000004</v>
      </c>
      <c r="S4380">
        <v>4.8</v>
      </c>
      <c r="T4380">
        <v>4.8</v>
      </c>
      <c r="U4380">
        <v>4.7</v>
      </c>
      <c r="V4380">
        <v>4.7</v>
      </c>
      <c r="W4380">
        <v>4.8</v>
      </c>
      <c r="X4380" t="s">
        <v>9379</v>
      </c>
      <c r="Y4380" t="s">
        <v>34</v>
      </c>
      <c r="AA4380" t="s">
        <v>9379</v>
      </c>
      <c r="AB4380" t="s">
        <v>9379</v>
      </c>
    </row>
    <row r="4381" spans="1:28" x14ac:dyDescent="0.2">
      <c r="A4381">
        <v>2018</v>
      </c>
      <c r="B4381" t="s">
        <v>25</v>
      </c>
      <c r="C4381" t="s">
        <v>54</v>
      </c>
      <c r="D4381" t="s">
        <v>983</v>
      </c>
      <c r="E4381" s="1">
        <v>31500</v>
      </c>
      <c r="F4381">
        <v>4.7</v>
      </c>
      <c r="G4381">
        <v>314</v>
      </c>
      <c r="H4381" t="s">
        <v>71</v>
      </c>
      <c r="I4381" t="s">
        <v>29</v>
      </c>
      <c r="J4381" t="s">
        <v>43</v>
      </c>
      <c r="K4381" t="s">
        <v>9215</v>
      </c>
      <c r="L4381" t="s">
        <v>30</v>
      </c>
      <c r="M4381" t="s">
        <v>48</v>
      </c>
      <c r="N4381" t="s">
        <v>32</v>
      </c>
      <c r="O4381" t="s">
        <v>4693</v>
      </c>
      <c r="P4381" s="4" t="s">
        <v>4694</v>
      </c>
      <c r="Q4381">
        <v>47268</v>
      </c>
      <c r="R4381">
        <v>4.8</v>
      </c>
      <c r="S4381">
        <v>4.7</v>
      </c>
      <c r="T4381">
        <v>4.5999999999999996</v>
      </c>
      <c r="U4381">
        <v>4.3</v>
      </c>
      <c r="V4381">
        <v>4.7</v>
      </c>
      <c r="W4381">
        <v>4.5999999999999996</v>
      </c>
      <c r="X4381" t="s">
        <v>9379</v>
      </c>
      <c r="Y4381" t="s">
        <v>34</v>
      </c>
      <c r="AA4381" t="s">
        <v>9379</v>
      </c>
      <c r="AB4381" t="s">
        <v>9379</v>
      </c>
    </row>
    <row r="4382" spans="1:28" x14ac:dyDescent="0.2">
      <c r="A4382">
        <v>2023</v>
      </c>
      <c r="B4382" t="s">
        <v>25</v>
      </c>
      <c r="C4382" t="s">
        <v>414</v>
      </c>
      <c r="D4382" t="s">
        <v>27</v>
      </c>
      <c r="E4382" s="1">
        <v>43295</v>
      </c>
      <c r="F4382">
        <v>4.9000000000000004</v>
      </c>
      <c r="G4382">
        <v>273</v>
      </c>
      <c r="H4382" t="s">
        <v>82</v>
      </c>
      <c r="I4382" t="s">
        <v>97</v>
      </c>
      <c r="J4382" t="s">
        <v>43</v>
      </c>
      <c r="L4382" t="s">
        <v>30</v>
      </c>
      <c r="M4382" t="s">
        <v>57</v>
      </c>
      <c r="N4382" t="s">
        <v>72</v>
      </c>
      <c r="O4382" t="s">
        <v>4698</v>
      </c>
      <c r="P4382" s="4" t="s">
        <v>4699</v>
      </c>
      <c r="Q4382">
        <v>10</v>
      </c>
      <c r="R4382">
        <v>2</v>
      </c>
      <c r="S4382">
        <v>0</v>
      </c>
      <c r="T4382">
        <v>2</v>
      </c>
      <c r="U4382">
        <v>1</v>
      </c>
      <c r="V4382">
        <v>0</v>
      </c>
      <c r="W4382">
        <v>0</v>
      </c>
      <c r="X4382" t="s">
        <v>9379</v>
      </c>
      <c r="Y4382" t="s">
        <v>34</v>
      </c>
      <c r="AA4382" t="s">
        <v>9379</v>
      </c>
      <c r="AB4382" t="s">
        <v>9379</v>
      </c>
    </row>
    <row r="4383" spans="1:28" x14ac:dyDescent="0.2">
      <c r="A4383">
        <v>2023</v>
      </c>
      <c r="B4383" t="s">
        <v>25</v>
      </c>
      <c r="C4383" t="s">
        <v>94</v>
      </c>
      <c r="D4383" t="s">
        <v>27</v>
      </c>
      <c r="E4383" s="1">
        <v>46025</v>
      </c>
      <c r="F4383">
        <v>5</v>
      </c>
      <c r="G4383">
        <v>191</v>
      </c>
      <c r="H4383" t="s">
        <v>817</v>
      </c>
      <c r="I4383" t="s">
        <v>86</v>
      </c>
      <c r="J4383" t="s">
        <v>9336</v>
      </c>
      <c r="L4383" t="s">
        <v>30</v>
      </c>
      <c r="M4383" t="s">
        <v>31</v>
      </c>
      <c r="N4383" t="s">
        <v>32</v>
      </c>
      <c r="O4383" t="s">
        <v>4704</v>
      </c>
      <c r="P4383" s="4">
        <v>3152</v>
      </c>
      <c r="Q4383">
        <v>5</v>
      </c>
      <c r="R4383">
        <v>5</v>
      </c>
      <c r="S4383">
        <v>4.8</v>
      </c>
      <c r="T4383">
        <v>4.8</v>
      </c>
      <c r="U4383">
        <v>4.2</v>
      </c>
      <c r="V4383">
        <v>5</v>
      </c>
      <c r="W4383">
        <v>5</v>
      </c>
      <c r="X4383" t="s">
        <v>9379</v>
      </c>
      <c r="Y4383" t="s">
        <v>34</v>
      </c>
      <c r="AA4383" t="s">
        <v>9379</v>
      </c>
      <c r="AB4383" t="s">
        <v>9379</v>
      </c>
    </row>
    <row r="4384" spans="1:28" x14ac:dyDescent="0.2">
      <c r="A4384">
        <v>2023</v>
      </c>
      <c r="B4384" t="s">
        <v>25</v>
      </c>
      <c r="C4384" t="s">
        <v>54</v>
      </c>
      <c r="D4384" t="s">
        <v>27</v>
      </c>
      <c r="E4384" s="1">
        <v>42250</v>
      </c>
      <c r="F4384">
        <v>4.5999999999999996</v>
      </c>
      <c r="G4384">
        <v>527</v>
      </c>
      <c r="H4384" t="s">
        <v>28</v>
      </c>
      <c r="I4384" t="s">
        <v>36</v>
      </c>
      <c r="J4384" t="s">
        <v>43</v>
      </c>
      <c r="L4384" t="s">
        <v>30</v>
      </c>
      <c r="M4384" t="s">
        <v>31</v>
      </c>
      <c r="N4384" t="s">
        <v>32</v>
      </c>
      <c r="O4384" t="s">
        <v>4705</v>
      </c>
      <c r="P4384" s="4" t="s">
        <v>4706</v>
      </c>
      <c r="Q4384">
        <v>2</v>
      </c>
      <c r="R4384">
        <v>5</v>
      </c>
      <c r="S4384">
        <v>5</v>
      </c>
      <c r="T4384">
        <v>4</v>
      </c>
      <c r="U4384">
        <v>4</v>
      </c>
      <c r="V4384">
        <v>4</v>
      </c>
      <c r="W4384">
        <v>5</v>
      </c>
      <c r="X4384" t="s">
        <v>9379</v>
      </c>
      <c r="Y4384" t="s">
        <v>34</v>
      </c>
      <c r="AA4384" t="s">
        <v>9379</v>
      </c>
      <c r="AB4384" t="s">
        <v>9379</v>
      </c>
    </row>
    <row r="4385" spans="1:28" x14ac:dyDescent="0.2">
      <c r="A4385">
        <v>2020</v>
      </c>
      <c r="B4385" t="s">
        <v>25</v>
      </c>
      <c r="C4385" t="s">
        <v>175</v>
      </c>
      <c r="D4385" t="s">
        <v>983</v>
      </c>
      <c r="E4385" s="1">
        <v>32734</v>
      </c>
      <c r="F4385">
        <v>4.8</v>
      </c>
      <c r="G4385">
        <v>562</v>
      </c>
      <c r="H4385" t="s">
        <v>86</v>
      </c>
      <c r="I4385" t="s">
        <v>385</v>
      </c>
      <c r="J4385" t="s">
        <v>43</v>
      </c>
      <c r="K4385" t="s">
        <v>9219</v>
      </c>
      <c r="L4385" t="s">
        <v>30</v>
      </c>
      <c r="M4385" t="s">
        <v>643</v>
      </c>
      <c r="N4385" t="s">
        <v>105</v>
      </c>
      <c r="O4385" t="s">
        <v>4709</v>
      </c>
      <c r="P4385" s="4" t="s">
        <v>4710</v>
      </c>
      <c r="Q4385">
        <v>30792</v>
      </c>
      <c r="R4385">
        <v>4.9000000000000004</v>
      </c>
      <c r="S4385">
        <v>4.8</v>
      </c>
      <c r="T4385">
        <v>4.8</v>
      </c>
      <c r="U4385">
        <v>4.8</v>
      </c>
      <c r="V4385">
        <v>4.9000000000000004</v>
      </c>
      <c r="W4385">
        <v>4.9000000000000004</v>
      </c>
      <c r="X4385" t="s">
        <v>9379</v>
      </c>
      <c r="Y4385" t="s">
        <v>34</v>
      </c>
      <c r="AA4385" t="s">
        <v>9379</v>
      </c>
      <c r="AB4385" t="s">
        <v>9379</v>
      </c>
    </row>
    <row r="4386" spans="1:28" x14ac:dyDescent="0.2">
      <c r="A4386">
        <v>2022</v>
      </c>
      <c r="B4386" t="s">
        <v>25</v>
      </c>
      <c r="C4386" t="s">
        <v>99</v>
      </c>
      <c r="D4386" t="s">
        <v>27</v>
      </c>
      <c r="E4386" s="1">
        <v>47620</v>
      </c>
      <c r="F4386">
        <v>4.9000000000000004</v>
      </c>
      <c r="G4386">
        <v>273</v>
      </c>
      <c r="H4386" t="s">
        <v>28</v>
      </c>
      <c r="I4386" t="s">
        <v>97</v>
      </c>
      <c r="J4386" t="s">
        <v>9336</v>
      </c>
      <c r="K4386" t="s">
        <v>9206</v>
      </c>
      <c r="L4386" t="s">
        <v>30</v>
      </c>
      <c r="M4386" t="s">
        <v>48</v>
      </c>
      <c r="N4386" t="s">
        <v>32</v>
      </c>
      <c r="O4386" t="s">
        <v>4870</v>
      </c>
      <c r="P4386" s="4" t="s">
        <v>4871</v>
      </c>
      <c r="Q4386">
        <v>10</v>
      </c>
      <c r="R4386">
        <v>5</v>
      </c>
      <c r="S4386">
        <v>5</v>
      </c>
      <c r="T4386">
        <v>4.9000000000000004</v>
      </c>
      <c r="U4386">
        <v>5</v>
      </c>
      <c r="V4386">
        <v>4.9000000000000004</v>
      </c>
      <c r="W4386">
        <v>5</v>
      </c>
      <c r="X4386" t="s">
        <v>9379</v>
      </c>
      <c r="Y4386" t="s">
        <v>34</v>
      </c>
      <c r="AA4386" t="s">
        <v>9379</v>
      </c>
      <c r="AB4386" t="s">
        <v>9379</v>
      </c>
    </row>
    <row r="4387" spans="1:28" x14ac:dyDescent="0.2">
      <c r="A4387">
        <v>2019</v>
      </c>
      <c r="B4387" t="s">
        <v>25</v>
      </c>
      <c r="C4387" t="s">
        <v>3015</v>
      </c>
      <c r="D4387" t="s">
        <v>983</v>
      </c>
      <c r="E4387" s="1">
        <v>20999</v>
      </c>
      <c r="F4387">
        <v>4.9000000000000004</v>
      </c>
      <c r="G4387">
        <v>1318</v>
      </c>
      <c r="H4387" t="s">
        <v>86</v>
      </c>
      <c r="I4387" t="s">
        <v>36</v>
      </c>
      <c r="J4387" t="s">
        <v>43</v>
      </c>
      <c r="K4387" t="s">
        <v>9240</v>
      </c>
      <c r="L4387" t="s">
        <v>37</v>
      </c>
      <c r="M4387" t="s">
        <v>38</v>
      </c>
      <c r="N4387" t="s">
        <v>1223</v>
      </c>
      <c r="O4387" t="s">
        <v>4872</v>
      </c>
      <c r="P4387" s="4" t="s">
        <v>4873</v>
      </c>
      <c r="Q4387">
        <v>59888</v>
      </c>
      <c r="R4387">
        <v>4.5999999999999996</v>
      </c>
      <c r="S4387">
        <v>4.8</v>
      </c>
      <c r="T4387">
        <v>4.5</v>
      </c>
      <c r="U4387">
        <v>4.7</v>
      </c>
      <c r="V4387">
        <v>4.8</v>
      </c>
      <c r="W4387">
        <v>4.8</v>
      </c>
      <c r="X4387" t="s">
        <v>9379</v>
      </c>
      <c r="Y4387" t="s">
        <v>34</v>
      </c>
      <c r="AA4387" t="s">
        <v>9379</v>
      </c>
      <c r="AB4387" t="s">
        <v>9379</v>
      </c>
    </row>
    <row r="4388" spans="1:28" x14ac:dyDescent="0.2">
      <c r="A4388">
        <v>2023</v>
      </c>
      <c r="B4388" t="s">
        <v>25</v>
      </c>
      <c r="C4388" t="s">
        <v>155</v>
      </c>
      <c r="D4388" t="s">
        <v>27</v>
      </c>
      <c r="E4388" s="1">
        <v>43041</v>
      </c>
      <c r="F4388">
        <v>4.9000000000000004</v>
      </c>
      <c r="G4388">
        <v>3415</v>
      </c>
      <c r="H4388" t="s">
        <v>124</v>
      </c>
      <c r="I4388" t="s">
        <v>36</v>
      </c>
      <c r="J4388" t="s">
        <v>43</v>
      </c>
      <c r="L4388" t="s">
        <v>30</v>
      </c>
      <c r="M4388" t="s">
        <v>31</v>
      </c>
      <c r="N4388" t="s">
        <v>32</v>
      </c>
      <c r="O4388" t="s">
        <v>4874</v>
      </c>
      <c r="P4388" s="4" t="s">
        <v>4875</v>
      </c>
      <c r="Q4388">
        <v>7</v>
      </c>
      <c r="R4388">
        <v>5</v>
      </c>
      <c r="S4388">
        <v>5</v>
      </c>
      <c r="T4388">
        <v>4</v>
      </c>
      <c r="U4388">
        <v>4</v>
      </c>
      <c r="V4388">
        <v>4</v>
      </c>
      <c r="W4388">
        <v>5</v>
      </c>
      <c r="X4388" t="s">
        <v>9379</v>
      </c>
      <c r="Y4388" t="s">
        <v>34</v>
      </c>
      <c r="AA4388" t="s">
        <v>9379</v>
      </c>
      <c r="AB4388" t="s">
        <v>9379</v>
      </c>
    </row>
    <row r="4389" spans="1:28" x14ac:dyDescent="0.2">
      <c r="A4389">
        <v>2022</v>
      </c>
      <c r="B4389" t="s">
        <v>25</v>
      </c>
      <c r="C4389" t="s">
        <v>46</v>
      </c>
      <c r="D4389" t="s">
        <v>27</v>
      </c>
      <c r="E4389" s="1">
        <v>43536</v>
      </c>
      <c r="F4389">
        <v>4.8</v>
      </c>
      <c r="G4389">
        <v>578</v>
      </c>
      <c r="H4389" t="s">
        <v>28</v>
      </c>
      <c r="I4389" t="s">
        <v>36</v>
      </c>
      <c r="J4389" t="s">
        <v>9336</v>
      </c>
      <c r="K4389" t="s">
        <v>9203</v>
      </c>
      <c r="L4389" t="s">
        <v>30</v>
      </c>
      <c r="M4389" t="s">
        <v>48</v>
      </c>
      <c r="N4389" t="s">
        <v>32</v>
      </c>
      <c r="O4389" t="s">
        <v>4876</v>
      </c>
      <c r="P4389" s="4" t="s">
        <v>4877</v>
      </c>
      <c r="Q4389">
        <v>5</v>
      </c>
      <c r="R4389">
        <v>5</v>
      </c>
      <c r="S4389">
        <v>5</v>
      </c>
      <c r="T4389">
        <v>5</v>
      </c>
      <c r="U4389">
        <v>5</v>
      </c>
      <c r="V4389">
        <v>5</v>
      </c>
      <c r="W4389">
        <v>5</v>
      </c>
      <c r="X4389" t="s">
        <v>9379</v>
      </c>
      <c r="Y4389" t="s">
        <v>34</v>
      </c>
      <c r="AA4389" t="s">
        <v>9379</v>
      </c>
      <c r="AB4389" t="s">
        <v>9379</v>
      </c>
    </row>
    <row r="4390" spans="1:28" x14ac:dyDescent="0.2">
      <c r="A4390">
        <v>2019</v>
      </c>
      <c r="B4390" t="s">
        <v>25</v>
      </c>
      <c r="C4390" t="s">
        <v>1973</v>
      </c>
      <c r="D4390" t="s">
        <v>983</v>
      </c>
      <c r="E4390" s="1">
        <v>29997</v>
      </c>
      <c r="F4390">
        <v>4.7</v>
      </c>
      <c r="G4390">
        <v>113</v>
      </c>
      <c r="H4390" t="s">
        <v>41</v>
      </c>
      <c r="I4390" t="s">
        <v>86</v>
      </c>
      <c r="J4390" t="s">
        <v>43</v>
      </c>
      <c r="K4390" t="s">
        <v>9242</v>
      </c>
      <c r="L4390" t="s">
        <v>30</v>
      </c>
      <c r="M4390" t="s">
        <v>48</v>
      </c>
      <c r="N4390" t="s">
        <v>32</v>
      </c>
      <c r="O4390" t="s">
        <v>4878</v>
      </c>
      <c r="P4390" s="4" t="s">
        <v>4879</v>
      </c>
      <c r="Q4390">
        <v>34000</v>
      </c>
      <c r="R4390">
        <v>4.8</v>
      </c>
      <c r="S4390">
        <v>4.7</v>
      </c>
      <c r="T4390">
        <v>4.7</v>
      </c>
      <c r="U4390">
        <v>4.5999999999999996</v>
      </c>
      <c r="V4390">
        <v>4.7</v>
      </c>
      <c r="W4390">
        <v>4.8</v>
      </c>
      <c r="X4390" t="s">
        <v>9379</v>
      </c>
      <c r="Y4390" t="s">
        <v>34</v>
      </c>
      <c r="AA4390" t="s">
        <v>9379</v>
      </c>
      <c r="AB4390" t="s">
        <v>9379</v>
      </c>
    </row>
    <row r="4391" spans="1:28" x14ac:dyDescent="0.2">
      <c r="A4391">
        <v>2023</v>
      </c>
      <c r="B4391" t="s">
        <v>25</v>
      </c>
      <c r="C4391" t="s">
        <v>77</v>
      </c>
      <c r="D4391" t="s">
        <v>27</v>
      </c>
      <c r="E4391" s="1">
        <v>35555</v>
      </c>
      <c r="F4391">
        <v>5</v>
      </c>
      <c r="G4391">
        <v>2599</v>
      </c>
      <c r="H4391" t="s">
        <v>52</v>
      </c>
      <c r="I4391" t="s">
        <v>97</v>
      </c>
      <c r="J4391" t="s">
        <v>43</v>
      </c>
      <c r="L4391" t="s">
        <v>30</v>
      </c>
      <c r="M4391" t="s">
        <v>38</v>
      </c>
      <c r="N4391" t="s">
        <v>78</v>
      </c>
      <c r="O4391" t="s">
        <v>4884</v>
      </c>
      <c r="P4391" s="4">
        <v>75157</v>
      </c>
      <c r="Q4391">
        <v>5</v>
      </c>
      <c r="R4391">
        <v>5</v>
      </c>
      <c r="S4391">
        <v>5</v>
      </c>
      <c r="T4391">
        <v>5</v>
      </c>
      <c r="U4391">
        <v>4</v>
      </c>
      <c r="V4391">
        <v>4</v>
      </c>
      <c r="W4391">
        <v>5</v>
      </c>
      <c r="X4391" t="s">
        <v>9379</v>
      </c>
      <c r="Y4391" t="s">
        <v>34</v>
      </c>
      <c r="AA4391" t="s">
        <v>9379</v>
      </c>
      <c r="AB4391" t="s">
        <v>9379</v>
      </c>
    </row>
    <row r="4392" spans="1:28" x14ac:dyDescent="0.2">
      <c r="A4392">
        <v>2023</v>
      </c>
      <c r="B4392" t="s">
        <v>25</v>
      </c>
      <c r="C4392" t="s">
        <v>414</v>
      </c>
      <c r="D4392" t="s">
        <v>27</v>
      </c>
      <c r="E4392" s="1">
        <v>43295</v>
      </c>
      <c r="F4392">
        <v>4.5999999999999996</v>
      </c>
      <c r="G4392">
        <v>527</v>
      </c>
      <c r="H4392" t="s">
        <v>52</v>
      </c>
      <c r="I4392" t="s">
        <v>36</v>
      </c>
      <c r="J4392" t="s">
        <v>43</v>
      </c>
      <c r="L4392" t="s">
        <v>30</v>
      </c>
      <c r="M4392" t="s">
        <v>31</v>
      </c>
      <c r="N4392" t="s">
        <v>72</v>
      </c>
      <c r="O4392" t="s">
        <v>4885</v>
      </c>
      <c r="P4392" s="4" t="s">
        <v>4886</v>
      </c>
      <c r="Q4392">
        <v>18</v>
      </c>
      <c r="R4392">
        <v>2</v>
      </c>
      <c r="S4392">
        <v>0</v>
      </c>
      <c r="T4392">
        <v>2</v>
      </c>
      <c r="U4392">
        <v>1</v>
      </c>
      <c r="V4392">
        <v>0</v>
      </c>
      <c r="W4392">
        <v>0</v>
      </c>
      <c r="X4392" t="s">
        <v>9379</v>
      </c>
      <c r="Y4392" t="s">
        <v>34</v>
      </c>
      <c r="AA4392" t="s">
        <v>9379</v>
      </c>
      <c r="AB4392" t="s">
        <v>9379</v>
      </c>
    </row>
    <row r="4393" spans="1:28" x14ac:dyDescent="0.2">
      <c r="A4393">
        <v>2017</v>
      </c>
      <c r="B4393" t="s">
        <v>25</v>
      </c>
      <c r="C4393" t="s">
        <v>139</v>
      </c>
      <c r="D4393" t="s">
        <v>983</v>
      </c>
      <c r="E4393" s="1">
        <v>20950</v>
      </c>
      <c r="F4393">
        <v>4.8</v>
      </c>
      <c r="G4393">
        <v>441</v>
      </c>
      <c r="H4393" t="s">
        <v>52</v>
      </c>
      <c r="I4393" t="s">
        <v>36</v>
      </c>
      <c r="J4393" t="s">
        <v>43</v>
      </c>
      <c r="K4393" t="s">
        <v>9267</v>
      </c>
      <c r="L4393" t="s">
        <v>30</v>
      </c>
      <c r="M4393" t="s">
        <v>38</v>
      </c>
      <c r="N4393" t="s">
        <v>985</v>
      </c>
      <c r="O4393" t="s">
        <v>5059</v>
      </c>
      <c r="P4393" s="4" t="s">
        <v>5060</v>
      </c>
      <c r="Q4393">
        <v>41510</v>
      </c>
      <c r="R4393">
        <v>4.8</v>
      </c>
      <c r="S4393">
        <v>4.8</v>
      </c>
      <c r="T4393">
        <v>4.8</v>
      </c>
      <c r="U4393">
        <v>4.8</v>
      </c>
      <c r="V4393">
        <v>4.8</v>
      </c>
      <c r="W4393">
        <v>4.9000000000000004</v>
      </c>
      <c r="X4393" t="s">
        <v>9379</v>
      </c>
      <c r="Y4393" t="s">
        <v>34</v>
      </c>
      <c r="AA4393" t="s">
        <v>9379</v>
      </c>
      <c r="AB4393" t="s">
        <v>9379</v>
      </c>
    </row>
    <row r="4394" spans="1:28" x14ac:dyDescent="0.2">
      <c r="A4394">
        <v>2016</v>
      </c>
      <c r="B4394" t="s">
        <v>25</v>
      </c>
      <c r="C4394" t="s">
        <v>54</v>
      </c>
      <c r="D4394" t="s">
        <v>983</v>
      </c>
      <c r="E4394" s="1">
        <v>23100</v>
      </c>
      <c r="F4394">
        <v>5</v>
      </c>
      <c r="G4394">
        <v>2756</v>
      </c>
      <c r="H4394" t="s">
        <v>180</v>
      </c>
      <c r="I4394" t="s">
        <v>97</v>
      </c>
      <c r="J4394" t="s">
        <v>43</v>
      </c>
      <c r="K4394" t="s">
        <v>9215</v>
      </c>
      <c r="L4394" t="s">
        <v>30</v>
      </c>
      <c r="M4394" t="s">
        <v>1233</v>
      </c>
      <c r="N4394" t="s">
        <v>1356</v>
      </c>
      <c r="O4394" t="s">
        <v>5061</v>
      </c>
      <c r="P4394" s="4" t="s">
        <v>5062</v>
      </c>
      <c r="Q4394">
        <v>81748</v>
      </c>
      <c r="R4394">
        <v>4.8</v>
      </c>
      <c r="S4394">
        <v>4.5999999999999996</v>
      </c>
      <c r="T4394">
        <v>4.7</v>
      </c>
      <c r="U4394">
        <v>4.5999999999999996</v>
      </c>
      <c r="V4394">
        <v>4.7</v>
      </c>
      <c r="W4394">
        <v>4.8</v>
      </c>
      <c r="X4394" t="s">
        <v>9379</v>
      </c>
      <c r="Y4394" t="s">
        <v>34</v>
      </c>
      <c r="AA4394" t="s">
        <v>9379</v>
      </c>
      <c r="AB4394" t="s">
        <v>9379</v>
      </c>
    </row>
    <row r="4395" spans="1:28" x14ac:dyDescent="0.2">
      <c r="A4395">
        <v>2023</v>
      </c>
      <c r="B4395" t="s">
        <v>25</v>
      </c>
      <c r="C4395" t="s">
        <v>201</v>
      </c>
      <c r="D4395" t="s">
        <v>27</v>
      </c>
      <c r="E4395" s="1">
        <v>48820</v>
      </c>
      <c r="F4395">
        <v>4.5</v>
      </c>
      <c r="G4395">
        <v>1691</v>
      </c>
      <c r="H4395" t="s">
        <v>47</v>
      </c>
      <c r="I4395" t="s">
        <v>86</v>
      </c>
      <c r="J4395" t="s">
        <v>9336</v>
      </c>
      <c r="L4395" t="s">
        <v>30</v>
      </c>
      <c r="M4395" t="s">
        <v>31</v>
      </c>
      <c r="N4395" t="s">
        <v>32</v>
      </c>
      <c r="O4395" t="s">
        <v>5066</v>
      </c>
      <c r="P4395" s="4" t="s">
        <v>5067</v>
      </c>
      <c r="Q4395">
        <v>5</v>
      </c>
      <c r="R4395">
        <v>5</v>
      </c>
      <c r="S4395">
        <v>4.8</v>
      </c>
      <c r="T4395">
        <v>4.8</v>
      </c>
      <c r="U4395">
        <v>4.2</v>
      </c>
      <c r="V4395">
        <v>5</v>
      </c>
      <c r="W4395">
        <v>5</v>
      </c>
      <c r="X4395" t="s">
        <v>9379</v>
      </c>
      <c r="Y4395" t="s">
        <v>34</v>
      </c>
      <c r="AA4395" t="s">
        <v>9379</v>
      </c>
      <c r="AB4395" t="s">
        <v>9379</v>
      </c>
    </row>
    <row r="4396" spans="1:28" x14ac:dyDescent="0.2">
      <c r="A4396">
        <v>2020</v>
      </c>
      <c r="B4396" t="s">
        <v>25</v>
      </c>
      <c r="C4396" t="s">
        <v>150</v>
      </c>
      <c r="D4396" t="s">
        <v>983</v>
      </c>
      <c r="E4396" s="1">
        <v>30857</v>
      </c>
      <c r="F4396">
        <v>4.3</v>
      </c>
      <c r="G4396">
        <v>123</v>
      </c>
      <c r="H4396" t="s">
        <v>41</v>
      </c>
      <c r="I4396" t="s">
        <v>86</v>
      </c>
      <c r="J4396" t="s">
        <v>9336</v>
      </c>
      <c r="K4396" t="s">
        <v>9233</v>
      </c>
      <c r="L4396" t="s">
        <v>30</v>
      </c>
      <c r="M4396" t="s">
        <v>1233</v>
      </c>
      <c r="N4396" t="s">
        <v>32</v>
      </c>
      <c r="O4396" t="s">
        <v>5075</v>
      </c>
      <c r="P4396" s="4" t="s">
        <v>5076</v>
      </c>
      <c r="Q4396">
        <v>26787</v>
      </c>
      <c r="R4396">
        <v>4.5999999999999996</v>
      </c>
      <c r="S4396">
        <v>4.5</v>
      </c>
      <c r="T4396">
        <v>4.2</v>
      </c>
      <c r="U4396">
        <v>4.0999999999999996</v>
      </c>
      <c r="V4396">
        <v>4.5</v>
      </c>
      <c r="W4396">
        <v>4.0999999999999996</v>
      </c>
      <c r="X4396" t="s">
        <v>9379</v>
      </c>
      <c r="Y4396" t="s">
        <v>34</v>
      </c>
      <c r="AA4396" t="s">
        <v>9379</v>
      </c>
      <c r="AB4396" t="s">
        <v>9379</v>
      </c>
    </row>
    <row r="4397" spans="1:28" x14ac:dyDescent="0.2">
      <c r="A4397">
        <v>2022</v>
      </c>
      <c r="B4397" t="s">
        <v>25</v>
      </c>
      <c r="C4397" t="s">
        <v>103</v>
      </c>
      <c r="D4397" t="s">
        <v>983</v>
      </c>
      <c r="E4397" s="1">
        <v>29991</v>
      </c>
      <c r="F4397">
        <v>4.9000000000000004</v>
      </c>
      <c r="G4397">
        <v>2361</v>
      </c>
      <c r="H4397" t="s">
        <v>1146</v>
      </c>
      <c r="I4397" t="s">
        <v>36</v>
      </c>
      <c r="J4397" t="s">
        <v>43</v>
      </c>
      <c r="K4397" t="s">
        <v>9207</v>
      </c>
      <c r="L4397" t="s">
        <v>30</v>
      </c>
      <c r="M4397" t="s">
        <v>38</v>
      </c>
      <c r="N4397" t="s">
        <v>78</v>
      </c>
      <c r="O4397" t="s">
        <v>5079</v>
      </c>
      <c r="P4397" s="4" t="s">
        <v>5080</v>
      </c>
      <c r="Q4397">
        <v>13908</v>
      </c>
      <c r="R4397">
        <v>5</v>
      </c>
      <c r="S4397">
        <v>5</v>
      </c>
      <c r="T4397">
        <v>5</v>
      </c>
      <c r="U4397">
        <v>5</v>
      </c>
      <c r="V4397">
        <v>5</v>
      </c>
      <c r="W4397">
        <v>5</v>
      </c>
      <c r="X4397" t="s">
        <v>9379</v>
      </c>
      <c r="Y4397" t="s">
        <v>34</v>
      </c>
      <c r="AA4397" t="s">
        <v>9379</v>
      </c>
      <c r="AB4397" t="s">
        <v>9379</v>
      </c>
    </row>
    <row r="4398" spans="1:28" x14ac:dyDescent="0.2">
      <c r="A4398">
        <v>2023</v>
      </c>
      <c r="B4398" t="s">
        <v>25</v>
      </c>
      <c r="C4398" t="s">
        <v>107</v>
      </c>
      <c r="D4398" t="s">
        <v>27</v>
      </c>
      <c r="E4398" s="1">
        <v>27650</v>
      </c>
      <c r="F4398">
        <v>4.5999999999999996</v>
      </c>
      <c r="G4398">
        <v>527</v>
      </c>
      <c r="H4398" t="s">
        <v>442</v>
      </c>
      <c r="I4398" t="s">
        <v>36</v>
      </c>
      <c r="J4398" t="s">
        <v>43</v>
      </c>
      <c r="L4398" t="s">
        <v>30</v>
      </c>
      <c r="M4398" t="s">
        <v>31</v>
      </c>
      <c r="N4398" t="s">
        <v>276</v>
      </c>
      <c r="O4398" t="s">
        <v>5088</v>
      </c>
      <c r="P4398" s="4" t="s">
        <v>5089</v>
      </c>
      <c r="Q4398">
        <v>5</v>
      </c>
      <c r="R4398">
        <v>4</v>
      </c>
      <c r="S4398">
        <v>5</v>
      </c>
      <c r="T4398">
        <v>4</v>
      </c>
      <c r="U4398">
        <v>5</v>
      </c>
      <c r="V4398">
        <v>5</v>
      </c>
      <c r="W4398">
        <v>5</v>
      </c>
      <c r="X4398" t="s">
        <v>9379</v>
      </c>
      <c r="Y4398" t="s">
        <v>34</v>
      </c>
      <c r="AA4398" t="s">
        <v>9379</v>
      </c>
      <c r="AB4398" t="s">
        <v>9379</v>
      </c>
    </row>
    <row r="4399" spans="1:28" x14ac:dyDescent="0.2">
      <c r="A4399">
        <v>2023</v>
      </c>
      <c r="B4399" t="s">
        <v>25</v>
      </c>
      <c r="C4399" t="s">
        <v>115</v>
      </c>
      <c r="D4399" t="s">
        <v>27</v>
      </c>
      <c r="E4399" s="1">
        <v>26600</v>
      </c>
      <c r="F4399">
        <v>4.8</v>
      </c>
      <c r="G4399">
        <v>2513</v>
      </c>
      <c r="H4399" t="s">
        <v>28</v>
      </c>
      <c r="I4399" t="s">
        <v>36</v>
      </c>
      <c r="J4399" t="s">
        <v>43</v>
      </c>
      <c r="L4399" t="s">
        <v>30</v>
      </c>
      <c r="M4399" t="s">
        <v>38</v>
      </c>
      <c r="N4399" t="s">
        <v>276</v>
      </c>
      <c r="O4399" t="s">
        <v>5236</v>
      </c>
      <c r="P4399" s="4" t="s">
        <v>5237</v>
      </c>
      <c r="Q4399">
        <v>4</v>
      </c>
      <c r="R4399">
        <v>2</v>
      </c>
      <c r="S4399">
        <v>0</v>
      </c>
      <c r="T4399">
        <v>2</v>
      </c>
      <c r="U4399">
        <v>1</v>
      </c>
      <c r="V4399">
        <v>0</v>
      </c>
      <c r="W4399">
        <v>0</v>
      </c>
      <c r="X4399" t="s">
        <v>9379</v>
      </c>
      <c r="Y4399" t="s">
        <v>34</v>
      </c>
      <c r="AA4399" t="s">
        <v>9379</v>
      </c>
      <c r="AB4399" t="s">
        <v>9379</v>
      </c>
    </row>
    <row r="4400" spans="1:28" x14ac:dyDescent="0.2">
      <c r="A4400">
        <v>2020</v>
      </c>
      <c r="B4400" t="s">
        <v>25</v>
      </c>
      <c r="C4400" t="s">
        <v>158</v>
      </c>
      <c r="D4400" t="s">
        <v>983</v>
      </c>
      <c r="E4400" s="1">
        <v>32998</v>
      </c>
      <c r="F4400">
        <v>4.8</v>
      </c>
      <c r="G4400">
        <v>14</v>
      </c>
      <c r="H4400" t="s">
        <v>1146</v>
      </c>
      <c r="I4400" t="s">
        <v>97</v>
      </c>
      <c r="J4400" t="s">
        <v>43</v>
      </c>
      <c r="K4400" t="s">
        <v>9242</v>
      </c>
      <c r="L4400" t="s">
        <v>30</v>
      </c>
      <c r="M4400" t="s">
        <v>48</v>
      </c>
      <c r="N4400" t="s">
        <v>32</v>
      </c>
      <c r="O4400" t="s">
        <v>5238</v>
      </c>
      <c r="P4400" s="4">
        <v>23463050</v>
      </c>
      <c r="Q4400">
        <v>15011</v>
      </c>
      <c r="R4400">
        <v>4.9000000000000004</v>
      </c>
      <c r="S4400">
        <v>4.8</v>
      </c>
      <c r="T4400">
        <v>4.8</v>
      </c>
      <c r="U4400">
        <v>4.5999999999999996</v>
      </c>
      <c r="V4400">
        <v>4.8</v>
      </c>
      <c r="W4400">
        <v>4.8</v>
      </c>
      <c r="X4400" t="s">
        <v>9379</v>
      </c>
      <c r="Y4400" t="s">
        <v>34</v>
      </c>
      <c r="AA4400" t="s">
        <v>9379</v>
      </c>
      <c r="AB4400" t="s">
        <v>9379</v>
      </c>
    </row>
    <row r="4401" spans="1:28" x14ac:dyDescent="0.2">
      <c r="A4401">
        <v>2022</v>
      </c>
      <c r="B4401" t="s">
        <v>25</v>
      </c>
      <c r="C4401" t="s">
        <v>115</v>
      </c>
      <c r="D4401" t="s">
        <v>27</v>
      </c>
      <c r="E4401" s="1">
        <v>27988</v>
      </c>
      <c r="F4401">
        <v>4.0999999999999996</v>
      </c>
      <c r="G4401">
        <v>1445</v>
      </c>
      <c r="H4401" t="s">
        <v>400</v>
      </c>
      <c r="I4401" t="s">
        <v>36</v>
      </c>
      <c r="J4401" t="s">
        <v>43</v>
      </c>
      <c r="K4401" t="s">
        <v>9221</v>
      </c>
      <c r="L4401" t="s">
        <v>30</v>
      </c>
      <c r="M4401" t="s">
        <v>38</v>
      </c>
      <c r="N4401" t="s">
        <v>276</v>
      </c>
      <c r="O4401" t="s">
        <v>5239</v>
      </c>
      <c r="P4401" s="4" t="s">
        <v>5240</v>
      </c>
      <c r="Q4401">
        <v>6235</v>
      </c>
      <c r="R4401">
        <v>4.5999999999999996</v>
      </c>
      <c r="S4401">
        <v>4.9000000000000004</v>
      </c>
      <c r="T4401">
        <v>4.4000000000000004</v>
      </c>
      <c r="U4401">
        <v>4.5999999999999996</v>
      </c>
      <c r="V4401">
        <v>4.5999999999999996</v>
      </c>
      <c r="W4401">
        <v>4.7</v>
      </c>
      <c r="X4401" t="s">
        <v>9379</v>
      </c>
      <c r="Y4401" t="s">
        <v>34</v>
      </c>
      <c r="AA4401" t="s">
        <v>9379</v>
      </c>
      <c r="AB4401" t="s">
        <v>9379</v>
      </c>
    </row>
    <row r="4402" spans="1:28" x14ac:dyDescent="0.2">
      <c r="A4402">
        <v>2023</v>
      </c>
      <c r="B4402" t="s">
        <v>25</v>
      </c>
      <c r="C4402" t="s">
        <v>155</v>
      </c>
      <c r="D4402" t="s">
        <v>27</v>
      </c>
      <c r="E4402" s="1">
        <v>41550</v>
      </c>
      <c r="F4402">
        <v>5</v>
      </c>
      <c r="G4402">
        <v>2599</v>
      </c>
      <c r="H4402" t="s">
        <v>28</v>
      </c>
      <c r="I4402" t="s">
        <v>36</v>
      </c>
      <c r="J4402" t="s">
        <v>43</v>
      </c>
      <c r="L4402" t="s">
        <v>30</v>
      </c>
      <c r="M4402" t="s">
        <v>57</v>
      </c>
      <c r="N4402" t="s">
        <v>32</v>
      </c>
      <c r="O4402" t="s">
        <v>5254</v>
      </c>
      <c r="P4402" s="4" t="s">
        <v>5255</v>
      </c>
      <c r="Q4402">
        <v>5</v>
      </c>
      <c r="R4402">
        <v>5</v>
      </c>
      <c r="S4402">
        <v>5</v>
      </c>
      <c r="T4402">
        <v>4</v>
      </c>
      <c r="U4402">
        <v>4</v>
      </c>
      <c r="V4402">
        <v>4</v>
      </c>
      <c r="W4402">
        <v>5</v>
      </c>
      <c r="X4402" t="s">
        <v>9379</v>
      </c>
      <c r="Y4402" t="s">
        <v>34</v>
      </c>
      <c r="AA4402" t="s">
        <v>9379</v>
      </c>
      <c r="AB4402" t="s">
        <v>9379</v>
      </c>
    </row>
    <row r="4403" spans="1:28" x14ac:dyDescent="0.2">
      <c r="A4403">
        <v>2023</v>
      </c>
      <c r="B4403" t="s">
        <v>25</v>
      </c>
      <c r="C4403" t="s">
        <v>46</v>
      </c>
      <c r="D4403" t="s">
        <v>27</v>
      </c>
      <c r="E4403" s="1">
        <v>51845</v>
      </c>
      <c r="F4403">
        <v>4.9000000000000004</v>
      </c>
      <c r="G4403">
        <v>273</v>
      </c>
      <c r="H4403" t="s">
        <v>89</v>
      </c>
      <c r="I4403" t="s">
        <v>36</v>
      </c>
      <c r="J4403" t="s">
        <v>9337</v>
      </c>
      <c r="L4403" t="s">
        <v>30</v>
      </c>
      <c r="M4403" t="s">
        <v>57</v>
      </c>
      <c r="N4403" t="s">
        <v>72</v>
      </c>
      <c r="O4403" t="s">
        <v>5414</v>
      </c>
      <c r="P4403" s="4" t="s">
        <v>5415</v>
      </c>
      <c r="Q4403">
        <v>10</v>
      </c>
      <c r="R4403">
        <v>2</v>
      </c>
      <c r="S4403">
        <v>0</v>
      </c>
      <c r="T4403">
        <v>2</v>
      </c>
      <c r="U4403">
        <v>1</v>
      </c>
      <c r="V4403">
        <v>0</v>
      </c>
      <c r="W4403">
        <v>0</v>
      </c>
      <c r="X4403" t="s">
        <v>9379</v>
      </c>
      <c r="Y4403" t="s">
        <v>34</v>
      </c>
      <c r="AA4403" t="s">
        <v>9379</v>
      </c>
      <c r="AB4403" t="s">
        <v>9379</v>
      </c>
    </row>
    <row r="4404" spans="1:28" x14ac:dyDescent="0.2">
      <c r="A4404">
        <v>2022</v>
      </c>
      <c r="B4404" t="s">
        <v>25</v>
      </c>
      <c r="C4404" t="s">
        <v>706</v>
      </c>
      <c r="D4404" t="s">
        <v>27</v>
      </c>
      <c r="E4404" s="1">
        <v>27795</v>
      </c>
      <c r="F4404">
        <v>4.9000000000000004</v>
      </c>
      <c r="G4404">
        <v>3415</v>
      </c>
      <c r="H4404" t="s">
        <v>52</v>
      </c>
      <c r="I4404" t="s">
        <v>36</v>
      </c>
      <c r="J4404" t="s">
        <v>9336</v>
      </c>
      <c r="K4404" t="s">
        <v>9217</v>
      </c>
      <c r="L4404" t="s">
        <v>30</v>
      </c>
      <c r="M4404" t="s">
        <v>38</v>
      </c>
      <c r="N4404" t="s">
        <v>305</v>
      </c>
      <c r="O4404" t="s">
        <v>5416</v>
      </c>
      <c r="P4404" s="4" t="s">
        <v>5417</v>
      </c>
      <c r="Q4404">
        <v>9</v>
      </c>
      <c r="R4404">
        <v>3.8</v>
      </c>
      <c r="S4404">
        <v>3.2</v>
      </c>
      <c r="T4404">
        <v>3.6</v>
      </c>
      <c r="U4404">
        <v>3.6</v>
      </c>
      <c r="V4404">
        <v>4.2</v>
      </c>
      <c r="W4404">
        <v>4.2</v>
      </c>
      <c r="X4404" t="s">
        <v>9379</v>
      </c>
      <c r="Y4404" t="s">
        <v>34</v>
      </c>
      <c r="AA4404" t="s">
        <v>9379</v>
      </c>
      <c r="AB4404" t="s">
        <v>9379</v>
      </c>
    </row>
    <row r="4405" spans="1:28" x14ac:dyDescent="0.2">
      <c r="A4405">
        <v>2022</v>
      </c>
      <c r="B4405" t="s">
        <v>25</v>
      </c>
      <c r="C4405" t="s">
        <v>706</v>
      </c>
      <c r="D4405" t="s">
        <v>27</v>
      </c>
      <c r="E4405" s="1">
        <v>26295</v>
      </c>
      <c r="F4405">
        <v>4.9000000000000004</v>
      </c>
      <c r="G4405">
        <v>3415</v>
      </c>
      <c r="H4405" t="s">
        <v>71</v>
      </c>
      <c r="I4405" t="s">
        <v>36</v>
      </c>
      <c r="J4405" t="s">
        <v>43</v>
      </c>
      <c r="K4405" t="s">
        <v>9219</v>
      </c>
      <c r="L4405" t="s">
        <v>30</v>
      </c>
      <c r="M4405" t="s">
        <v>38</v>
      </c>
      <c r="N4405" t="s">
        <v>305</v>
      </c>
      <c r="O4405" t="s">
        <v>5418</v>
      </c>
      <c r="P4405" s="4" t="s">
        <v>5419</v>
      </c>
      <c r="Q4405">
        <v>9</v>
      </c>
      <c r="R4405">
        <v>3.8</v>
      </c>
      <c r="S4405">
        <v>3.2</v>
      </c>
      <c r="T4405">
        <v>3.6</v>
      </c>
      <c r="U4405">
        <v>3.6</v>
      </c>
      <c r="V4405">
        <v>4.2</v>
      </c>
      <c r="W4405">
        <v>4.2</v>
      </c>
      <c r="X4405" t="s">
        <v>9379</v>
      </c>
      <c r="Y4405" t="s">
        <v>34</v>
      </c>
      <c r="AA4405" t="s">
        <v>9379</v>
      </c>
      <c r="AB4405" t="s">
        <v>9379</v>
      </c>
    </row>
    <row r="4406" spans="1:28" x14ac:dyDescent="0.2">
      <c r="A4406">
        <v>2022</v>
      </c>
      <c r="B4406" t="s">
        <v>25</v>
      </c>
      <c r="C4406" t="s">
        <v>706</v>
      </c>
      <c r="D4406" t="s">
        <v>27</v>
      </c>
      <c r="E4406" s="1">
        <v>26295</v>
      </c>
      <c r="F4406">
        <v>4.9000000000000004</v>
      </c>
      <c r="G4406">
        <v>3415</v>
      </c>
      <c r="H4406" t="s">
        <v>71</v>
      </c>
      <c r="I4406" t="s">
        <v>36</v>
      </c>
      <c r="J4406" t="s">
        <v>43</v>
      </c>
      <c r="K4406" t="s">
        <v>9219</v>
      </c>
      <c r="L4406" t="s">
        <v>30</v>
      </c>
      <c r="M4406" t="s">
        <v>38</v>
      </c>
      <c r="N4406" t="s">
        <v>305</v>
      </c>
      <c r="O4406" t="s">
        <v>5420</v>
      </c>
      <c r="P4406" s="4" t="s">
        <v>5421</v>
      </c>
      <c r="Q4406">
        <v>6</v>
      </c>
      <c r="R4406">
        <v>3.8</v>
      </c>
      <c r="S4406">
        <v>3.2</v>
      </c>
      <c r="T4406">
        <v>3.6</v>
      </c>
      <c r="U4406">
        <v>3.6</v>
      </c>
      <c r="V4406">
        <v>4.2</v>
      </c>
      <c r="W4406">
        <v>4.2</v>
      </c>
      <c r="X4406" t="s">
        <v>9379</v>
      </c>
      <c r="Y4406" t="s">
        <v>34</v>
      </c>
      <c r="AA4406" t="s">
        <v>9379</v>
      </c>
      <c r="AB4406" t="s">
        <v>9379</v>
      </c>
    </row>
    <row r="4407" spans="1:28" x14ac:dyDescent="0.2">
      <c r="A4407">
        <v>2016</v>
      </c>
      <c r="B4407" t="s">
        <v>25</v>
      </c>
      <c r="C4407" t="s">
        <v>1354</v>
      </c>
      <c r="D4407" t="s">
        <v>983</v>
      </c>
      <c r="E4407" s="1">
        <v>25998</v>
      </c>
      <c r="F4407">
        <v>4.7</v>
      </c>
      <c r="G4407">
        <v>5</v>
      </c>
      <c r="H4407" t="s">
        <v>1549</v>
      </c>
      <c r="I4407" t="s">
        <v>29</v>
      </c>
      <c r="J4407" t="s">
        <v>43</v>
      </c>
      <c r="K4407" t="s">
        <v>9215</v>
      </c>
      <c r="L4407" t="s">
        <v>30</v>
      </c>
      <c r="M4407" t="s">
        <v>1233</v>
      </c>
      <c r="N4407" t="s">
        <v>1356</v>
      </c>
      <c r="O4407" t="s">
        <v>5426</v>
      </c>
      <c r="P4407" s="4">
        <v>23473649</v>
      </c>
      <c r="Q4407">
        <v>67153</v>
      </c>
      <c r="R4407">
        <v>4.8</v>
      </c>
      <c r="S4407">
        <v>4.5999999999999996</v>
      </c>
      <c r="T4407">
        <v>4.7</v>
      </c>
      <c r="U4407">
        <v>4.5999999999999996</v>
      </c>
      <c r="V4407">
        <v>4.7</v>
      </c>
      <c r="W4407">
        <v>4.8</v>
      </c>
      <c r="X4407" t="s">
        <v>9379</v>
      </c>
      <c r="Y4407" t="s">
        <v>34</v>
      </c>
      <c r="AA4407" t="s">
        <v>9379</v>
      </c>
      <c r="AB4407" t="s">
        <v>9379</v>
      </c>
    </row>
    <row r="4408" spans="1:28" x14ac:dyDescent="0.2">
      <c r="A4408">
        <v>2023</v>
      </c>
      <c r="B4408" t="s">
        <v>25</v>
      </c>
      <c r="C4408" t="s">
        <v>26</v>
      </c>
      <c r="D4408" t="s">
        <v>27</v>
      </c>
      <c r="E4408" s="1">
        <v>41075</v>
      </c>
      <c r="F4408">
        <v>5</v>
      </c>
      <c r="G4408">
        <v>2599</v>
      </c>
      <c r="H4408" t="s">
        <v>52</v>
      </c>
      <c r="I4408" t="s">
        <v>36</v>
      </c>
      <c r="J4408" t="s">
        <v>9336</v>
      </c>
      <c r="L4408" t="s">
        <v>30</v>
      </c>
      <c r="M4408" t="s">
        <v>48</v>
      </c>
      <c r="N4408" t="s">
        <v>32</v>
      </c>
      <c r="O4408" t="s">
        <v>5435</v>
      </c>
      <c r="P4408" s="4">
        <v>75088</v>
      </c>
      <c r="Q4408">
        <v>6</v>
      </c>
      <c r="R4408">
        <v>5</v>
      </c>
      <c r="S4408">
        <v>4.8</v>
      </c>
      <c r="T4408">
        <v>4.8</v>
      </c>
      <c r="U4408">
        <v>4.2</v>
      </c>
      <c r="V4408">
        <v>5</v>
      </c>
      <c r="W4408">
        <v>5</v>
      </c>
      <c r="X4408" t="s">
        <v>9379</v>
      </c>
      <c r="Y4408" t="s">
        <v>34</v>
      </c>
      <c r="AA4408" t="s">
        <v>9379</v>
      </c>
      <c r="AB4408" t="s">
        <v>9379</v>
      </c>
    </row>
    <row r="4409" spans="1:28" x14ac:dyDescent="0.2">
      <c r="A4409">
        <v>2009</v>
      </c>
      <c r="B4409" t="s">
        <v>25</v>
      </c>
      <c r="C4409" t="s">
        <v>1199</v>
      </c>
      <c r="D4409" t="s">
        <v>983</v>
      </c>
      <c r="E4409" s="1">
        <v>11291</v>
      </c>
      <c r="F4409">
        <v>4</v>
      </c>
      <c r="G4409">
        <v>953</v>
      </c>
      <c r="H4409" t="s">
        <v>36</v>
      </c>
      <c r="I4409" t="s">
        <v>385</v>
      </c>
      <c r="J4409" t="s">
        <v>43</v>
      </c>
      <c r="K4409" t="s">
        <v>9241</v>
      </c>
      <c r="L4409" t="s">
        <v>30</v>
      </c>
      <c r="M4409" t="s">
        <v>1194</v>
      </c>
      <c r="N4409" t="s">
        <v>1205</v>
      </c>
      <c r="O4409" t="s">
        <v>5436</v>
      </c>
      <c r="P4409" s="4" t="s">
        <v>5437</v>
      </c>
      <c r="Q4409">
        <v>90621</v>
      </c>
      <c r="R4409">
        <v>4.4000000000000004</v>
      </c>
      <c r="S4409">
        <v>4.4000000000000004</v>
      </c>
      <c r="T4409">
        <v>4.3</v>
      </c>
      <c r="U4409">
        <v>4.4000000000000004</v>
      </c>
      <c r="V4409">
        <v>4.5</v>
      </c>
      <c r="W4409">
        <v>4.5</v>
      </c>
      <c r="X4409" t="s">
        <v>9379</v>
      </c>
      <c r="Y4409" t="s">
        <v>34</v>
      </c>
      <c r="AA4409" t="s">
        <v>9379</v>
      </c>
      <c r="AB4409" t="s">
        <v>9379</v>
      </c>
    </row>
    <row r="4410" spans="1:28" x14ac:dyDescent="0.2">
      <c r="A4410">
        <v>2014</v>
      </c>
      <c r="B4410" t="s">
        <v>25</v>
      </c>
      <c r="C4410" t="s">
        <v>150</v>
      </c>
      <c r="D4410" t="s">
        <v>983</v>
      </c>
      <c r="E4410" s="1">
        <v>13995</v>
      </c>
      <c r="F4410">
        <v>4.5999999999999996</v>
      </c>
      <c r="G4410">
        <v>5</v>
      </c>
      <c r="H4410" t="s">
        <v>562</v>
      </c>
      <c r="I4410" t="s">
        <v>86</v>
      </c>
      <c r="J4410" t="s">
        <v>43</v>
      </c>
      <c r="K4410" t="s">
        <v>9238</v>
      </c>
      <c r="L4410" t="s">
        <v>30</v>
      </c>
      <c r="M4410" t="s">
        <v>1194</v>
      </c>
      <c r="N4410" t="s">
        <v>1356</v>
      </c>
      <c r="O4410" t="s">
        <v>5442</v>
      </c>
      <c r="P4410" s="4" t="s">
        <v>5443</v>
      </c>
      <c r="Q4410">
        <v>149370</v>
      </c>
      <c r="R4410">
        <v>4.7</v>
      </c>
      <c r="S4410">
        <v>4.5999999999999996</v>
      </c>
      <c r="T4410">
        <v>4.5999999999999996</v>
      </c>
      <c r="U4410">
        <v>4.5999999999999996</v>
      </c>
      <c r="V4410">
        <v>4.5</v>
      </c>
      <c r="W4410">
        <v>4.7</v>
      </c>
      <c r="X4410" t="s">
        <v>9379</v>
      </c>
      <c r="Y4410" t="s">
        <v>34</v>
      </c>
      <c r="AA4410" t="s">
        <v>9379</v>
      </c>
      <c r="AB4410" t="s">
        <v>9379</v>
      </c>
    </row>
    <row r="4411" spans="1:28" x14ac:dyDescent="0.2">
      <c r="A4411">
        <v>2020</v>
      </c>
      <c r="B4411" t="s">
        <v>25</v>
      </c>
      <c r="C4411" t="s">
        <v>1193</v>
      </c>
      <c r="D4411" t="s">
        <v>983</v>
      </c>
      <c r="E4411" s="1">
        <v>21950</v>
      </c>
      <c r="F4411">
        <v>4.3</v>
      </c>
      <c r="G4411">
        <v>1185</v>
      </c>
      <c r="H4411" t="s">
        <v>86</v>
      </c>
      <c r="I4411" t="s">
        <v>86</v>
      </c>
      <c r="J4411" t="s">
        <v>43</v>
      </c>
      <c r="K4411" t="s">
        <v>9227</v>
      </c>
      <c r="L4411" t="s">
        <v>30</v>
      </c>
      <c r="M4411" t="s">
        <v>38</v>
      </c>
      <c r="N4411" t="s">
        <v>1226</v>
      </c>
      <c r="O4411" t="s">
        <v>5591</v>
      </c>
      <c r="P4411" s="4" t="s">
        <v>5592</v>
      </c>
      <c r="Q4411">
        <v>45006</v>
      </c>
      <c r="R4411">
        <v>4.8</v>
      </c>
      <c r="S4411">
        <v>4.8</v>
      </c>
      <c r="T4411">
        <v>4.9000000000000004</v>
      </c>
      <c r="U4411">
        <v>4.8</v>
      </c>
      <c r="V4411">
        <v>4.9000000000000004</v>
      </c>
      <c r="W4411">
        <v>4.9000000000000004</v>
      </c>
      <c r="X4411" t="s">
        <v>9379</v>
      </c>
      <c r="Y4411" t="s">
        <v>34</v>
      </c>
      <c r="AA4411" t="s">
        <v>9379</v>
      </c>
      <c r="AB4411" t="s">
        <v>9379</v>
      </c>
    </row>
    <row r="4412" spans="1:28" x14ac:dyDescent="0.2">
      <c r="A4412">
        <v>2021</v>
      </c>
      <c r="B4412" t="s">
        <v>25</v>
      </c>
      <c r="C4412" t="s">
        <v>1059</v>
      </c>
      <c r="D4412" t="s">
        <v>983</v>
      </c>
      <c r="E4412" s="1">
        <v>41200</v>
      </c>
      <c r="F4412">
        <v>4.3</v>
      </c>
      <c r="G4412">
        <v>354</v>
      </c>
      <c r="H4412" t="s">
        <v>1383</v>
      </c>
      <c r="I4412" t="s">
        <v>417</v>
      </c>
      <c r="J4412" t="s">
        <v>43</v>
      </c>
      <c r="K4412" t="s">
        <v>9225</v>
      </c>
      <c r="L4412" t="s">
        <v>30</v>
      </c>
      <c r="M4412" t="s">
        <v>401</v>
      </c>
      <c r="N4412" t="s">
        <v>134</v>
      </c>
      <c r="O4412" t="s">
        <v>5593</v>
      </c>
      <c r="P4412" s="4" t="s">
        <v>5594</v>
      </c>
      <c r="Q4412">
        <v>9945</v>
      </c>
      <c r="R4412">
        <v>5</v>
      </c>
      <c r="S4412">
        <v>4.8</v>
      </c>
      <c r="T4412">
        <v>5</v>
      </c>
      <c r="U4412">
        <v>4.8</v>
      </c>
      <c r="V4412">
        <v>4.8</v>
      </c>
      <c r="W4412">
        <v>5</v>
      </c>
      <c r="X4412" t="s">
        <v>9379</v>
      </c>
      <c r="Y4412" t="s">
        <v>34</v>
      </c>
      <c r="AA4412" t="s">
        <v>9379</v>
      </c>
      <c r="AB4412" t="s">
        <v>9379</v>
      </c>
    </row>
    <row r="4413" spans="1:28" x14ac:dyDescent="0.2">
      <c r="A4413">
        <v>2023</v>
      </c>
      <c r="B4413" t="s">
        <v>25</v>
      </c>
      <c r="C4413" t="s">
        <v>70</v>
      </c>
      <c r="D4413" t="s">
        <v>27</v>
      </c>
      <c r="E4413" s="1">
        <v>56370</v>
      </c>
      <c r="F4413">
        <v>4.8</v>
      </c>
      <c r="G4413">
        <v>2513</v>
      </c>
      <c r="H4413" t="s">
        <v>817</v>
      </c>
      <c r="I4413" t="s">
        <v>97</v>
      </c>
      <c r="J4413" t="s">
        <v>9336</v>
      </c>
      <c r="L4413" t="s">
        <v>30</v>
      </c>
      <c r="M4413" t="s">
        <v>57</v>
      </c>
      <c r="N4413" t="s">
        <v>72</v>
      </c>
      <c r="O4413" t="s">
        <v>5602</v>
      </c>
      <c r="P4413" s="4" t="s">
        <v>5603</v>
      </c>
      <c r="Q4413">
        <v>0</v>
      </c>
      <c r="R4413">
        <v>2</v>
      </c>
      <c r="S4413">
        <v>0</v>
      </c>
      <c r="T4413">
        <v>2</v>
      </c>
      <c r="U4413">
        <v>1</v>
      </c>
      <c r="V4413">
        <v>0</v>
      </c>
      <c r="W4413">
        <v>0</v>
      </c>
      <c r="X4413" t="s">
        <v>9379</v>
      </c>
      <c r="Y4413" t="s">
        <v>34</v>
      </c>
      <c r="AA4413" t="s">
        <v>9379</v>
      </c>
      <c r="AB4413" t="s">
        <v>9379</v>
      </c>
    </row>
    <row r="4414" spans="1:28" x14ac:dyDescent="0.2">
      <c r="A4414">
        <v>2022</v>
      </c>
      <c r="B4414" t="s">
        <v>25</v>
      </c>
      <c r="C4414" t="s">
        <v>46</v>
      </c>
      <c r="D4414" t="s">
        <v>27</v>
      </c>
      <c r="E4414" t="s">
        <v>844</v>
      </c>
      <c r="F4414">
        <v>4.7</v>
      </c>
      <c r="G4414">
        <v>139</v>
      </c>
      <c r="H4414" t="s">
        <v>28</v>
      </c>
      <c r="I4414" t="s">
        <v>36</v>
      </c>
      <c r="J4414" t="s">
        <v>9336</v>
      </c>
      <c r="K4414" t="s">
        <v>9203</v>
      </c>
      <c r="L4414" t="s">
        <v>30</v>
      </c>
      <c r="M4414" t="s">
        <v>48</v>
      </c>
      <c r="N4414" t="s">
        <v>32</v>
      </c>
      <c r="O4414" t="s">
        <v>5604</v>
      </c>
      <c r="P4414" s="4" t="s">
        <v>5605</v>
      </c>
      <c r="Q4414">
        <v>10</v>
      </c>
      <c r="R4414">
        <v>5</v>
      </c>
      <c r="S4414">
        <v>5</v>
      </c>
      <c r="T4414">
        <v>5</v>
      </c>
      <c r="U4414">
        <v>5</v>
      </c>
      <c r="V4414">
        <v>5</v>
      </c>
      <c r="W4414">
        <v>5</v>
      </c>
      <c r="X4414" t="s">
        <v>9379</v>
      </c>
      <c r="Y4414" t="s">
        <v>34</v>
      </c>
      <c r="AA4414" t="s">
        <v>9379</v>
      </c>
      <c r="AB4414" t="s">
        <v>9379</v>
      </c>
    </row>
    <row r="4415" spans="1:28" x14ac:dyDescent="0.2">
      <c r="A4415">
        <v>2023</v>
      </c>
      <c r="B4415" t="s">
        <v>25</v>
      </c>
      <c r="C4415" t="s">
        <v>77</v>
      </c>
      <c r="D4415" t="s">
        <v>27</v>
      </c>
      <c r="E4415" s="1">
        <v>36010</v>
      </c>
      <c r="F4415">
        <v>5</v>
      </c>
      <c r="G4415">
        <v>2291</v>
      </c>
      <c r="H4415" t="s">
        <v>28</v>
      </c>
      <c r="I4415" t="s">
        <v>97</v>
      </c>
      <c r="J4415" t="s">
        <v>43</v>
      </c>
      <c r="L4415" t="s">
        <v>30</v>
      </c>
      <c r="M4415" t="s">
        <v>38</v>
      </c>
      <c r="N4415" t="s">
        <v>78</v>
      </c>
      <c r="O4415" t="s">
        <v>5606</v>
      </c>
      <c r="P4415" s="4" t="s">
        <v>5607</v>
      </c>
      <c r="Q4415">
        <v>4</v>
      </c>
      <c r="R4415">
        <v>5</v>
      </c>
      <c r="S4415">
        <v>5</v>
      </c>
      <c r="T4415">
        <v>5</v>
      </c>
      <c r="U4415">
        <v>4</v>
      </c>
      <c r="V4415">
        <v>4</v>
      </c>
      <c r="W4415">
        <v>5</v>
      </c>
      <c r="X4415" t="s">
        <v>9379</v>
      </c>
      <c r="Y4415" t="s">
        <v>34</v>
      </c>
      <c r="AA4415" t="s">
        <v>9379</v>
      </c>
      <c r="AB4415" t="s">
        <v>9379</v>
      </c>
    </row>
    <row r="4416" spans="1:28" x14ac:dyDescent="0.2">
      <c r="A4416">
        <v>2023</v>
      </c>
      <c r="B4416" t="s">
        <v>25</v>
      </c>
      <c r="C4416" t="s">
        <v>77</v>
      </c>
      <c r="D4416" t="s">
        <v>27</v>
      </c>
      <c r="E4416" s="1">
        <v>35551</v>
      </c>
      <c r="F4416">
        <v>4.9000000000000004</v>
      </c>
      <c r="G4416">
        <v>3415</v>
      </c>
      <c r="H4416" t="s">
        <v>322</v>
      </c>
      <c r="I4416" t="s">
        <v>36</v>
      </c>
      <c r="J4416" t="s">
        <v>43</v>
      </c>
      <c r="L4416" t="s">
        <v>30</v>
      </c>
      <c r="M4416" t="s">
        <v>38</v>
      </c>
      <c r="N4416" t="s">
        <v>78</v>
      </c>
      <c r="O4416" t="s">
        <v>5608</v>
      </c>
      <c r="P4416" s="4" t="s">
        <v>5609</v>
      </c>
      <c r="Q4416">
        <v>12</v>
      </c>
      <c r="R4416">
        <v>5</v>
      </c>
      <c r="S4416">
        <v>5</v>
      </c>
      <c r="T4416">
        <v>5</v>
      </c>
      <c r="U4416">
        <v>4</v>
      </c>
      <c r="V4416">
        <v>4</v>
      </c>
      <c r="W4416">
        <v>5</v>
      </c>
      <c r="X4416" t="s">
        <v>9379</v>
      </c>
      <c r="Y4416" t="s">
        <v>34</v>
      </c>
      <c r="AA4416" t="s">
        <v>9379</v>
      </c>
      <c r="AB4416" t="s">
        <v>9379</v>
      </c>
    </row>
    <row r="4417" spans="1:28" x14ac:dyDescent="0.2">
      <c r="A4417">
        <v>2023</v>
      </c>
      <c r="B4417" t="s">
        <v>25</v>
      </c>
      <c r="C4417" t="s">
        <v>99</v>
      </c>
      <c r="D4417" t="s">
        <v>27</v>
      </c>
      <c r="E4417" s="1">
        <v>44712</v>
      </c>
      <c r="F4417">
        <v>4.8</v>
      </c>
      <c r="G4417">
        <v>578</v>
      </c>
      <c r="H4417" t="s">
        <v>28</v>
      </c>
      <c r="I4417" t="s">
        <v>36</v>
      </c>
      <c r="J4417" t="s">
        <v>9336</v>
      </c>
      <c r="L4417" t="s">
        <v>30</v>
      </c>
      <c r="M4417" t="s">
        <v>31</v>
      </c>
      <c r="N4417" t="s">
        <v>32</v>
      </c>
      <c r="O4417" t="s">
        <v>5610</v>
      </c>
      <c r="P4417" s="4" t="s">
        <v>5611</v>
      </c>
      <c r="Q4417">
        <v>10</v>
      </c>
      <c r="R4417">
        <v>2</v>
      </c>
      <c r="S4417">
        <v>0</v>
      </c>
      <c r="T4417">
        <v>2</v>
      </c>
      <c r="U4417">
        <v>1</v>
      </c>
      <c r="V4417">
        <v>0</v>
      </c>
      <c r="W4417">
        <v>0</v>
      </c>
      <c r="X4417" t="s">
        <v>9379</v>
      </c>
      <c r="Y4417" t="s">
        <v>34</v>
      </c>
      <c r="AA4417" t="s">
        <v>9379</v>
      </c>
      <c r="AB4417" t="s">
        <v>9379</v>
      </c>
    </row>
    <row r="4418" spans="1:28" x14ac:dyDescent="0.2">
      <c r="A4418">
        <v>2022</v>
      </c>
      <c r="B4418" t="s">
        <v>25</v>
      </c>
      <c r="C4418" t="s">
        <v>1301</v>
      </c>
      <c r="D4418" t="s">
        <v>27</v>
      </c>
      <c r="E4418" s="1">
        <v>27925</v>
      </c>
      <c r="F4418">
        <v>4.7</v>
      </c>
      <c r="G4418">
        <v>255</v>
      </c>
      <c r="H4418" t="s">
        <v>97</v>
      </c>
      <c r="I4418" t="s">
        <v>36</v>
      </c>
      <c r="J4418" t="s">
        <v>43</v>
      </c>
      <c r="K4418" t="s">
        <v>9240</v>
      </c>
      <c r="L4418" t="s">
        <v>37</v>
      </c>
      <c r="M4418" t="s">
        <v>38</v>
      </c>
      <c r="N4418" t="s">
        <v>1223</v>
      </c>
      <c r="O4418" t="s">
        <v>5792</v>
      </c>
      <c r="P4418" s="4" t="s">
        <v>5793</v>
      </c>
      <c r="Q4418">
        <v>17657</v>
      </c>
      <c r="R4418">
        <v>2</v>
      </c>
      <c r="S4418">
        <v>0</v>
      </c>
      <c r="T4418">
        <v>2</v>
      </c>
      <c r="U4418">
        <v>1</v>
      </c>
      <c r="V4418">
        <v>0</v>
      </c>
      <c r="W4418">
        <v>0</v>
      </c>
      <c r="X4418" t="s">
        <v>9379</v>
      </c>
      <c r="Y4418" t="s">
        <v>34</v>
      </c>
      <c r="AA4418" t="s">
        <v>9379</v>
      </c>
      <c r="AB4418" t="s">
        <v>9379</v>
      </c>
    </row>
    <row r="4419" spans="1:28" x14ac:dyDescent="0.2">
      <c r="A4419">
        <v>2018</v>
      </c>
      <c r="B4419" t="s">
        <v>25</v>
      </c>
      <c r="C4419" t="s">
        <v>669</v>
      </c>
      <c r="D4419" t="s">
        <v>983</v>
      </c>
      <c r="E4419" s="1">
        <v>19644</v>
      </c>
      <c r="F4419">
        <v>5</v>
      </c>
      <c r="G4419">
        <v>3935</v>
      </c>
      <c r="H4419" t="s">
        <v>36</v>
      </c>
      <c r="I4419" t="s">
        <v>97</v>
      </c>
      <c r="J4419" t="s">
        <v>43</v>
      </c>
      <c r="K4419" t="s">
        <v>9234</v>
      </c>
      <c r="L4419" t="s">
        <v>30</v>
      </c>
      <c r="M4419" t="s">
        <v>38</v>
      </c>
      <c r="N4419" t="s">
        <v>78</v>
      </c>
      <c r="O4419" t="s">
        <v>5794</v>
      </c>
      <c r="P4419" s="4" t="s">
        <v>5795</v>
      </c>
      <c r="Q4419">
        <v>74758</v>
      </c>
      <c r="R4419">
        <v>4.7</v>
      </c>
      <c r="S4419">
        <v>4.7</v>
      </c>
      <c r="T4419">
        <v>4.8</v>
      </c>
      <c r="U4419">
        <v>4.8</v>
      </c>
      <c r="V4419">
        <v>4.9000000000000004</v>
      </c>
      <c r="W4419">
        <v>4.8</v>
      </c>
      <c r="X4419" t="s">
        <v>9379</v>
      </c>
      <c r="Y4419" t="s">
        <v>34</v>
      </c>
      <c r="AA4419" t="s">
        <v>9379</v>
      </c>
      <c r="AB4419" t="s">
        <v>9379</v>
      </c>
    </row>
    <row r="4420" spans="1:28" x14ac:dyDescent="0.2">
      <c r="A4420">
        <v>2016</v>
      </c>
      <c r="B4420" t="s">
        <v>25</v>
      </c>
      <c r="C4420" t="s">
        <v>669</v>
      </c>
      <c r="D4420" t="s">
        <v>983</v>
      </c>
      <c r="E4420" s="1">
        <v>18000</v>
      </c>
      <c r="F4420">
        <v>4.5999999999999996</v>
      </c>
      <c r="G4420">
        <v>375</v>
      </c>
      <c r="H4420" t="s">
        <v>36</v>
      </c>
      <c r="I4420" t="s">
        <v>5798</v>
      </c>
      <c r="J4420" t="s">
        <v>43</v>
      </c>
      <c r="K4420" t="s">
        <v>9244</v>
      </c>
      <c r="L4420" t="s">
        <v>30</v>
      </c>
      <c r="M4420" t="s">
        <v>38</v>
      </c>
      <c r="N4420" t="s">
        <v>1226</v>
      </c>
      <c r="O4420" t="s">
        <v>5799</v>
      </c>
      <c r="P4420" s="4" t="s">
        <v>5800</v>
      </c>
      <c r="Q4420">
        <v>72927</v>
      </c>
      <c r="R4420">
        <v>4.5999999999999996</v>
      </c>
      <c r="S4420">
        <v>4.5999999999999996</v>
      </c>
      <c r="T4420">
        <v>4.5999999999999996</v>
      </c>
      <c r="U4420">
        <v>4.5999999999999996</v>
      </c>
      <c r="V4420">
        <v>4.8</v>
      </c>
      <c r="W4420">
        <v>4.5999999999999996</v>
      </c>
      <c r="X4420" t="s">
        <v>9379</v>
      </c>
      <c r="Y4420" t="s">
        <v>34</v>
      </c>
      <c r="AA4420" t="s">
        <v>9379</v>
      </c>
      <c r="AB4420" t="s">
        <v>9379</v>
      </c>
    </row>
    <row r="4421" spans="1:28" x14ac:dyDescent="0.2">
      <c r="A4421">
        <v>2023</v>
      </c>
      <c r="B4421" t="s">
        <v>25</v>
      </c>
      <c r="C4421" t="s">
        <v>275</v>
      </c>
      <c r="D4421" t="s">
        <v>27</v>
      </c>
      <c r="E4421" s="1">
        <v>25290</v>
      </c>
      <c r="F4421">
        <v>4.9000000000000004</v>
      </c>
      <c r="G4421">
        <v>559</v>
      </c>
      <c r="H4421" t="s">
        <v>28</v>
      </c>
      <c r="I4421" t="s">
        <v>36</v>
      </c>
      <c r="J4421" t="s">
        <v>43</v>
      </c>
      <c r="L4421" t="s">
        <v>30</v>
      </c>
      <c r="M4421" t="s">
        <v>38</v>
      </c>
      <c r="N4421" t="s">
        <v>276</v>
      </c>
      <c r="O4421" t="s">
        <v>5807</v>
      </c>
      <c r="P4421" s="4">
        <v>704654</v>
      </c>
      <c r="Q4421">
        <v>28</v>
      </c>
      <c r="R4421">
        <v>4</v>
      </c>
      <c r="S4421">
        <v>5</v>
      </c>
      <c r="T4421">
        <v>4</v>
      </c>
      <c r="U4421">
        <v>5</v>
      </c>
      <c r="V4421">
        <v>5</v>
      </c>
      <c r="W4421">
        <v>5</v>
      </c>
      <c r="X4421" t="s">
        <v>9379</v>
      </c>
      <c r="Y4421" t="s">
        <v>34</v>
      </c>
      <c r="AA4421" t="s">
        <v>9379</v>
      </c>
      <c r="AB4421" t="s">
        <v>9379</v>
      </c>
    </row>
    <row r="4422" spans="1:28" x14ac:dyDescent="0.2">
      <c r="A4422">
        <v>2020</v>
      </c>
      <c r="B4422" t="s">
        <v>25</v>
      </c>
      <c r="C4422" t="s">
        <v>77</v>
      </c>
      <c r="D4422" t="s">
        <v>983</v>
      </c>
      <c r="E4422" s="1">
        <v>28495</v>
      </c>
      <c r="F4422">
        <v>4.5</v>
      </c>
      <c r="G4422">
        <v>231</v>
      </c>
      <c r="H4422" t="s">
        <v>817</v>
      </c>
      <c r="I4422" t="s">
        <v>86</v>
      </c>
      <c r="J4422" t="s">
        <v>43</v>
      </c>
      <c r="K4422" t="s">
        <v>9219</v>
      </c>
      <c r="L4422" t="s">
        <v>30</v>
      </c>
      <c r="M4422" t="s">
        <v>38</v>
      </c>
      <c r="N4422" t="s">
        <v>78</v>
      </c>
      <c r="O4422" t="s">
        <v>5808</v>
      </c>
      <c r="P4422" s="4" t="s">
        <v>5809</v>
      </c>
      <c r="Q4422">
        <v>34331</v>
      </c>
      <c r="R4422">
        <v>4.9000000000000004</v>
      </c>
      <c r="S4422">
        <v>4.8</v>
      </c>
      <c r="T4422">
        <v>4.8</v>
      </c>
      <c r="U4422">
        <v>4.8</v>
      </c>
      <c r="V4422">
        <v>4.9000000000000004</v>
      </c>
      <c r="W4422">
        <v>4.9000000000000004</v>
      </c>
      <c r="X4422" t="s">
        <v>9379</v>
      </c>
      <c r="Y4422" t="s">
        <v>34</v>
      </c>
      <c r="AA4422" t="s">
        <v>9379</v>
      </c>
      <c r="AB4422" t="s">
        <v>9379</v>
      </c>
    </row>
    <row r="4423" spans="1:28" x14ac:dyDescent="0.2">
      <c r="A4423">
        <v>2020</v>
      </c>
      <c r="B4423" t="s">
        <v>25</v>
      </c>
      <c r="C4423" t="s">
        <v>152</v>
      </c>
      <c r="D4423" t="s">
        <v>983</v>
      </c>
      <c r="E4423" s="1">
        <v>26495</v>
      </c>
      <c r="F4423">
        <v>4.5</v>
      </c>
      <c r="G4423">
        <v>231</v>
      </c>
      <c r="H4423" t="s">
        <v>86</v>
      </c>
      <c r="I4423" t="s">
        <v>86</v>
      </c>
      <c r="J4423" t="s">
        <v>43</v>
      </c>
      <c r="K4423" t="s">
        <v>9219</v>
      </c>
      <c r="L4423" t="s">
        <v>30</v>
      </c>
      <c r="M4423" t="s">
        <v>38</v>
      </c>
      <c r="N4423" t="s">
        <v>78</v>
      </c>
      <c r="O4423" t="s">
        <v>5810</v>
      </c>
      <c r="P4423" s="4" t="s">
        <v>5811</v>
      </c>
      <c r="Q4423">
        <v>31925</v>
      </c>
      <c r="R4423">
        <v>4.9000000000000004</v>
      </c>
      <c r="S4423">
        <v>4.8</v>
      </c>
      <c r="T4423">
        <v>4.8</v>
      </c>
      <c r="U4423">
        <v>4.8</v>
      </c>
      <c r="V4423">
        <v>4.9000000000000004</v>
      </c>
      <c r="W4423">
        <v>4.9000000000000004</v>
      </c>
      <c r="X4423" t="s">
        <v>9379</v>
      </c>
      <c r="Y4423" t="s">
        <v>34</v>
      </c>
      <c r="AA4423" t="s">
        <v>9379</v>
      </c>
      <c r="AB4423" t="s">
        <v>9379</v>
      </c>
    </row>
    <row r="4424" spans="1:28" x14ac:dyDescent="0.2">
      <c r="A4424">
        <v>2018</v>
      </c>
      <c r="B4424" t="s">
        <v>25</v>
      </c>
      <c r="C4424" t="s">
        <v>175</v>
      </c>
      <c r="D4424" t="s">
        <v>983</v>
      </c>
      <c r="E4424" s="1">
        <v>29486</v>
      </c>
      <c r="F4424">
        <v>4.4000000000000004</v>
      </c>
      <c r="G4424">
        <v>45</v>
      </c>
      <c r="H4424" t="s">
        <v>1216</v>
      </c>
      <c r="I4424" t="s">
        <v>385</v>
      </c>
      <c r="J4424" t="s">
        <v>43</v>
      </c>
      <c r="K4424" t="s">
        <v>9219</v>
      </c>
      <c r="L4424" t="s">
        <v>30</v>
      </c>
      <c r="M4424" t="s">
        <v>38</v>
      </c>
      <c r="N4424" t="s">
        <v>78</v>
      </c>
      <c r="O4424" t="s">
        <v>5812</v>
      </c>
      <c r="P4424" s="4" t="s">
        <v>5813</v>
      </c>
      <c r="Q4424">
        <v>61916</v>
      </c>
      <c r="R4424">
        <v>4.8</v>
      </c>
      <c r="S4424">
        <v>4.7</v>
      </c>
      <c r="T4424">
        <v>4.7</v>
      </c>
      <c r="U4424">
        <v>4.5999999999999996</v>
      </c>
      <c r="V4424">
        <v>4.7</v>
      </c>
      <c r="W4424">
        <v>4.7</v>
      </c>
      <c r="X4424" t="s">
        <v>9379</v>
      </c>
      <c r="Y4424" t="s">
        <v>34</v>
      </c>
      <c r="AA4424" t="s">
        <v>9379</v>
      </c>
      <c r="AB4424" t="s">
        <v>9379</v>
      </c>
    </row>
    <row r="4425" spans="1:28" x14ac:dyDescent="0.2">
      <c r="A4425">
        <v>2020</v>
      </c>
      <c r="B4425" t="s">
        <v>25</v>
      </c>
      <c r="C4425" t="s">
        <v>54</v>
      </c>
      <c r="D4425" t="s">
        <v>983</v>
      </c>
      <c r="E4425" s="1">
        <v>35000</v>
      </c>
      <c r="F4425">
        <v>4.7</v>
      </c>
      <c r="G4425">
        <v>1</v>
      </c>
      <c r="H4425" t="s">
        <v>41</v>
      </c>
      <c r="I4425" t="s">
        <v>86</v>
      </c>
      <c r="J4425" t="s">
        <v>43</v>
      </c>
      <c r="K4425" t="s">
        <v>9313</v>
      </c>
      <c r="L4425" t="s">
        <v>30</v>
      </c>
      <c r="M4425" t="s">
        <v>687</v>
      </c>
      <c r="N4425" t="s">
        <v>84</v>
      </c>
      <c r="O4425" t="s">
        <v>5962</v>
      </c>
      <c r="P4425" s="4" t="s">
        <v>5963</v>
      </c>
      <c r="Q4425">
        <v>45669</v>
      </c>
      <c r="R4425">
        <v>4.8</v>
      </c>
      <c r="S4425">
        <v>4.8</v>
      </c>
      <c r="T4425">
        <v>4.7</v>
      </c>
      <c r="U4425">
        <v>4.5999999999999996</v>
      </c>
      <c r="V4425">
        <v>4.7</v>
      </c>
      <c r="W4425">
        <v>4.7</v>
      </c>
      <c r="X4425" t="s">
        <v>9379</v>
      </c>
      <c r="Y4425" t="s">
        <v>34</v>
      </c>
      <c r="AA4425" t="s">
        <v>9379</v>
      </c>
      <c r="AB4425" t="s">
        <v>9379</v>
      </c>
    </row>
    <row r="4426" spans="1:28" x14ac:dyDescent="0.2">
      <c r="A4426">
        <v>2019</v>
      </c>
      <c r="B4426" t="s">
        <v>25</v>
      </c>
      <c r="C4426" t="s">
        <v>1301</v>
      </c>
      <c r="D4426" t="s">
        <v>983</v>
      </c>
      <c r="E4426" s="1">
        <v>24995</v>
      </c>
      <c r="F4426">
        <v>4.7</v>
      </c>
      <c r="G4426">
        <v>267</v>
      </c>
      <c r="H4426" t="s">
        <v>97</v>
      </c>
      <c r="I4426" t="s">
        <v>36</v>
      </c>
      <c r="J4426" t="s">
        <v>43</v>
      </c>
      <c r="K4426" t="s">
        <v>9240</v>
      </c>
      <c r="L4426" t="s">
        <v>37</v>
      </c>
      <c r="M4426" t="s">
        <v>38</v>
      </c>
      <c r="N4426" t="s">
        <v>1223</v>
      </c>
      <c r="O4426" t="s">
        <v>5966</v>
      </c>
      <c r="P4426" s="4" t="s">
        <v>5967</v>
      </c>
      <c r="Q4426">
        <v>27122</v>
      </c>
      <c r="R4426">
        <v>4.5999999999999996</v>
      </c>
      <c r="S4426">
        <v>4.8</v>
      </c>
      <c r="T4426">
        <v>4.5</v>
      </c>
      <c r="U4426">
        <v>4.7</v>
      </c>
      <c r="V4426">
        <v>4.8</v>
      </c>
      <c r="W4426">
        <v>4.8</v>
      </c>
      <c r="X4426" t="s">
        <v>9379</v>
      </c>
      <c r="Y4426" t="s">
        <v>34</v>
      </c>
      <c r="AA4426" t="s">
        <v>9379</v>
      </c>
      <c r="AB4426" t="s">
        <v>9379</v>
      </c>
    </row>
    <row r="4427" spans="1:28" x14ac:dyDescent="0.2">
      <c r="A4427">
        <v>2023</v>
      </c>
      <c r="B4427" t="s">
        <v>25</v>
      </c>
      <c r="C4427" t="s">
        <v>77</v>
      </c>
      <c r="D4427" t="s">
        <v>27</v>
      </c>
      <c r="E4427" s="1">
        <v>35400</v>
      </c>
      <c r="F4427">
        <v>5</v>
      </c>
      <c r="G4427">
        <v>942</v>
      </c>
      <c r="H4427" t="s">
        <v>28</v>
      </c>
      <c r="I4427" t="s">
        <v>97</v>
      </c>
      <c r="J4427" t="s">
        <v>43</v>
      </c>
      <c r="L4427" t="s">
        <v>30</v>
      </c>
      <c r="M4427" t="s">
        <v>38</v>
      </c>
      <c r="N4427" t="s">
        <v>78</v>
      </c>
      <c r="O4427" t="s">
        <v>5968</v>
      </c>
      <c r="P4427" s="4" t="s">
        <v>5969</v>
      </c>
      <c r="Q4427">
        <v>13</v>
      </c>
      <c r="R4427">
        <v>5</v>
      </c>
      <c r="S4427">
        <v>5</v>
      </c>
      <c r="T4427">
        <v>5</v>
      </c>
      <c r="U4427">
        <v>4</v>
      </c>
      <c r="V4427">
        <v>4</v>
      </c>
      <c r="W4427">
        <v>5</v>
      </c>
      <c r="X4427" t="s">
        <v>9379</v>
      </c>
      <c r="Y4427" t="s">
        <v>34</v>
      </c>
      <c r="AA4427" t="s">
        <v>9379</v>
      </c>
      <c r="AB4427" t="s">
        <v>9379</v>
      </c>
    </row>
    <row r="4428" spans="1:28" x14ac:dyDescent="0.2">
      <c r="A4428">
        <v>2022</v>
      </c>
      <c r="B4428" t="s">
        <v>25</v>
      </c>
      <c r="C4428" t="s">
        <v>103</v>
      </c>
      <c r="D4428" t="s">
        <v>27</v>
      </c>
      <c r="E4428" s="1">
        <v>27961</v>
      </c>
      <c r="F4428">
        <v>4.9000000000000004</v>
      </c>
      <c r="G4428">
        <v>3415</v>
      </c>
      <c r="H4428" t="s">
        <v>28</v>
      </c>
      <c r="I4428" t="s">
        <v>36</v>
      </c>
      <c r="J4428" t="s">
        <v>43</v>
      </c>
      <c r="K4428" t="s">
        <v>9207</v>
      </c>
      <c r="L4428" t="s">
        <v>30</v>
      </c>
      <c r="M4428" t="s">
        <v>38</v>
      </c>
      <c r="N4428" t="s">
        <v>78</v>
      </c>
      <c r="O4428" t="s">
        <v>5970</v>
      </c>
      <c r="P4428" s="4" t="s">
        <v>5971</v>
      </c>
      <c r="Q4428">
        <v>12</v>
      </c>
      <c r="R4428">
        <v>5</v>
      </c>
      <c r="S4428">
        <v>5</v>
      </c>
      <c r="T4428">
        <v>5</v>
      </c>
      <c r="U4428">
        <v>5</v>
      </c>
      <c r="V4428">
        <v>5</v>
      </c>
      <c r="W4428">
        <v>5</v>
      </c>
      <c r="X4428" t="s">
        <v>9379</v>
      </c>
      <c r="Y4428" t="s">
        <v>34</v>
      </c>
      <c r="AA4428" t="s">
        <v>9379</v>
      </c>
      <c r="AB4428" t="s">
        <v>9379</v>
      </c>
    </row>
    <row r="4429" spans="1:28" x14ac:dyDescent="0.2">
      <c r="A4429">
        <v>2023</v>
      </c>
      <c r="B4429" t="s">
        <v>25</v>
      </c>
      <c r="C4429" t="s">
        <v>107</v>
      </c>
      <c r="D4429" t="s">
        <v>27</v>
      </c>
      <c r="E4429" s="1">
        <v>27195</v>
      </c>
      <c r="F4429">
        <v>5</v>
      </c>
      <c r="G4429">
        <v>2599</v>
      </c>
      <c r="H4429" t="s">
        <v>819</v>
      </c>
      <c r="I4429" t="s">
        <v>36</v>
      </c>
      <c r="J4429" t="s">
        <v>43</v>
      </c>
      <c r="L4429" t="s">
        <v>30</v>
      </c>
      <c r="M4429" t="s">
        <v>38</v>
      </c>
      <c r="N4429" t="s">
        <v>276</v>
      </c>
      <c r="O4429" t="s">
        <v>5980</v>
      </c>
      <c r="P4429" s="4" t="s">
        <v>5981</v>
      </c>
      <c r="Q4429">
        <v>5</v>
      </c>
      <c r="R4429">
        <v>4</v>
      </c>
      <c r="S4429">
        <v>5</v>
      </c>
      <c r="T4429">
        <v>4</v>
      </c>
      <c r="U4429">
        <v>5</v>
      </c>
      <c r="V4429">
        <v>5</v>
      </c>
      <c r="W4429">
        <v>5</v>
      </c>
      <c r="X4429" t="s">
        <v>9379</v>
      </c>
      <c r="Y4429" t="s">
        <v>34</v>
      </c>
      <c r="AA4429" t="s">
        <v>9379</v>
      </c>
      <c r="AB4429" t="s">
        <v>9379</v>
      </c>
    </row>
    <row r="4430" spans="1:28" x14ac:dyDescent="0.2">
      <c r="A4430">
        <v>2022</v>
      </c>
      <c r="B4430" t="s">
        <v>25</v>
      </c>
      <c r="C4430" t="s">
        <v>74</v>
      </c>
      <c r="D4430" t="s">
        <v>983</v>
      </c>
      <c r="E4430" s="1">
        <v>37651</v>
      </c>
      <c r="F4430">
        <v>5</v>
      </c>
      <c r="G4430">
        <v>127</v>
      </c>
      <c r="H4430" t="s">
        <v>28</v>
      </c>
      <c r="I4430" t="s">
        <v>36</v>
      </c>
      <c r="J4430" t="s">
        <v>43</v>
      </c>
      <c r="K4430" t="s">
        <v>9216</v>
      </c>
      <c r="L4430" t="s">
        <v>30</v>
      </c>
      <c r="M4430" t="s">
        <v>48</v>
      </c>
      <c r="N4430" t="s">
        <v>32</v>
      </c>
      <c r="O4430" t="s">
        <v>6151</v>
      </c>
      <c r="P4430" s="4" t="s">
        <v>6152</v>
      </c>
      <c r="Q4430">
        <v>10406</v>
      </c>
      <c r="R4430">
        <v>5</v>
      </c>
      <c r="S4430">
        <v>5</v>
      </c>
      <c r="T4430">
        <v>5</v>
      </c>
      <c r="U4430">
        <v>5</v>
      </c>
      <c r="V4430">
        <v>5</v>
      </c>
      <c r="W4430">
        <v>5</v>
      </c>
      <c r="X4430" t="s">
        <v>9379</v>
      </c>
      <c r="Y4430" t="s">
        <v>34</v>
      </c>
      <c r="AA4430" t="s">
        <v>9379</v>
      </c>
      <c r="AB4430" t="s">
        <v>9379</v>
      </c>
    </row>
    <row r="4431" spans="1:28" x14ac:dyDescent="0.2">
      <c r="A4431">
        <v>2020</v>
      </c>
      <c r="B4431" t="s">
        <v>25</v>
      </c>
      <c r="C4431" t="s">
        <v>54</v>
      </c>
      <c r="D4431" t="s">
        <v>983</v>
      </c>
      <c r="E4431" s="1">
        <v>29588</v>
      </c>
      <c r="F4431">
        <v>4.7</v>
      </c>
      <c r="G4431">
        <v>118</v>
      </c>
      <c r="H4431" t="s">
        <v>41</v>
      </c>
      <c r="I4431" t="s">
        <v>86</v>
      </c>
      <c r="J4431" t="s">
        <v>43</v>
      </c>
      <c r="K4431" t="s">
        <v>9215</v>
      </c>
      <c r="L4431" t="s">
        <v>30</v>
      </c>
      <c r="M4431" t="s">
        <v>687</v>
      </c>
      <c r="N4431" t="s">
        <v>84</v>
      </c>
      <c r="O4431" t="s">
        <v>6153</v>
      </c>
      <c r="P4431" s="4" t="s">
        <v>6154</v>
      </c>
      <c r="Q4431">
        <v>54555</v>
      </c>
      <c r="R4431">
        <v>4.8</v>
      </c>
      <c r="S4431">
        <v>4.8</v>
      </c>
      <c r="T4431">
        <v>4.7</v>
      </c>
      <c r="U4431">
        <v>4.5999999999999996</v>
      </c>
      <c r="V4431">
        <v>4.7</v>
      </c>
      <c r="W4431">
        <v>4.7</v>
      </c>
      <c r="X4431" t="s">
        <v>9379</v>
      </c>
      <c r="Y4431" t="s">
        <v>34</v>
      </c>
      <c r="AA4431" t="s">
        <v>9379</v>
      </c>
      <c r="AB4431" t="s">
        <v>9379</v>
      </c>
    </row>
    <row r="4432" spans="1:28" x14ac:dyDescent="0.2">
      <c r="A4432">
        <v>2016</v>
      </c>
      <c r="B4432" t="s">
        <v>25</v>
      </c>
      <c r="C4432" t="s">
        <v>1199</v>
      </c>
      <c r="D4432" t="s">
        <v>983</v>
      </c>
      <c r="E4432" s="1">
        <v>17527</v>
      </c>
      <c r="F4432">
        <v>4.8</v>
      </c>
      <c r="G4432">
        <v>93</v>
      </c>
      <c r="H4432" t="s">
        <v>2535</v>
      </c>
      <c r="I4432" t="s">
        <v>385</v>
      </c>
      <c r="J4432" t="s">
        <v>43</v>
      </c>
      <c r="K4432" t="s">
        <v>9218</v>
      </c>
      <c r="L4432" t="s">
        <v>30</v>
      </c>
      <c r="M4432" t="s">
        <v>38</v>
      </c>
      <c r="N4432" t="s">
        <v>985</v>
      </c>
      <c r="O4432" t="s">
        <v>6155</v>
      </c>
      <c r="P4432" s="4">
        <v>130956</v>
      </c>
      <c r="Q4432">
        <v>81594</v>
      </c>
      <c r="R4432">
        <v>4.8</v>
      </c>
      <c r="S4432">
        <v>4.7</v>
      </c>
      <c r="T4432">
        <v>4.7</v>
      </c>
      <c r="U4432">
        <v>4.7</v>
      </c>
      <c r="V4432">
        <v>4.8</v>
      </c>
      <c r="W4432">
        <v>4.8</v>
      </c>
      <c r="X4432" t="s">
        <v>9379</v>
      </c>
      <c r="Y4432" t="s">
        <v>34</v>
      </c>
      <c r="AA4432" t="s">
        <v>9379</v>
      </c>
      <c r="AB4432" t="s">
        <v>9379</v>
      </c>
    </row>
    <row r="4433" spans="1:28" x14ac:dyDescent="0.2">
      <c r="A4433">
        <v>2021</v>
      </c>
      <c r="B4433" t="s">
        <v>25</v>
      </c>
      <c r="C4433" t="s">
        <v>1262</v>
      </c>
      <c r="D4433" t="s">
        <v>983</v>
      </c>
      <c r="E4433" s="1">
        <v>35842</v>
      </c>
      <c r="F4433">
        <v>4.5999999999999996</v>
      </c>
      <c r="G4433">
        <v>1113</v>
      </c>
      <c r="H4433" t="s">
        <v>96</v>
      </c>
      <c r="I4433" t="s">
        <v>97</v>
      </c>
      <c r="J4433" t="s">
        <v>9336</v>
      </c>
      <c r="K4433" t="s">
        <v>9236</v>
      </c>
      <c r="L4433" t="s">
        <v>37</v>
      </c>
      <c r="M4433" t="s">
        <v>38</v>
      </c>
      <c r="N4433" t="s">
        <v>192</v>
      </c>
      <c r="O4433" t="s">
        <v>6158</v>
      </c>
      <c r="P4433" s="4" t="s">
        <v>6159</v>
      </c>
      <c r="Q4433">
        <v>17163</v>
      </c>
      <c r="R4433">
        <v>4.8</v>
      </c>
      <c r="S4433">
        <v>4.8</v>
      </c>
      <c r="T4433">
        <v>4.8</v>
      </c>
      <c r="U4433">
        <v>4.7</v>
      </c>
      <c r="V4433">
        <v>4.8</v>
      </c>
      <c r="W4433">
        <v>4.8</v>
      </c>
      <c r="X4433" t="s">
        <v>9379</v>
      </c>
      <c r="Y4433" t="s">
        <v>34</v>
      </c>
      <c r="AA4433" t="s">
        <v>9379</v>
      </c>
      <c r="AB4433" t="s">
        <v>9379</v>
      </c>
    </row>
    <row r="4434" spans="1:28" x14ac:dyDescent="0.2">
      <c r="A4434">
        <v>2023</v>
      </c>
      <c r="B4434" t="s">
        <v>25</v>
      </c>
      <c r="C4434" t="s">
        <v>35</v>
      </c>
      <c r="D4434" t="s">
        <v>27</v>
      </c>
      <c r="E4434" s="1">
        <v>33695</v>
      </c>
      <c r="F4434">
        <v>5</v>
      </c>
      <c r="G4434">
        <v>2291</v>
      </c>
      <c r="H4434" t="s">
        <v>52</v>
      </c>
      <c r="I4434" t="s">
        <v>36</v>
      </c>
      <c r="J4434" t="s">
        <v>43</v>
      </c>
      <c r="L4434" t="s">
        <v>37</v>
      </c>
      <c r="M4434" t="s">
        <v>38</v>
      </c>
      <c r="N4434" t="s">
        <v>39</v>
      </c>
      <c r="O4434" t="s">
        <v>6160</v>
      </c>
      <c r="P4434" s="4" t="s">
        <v>6161</v>
      </c>
      <c r="Q4434">
        <v>5</v>
      </c>
      <c r="R4434">
        <v>5</v>
      </c>
      <c r="S4434">
        <v>3</v>
      </c>
      <c r="T4434">
        <v>4</v>
      </c>
      <c r="U4434">
        <v>4</v>
      </c>
      <c r="V4434">
        <v>5</v>
      </c>
      <c r="W4434">
        <v>5</v>
      </c>
      <c r="X4434" t="s">
        <v>9379</v>
      </c>
      <c r="Y4434" t="s">
        <v>34</v>
      </c>
      <c r="AA4434" t="s">
        <v>9379</v>
      </c>
      <c r="AB4434" t="s">
        <v>9379</v>
      </c>
    </row>
    <row r="4435" spans="1:28" x14ac:dyDescent="0.2">
      <c r="A4435">
        <v>2022</v>
      </c>
      <c r="B4435" t="s">
        <v>25</v>
      </c>
      <c r="C4435" t="s">
        <v>399</v>
      </c>
      <c r="D4435" t="s">
        <v>983</v>
      </c>
      <c r="E4435" s="1">
        <v>28773</v>
      </c>
      <c r="F4435">
        <v>4.3</v>
      </c>
      <c r="G4435">
        <v>912</v>
      </c>
      <c r="H4435" t="s">
        <v>47</v>
      </c>
      <c r="I4435" t="s">
        <v>417</v>
      </c>
      <c r="J4435" t="s">
        <v>43</v>
      </c>
      <c r="K4435" t="s">
        <v>9218</v>
      </c>
      <c r="L4435" t="s">
        <v>30</v>
      </c>
      <c r="M4435" t="s">
        <v>401</v>
      </c>
      <c r="N4435" t="s">
        <v>78</v>
      </c>
      <c r="O4435" t="s">
        <v>6162</v>
      </c>
      <c r="P4435" s="4" t="s">
        <v>6163</v>
      </c>
      <c r="Q4435">
        <v>14077</v>
      </c>
      <c r="R4435">
        <v>4.2</v>
      </c>
      <c r="S4435">
        <v>4</v>
      </c>
      <c r="T4435">
        <v>4.5</v>
      </c>
      <c r="U4435">
        <v>4.2</v>
      </c>
      <c r="V4435">
        <v>4.5</v>
      </c>
      <c r="W4435">
        <v>5</v>
      </c>
      <c r="X4435" t="s">
        <v>9379</v>
      </c>
      <c r="Y4435" t="s">
        <v>34</v>
      </c>
      <c r="AA4435" t="s">
        <v>9379</v>
      </c>
      <c r="AB4435" t="s">
        <v>9379</v>
      </c>
    </row>
    <row r="4436" spans="1:28" x14ac:dyDescent="0.2">
      <c r="A4436">
        <v>2020</v>
      </c>
      <c r="B4436" t="s">
        <v>25</v>
      </c>
      <c r="C4436" t="s">
        <v>103</v>
      </c>
      <c r="D4436" t="s">
        <v>983</v>
      </c>
      <c r="E4436" s="1">
        <v>27425</v>
      </c>
      <c r="F4436">
        <v>4.8</v>
      </c>
      <c r="G4436">
        <v>441</v>
      </c>
      <c r="H4436" t="s">
        <v>52</v>
      </c>
      <c r="I4436" t="s">
        <v>36</v>
      </c>
      <c r="J4436" t="s">
        <v>43</v>
      </c>
      <c r="K4436" t="s">
        <v>9207</v>
      </c>
      <c r="L4436" t="s">
        <v>30</v>
      </c>
      <c r="M4436" t="s">
        <v>38</v>
      </c>
      <c r="N4436" t="s">
        <v>78</v>
      </c>
      <c r="O4436" t="s">
        <v>6332</v>
      </c>
      <c r="P4436" s="4" t="s">
        <v>6333</v>
      </c>
      <c r="Q4436">
        <v>41468</v>
      </c>
      <c r="R4436">
        <v>4.8</v>
      </c>
      <c r="S4436">
        <v>4.8</v>
      </c>
      <c r="T4436">
        <v>4.8</v>
      </c>
      <c r="U4436">
        <v>4.8</v>
      </c>
      <c r="V4436">
        <v>4.9000000000000004</v>
      </c>
      <c r="W4436">
        <v>4.9000000000000004</v>
      </c>
      <c r="X4436" t="s">
        <v>9379</v>
      </c>
      <c r="Y4436" t="s">
        <v>34</v>
      </c>
      <c r="AA4436" t="s">
        <v>9379</v>
      </c>
      <c r="AB4436" t="s">
        <v>9379</v>
      </c>
    </row>
    <row r="4437" spans="1:28" x14ac:dyDescent="0.2">
      <c r="A4437">
        <v>2023</v>
      </c>
      <c r="B4437" t="s">
        <v>25</v>
      </c>
      <c r="C4437" t="s">
        <v>115</v>
      </c>
      <c r="D4437" t="s">
        <v>27</v>
      </c>
      <c r="E4437" s="1">
        <v>26945</v>
      </c>
      <c r="F4437">
        <v>4.8</v>
      </c>
      <c r="G4437">
        <v>2513</v>
      </c>
      <c r="H4437" t="s">
        <v>116</v>
      </c>
      <c r="I4437" t="s">
        <v>36</v>
      </c>
      <c r="J4437" t="s">
        <v>9336</v>
      </c>
      <c r="L4437" t="s">
        <v>30</v>
      </c>
      <c r="M4437" t="s">
        <v>38</v>
      </c>
      <c r="N4437" t="s">
        <v>3903</v>
      </c>
      <c r="O4437" t="s">
        <v>6334</v>
      </c>
      <c r="P4437" s="4" t="s">
        <v>6335</v>
      </c>
      <c r="Q4437">
        <v>0</v>
      </c>
      <c r="R4437">
        <v>2</v>
      </c>
      <c r="S4437">
        <v>0</v>
      </c>
      <c r="T4437">
        <v>2</v>
      </c>
      <c r="U4437">
        <v>1</v>
      </c>
      <c r="V4437">
        <v>0</v>
      </c>
      <c r="W4437">
        <v>0</v>
      </c>
      <c r="X4437" t="s">
        <v>9379</v>
      </c>
      <c r="Y4437" t="s">
        <v>34</v>
      </c>
      <c r="AA4437" t="s">
        <v>9379</v>
      </c>
      <c r="AB4437" t="s">
        <v>9379</v>
      </c>
    </row>
    <row r="4438" spans="1:28" x14ac:dyDescent="0.2">
      <c r="A4438">
        <v>2023</v>
      </c>
      <c r="B4438" t="s">
        <v>25</v>
      </c>
      <c r="C4438" t="s">
        <v>26</v>
      </c>
      <c r="D4438" t="s">
        <v>27</v>
      </c>
      <c r="E4438" s="1">
        <v>40721</v>
      </c>
      <c r="F4438">
        <v>4.9000000000000004</v>
      </c>
      <c r="G4438">
        <v>3415</v>
      </c>
      <c r="H4438" t="s">
        <v>28</v>
      </c>
      <c r="I4438" t="s">
        <v>29</v>
      </c>
      <c r="J4438" t="s">
        <v>9336</v>
      </c>
      <c r="L4438" t="s">
        <v>30</v>
      </c>
      <c r="M4438" t="s">
        <v>31</v>
      </c>
      <c r="N4438" t="s">
        <v>32</v>
      </c>
      <c r="O4438" t="s">
        <v>6338</v>
      </c>
      <c r="P4438" s="4" t="s">
        <v>6339</v>
      </c>
      <c r="Q4438">
        <v>10</v>
      </c>
      <c r="R4438">
        <v>5</v>
      </c>
      <c r="S4438">
        <v>4.8</v>
      </c>
      <c r="T4438">
        <v>4.8</v>
      </c>
      <c r="U4438">
        <v>4.2</v>
      </c>
      <c r="V4438">
        <v>5</v>
      </c>
      <c r="W4438">
        <v>5</v>
      </c>
      <c r="X4438" t="s">
        <v>9379</v>
      </c>
      <c r="Y4438" t="s">
        <v>34</v>
      </c>
      <c r="AA4438" t="s">
        <v>9379</v>
      </c>
      <c r="AB4438" t="s">
        <v>9379</v>
      </c>
    </row>
    <row r="4439" spans="1:28" x14ac:dyDescent="0.2">
      <c r="A4439">
        <v>2021</v>
      </c>
      <c r="B4439" t="s">
        <v>25</v>
      </c>
      <c r="C4439" t="s">
        <v>3602</v>
      </c>
      <c r="D4439" t="s">
        <v>27</v>
      </c>
      <c r="E4439" s="1">
        <v>51997</v>
      </c>
      <c r="F4439">
        <v>4.9000000000000004</v>
      </c>
      <c r="G4439">
        <v>3415</v>
      </c>
      <c r="H4439" t="s">
        <v>6125</v>
      </c>
      <c r="I4439" t="s">
        <v>1146</v>
      </c>
      <c r="J4439" t="s">
        <v>43</v>
      </c>
      <c r="K4439" t="s">
        <v>9225</v>
      </c>
      <c r="L4439" t="s">
        <v>30</v>
      </c>
      <c r="M4439" t="s">
        <v>401</v>
      </c>
      <c r="N4439" t="s">
        <v>134</v>
      </c>
      <c r="O4439" t="s">
        <v>6340</v>
      </c>
      <c r="P4439" s="4" t="s">
        <v>6341</v>
      </c>
      <c r="Q4439">
        <v>854</v>
      </c>
      <c r="R4439">
        <v>5</v>
      </c>
      <c r="S4439">
        <v>4.8</v>
      </c>
      <c r="T4439">
        <v>5</v>
      </c>
      <c r="U4439">
        <v>4.8</v>
      </c>
      <c r="V4439">
        <v>4.8</v>
      </c>
      <c r="W4439">
        <v>5</v>
      </c>
      <c r="X4439" t="s">
        <v>9379</v>
      </c>
      <c r="Y4439" t="s">
        <v>34</v>
      </c>
      <c r="AA4439" t="s">
        <v>9379</v>
      </c>
      <c r="AB4439" t="s">
        <v>9379</v>
      </c>
    </row>
    <row r="4440" spans="1:28" x14ac:dyDescent="0.2">
      <c r="A4440">
        <v>2022</v>
      </c>
      <c r="B4440" t="s">
        <v>25</v>
      </c>
      <c r="C4440" t="s">
        <v>103</v>
      </c>
      <c r="D4440" t="s">
        <v>27</v>
      </c>
      <c r="E4440" s="1">
        <v>30075</v>
      </c>
      <c r="F4440">
        <v>4.9000000000000004</v>
      </c>
      <c r="G4440">
        <v>3415</v>
      </c>
      <c r="H4440" t="s">
        <v>1211</v>
      </c>
      <c r="I4440" t="s">
        <v>36</v>
      </c>
      <c r="J4440" t="s">
        <v>43</v>
      </c>
      <c r="K4440" t="s">
        <v>9207</v>
      </c>
      <c r="L4440" t="s">
        <v>30</v>
      </c>
      <c r="M4440" t="s">
        <v>38</v>
      </c>
      <c r="N4440" t="s">
        <v>78</v>
      </c>
      <c r="O4440" t="s">
        <v>6342</v>
      </c>
      <c r="P4440" s="4" t="s">
        <v>6343</v>
      </c>
      <c r="Q4440">
        <v>17</v>
      </c>
      <c r="R4440">
        <v>5</v>
      </c>
      <c r="S4440">
        <v>5</v>
      </c>
      <c r="T4440">
        <v>5</v>
      </c>
      <c r="U4440">
        <v>5</v>
      </c>
      <c r="V4440">
        <v>5</v>
      </c>
      <c r="W4440">
        <v>5</v>
      </c>
      <c r="X4440" t="s">
        <v>9379</v>
      </c>
      <c r="Y4440" t="s">
        <v>34</v>
      </c>
      <c r="AA4440" t="s">
        <v>9379</v>
      </c>
      <c r="AB4440" t="s">
        <v>9379</v>
      </c>
    </row>
    <row r="4441" spans="1:28" x14ac:dyDescent="0.2">
      <c r="A4441">
        <v>2022</v>
      </c>
      <c r="B4441" t="s">
        <v>25</v>
      </c>
      <c r="C4441" t="s">
        <v>187</v>
      </c>
      <c r="D4441" t="s">
        <v>983</v>
      </c>
      <c r="E4441" s="1">
        <v>38983</v>
      </c>
      <c r="F4441">
        <v>4.7</v>
      </c>
      <c r="G4441">
        <v>447</v>
      </c>
      <c r="H4441" t="s">
        <v>28</v>
      </c>
      <c r="I4441" t="s">
        <v>86</v>
      </c>
      <c r="J4441" t="s">
        <v>9336</v>
      </c>
      <c r="K4441" t="s">
        <v>9204</v>
      </c>
      <c r="L4441" t="s">
        <v>30</v>
      </c>
      <c r="M4441" t="s">
        <v>48</v>
      </c>
      <c r="N4441" t="s">
        <v>32</v>
      </c>
      <c r="O4441" t="s">
        <v>6350</v>
      </c>
      <c r="P4441" s="4" t="s">
        <v>6351</v>
      </c>
      <c r="Q4441">
        <v>15152</v>
      </c>
      <c r="R4441">
        <v>5</v>
      </c>
      <c r="S4441">
        <v>5</v>
      </c>
      <c r="T4441">
        <v>5</v>
      </c>
      <c r="U4441">
        <v>5</v>
      </c>
      <c r="V4441">
        <v>5</v>
      </c>
      <c r="W4441">
        <v>5</v>
      </c>
      <c r="X4441" t="s">
        <v>9379</v>
      </c>
      <c r="Y4441" t="s">
        <v>34</v>
      </c>
      <c r="AA4441" t="s">
        <v>9379</v>
      </c>
      <c r="AB4441" t="s">
        <v>9379</v>
      </c>
    </row>
    <row r="4442" spans="1:28" x14ac:dyDescent="0.2">
      <c r="A4442">
        <v>2023</v>
      </c>
      <c r="B4442" t="s">
        <v>25</v>
      </c>
      <c r="C4442" t="s">
        <v>51</v>
      </c>
      <c r="D4442" t="s">
        <v>27</v>
      </c>
      <c r="E4442" s="1">
        <v>39845</v>
      </c>
      <c r="F4442">
        <v>4.5999999999999996</v>
      </c>
      <c r="G4442">
        <v>527</v>
      </c>
      <c r="H4442" t="s">
        <v>42</v>
      </c>
      <c r="I4442" t="s">
        <v>36</v>
      </c>
      <c r="J4442" t="s">
        <v>9336</v>
      </c>
      <c r="L4442" t="s">
        <v>37</v>
      </c>
      <c r="M4442" t="s">
        <v>38</v>
      </c>
      <c r="N4442" t="s">
        <v>39</v>
      </c>
      <c r="O4442" t="s">
        <v>6354</v>
      </c>
      <c r="P4442" s="4" t="s">
        <v>6355</v>
      </c>
      <c r="Q4442">
        <v>5</v>
      </c>
      <c r="R4442">
        <v>5</v>
      </c>
      <c r="S4442">
        <v>3</v>
      </c>
      <c r="T4442">
        <v>4</v>
      </c>
      <c r="U4442">
        <v>4</v>
      </c>
      <c r="V4442">
        <v>5</v>
      </c>
      <c r="W4442">
        <v>5</v>
      </c>
      <c r="X4442" t="s">
        <v>9379</v>
      </c>
      <c r="Y4442" t="s">
        <v>34</v>
      </c>
      <c r="AA4442" t="s">
        <v>9379</v>
      </c>
      <c r="AB4442" t="s">
        <v>9379</v>
      </c>
    </row>
    <row r="4443" spans="1:28" x14ac:dyDescent="0.2">
      <c r="A4443">
        <v>2019</v>
      </c>
      <c r="B4443" t="s">
        <v>25</v>
      </c>
      <c r="C4443" t="s">
        <v>1358</v>
      </c>
      <c r="D4443" t="s">
        <v>983</v>
      </c>
      <c r="E4443" s="1">
        <v>25953</v>
      </c>
      <c r="F4443">
        <v>4.9000000000000004</v>
      </c>
      <c r="G4443">
        <v>78</v>
      </c>
      <c r="H4443" t="s">
        <v>82</v>
      </c>
      <c r="I4443" t="s">
        <v>36</v>
      </c>
      <c r="J4443" t="s">
        <v>43</v>
      </c>
      <c r="K4443" t="s">
        <v>9204</v>
      </c>
      <c r="L4443" t="s">
        <v>30</v>
      </c>
      <c r="M4443" t="s">
        <v>1233</v>
      </c>
      <c r="N4443" t="s">
        <v>32</v>
      </c>
      <c r="O4443" t="s">
        <v>6513</v>
      </c>
      <c r="P4443" s="4" t="s">
        <v>6514</v>
      </c>
      <c r="Q4443">
        <v>27398</v>
      </c>
      <c r="R4443">
        <v>4.9000000000000004</v>
      </c>
      <c r="S4443">
        <v>4.8</v>
      </c>
      <c r="T4443">
        <v>4.8</v>
      </c>
      <c r="U4443">
        <v>4.5999999999999996</v>
      </c>
      <c r="V4443">
        <v>4.7</v>
      </c>
      <c r="W4443">
        <v>4.9000000000000004</v>
      </c>
      <c r="X4443" t="s">
        <v>9379</v>
      </c>
      <c r="Y4443" t="s">
        <v>34</v>
      </c>
      <c r="AA4443" t="s">
        <v>9379</v>
      </c>
      <c r="AB4443" t="s">
        <v>9379</v>
      </c>
    </row>
    <row r="4444" spans="1:28" x14ac:dyDescent="0.2">
      <c r="A4444">
        <v>2022</v>
      </c>
      <c r="B4444" t="s">
        <v>25</v>
      </c>
      <c r="C4444" t="s">
        <v>248</v>
      </c>
      <c r="D4444" t="s">
        <v>983</v>
      </c>
      <c r="E4444" s="1">
        <v>43691</v>
      </c>
      <c r="F4444">
        <v>4.5999999999999996</v>
      </c>
      <c r="G4444">
        <v>124</v>
      </c>
      <c r="H4444" t="s">
        <v>28</v>
      </c>
      <c r="I4444" t="s">
        <v>36</v>
      </c>
      <c r="J4444" t="s">
        <v>43</v>
      </c>
      <c r="K4444" t="s">
        <v>9215</v>
      </c>
      <c r="L4444" t="s">
        <v>30</v>
      </c>
      <c r="M4444" t="s">
        <v>57</v>
      </c>
      <c r="N4444" t="s">
        <v>32</v>
      </c>
      <c r="O4444" t="s">
        <v>6527</v>
      </c>
      <c r="P4444" s="4" t="s">
        <v>6528</v>
      </c>
      <c r="Q4444">
        <v>31893</v>
      </c>
      <c r="R4444">
        <v>4.3</v>
      </c>
      <c r="S4444">
        <v>4.4000000000000004</v>
      </c>
      <c r="T4444">
        <v>4.3</v>
      </c>
      <c r="U4444">
        <v>4.0999999999999996</v>
      </c>
      <c r="V4444">
        <v>4.3</v>
      </c>
      <c r="W4444">
        <v>4.3</v>
      </c>
      <c r="X4444" t="s">
        <v>9379</v>
      </c>
      <c r="Y4444" t="s">
        <v>34</v>
      </c>
      <c r="AA4444" t="s">
        <v>9379</v>
      </c>
      <c r="AB4444" t="s">
        <v>9379</v>
      </c>
    </row>
    <row r="4445" spans="1:28" x14ac:dyDescent="0.2">
      <c r="A4445">
        <v>2023</v>
      </c>
      <c r="B4445" t="s">
        <v>25</v>
      </c>
      <c r="C4445" t="s">
        <v>115</v>
      </c>
      <c r="D4445" t="s">
        <v>27</v>
      </c>
      <c r="E4445" s="1">
        <v>26600</v>
      </c>
      <c r="F4445">
        <v>5</v>
      </c>
      <c r="G4445">
        <v>2599</v>
      </c>
      <c r="H4445" t="s">
        <v>47</v>
      </c>
      <c r="I4445" t="s">
        <v>36</v>
      </c>
      <c r="J4445" t="s">
        <v>43</v>
      </c>
      <c r="L4445" t="s">
        <v>30</v>
      </c>
      <c r="M4445" t="s">
        <v>38</v>
      </c>
      <c r="N4445" t="s">
        <v>276</v>
      </c>
      <c r="O4445" t="s">
        <v>6529</v>
      </c>
      <c r="P4445" s="4">
        <v>75167</v>
      </c>
      <c r="Q4445">
        <v>6</v>
      </c>
      <c r="R4445">
        <v>2</v>
      </c>
      <c r="S4445">
        <v>0</v>
      </c>
      <c r="T4445">
        <v>2</v>
      </c>
      <c r="U4445">
        <v>1</v>
      </c>
      <c r="V4445">
        <v>0</v>
      </c>
      <c r="W4445">
        <v>0</v>
      </c>
      <c r="X4445" t="s">
        <v>9379</v>
      </c>
      <c r="Y4445" t="s">
        <v>34</v>
      </c>
      <c r="AA4445" t="s">
        <v>9379</v>
      </c>
      <c r="AB4445" t="s">
        <v>9379</v>
      </c>
    </row>
    <row r="4446" spans="1:28" x14ac:dyDescent="0.2">
      <c r="A4446">
        <v>2019</v>
      </c>
      <c r="B4446" t="s">
        <v>25</v>
      </c>
      <c r="C4446" t="s">
        <v>248</v>
      </c>
      <c r="D4446" t="s">
        <v>983</v>
      </c>
      <c r="E4446" s="1">
        <v>38995</v>
      </c>
      <c r="F4446">
        <v>4.5999999999999996</v>
      </c>
      <c r="G4446">
        <v>1</v>
      </c>
      <c r="H4446" t="s">
        <v>464</v>
      </c>
      <c r="I4446" t="s">
        <v>86</v>
      </c>
      <c r="J4446" t="s">
        <v>43</v>
      </c>
      <c r="K4446" t="s">
        <v>9215</v>
      </c>
      <c r="L4446" t="s">
        <v>30</v>
      </c>
      <c r="M4446" t="s">
        <v>57</v>
      </c>
      <c r="N4446" t="s">
        <v>32</v>
      </c>
      <c r="O4446" t="s">
        <v>6696</v>
      </c>
      <c r="P4446" s="4" t="s">
        <v>6697</v>
      </c>
      <c r="Q4446">
        <v>14459</v>
      </c>
      <c r="R4446">
        <v>4.8</v>
      </c>
      <c r="S4446">
        <v>4.5999999999999996</v>
      </c>
      <c r="T4446">
        <v>4.5</v>
      </c>
      <c r="U4446">
        <v>4.3</v>
      </c>
      <c r="V4446">
        <v>4.7</v>
      </c>
      <c r="W4446">
        <v>4.5</v>
      </c>
      <c r="X4446" t="s">
        <v>9379</v>
      </c>
      <c r="Y4446" t="s">
        <v>34</v>
      </c>
      <c r="AA4446" t="s">
        <v>9379</v>
      </c>
      <c r="AB4446" t="s">
        <v>9379</v>
      </c>
    </row>
    <row r="4447" spans="1:28" x14ac:dyDescent="0.2">
      <c r="A4447">
        <v>2016</v>
      </c>
      <c r="B4447" t="s">
        <v>25</v>
      </c>
      <c r="C4447" t="s">
        <v>1193</v>
      </c>
      <c r="D4447" t="s">
        <v>983</v>
      </c>
      <c r="E4447" s="1">
        <v>16987</v>
      </c>
      <c r="F4447">
        <v>5</v>
      </c>
      <c r="G4447">
        <v>546</v>
      </c>
      <c r="H4447" t="s">
        <v>1255</v>
      </c>
      <c r="I4447" t="s">
        <v>97</v>
      </c>
      <c r="J4447" t="s">
        <v>43</v>
      </c>
      <c r="K4447" t="s">
        <v>9244</v>
      </c>
      <c r="L4447" t="s">
        <v>30</v>
      </c>
      <c r="M4447" t="s">
        <v>38</v>
      </c>
      <c r="N4447" t="s">
        <v>1226</v>
      </c>
      <c r="O4447" t="s">
        <v>6698</v>
      </c>
      <c r="P4447" s="4" t="s">
        <v>6699</v>
      </c>
      <c r="Q4447">
        <v>69345</v>
      </c>
      <c r="R4447">
        <v>4.5999999999999996</v>
      </c>
      <c r="S4447">
        <v>4.5999999999999996</v>
      </c>
      <c r="T4447">
        <v>4.5999999999999996</v>
      </c>
      <c r="U4447">
        <v>4.5999999999999996</v>
      </c>
      <c r="V4447">
        <v>4.8</v>
      </c>
      <c r="W4447">
        <v>4.5999999999999996</v>
      </c>
      <c r="X4447" t="s">
        <v>9379</v>
      </c>
      <c r="Y4447" t="s">
        <v>34</v>
      </c>
      <c r="AA4447" t="s">
        <v>9379</v>
      </c>
      <c r="AB4447" t="s">
        <v>9379</v>
      </c>
    </row>
    <row r="4448" spans="1:28" x14ac:dyDescent="0.2">
      <c r="A4448">
        <v>2022</v>
      </c>
      <c r="B4448" t="s">
        <v>25</v>
      </c>
      <c r="C4448" t="s">
        <v>399</v>
      </c>
      <c r="D4448" t="s">
        <v>27</v>
      </c>
      <c r="E4448" s="1">
        <v>34985</v>
      </c>
      <c r="F4448">
        <v>4.5</v>
      </c>
      <c r="G4448">
        <v>1691</v>
      </c>
      <c r="H4448" t="s">
        <v>36</v>
      </c>
      <c r="I4448" t="s">
        <v>86</v>
      </c>
      <c r="J4448" t="s">
        <v>43</v>
      </c>
      <c r="K4448" t="s">
        <v>9218</v>
      </c>
      <c r="L4448" t="s">
        <v>30</v>
      </c>
      <c r="M4448" t="s">
        <v>401</v>
      </c>
      <c r="N4448" t="s">
        <v>78</v>
      </c>
      <c r="O4448" t="s">
        <v>6700</v>
      </c>
      <c r="P4448" s="4" t="s">
        <v>6701</v>
      </c>
      <c r="Q4448">
        <v>339</v>
      </c>
      <c r="R4448">
        <v>4.2</v>
      </c>
      <c r="S4448">
        <v>4</v>
      </c>
      <c r="T4448">
        <v>4.5</v>
      </c>
      <c r="U4448">
        <v>4.2</v>
      </c>
      <c r="V4448">
        <v>4.5</v>
      </c>
      <c r="W4448">
        <v>5</v>
      </c>
      <c r="X4448" t="s">
        <v>9379</v>
      </c>
      <c r="Y4448" t="s">
        <v>34</v>
      </c>
      <c r="AA4448" t="s">
        <v>9379</v>
      </c>
      <c r="AB4448" t="s">
        <v>9379</v>
      </c>
    </row>
    <row r="4449" spans="1:28" x14ac:dyDescent="0.2">
      <c r="A4449">
        <v>2023</v>
      </c>
      <c r="B4449" t="s">
        <v>25</v>
      </c>
      <c r="C4449" t="s">
        <v>77</v>
      </c>
      <c r="D4449" t="s">
        <v>27</v>
      </c>
      <c r="E4449" s="1">
        <v>35555</v>
      </c>
      <c r="F4449">
        <v>5</v>
      </c>
      <c r="G4449">
        <v>2291</v>
      </c>
      <c r="H4449" t="s">
        <v>42</v>
      </c>
      <c r="I4449" t="s">
        <v>97</v>
      </c>
      <c r="J4449" t="s">
        <v>43</v>
      </c>
      <c r="L4449" t="s">
        <v>30</v>
      </c>
      <c r="M4449" t="s">
        <v>38</v>
      </c>
      <c r="N4449" t="s">
        <v>78</v>
      </c>
      <c r="O4449" t="s">
        <v>6702</v>
      </c>
      <c r="P4449" s="4" t="s">
        <v>6703</v>
      </c>
      <c r="Q4449">
        <v>4</v>
      </c>
      <c r="R4449">
        <v>5</v>
      </c>
      <c r="S4449">
        <v>5</v>
      </c>
      <c r="T4449">
        <v>5</v>
      </c>
      <c r="U4449">
        <v>4</v>
      </c>
      <c r="V4449">
        <v>4</v>
      </c>
      <c r="W4449">
        <v>5</v>
      </c>
      <c r="X4449" t="s">
        <v>9379</v>
      </c>
      <c r="Y4449" t="s">
        <v>34</v>
      </c>
      <c r="AA4449" t="s">
        <v>9379</v>
      </c>
      <c r="AB4449" t="s">
        <v>9379</v>
      </c>
    </row>
    <row r="4450" spans="1:28" x14ac:dyDescent="0.2">
      <c r="A4450">
        <v>2019</v>
      </c>
      <c r="B4450" t="s">
        <v>25</v>
      </c>
      <c r="C4450" t="s">
        <v>54</v>
      </c>
      <c r="D4450" t="s">
        <v>983</v>
      </c>
      <c r="E4450" s="1">
        <v>36500</v>
      </c>
      <c r="F4450">
        <v>4.9000000000000004</v>
      </c>
      <c r="G4450">
        <v>16</v>
      </c>
      <c r="H4450" t="s">
        <v>97</v>
      </c>
      <c r="I4450" t="s">
        <v>86</v>
      </c>
      <c r="J4450" t="s">
        <v>43</v>
      </c>
      <c r="K4450" t="s">
        <v>9215</v>
      </c>
      <c r="L4450" t="s">
        <v>30</v>
      </c>
      <c r="M4450" t="s">
        <v>48</v>
      </c>
      <c r="N4450" t="s">
        <v>32</v>
      </c>
      <c r="O4450" t="s">
        <v>6705</v>
      </c>
      <c r="P4450" s="4" t="s">
        <v>6706</v>
      </c>
      <c r="Q4450">
        <v>67224</v>
      </c>
      <c r="R4450">
        <v>4.8</v>
      </c>
      <c r="S4450">
        <v>4.5999999999999996</v>
      </c>
      <c r="T4450">
        <v>4.5</v>
      </c>
      <c r="U4450">
        <v>4.3</v>
      </c>
      <c r="V4450">
        <v>4.7</v>
      </c>
      <c r="W4450">
        <v>4.5</v>
      </c>
      <c r="X4450" t="s">
        <v>9379</v>
      </c>
      <c r="Y4450" t="s">
        <v>34</v>
      </c>
      <c r="AA4450" t="s">
        <v>9379</v>
      </c>
      <c r="AB4450" t="s">
        <v>9379</v>
      </c>
    </row>
    <row r="4451" spans="1:28" x14ac:dyDescent="0.2">
      <c r="A4451">
        <v>2022</v>
      </c>
      <c r="B4451" t="s">
        <v>25</v>
      </c>
      <c r="C4451" t="s">
        <v>150</v>
      </c>
      <c r="D4451" t="s">
        <v>983</v>
      </c>
      <c r="E4451" s="1">
        <v>33900</v>
      </c>
      <c r="F4451">
        <v>4.7</v>
      </c>
      <c r="G4451">
        <v>364</v>
      </c>
      <c r="H4451" t="s">
        <v>562</v>
      </c>
      <c r="I4451" t="s">
        <v>97</v>
      </c>
      <c r="J4451" t="s">
        <v>43</v>
      </c>
      <c r="K4451" t="s">
        <v>9216</v>
      </c>
      <c r="L4451" t="s">
        <v>30</v>
      </c>
      <c r="M4451" t="s">
        <v>48</v>
      </c>
      <c r="N4451" t="s">
        <v>32</v>
      </c>
      <c r="O4451" t="s">
        <v>6712</v>
      </c>
      <c r="P4451" s="4" t="s">
        <v>6713</v>
      </c>
      <c r="Q4451">
        <v>19015</v>
      </c>
      <c r="R4451">
        <v>5</v>
      </c>
      <c r="S4451">
        <v>5</v>
      </c>
      <c r="T4451">
        <v>5</v>
      </c>
      <c r="U4451">
        <v>5</v>
      </c>
      <c r="V4451">
        <v>5</v>
      </c>
      <c r="W4451">
        <v>5</v>
      </c>
      <c r="X4451" t="s">
        <v>9379</v>
      </c>
      <c r="Y4451" t="s">
        <v>34</v>
      </c>
      <c r="AA4451" t="s">
        <v>9379</v>
      </c>
      <c r="AB4451" t="s">
        <v>9379</v>
      </c>
    </row>
    <row r="4452" spans="1:28" x14ac:dyDescent="0.2">
      <c r="A4452">
        <v>2019</v>
      </c>
      <c r="B4452" t="s">
        <v>25</v>
      </c>
      <c r="C4452" t="s">
        <v>1301</v>
      </c>
      <c r="D4452" t="s">
        <v>983</v>
      </c>
      <c r="E4452" s="1">
        <v>19863</v>
      </c>
      <c r="F4452">
        <v>4.2</v>
      </c>
      <c r="G4452">
        <v>636</v>
      </c>
      <c r="H4452" t="s">
        <v>2535</v>
      </c>
      <c r="I4452" t="s">
        <v>36</v>
      </c>
      <c r="J4452" t="s">
        <v>43</v>
      </c>
      <c r="K4452" t="s">
        <v>9240</v>
      </c>
      <c r="L4452" t="s">
        <v>37</v>
      </c>
      <c r="M4452" t="s">
        <v>38</v>
      </c>
      <c r="N4452" t="s">
        <v>1223</v>
      </c>
      <c r="O4452" t="s">
        <v>6714</v>
      </c>
      <c r="P4452" s="4" t="s">
        <v>6715</v>
      </c>
      <c r="Q4452">
        <v>68924</v>
      </c>
      <c r="R4452">
        <v>4.5999999999999996</v>
      </c>
      <c r="S4452">
        <v>4.8</v>
      </c>
      <c r="T4452">
        <v>4.5</v>
      </c>
      <c r="U4452">
        <v>4.7</v>
      </c>
      <c r="V4452">
        <v>4.8</v>
      </c>
      <c r="W4452">
        <v>4.8</v>
      </c>
      <c r="X4452" t="s">
        <v>9379</v>
      </c>
      <c r="Y4452" t="s">
        <v>34</v>
      </c>
      <c r="AA4452" t="s">
        <v>9379</v>
      </c>
      <c r="AB4452" t="s">
        <v>9379</v>
      </c>
    </row>
    <row r="4453" spans="1:28" x14ac:dyDescent="0.2">
      <c r="A4453">
        <v>2021</v>
      </c>
      <c r="B4453" t="s">
        <v>25</v>
      </c>
      <c r="C4453" t="s">
        <v>706</v>
      </c>
      <c r="D4453" t="s">
        <v>983</v>
      </c>
      <c r="E4453" s="1">
        <v>26795</v>
      </c>
      <c r="F4453">
        <v>4.7</v>
      </c>
      <c r="G4453">
        <v>351</v>
      </c>
      <c r="H4453" t="s">
        <v>97</v>
      </c>
      <c r="I4453" t="s">
        <v>86</v>
      </c>
      <c r="J4453" t="s">
        <v>9336</v>
      </c>
      <c r="K4453" t="s">
        <v>9217</v>
      </c>
      <c r="L4453" t="s">
        <v>30</v>
      </c>
      <c r="M4453" t="s">
        <v>38</v>
      </c>
      <c r="N4453" t="s">
        <v>305</v>
      </c>
      <c r="O4453" t="s">
        <v>6864</v>
      </c>
      <c r="P4453" s="4" t="s">
        <v>6865</v>
      </c>
      <c r="Q4453">
        <v>39609</v>
      </c>
      <c r="R4453">
        <v>4.7</v>
      </c>
      <c r="S4453">
        <v>4.5999999999999996</v>
      </c>
      <c r="T4453">
        <v>4.5999999999999996</v>
      </c>
      <c r="U4453">
        <v>4.7</v>
      </c>
      <c r="V4453">
        <v>4.7</v>
      </c>
      <c r="W4453">
        <v>4.8</v>
      </c>
      <c r="X4453" t="s">
        <v>9379</v>
      </c>
      <c r="Y4453" t="s">
        <v>34</v>
      </c>
      <c r="AA4453" t="s">
        <v>9379</v>
      </c>
      <c r="AB4453" t="s">
        <v>9379</v>
      </c>
    </row>
    <row r="4454" spans="1:28" x14ac:dyDescent="0.2">
      <c r="A4454">
        <v>2022</v>
      </c>
      <c r="B4454" t="s">
        <v>25</v>
      </c>
      <c r="C4454" t="s">
        <v>1922</v>
      </c>
      <c r="D4454" t="s">
        <v>983</v>
      </c>
      <c r="E4454" s="1">
        <v>33584</v>
      </c>
      <c r="F4454">
        <v>4.5</v>
      </c>
      <c r="G4454">
        <v>117</v>
      </c>
      <c r="H4454" t="s">
        <v>5704</v>
      </c>
      <c r="I4454" t="s">
        <v>86</v>
      </c>
      <c r="J4454" t="s">
        <v>43</v>
      </c>
      <c r="K4454" t="s">
        <v>9215</v>
      </c>
      <c r="L4454" t="s">
        <v>30</v>
      </c>
      <c r="M4454" t="s">
        <v>57</v>
      </c>
      <c r="N4454" t="s">
        <v>32</v>
      </c>
      <c r="O4454" t="s">
        <v>6873</v>
      </c>
      <c r="P4454" s="4" t="s">
        <v>6874</v>
      </c>
      <c r="Q4454">
        <v>28229</v>
      </c>
      <c r="R4454">
        <v>4.3</v>
      </c>
      <c r="S4454">
        <v>4.4000000000000004</v>
      </c>
      <c r="T4454">
        <v>4.3</v>
      </c>
      <c r="U4454">
        <v>4.0999999999999996</v>
      </c>
      <c r="V4454">
        <v>4.3</v>
      </c>
      <c r="W4454">
        <v>4.3</v>
      </c>
      <c r="X4454" t="s">
        <v>9379</v>
      </c>
      <c r="Y4454" t="s">
        <v>34</v>
      </c>
      <c r="AA4454" t="s">
        <v>9379</v>
      </c>
      <c r="AB4454" t="s">
        <v>9379</v>
      </c>
    </row>
    <row r="4455" spans="1:28" x14ac:dyDescent="0.2">
      <c r="A4455">
        <v>2023</v>
      </c>
      <c r="B4455" t="s">
        <v>25</v>
      </c>
      <c r="C4455" t="s">
        <v>115</v>
      </c>
      <c r="D4455" t="s">
        <v>27</v>
      </c>
      <c r="E4455" s="1">
        <v>26940</v>
      </c>
      <c r="F4455">
        <v>4.8</v>
      </c>
      <c r="G4455">
        <v>2711</v>
      </c>
      <c r="H4455" t="s">
        <v>47</v>
      </c>
      <c r="I4455" t="s">
        <v>36</v>
      </c>
      <c r="J4455" t="s">
        <v>43</v>
      </c>
      <c r="L4455" t="s">
        <v>30</v>
      </c>
      <c r="M4455" t="s">
        <v>38</v>
      </c>
      <c r="N4455" t="s">
        <v>3464</v>
      </c>
      <c r="O4455" t="s">
        <v>6875</v>
      </c>
      <c r="P4455" s="4" t="s">
        <v>6876</v>
      </c>
      <c r="Q4455">
        <v>2</v>
      </c>
      <c r="R4455">
        <v>2</v>
      </c>
      <c r="S4455">
        <v>0</v>
      </c>
      <c r="T4455">
        <v>2</v>
      </c>
      <c r="U4455">
        <v>1</v>
      </c>
      <c r="V4455">
        <v>0</v>
      </c>
      <c r="W4455">
        <v>0</v>
      </c>
      <c r="X4455" t="s">
        <v>9379</v>
      </c>
      <c r="Y4455" t="s">
        <v>34</v>
      </c>
      <c r="AA4455" t="s">
        <v>9379</v>
      </c>
      <c r="AB4455" t="s">
        <v>9379</v>
      </c>
    </row>
    <row r="4456" spans="1:28" x14ac:dyDescent="0.2">
      <c r="A4456">
        <v>2022</v>
      </c>
      <c r="B4456" t="s">
        <v>25</v>
      </c>
      <c r="C4456" t="s">
        <v>1922</v>
      </c>
      <c r="D4456" t="s">
        <v>983</v>
      </c>
      <c r="E4456" s="1">
        <v>36431</v>
      </c>
      <c r="F4456">
        <v>4.3</v>
      </c>
      <c r="G4456">
        <v>1579</v>
      </c>
      <c r="H4456" t="s">
        <v>1146</v>
      </c>
      <c r="I4456" t="s">
        <v>86</v>
      </c>
      <c r="J4456" t="s">
        <v>43</v>
      </c>
      <c r="K4456" t="s">
        <v>9215</v>
      </c>
      <c r="L4456" t="s">
        <v>30</v>
      </c>
      <c r="M4456" t="s">
        <v>57</v>
      </c>
      <c r="N4456" t="s">
        <v>32</v>
      </c>
      <c r="O4456" t="s">
        <v>6881</v>
      </c>
      <c r="P4456" s="4" t="s">
        <v>6882</v>
      </c>
      <c r="Q4456">
        <v>12062</v>
      </c>
      <c r="R4456">
        <v>4.3</v>
      </c>
      <c r="S4456">
        <v>4.4000000000000004</v>
      </c>
      <c r="T4456">
        <v>4.3</v>
      </c>
      <c r="U4456">
        <v>4.0999999999999996</v>
      </c>
      <c r="V4456">
        <v>4.3</v>
      </c>
      <c r="W4456">
        <v>4.3</v>
      </c>
      <c r="X4456" t="s">
        <v>9379</v>
      </c>
      <c r="Y4456" t="s">
        <v>34</v>
      </c>
      <c r="AA4456" t="s">
        <v>9380</v>
      </c>
      <c r="AB4456" t="s">
        <v>9380</v>
      </c>
    </row>
    <row r="4457" spans="1:28" x14ac:dyDescent="0.2">
      <c r="A4457">
        <v>2019</v>
      </c>
      <c r="B4457" t="s">
        <v>25</v>
      </c>
      <c r="C4457" t="s">
        <v>811</v>
      </c>
      <c r="D4457" t="s">
        <v>983</v>
      </c>
      <c r="E4457" s="1">
        <v>26998</v>
      </c>
      <c r="F4457">
        <v>4.8</v>
      </c>
      <c r="G4457">
        <v>1174</v>
      </c>
      <c r="H4457" t="s">
        <v>28</v>
      </c>
      <c r="I4457" t="s">
        <v>36</v>
      </c>
      <c r="J4457" t="s">
        <v>43</v>
      </c>
      <c r="K4457" t="s">
        <v>9207</v>
      </c>
      <c r="L4457" t="s">
        <v>30</v>
      </c>
      <c r="M4457" t="s">
        <v>38</v>
      </c>
      <c r="N4457" t="s">
        <v>78</v>
      </c>
      <c r="O4457" t="s">
        <v>6885</v>
      </c>
      <c r="P4457" s="4">
        <v>42034</v>
      </c>
      <c r="Q4457">
        <v>36662</v>
      </c>
      <c r="R4457">
        <v>4.7</v>
      </c>
      <c r="S4457">
        <v>4.7</v>
      </c>
      <c r="T4457">
        <v>4.7</v>
      </c>
      <c r="U4457">
        <v>4.7</v>
      </c>
      <c r="V4457">
        <v>4.8</v>
      </c>
      <c r="W4457">
        <v>4.8</v>
      </c>
      <c r="X4457" t="s">
        <v>9379</v>
      </c>
      <c r="Y4457" t="s">
        <v>34</v>
      </c>
      <c r="AA4457" t="s">
        <v>9380</v>
      </c>
      <c r="AB4457" t="s">
        <v>9380</v>
      </c>
    </row>
    <row r="4458" spans="1:28" x14ac:dyDescent="0.2">
      <c r="A4458">
        <v>2020</v>
      </c>
      <c r="B4458" t="s">
        <v>25</v>
      </c>
      <c r="C4458" t="s">
        <v>272</v>
      </c>
      <c r="D4458" t="s">
        <v>983</v>
      </c>
      <c r="E4458" s="1">
        <v>34500</v>
      </c>
      <c r="F4458">
        <v>4.9000000000000004</v>
      </c>
      <c r="G4458">
        <v>449</v>
      </c>
      <c r="H4458" t="s">
        <v>52</v>
      </c>
      <c r="I4458" t="s">
        <v>86</v>
      </c>
      <c r="J4458" t="s">
        <v>43</v>
      </c>
      <c r="K4458" t="s">
        <v>9216</v>
      </c>
      <c r="L4458" t="s">
        <v>30</v>
      </c>
      <c r="M4458" t="s">
        <v>48</v>
      </c>
      <c r="N4458" t="s">
        <v>32</v>
      </c>
      <c r="O4458" t="s">
        <v>7076</v>
      </c>
      <c r="P4458" s="4" t="s">
        <v>7077</v>
      </c>
      <c r="Q4458">
        <v>42385</v>
      </c>
      <c r="R4458">
        <v>4.5999999999999996</v>
      </c>
      <c r="S4458">
        <v>4.5</v>
      </c>
      <c r="T4458">
        <v>4.2</v>
      </c>
      <c r="U4458">
        <v>4.0999999999999996</v>
      </c>
      <c r="V4458">
        <v>4.5</v>
      </c>
      <c r="W4458">
        <v>4.0999999999999996</v>
      </c>
      <c r="X4458" t="s">
        <v>9379</v>
      </c>
      <c r="Y4458" t="s">
        <v>34</v>
      </c>
      <c r="AA4458" t="s">
        <v>9380</v>
      </c>
      <c r="AB4458" t="s">
        <v>9380</v>
      </c>
    </row>
    <row r="4459" spans="1:28" x14ac:dyDescent="0.2">
      <c r="A4459">
        <v>2012</v>
      </c>
      <c r="B4459" t="s">
        <v>25</v>
      </c>
      <c r="C4459" t="s">
        <v>1199</v>
      </c>
      <c r="D4459" t="s">
        <v>983</v>
      </c>
      <c r="E4459" s="1">
        <v>14990</v>
      </c>
      <c r="F4459">
        <v>5</v>
      </c>
      <c r="G4459">
        <v>1152</v>
      </c>
      <c r="H4459" t="s">
        <v>1163</v>
      </c>
      <c r="I4459" t="s">
        <v>97</v>
      </c>
      <c r="J4459" t="s">
        <v>43</v>
      </c>
      <c r="K4459" t="s">
        <v>9268</v>
      </c>
      <c r="L4459" t="s">
        <v>30</v>
      </c>
      <c r="M4459" t="s">
        <v>1194</v>
      </c>
      <c r="N4459" t="s">
        <v>1205</v>
      </c>
      <c r="O4459" t="s">
        <v>7080</v>
      </c>
      <c r="P4459" s="4" t="s">
        <v>7081</v>
      </c>
      <c r="Q4459">
        <v>76881</v>
      </c>
      <c r="R4459">
        <v>4.4000000000000004</v>
      </c>
      <c r="S4459">
        <v>4.4000000000000004</v>
      </c>
      <c r="T4459">
        <v>4.5</v>
      </c>
      <c r="U4459">
        <v>4.5999999999999996</v>
      </c>
      <c r="V4459">
        <v>4.5</v>
      </c>
      <c r="W4459">
        <v>4.7</v>
      </c>
      <c r="X4459" t="s">
        <v>9379</v>
      </c>
      <c r="Y4459" t="s">
        <v>34</v>
      </c>
      <c r="AA4459" t="s">
        <v>9380</v>
      </c>
      <c r="AB4459" t="s">
        <v>9380</v>
      </c>
    </row>
    <row r="4460" spans="1:28" x14ac:dyDescent="0.2">
      <c r="A4460">
        <v>2009</v>
      </c>
      <c r="B4460" t="s">
        <v>25</v>
      </c>
      <c r="C4460" t="s">
        <v>150</v>
      </c>
      <c r="D4460" t="s">
        <v>983</v>
      </c>
      <c r="E4460" s="1">
        <v>10999</v>
      </c>
      <c r="F4460">
        <v>4.5</v>
      </c>
      <c r="G4460">
        <v>147</v>
      </c>
      <c r="H4460" t="s">
        <v>623</v>
      </c>
      <c r="I4460" t="s">
        <v>29</v>
      </c>
      <c r="J4460" t="s">
        <v>43</v>
      </c>
      <c r="K4460" t="s">
        <v>9316</v>
      </c>
      <c r="L4460" t="s">
        <v>30</v>
      </c>
      <c r="M4460" t="s">
        <v>1194</v>
      </c>
      <c r="N4460" t="s">
        <v>1356</v>
      </c>
      <c r="O4460" t="s">
        <v>7082</v>
      </c>
      <c r="P4460" s="4">
        <v>28736</v>
      </c>
      <c r="Q4460">
        <v>143644</v>
      </c>
      <c r="R4460">
        <v>4.5999999999999996</v>
      </c>
      <c r="S4460">
        <v>4.4000000000000004</v>
      </c>
      <c r="T4460">
        <v>4.3</v>
      </c>
      <c r="U4460">
        <v>4.4000000000000004</v>
      </c>
      <c r="V4460">
        <v>4.3</v>
      </c>
      <c r="W4460">
        <v>4.7</v>
      </c>
      <c r="X4460" t="s">
        <v>9379</v>
      </c>
      <c r="Y4460" t="s">
        <v>34</v>
      </c>
      <c r="AA4460" t="s">
        <v>9380</v>
      </c>
      <c r="AB4460" t="s">
        <v>9380</v>
      </c>
    </row>
    <row r="4461" spans="1:28" x14ac:dyDescent="0.2">
      <c r="A4461">
        <v>2020</v>
      </c>
      <c r="B4461" t="s">
        <v>25</v>
      </c>
      <c r="C4461" t="s">
        <v>1973</v>
      </c>
      <c r="D4461" t="s">
        <v>27</v>
      </c>
      <c r="E4461" s="1">
        <v>32996</v>
      </c>
      <c r="F4461">
        <v>4.9000000000000004</v>
      </c>
      <c r="G4461">
        <v>3415</v>
      </c>
      <c r="H4461" t="s">
        <v>87</v>
      </c>
      <c r="I4461" t="s">
        <v>36</v>
      </c>
      <c r="J4461" t="s">
        <v>43</v>
      </c>
      <c r="K4461" t="s">
        <v>9242</v>
      </c>
      <c r="L4461" t="s">
        <v>30</v>
      </c>
      <c r="M4461" t="s">
        <v>48</v>
      </c>
      <c r="N4461" t="s">
        <v>32</v>
      </c>
      <c r="O4461" t="s">
        <v>7085</v>
      </c>
      <c r="P4461" s="4" t="s">
        <v>7086</v>
      </c>
      <c r="Q4461">
        <v>33741</v>
      </c>
      <c r="R4461">
        <v>4.9000000000000004</v>
      </c>
      <c r="S4461">
        <v>4.8</v>
      </c>
      <c r="T4461">
        <v>4.8</v>
      </c>
      <c r="U4461">
        <v>4.5999999999999996</v>
      </c>
      <c r="V4461">
        <v>4.8</v>
      </c>
      <c r="W4461">
        <v>4.8</v>
      </c>
      <c r="X4461" t="s">
        <v>9379</v>
      </c>
      <c r="Y4461" t="s">
        <v>34</v>
      </c>
      <c r="AA4461" t="s">
        <v>9380</v>
      </c>
      <c r="AB4461" t="s">
        <v>9380</v>
      </c>
    </row>
    <row r="4462" spans="1:28" x14ac:dyDescent="0.2">
      <c r="A4462">
        <v>2016</v>
      </c>
      <c r="B4462" t="s">
        <v>25</v>
      </c>
      <c r="C4462" t="s">
        <v>1193</v>
      </c>
      <c r="D4462" t="s">
        <v>983</v>
      </c>
      <c r="E4462" s="1">
        <v>19950</v>
      </c>
      <c r="F4462">
        <v>5</v>
      </c>
      <c r="G4462">
        <v>1777</v>
      </c>
      <c r="H4462" t="s">
        <v>71</v>
      </c>
      <c r="I4462" t="s">
        <v>36</v>
      </c>
      <c r="J4462" t="s">
        <v>43</v>
      </c>
      <c r="K4462" t="s">
        <v>9244</v>
      </c>
      <c r="L4462" t="s">
        <v>30</v>
      </c>
      <c r="M4462" t="s">
        <v>38</v>
      </c>
      <c r="N4462" t="s">
        <v>1226</v>
      </c>
      <c r="O4462" t="s">
        <v>7087</v>
      </c>
      <c r="P4462" s="4" t="s">
        <v>7088</v>
      </c>
      <c r="Q4462">
        <v>32386</v>
      </c>
      <c r="R4462">
        <v>4.5999999999999996</v>
      </c>
      <c r="S4462">
        <v>4.5999999999999996</v>
      </c>
      <c r="T4462">
        <v>4.5999999999999996</v>
      </c>
      <c r="U4462">
        <v>4.5999999999999996</v>
      </c>
      <c r="V4462">
        <v>4.8</v>
      </c>
      <c r="W4462">
        <v>4.5999999999999996</v>
      </c>
      <c r="X4462" t="s">
        <v>9379</v>
      </c>
      <c r="Y4462" t="s">
        <v>34</v>
      </c>
      <c r="AA4462" t="s">
        <v>9380</v>
      </c>
      <c r="AB4462" t="s">
        <v>9380</v>
      </c>
    </row>
    <row r="4463" spans="1:28" x14ac:dyDescent="0.2">
      <c r="A4463">
        <v>2022</v>
      </c>
      <c r="B4463" t="s">
        <v>25</v>
      </c>
      <c r="C4463" t="s">
        <v>191</v>
      </c>
      <c r="D4463" t="s">
        <v>27</v>
      </c>
      <c r="E4463" s="1">
        <v>31697</v>
      </c>
      <c r="F4463">
        <v>5</v>
      </c>
      <c r="G4463">
        <v>1596</v>
      </c>
      <c r="H4463" t="s">
        <v>82</v>
      </c>
      <c r="I4463" t="s">
        <v>36</v>
      </c>
      <c r="J4463" t="s">
        <v>43</v>
      </c>
      <c r="K4463" t="s">
        <v>9214</v>
      </c>
      <c r="L4463" t="s">
        <v>37</v>
      </c>
      <c r="M4463" t="s">
        <v>38</v>
      </c>
      <c r="N4463" t="s">
        <v>192</v>
      </c>
      <c r="O4463" t="s">
        <v>7091</v>
      </c>
      <c r="P4463" s="4">
        <v>4185</v>
      </c>
      <c r="Q4463">
        <v>5</v>
      </c>
      <c r="R4463">
        <v>4.9000000000000004</v>
      </c>
      <c r="S4463">
        <v>5</v>
      </c>
      <c r="T4463">
        <v>5</v>
      </c>
      <c r="U4463">
        <v>4.9000000000000004</v>
      </c>
      <c r="V4463">
        <v>4.9000000000000004</v>
      </c>
      <c r="W4463">
        <v>5</v>
      </c>
      <c r="X4463" t="s">
        <v>9379</v>
      </c>
      <c r="Y4463" t="s">
        <v>34</v>
      </c>
      <c r="AA4463" t="s">
        <v>9380</v>
      </c>
      <c r="AB4463" t="s">
        <v>9380</v>
      </c>
    </row>
    <row r="4464" spans="1:28" x14ac:dyDescent="0.2">
      <c r="A4464">
        <v>2023</v>
      </c>
      <c r="B4464" t="s">
        <v>25</v>
      </c>
      <c r="C4464" t="s">
        <v>51</v>
      </c>
      <c r="D4464" t="s">
        <v>27</v>
      </c>
      <c r="E4464" s="1">
        <v>40850</v>
      </c>
      <c r="F4464">
        <v>4.8</v>
      </c>
      <c r="G4464">
        <v>2513</v>
      </c>
      <c r="H4464" t="s">
        <v>308</v>
      </c>
      <c r="I4464" t="s">
        <v>36</v>
      </c>
      <c r="J4464" t="s">
        <v>9336</v>
      </c>
      <c r="L4464" t="s">
        <v>37</v>
      </c>
      <c r="M4464" t="s">
        <v>38</v>
      </c>
      <c r="N4464" t="s">
        <v>39</v>
      </c>
      <c r="O4464" t="s">
        <v>7237</v>
      </c>
      <c r="P4464" s="4" t="s">
        <v>7238</v>
      </c>
      <c r="Q4464">
        <v>0</v>
      </c>
      <c r="R4464">
        <v>5</v>
      </c>
      <c r="S4464">
        <v>3</v>
      </c>
      <c r="T4464">
        <v>4</v>
      </c>
      <c r="U4464">
        <v>4</v>
      </c>
      <c r="V4464">
        <v>5</v>
      </c>
      <c r="W4464">
        <v>5</v>
      </c>
      <c r="X4464" t="s">
        <v>9379</v>
      </c>
      <c r="Y4464" t="s">
        <v>34</v>
      </c>
      <c r="AA4464" t="s">
        <v>9380</v>
      </c>
      <c r="AB4464" t="s">
        <v>9380</v>
      </c>
    </row>
    <row r="4465" spans="1:28" x14ac:dyDescent="0.2">
      <c r="A4465">
        <v>2023</v>
      </c>
      <c r="B4465" t="s">
        <v>25</v>
      </c>
      <c r="C4465" t="s">
        <v>787</v>
      </c>
      <c r="D4465" t="s">
        <v>27</v>
      </c>
      <c r="E4465" s="1">
        <v>32500</v>
      </c>
      <c r="F4465">
        <v>4.8</v>
      </c>
      <c r="G4465">
        <v>2513</v>
      </c>
      <c r="H4465" t="s">
        <v>28</v>
      </c>
      <c r="I4465" t="s">
        <v>36</v>
      </c>
      <c r="J4465" t="s">
        <v>43</v>
      </c>
      <c r="L4465" t="s">
        <v>30</v>
      </c>
      <c r="M4465" t="s">
        <v>38</v>
      </c>
      <c r="N4465" t="s">
        <v>78</v>
      </c>
      <c r="O4465" t="s">
        <v>7239</v>
      </c>
      <c r="P4465" s="4" t="s">
        <v>7240</v>
      </c>
      <c r="Q4465">
        <v>0</v>
      </c>
      <c r="R4465">
        <v>2</v>
      </c>
      <c r="S4465">
        <v>0</v>
      </c>
      <c r="T4465">
        <v>2</v>
      </c>
      <c r="U4465">
        <v>1</v>
      </c>
      <c r="V4465">
        <v>0</v>
      </c>
      <c r="W4465">
        <v>0</v>
      </c>
      <c r="X4465" t="s">
        <v>9379</v>
      </c>
      <c r="Y4465" t="s">
        <v>34</v>
      </c>
      <c r="AA4465" t="s">
        <v>9380</v>
      </c>
      <c r="AB4465" t="s">
        <v>9380</v>
      </c>
    </row>
    <row r="4466" spans="1:28" x14ac:dyDescent="0.2">
      <c r="A4466">
        <v>2023</v>
      </c>
      <c r="B4466" t="s">
        <v>25</v>
      </c>
      <c r="C4466" t="s">
        <v>248</v>
      </c>
      <c r="D4466" t="s">
        <v>27</v>
      </c>
      <c r="E4466" s="1">
        <v>51310</v>
      </c>
      <c r="F4466">
        <v>4.9000000000000004</v>
      </c>
      <c r="G4466">
        <v>273</v>
      </c>
      <c r="H4466" t="s">
        <v>124</v>
      </c>
      <c r="I4466" t="s">
        <v>29</v>
      </c>
      <c r="J4466" t="s">
        <v>43</v>
      </c>
      <c r="L4466" t="s">
        <v>30</v>
      </c>
      <c r="M4466" t="s">
        <v>57</v>
      </c>
      <c r="N4466" t="s">
        <v>32</v>
      </c>
      <c r="O4466" t="s">
        <v>7241</v>
      </c>
      <c r="P4466" s="4" t="s">
        <v>7242</v>
      </c>
      <c r="Q4466">
        <v>10</v>
      </c>
      <c r="R4466">
        <v>5</v>
      </c>
      <c r="S4466">
        <v>5</v>
      </c>
      <c r="T4466">
        <v>4</v>
      </c>
      <c r="U4466">
        <v>4</v>
      </c>
      <c r="V4466">
        <v>4</v>
      </c>
      <c r="W4466">
        <v>5</v>
      </c>
      <c r="X4466" t="s">
        <v>9379</v>
      </c>
      <c r="Y4466" t="s">
        <v>34</v>
      </c>
      <c r="AA4466" t="s">
        <v>9380</v>
      </c>
      <c r="AB4466" t="s">
        <v>9380</v>
      </c>
    </row>
    <row r="4467" spans="1:28" x14ac:dyDescent="0.2">
      <c r="A4467">
        <v>2023</v>
      </c>
      <c r="B4467" t="s">
        <v>25</v>
      </c>
      <c r="C4467" t="s">
        <v>35</v>
      </c>
      <c r="D4467" t="s">
        <v>27</v>
      </c>
      <c r="E4467" s="1">
        <v>34141</v>
      </c>
      <c r="F4467">
        <v>4.9000000000000004</v>
      </c>
      <c r="G4467">
        <v>3415</v>
      </c>
      <c r="H4467" t="s">
        <v>67</v>
      </c>
      <c r="I4467" t="s">
        <v>36</v>
      </c>
      <c r="J4467" t="s">
        <v>43</v>
      </c>
      <c r="L4467" t="s">
        <v>37</v>
      </c>
      <c r="M4467" t="s">
        <v>38</v>
      </c>
      <c r="N4467" t="s">
        <v>39</v>
      </c>
      <c r="O4467" t="s">
        <v>7243</v>
      </c>
      <c r="P4467" s="4" t="s">
        <v>7244</v>
      </c>
      <c r="Q4467">
        <v>12</v>
      </c>
      <c r="R4467">
        <v>5</v>
      </c>
      <c r="S4467">
        <v>3</v>
      </c>
      <c r="T4467">
        <v>4</v>
      </c>
      <c r="U4467">
        <v>4</v>
      </c>
      <c r="V4467">
        <v>5</v>
      </c>
      <c r="W4467">
        <v>5</v>
      </c>
      <c r="X4467" t="s">
        <v>9379</v>
      </c>
      <c r="Y4467" t="s">
        <v>34</v>
      </c>
      <c r="AA4467" t="s">
        <v>9380</v>
      </c>
      <c r="AB4467" t="s">
        <v>9380</v>
      </c>
    </row>
    <row r="4468" spans="1:28" x14ac:dyDescent="0.2">
      <c r="A4468">
        <v>2022</v>
      </c>
      <c r="B4468" t="s">
        <v>25</v>
      </c>
      <c r="C4468" t="s">
        <v>191</v>
      </c>
      <c r="D4468" t="s">
        <v>27</v>
      </c>
      <c r="E4468" s="1">
        <v>31697</v>
      </c>
      <c r="F4468">
        <v>5</v>
      </c>
      <c r="G4468">
        <v>1596</v>
      </c>
      <c r="H4468" t="s">
        <v>82</v>
      </c>
      <c r="I4468" t="s">
        <v>36</v>
      </c>
      <c r="J4468" t="s">
        <v>43</v>
      </c>
      <c r="K4468" t="s">
        <v>9214</v>
      </c>
      <c r="L4468" t="s">
        <v>37</v>
      </c>
      <c r="M4468" t="s">
        <v>38</v>
      </c>
      <c r="N4468" t="s">
        <v>192</v>
      </c>
      <c r="O4468" t="s">
        <v>7249</v>
      </c>
      <c r="P4468" s="4">
        <v>4220</v>
      </c>
      <c r="Q4468">
        <v>5</v>
      </c>
      <c r="R4468">
        <v>4.9000000000000004</v>
      </c>
      <c r="S4468">
        <v>5</v>
      </c>
      <c r="T4468">
        <v>5</v>
      </c>
      <c r="U4468">
        <v>4.9000000000000004</v>
      </c>
      <c r="V4468">
        <v>4.9000000000000004</v>
      </c>
      <c r="W4468">
        <v>5</v>
      </c>
      <c r="X4468" t="s">
        <v>9379</v>
      </c>
      <c r="Y4468" t="s">
        <v>34</v>
      </c>
      <c r="AA4468" t="s">
        <v>9380</v>
      </c>
      <c r="AB4468" t="s">
        <v>9380</v>
      </c>
    </row>
    <row r="4469" spans="1:28" x14ac:dyDescent="0.2">
      <c r="A4469">
        <v>2022</v>
      </c>
      <c r="B4469" t="s">
        <v>25</v>
      </c>
      <c r="C4469" t="s">
        <v>356</v>
      </c>
      <c r="D4469" t="s">
        <v>983</v>
      </c>
      <c r="E4469" s="1">
        <v>30995</v>
      </c>
      <c r="F4469">
        <v>5</v>
      </c>
      <c r="G4469">
        <v>1241</v>
      </c>
      <c r="H4469" t="s">
        <v>52</v>
      </c>
      <c r="I4469" t="s">
        <v>36</v>
      </c>
      <c r="J4469" t="s">
        <v>43</v>
      </c>
      <c r="K4469" t="s">
        <v>9255</v>
      </c>
      <c r="L4469" t="s">
        <v>30</v>
      </c>
      <c r="M4469" t="s">
        <v>38</v>
      </c>
      <c r="N4469" t="s">
        <v>78</v>
      </c>
      <c r="O4469" t="s">
        <v>7254</v>
      </c>
      <c r="P4469" s="4">
        <v>316378</v>
      </c>
      <c r="Q4469">
        <v>2317</v>
      </c>
      <c r="R4469">
        <v>4.5999999999999996</v>
      </c>
      <c r="S4469">
        <v>4.9000000000000004</v>
      </c>
      <c r="T4469">
        <v>4.4000000000000004</v>
      </c>
      <c r="U4469">
        <v>4.5999999999999996</v>
      </c>
      <c r="V4469">
        <v>4.5999999999999996</v>
      </c>
      <c r="W4469">
        <v>4.7</v>
      </c>
      <c r="X4469" t="s">
        <v>9379</v>
      </c>
      <c r="Y4469" t="s">
        <v>34</v>
      </c>
      <c r="AA4469" t="s">
        <v>9380</v>
      </c>
      <c r="AB4469" t="s">
        <v>9380</v>
      </c>
    </row>
    <row r="4470" spans="1:28" x14ac:dyDescent="0.2">
      <c r="A4470">
        <v>2015</v>
      </c>
      <c r="B4470" t="s">
        <v>25</v>
      </c>
      <c r="C4470" t="s">
        <v>987</v>
      </c>
      <c r="D4470" t="s">
        <v>983</v>
      </c>
      <c r="E4470" s="1">
        <v>16995</v>
      </c>
      <c r="F4470">
        <v>4.4000000000000004</v>
      </c>
      <c r="G4470">
        <v>5</v>
      </c>
      <c r="H4470" t="s">
        <v>36</v>
      </c>
      <c r="I4470" t="s">
        <v>86</v>
      </c>
      <c r="J4470" t="s">
        <v>9336</v>
      </c>
      <c r="K4470" t="s">
        <v>9273</v>
      </c>
      <c r="L4470" t="s">
        <v>30</v>
      </c>
      <c r="M4470" t="s">
        <v>38</v>
      </c>
      <c r="N4470" t="s">
        <v>985</v>
      </c>
      <c r="O4470" t="s">
        <v>7255</v>
      </c>
      <c r="P4470" s="4" t="s">
        <v>7256</v>
      </c>
      <c r="Q4470">
        <v>81595</v>
      </c>
      <c r="R4470">
        <v>4.4000000000000004</v>
      </c>
      <c r="S4470">
        <v>4.4000000000000004</v>
      </c>
      <c r="T4470">
        <v>4.3</v>
      </c>
      <c r="U4470">
        <v>4.3</v>
      </c>
      <c r="V4470">
        <v>4.5999999999999996</v>
      </c>
      <c r="W4470">
        <v>4.5</v>
      </c>
      <c r="X4470" t="s">
        <v>9379</v>
      </c>
      <c r="Y4470" t="s">
        <v>34</v>
      </c>
      <c r="AA4470" t="s">
        <v>9380</v>
      </c>
      <c r="AB4470" t="s">
        <v>9380</v>
      </c>
    </row>
    <row r="4471" spans="1:28" x14ac:dyDescent="0.2">
      <c r="A4471">
        <v>2022</v>
      </c>
      <c r="B4471" t="s">
        <v>25</v>
      </c>
      <c r="C4471" t="s">
        <v>74</v>
      </c>
      <c r="D4471" t="s">
        <v>27</v>
      </c>
      <c r="E4471" s="1">
        <v>43034</v>
      </c>
      <c r="F4471">
        <v>5</v>
      </c>
      <c r="G4471">
        <v>942</v>
      </c>
      <c r="H4471" t="s">
        <v>47</v>
      </c>
      <c r="I4471" t="s">
        <v>36</v>
      </c>
      <c r="J4471" t="s">
        <v>9336</v>
      </c>
      <c r="K4471" t="s">
        <v>9204</v>
      </c>
      <c r="L4471" t="s">
        <v>30</v>
      </c>
      <c r="M4471" t="s">
        <v>48</v>
      </c>
      <c r="N4471" t="s">
        <v>32</v>
      </c>
      <c r="O4471" t="s">
        <v>7420</v>
      </c>
      <c r="P4471" s="4" t="s">
        <v>7421</v>
      </c>
      <c r="Q4471">
        <v>5</v>
      </c>
      <c r="R4471">
        <v>5</v>
      </c>
      <c r="S4471">
        <v>5</v>
      </c>
      <c r="T4471">
        <v>5</v>
      </c>
      <c r="U4471">
        <v>5</v>
      </c>
      <c r="V4471">
        <v>5</v>
      </c>
      <c r="W4471">
        <v>5</v>
      </c>
      <c r="X4471" t="s">
        <v>9379</v>
      </c>
      <c r="Y4471" t="s">
        <v>34</v>
      </c>
      <c r="AA4471" t="s">
        <v>9380</v>
      </c>
      <c r="AB4471" t="s">
        <v>9380</v>
      </c>
    </row>
    <row r="4472" spans="1:28" x14ac:dyDescent="0.2">
      <c r="A4472">
        <v>2023</v>
      </c>
      <c r="B4472" t="s">
        <v>25</v>
      </c>
      <c r="C4472" t="s">
        <v>303</v>
      </c>
      <c r="D4472" t="s">
        <v>27</v>
      </c>
      <c r="E4472" s="1">
        <v>29650</v>
      </c>
      <c r="F4472">
        <v>4.9000000000000004</v>
      </c>
      <c r="G4472">
        <v>3415</v>
      </c>
      <c r="H4472" t="s">
        <v>28</v>
      </c>
      <c r="I4472" t="s">
        <v>36</v>
      </c>
      <c r="J4472" t="s">
        <v>43</v>
      </c>
      <c r="L4472" t="s">
        <v>30</v>
      </c>
      <c r="M4472" t="s">
        <v>38</v>
      </c>
      <c r="N4472" t="s">
        <v>276</v>
      </c>
      <c r="O4472" t="s">
        <v>7422</v>
      </c>
      <c r="P4472" s="4" t="s">
        <v>7423</v>
      </c>
      <c r="Q4472">
        <v>10</v>
      </c>
      <c r="R4472">
        <v>4</v>
      </c>
      <c r="S4472">
        <v>5</v>
      </c>
      <c r="T4472">
        <v>4</v>
      </c>
      <c r="U4472">
        <v>5</v>
      </c>
      <c r="V4472">
        <v>5</v>
      </c>
      <c r="W4472">
        <v>5</v>
      </c>
      <c r="X4472" t="s">
        <v>9379</v>
      </c>
      <c r="Y4472" t="s">
        <v>34</v>
      </c>
      <c r="AA4472" t="s">
        <v>9380</v>
      </c>
      <c r="AB4472" t="s">
        <v>9380</v>
      </c>
    </row>
    <row r="4473" spans="1:28" x14ac:dyDescent="0.2">
      <c r="A4473">
        <v>2016</v>
      </c>
      <c r="B4473" t="s">
        <v>25</v>
      </c>
      <c r="C4473" t="s">
        <v>1199</v>
      </c>
      <c r="D4473" t="s">
        <v>983</v>
      </c>
      <c r="E4473" s="1">
        <v>13562</v>
      </c>
      <c r="F4473">
        <v>5</v>
      </c>
      <c r="G4473">
        <v>961</v>
      </c>
      <c r="H4473" t="s">
        <v>82</v>
      </c>
      <c r="I4473" t="s">
        <v>36</v>
      </c>
      <c r="J4473" t="s">
        <v>43</v>
      </c>
      <c r="K4473" t="s">
        <v>9280</v>
      </c>
      <c r="L4473" t="s">
        <v>30</v>
      </c>
      <c r="M4473" t="s">
        <v>1233</v>
      </c>
      <c r="N4473" t="s">
        <v>1356</v>
      </c>
      <c r="O4473" t="s">
        <v>7610</v>
      </c>
      <c r="P4473" s="4" t="s">
        <v>7611</v>
      </c>
      <c r="Q4473">
        <v>137335</v>
      </c>
      <c r="R4473">
        <v>4.8</v>
      </c>
      <c r="S4473">
        <v>4.7</v>
      </c>
      <c r="T4473">
        <v>4.7</v>
      </c>
      <c r="U4473">
        <v>4.7</v>
      </c>
      <c r="V4473">
        <v>4.8</v>
      </c>
      <c r="W4473">
        <v>4.8</v>
      </c>
      <c r="X4473" t="s">
        <v>9379</v>
      </c>
      <c r="Y4473" t="s">
        <v>34</v>
      </c>
      <c r="AA4473" t="s">
        <v>9380</v>
      </c>
      <c r="AB4473" t="s">
        <v>9380</v>
      </c>
    </row>
    <row r="4474" spans="1:28" x14ac:dyDescent="0.2">
      <c r="A4474">
        <v>2021</v>
      </c>
      <c r="B4474" t="s">
        <v>25</v>
      </c>
      <c r="C4474" t="s">
        <v>706</v>
      </c>
      <c r="D4474" t="s">
        <v>983</v>
      </c>
      <c r="E4474" s="1">
        <v>25500</v>
      </c>
      <c r="F4474">
        <v>4.8</v>
      </c>
      <c r="G4474">
        <v>2513</v>
      </c>
      <c r="H4474" t="s">
        <v>28</v>
      </c>
      <c r="I4474" t="s">
        <v>97</v>
      </c>
      <c r="J4474" t="s">
        <v>43</v>
      </c>
      <c r="K4474" t="s">
        <v>9219</v>
      </c>
      <c r="L4474" t="s">
        <v>30</v>
      </c>
      <c r="M4474" t="s">
        <v>38</v>
      </c>
      <c r="N4474" t="s">
        <v>305</v>
      </c>
      <c r="O4474" t="s">
        <v>7612</v>
      </c>
      <c r="P4474" s="4" t="s">
        <v>7613</v>
      </c>
      <c r="Q4474">
        <v>28000</v>
      </c>
      <c r="R4474">
        <v>4.7</v>
      </c>
      <c r="S4474">
        <v>4.5999999999999996</v>
      </c>
      <c r="T4474">
        <v>4.5999999999999996</v>
      </c>
      <c r="U4474">
        <v>4.7</v>
      </c>
      <c r="V4474">
        <v>4.7</v>
      </c>
      <c r="W4474">
        <v>4.8</v>
      </c>
      <c r="X4474" t="s">
        <v>9379</v>
      </c>
      <c r="Y4474" t="s">
        <v>34</v>
      </c>
      <c r="AA4474" t="s">
        <v>9380</v>
      </c>
      <c r="AB4474" t="s">
        <v>9380</v>
      </c>
    </row>
    <row r="4475" spans="1:28" x14ac:dyDescent="0.2">
      <c r="A4475">
        <v>2017</v>
      </c>
      <c r="B4475" t="s">
        <v>25</v>
      </c>
      <c r="C4475" t="s">
        <v>669</v>
      </c>
      <c r="D4475" t="s">
        <v>983</v>
      </c>
      <c r="E4475" s="1">
        <v>18599</v>
      </c>
      <c r="F4475">
        <v>4.8</v>
      </c>
      <c r="G4475">
        <v>3</v>
      </c>
      <c r="H4475" t="s">
        <v>562</v>
      </c>
      <c r="I4475" t="s">
        <v>36</v>
      </c>
      <c r="J4475" t="s">
        <v>43</v>
      </c>
      <c r="K4475" t="s">
        <v>9234</v>
      </c>
      <c r="L4475" t="s">
        <v>30</v>
      </c>
      <c r="M4475" t="s">
        <v>38</v>
      </c>
      <c r="N4475" t="s">
        <v>1226</v>
      </c>
      <c r="O4475" t="s">
        <v>7616</v>
      </c>
      <c r="P4475" s="4">
        <v>62582</v>
      </c>
      <c r="Q4475">
        <v>93725</v>
      </c>
      <c r="R4475">
        <v>4.7</v>
      </c>
      <c r="S4475">
        <v>4.7</v>
      </c>
      <c r="T4475">
        <v>4.8</v>
      </c>
      <c r="U4475">
        <v>4.8</v>
      </c>
      <c r="V4475">
        <v>4.8</v>
      </c>
      <c r="W4475">
        <v>4.8</v>
      </c>
      <c r="X4475" t="s">
        <v>9379</v>
      </c>
      <c r="Y4475" t="s">
        <v>34</v>
      </c>
      <c r="AA4475" t="s">
        <v>9380</v>
      </c>
      <c r="AB4475" t="s">
        <v>9380</v>
      </c>
    </row>
    <row r="4476" spans="1:28" x14ac:dyDescent="0.2">
      <c r="A4476">
        <v>2023</v>
      </c>
      <c r="B4476" t="s">
        <v>25</v>
      </c>
      <c r="C4476" t="s">
        <v>54</v>
      </c>
      <c r="D4476" t="s">
        <v>27</v>
      </c>
      <c r="E4476" s="1">
        <v>42360</v>
      </c>
      <c r="F4476">
        <v>5</v>
      </c>
      <c r="G4476">
        <v>2291</v>
      </c>
      <c r="H4476" t="s">
        <v>28</v>
      </c>
      <c r="I4476" t="s">
        <v>36</v>
      </c>
      <c r="J4476" t="s">
        <v>43</v>
      </c>
      <c r="L4476" t="s">
        <v>30</v>
      </c>
      <c r="M4476" t="s">
        <v>31</v>
      </c>
      <c r="N4476" t="s">
        <v>32</v>
      </c>
      <c r="O4476" t="s">
        <v>7617</v>
      </c>
      <c r="P4476" s="4" t="s">
        <v>7618</v>
      </c>
      <c r="Q4476">
        <v>4</v>
      </c>
      <c r="R4476">
        <v>5</v>
      </c>
      <c r="S4476">
        <v>5</v>
      </c>
      <c r="T4476">
        <v>4</v>
      </c>
      <c r="U4476">
        <v>4</v>
      </c>
      <c r="V4476">
        <v>4</v>
      </c>
      <c r="W4476">
        <v>5</v>
      </c>
      <c r="X4476" t="s">
        <v>9379</v>
      </c>
      <c r="Y4476" t="s">
        <v>34</v>
      </c>
      <c r="AA4476" t="s">
        <v>9380</v>
      </c>
      <c r="AB4476" t="s">
        <v>9380</v>
      </c>
    </row>
    <row r="4477" spans="1:28" x14ac:dyDescent="0.2">
      <c r="A4477">
        <v>2022</v>
      </c>
      <c r="B4477" t="s">
        <v>25</v>
      </c>
      <c r="C4477" t="s">
        <v>1199</v>
      </c>
      <c r="D4477" t="s">
        <v>983</v>
      </c>
      <c r="E4477" s="1">
        <v>32999</v>
      </c>
      <c r="F4477">
        <v>4.9000000000000004</v>
      </c>
      <c r="G4477">
        <v>57</v>
      </c>
      <c r="H4477" t="s">
        <v>472</v>
      </c>
      <c r="I4477" t="s">
        <v>385</v>
      </c>
      <c r="J4477" t="s">
        <v>43</v>
      </c>
      <c r="K4477" t="s">
        <v>9227</v>
      </c>
      <c r="L4477" t="s">
        <v>30</v>
      </c>
      <c r="M4477" t="s">
        <v>38</v>
      </c>
      <c r="N4477" t="s">
        <v>78</v>
      </c>
      <c r="O4477" t="s">
        <v>7627</v>
      </c>
      <c r="P4477" s="4" t="s">
        <v>7628</v>
      </c>
      <c r="Q4477">
        <v>18379</v>
      </c>
      <c r="R4477">
        <v>5</v>
      </c>
      <c r="S4477">
        <v>5</v>
      </c>
      <c r="T4477">
        <v>5</v>
      </c>
      <c r="U4477">
        <v>5</v>
      </c>
      <c r="V4477">
        <v>5</v>
      </c>
      <c r="W4477">
        <v>5</v>
      </c>
      <c r="X4477" t="s">
        <v>9379</v>
      </c>
      <c r="Y4477" t="s">
        <v>34</v>
      </c>
      <c r="AA4477" t="s">
        <v>9380</v>
      </c>
      <c r="AB4477" t="s">
        <v>9380</v>
      </c>
    </row>
    <row r="4478" spans="1:28" x14ac:dyDescent="0.2">
      <c r="A4478">
        <v>2019</v>
      </c>
      <c r="B4478" t="s">
        <v>25</v>
      </c>
      <c r="C4478" t="s">
        <v>1222</v>
      </c>
      <c r="D4478" t="s">
        <v>983</v>
      </c>
      <c r="E4478" s="1">
        <v>25998</v>
      </c>
      <c r="F4478">
        <v>4.7</v>
      </c>
      <c r="G4478">
        <v>2</v>
      </c>
      <c r="H4478" t="s">
        <v>180</v>
      </c>
      <c r="I4478" t="s">
        <v>36</v>
      </c>
      <c r="J4478" t="s">
        <v>43</v>
      </c>
      <c r="K4478" t="s">
        <v>9230</v>
      </c>
      <c r="L4478" t="s">
        <v>37</v>
      </c>
      <c r="M4478" t="s">
        <v>38</v>
      </c>
      <c r="N4478" t="s">
        <v>1223</v>
      </c>
      <c r="O4478" t="s">
        <v>7631</v>
      </c>
      <c r="P4478" s="4">
        <v>23619546</v>
      </c>
      <c r="Q4478">
        <v>63112</v>
      </c>
      <c r="R4478">
        <v>4.5999999999999996</v>
      </c>
      <c r="S4478">
        <v>4.8</v>
      </c>
      <c r="T4478">
        <v>4.5</v>
      </c>
      <c r="U4478">
        <v>4.7</v>
      </c>
      <c r="V4478">
        <v>4.8</v>
      </c>
      <c r="W4478">
        <v>4.8</v>
      </c>
      <c r="X4478" t="s">
        <v>9379</v>
      </c>
      <c r="Y4478" t="s">
        <v>34</v>
      </c>
      <c r="AA4478" t="s">
        <v>9380</v>
      </c>
      <c r="AB4478" t="s">
        <v>9380</v>
      </c>
    </row>
    <row r="4479" spans="1:28" x14ac:dyDescent="0.2">
      <c r="A4479">
        <v>2018</v>
      </c>
      <c r="B4479" t="s">
        <v>25</v>
      </c>
      <c r="C4479" t="s">
        <v>175</v>
      </c>
      <c r="D4479" t="s">
        <v>983</v>
      </c>
      <c r="E4479" s="1">
        <v>25944</v>
      </c>
      <c r="F4479">
        <v>3.8</v>
      </c>
      <c r="G4479">
        <v>73</v>
      </c>
      <c r="H4479" t="s">
        <v>86</v>
      </c>
      <c r="I4479" t="s">
        <v>36</v>
      </c>
      <c r="J4479" t="s">
        <v>43</v>
      </c>
      <c r="K4479" t="s">
        <v>9219</v>
      </c>
      <c r="L4479" t="s">
        <v>30</v>
      </c>
      <c r="M4479" t="s">
        <v>760</v>
      </c>
      <c r="N4479" t="s">
        <v>105</v>
      </c>
      <c r="O4479" t="s">
        <v>7638</v>
      </c>
      <c r="P4479" s="4" t="s">
        <v>7639</v>
      </c>
      <c r="Q4479">
        <v>83643</v>
      </c>
      <c r="R4479">
        <v>4.8</v>
      </c>
      <c r="S4479">
        <v>4.7</v>
      </c>
      <c r="T4479">
        <v>4.7</v>
      </c>
      <c r="U4479">
        <v>4.5999999999999996</v>
      </c>
      <c r="V4479">
        <v>4.7</v>
      </c>
      <c r="W4479">
        <v>4.7</v>
      </c>
      <c r="X4479" t="s">
        <v>9379</v>
      </c>
      <c r="Y4479" t="s">
        <v>34</v>
      </c>
      <c r="AA4479" t="s">
        <v>9380</v>
      </c>
      <c r="AB4479" t="s">
        <v>9380</v>
      </c>
    </row>
    <row r="4480" spans="1:28" x14ac:dyDescent="0.2">
      <c r="A4480">
        <v>2015</v>
      </c>
      <c r="B4480" t="s">
        <v>25</v>
      </c>
      <c r="C4480" t="s">
        <v>982</v>
      </c>
      <c r="D4480" t="s">
        <v>983</v>
      </c>
      <c r="E4480" s="1">
        <v>16691</v>
      </c>
      <c r="F4480">
        <v>5</v>
      </c>
      <c r="G4480">
        <v>598</v>
      </c>
      <c r="H4480" t="s">
        <v>2535</v>
      </c>
      <c r="I4480" t="s">
        <v>385</v>
      </c>
      <c r="J4480" t="s">
        <v>43</v>
      </c>
      <c r="K4480" t="s">
        <v>9224</v>
      </c>
      <c r="L4480" t="s">
        <v>30</v>
      </c>
      <c r="M4480" t="s">
        <v>38</v>
      </c>
      <c r="N4480" t="s">
        <v>985</v>
      </c>
      <c r="O4480" t="s">
        <v>7803</v>
      </c>
      <c r="P4480" s="4" t="s">
        <v>7804</v>
      </c>
      <c r="Q4480">
        <v>79698</v>
      </c>
      <c r="R4480">
        <v>4.7</v>
      </c>
      <c r="S4480">
        <v>4.5999999999999996</v>
      </c>
      <c r="T4480">
        <v>4.7</v>
      </c>
      <c r="U4480">
        <v>4.7</v>
      </c>
      <c r="V4480">
        <v>4.7</v>
      </c>
      <c r="W4480">
        <v>4.8</v>
      </c>
      <c r="X4480" t="s">
        <v>9379</v>
      </c>
      <c r="Y4480" t="s">
        <v>34</v>
      </c>
      <c r="AA4480" t="s">
        <v>9381</v>
      </c>
      <c r="AB4480" t="s">
        <v>9381</v>
      </c>
    </row>
    <row r="4481" spans="1:28" x14ac:dyDescent="0.2">
      <c r="A4481">
        <v>2018</v>
      </c>
      <c r="B4481" t="s">
        <v>25</v>
      </c>
      <c r="C4481" t="s">
        <v>248</v>
      </c>
      <c r="D4481" t="s">
        <v>983</v>
      </c>
      <c r="E4481" s="1">
        <v>35000</v>
      </c>
      <c r="F4481">
        <v>4.8</v>
      </c>
      <c r="G4481">
        <v>2513</v>
      </c>
      <c r="H4481" t="s">
        <v>82</v>
      </c>
      <c r="I4481" t="s">
        <v>97</v>
      </c>
      <c r="J4481" t="s">
        <v>43</v>
      </c>
      <c r="K4481" t="s">
        <v>9215</v>
      </c>
      <c r="L4481" t="s">
        <v>30</v>
      </c>
      <c r="M4481" t="s">
        <v>57</v>
      </c>
      <c r="N4481" t="s">
        <v>32</v>
      </c>
      <c r="O4481" t="s">
        <v>7805</v>
      </c>
      <c r="P4481" s="4" t="s">
        <v>7806</v>
      </c>
      <c r="Q4481">
        <v>36027</v>
      </c>
      <c r="R4481">
        <v>4.8</v>
      </c>
      <c r="S4481">
        <v>4.7</v>
      </c>
      <c r="T4481">
        <v>4.5999999999999996</v>
      </c>
      <c r="U4481">
        <v>4.3</v>
      </c>
      <c r="V4481">
        <v>4.7</v>
      </c>
      <c r="W4481">
        <v>4.5999999999999996</v>
      </c>
      <c r="X4481" t="s">
        <v>9379</v>
      </c>
      <c r="Y4481" t="s">
        <v>34</v>
      </c>
      <c r="AA4481" t="s">
        <v>9381</v>
      </c>
      <c r="AB4481" t="s">
        <v>9381</v>
      </c>
    </row>
    <row r="4482" spans="1:28" x14ac:dyDescent="0.2">
      <c r="A4482">
        <v>2021</v>
      </c>
      <c r="B4482" t="s">
        <v>25</v>
      </c>
      <c r="C4482" t="s">
        <v>1396</v>
      </c>
      <c r="D4482" t="s">
        <v>983</v>
      </c>
      <c r="E4482" s="1">
        <v>36112</v>
      </c>
      <c r="F4482">
        <v>5</v>
      </c>
      <c r="G4482">
        <v>3935</v>
      </c>
      <c r="H4482" t="s">
        <v>86</v>
      </c>
      <c r="I4482" t="s">
        <v>97</v>
      </c>
      <c r="J4482" t="s">
        <v>9336</v>
      </c>
      <c r="K4482" t="s">
        <v>9236</v>
      </c>
      <c r="L4482" t="s">
        <v>37</v>
      </c>
      <c r="M4482" t="s">
        <v>38</v>
      </c>
      <c r="N4482" t="s">
        <v>192</v>
      </c>
      <c r="O4482" t="s">
        <v>7807</v>
      </c>
      <c r="P4482" s="4" t="s">
        <v>7808</v>
      </c>
      <c r="Q4482">
        <v>27135</v>
      </c>
      <c r="R4482">
        <v>4.8</v>
      </c>
      <c r="S4482">
        <v>4.8</v>
      </c>
      <c r="T4482">
        <v>4.8</v>
      </c>
      <c r="U4482">
        <v>4.7</v>
      </c>
      <c r="V4482">
        <v>4.8</v>
      </c>
      <c r="W4482">
        <v>4.8</v>
      </c>
      <c r="X4482" t="s">
        <v>9379</v>
      </c>
      <c r="Y4482" t="s">
        <v>34</v>
      </c>
      <c r="AA4482" t="s">
        <v>9381</v>
      </c>
      <c r="AB4482" t="s">
        <v>9381</v>
      </c>
    </row>
    <row r="4483" spans="1:28" x14ac:dyDescent="0.2">
      <c r="A4483">
        <v>2022</v>
      </c>
      <c r="B4483" t="s">
        <v>25</v>
      </c>
      <c r="C4483" t="s">
        <v>1202</v>
      </c>
      <c r="D4483" t="s">
        <v>983</v>
      </c>
      <c r="E4483" s="1">
        <v>33975</v>
      </c>
      <c r="F4483">
        <v>4.9000000000000004</v>
      </c>
      <c r="G4483">
        <v>948</v>
      </c>
      <c r="H4483" t="s">
        <v>97</v>
      </c>
      <c r="I4483" t="s">
        <v>36</v>
      </c>
      <c r="J4483" t="s">
        <v>43</v>
      </c>
      <c r="K4483" t="s">
        <v>9228</v>
      </c>
      <c r="L4483" t="s">
        <v>37</v>
      </c>
      <c r="M4483" t="s">
        <v>38</v>
      </c>
      <c r="N4483" t="s">
        <v>192</v>
      </c>
      <c r="O4483" t="s">
        <v>7809</v>
      </c>
      <c r="P4483" s="4" t="s">
        <v>7810</v>
      </c>
      <c r="Q4483">
        <v>12602</v>
      </c>
      <c r="R4483">
        <v>4.9000000000000004</v>
      </c>
      <c r="S4483">
        <v>5</v>
      </c>
      <c r="T4483">
        <v>5</v>
      </c>
      <c r="U4483">
        <v>4.9000000000000004</v>
      </c>
      <c r="V4483">
        <v>4.9000000000000004</v>
      </c>
      <c r="W4483">
        <v>5</v>
      </c>
      <c r="X4483" t="s">
        <v>9379</v>
      </c>
      <c r="Y4483" t="s">
        <v>34</v>
      </c>
      <c r="AA4483" t="s">
        <v>9381</v>
      </c>
      <c r="AB4483" t="s">
        <v>9381</v>
      </c>
    </row>
    <row r="4484" spans="1:28" x14ac:dyDescent="0.2">
      <c r="A4484">
        <v>2021</v>
      </c>
      <c r="B4484" t="s">
        <v>25</v>
      </c>
      <c r="C4484" t="s">
        <v>175</v>
      </c>
      <c r="D4484" t="s">
        <v>983</v>
      </c>
      <c r="E4484" s="1">
        <v>30695</v>
      </c>
      <c r="F4484">
        <v>5</v>
      </c>
      <c r="G4484">
        <v>1596</v>
      </c>
      <c r="H4484" t="s">
        <v>86</v>
      </c>
      <c r="I4484" t="s">
        <v>36</v>
      </c>
      <c r="J4484" t="s">
        <v>43</v>
      </c>
      <c r="K4484" t="s">
        <v>9219</v>
      </c>
      <c r="L4484" t="s">
        <v>30</v>
      </c>
      <c r="M4484" t="s">
        <v>38</v>
      </c>
      <c r="N4484" t="s">
        <v>78</v>
      </c>
      <c r="O4484" t="s">
        <v>7816</v>
      </c>
      <c r="P4484" s="4">
        <v>52822</v>
      </c>
      <c r="Q4484">
        <v>10281</v>
      </c>
      <c r="R4484">
        <v>4.9000000000000004</v>
      </c>
      <c r="S4484">
        <v>4.8</v>
      </c>
      <c r="T4484">
        <v>4.8</v>
      </c>
      <c r="U4484">
        <v>4.8</v>
      </c>
      <c r="V4484">
        <v>4.9000000000000004</v>
      </c>
      <c r="W4484">
        <v>4.9000000000000004</v>
      </c>
      <c r="X4484" t="s">
        <v>9379</v>
      </c>
      <c r="Y4484" t="s">
        <v>34</v>
      </c>
      <c r="AA4484" t="s">
        <v>9381</v>
      </c>
      <c r="AB4484" t="s">
        <v>9381</v>
      </c>
    </row>
    <row r="4485" spans="1:28" x14ac:dyDescent="0.2">
      <c r="A4485">
        <v>2023</v>
      </c>
      <c r="B4485" t="s">
        <v>25</v>
      </c>
      <c r="C4485" t="s">
        <v>303</v>
      </c>
      <c r="D4485" t="s">
        <v>27</v>
      </c>
      <c r="E4485" s="1">
        <v>29195</v>
      </c>
      <c r="F4485">
        <v>5</v>
      </c>
      <c r="G4485">
        <v>2599</v>
      </c>
      <c r="H4485" t="s">
        <v>52</v>
      </c>
      <c r="I4485" t="s">
        <v>36</v>
      </c>
      <c r="J4485" t="s">
        <v>43</v>
      </c>
      <c r="L4485" t="s">
        <v>30</v>
      </c>
      <c r="M4485" t="s">
        <v>38</v>
      </c>
      <c r="N4485" t="s">
        <v>276</v>
      </c>
      <c r="O4485" t="s">
        <v>7822</v>
      </c>
      <c r="P4485" s="4" t="s">
        <v>7823</v>
      </c>
      <c r="Q4485">
        <v>5</v>
      </c>
      <c r="R4485">
        <v>4</v>
      </c>
      <c r="S4485">
        <v>5</v>
      </c>
      <c r="T4485">
        <v>4</v>
      </c>
      <c r="U4485">
        <v>5</v>
      </c>
      <c r="V4485">
        <v>5</v>
      </c>
      <c r="W4485">
        <v>5</v>
      </c>
      <c r="X4485" t="s">
        <v>9379</v>
      </c>
      <c r="Y4485" t="s">
        <v>34</v>
      </c>
      <c r="AA4485" t="s">
        <v>9381</v>
      </c>
      <c r="AB4485" t="s">
        <v>9381</v>
      </c>
    </row>
    <row r="4486" spans="1:28" x14ac:dyDescent="0.2">
      <c r="A4486">
        <v>2020</v>
      </c>
      <c r="B4486" t="s">
        <v>25</v>
      </c>
      <c r="C4486" t="s">
        <v>410</v>
      </c>
      <c r="D4486" t="s">
        <v>983</v>
      </c>
      <c r="E4486" s="1">
        <v>26895</v>
      </c>
      <c r="F4486">
        <v>4.5</v>
      </c>
      <c r="G4486">
        <v>231</v>
      </c>
      <c r="H4486" t="s">
        <v>28</v>
      </c>
      <c r="I4486" t="s">
        <v>86</v>
      </c>
      <c r="J4486" t="s">
        <v>43</v>
      </c>
      <c r="K4486" t="s">
        <v>9228</v>
      </c>
      <c r="L4486" t="s">
        <v>37</v>
      </c>
      <c r="M4486" t="s">
        <v>38</v>
      </c>
      <c r="N4486" t="s">
        <v>192</v>
      </c>
      <c r="O4486" t="s">
        <v>7829</v>
      </c>
      <c r="P4486" s="4" t="s">
        <v>7830</v>
      </c>
      <c r="Q4486">
        <v>71988</v>
      </c>
      <c r="R4486">
        <v>4.7</v>
      </c>
      <c r="S4486">
        <v>4.8</v>
      </c>
      <c r="T4486">
        <v>4.5</v>
      </c>
      <c r="U4486">
        <v>4.5999999999999996</v>
      </c>
      <c r="V4486">
        <v>4.7</v>
      </c>
      <c r="W4486">
        <v>4.8</v>
      </c>
      <c r="X4486" t="s">
        <v>9379</v>
      </c>
      <c r="Y4486" t="s">
        <v>34</v>
      </c>
      <c r="AA4486" t="s">
        <v>9381</v>
      </c>
      <c r="AB4486" t="s">
        <v>9381</v>
      </c>
    </row>
    <row r="4487" spans="1:28" x14ac:dyDescent="0.2">
      <c r="A4487">
        <v>2023</v>
      </c>
      <c r="B4487" t="s">
        <v>25</v>
      </c>
      <c r="C4487" t="s">
        <v>26</v>
      </c>
      <c r="D4487" t="s">
        <v>27</v>
      </c>
      <c r="E4487" s="1">
        <v>43470</v>
      </c>
      <c r="F4487">
        <v>4.9000000000000004</v>
      </c>
      <c r="G4487">
        <v>273</v>
      </c>
      <c r="H4487" t="s">
        <v>47</v>
      </c>
      <c r="I4487" t="s">
        <v>36</v>
      </c>
      <c r="J4487" t="s">
        <v>9336</v>
      </c>
      <c r="L4487" t="s">
        <v>30</v>
      </c>
      <c r="M4487" t="s">
        <v>48</v>
      </c>
      <c r="N4487" t="s">
        <v>32</v>
      </c>
      <c r="O4487" t="s">
        <v>7976</v>
      </c>
      <c r="P4487" s="4" t="s">
        <v>7977</v>
      </c>
      <c r="Q4487">
        <v>10</v>
      </c>
      <c r="R4487">
        <v>5</v>
      </c>
      <c r="S4487">
        <v>4.8</v>
      </c>
      <c r="T4487">
        <v>4.8</v>
      </c>
      <c r="U4487">
        <v>4.2</v>
      </c>
      <c r="V4487">
        <v>5</v>
      </c>
      <c r="W4487">
        <v>5</v>
      </c>
      <c r="X4487" t="s">
        <v>9379</v>
      </c>
      <c r="Y4487" t="s">
        <v>34</v>
      </c>
      <c r="AA4487" t="s">
        <v>9381</v>
      </c>
      <c r="AB4487" t="s">
        <v>9381</v>
      </c>
    </row>
    <row r="4488" spans="1:28" x14ac:dyDescent="0.2">
      <c r="A4488">
        <v>2023</v>
      </c>
      <c r="B4488" t="s">
        <v>25</v>
      </c>
      <c r="C4488" t="s">
        <v>26</v>
      </c>
      <c r="D4488" t="s">
        <v>27</v>
      </c>
      <c r="E4488" s="1">
        <v>43580</v>
      </c>
      <c r="F4488">
        <v>4.9000000000000004</v>
      </c>
      <c r="G4488">
        <v>273</v>
      </c>
      <c r="H4488" t="s">
        <v>124</v>
      </c>
      <c r="I4488" t="s">
        <v>36</v>
      </c>
      <c r="J4488" t="s">
        <v>9336</v>
      </c>
      <c r="L4488" t="s">
        <v>30</v>
      </c>
      <c r="M4488" t="s">
        <v>48</v>
      </c>
      <c r="N4488" t="s">
        <v>32</v>
      </c>
      <c r="O4488" t="s">
        <v>7978</v>
      </c>
      <c r="P4488" s="4" t="s">
        <v>7979</v>
      </c>
      <c r="Q4488">
        <v>10</v>
      </c>
      <c r="R4488">
        <v>5</v>
      </c>
      <c r="S4488">
        <v>4.8</v>
      </c>
      <c r="T4488">
        <v>4.8</v>
      </c>
      <c r="U4488">
        <v>4.2</v>
      </c>
      <c r="V4488">
        <v>5</v>
      </c>
      <c r="W4488">
        <v>5</v>
      </c>
      <c r="X4488" t="s">
        <v>9379</v>
      </c>
      <c r="Y4488" t="s">
        <v>34</v>
      </c>
      <c r="AA4488" t="s">
        <v>9381</v>
      </c>
      <c r="AB4488" t="s">
        <v>9381</v>
      </c>
    </row>
    <row r="4489" spans="1:28" x14ac:dyDescent="0.2">
      <c r="A4489">
        <v>2021</v>
      </c>
      <c r="B4489" t="s">
        <v>25</v>
      </c>
      <c r="C4489" t="s">
        <v>1396</v>
      </c>
      <c r="D4489" t="s">
        <v>983</v>
      </c>
      <c r="E4489" s="1">
        <v>35664</v>
      </c>
      <c r="F4489">
        <v>2.8</v>
      </c>
      <c r="G4489">
        <v>591</v>
      </c>
      <c r="H4489" t="s">
        <v>96</v>
      </c>
      <c r="I4489" t="s">
        <v>97</v>
      </c>
      <c r="J4489" t="s">
        <v>9336</v>
      </c>
      <c r="K4489" t="s">
        <v>9236</v>
      </c>
      <c r="L4489" t="s">
        <v>37</v>
      </c>
      <c r="M4489" t="s">
        <v>38</v>
      </c>
      <c r="N4489" t="s">
        <v>192</v>
      </c>
      <c r="O4489" t="s">
        <v>7980</v>
      </c>
      <c r="P4489" s="4" t="s">
        <v>7981</v>
      </c>
      <c r="Q4489">
        <v>23701</v>
      </c>
      <c r="R4489">
        <v>4.8</v>
      </c>
      <c r="S4489">
        <v>4.8</v>
      </c>
      <c r="T4489">
        <v>4.8</v>
      </c>
      <c r="U4489">
        <v>4.7</v>
      </c>
      <c r="V4489">
        <v>4.8</v>
      </c>
      <c r="W4489">
        <v>4.8</v>
      </c>
      <c r="X4489" t="s">
        <v>9379</v>
      </c>
      <c r="Y4489" t="s">
        <v>34</v>
      </c>
      <c r="AA4489" t="s">
        <v>9381</v>
      </c>
      <c r="AB4489" t="s">
        <v>9381</v>
      </c>
    </row>
    <row r="4490" spans="1:28" x14ac:dyDescent="0.2">
      <c r="A4490">
        <v>2022</v>
      </c>
      <c r="B4490" t="s">
        <v>25</v>
      </c>
      <c r="C4490" t="s">
        <v>191</v>
      </c>
      <c r="D4490" t="s">
        <v>27</v>
      </c>
      <c r="E4490" s="1">
        <v>32165</v>
      </c>
      <c r="F4490">
        <v>4.9000000000000004</v>
      </c>
      <c r="G4490">
        <v>3415</v>
      </c>
      <c r="H4490" t="s">
        <v>82</v>
      </c>
      <c r="I4490" t="s">
        <v>36</v>
      </c>
      <c r="J4490" t="s">
        <v>43</v>
      </c>
      <c r="K4490" t="s">
        <v>9214</v>
      </c>
      <c r="L4490" t="s">
        <v>37</v>
      </c>
      <c r="M4490" t="s">
        <v>38</v>
      </c>
      <c r="N4490" t="s">
        <v>192</v>
      </c>
      <c r="O4490" t="s">
        <v>7982</v>
      </c>
      <c r="P4490" s="4" t="s">
        <v>7983</v>
      </c>
      <c r="Q4490">
        <v>0</v>
      </c>
      <c r="R4490">
        <v>4.9000000000000004</v>
      </c>
      <c r="S4490">
        <v>5</v>
      </c>
      <c r="T4490">
        <v>5</v>
      </c>
      <c r="U4490">
        <v>4.9000000000000004</v>
      </c>
      <c r="V4490">
        <v>4.9000000000000004</v>
      </c>
      <c r="W4490">
        <v>5</v>
      </c>
      <c r="X4490" t="s">
        <v>9379</v>
      </c>
      <c r="Y4490" t="s">
        <v>34</v>
      </c>
      <c r="AA4490" t="s">
        <v>9381</v>
      </c>
      <c r="AB4490" t="s">
        <v>9381</v>
      </c>
    </row>
    <row r="4491" spans="1:28" x14ac:dyDescent="0.2">
      <c r="A4491">
        <v>2019</v>
      </c>
      <c r="B4491" t="s">
        <v>25</v>
      </c>
      <c r="C4491" t="s">
        <v>1222</v>
      </c>
      <c r="D4491" t="s">
        <v>983</v>
      </c>
      <c r="E4491" s="1">
        <v>26699</v>
      </c>
      <c r="F4491">
        <v>4.8</v>
      </c>
      <c r="G4491">
        <v>194</v>
      </c>
      <c r="H4491" t="s">
        <v>2535</v>
      </c>
      <c r="I4491" t="s">
        <v>385</v>
      </c>
      <c r="J4491" t="s">
        <v>43</v>
      </c>
      <c r="K4491" t="s">
        <v>9230</v>
      </c>
      <c r="L4491" t="s">
        <v>37</v>
      </c>
      <c r="M4491" t="s">
        <v>38</v>
      </c>
      <c r="N4491" t="s">
        <v>1223</v>
      </c>
      <c r="O4491" t="s">
        <v>7988</v>
      </c>
      <c r="P4491" s="4" t="s">
        <v>7989</v>
      </c>
      <c r="Q4491">
        <v>25440</v>
      </c>
      <c r="R4491">
        <v>4.5999999999999996</v>
      </c>
      <c r="S4491">
        <v>4.8</v>
      </c>
      <c r="T4491">
        <v>4.5</v>
      </c>
      <c r="U4491">
        <v>4.7</v>
      </c>
      <c r="V4491">
        <v>4.8</v>
      </c>
      <c r="W4491">
        <v>4.8</v>
      </c>
      <c r="X4491" t="s">
        <v>9379</v>
      </c>
      <c r="Y4491" t="s">
        <v>34</v>
      </c>
      <c r="AA4491" t="s">
        <v>9381</v>
      </c>
      <c r="AB4491" t="s">
        <v>9381</v>
      </c>
    </row>
    <row r="4492" spans="1:28" x14ac:dyDescent="0.2">
      <c r="A4492">
        <v>2023</v>
      </c>
      <c r="B4492" t="s">
        <v>25</v>
      </c>
      <c r="C4492" t="s">
        <v>139</v>
      </c>
      <c r="D4492" t="s">
        <v>27</v>
      </c>
      <c r="E4492" s="1">
        <v>31160</v>
      </c>
      <c r="F4492">
        <v>5</v>
      </c>
      <c r="G4492">
        <v>2599</v>
      </c>
      <c r="H4492" t="s">
        <v>472</v>
      </c>
      <c r="I4492" t="s">
        <v>97</v>
      </c>
      <c r="J4492" t="s">
        <v>43</v>
      </c>
      <c r="L4492" t="s">
        <v>30</v>
      </c>
      <c r="M4492" t="s">
        <v>38</v>
      </c>
      <c r="N4492" t="s">
        <v>127</v>
      </c>
      <c r="O4492" t="s">
        <v>7992</v>
      </c>
      <c r="P4492" s="4" t="s">
        <v>7993</v>
      </c>
      <c r="Q4492">
        <v>0</v>
      </c>
      <c r="R4492">
        <v>2</v>
      </c>
      <c r="S4492">
        <v>0</v>
      </c>
      <c r="T4492">
        <v>2</v>
      </c>
      <c r="U4492">
        <v>1</v>
      </c>
      <c r="V4492">
        <v>0</v>
      </c>
      <c r="W4492">
        <v>0</v>
      </c>
      <c r="X4492" t="s">
        <v>9379</v>
      </c>
      <c r="Y4492" t="s">
        <v>34</v>
      </c>
      <c r="AA4492" t="s">
        <v>9381</v>
      </c>
      <c r="AB4492" t="s">
        <v>9381</v>
      </c>
    </row>
    <row r="4493" spans="1:28" x14ac:dyDescent="0.2">
      <c r="A4493">
        <v>2021</v>
      </c>
      <c r="B4493" t="s">
        <v>25</v>
      </c>
      <c r="C4493" t="s">
        <v>706</v>
      </c>
      <c r="D4493" t="s">
        <v>983</v>
      </c>
      <c r="E4493" s="1">
        <v>28804</v>
      </c>
      <c r="F4493">
        <v>4.7</v>
      </c>
      <c r="G4493">
        <v>1</v>
      </c>
      <c r="H4493" t="s">
        <v>28</v>
      </c>
      <c r="I4493" t="s">
        <v>36</v>
      </c>
      <c r="J4493" t="s">
        <v>43</v>
      </c>
      <c r="K4493" t="s">
        <v>9219</v>
      </c>
      <c r="L4493" t="s">
        <v>30</v>
      </c>
      <c r="M4493" t="s">
        <v>38</v>
      </c>
      <c r="N4493" t="s">
        <v>305</v>
      </c>
      <c r="O4493" t="s">
        <v>7994</v>
      </c>
      <c r="P4493" s="4">
        <v>2049</v>
      </c>
      <c r="Q4493">
        <v>22956</v>
      </c>
      <c r="R4493">
        <v>4.7</v>
      </c>
      <c r="S4493">
        <v>4.5999999999999996</v>
      </c>
      <c r="T4493">
        <v>4.5999999999999996</v>
      </c>
      <c r="U4493">
        <v>4.7</v>
      </c>
      <c r="V4493">
        <v>4.7</v>
      </c>
      <c r="W4493">
        <v>4.8</v>
      </c>
      <c r="X4493" t="s">
        <v>9379</v>
      </c>
      <c r="Y4493" t="s">
        <v>34</v>
      </c>
      <c r="AA4493" t="s">
        <v>9381</v>
      </c>
      <c r="AB4493" t="s">
        <v>9381</v>
      </c>
    </row>
    <row r="4494" spans="1:28" x14ac:dyDescent="0.2">
      <c r="A4494">
        <v>2022</v>
      </c>
      <c r="B4494" t="s">
        <v>25</v>
      </c>
      <c r="C4494" t="s">
        <v>99</v>
      </c>
      <c r="D4494" t="s">
        <v>27</v>
      </c>
      <c r="E4494" s="1">
        <v>46655</v>
      </c>
      <c r="F4494">
        <v>4.5999999999999996</v>
      </c>
      <c r="G4494">
        <v>947</v>
      </c>
      <c r="H4494" t="s">
        <v>96</v>
      </c>
      <c r="I4494" t="s">
        <v>97</v>
      </c>
      <c r="J4494" t="s">
        <v>9336</v>
      </c>
      <c r="K4494" t="s">
        <v>9206</v>
      </c>
      <c r="L4494" t="s">
        <v>30</v>
      </c>
      <c r="M4494" t="s">
        <v>48</v>
      </c>
      <c r="N4494" t="s">
        <v>32</v>
      </c>
      <c r="O4494" t="s">
        <v>8142</v>
      </c>
      <c r="P4494" s="4" t="s">
        <v>8143</v>
      </c>
      <c r="Q4494">
        <v>280</v>
      </c>
      <c r="R4494">
        <v>5</v>
      </c>
      <c r="S4494">
        <v>5</v>
      </c>
      <c r="T4494">
        <v>4.9000000000000004</v>
      </c>
      <c r="U4494">
        <v>5</v>
      </c>
      <c r="V4494">
        <v>4.9000000000000004</v>
      </c>
      <c r="W4494">
        <v>5</v>
      </c>
      <c r="X4494" t="s">
        <v>9379</v>
      </c>
      <c r="Y4494" t="s">
        <v>34</v>
      </c>
      <c r="AA4494" t="s">
        <v>9381</v>
      </c>
      <c r="AB4494" t="s">
        <v>9381</v>
      </c>
    </row>
    <row r="4495" spans="1:28" x14ac:dyDescent="0.2">
      <c r="A4495">
        <v>2017</v>
      </c>
      <c r="B4495" t="s">
        <v>25</v>
      </c>
      <c r="C4495" t="s">
        <v>1199</v>
      </c>
      <c r="D4495" t="s">
        <v>983</v>
      </c>
      <c r="E4495" s="1">
        <v>21262</v>
      </c>
      <c r="F4495">
        <v>5</v>
      </c>
      <c r="G4495">
        <v>961</v>
      </c>
      <c r="H4495" t="s">
        <v>52</v>
      </c>
      <c r="I4495" t="s">
        <v>36</v>
      </c>
      <c r="J4495" t="s">
        <v>43</v>
      </c>
      <c r="K4495" t="s">
        <v>9267</v>
      </c>
      <c r="L4495" t="s">
        <v>30</v>
      </c>
      <c r="M4495" t="s">
        <v>38</v>
      </c>
      <c r="N4495" t="s">
        <v>985</v>
      </c>
      <c r="O4495" t="s">
        <v>8156</v>
      </c>
      <c r="P4495" s="4" t="s">
        <v>8157</v>
      </c>
      <c r="Q4495">
        <v>44256</v>
      </c>
      <c r="R4495">
        <v>4.8</v>
      </c>
      <c r="S4495">
        <v>4.8</v>
      </c>
      <c r="T4495">
        <v>4.8</v>
      </c>
      <c r="U4495">
        <v>4.8</v>
      </c>
      <c r="V4495">
        <v>4.8</v>
      </c>
      <c r="W4495">
        <v>4.9000000000000004</v>
      </c>
      <c r="X4495" t="s">
        <v>9379</v>
      </c>
      <c r="Y4495" t="s">
        <v>34</v>
      </c>
      <c r="AA4495" t="s">
        <v>9381</v>
      </c>
      <c r="AB4495" t="s">
        <v>9381</v>
      </c>
    </row>
    <row r="4496" spans="1:28" x14ac:dyDescent="0.2">
      <c r="A4496">
        <v>2021</v>
      </c>
      <c r="B4496" t="s">
        <v>25</v>
      </c>
      <c r="C4496" t="s">
        <v>152</v>
      </c>
      <c r="D4496" t="s">
        <v>983</v>
      </c>
      <c r="E4496" s="1">
        <v>25889</v>
      </c>
      <c r="F4496">
        <v>5</v>
      </c>
      <c r="G4496">
        <v>611</v>
      </c>
      <c r="H4496" t="s">
        <v>71</v>
      </c>
      <c r="I4496" t="s">
        <v>36</v>
      </c>
      <c r="J4496" t="s">
        <v>43</v>
      </c>
      <c r="K4496" t="s">
        <v>9219</v>
      </c>
      <c r="L4496" t="s">
        <v>30</v>
      </c>
      <c r="M4496" t="s">
        <v>38</v>
      </c>
      <c r="N4496" t="s">
        <v>78</v>
      </c>
      <c r="O4496" t="s">
        <v>8165</v>
      </c>
      <c r="P4496" s="4" t="s">
        <v>8166</v>
      </c>
      <c r="Q4496">
        <v>39034</v>
      </c>
      <c r="R4496">
        <v>4.9000000000000004</v>
      </c>
      <c r="S4496">
        <v>4.8</v>
      </c>
      <c r="T4496">
        <v>4.8</v>
      </c>
      <c r="U4496">
        <v>4.8</v>
      </c>
      <c r="V4496">
        <v>4.9000000000000004</v>
      </c>
      <c r="W4496">
        <v>4.9000000000000004</v>
      </c>
      <c r="X4496" t="s">
        <v>9379</v>
      </c>
      <c r="Y4496" t="s">
        <v>34</v>
      </c>
      <c r="AA4496" t="s">
        <v>9381</v>
      </c>
      <c r="AB4496" t="s">
        <v>9381</v>
      </c>
    </row>
    <row r="4497" spans="1:28" x14ac:dyDescent="0.2">
      <c r="A4497">
        <v>2023</v>
      </c>
      <c r="B4497" t="s">
        <v>25</v>
      </c>
      <c r="C4497" t="s">
        <v>248</v>
      </c>
      <c r="D4497" t="s">
        <v>27</v>
      </c>
      <c r="E4497" s="1">
        <v>50420</v>
      </c>
      <c r="F4497">
        <v>4.8</v>
      </c>
      <c r="G4497">
        <v>2513</v>
      </c>
      <c r="H4497" t="s">
        <v>28</v>
      </c>
      <c r="I4497" t="s">
        <v>29</v>
      </c>
      <c r="J4497" t="s">
        <v>43</v>
      </c>
      <c r="L4497" t="s">
        <v>30</v>
      </c>
      <c r="M4497" t="s">
        <v>57</v>
      </c>
      <c r="N4497" t="s">
        <v>32</v>
      </c>
      <c r="O4497" t="s">
        <v>8331</v>
      </c>
      <c r="P4497" s="4" t="s">
        <v>8332</v>
      </c>
      <c r="Q4497">
        <v>0</v>
      </c>
      <c r="R4497">
        <v>5</v>
      </c>
      <c r="S4497">
        <v>5</v>
      </c>
      <c r="T4497">
        <v>4</v>
      </c>
      <c r="U4497">
        <v>4</v>
      </c>
      <c r="V4497">
        <v>4</v>
      </c>
      <c r="W4497">
        <v>5</v>
      </c>
      <c r="X4497" t="s">
        <v>9379</v>
      </c>
      <c r="Y4497" t="s">
        <v>34</v>
      </c>
      <c r="AA4497" t="s">
        <v>9381</v>
      </c>
      <c r="AB4497" t="s">
        <v>9381</v>
      </c>
    </row>
    <row r="4498" spans="1:28" x14ac:dyDescent="0.2">
      <c r="A4498">
        <v>2021</v>
      </c>
      <c r="B4498" t="s">
        <v>25</v>
      </c>
      <c r="C4498" t="s">
        <v>158</v>
      </c>
      <c r="D4498" t="s">
        <v>983</v>
      </c>
      <c r="E4498" s="1">
        <v>31897</v>
      </c>
      <c r="F4498">
        <v>4.8</v>
      </c>
      <c r="G4498">
        <v>2711</v>
      </c>
      <c r="H4498" t="s">
        <v>464</v>
      </c>
      <c r="I4498" t="s">
        <v>97</v>
      </c>
      <c r="J4498" t="s">
        <v>43</v>
      </c>
      <c r="K4498" t="s">
        <v>9242</v>
      </c>
      <c r="L4498" t="s">
        <v>30</v>
      </c>
      <c r="M4498" t="s">
        <v>48</v>
      </c>
      <c r="N4498" t="s">
        <v>32</v>
      </c>
      <c r="O4498" t="s">
        <v>8333</v>
      </c>
      <c r="P4498" s="4" t="s">
        <v>8334</v>
      </c>
      <c r="Q4498">
        <v>8258</v>
      </c>
      <c r="R4498">
        <v>4.9000000000000004</v>
      </c>
      <c r="S4498">
        <v>4.7</v>
      </c>
      <c r="T4498">
        <v>4.8</v>
      </c>
      <c r="U4498">
        <v>4.5999999999999996</v>
      </c>
      <c r="V4498">
        <v>4.8</v>
      </c>
      <c r="W4498">
        <v>4.8</v>
      </c>
      <c r="X4498" t="s">
        <v>9379</v>
      </c>
      <c r="Y4498" t="s">
        <v>34</v>
      </c>
      <c r="AA4498" t="s">
        <v>9381</v>
      </c>
      <c r="AB4498" t="s">
        <v>9381</v>
      </c>
    </row>
    <row r="4499" spans="1:28" x14ac:dyDescent="0.2">
      <c r="A4499">
        <v>2017</v>
      </c>
      <c r="B4499" t="s">
        <v>25</v>
      </c>
      <c r="C4499" t="s">
        <v>1713</v>
      </c>
      <c r="D4499" t="s">
        <v>983</v>
      </c>
      <c r="E4499" s="1">
        <v>17999</v>
      </c>
      <c r="F4499">
        <v>4.8</v>
      </c>
      <c r="G4499">
        <v>15</v>
      </c>
      <c r="H4499" t="s">
        <v>36</v>
      </c>
      <c r="I4499" t="s">
        <v>97</v>
      </c>
      <c r="J4499" t="s">
        <v>43</v>
      </c>
      <c r="K4499" t="s">
        <v>9252</v>
      </c>
      <c r="L4499" t="s">
        <v>30</v>
      </c>
      <c r="M4499" t="s">
        <v>38</v>
      </c>
      <c r="N4499" t="s">
        <v>78</v>
      </c>
      <c r="O4499" t="s">
        <v>8335</v>
      </c>
      <c r="P4499" s="4">
        <v>633489</v>
      </c>
      <c r="Q4499">
        <v>43650</v>
      </c>
      <c r="R4499">
        <v>4.7</v>
      </c>
      <c r="S4499">
        <v>4.7</v>
      </c>
      <c r="T4499">
        <v>4.8</v>
      </c>
      <c r="U4499">
        <v>4.8</v>
      </c>
      <c r="V4499">
        <v>4.8</v>
      </c>
      <c r="W4499">
        <v>4.8</v>
      </c>
      <c r="X4499" t="s">
        <v>9379</v>
      </c>
      <c r="Y4499" t="s">
        <v>34</v>
      </c>
      <c r="AA4499" t="s">
        <v>9381</v>
      </c>
      <c r="AB4499" t="s">
        <v>9381</v>
      </c>
    </row>
    <row r="4500" spans="1:28" x14ac:dyDescent="0.2">
      <c r="A4500">
        <v>2023</v>
      </c>
      <c r="B4500" t="s">
        <v>25</v>
      </c>
      <c r="C4500" t="s">
        <v>115</v>
      </c>
      <c r="D4500" t="s">
        <v>27</v>
      </c>
      <c r="E4500" s="1">
        <v>26145</v>
      </c>
      <c r="F4500">
        <v>5</v>
      </c>
      <c r="G4500">
        <v>2291</v>
      </c>
      <c r="H4500" t="s">
        <v>82</v>
      </c>
      <c r="I4500" t="s">
        <v>36</v>
      </c>
      <c r="J4500" t="s">
        <v>43</v>
      </c>
      <c r="L4500" t="s">
        <v>30</v>
      </c>
      <c r="M4500" t="s">
        <v>38</v>
      </c>
      <c r="N4500" t="s">
        <v>276</v>
      </c>
      <c r="O4500" t="s">
        <v>8336</v>
      </c>
      <c r="P4500" s="4" t="s">
        <v>8337</v>
      </c>
      <c r="Q4500">
        <v>5</v>
      </c>
      <c r="R4500">
        <v>2</v>
      </c>
      <c r="S4500">
        <v>0</v>
      </c>
      <c r="T4500">
        <v>2</v>
      </c>
      <c r="U4500">
        <v>1</v>
      </c>
      <c r="V4500">
        <v>0</v>
      </c>
      <c r="W4500">
        <v>0</v>
      </c>
      <c r="X4500" t="s">
        <v>9379</v>
      </c>
      <c r="Y4500" t="s">
        <v>34</v>
      </c>
      <c r="AA4500" t="s">
        <v>9381</v>
      </c>
      <c r="AB4500" t="s">
        <v>9381</v>
      </c>
    </row>
    <row r="4501" spans="1:28" x14ac:dyDescent="0.2">
      <c r="A4501">
        <v>2016</v>
      </c>
      <c r="B4501" t="s">
        <v>25</v>
      </c>
      <c r="C4501" t="s">
        <v>152</v>
      </c>
      <c r="D4501" t="s">
        <v>983</v>
      </c>
      <c r="E4501" s="1">
        <v>22997</v>
      </c>
      <c r="F4501">
        <v>4.5999999999999996</v>
      </c>
      <c r="G4501">
        <v>28</v>
      </c>
      <c r="H4501" t="s">
        <v>562</v>
      </c>
      <c r="I4501" t="s">
        <v>97</v>
      </c>
      <c r="J4501" t="s">
        <v>43</v>
      </c>
      <c r="K4501" t="s">
        <v>9273</v>
      </c>
      <c r="L4501" t="s">
        <v>30</v>
      </c>
      <c r="M4501" t="s">
        <v>38</v>
      </c>
      <c r="N4501" t="s">
        <v>985</v>
      </c>
      <c r="O4501" t="s">
        <v>8351</v>
      </c>
      <c r="P4501" s="4">
        <v>1380071943</v>
      </c>
      <c r="Q4501">
        <v>46255</v>
      </c>
      <c r="R4501">
        <v>4.5999999999999996</v>
      </c>
      <c r="S4501">
        <v>4.5</v>
      </c>
      <c r="T4501">
        <v>4.5999999999999996</v>
      </c>
      <c r="U4501">
        <v>4.5999999999999996</v>
      </c>
      <c r="V4501">
        <v>4.7</v>
      </c>
      <c r="W4501">
        <v>4.7</v>
      </c>
      <c r="X4501" t="s">
        <v>9379</v>
      </c>
      <c r="Y4501" t="s">
        <v>34</v>
      </c>
      <c r="AA4501" t="s">
        <v>9381</v>
      </c>
      <c r="AB4501" t="s">
        <v>9381</v>
      </c>
    </row>
    <row r="4502" spans="1:28" x14ac:dyDescent="0.2">
      <c r="A4502">
        <v>2021</v>
      </c>
      <c r="B4502" t="s">
        <v>25</v>
      </c>
      <c r="C4502" t="s">
        <v>706</v>
      </c>
      <c r="D4502" t="s">
        <v>983</v>
      </c>
      <c r="E4502" s="1">
        <v>23450</v>
      </c>
      <c r="F4502">
        <v>4.3</v>
      </c>
      <c r="G4502">
        <v>1177</v>
      </c>
      <c r="H4502" t="s">
        <v>52</v>
      </c>
      <c r="I4502" t="s">
        <v>86</v>
      </c>
      <c r="J4502" t="s">
        <v>9336</v>
      </c>
      <c r="K4502" t="s">
        <v>9217</v>
      </c>
      <c r="L4502" t="s">
        <v>30</v>
      </c>
      <c r="M4502" t="s">
        <v>38</v>
      </c>
      <c r="N4502" t="s">
        <v>305</v>
      </c>
      <c r="O4502" t="s">
        <v>8492</v>
      </c>
      <c r="P4502" s="4" t="s">
        <v>8493</v>
      </c>
      <c r="Q4502">
        <v>45151</v>
      </c>
      <c r="R4502">
        <v>4.7</v>
      </c>
      <c r="S4502">
        <v>4.5999999999999996</v>
      </c>
      <c r="T4502">
        <v>4.5999999999999996</v>
      </c>
      <c r="U4502">
        <v>4.7</v>
      </c>
      <c r="V4502">
        <v>4.7</v>
      </c>
      <c r="W4502">
        <v>4.8</v>
      </c>
      <c r="X4502" t="s">
        <v>9379</v>
      </c>
      <c r="Y4502" t="s">
        <v>34</v>
      </c>
      <c r="AA4502" t="s">
        <v>9381</v>
      </c>
      <c r="AB4502" t="s">
        <v>9381</v>
      </c>
    </row>
    <row r="4503" spans="1:28" x14ac:dyDescent="0.2">
      <c r="A4503">
        <v>2022</v>
      </c>
      <c r="B4503" t="s">
        <v>25</v>
      </c>
      <c r="C4503" t="s">
        <v>99</v>
      </c>
      <c r="D4503" t="s">
        <v>27</v>
      </c>
      <c r="E4503" s="1">
        <v>47620</v>
      </c>
      <c r="F4503">
        <v>4.9000000000000004</v>
      </c>
      <c r="G4503">
        <v>273</v>
      </c>
      <c r="H4503" t="s">
        <v>28</v>
      </c>
      <c r="I4503" t="s">
        <v>97</v>
      </c>
      <c r="J4503" t="s">
        <v>9336</v>
      </c>
      <c r="K4503" t="s">
        <v>9206</v>
      </c>
      <c r="L4503" t="s">
        <v>30</v>
      </c>
      <c r="M4503" t="s">
        <v>48</v>
      </c>
      <c r="N4503" t="s">
        <v>32</v>
      </c>
      <c r="O4503" t="s">
        <v>8494</v>
      </c>
      <c r="P4503" s="4" t="s">
        <v>8495</v>
      </c>
      <c r="Q4503">
        <v>10</v>
      </c>
      <c r="R4503">
        <v>5</v>
      </c>
      <c r="S4503">
        <v>5</v>
      </c>
      <c r="T4503">
        <v>4.9000000000000004</v>
      </c>
      <c r="U4503">
        <v>5</v>
      </c>
      <c r="V4503">
        <v>4.9000000000000004</v>
      </c>
      <c r="W4503">
        <v>5</v>
      </c>
      <c r="X4503" t="s">
        <v>9379</v>
      </c>
      <c r="Y4503" t="s">
        <v>34</v>
      </c>
      <c r="AA4503" t="s">
        <v>9381</v>
      </c>
      <c r="AB4503" t="s">
        <v>9381</v>
      </c>
    </row>
    <row r="4504" spans="1:28" x14ac:dyDescent="0.2">
      <c r="A4504">
        <v>2022</v>
      </c>
      <c r="B4504" t="s">
        <v>25</v>
      </c>
      <c r="C4504" t="s">
        <v>103</v>
      </c>
      <c r="D4504" t="s">
        <v>983</v>
      </c>
      <c r="E4504" s="1">
        <v>32712</v>
      </c>
      <c r="F4504">
        <v>4.5</v>
      </c>
      <c r="G4504">
        <v>2441</v>
      </c>
      <c r="H4504" t="s">
        <v>5704</v>
      </c>
      <c r="I4504" t="s">
        <v>86</v>
      </c>
      <c r="J4504" t="s">
        <v>43</v>
      </c>
      <c r="K4504" t="s">
        <v>9207</v>
      </c>
      <c r="L4504" t="s">
        <v>30</v>
      </c>
      <c r="M4504" t="s">
        <v>38</v>
      </c>
      <c r="N4504" t="s">
        <v>78</v>
      </c>
      <c r="O4504" t="s">
        <v>8496</v>
      </c>
      <c r="P4504" s="4" t="s">
        <v>8497</v>
      </c>
      <c r="Q4504">
        <v>4062</v>
      </c>
      <c r="R4504">
        <v>5</v>
      </c>
      <c r="S4504">
        <v>5</v>
      </c>
      <c r="T4504">
        <v>5</v>
      </c>
      <c r="U4504">
        <v>5</v>
      </c>
      <c r="V4504">
        <v>5</v>
      </c>
      <c r="W4504">
        <v>5</v>
      </c>
      <c r="X4504" t="s">
        <v>9379</v>
      </c>
      <c r="Y4504" t="s">
        <v>34</v>
      </c>
      <c r="AA4504" t="s">
        <v>9381</v>
      </c>
      <c r="AB4504" t="s">
        <v>9381</v>
      </c>
    </row>
    <row r="4505" spans="1:28" x14ac:dyDescent="0.2">
      <c r="A4505">
        <v>2018</v>
      </c>
      <c r="B4505" t="s">
        <v>25</v>
      </c>
      <c r="C4505" t="s">
        <v>2321</v>
      </c>
      <c r="D4505" t="s">
        <v>983</v>
      </c>
      <c r="E4505" s="1">
        <v>22400</v>
      </c>
      <c r="F4505">
        <v>4.4000000000000004</v>
      </c>
      <c r="G4505">
        <v>58</v>
      </c>
      <c r="H4505" t="s">
        <v>52</v>
      </c>
      <c r="I4505" t="s">
        <v>36</v>
      </c>
      <c r="J4505" t="s">
        <v>43</v>
      </c>
      <c r="K4505" t="s">
        <v>9278</v>
      </c>
      <c r="L4505" t="s">
        <v>30</v>
      </c>
      <c r="M4505" t="s">
        <v>401</v>
      </c>
      <c r="N4505" t="s">
        <v>78</v>
      </c>
      <c r="O4505" t="s">
        <v>8498</v>
      </c>
      <c r="P4505" s="4" t="s">
        <v>8499</v>
      </c>
      <c r="Q4505">
        <v>41515</v>
      </c>
      <c r="R4505">
        <v>4.7</v>
      </c>
      <c r="S4505">
        <v>4.7</v>
      </c>
      <c r="T4505">
        <v>4.8</v>
      </c>
      <c r="U4505">
        <v>4.8</v>
      </c>
      <c r="V4505">
        <v>4.9000000000000004</v>
      </c>
      <c r="W4505">
        <v>4.8</v>
      </c>
      <c r="X4505" t="s">
        <v>9379</v>
      </c>
      <c r="Y4505" t="s">
        <v>34</v>
      </c>
      <c r="AA4505" t="s">
        <v>9381</v>
      </c>
      <c r="AB4505" t="s">
        <v>9381</v>
      </c>
    </row>
    <row r="4506" spans="1:28" x14ac:dyDescent="0.2">
      <c r="A4506">
        <v>2023</v>
      </c>
      <c r="B4506" t="s">
        <v>25</v>
      </c>
      <c r="C4506" t="s">
        <v>152</v>
      </c>
      <c r="D4506" t="s">
        <v>27</v>
      </c>
      <c r="E4506" s="1">
        <v>34250</v>
      </c>
      <c r="F4506">
        <v>5</v>
      </c>
      <c r="G4506">
        <v>942</v>
      </c>
      <c r="H4506" t="s">
        <v>1273</v>
      </c>
      <c r="I4506" t="s">
        <v>36</v>
      </c>
      <c r="J4506" t="s">
        <v>9336</v>
      </c>
      <c r="L4506" t="s">
        <v>30</v>
      </c>
      <c r="M4506" t="s">
        <v>38</v>
      </c>
      <c r="N4506" t="s">
        <v>78</v>
      </c>
      <c r="O4506" t="s">
        <v>8500</v>
      </c>
      <c r="P4506" s="4" t="s">
        <v>8501</v>
      </c>
      <c r="Q4506">
        <v>5</v>
      </c>
      <c r="R4506">
        <v>5</v>
      </c>
      <c r="S4506">
        <v>5</v>
      </c>
      <c r="T4506">
        <v>5</v>
      </c>
      <c r="U4506">
        <v>4</v>
      </c>
      <c r="V4506">
        <v>4</v>
      </c>
      <c r="W4506">
        <v>5</v>
      </c>
      <c r="X4506" t="s">
        <v>9379</v>
      </c>
      <c r="Y4506" t="s">
        <v>34</v>
      </c>
      <c r="AA4506" t="s">
        <v>9381</v>
      </c>
      <c r="AB4506" t="s">
        <v>9381</v>
      </c>
    </row>
    <row r="4507" spans="1:28" x14ac:dyDescent="0.2">
      <c r="A4507">
        <v>2020</v>
      </c>
      <c r="B4507" t="s">
        <v>25</v>
      </c>
      <c r="C4507" t="s">
        <v>1358</v>
      </c>
      <c r="D4507" t="s">
        <v>983</v>
      </c>
      <c r="E4507" s="1">
        <v>28995</v>
      </c>
      <c r="F4507">
        <v>4.4000000000000004</v>
      </c>
      <c r="G4507">
        <v>638</v>
      </c>
      <c r="H4507" t="s">
        <v>71</v>
      </c>
      <c r="I4507" t="s">
        <v>36</v>
      </c>
      <c r="J4507" t="s">
        <v>9336</v>
      </c>
      <c r="K4507" t="s">
        <v>9206</v>
      </c>
      <c r="L4507" t="s">
        <v>30</v>
      </c>
      <c r="M4507" t="s">
        <v>48</v>
      </c>
      <c r="N4507" t="s">
        <v>32</v>
      </c>
      <c r="O4507" t="s">
        <v>8502</v>
      </c>
      <c r="P4507" s="4" t="s">
        <v>8503</v>
      </c>
      <c r="Q4507">
        <v>53370</v>
      </c>
      <c r="R4507">
        <v>4.8</v>
      </c>
      <c r="S4507">
        <v>4.7</v>
      </c>
      <c r="T4507">
        <v>4.5999999999999996</v>
      </c>
      <c r="U4507">
        <v>4.5</v>
      </c>
      <c r="V4507">
        <v>4.7</v>
      </c>
      <c r="W4507">
        <v>4.7</v>
      </c>
      <c r="X4507" t="s">
        <v>9379</v>
      </c>
      <c r="Y4507" t="s">
        <v>34</v>
      </c>
      <c r="AA4507" t="s">
        <v>9381</v>
      </c>
      <c r="AB4507" t="s">
        <v>9381</v>
      </c>
    </row>
    <row r="4508" spans="1:28" x14ac:dyDescent="0.2">
      <c r="A4508">
        <v>2023</v>
      </c>
      <c r="B4508" t="s">
        <v>25</v>
      </c>
      <c r="C4508" t="s">
        <v>26</v>
      </c>
      <c r="D4508" t="s">
        <v>27</v>
      </c>
      <c r="E4508" s="1">
        <v>42418</v>
      </c>
      <c r="F4508">
        <v>4.8</v>
      </c>
      <c r="G4508">
        <v>55</v>
      </c>
      <c r="H4508" t="s">
        <v>1146</v>
      </c>
      <c r="I4508" t="s">
        <v>36</v>
      </c>
      <c r="J4508" t="s">
        <v>9336</v>
      </c>
      <c r="L4508" t="s">
        <v>30</v>
      </c>
      <c r="M4508" t="s">
        <v>48</v>
      </c>
      <c r="N4508" t="s">
        <v>32</v>
      </c>
      <c r="O4508" t="s">
        <v>8684</v>
      </c>
      <c r="P4508" s="4" t="s">
        <v>8685</v>
      </c>
      <c r="Q4508">
        <v>6</v>
      </c>
      <c r="R4508">
        <v>5</v>
      </c>
      <c r="S4508">
        <v>4.8</v>
      </c>
      <c r="T4508">
        <v>4.8</v>
      </c>
      <c r="U4508">
        <v>4.2</v>
      </c>
      <c r="V4508">
        <v>5</v>
      </c>
      <c r="W4508">
        <v>5</v>
      </c>
      <c r="X4508" t="s">
        <v>9379</v>
      </c>
      <c r="Y4508" t="s">
        <v>34</v>
      </c>
      <c r="AA4508" t="s">
        <v>9381</v>
      </c>
      <c r="AB4508" t="s">
        <v>9381</v>
      </c>
    </row>
    <row r="4509" spans="1:28" x14ac:dyDescent="0.2">
      <c r="A4509">
        <v>2017</v>
      </c>
      <c r="B4509" t="s">
        <v>25</v>
      </c>
      <c r="C4509" t="s">
        <v>811</v>
      </c>
      <c r="D4509" t="s">
        <v>983</v>
      </c>
      <c r="E4509" s="1">
        <v>19795</v>
      </c>
      <c r="F4509">
        <v>4.8</v>
      </c>
      <c r="G4509">
        <v>1</v>
      </c>
      <c r="H4509" t="s">
        <v>36</v>
      </c>
      <c r="I4509" t="s">
        <v>36</v>
      </c>
      <c r="J4509" t="s">
        <v>43</v>
      </c>
      <c r="K4509" t="s">
        <v>9267</v>
      </c>
      <c r="L4509" t="s">
        <v>30</v>
      </c>
      <c r="M4509" t="s">
        <v>38</v>
      </c>
      <c r="N4509" t="s">
        <v>985</v>
      </c>
      <c r="O4509" t="s">
        <v>8686</v>
      </c>
      <c r="P4509" s="4">
        <v>1040258052</v>
      </c>
      <c r="Q4509">
        <v>93378</v>
      </c>
      <c r="R4509">
        <v>4.8</v>
      </c>
      <c r="S4509">
        <v>4.8</v>
      </c>
      <c r="T4509">
        <v>4.8</v>
      </c>
      <c r="U4509">
        <v>4.8</v>
      </c>
      <c r="V4509">
        <v>4.8</v>
      </c>
      <c r="W4509">
        <v>4.9000000000000004</v>
      </c>
      <c r="X4509" t="s">
        <v>9379</v>
      </c>
      <c r="Y4509" t="s">
        <v>34</v>
      </c>
      <c r="AA4509" t="s">
        <v>9381</v>
      </c>
      <c r="AB4509" t="s">
        <v>9381</v>
      </c>
    </row>
    <row r="4510" spans="1:28" x14ac:dyDescent="0.2">
      <c r="A4510">
        <v>2022</v>
      </c>
      <c r="B4510" t="s">
        <v>25</v>
      </c>
      <c r="C4510" t="s">
        <v>115</v>
      </c>
      <c r="D4510" t="s">
        <v>983</v>
      </c>
      <c r="E4510" s="1">
        <v>27495</v>
      </c>
      <c r="F4510">
        <v>4.5999999999999996</v>
      </c>
      <c r="G4510">
        <v>1</v>
      </c>
      <c r="H4510" t="s">
        <v>2195</v>
      </c>
      <c r="I4510" t="s">
        <v>36</v>
      </c>
      <c r="J4510" t="s">
        <v>43</v>
      </c>
      <c r="K4510" t="s">
        <v>9221</v>
      </c>
      <c r="L4510" t="s">
        <v>30</v>
      </c>
      <c r="M4510" t="s">
        <v>38</v>
      </c>
      <c r="N4510" t="s">
        <v>276</v>
      </c>
      <c r="O4510" t="s">
        <v>8687</v>
      </c>
      <c r="P4510" s="4" t="s">
        <v>8688</v>
      </c>
      <c r="Q4510">
        <v>8855</v>
      </c>
      <c r="R4510">
        <v>4.5999999999999996</v>
      </c>
      <c r="S4510">
        <v>4.9000000000000004</v>
      </c>
      <c r="T4510">
        <v>4.4000000000000004</v>
      </c>
      <c r="U4510">
        <v>4.5999999999999996</v>
      </c>
      <c r="V4510">
        <v>4.5999999999999996</v>
      </c>
      <c r="W4510">
        <v>4.7</v>
      </c>
      <c r="X4510" t="s">
        <v>9379</v>
      </c>
      <c r="Y4510" t="s">
        <v>34</v>
      </c>
      <c r="AA4510" t="s">
        <v>9381</v>
      </c>
      <c r="AB4510" t="s">
        <v>9381</v>
      </c>
    </row>
    <row r="4511" spans="1:28" x14ac:dyDescent="0.2">
      <c r="A4511">
        <v>2017</v>
      </c>
      <c r="B4511" t="s">
        <v>25</v>
      </c>
      <c r="C4511" t="s">
        <v>239</v>
      </c>
      <c r="D4511" t="s">
        <v>983</v>
      </c>
      <c r="E4511" s="1">
        <v>21998</v>
      </c>
      <c r="F4511">
        <v>4.8</v>
      </c>
      <c r="G4511">
        <v>3</v>
      </c>
      <c r="H4511" t="s">
        <v>86</v>
      </c>
      <c r="I4511" t="s">
        <v>36</v>
      </c>
      <c r="J4511" t="s">
        <v>43</v>
      </c>
      <c r="K4511" t="s">
        <v>9267</v>
      </c>
      <c r="L4511" t="s">
        <v>30</v>
      </c>
      <c r="M4511" t="s">
        <v>38</v>
      </c>
      <c r="N4511" t="s">
        <v>985</v>
      </c>
      <c r="O4511" t="s">
        <v>8689</v>
      </c>
      <c r="P4511" s="4">
        <v>23532549</v>
      </c>
      <c r="Q4511">
        <v>101029</v>
      </c>
      <c r="R4511">
        <v>4.8</v>
      </c>
      <c r="S4511">
        <v>4.8</v>
      </c>
      <c r="T4511">
        <v>4.8</v>
      </c>
      <c r="U4511">
        <v>4.8</v>
      </c>
      <c r="V4511">
        <v>4.8</v>
      </c>
      <c r="W4511">
        <v>4.9000000000000004</v>
      </c>
      <c r="X4511" t="s">
        <v>9379</v>
      </c>
      <c r="Y4511" t="s">
        <v>34</v>
      </c>
      <c r="AA4511" t="s">
        <v>9381</v>
      </c>
      <c r="AB4511" t="s">
        <v>9381</v>
      </c>
    </row>
    <row r="4512" spans="1:28" x14ac:dyDescent="0.2">
      <c r="A4512">
        <v>2019</v>
      </c>
      <c r="B4512" t="s">
        <v>25</v>
      </c>
      <c r="C4512" t="s">
        <v>1222</v>
      </c>
      <c r="D4512" t="s">
        <v>27</v>
      </c>
      <c r="E4512" s="1">
        <v>23461</v>
      </c>
      <c r="F4512">
        <v>2.8</v>
      </c>
      <c r="G4512">
        <v>591</v>
      </c>
      <c r="H4512" t="s">
        <v>2535</v>
      </c>
      <c r="I4512" t="s">
        <v>36</v>
      </c>
      <c r="J4512" t="s">
        <v>43</v>
      </c>
      <c r="K4512" t="s">
        <v>9230</v>
      </c>
      <c r="L4512" t="s">
        <v>37</v>
      </c>
      <c r="M4512" t="s">
        <v>38</v>
      </c>
      <c r="N4512" t="s">
        <v>1223</v>
      </c>
      <c r="O4512" t="s">
        <v>8690</v>
      </c>
      <c r="P4512" s="4" t="s">
        <v>8691</v>
      </c>
      <c r="Q4512">
        <v>55320</v>
      </c>
      <c r="R4512">
        <v>4.5999999999999996</v>
      </c>
      <c r="S4512">
        <v>4.8</v>
      </c>
      <c r="T4512">
        <v>4.5</v>
      </c>
      <c r="U4512">
        <v>4.7</v>
      </c>
      <c r="V4512">
        <v>4.8</v>
      </c>
      <c r="W4512">
        <v>4.8</v>
      </c>
      <c r="X4512" t="s">
        <v>9379</v>
      </c>
      <c r="Y4512" t="s">
        <v>34</v>
      </c>
      <c r="AA4512" t="s">
        <v>9381</v>
      </c>
      <c r="AB4512" t="s">
        <v>9381</v>
      </c>
    </row>
    <row r="4513" spans="1:28" x14ac:dyDescent="0.2">
      <c r="A4513">
        <v>2023</v>
      </c>
      <c r="B4513" t="s">
        <v>25</v>
      </c>
      <c r="C4513" t="s">
        <v>201</v>
      </c>
      <c r="D4513" t="s">
        <v>27</v>
      </c>
      <c r="E4513" s="1">
        <v>45728</v>
      </c>
      <c r="F4513">
        <v>4.0999999999999996</v>
      </c>
      <c r="G4513">
        <v>1445</v>
      </c>
      <c r="H4513" t="s">
        <v>28</v>
      </c>
      <c r="I4513" t="s">
        <v>36</v>
      </c>
      <c r="J4513" t="s">
        <v>9336</v>
      </c>
      <c r="L4513" t="s">
        <v>30</v>
      </c>
      <c r="M4513" t="s">
        <v>31</v>
      </c>
      <c r="N4513" t="s">
        <v>32</v>
      </c>
      <c r="O4513" t="s">
        <v>8692</v>
      </c>
      <c r="P4513" s="4" t="s">
        <v>8693</v>
      </c>
      <c r="Q4513">
        <v>2</v>
      </c>
      <c r="R4513">
        <v>5</v>
      </c>
      <c r="S4513">
        <v>4.8</v>
      </c>
      <c r="T4513">
        <v>4.8</v>
      </c>
      <c r="U4513">
        <v>4.2</v>
      </c>
      <c r="V4513">
        <v>5</v>
      </c>
      <c r="W4513">
        <v>5</v>
      </c>
      <c r="X4513" t="s">
        <v>9379</v>
      </c>
      <c r="Y4513" t="s">
        <v>34</v>
      </c>
      <c r="AA4513" t="s">
        <v>9381</v>
      </c>
      <c r="AB4513" t="s">
        <v>9381</v>
      </c>
    </row>
    <row r="4514" spans="1:28" x14ac:dyDescent="0.2">
      <c r="A4514">
        <v>2015</v>
      </c>
      <c r="B4514" t="s">
        <v>25</v>
      </c>
      <c r="C4514" t="s">
        <v>1779</v>
      </c>
      <c r="D4514" t="s">
        <v>983</v>
      </c>
      <c r="E4514" s="1">
        <v>18874</v>
      </c>
      <c r="F4514">
        <v>5</v>
      </c>
      <c r="G4514">
        <v>4571</v>
      </c>
      <c r="H4514" t="s">
        <v>8694</v>
      </c>
      <c r="I4514" t="s">
        <v>417</v>
      </c>
      <c r="J4514" t="s">
        <v>43</v>
      </c>
      <c r="L4514" t="s">
        <v>37</v>
      </c>
      <c r="M4514" t="s">
        <v>38</v>
      </c>
      <c r="N4514" t="s">
        <v>1781</v>
      </c>
      <c r="O4514" t="s">
        <v>8695</v>
      </c>
      <c r="P4514" s="4" t="s">
        <v>8696</v>
      </c>
      <c r="Q4514">
        <v>36002</v>
      </c>
      <c r="R4514">
        <v>4.5</v>
      </c>
      <c r="S4514">
        <v>4.7</v>
      </c>
      <c r="T4514">
        <v>4.7</v>
      </c>
      <c r="U4514">
        <v>4.9000000000000004</v>
      </c>
      <c r="V4514">
        <v>4.9000000000000004</v>
      </c>
      <c r="W4514">
        <v>5</v>
      </c>
      <c r="X4514" t="s">
        <v>9379</v>
      </c>
      <c r="Y4514" t="s">
        <v>34</v>
      </c>
      <c r="AA4514" t="s">
        <v>9381</v>
      </c>
      <c r="AB4514" t="s">
        <v>9381</v>
      </c>
    </row>
    <row r="4515" spans="1:28" x14ac:dyDescent="0.2">
      <c r="A4515">
        <v>2021</v>
      </c>
      <c r="B4515" t="s">
        <v>25</v>
      </c>
      <c r="C4515" t="s">
        <v>1193</v>
      </c>
      <c r="D4515" t="s">
        <v>983</v>
      </c>
      <c r="E4515" s="1">
        <v>22963</v>
      </c>
      <c r="F4515">
        <v>4.5</v>
      </c>
      <c r="G4515">
        <v>181</v>
      </c>
      <c r="H4515" t="s">
        <v>7232</v>
      </c>
      <c r="I4515" t="s">
        <v>36</v>
      </c>
      <c r="J4515" t="s">
        <v>43</v>
      </c>
      <c r="K4515" t="s">
        <v>9227</v>
      </c>
      <c r="L4515" t="s">
        <v>30</v>
      </c>
      <c r="M4515" t="s">
        <v>38</v>
      </c>
      <c r="N4515" t="s">
        <v>1226</v>
      </c>
      <c r="O4515" t="s">
        <v>8703</v>
      </c>
      <c r="P4515" s="4" t="s">
        <v>8704</v>
      </c>
      <c r="Q4515">
        <v>23784</v>
      </c>
      <c r="R4515">
        <v>4.5999999999999996</v>
      </c>
      <c r="S4515">
        <v>4.7</v>
      </c>
      <c r="T4515">
        <v>4.7</v>
      </c>
      <c r="U4515">
        <v>4.5999999999999996</v>
      </c>
      <c r="V4515">
        <v>4.8</v>
      </c>
      <c r="W4515">
        <v>4.5999999999999996</v>
      </c>
      <c r="X4515" t="s">
        <v>9379</v>
      </c>
      <c r="Y4515" t="s">
        <v>34</v>
      </c>
      <c r="AA4515" t="s">
        <v>9381</v>
      </c>
      <c r="AB4515" t="s">
        <v>9381</v>
      </c>
    </row>
    <row r="4516" spans="1:28" x14ac:dyDescent="0.2">
      <c r="A4516">
        <v>2023</v>
      </c>
      <c r="B4516" t="s">
        <v>25</v>
      </c>
      <c r="C4516" t="s">
        <v>275</v>
      </c>
      <c r="D4516" t="s">
        <v>27</v>
      </c>
      <c r="E4516" s="1">
        <v>25550</v>
      </c>
      <c r="F4516">
        <v>5</v>
      </c>
      <c r="G4516">
        <v>2599</v>
      </c>
      <c r="H4516" t="s">
        <v>28</v>
      </c>
      <c r="I4516" t="s">
        <v>36</v>
      </c>
      <c r="J4516" t="s">
        <v>43</v>
      </c>
      <c r="L4516" t="s">
        <v>30</v>
      </c>
      <c r="M4516" t="s">
        <v>38</v>
      </c>
      <c r="N4516" t="s">
        <v>276</v>
      </c>
      <c r="O4516" t="s">
        <v>8719</v>
      </c>
      <c r="P4516" s="4" t="s">
        <v>8720</v>
      </c>
      <c r="Q4516">
        <v>5</v>
      </c>
      <c r="R4516">
        <v>4</v>
      </c>
      <c r="S4516">
        <v>5</v>
      </c>
      <c r="T4516">
        <v>4</v>
      </c>
      <c r="U4516">
        <v>5</v>
      </c>
      <c r="V4516">
        <v>5</v>
      </c>
      <c r="W4516">
        <v>5</v>
      </c>
      <c r="X4516" t="s">
        <v>9379</v>
      </c>
      <c r="Y4516" t="s">
        <v>34</v>
      </c>
      <c r="AA4516" t="s">
        <v>9381</v>
      </c>
      <c r="AB4516" t="s">
        <v>9381</v>
      </c>
    </row>
    <row r="4517" spans="1:28" x14ac:dyDescent="0.2">
      <c r="A4517">
        <v>2022</v>
      </c>
      <c r="B4517" t="s">
        <v>25</v>
      </c>
      <c r="C4517" t="s">
        <v>103</v>
      </c>
      <c r="D4517" t="s">
        <v>27</v>
      </c>
      <c r="E4517" s="1">
        <v>30470</v>
      </c>
      <c r="F4517">
        <v>4.9000000000000004</v>
      </c>
      <c r="G4517">
        <v>559</v>
      </c>
      <c r="H4517" t="s">
        <v>28</v>
      </c>
      <c r="I4517" t="s">
        <v>36</v>
      </c>
      <c r="J4517" t="s">
        <v>43</v>
      </c>
      <c r="K4517" t="s">
        <v>9207</v>
      </c>
      <c r="L4517" t="s">
        <v>30</v>
      </c>
      <c r="M4517" t="s">
        <v>38</v>
      </c>
      <c r="N4517" t="s">
        <v>78</v>
      </c>
      <c r="O4517" t="s">
        <v>8721</v>
      </c>
      <c r="P4517" s="4">
        <v>116541</v>
      </c>
      <c r="Q4517">
        <v>35</v>
      </c>
      <c r="R4517">
        <v>5</v>
      </c>
      <c r="S4517">
        <v>5</v>
      </c>
      <c r="T4517">
        <v>5</v>
      </c>
      <c r="U4517">
        <v>5</v>
      </c>
      <c r="V4517">
        <v>5</v>
      </c>
      <c r="W4517">
        <v>5</v>
      </c>
      <c r="X4517" t="s">
        <v>9379</v>
      </c>
      <c r="Y4517" t="s">
        <v>34</v>
      </c>
      <c r="AA4517" t="s">
        <v>9381</v>
      </c>
      <c r="AB4517" t="s">
        <v>9381</v>
      </c>
    </row>
    <row r="4518" spans="1:28" x14ac:dyDescent="0.2">
      <c r="A4518">
        <v>2023</v>
      </c>
      <c r="B4518" t="s">
        <v>25</v>
      </c>
      <c r="C4518" t="s">
        <v>94</v>
      </c>
      <c r="D4518" t="s">
        <v>27</v>
      </c>
      <c r="E4518" s="1">
        <v>44473</v>
      </c>
      <c r="F4518">
        <v>4.8</v>
      </c>
      <c r="G4518">
        <v>55</v>
      </c>
      <c r="H4518" t="s">
        <v>86</v>
      </c>
      <c r="I4518" t="s">
        <v>86</v>
      </c>
      <c r="J4518" t="s">
        <v>9336</v>
      </c>
      <c r="L4518" t="s">
        <v>30</v>
      </c>
      <c r="M4518" t="s">
        <v>48</v>
      </c>
      <c r="N4518" t="s">
        <v>32</v>
      </c>
      <c r="O4518" t="s">
        <v>8857</v>
      </c>
      <c r="P4518" s="4" t="s">
        <v>8858</v>
      </c>
      <c r="Q4518">
        <v>7</v>
      </c>
      <c r="R4518">
        <v>5</v>
      </c>
      <c r="S4518">
        <v>4.8</v>
      </c>
      <c r="T4518">
        <v>4.8</v>
      </c>
      <c r="U4518">
        <v>4.2</v>
      </c>
      <c r="V4518">
        <v>5</v>
      </c>
      <c r="W4518">
        <v>5</v>
      </c>
      <c r="X4518" t="s">
        <v>9379</v>
      </c>
      <c r="Y4518" t="s">
        <v>34</v>
      </c>
      <c r="AA4518" t="s">
        <v>9381</v>
      </c>
      <c r="AB4518" t="s">
        <v>9381</v>
      </c>
    </row>
    <row r="4519" spans="1:28" x14ac:dyDescent="0.2">
      <c r="A4519">
        <v>2015</v>
      </c>
      <c r="B4519" t="s">
        <v>25</v>
      </c>
      <c r="C4519" t="s">
        <v>982</v>
      </c>
      <c r="D4519" t="s">
        <v>983</v>
      </c>
      <c r="E4519" s="1">
        <v>15663</v>
      </c>
      <c r="F4519">
        <v>5</v>
      </c>
      <c r="G4519">
        <v>598</v>
      </c>
      <c r="H4519" t="s">
        <v>2535</v>
      </c>
      <c r="I4519" t="s">
        <v>385</v>
      </c>
      <c r="J4519" t="s">
        <v>43</v>
      </c>
      <c r="K4519" t="s">
        <v>9224</v>
      </c>
      <c r="L4519" t="s">
        <v>30</v>
      </c>
      <c r="M4519" t="s">
        <v>38</v>
      </c>
      <c r="N4519" t="s">
        <v>985</v>
      </c>
      <c r="O4519" t="s">
        <v>8859</v>
      </c>
      <c r="P4519" s="4" t="s">
        <v>8860</v>
      </c>
      <c r="Q4519">
        <v>94552</v>
      </c>
      <c r="R4519">
        <v>4.7</v>
      </c>
      <c r="S4519">
        <v>4.5999999999999996</v>
      </c>
      <c r="T4519">
        <v>4.7</v>
      </c>
      <c r="U4519">
        <v>4.7</v>
      </c>
      <c r="V4519">
        <v>4.7</v>
      </c>
      <c r="W4519">
        <v>4.8</v>
      </c>
      <c r="X4519" t="s">
        <v>9379</v>
      </c>
      <c r="Y4519" t="s">
        <v>34</v>
      </c>
      <c r="AA4519" t="s">
        <v>9381</v>
      </c>
      <c r="AB4519" t="s">
        <v>9381</v>
      </c>
    </row>
    <row r="4520" spans="1:28" x14ac:dyDescent="0.2">
      <c r="A4520">
        <v>2023</v>
      </c>
      <c r="B4520" t="s">
        <v>25</v>
      </c>
      <c r="C4520" t="s">
        <v>26</v>
      </c>
      <c r="D4520" t="s">
        <v>27</v>
      </c>
      <c r="E4520" s="1">
        <v>44975</v>
      </c>
      <c r="F4520">
        <v>5</v>
      </c>
      <c r="G4520">
        <v>942</v>
      </c>
      <c r="H4520" t="s">
        <v>1163</v>
      </c>
      <c r="I4520" t="s">
        <v>97</v>
      </c>
      <c r="J4520" t="s">
        <v>9336</v>
      </c>
      <c r="L4520" t="s">
        <v>30</v>
      </c>
      <c r="M4520" t="s">
        <v>48</v>
      </c>
      <c r="N4520" t="s">
        <v>32</v>
      </c>
      <c r="O4520" t="s">
        <v>8861</v>
      </c>
      <c r="P4520" s="4" t="s">
        <v>8862</v>
      </c>
      <c r="Q4520">
        <v>5</v>
      </c>
      <c r="R4520">
        <v>5</v>
      </c>
      <c r="S4520">
        <v>4.8</v>
      </c>
      <c r="T4520">
        <v>4.8</v>
      </c>
      <c r="U4520">
        <v>4.2</v>
      </c>
      <c r="V4520">
        <v>5</v>
      </c>
      <c r="W4520">
        <v>5</v>
      </c>
      <c r="X4520" t="s">
        <v>9379</v>
      </c>
      <c r="Y4520" t="s">
        <v>34</v>
      </c>
      <c r="AA4520" t="s">
        <v>9381</v>
      </c>
      <c r="AB4520" t="s">
        <v>9381</v>
      </c>
    </row>
    <row r="4521" spans="1:28" x14ac:dyDescent="0.2">
      <c r="A4521">
        <v>2013</v>
      </c>
      <c r="B4521" t="s">
        <v>25</v>
      </c>
      <c r="C4521" t="s">
        <v>328</v>
      </c>
      <c r="D4521" t="s">
        <v>983</v>
      </c>
      <c r="E4521" s="1">
        <v>16998</v>
      </c>
      <c r="F4521">
        <v>4.5999999999999996</v>
      </c>
      <c r="G4521">
        <v>119</v>
      </c>
      <c r="H4521" t="s">
        <v>97</v>
      </c>
      <c r="I4521" t="s">
        <v>1355</v>
      </c>
      <c r="J4521" t="s">
        <v>43</v>
      </c>
      <c r="K4521" t="s">
        <v>9215</v>
      </c>
      <c r="L4521" t="s">
        <v>30</v>
      </c>
      <c r="M4521" t="s">
        <v>1233</v>
      </c>
      <c r="N4521" t="s">
        <v>1356</v>
      </c>
      <c r="O4521" t="s">
        <v>8866</v>
      </c>
      <c r="P4521" s="4" t="s">
        <v>8867</v>
      </c>
      <c r="Q4521">
        <v>81760</v>
      </c>
      <c r="R4521">
        <v>4.8</v>
      </c>
      <c r="S4521">
        <v>4.5</v>
      </c>
      <c r="T4521">
        <v>4.5</v>
      </c>
      <c r="U4521">
        <v>4.3</v>
      </c>
      <c r="V4521">
        <v>4.5</v>
      </c>
      <c r="W4521">
        <v>4.5999999999999996</v>
      </c>
      <c r="X4521" t="s">
        <v>9379</v>
      </c>
      <c r="Y4521" t="s">
        <v>34</v>
      </c>
      <c r="AA4521" t="s">
        <v>9381</v>
      </c>
      <c r="AB4521" t="s">
        <v>9381</v>
      </c>
    </row>
    <row r="4522" spans="1:28" x14ac:dyDescent="0.2">
      <c r="A4522">
        <v>2018</v>
      </c>
      <c r="B4522" t="s">
        <v>25</v>
      </c>
      <c r="C4522" t="s">
        <v>2797</v>
      </c>
      <c r="D4522" t="s">
        <v>983</v>
      </c>
      <c r="E4522" s="1">
        <v>19989</v>
      </c>
      <c r="F4522">
        <v>4.8</v>
      </c>
      <c r="G4522">
        <v>2395</v>
      </c>
      <c r="H4522" t="s">
        <v>71</v>
      </c>
      <c r="I4522" t="s">
        <v>86</v>
      </c>
      <c r="J4522" t="s">
        <v>43</v>
      </c>
      <c r="K4522" t="s">
        <v>9279</v>
      </c>
      <c r="L4522" t="s">
        <v>30</v>
      </c>
      <c r="M4522" t="s">
        <v>38</v>
      </c>
      <c r="N4522" t="s">
        <v>2418</v>
      </c>
      <c r="O4522" t="s">
        <v>8872</v>
      </c>
      <c r="P4522" s="4" t="s">
        <v>8873</v>
      </c>
      <c r="Q4522">
        <v>45831</v>
      </c>
      <c r="R4522">
        <v>4.5999999999999996</v>
      </c>
      <c r="S4522">
        <v>4.7</v>
      </c>
      <c r="T4522">
        <v>4.5999999999999996</v>
      </c>
      <c r="U4522">
        <v>4.8</v>
      </c>
      <c r="V4522">
        <v>4.8</v>
      </c>
      <c r="W4522">
        <v>4.8</v>
      </c>
      <c r="X4522" t="s">
        <v>9379</v>
      </c>
      <c r="Y4522" t="s">
        <v>34</v>
      </c>
      <c r="AA4522" t="s">
        <v>9381</v>
      </c>
      <c r="AB4522" t="s">
        <v>9381</v>
      </c>
    </row>
    <row r="4523" spans="1:28" x14ac:dyDescent="0.2">
      <c r="A4523">
        <v>2022</v>
      </c>
      <c r="B4523" t="s">
        <v>25</v>
      </c>
      <c r="C4523" t="s">
        <v>115</v>
      </c>
      <c r="D4523" t="s">
        <v>983</v>
      </c>
      <c r="E4523" s="1">
        <v>25644</v>
      </c>
      <c r="F4523">
        <v>4.0999999999999996</v>
      </c>
      <c r="G4523">
        <v>28</v>
      </c>
      <c r="H4523" t="s">
        <v>36</v>
      </c>
      <c r="I4523" t="s">
        <v>97</v>
      </c>
      <c r="J4523" t="s">
        <v>43</v>
      </c>
      <c r="K4523" t="s">
        <v>9221</v>
      </c>
      <c r="L4523" t="s">
        <v>30</v>
      </c>
      <c r="M4523" t="s">
        <v>38</v>
      </c>
      <c r="N4523" t="s">
        <v>276</v>
      </c>
      <c r="O4523" t="s">
        <v>9048</v>
      </c>
      <c r="P4523" s="4" t="s">
        <v>9049</v>
      </c>
      <c r="Q4523">
        <v>15475</v>
      </c>
      <c r="R4523">
        <v>4.5999999999999996</v>
      </c>
      <c r="S4523">
        <v>4.9000000000000004</v>
      </c>
      <c r="T4523">
        <v>4.4000000000000004</v>
      </c>
      <c r="U4523">
        <v>4.5999999999999996</v>
      </c>
      <c r="V4523">
        <v>4.5999999999999996</v>
      </c>
      <c r="W4523">
        <v>4.7</v>
      </c>
      <c r="X4523" t="s">
        <v>9379</v>
      </c>
      <c r="Y4523" t="s">
        <v>34</v>
      </c>
      <c r="AA4523" t="s">
        <v>9381</v>
      </c>
      <c r="AB4523" t="s">
        <v>9381</v>
      </c>
    </row>
    <row r="4524" spans="1:28" x14ac:dyDescent="0.2">
      <c r="A4524">
        <v>2018</v>
      </c>
      <c r="B4524" t="s">
        <v>25</v>
      </c>
      <c r="C4524" t="s">
        <v>1193</v>
      </c>
      <c r="D4524" t="s">
        <v>983</v>
      </c>
      <c r="E4524" s="1">
        <v>20698</v>
      </c>
      <c r="F4524">
        <v>4.0999999999999996</v>
      </c>
      <c r="G4524">
        <v>298</v>
      </c>
      <c r="H4524" t="s">
        <v>52</v>
      </c>
      <c r="I4524" t="s">
        <v>1516</v>
      </c>
      <c r="J4524" t="s">
        <v>43</v>
      </c>
      <c r="K4524" t="s">
        <v>9308</v>
      </c>
      <c r="L4524" t="s">
        <v>30</v>
      </c>
      <c r="M4524" t="s">
        <v>401</v>
      </c>
      <c r="N4524" t="s">
        <v>1226</v>
      </c>
      <c r="O4524" t="s">
        <v>9050</v>
      </c>
      <c r="P4524" s="4" t="s">
        <v>9051</v>
      </c>
      <c r="Q4524">
        <v>20835</v>
      </c>
      <c r="R4524">
        <v>4.7</v>
      </c>
      <c r="S4524">
        <v>4.7</v>
      </c>
      <c r="T4524">
        <v>4.8</v>
      </c>
      <c r="U4524">
        <v>4.8</v>
      </c>
      <c r="V4524">
        <v>4.9000000000000004</v>
      </c>
      <c r="W4524">
        <v>4.8</v>
      </c>
      <c r="X4524" t="s">
        <v>9379</v>
      </c>
      <c r="Y4524" t="s">
        <v>34</v>
      </c>
      <c r="AA4524" t="s">
        <v>9381</v>
      </c>
      <c r="AB4524" t="s">
        <v>9381</v>
      </c>
    </row>
    <row r="4525" spans="1:28" x14ac:dyDescent="0.2">
      <c r="A4525">
        <v>2022</v>
      </c>
      <c r="B4525" t="s">
        <v>25</v>
      </c>
      <c r="C4525" t="s">
        <v>150</v>
      </c>
      <c r="D4525" t="s">
        <v>983</v>
      </c>
      <c r="E4525" s="1">
        <v>35688</v>
      </c>
      <c r="F4525">
        <v>4.9000000000000004</v>
      </c>
      <c r="G4525">
        <v>273</v>
      </c>
      <c r="H4525" t="s">
        <v>82</v>
      </c>
      <c r="I4525" t="s">
        <v>97</v>
      </c>
      <c r="J4525" t="s">
        <v>43</v>
      </c>
      <c r="K4525" t="s">
        <v>9216</v>
      </c>
      <c r="L4525" t="s">
        <v>30</v>
      </c>
      <c r="M4525" t="s">
        <v>48</v>
      </c>
      <c r="N4525" t="s">
        <v>32</v>
      </c>
      <c r="O4525" t="s">
        <v>9052</v>
      </c>
      <c r="P4525" s="4" t="s">
        <v>9053</v>
      </c>
      <c r="Q4525">
        <v>14701</v>
      </c>
      <c r="R4525">
        <v>5</v>
      </c>
      <c r="S4525">
        <v>5</v>
      </c>
      <c r="T4525">
        <v>5</v>
      </c>
      <c r="U4525">
        <v>5</v>
      </c>
      <c r="V4525">
        <v>5</v>
      </c>
      <c r="W4525">
        <v>5</v>
      </c>
      <c r="X4525" t="s">
        <v>9379</v>
      </c>
      <c r="Y4525" t="s">
        <v>34</v>
      </c>
      <c r="AA4525" t="s">
        <v>9381</v>
      </c>
      <c r="AB4525" t="s">
        <v>9381</v>
      </c>
    </row>
    <row r="4526" spans="1:28" x14ac:dyDescent="0.2">
      <c r="A4526">
        <v>2020</v>
      </c>
      <c r="B4526" t="s">
        <v>25</v>
      </c>
      <c r="C4526" t="s">
        <v>410</v>
      </c>
      <c r="D4526" t="s">
        <v>983</v>
      </c>
      <c r="E4526" s="1">
        <v>28943</v>
      </c>
      <c r="F4526">
        <v>4.9000000000000004</v>
      </c>
      <c r="G4526">
        <v>411</v>
      </c>
      <c r="H4526" t="s">
        <v>28</v>
      </c>
      <c r="I4526" t="s">
        <v>385</v>
      </c>
      <c r="J4526" t="s">
        <v>43</v>
      </c>
      <c r="K4526" t="s">
        <v>9228</v>
      </c>
      <c r="L4526" t="s">
        <v>37</v>
      </c>
      <c r="M4526" t="s">
        <v>38</v>
      </c>
      <c r="N4526" t="s">
        <v>192</v>
      </c>
      <c r="O4526" t="s">
        <v>9054</v>
      </c>
      <c r="P4526" s="4" t="s">
        <v>9055</v>
      </c>
      <c r="Q4526">
        <v>55086</v>
      </c>
      <c r="R4526">
        <v>4.7</v>
      </c>
      <c r="S4526">
        <v>4.8</v>
      </c>
      <c r="T4526">
        <v>4.5</v>
      </c>
      <c r="U4526">
        <v>4.5999999999999996</v>
      </c>
      <c r="V4526">
        <v>4.7</v>
      </c>
      <c r="W4526">
        <v>4.8</v>
      </c>
      <c r="X4526" t="s">
        <v>9379</v>
      </c>
      <c r="Y4526" t="s">
        <v>34</v>
      </c>
      <c r="AA4526" t="s">
        <v>9381</v>
      </c>
      <c r="AB4526" t="s">
        <v>9381</v>
      </c>
    </row>
    <row r="4527" spans="1:28" x14ac:dyDescent="0.2">
      <c r="A4527">
        <v>2009</v>
      </c>
      <c r="B4527" t="s">
        <v>25</v>
      </c>
      <c r="C4527" t="s">
        <v>139</v>
      </c>
      <c r="D4527" t="s">
        <v>983</v>
      </c>
      <c r="E4527" s="1">
        <v>6995</v>
      </c>
      <c r="F4527">
        <v>4.7</v>
      </c>
      <c r="G4527">
        <v>139</v>
      </c>
      <c r="H4527" t="s">
        <v>1163</v>
      </c>
      <c r="I4527" t="s">
        <v>97</v>
      </c>
      <c r="J4527" t="s">
        <v>43</v>
      </c>
      <c r="K4527" t="s">
        <v>9241</v>
      </c>
      <c r="L4527" t="s">
        <v>30</v>
      </c>
      <c r="M4527" t="s">
        <v>1194</v>
      </c>
      <c r="N4527" t="s">
        <v>1205</v>
      </c>
      <c r="O4527" t="s">
        <v>9056</v>
      </c>
      <c r="P4527" s="4" t="s">
        <v>9057</v>
      </c>
      <c r="Q4527">
        <v>183030</v>
      </c>
      <c r="R4527">
        <v>4.4000000000000004</v>
      </c>
      <c r="S4527">
        <v>4.4000000000000004</v>
      </c>
      <c r="T4527">
        <v>4.3</v>
      </c>
      <c r="U4527">
        <v>4.4000000000000004</v>
      </c>
      <c r="V4527">
        <v>4.5</v>
      </c>
      <c r="W4527">
        <v>4.5</v>
      </c>
      <c r="X4527" t="s">
        <v>9379</v>
      </c>
      <c r="Y4527" t="s">
        <v>34</v>
      </c>
      <c r="AA4527" t="s">
        <v>9381</v>
      </c>
      <c r="AB4527" t="s">
        <v>9381</v>
      </c>
    </row>
    <row r="4528" spans="1:28" x14ac:dyDescent="0.2">
      <c r="A4528">
        <v>2022</v>
      </c>
      <c r="B4528" t="s">
        <v>25</v>
      </c>
      <c r="C4528" t="s">
        <v>115</v>
      </c>
      <c r="D4528" t="s">
        <v>983</v>
      </c>
      <c r="E4528" s="1">
        <v>27896</v>
      </c>
      <c r="F4528">
        <v>4.5</v>
      </c>
      <c r="G4528">
        <v>311</v>
      </c>
      <c r="H4528" t="s">
        <v>86</v>
      </c>
      <c r="I4528" t="s">
        <v>36</v>
      </c>
      <c r="J4528" t="s">
        <v>43</v>
      </c>
      <c r="K4528" t="s">
        <v>9221</v>
      </c>
      <c r="L4528" t="s">
        <v>30</v>
      </c>
      <c r="M4528" t="s">
        <v>38</v>
      </c>
      <c r="N4528" t="s">
        <v>276</v>
      </c>
      <c r="O4528" t="s">
        <v>9068</v>
      </c>
      <c r="P4528" s="4" t="s">
        <v>9069</v>
      </c>
      <c r="Q4528">
        <v>14402</v>
      </c>
      <c r="R4528">
        <v>4.5999999999999996</v>
      </c>
      <c r="S4528">
        <v>4.9000000000000004</v>
      </c>
      <c r="T4528">
        <v>4.4000000000000004</v>
      </c>
      <c r="U4528">
        <v>4.5999999999999996</v>
      </c>
      <c r="V4528">
        <v>4.5999999999999996</v>
      </c>
      <c r="W4528">
        <v>4.7</v>
      </c>
      <c r="X4528" t="s">
        <v>9379</v>
      </c>
      <c r="Y4528" t="s">
        <v>34</v>
      </c>
      <c r="AA4528" t="s">
        <v>9381</v>
      </c>
      <c r="AB4528" t="s">
        <v>9381</v>
      </c>
    </row>
    <row r="4529" spans="1:28" x14ac:dyDescent="0.2">
      <c r="A4529">
        <v>2023</v>
      </c>
      <c r="B4529" t="s">
        <v>25</v>
      </c>
      <c r="C4529" t="s">
        <v>81</v>
      </c>
      <c r="D4529" t="s">
        <v>27</v>
      </c>
      <c r="E4529" s="1">
        <v>42595</v>
      </c>
      <c r="F4529">
        <v>4.3</v>
      </c>
      <c r="G4529">
        <v>1239</v>
      </c>
      <c r="H4529" t="s">
        <v>82</v>
      </c>
      <c r="I4529" t="s">
        <v>36</v>
      </c>
      <c r="J4529" t="s">
        <v>9336</v>
      </c>
      <c r="K4529" t="s">
        <v>9203</v>
      </c>
      <c r="L4529" t="s">
        <v>30</v>
      </c>
      <c r="M4529" t="s">
        <v>83</v>
      </c>
      <c r="N4529" t="s">
        <v>84</v>
      </c>
      <c r="O4529" t="s">
        <v>85</v>
      </c>
      <c r="P4529" s="4">
        <v>44695</v>
      </c>
      <c r="Q4529">
        <v>1</v>
      </c>
      <c r="R4529">
        <v>2</v>
      </c>
      <c r="S4529">
        <v>0</v>
      </c>
      <c r="T4529">
        <v>2</v>
      </c>
      <c r="U4529">
        <v>1</v>
      </c>
      <c r="V4529">
        <v>0</v>
      </c>
      <c r="W4529">
        <v>0</v>
      </c>
      <c r="X4529" t="s">
        <v>9380</v>
      </c>
      <c r="Y4529" t="s">
        <v>34</v>
      </c>
      <c r="AA4529" t="s">
        <v>9381</v>
      </c>
      <c r="AB4529" t="s">
        <v>9381</v>
      </c>
    </row>
    <row r="4530" spans="1:28" x14ac:dyDescent="0.2">
      <c r="A4530">
        <v>2023</v>
      </c>
      <c r="B4530" t="s">
        <v>25</v>
      </c>
      <c r="C4530" t="s">
        <v>70</v>
      </c>
      <c r="D4530" t="s">
        <v>27</v>
      </c>
      <c r="E4530" s="1">
        <v>53720</v>
      </c>
      <c r="F4530">
        <v>4.3</v>
      </c>
      <c r="G4530">
        <v>1239</v>
      </c>
      <c r="H4530" t="s">
        <v>86</v>
      </c>
      <c r="I4530" t="s">
        <v>87</v>
      </c>
      <c r="J4530" t="s">
        <v>9336</v>
      </c>
      <c r="K4530" t="s">
        <v>9203</v>
      </c>
      <c r="L4530" t="s">
        <v>30</v>
      </c>
      <c r="M4530" t="s">
        <v>83</v>
      </c>
      <c r="N4530" t="s">
        <v>84</v>
      </c>
      <c r="O4530" t="s">
        <v>88</v>
      </c>
      <c r="P4530" s="4">
        <v>44677</v>
      </c>
      <c r="Q4530">
        <v>1</v>
      </c>
      <c r="R4530">
        <v>2</v>
      </c>
      <c r="S4530">
        <v>0</v>
      </c>
      <c r="T4530">
        <v>2</v>
      </c>
      <c r="U4530">
        <v>1</v>
      </c>
      <c r="V4530">
        <v>0</v>
      </c>
      <c r="W4530">
        <v>0</v>
      </c>
      <c r="X4530" t="s">
        <v>9380</v>
      </c>
      <c r="Y4530" t="s">
        <v>34</v>
      </c>
      <c r="AA4530" t="s">
        <v>9381</v>
      </c>
      <c r="AB4530" t="s">
        <v>9381</v>
      </c>
    </row>
    <row r="4531" spans="1:28" x14ac:dyDescent="0.2">
      <c r="A4531">
        <v>2023</v>
      </c>
      <c r="B4531" t="s">
        <v>25</v>
      </c>
      <c r="C4531" t="s">
        <v>187</v>
      </c>
      <c r="D4531" t="s">
        <v>27</v>
      </c>
      <c r="E4531" s="1">
        <v>50350</v>
      </c>
      <c r="F4531">
        <v>4.3</v>
      </c>
      <c r="G4531">
        <v>1239</v>
      </c>
      <c r="H4531" t="s">
        <v>86</v>
      </c>
      <c r="I4531" t="s">
        <v>97</v>
      </c>
      <c r="J4531" t="s">
        <v>9336</v>
      </c>
      <c r="K4531" t="s">
        <v>9203</v>
      </c>
      <c r="L4531" t="s">
        <v>30</v>
      </c>
      <c r="M4531" t="s">
        <v>83</v>
      </c>
      <c r="N4531" t="s">
        <v>84</v>
      </c>
      <c r="O4531" t="s">
        <v>486</v>
      </c>
      <c r="P4531" s="4">
        <v>44705</v>
      </c>
      <c r="Q4531">
        <v>1</v>
      </c>
      <c r="R4531">
        <v>2</v>
      </c>
      <c r="S4531">
        <v>0</v>
      </c>
      <c r="T4531">
        <v>2</v>
      </c>
      <c r="U4531">
        <v>1</v>
      </c>
      <c r="V4531">
        <v>0</v>
      </c>
      <c r="W4531">
        <v>0</v>
      </c>
      <c r="X4531" t="s">
        <v>9380</v>
      </c>
      <c r="Y4531" t="s">
        <v>34</v>
      </c>
      <c r="AA4531" t="s">
        <v>9381</v>
      </c>
      <c r="AB4531" t="s">
        <v>9381</v>
      </c>
    </row>
    <row r="4532" spans="1:28" x14ac:dyDescent="0.2">
      <c r="A4532">
        <v>2022</v>
      </c>
      <c r="B4532" t="s">
        <v>25</v>
      </c>
      <c r="C4532" t="s">
        <v>328</v>
      </c>
      <c r="D4532" t="s">
        <v>983</v>
      </c>
      <c r="E4532" s="1">
        <v>40950</v>
      </c>
      <c r="F4532">
        <v>5</v>
      </c>
      <c r="G4532">
        <v>615</v>
      </c>
      <c r="H4532" t="s">
        <v>52</v>
      </c>
      <c r="I4532" t="s">
        <v>36</v>
      </c>
      <c r="J4532" t="s">
        <v>43</v>
      </c>
      <c r="K4532" t="s">
        <v>9215</v>
      </c>
      <c r="L4532" t="s">
        <v>30</v>
      </c>
      <c r="M4532" t="s">
        <v>31</v>
      </c>
      <c r="N4532" t="s">
        <v>84</v>
      </c>
      <c r="O4532" t="s">
        <v>1794</v>
      </c>
      <c r="P4532" s="4">
        <v>7952</v>
      </c>
      <c r="Q4532">
        <v>26011</v>
      </c>
      <c r="R4532">
        <v>4.3</v>
      </c>
      <c r="S4532">
        <v>4.4000000000000004</v>
      </c>
      <c r="T4532">
        <v>4.3</v>
      </c>
      <c r="U4532">
        <v>4.0999999999999996</v>
      </c>
      <c r="V4532">
        <v>4.3</v>
      </c>
      <c r="W4532">
        <v>4.3</v>
      </c>
      <c r="X4532" t="s">
        <v>9380</v>
      </c>
      <c r="Y4532" t="s">
        <v>34</v>
      </c>
      <c r="AA4532" t="s">
        <v>9381</v>
      </c>
      <c r="AB4532" t="s">
        <v>9381</v>
      </c>
    </row>
    <row r="4533" spans="1:28" x14ac:dyDescent="0.2">
      <c r="A4533">
        <v>2013</v>
      </c>
      <c r="B4533" t="s">
        <v>25</v>
      </c>
      <c r="C4533" t="s">
        <v>987</v>
      </c>
      <c r="D4533" t="s">
        <v>983</v>
      </c>
      <c r="E4533" s="1">
        <v>12908</v>
      </c>
      <c r="F4533">
        <v>4.2</v>
      </c>
      <c r="G4533">
        <v>1628</v>
      </c>
      <c r="H4533" t="s">
        <v>2673</v>
      </c>
      <c r="I4533" t="s">
        <v>97</v>
      </c>
      <c r="J4533" t="s">
        <v>43</v>
      </c>
      <c r="K4533" t="s">
        <v>9270</v>
      </c>
      <c r="L4533" t="s">
        <v>30</v>
      </c>
      <c r="M4533" t="s">
        <v>1194</v>
      </c>
      <c r="N4533" t="s">
        <v>1205</v>
      </c>
      <c r="O4533" t="s">
        <v>2674</v>
      </c>
      <c r="P4533" s="4" t="s">
        <v>2675</v>
      </c>
      <c r="Q4533">
        <v>121156</v>
      </c>
      <c r="R4533">
        <v>4.5</v>
      </c>
      <c r="S4533">
        <v>4.5</v>
      </c>
      <c r="T4533">
        <v>4.5</v>
      </c>
      <c r="U4533">
        <v>4.5</v>
      </c>
      <c r="V4533">
        <v>4.5</v>
      </c>
      <c r="W4533">
        <v>4.5999999999999996</v>
      </c>
      <c r="X4533" t="s">
        <v>9380</v>
      </c>
      <c r="Y4533" t="s">
        <v>34</v>
      </c>
      <c r="AA4533" t="s">
        <v>9381</v>
      </c>
      <c r="AB4533" t="s">
        <v>9381</v>
      </c>
    </row>
    <row r="4534" spans="1:28" x14ac:dyDescent="0.2">
      <c r="A4534">
        <v>2020</v>
      </c>
      <c r="B4534" t="s">
        <v>25</v>
      </c>
      <c r="C4534" t="s">
        <v>384</v>
      </c>
      <c r="D4534" t="s">
        <v>983</v>
      </c>
      <c r="E4534" s="1">
        <v>28773</v>
      </c>
      <c r="F4534">
        <v>4.8</v>
      </c>
      <c r="G4534">
        <v>81</v>
      </c>
      <c r="H4534" t="s">
        <v>86</v>
      </c>
      <c r="I4534" t="s">
        <v>2865</v>
      </c>
      <c r="J4534" t="s">
        <v>43</v>
      </c>
      <c r="K4534" t="s">
        <v>9213</v>
      </c>
      <c r="L4534" t="s">
        <v>30</v>
      </c>
      <c r="M4534" t="s">
        <v>83</v>
      </c>
      <c r="N4534" t="s">
        <v>105</v>
      </c>
      <c r="O4534" t="s">
        <v>2866</v>
      </c>
      <c r="P4534" s="4" t="s">
        <v>2867</v>
      </c>
      <c r="Q4534">
        <v>53122</v>
      </c>
      <c r="R4534">
        <v>4.8</v>
      </c>
      <c r="S4534">
        <v>4.8</v>
      </c>
      <c r="T4534">
        <v>4.8</v>
      </c>
      <c r="U4534">
        <v>4.8</v>
      </c>
      <c r="V4534">
        <v>4.9000000000000004</v>
      </c>
      <c r="W4534">
        <v>4.9000000000000004</v>
      </c>
      <c r="X4534" t="s">
        <v>9380</v>
      </c>
      <c r="Y4534" t="s">
        <v>34</v>
      </c>
      <c r="AA4534" t="s">
        <v>9381</v>
      </c>
      <c r="AB4534" t="s">
        <v>9381</v>
      </c>
    </row>
    <row r="4535" spans="1:28" x14ac:dyDescent="0.2">
      <c r="A4535">
        <v>2020</v>
      </c>
      <c r="B4535" t="s">
        <v>25</v>
      </c>
      <c r="C4535" t="s">
        <v>133</v>
      </c>
      <c r="D4535" t="s">
        <v>983</v>
      </c>
      <c r="E4535" s="1">
        <v>28945</v>
      </c>
      <c r="F4535">
        <v>4.4000000000000004</v>
      </c>
      <c r="G4535">
        <v>152</v>
      </c>
      <c r="H4535" t="s">
        <v>97</v>
      </c>
      <c r="I4535" t="s">
        <v>36</v>
      </c>
      <c r="J4535" t="s">
        <v>43</v>
      </c>
      <c r="K4535" t="s">
        <v>9213</v>
      </c>
      <c r="L4535" t="s">
        <v>30</v>
      </c>
      <c r="M4535" t="s">
        <v>57</v>
      </c>
      <c r="N4535" t="s">
        <v>134</v>
      </c>
      <c r="O4535" t="s">
        <v>3429</v>
      </c>
      <c r="P4535" s="4" t="s">
        <v>3430</v>
      </c>
      <c r="Q4535">
        <v>14861</v>
      </c>
      <c r="R4535">
        <v>4.8</v>
      </c>
      <c r="S4535">
        <v>4.8</v>
      </c>
      <c r="T4535">
        <v>4.8</v>
      </c>
      <c r="U4535">
        <v>4.8</v>
      </c>
      <c r="V4535">
        <v>4.9000000000000004</v>
      </c>
      <c r="W4535">
        <v>4.9000000000000004</v>
      </c>
      <c r="X4535" t="s">
        <v>9380</v>
      </c>
      <c r="Y4535" t="s">
        <v>34</v>
      </c>
      <c r="AA4535" t="s">
        <v>9381</v>
      </c>
      <c r="AB4535" t="s">
        <v>9381</v>
      </c>
    </row>
    <row r="4536" spans="1:28" x14ac:dyDescent="0.2">
      <c r="A4536">
        <v>1987</v>
      </c>
      <c r="B4536" t="s">
        <v>25</v>
      </c>
      <c r="C4536" t="s">
        <v>3157</v>
      </c>
      <c r="D4536" t="s">
        <v>983</v>
      </c>
      <c r="E4536" s="1">
        <v>39998</v>
      </c>
      <c r="F4536">
        <v>4.3</v>
      </c>
      <c r="G4536">
        <v>216</v>
      </c>
      <c r="H4536" t="s">
        <v>1146</v>
      </c>
      <c r="I4536" t="s">
        <v>86</v>
      </c>
      <c r="J4536" t="s">
        <v>43</v>
      </c>
      <c r="L4536" t="s">
        <v>30</v>
      </c>
      <c r="M4536" t="s">
        <v>31</v>
      </c>
      <c r="N4536" t="s">
        <v>3615</v>
      </c>
      <c r="O4536" t="s">
        <v>3616</v>
      </c>
      <c r="P4536" s="4">
        <v>11506</v>
      </c>
      <c r="Q4536">
        <v>12824</v>
      </c>
      <c r="R4536">
        <v>2</v>
      </c>
      <c r="S4536">
        <v>0</v>
      </c>
      <c r="T4536">
        <v>2</v>
      </c>
      <c r="U4536">
        <v>1</v>
      </c>
      <c r="V4536">
        <v>0</v>
      </c>
      <c r="W4536">
        <v>0</v>
      </c>
      <c r="X4536" t="s">
        <v>9380</v>
      </c>
      <c r="Y4536" t="s">
        <v>34</v>
      </c>
      <c r="AA4536" t="s">
        <v>9381</v>
      </c>
      <c r="AB4536" t="s">
        <v>9381</v>
      </c>
    </row>
    <row r="4537" spans="1:28" x14ac:dyDescent="0.2">
      <c r="A4537">
        <v>2018</v>
      </c>
      <c r="B4537" t="s">
        <v>25</v>
      </c>
      <c r="C4537" t="s">
        <v>982</v>
      </c>
      <c r="D4537" t="s">
        <v>983</v>
      </c>
      <c r="E4537" s="1">
        <v>23296</v>
      </c>
      <c r="F4537">
        <v>4.4000000000000004</v>
      </c>
      <c r="G4537">
        <v>152</v>
      </c>
      <c r="H4537" t="s">
        <v>1146</v>
      </c>
      <c r="I4537" t="s">
        <v>97</v>
      </c>
      <c r="J4537" t="s">
        <v>43</v>
      </c>
      <c r="K4537" t="s">
        <v>9227</v>
      </c>
      <c r="L4537" t="s">
        <v>30</v>
      </c>
      <c r="M4537" t="s">
        <v>38</v>
      </c>
      <c r="N4537" t="s">
        <v>78</v>
      </c>
      <c r="O4537" t="s">
        <v>3970</v>
      </c>
      <c r="P4537" s="4" t="s">
        <v>3971</v>
      </c>
      <c r="Q4537">
        <v>11679</v>
      </c>
      <c r="R4537">
        <v>4.8</v>
      </c>
      <c r="S4537">
        <v>4.8</v>
      </c>
      <c r="T4537">
        <v>4.7</v>
      </c>
      <c r="U4537">
        <v>4.7</v>
      </c>
      <c r="V4537">
        <v>4.8</v>
      </c>
      <c r="W4537">
        <v>4.8</v>
      </c>
      <c r="X4537" t="s">
        <v>9380</v>
      </c>
      <c r="Y4537" t="s">
        <v>34</v>
      </c>
      <c r="AA4537" t="s">
        <v>9381</v>
      </c>
      <c r="AB4537" t="s">
        <v>9381</v>
      </c>
    </row>
    <row r="4538" spans="1:28" x14ac:dyDescent="0.2">
      <c r="A4538">
        <v>2020</v>
      </c>
      <c r="B4538" t="s">
        <v>25</v>
      </c>
      <c r="C4538" t="s">
        <v>103</v>
      </c>
      <c r="D4538" t="s">
        <v>983</v>
      </c>
      <c r="E4538" s="1">
        <v>24296</v>
      </c>
      <c r="F4538">
        <v>4.4000000000000004</v>
      </c>
      <c r="G4538">
        <v>152</v>
      </c>
      <c r="H4538" t="s">
        <v>1146</v>
      </c>
      <c r="I4538" t="s">
        <v>36</v>
      </c>
      <c r="J4538" t="s">
        <v>43</v>
      </c>
      <c r="K4538" t="s">
        <v>9207</v>
      </c>
      <c r="L4538" t="s">
        <v>30</v>
      </c>
      <c r="M4538" t="s">
        <v>38</v>
      </c>
      <c r="N4538" t="s">
        <v>78</v>
      </c>
      <c r="O4538" t="s">
        <v>5392</v>
      </c>
      <c r="P4538" s="4" t="s">
        <v>5393</v>
      </c>
      <c r="Q4538">
        <v>30604</v>
      </c>
      <c r="R4538">
        <v>4.8</v>
      </c>
      <c r="S4538">
        <v>4.8</v>
      </c>
      <c r="T4538">
        <v>4.8</v>
      </c>
      <c r="U4538">
        <v>4.8</v>
      </c>
      <c r="V4538">
        <v>4.9000000000000004</v>
      </c>
      <c r="W4538">
        <v>4.9000000000000004</v>
      </c>
      <c r="X4538" t="s">
        <v>9380</v>
      </c>
      <c r="Y4538" t="s">
        <v>34</v>
      </c>
      <c r="AA4538" t="s">
        <v>9381</v>
      </c>
      <c r="AB4538" t="s">
        <v>9381</v>
      </c>
    </row>
    <row r="4539" spans="1:28" x14ac:dyDescent="0.2">
      <c r="A4539">
        <v>2020</v>
      </c>
      <c r="B4539" t="s">
        <v>25</v>
      </c>
      <c r="C4539" t="s">
        <v>1208</v>
      </c>
      <c r="D4539" t="s">
        <v>983</v>
      </c>
      <c r="E4539" s="1">
        <v>21595</v>
      </c>
      <c r="F4539">
        <v>4.4000000000000004</v>
      </c>
      <c r="G4539">
        <v>152</v>
      </c>
      <c r="H4539" t="s">
        <v>86</v>
      </c>
      <c r="I4539" t="s">
        <v>36</v>
      </c>
      <c r="J4539" t="s">
        <v>43</v>
      </c>
      <c r="K4539" t="s">
        <v>9227</v>
      </c>
      <c r="L4539" t="s">
        <v>30</v>
      </c>
      <c r="M4539" t="s">
        <v>38</v>
      </c>
      <c r="N4539" t="s">
        <v>78</v>
      </c>
      <c r="O4539" t="s">
        <v>5769</v>
      </c>
      <c r="P4539" s="4" t="s">
        <v>5770</v>
      </c>
      <c r="Q4539">
        <v>54874</v>
      </c>
      <c r="R4539">
        <v>4.8</v>
      </c>
      <c r="S4539">
        <v>4.8</v>
      </c>
      <c r="T4539">
        <v>4.8</v>
      </c>
      <c r="U4539">
        <v>4.8</v>
      </c>
      <c r="V4539">
        <v>4.9000000000000004</v>
      </c>
      <c r="W4539">
        <v>4.9000000000000004</v>
      </c>
      <c r="X4539" t="s">
        <v>9380</v>
      </c>
      <c r="Y4539" t="s">
        <v>34</v>
      </c>
      <c r="AA4539" t="s">
        <v>9381</v>
      </c>
      <c r="AB4539" t="s">
        <v>9381</v>
      </c>
    </row>
    <row r="4540" spans="1:28" x14ac:dyDescent="0.2">
      <c r="A4540">
        <v>2020</v>
      </c>
      <c r="B4540" t="s">
        <v>25</v>
      </c>
      <c r="C4540" t="s">
        <v>103</v>
      </c>
      <c r="D4540" t="s">
        <v>983</v>
      </c>
      <c r="E4540" s="1">
        <v>27595</v>
      </c>
      <c r="F4540">
        <v>4.4000000000000004</v>
      </c>
      <c r="G4540">
        <v>152</v>
      </c>
      <c r="H4540" t="s">
        <v>36</v>
      </c>
      <c r="I4540" t="s">
        <v>36</v>
      </c>
      <c r="J4540" t="s">
        <v>43</v>
      </c>
      <c r="K4540" t="s">
        <v>9207</v>
      </c>
      <c r="L4540" t="s">
        <v>30</v>
      </c>
      <c r="M4540" t="s">
        <v>38</v>
      </c>
      <c r="N4540" t="s">
        <v>78</v>
      </c>
      <c r="O4540" t="s">
        <v>5771</v>
      </c>
      <c r="P4540" s="4" t="s">
        <v>5772</v>
      </c>
      <c r="Q4540">
        <v>11207</v>
      </c>
      <c r="R4540">
        <v>4.8</v>
      </c>
      <c r="S4540">
        <v>4.8</v>
      </c>
      <c r="T4540">
        <v>4.8</v>
      </c>
      <c r="U4540">
        <v>4.8</v>
      </c>
      <c r="V4540">
        <v>4.9000000000000004</v>
      </c>
      <c r="W4540">
        <v>4.9000000000000004</v>
      </c>
      <c r="X4540" t="s">
        <v>9380</v>
      </c>
      <c r="Y4540" t="s">
        <v>34</v>
      </c>
      <c r="AA4540" t="s">
        <v>9381</v>
      </c>
      <c r="AB4540" t="s">
        <v>9381</v>
      </c>
    </row>
    <row r="4541" spans="1:28" x14ac:dyDescent="0.2">
      <c r="A4541">
        <v>2018</v>
      </c>
      <c r="B4541" t="s">
        <v>25</v>
      </c>
      <c r="C4541" t="s">
        <v>811</v>
      </c>
      <c r="D4541" t="s">
        <v>983</v>
      </c>
      <c r="E4541" s="1">
        <v>24195</v>
      </c>
      <c r="F4541">
        <v>4.8</v>
      </c>
      <c r="G4541">
        <v>2</v>
      </c>
      <c r="H4541" t="s">
        <v>71</v>
      </c>
      <c r="I4541" t="s">
        <v>86</v>
      </c>
      <c r="J4541" t="s">
        <v>43</v>
      </c>
      <c r="K4541" t="s">
        <v>9207</v>
      </c>
      <c r="L4541" t="s">
        <v>30</v>
      </c>
      <c r="M4541" t="s">
        <v>6135</v>
      </c>
      <c r="N4541" t="s">
        <v>105</v>
      </c>
      <c r="O4541" t="s">
        <v>6136</v>
      </c>
      <c r="P4541" s="4" t="s">
        <v>6137</v>
      </c>
      <c r="Q4541">
        <v>50298</v>
      </c>
      <c r="R4541">
        <v>4.8</v>
      </c>
      <c r="S4541">
        <v>4.8</v>
      </c>
      <c r="T4541">
        <v>4.7</v>
      </c>
      <c r="U4541">
        <v>4.7</v>
      </c>
      <c r="V4541">
        <v>4.8</v>
      </c>
      <c r="W4541">
        <v>4.8</v>
      </c>
      <c r="X4541" t="s">
        <v>9380</v>
      </c>
      <c r="Y4541" t="s">
        <v>34</v>
      </c>
      <c r="AA4541" t="s">
        <v>9381</v>
      </c>
      <c r="AB4541" t="s">
        <v>9381</v>
      </c>
    </row>
    <row r="4542" spans="1:28" x14ac:dyDescent="0.2">
      <c r="A4542">
        <v>2017</v>
      </c>
      <c r="B4542" t="s">
        <v>25</v>
      </c>
      <c r="C4542" t="s">
        <v>410</v>
      </c>
      <c r="D4542" t="s">
        <v>983</v>
      </c>
      <c r="E4542" s="1">
        <v>14990</v>
      </c>
      <c r="F4542">
        <v>4.7</v>
      </c>
      <c r="G4542">
        <v>6225</v>
      </c>
      <c r="H4542" t="s">
        <v>562</v>
      </c>
      <c r="I4542" t="s">
        <v>36</v>
      </c>
      <c r="J4542" t="s">
        <v>43</v>
      </c>
      <c r="K4542" t="s">
        <v>9259</v>
      </c>
      <c r="L4542" t="s">
        <v>37</v>
      </c>
      <c r="M4542" t="s">
        <v>38</v>
      </c>
      <c r="N4542" t="s">
        <v>192</v>
      </c>
      <c r="O4542" t="s">
        <v>6317</v>
      </c>
      <c r="P4542" s="4" t="s">
        <v>6318</v>
      </c>
      <c r="Q4542">
        <v>145976</v>
      </c>
      <c r="R4542">
        <v>4.8</v>
      </c>
      <c r="S4542">
        <v>4.8</v>
      </c>
      <c r="T4542">
        <v>4.7</v>
      </c>
      <c r="U4542">
        <v>4.5999999999999996</v>
      </c>
      <c r="V4542">
        <v>4.9000000000000004</v>
      </c>
      <c r="W4542">
        <v>4.8</v>
      </c>
      <c r="X4542" t="s">
        <v>9380</v>
      </c>
      <c r="Y4542" t="s">
        <v>34</v>
      </c>
      <c r="AA4542" t="s">
        <v>9381</v>
      </c>
      <c r="AB4542" t="s">
        <v>9381</v>
      </c>
    </row>
    <row r="4543" spans="1:28" x14ac:dyDescent="0.2">
      <c r="A4543">
        <v>2020</v>
      </c>
      <c r="B4543" t="s">
        <v>25</v>
      </c>
      <c r="C4543" t="s">
        <v>133</v>
      </c>
      <c r="D4543" t="s">
        <v>983</v>
      </c>
      <c r="E4543" s="1">
        <v>26545</v>
      </c>
      <c r="F4543">
        <v>4.4000000000000004</v>
      </c>
      <c r="G4543">
        <v>152</v>
      </c>
      <c r="H4543" t="s">
        <v>86</v>
      </c>
      <c r="I4543" t="s">
        <v>36</v>
      </c>
      <c r="J4543" t="s">
        <v>43</v>
      </c>
      <c r="K4543" t="s">
        <v>9213</v>
      </c>
      <c r="L4543" t="s">
        <v>30</v>
      </c>
      <c r="M4543" t="s">
        <v>57</v>
      </c>
      <c r="N4543" t="s">
        <v>134</v>
      </c>
      <c r="O4543" t="s">
        <v>6319</v>
      </c>
      <c r="P4543" s="4" t="s">
        <v>6320</v>
      </c>
      <c r="Q4543">
        <v>33370</v>
      </c>
      <c r="R4543">
        <v>4.8</v>
      </c>
      <c r="S4543">
        <v>4.8</v>
      </c>
      <c r="T4543">
        <v>4.8</v>
      </c>
      <c r="U4543">
        <v>4.8</v>
      </c>
      <c r="V4543">
        <v>4.9000000000000004</v>
      </c>
      <c r="W4543">
        <v>4.9000000000000004</v>
      </c>
      <c r="X4543" t="s">
        <v>9380</v>
      </c>
      <c r="Y4543" t="s">
        <v>34</v>
      </c>
      <c r="AA4543" t="s">
        <v>9381</v>
      </c>
      <c r="AB4543" t="s">
        <v>9381</v>
      </c>
    </row>
    <row r="4544" spans="1:28" x14ac:dyDescent="0.2">
      <c r="A4544">
        <v>2020</v>
      </c>
      <c r="B4544" t="s">
        <v>25</v>
      </c>
      <c r="C4544" t="s">
        <v>1202</v>
      </c>
      <c r="D4544" t="s">
        <v>983</v>
      </c>
      <c r="E4544" s="1">
        <v>29495</v>
      </c>
      <c r="F4544">
        <v>4.4000000000000004</v>
      </c>
      <c r="G4544">
        <v>152</v>
      </c>
      <c r="H4544" t="s">
        <v>180</v>
      </c>
      <c r="I4544" t="s">
        <v>36</v>
      </c>
      <c r="J4544" t="s">
        <v>43</v>
      </c>
      <c r="K4544" t="s">
        <v>9228</v>
      </c>
      <c r="L4544" t="s">
        <v>37</v>
      </c>
      <c r="M4544" t="s">
        <v>38</v>
      </c>
      <c r="N4544" t="s">
        <v>192</v>
      </c>
      <c r="O4544" t="s">
        <v>6321</v>
      </c>
      <c r="P4544" s="4" t="s">
        <v>6322</v>
      </c>
      <c r="Q4544">
        <v>41190</v>
      </c>
      <c r="R4544">
        <v>4.7</v>
      </c>
      <c r="S4544">
        <v>4.8</v>
      </c>
      <c r="T4544">
        <v>4.5</v>
      </c>
      <c r="U4544">
        <v>4.5999999999999996</v>
      </c>
      <c r="V4544">
        <v>4.7</v>
      </c>
      <c r="W4544">
        <v>4.8</v>
      </c>
      <c r="X4544" t="s">
        <v>9380</v>
      </c>
      <c r="Y4544" t="s">
        <v>34</v>
      </c>
      <c r="AA4544" t="s">
        <v>9381</v>
      </c>
      <c r="AB4544" t="s">
        <v>9381</v>
      </c>
    </row>
    <row r="4545" spans="1:28" x14ac:dyDescent="0.2">
      <c r="A4545">
        <v>2018</v>
      </c>
      <c r="B4545" t="s">
        <v>25</v>
      </c>
      <c r="C4545" t="s">
        <v>384</v>
      </c>
      <c r="D4545" t="s">
        <v>983</v>
      </c>
      <c r="E4545" s="1">
        <v>24119</v>
      </c>
      <c r="F4545">
        <v>4.8</v>
      </c>
      <c r="G4545">
        <v>31</v>
      </c>
      <c r="H4545" t="s">
        <v>97</v>
      </c>
      <c r="I4545" t="s">
        <v>86</v>
      </c>
      <c r="J4545" t="s">
        <v>43</v>
      </c>
      <c r="K4545" t="s">
        <v>9207</v>
      </c>
      <c r="L4545" t="s">
        <v>30</v>
      </c>
      <c r="M4545" t="s">
        <v>38</v>
      </c>
      <c r="N4545" t="s">
        <v>78</v>
      </c>
      <c r="O4545" t="s">
        <v>6498</v>
      </c>
      <c r="P4545" s="4">
        <v>11720</v>
      </c>
      <c r="Q4545">
        <v>61520</v>
      </c>
      <c r="R4545">
        <v>4.8</v>
      </c>
      <c r="S4545">
        <v>4.8</v>
      </c>
      <c r="T4545">
        <v>4.7</v>
      </c>
      <c r="U4545">
        <v>4.7</v>
      </c>
      <c r="V4545">
        <v>4.8</v>
      </c>
      <c r="W4545">
        <v>4.8</v>
      </c>
      <c r="X4545" t="s">
        <v>9380</v>
      </c>
      <c r="Y4545" t="s">
        <v>34</v>
      </c>
      <c r="AA4545" t="s">
        <v>9381</v>
      </c>
      <c r="AB4545" t="s">
        <v>9381</v>
      </c>
    </row>
    <row r="4546" spans="1:28" x14ac:dyDescent="0.2">
      <c r="A4546">
        <v>2020</v>
      </c>
      <c r="B4546" t="s">
        <v>25</v>
      </c>
      <c r="C4546" t="s">
        <v>133</v>
      </c>
      <c r="D4546" t="s">
        <v>983</v>
      </c>
      <c r="E4546" s="1">
        <v>29995</v>
      </c>
      <c r="F4546">
        <v>4.4000000000000004</v>
      </c>
      <c r="G4546">
        <v>152</v>
      </c>
      <c r="H4546" t="s">
        <v>86</v>
      </c>
      <c r="I4546" t="s">
        <v>36</v>
      </c>
      <c r="J4546" t="s">
        <v>43</v>
      </c>
      <c r="K4546" t="s">
        <v>9213</v>
      </c>
      <c r="L4546" t="s">
        <v>30</v>
      </c>
      <c r="M4546" t="s">
        <v>57</v>
      </c>
      <c r="N4546" t="s">
        <v>134</v>
      </c>
      <c r="O4546" t="s">
        <v>6682</v>
      </c>
      <c r="P4546" s="4" t="s">
        <v>6683</v>
      </c>
      <c r="Q4546">
        <v>22224</v>
      </c>
      <c r="R4546">
        <v>4.8</v>
      </c>
      <c r="S4546">
        <v>4.8</v>
      </c>
      <c r="T4546">
        <v>4.8</v>
      </c>
      <c r="U4546">
        <v>4.8</v>
      </c>
      <c r="V4546">
        <v>4.9000000000000004</v>
      </c>
      <c r="W4546">
        <v>4.9000000000000004</v>
      </c>
      <c r="X4546" t="s">
        <v>9380</v>
      </c>
      <c r="Y4546" t="s">
        <v>34</v>
      </c>
      <c r="AA4546" t="s">
        <v>9381</v>
      </c>
      <c r="AB4546" t="s">
        <v>9381</v>
      </c>
    </row>
    <row r="4547" spans="1:28" x14ac:dyDescent="0.2">
      <c r="A4547">
        <v>2019</v>
      </c>
      <c r="B4547" t="s">
        <v>25</v>
      </c>
      <c r="C4547" t="s">
        <v>982</v>
      </c>
      <c r="D4547" t="s">
        <v>983</v>
      </c>
      <c r="E4547" s="1">
        <v>23495</v>
      </c>
      <c r="F4547">
        <v>4.4000000000000004</v>
      </c>
      <c r="G4547">
        <v>152</v>
      </c>
      <c r="H4547" t="s">
        <v>36</v>
      </c>
      <c r="I4547" t="s">
        <v>36</v>
      </c>
      <c r="J4547" t="s">
        <v>43</v>
      </c>
      <c r="K4547" t="s">
        <v>9227</v>
      </c>
      <c r="L4547" t="s">
        <v>30</v>
      </c>
      <c r="M4547" t="s">
        <v>38</v>
      </c>
      <c r="N4547" t="s">
        <v>78</v>
      </c>
      <c r="O4547" t="s">
        <v>6684</v>
      </c>
      <c r="P4547" s="4" t="s">
        <v>6685</v>
      </c>
      <c r="Q4547">
        <v>23391</v>
      </c>
      <c r="R4547">
        <v>4.7</v>
      </c>
      <c r="S4547">
        <v>4.7</v>
      </c>
      <c r="T4547">
        <v>4.7</v>
      </c>
      <c r="U4547">
        <v>4.7</v>
      </c>
      <c r="V4547">
        <v>4.8</v>
      </c>
      <c r="W4547">
        <v>4.8</v>
      </c>
      <c r="X4547" t="s">
        <v>9380</v>
      </c>
      <c r="Y4547" t="s">
        <v>34</v>
      </c>
      <c r="AA4547" t="s">
        <v>9381</v>
      </c>
      <c r="AB4547" t="s">
        <v>9381</v>
      </c>
    </row>
    <row r="4548" spans="1:28" x14ac:dyDescent="0.2">
      <c r="A4548">
        <v>2020</v>
      </c>
      <c r="B4548" t="s">
        <v>25</v>
      </c>
      <c r="C4548" t="s">
        <v>133</v>
      </c>
      <c r="D4548" t="s">
        <v>983</v>
      </c>
      <c r="E4548" s="1">
        <v>28595</v>
      </c>
      <c r="F4548">
        <v>4.4000000000000004</v>
      </c>
      <c r="G4548">
        <v>152</v>
      </c>
      <c r="H4548" t="s">
        <v>36</v>
      </c>
      <c r="I4548" t="s">
        <v>36</v>
      </c>
      <c r="J4548" t="s">
        <v>43</v>
      </c>
      <c r="K4548" t="s">
        <v>9213</v>
      </c>
      <c r="L4548" t="s">
        <v>30</v>
      </c>
      <c r="M4548" t="s">
        <v>57</v>
      </c>
      <c r="N4548" t="s">
        <v>134</v>
      </c>
      <c r="O4548" t="s">
        <v>6686</v>
      </c>
      <c r="P4548" s="4" t="s">
        <v>6687</v>
      </c>
      <c r="Q4548">
        <v>23748</v>
      </c>
      <c r="R4548">
        <v>4.8</v>
      </c>
      <c r="S4548">
        <v>4.8</v>
      </c>
      <c r="T4548">
        <v>4.8</v>
      </c>
      <c r="U4548">
        <v>4.8</v>
      </c>
      <c r="V4548">
        <v>4.9000000000000004</v>
      </c>
      <c r="W4548">
        <v>4.9000000000000004</v>
      </c>
      <c r="X4548" t="s">
        <v>9380</v>
      </c>
      <c r="Y4548" t="s">
        <v>34</v>
      </c>
      <c r="AA4548" t="s">
        <v>9381</v>
      </c>
      <c r="AB4548" t="s">
        <v>9381</v>
      </c>
    </row>
    <row r="4549" spans="1:28" x14ac:dyDescent="0.2">
      <c r="A4549">
        <v>2020</v>
      </c>
      <c r="B4549" t="s">
        <v>25</v>
      </c>
      <c r="C4549" t="s">
        <v>103</v>
      </c>
      <c r="D4549" t="s">
        <v>27</v>
      </c>
      <c r="E4549" s="1">
        <v>26170</v>
      </c>
      <c r="F4549">
        <v>4.3</v>
      </c>
      <c r="G4549">
        <v>1239</v>
      </c>
      <c r="H4549" t="s">
        <v>28</v>
      </c>
      <c r="I4549" t="s">
        <v>36</v>
      </c>
      <c r="J4549" t="s">
        <v>43</v>
      </c>
      <c r="K4549" t="s">
        <v>9207</v>
      </c>
      <c r="L4549" t="s">
        <v>30</v>
      </c>
      <c r="M4549" t="s">
        <v>104</v>
      </c>
      <c r="N4549" t="s">
        <v>105</v>
      </c>
      <c r="O4549" t="s">
        <v>6860</v>
      </c>
      <c r="P4549" s="4" t="s">
        <v>6861</v>
      </c>
      <c r="Q4549">
        <v>46542</v>
      </c>
      <c r="R4549">
        <v>4.8</v>
      </c>
      <c r="S4549">
        <v>4.8</v>
      </c>
      <c r="T4549">
        <v>4.8</v>
      </c>
      <c r="U4549">
        <v>4.8</v>
      </c>
      <c r="V4549">
        <v>4.9000000000000004</v>
      </c>
      <c r="W4549">
        <v>4.9000000000000004</v>
      </c>
      <c r="X4549" t="s">
        <v>9380</v>
      </c>
      <c r="Y4549" t="s">
        <v>34</v>
      </c>
      <c r="AA4549" t="s">
        <v>9381</v>
      </c>
      <c r="AB4549" t="s">
        <v>9381</v>
      </c>
    </row>
    <row r="4550" spans="1:28" x14ac:dyDescent="0.2">
      <c r="A4550">
        <v>2020</v>
      </c>
      <c r="B4550" t="s">
        <v>25</v>
      </c>
      <c r="C4550" t="s">
        <v>1208</v>
      </c>
      <c r="D4550" t="s">
        <v>983</v>
      </c>
      <c r="E4550" s="1">
        <v>21995</v>
      </c>
      <c r="F4550">
        <v>4.4000000000000004</v>
      </c>
      <c r="G4550">
        <v>152</v>
      </c>
      <c r="H4550" t="s">
        <v>36</v>
      </c>
      <c r="I4550" t="s">
        <v>36</v>
      </c>
      <c r="J4550" t="s">
        <v>43</v>
      </c>
      <c r="K4550" t="s">
        <v>9227</v>
      </c>
      <c r="L4550" t="s">
        <v>30</v>
      </c>
      <c r="M4550" t="s">
        <v>38</v>
      </c>
      <c r="N4550" t="s">
        <v>78</v>
      </c>
      <c r="O4550" t="s">
        <v>7051</v>
      </c>
      <c r="P4550" s="4" t="s">
        <v>7052</v>
      </c>
      <c r="Q4550">
        <v>50554</v>
      </c>
      <c r="R4550">
        <v>4.8</v>
      </c>
      <c r="S4550">
        <v>4.8</v>
      </c>
      <c r="T4550">
        <v>4.8</v>
      </c>
      <c r="U4550">
        <v>4.8</v>
      </c>
      <c r="V4550">
        <v>4.9000000000000004</v>
      </c>
      <c r="W4550">
        <v>4.9000000000000004</v>
      </c>
      <c r="X4550" t="s">
        <v>9380</v>
      </c>
      <c r="Y4550" t="s">
        <v>34</v>
      </c>
      <c r="AA4550" t="s">
        <v>9381</v>
      </c>
      <c r="AB4550" t="s">
        <v>9381</v>
      </c>
    </row>
    <row r="4551" spans="1:28" x14ac:dyDescent="0.2">
      <c r="A4551">
        <v>2016</v>
      </c>
      <c r="B4551" t="s">
        <v>25</v>
      </c>
      <c r="C4551" t="s">
        <v>1720</v>
      </c>
      <c r="D4551" t="s">
        <v>983</v>
      </c>
      <c r="E4551" s="1">
        <v>19998</v>
      </c>
      <c r="F4551">
        <v>4.5999999999999996</v>
      </c>
      <c r="G4551">
        <v>31</v>
      </c>
      <c r="H4551" t="s">
        <v>97</v>
      </c>
      <c r="I4551" t="s">
        <v>86</v>
      </c>
      <c r="J4551" t="s">
        <v>9336</v>
      </c>
      <c r="K4551" t="s">
        <v>9254</v>
      </c>
      <c r="L4551" t="s">
        <v>30</v>
      </c>
      <c r="M4551" t="s">
        <v>38</v>
      </c>
      <c r="N4551" t="s">
        <v>985</v>
      </c>
      <c r="O4551" t="s">
        <v>8131</v>
      </c>
      <c r="P4551" s="4">
        <v>11668</v>
      </c>
      <c r="Q4551">
        <v>54705</v>
      </c>
      <c r="R4551">
        <v>4.5999999999999996</v>
      </c>
      <c r="S4551">
        <v>4.5</v>
      </c>
      <c r="T4551">
        <v>4.5999999999999996</v>
      </c>
      <c r="U4551">
        <v>4.5999999999999996</v>
      </c>
      <c r="V4551">
        <v>4.7</v>
      </c>
      <c r="W4551">
        <v>4.7</v>
      </c>
      <c r="X4551" t="s">
        <v>9380</v>
      </c>
      <c r="Y4551" t="s">
        <v>34</v>
      </c>
      <c r="AA4551" t="s">
        <v>9381</v>
      </c>
      <c r="AB4551" t="s">
        <v>9381</v>
      </c>
    </row>
    <row r="4552" spans="1:28" x14ac:dyDescent="0.2">
      <c r="A4552">
        <v>2018</v>
      </c>
      <c r="B4552" t="s">
        <v>25</v>
      </c>
      <c r="C4552" t="s">
        <v>982</v>
      </c>
      <c r="D4552" t="s">
        <v>983</v>
      </c>
      <c r="E4552" s="1">
        <v>22995</v>
      </c>
      <c r="F4552">
        <v>4.4000000000000004</v>
      </c>
      <c r="G4552">
        <v>152</v>
      </c>
      <c r="H4552" t="s">
        <v>1146</v>
      </c>
      <c r="I4552" t="s">
        <v>97</v>
      </c>
      <c r="J4552" t="s">
        <v>43</v>
      </c>
      <c r="K4552" t="s">
        <v>9227</v>
      </c>
      <c r="L4552" t="s">
        <v>30</v>
      </c>
      <c r="M4552" t="s">
        <v>38</v>
      </c>
      <c r="N4552" t="s">
        <v>78</v>
      </c>
      <c r="O4552" t="s">
        <v>8316</v>
      </c>
      <c r="P4552" s="4" t="s">
        <v>8317</v>
      </c>
      <c r="Q4552">
        <v>27814</v>
      </c>
      <c r="R4552">
        <v>4.8</v>
      </c>
      <c r="S4552">
        <v>4.8</v>
      </c>
      <c r="T4552">
        <v>4.7</v>
      </c>
      <c r="U4552">
        <v>4.7</v>
      </c>
      <c r="V4552">
        <v>4.8</v>
      </c>
      <c r="W4552">
        <v>4.8</v>
      </c>
      <c r="X4552" t="s">
        <v>9380</v>
      </c>
      <c r="Y4552" t="s">
        <v>34</v>
      </c>
      <c r="AA4552" t="s">
        <v>9381</v>
      </c>
      <c r="AB4552" t="s">
        <v>9381</v>
      </c>
    </row>
    <row r="4553" spans="1:28" x14ac:dyDescent="0.2">
      <c r="A4553">
        <v>2023</v>
      </c>
      <c r="B4553" t="s">
        <v>25</v>
      </c>
      <c r="C4553" t="s">
        <v>51</v>
      </c>
      <c r="D4553" t="s">
        <v>27</v>
      </c>
      <c r="E4553" s="1">
        <v>39845</v>
      </c>
      <c r="F4553">
        <v>4.4000000000000004</v>
      </c>
      <c r="G4553">
        <v>273</v>
      </c>
      <c r="H4553" t="s">
        <v>97</v>
      </c>
      <c r="I4553" t="s">
        <v>86</v>
      </c>
      <c r="J4553" t="s">
        <v>9336</v>
      </c>
      <c r="L4553" t="s">
        <v>37</v>
      </c>
      <c r="M4553" t="s">
        <v>38</v>
      </c>
      <c r="N4553" t="s">
        <v>39</v>
      </c>
      <c r="O4553" t="s">
        <v>999</v>
      </c>
      <c r="P4553" s="4" t="s">
        <v>1000</v>
      </c>
      <c r="Q4553">
        <v>3</v>
      </c>
      <c r="R4553">
        <v>5</v>
      </c>
      <c r="S4553">
        <v>3</v>
      </c>
      <c r="T4553">
        <v>4</v>
      </c>
      <c r="U4553">
        <v>4</v>
      </c>
      <c r="V4553">
        <v>5</v>
      </c>
      <c r="W4553">
        <v>5</v>
      </c>
      <c r="X4553" t="s">
        <v>9382</v>
      </c>
      <c r="Y4553" t="s">
        <v>34</v>
      </c>
      <c r="AA4553" t="s">
        <v>9381</v>
      </c>
      <c r="AB4553" t="s">
        <v>9381</v>
      </c>
    </row>
    <row r="4554" spans="1:28" x14ac:dyDescent="0.2">
      <c r="A4554">
        <v>1981</v>
      </c>
      <c r="B4554" t="s">
        <v>25</v>
      </c>
      <c r="C4554" t="s">
        <v>2130</v>
      </c>
      <c r="D4554" t="s">
        <v>983</v>
      </c>
      <c r="E4554" s="1">
        <v>11998</v>
      </c>
      <c r="F4554">
        <v>4.5999999999999996</v>
      </c>
      <c r="G4554">
        <v>33</v>
      </c>
      <c r="H4554" t="s">
        <v>180</v>
      </c>
      <c r="I4554" t="s">
        <v>1146</v>
      </c>
      <c r="J4554" t="s">
        <v>43</v>
      </c>
      <c r="L4554" t="s">
        <v>30</v>
      </c>
      <c r="M4554" t="s">
        <v>598</v>
      </c>
      <c r="N4554" t="s">
        <v>2131</v>
      </c>
      <c r="O4554" t="s">
        <v>2132</v>
      </c>
      <c r="P4554" s="4" t="s">
        <v>2133</v>
      </c>
      <c r="Q4554">
        <v>13846</v>
      </c>
      <c r="R4554">
        <v>2</v>
      </c>
      <c r="S4554">
        <v>0</v>
      </c>
      <c r="T4554">
        <v>2</v>
      </c>
      <c r="U4554">
        <v>1</v>
      </c>
      <c r="V4554">
        <v>0</v>
      </c>
      <c r="W4554">
        <v>0</v>
      </c>
      <c r="X4554" t="s">
        <v>9382</v>
      </c>
      <c r="Y4554" t="s">
        <v>34</v>
      </c>
      <c r="AA4554" t="s">
        <v>9381</v>
      </c>
      <c r="AB4554" t="s">
        <v>9381</v>
      </c>
    </row>
    <row r="4555" spans="1:28" x14ac:dyDescent="0.2">
      <c r="A4555">
        <v>2011</v>
      </c>
      <c r="B4555" t="s">
        <v>25</v>
      </c>
      <c r="C4555" t="s">
        <v>328</v>
      </c>
      <c r="D4555" t="s">
        <v>983</v>
      </c>
      <c r="E4555" s="1">
        <v>11999</v>
      </c>
      <c r="F4555">
        <v>4.5999999999999996</v>
      </c>
      <c r="G4555">
        <v>5</v>
      </c>
      <c r="H4555" t="s">
        <v>97</v>
      </c>
      <c r="I4555" t="s">
        <v>97</v>
      </c>
      <c r="J4555" t="s">
        <v>43</v>
      </c>
      <c r="K4555" t="s">
        <v>9215</v>
      </c>
      <c r="L4555" t="s">
        <v>30</v>
      </c>
      <c r="M4555" t="s">
        <v>1233</v>
      </c>
      <c r="N4555" t="s">
        <v>1356</v>
      </c>
      <c r="O4555" t="s">
        <v>2311</v>
      </c>
      <c r="P4555" s="4">
        <v>65259506</v>
      </c>
      <c r="Q4555">
        <v>145918</v>
      </c>
      <c r="R4555">
        <v>4.8</v>
      </c>
      <c r="S4555">
        <v>4.7</v>
      </c>
      <c r="T4555">
        <v>4.5</v>
      </c>
      <c r="U4555">
        <v>4.4000000000000004</v>
      </c>
      <c r="V4555">
        <v>4.5999999999999996</v>
      </c>
      <c r="W4555">
        <v>4.5999999999999996</v>
      </c>
      <c r="X4555" t="s">
        <v>9382</v>
      </c>
      <c r="Y4555" t="s">
        <v>34</v>
      </c>
      <c r="AA4555" t="s">
        <v>9381</v>
      </c>
      <c r="AB4555" t="s">
        <v>9381</v>
      </c>
    </row>
    <row r="4556" spans="1:28" x14ac:dyDescent="0.2">
      <c r="A4556">
        <v>2021</v>
      </c>
      <c r="B4556" t="s">
        <v>25</v>
      </c>
      <c r="C4556" t="s">
        <v>77</v>
      </c>
      <c r="D4556" t="s">
        <v>983</v>
      </c>
      <c r="E4556" s="1">
        <v>29555</v>
      </c>
      <c r="F4556">
        <v>4.4000000000000004</v>
      </c>
      <c r="G4556">
        <v>168</v>
      </c>
      <c r="H4556" t="s">
        <v>47</v>
      </c>
      <c r="I4556" t="s">
        <v>36</v>
      </c>
      <c r="J4556" t="s">
        <v>9336</v>
      </c>
      <c r="K4556" t="s">
        <v>9209</v>
      </c>
      <c r="L4556" t="s">
        <v>30</v>
      </c>
      <c r="M4556" t="s">
        <v>38</v>
      </c>
      <c r="N4556" t="s">
        <v>78</v>
      </c>
      <c r="O4556" t="s">
        <v>2477</v>
      </c>
      <c r="P4556" s="4" t="s">
        <v>2478</v>
      </c>
      <c r="Q4556">
        <v>44738</v>
      </c>
      <c r="R4556">
        <v>4.9000000000000004</v>
      </c>
      <c r="S4556">
        <v>4.8</v>
      </c>
      <c r="T4556">
        <v>4.8</v>
      </c>
      <c r="U4556">
        <v>4.8</v>
      </c>
      <c r="V4556">
        <v>4.9000000000000004</v>
      </c>
      <c r="W4556">
        <v>4.9000000000000004</v>
      </c>
      <c r="X4556" t="s">
        <v>9382</v>
      </c>
      <c r="Y4556" t="s">
        <v>34</v>
      </c>
      <c r="AA4556" t="s">
        <v>9381</v>
      </c>
      <c r="AB4556" t="s">
        <v>9381</v>
      </c>
    </row>
    <row r="4557" spans="1:28" x14ac:dyDescent="0.2">
      <c r="A4557">
        <v>2019</v>
      </c>
      <c r="B4557" t="s">
        <v>25</v>
      </c>
      <c r="C4557" t="s">
        <v>248</v>
      </c>
      <c r="D4557" t="s">
        <v>983</v>
      </c>
      <c r="E4557" s="1">
        <v>35000</v>
      </c>
      <c r="F4557">
        <v>5</v>
      </c>
      <c r="G4557">
        <v>4442</v>
      </c>
      <c r="H4557" t="s">
        <v>52</v>
      </c>
      <c r="I4557" t="s">
        <v>97</v>
      </c>
      <c r="J4557" t="s">
        <v>43</v>
      </c>
      <c r="K4557" t="s">
        <v>9215</v>
      </c>
      <c r="L4557" t="s">
        <v>30</v>
      </c>
      <c r="M4557" t="s">
        <v>57</v>
      </c>
      <c r="N4557" t="s">
        <v>32</v>
      </c>
      <c r="O4557" t="s">
        <v>3035</v>
      </c>
      <c r="P4557" s="4" t="s">
        <v>3036</v>
      </c>
      <c r="Q4557">
        <v>63697</v>
      </c>
      <c r="R4557">
        <v>4.8</v>
      </c>
      <c r="S4557">
        <v>4.5999999999999996</v>
      </c>
      <c r="T4557">
        <v>4.5</v>
      </c>
      <c r="U4557">
        <v>4.3</v>
      </c>
      <c r="V4557">
        <v>4.7</v>
      </c>
      <c r="W4557">
        <v>4.5</v>
      </c>
      <c r="X4557" t="s">
        <v>9382</v>
      </c>
      <c r="Y4557" t="s">
        <v>34</v>
      </c>
      <c r="AA4557" t="s">
        <v>9381</v>
      </c>
      <c r="AB4557" t="s">
        <v>9381</v>
      </c>
    </row>
    <row r="4558" spans="1:28" x14ac:dyDescent="0.2">
      <c r="A4558">
        <v>1991</v>
      </c>
      <c r="B4558" t="s">
        <v>25</v>
      </c>
      <c r="C4558" t="s">
        <v>1193</v>
      </c>
      <c r="D4558" t="s">
        <v>983</v>
      </c>
      <c r="E4558" s="1">
        <v>14998</v>
      </c>
      <c r="F4558">
        <v>4.5999999999999996</v>
      </c>
      <c r="G4558">
        <v>33</v>
      </c>
      <c r="H4558" t="s">
        <v>1146</v>
      </c>
      <c r="I4558" t="s">
        <v>97</v>
      </c>
      <c r="J4558" t="s">
        <v>43</v>
      </c>
      <c r="L4558" t="s">
        <v>30</v>
      </c>
      <c r="M4558" t="s">
        <v>31</v>
      </c>
      <c r="N4558" t="s">
        <v>4121</v>
      </c>
      <c r="O4558" t="s">
        <v>4122</v>
      </c>
      <c r="P4558" s="4" t="s">
        <v>4123</v>
      </c>
      <c r="Q4558">
        <v>57138</v>
      </c>
      <c r="R4558">
        <v>4.0999999999999996</v>
      </c>
      <c r="S4558">
        <v>4</v>
      </c>
      <c r="T4558">
        <v>3.9</v>
      </c>
      <c r="U4558">
        <v>4.8</v>
      </c>
      <c r="V4558">
        <v>3.9</v>
      </c>
      <c r="W4558">
        <v>4.7</v>
      </c>
      <c r="X4558" t="s">
        <v>9382</v>
      </c>
      <c r="Y4558" t="s">
        <v>34</v>
      </c>
      <c r="AA4558" t="s">
        <v>9381</v>
      </c>
      <c r="AB4558" t="s">
        <v>9381</v>
      </c>
    </row>
    <row r="4559" spans="1:28" x14ac:dyDescent="0.2">
      <c r="A4559">
        <v>2019</v>
      </c>
      <c r="B4559" t="s">
        <v>25</v>
      </c>
      <c r="C4559" t="s">
        <v>54</v>
      </c>
      <c r="D4559" t="s">
        <v>983</v>
      </c>
      <c r="E4559" s="1">
        <v>32999</v>
      </c>
      <c r="F4559">
        <v>5</v>
      </c>
      <c r="G4559">
        <v>4442</v>
      </c>
      <c r="H4559" t="s">
        <v>1216</v>
      </c>
      <c r="I4559" t="s">
        <v>56</v>
      </c>
      <c r="J4559" t="s">
        <v>43</v>
      </c>
      <c r="K4559" t="s">
        <v>9215</v>
      </c>
      <c r="L4559" t="s">
        <v>30</v>
      </c>
      <c r="M4559" t="s">
        <v>48</v>
      </c>
      <c r="N4559" t="s">
        <v>32</v>
      </c>
      <c r="O4559" t="s">
        <v>4485</v>
      </c>
      <c r="P4559" s="4" t="s">
        <v>4486</v>
      </c>
      <c r="Q4559">
        <v>44121</v>
      </c>
      <c r="R4559">
        <v>4.8</v>
      </c>
      <c r="S4559">
        <v>4.5999999999999996</v>
      </c>
      <c r="T4559">
        <v>4.5</v>
      </c>
      <c r="U4559">
        <v>4.3</v>
      </c>
      <c r="V4559">
        <v>4.7</v>
      </c>
      <c r="W4559">
        <v>4.5</v>
      </c>
      <c r="X4559" t="s">
        <v>9382</v>
      </c>
      <c r="Y4559" t="s">
        <v>34</v>
      </c>
      <c r="AA4559" t="s">
        <v>9381</v>
      </c>
      <c r="AB4559" t="s">
        <v>9381</v>
      </c>
    </row>
    <row r="4560" spans="1:28" x14ac:dyDescent="0.2">
      <c r="A4560">
        <v>2022</v>
      </c>
      <c r="B4560" t="s">
        <v>25</v>
      </c>
      <c r="C4560" t="s">
        <v>103</v>
      </c>
      <c r="D4560" t="s">
        <v>983</v>
      </c>
      <c r="E4560" s="1">
        <v>27488</v>
      </c>
      <c r="F4560">
        <v>4</v>
      </c>
      <c r="G4560">
        <v>84</v>
      </c>
      <c r="H4560" t="s">
        <v>82</v>
      </c>
      <c r="I4560" t="s">
        <v>36</v>
      </c>
      <c r="J4560" t="s">
        <v>43</v>
      </c>
      <c r="K4560" t="s">
        <v>9207</v>
      </c>
      <c r="L4560" t="s">
        <v>30</v>
      </c>
      <c r="M4560" t="s">
        <v>38</v>
      </c>
      <c r="N4560" t="s">
        <v>78</v>
      </c>
      <c r="O4560" t="s">
        <v>4494</v>
      </c>
      <c r="P4560" s="4" t="s">
        <v>4495</v>
      </c>
      <c r="Q4560">
        <v>14215</v>
      </c>
      <c r="R4560">
        <v>5</v>
      </c>
      <c r="S4560">
        <v>5</v>
      </c>
      <c r="T4560">
        <v>5</v>
      </c>
      <c r="U4560">
        <v>5</v>
      </c>
      <c r="V4560">
        <v>5</v>
      </c>
      <c r="W4560">
        <v>5</v>
      </c>
      <c r="X4560" t="s">
        <v>9382</v>
      </c>
      <c r="Y4560" t="s">
        <v>34</v>
      </c>
      <c r="AA4560" t="s">
        <v>9381</v>
      </c>
      <c r="AB4560" t="s">
        <v>9381</v>
      </c>
    </row>
    <row r="4561" spans="1:28" x14ac:dyDescent="0.2">
      <c r="A4561">
        <v>2016</v>
      </c>
      <c r="B4561" t="s">
        <v>25</v>
      </c>
      <c r="C4561" t="s">
        <v>1354</v>
      </c>
      <c r="D4561" t="s">
        <v>983</v>
      </c>
      <c r="E4561" s="1">
        <v>27000</v>
      </c>
      <c r="F4561">
        <v>4.7</v>
      </c>
      <c r="G4561">
        <v>637</v>
      </c>
      <c r="H4561" t="s">
        <v>97</v>
      </c>
      <c r="I4561" t="s">
        <v>86</v>
      </c>
      <c r="J4561" t="s">
        <v>43</v>
      </c>
      <c r="K4561" t="s">
        <v>9215</v>
      </c>
      <c r="L4561" t="s">
        <v>30</v>
      </c>
      <c r="M4561" t="s">
        <v>1233</v>
      </c>
      <c r="N4561" t="s">
        <v>1356</v>
      </c>
      <c r="O4561" t="s">
        <v>5023</v>
      </c>
      <c r="P4561" s="4" t="s">
        <v>5024</v>
      </c>
      <c r="Q4561">
        <v>74946</v>
      </c>
      <c r="R4561">
        <v>4.8</v>
      </c>
      <c r="S4561">
        <v>4.5999999999999996</v>
      </c>
      <c r="T4561">
        <v>4.7</v>
      </c>
      <c r="U4561">
        <v>4.5999999999999996</v>
      </c>
      <c r="V4561">
        <v>4.7</v>
      </c>
      <c r="W4561">
        <v>4.8</v>
      </c>
      <c r="X4561" t="s">
        <v>9382</v>
      </c>
      <c r="Y4561" t="s">
        <v>34</v>
      </c>
      <c r="AA4561" t="s">
        <v>9381</v>
      </c>
      <c r="AB4561" t="s">
        <v>9381</v>
      </c>
    </row>
    <row r="4562" spans="1:28" x14ac:dyDescent="0.2">
      <c r="A4562">
        <v>2019</v>
      </c>
      <c r="B4562" t="s">
        <v>25</v>
      </c>
      <c r="C4562" t="s">
        <v>54</v>
      </c>
      <c r="D4562" t="s">
        <v>983</v>
      </c>
      <c r="E4562" s="1">
        <v>32900</v>
      </c>
      <c r="F4562">
        <v>5</v>
      </c>
      <c r="G4562">
        <v>4442</v>
      </c>
      <c r="H4562" t="s">
        <v>96</v>
      </c>
      <c r="I4562" t="s">
        <v>97</v>
      </c>
      <c r="J4562" t="s">
        <v>43</v>
      </c>
      <c r="K4562" t="s">
        <v>9215</v>
      </c>
      <c r="L4562" t="s">
        <v>30</v>
      </c>
      <c r="M4562" t="s">
        <v>48</v>
      </c>
      <c r="N4562" t="s">
        <v>32</v>
      </c>
      <c r="O4562" t="s">
        <v>6106</v>
      </c>
      <c r="P4562" s="4" t="s">
        <v>6107</v>
      </c>
      <c r="Q4562">
        <v>32789</v>
      </c>
      <c r="R4562">
        <v>4.8</v>
      </c>
      <c r="S4562">
        <v>4.5999999999999996</v>
      </c>
      <c r="T4562">
        <v>4.5</v>
      </c>
      <c r="U4562">
        <v>4.3</v>
      </c>
      <c r="V4562">
        <v>4.7</v>
      </c>
      <c r="W4562">
        <v>4.5</v>
      </c>
      <c r="X4562" t="s">
        <v>9382</v>
      </c>
      <c r="Y4562" t="s">
        <v>34</v>
      </c>
      <c r="AA4562" t="s">
        <v>9381</v>
      </c>
      <c r="AB4562" t="s">
        <v>9381</v>
      </c>
    </row>
    <row r="4563" spans="1:28" x14ac:dyDescent="0.2">
      <c r="A4563">
        <v>2019</v>
      </c>
      <c r="B4563" t="s">
        <v>25</v>
      </c>
      <c r="C4563" t="s">
        <v>54</v>
      </c>
      <c r="D4563" t="s">
        <v>983</v>
      </c>
      <c r="E4563" s="1">
        <v>27995</v>
      </c>
      <c r="F4563">
        <v>4.5999999999999996</v>
      </c>
      <c r="G4563">
        <v>273</v>
      </c>
      <c r="H4563" t="s">
        <v>180</v>
      </c>
      <c r="I4563" t="s">
        <v>97</v>
      </c>
      <c r="J4563" t="s">
        <v>43</v>
      </c>
      <c r="K4563" t="s">
        <v>9215</v>
      </c>
      <c r="L4563" t="s">
        <v>30</v>
      </c>
      <c r="M4563" t="s">
        <v>48</v>
      </c>
      <c r="N4563" t="s">
        <v>32</v>
      </c>
      <c r="O4563" t="s">
        <v>6108</v>
      </c>
      <c r="P4563" s="4" t="s">
        <v>6109</v>
      </c>
      <c r="Q4563">
        <v>77899</v>
      </c>
      <c r="R4563">
        <v>4.8</v>
      </c>
      <c r="S4563">
        <v>4.5999999999999996</v>
      </c>
      <c r="T4563">
        <v>4.5</v>
      </c>
      <c r="U4563">
        <v>4.3</v>
      </c>
      <c r="V4563">
        <v>4.7</v>
      </c>
      <c r="W4563">
        <v>4.5</v>
      </c>
      <c r="X4563" t="s">
        <v>9382</v>
      </c>
      <c r="Y4563" t="s">
        <v>34</v>
      </c>
      <c r="AA4563" t="s">
        <v>9381</v>
      </c>
      <c r="AB4563" t="s">
        <v>9381</v>
      </c>
    </row>
    <row r="4564" spans="1:28" x14ac:dyDescent="0.2">
      <c r="A4564">
        <v>2021</v>
      </c>
      <c r="B4564" t="s">
        <v>25</v>
      </c>
      <c r="C4564" t="s">
        <v>99</v>
      </c>
      <c r="D4564" t="s">
        <v>983</v>
      </c>
      <c r="E4564" s="1">
        <v>35688</v>
      </c>
      <c r="F4564">
        <v>4</v>
      </c>
      <c r="G4564">
        <v>84</v>
      </c>
      <c r="H4564" t="s">
        <v>41</v>
      </c>
      <c r="I4564" t="s">
        <v>86</v>
      </c>
      <c r="J4564" t="s">
        <v>9336</v>
      </c>
      <c r="K4564" t="s">
        <v>9206</v>
      </c>
      <c r="L4564" t="s">
        <v>30</v>
      </c>
      <c r="M4564" t="s">
        <v>48</v>
      </c>
      <c r="N4564" t="s">
        <v>32</v>
      </c>
      <c r="O4564" t="s">
        <v>6112</v>
      </c>
      <c r="P4564" s="4" t="s">
        <v>6113</v>
      </c>
      <c r="Q4564">
        <v>16200</v>
      </c>
      <c r="R4564">
        <v>4.9000000000000004</v>
      </c>
      <c r="S4564">
        <v>4.7</v>
      </c>
      <c r="T4564">
        <v>4.8</v>
      </c>
      <c r="U4564">
        <v>4.5999999999999996</v>
      </c>
      <c r="V4564">
        <v>4.8</v>
      </c>
      <c r="W4564">
        <v>4.8</v>
      </c>
      <c r="X4564" t="s">
        <v>9382</v>
      </c>
      <c r="Y4564" t="s">
        <v>34</v>
      </c>
      <c r="AA4564" t="s">
        <v>9381</v>
      </c>
      <c r="AB4564" t="s">
        <v>9381</v>
      </c>
    </row>
    <row r="4565" spans="1:28" x14ac:dyDescent="0.2">
      <c r="A4565">
        <v>2018</v>
      </c>
      <c r="B4565" t="s">
        <v>25</v>
      </c>
      <c r="C4565" t="s">
        <v>384</v>
      </c>
      <c r="D4565" t="s">
        <v>983</v>
      </c>
      <c r="E4565" s="1">
        <v>24000</v>
      </c>
      <c r="F4565">
        <v>4.3</v>
      </c>
      <c r="G4565">
        <v>113</v>
      </c>
      <c r="H4565" t="s">
        <v>71</v>
      </c>
      <c r="I4565" t="s">
        <v>36</v>
      </c>
      <c r="J4565" t="s">
        <v>43</v>
      </c>
      <c r="K4565" t="s">
        <v>9207</v>
      </c>
      <c r="L4565" t="s">
        <v>30</v>
      </c>
      <c r="M4565" t="s">
        <v>38</v>
      </c>
      <c r="N4565" t="s">
        <v>78</v>
      </c>
      <c r="O4565" t="s">
        <v>7372</v>
      </c>
      <c r="P4565" s="4" t="s">
        <v>7373</v>
      </c>
      <c r="Q4565">
        <v>64386</v>
      </c>
      <c r="R4565">
        <v>4.8</v>
      </c>
      <c r="S4565">
        <v>4.8</v>
      </c>
      <c r="T4565">
        <v>4.7</v>
      </c>
      <c r="U4565">
        <v>4.7</v>
      </c>
      <c r="V4565">
        <v>4.8</v>
      </c>
      <c r="W4565">
        <v>4.8</v>
      </c>
      <c r="X4565" t="s">
        <v>9382</v>
      </c>
      <c r="Y4565" t="s">
        <v>34</v>
      </c>
      <c r="AA4565" t="s">
        <v>9381</v>
      </c>
      <c r="AB4565" t="s">
        <v>9381</v>
      </c>
    </row>
    <row r="4566" spans="1:28" x14ac:dyDescent="0.2">
      <c r="A4566">
        <v>2016</v>
      </c>
      <c r="B4566" t="s">
        <v>25</v>
      </c>
      <c r="C4566" t="s">
        <v>150</v>
      </c>
      <c r="D4566" t="s">
        <v>983</v>
      </c>
      <c r="E4566" s="1">
        <v>22900</v>
      </c>
      <c r="F4566">
        <v>4.7</v>
      </c>
      <c r="G4566">
        <v>278</v>
      </c>
      <c r="H4566" t="s">
        <v>97</v>
      </c>
      <c r="I4566" t="s">
        <v>86</v>
      </c>
      <c r="J4566" t="s">
        <v>9336</v>
      </c>
      <c r="K4566" t="s">
        <v>9233</v>
      </c>
      <c r="L4566" t="s">
        <v>30</v>
      </c>
      <c r="M4566" t="s">
        <v>1233</v>
      </c>
      <c r="N4566" t="s">
        <v>32</v>
      </c>
      <c r="O4566" t="s">
        <v>7569</v>
      </c>
      <c r="P4566" s="4" t="s">
        <v>7570</v>
      </c>
      <c r="Q4566">
        <v>70823</v>
      </c>
      <c r="R4566">
        <v>4.7</v>
      </c>
      <c r="S4566">
        <v>4.5999999999999996</v>
      </c>
      <c r="T4566">
        <v>4.5</v>
      </c>
      <c r="U4566">
        <v>4.4000000000000004</v>
      </c>
      <c r="V4566">
        <v>4.5999999999999996</v>
      </c>
      <c r="W4566">
        <v>4.5999999999999996</v>
      </c>
      <c r="X4566" t="s">
        <v>9382</v>
      </c>
      <c r="Y4566" t="s">
        <v>34</v>
      </c>
      <c r="AA4566" t="s">
        <v>9381</v>
      </c>
      <c r="AB4566" t="s">
        <v>9381</v>
      </c>
    </row>
    <row r="4567" spans="1:28" x14ac:dyDescent="0.2">
      <c r="A4567">
        <v>2017</v>
      </c>
      <c r="B4567" t="s">
        <v>25</v>
      </c>
      <c r="C4567" t="s">
        <v>54</v>
      </c>
      <c r="D4567" t="s">
        <v>983</v>
      </c>
      <c r="E4567" s="1">
        <v>24998</v>
      </c>
      <c r="F4567">
        <v>3.8</v>
      </c>
      <c r="G4567">
        <v>346</v>
      </c>
      <c r="H4567" t="s">
        <v>36</v>
      </c>
      <c r="I4567" t="s">
        <v>86</v>
      </c>
      <c r="J4567" t="s">
        <v>43</v>
      </c>
      <c r="K4567" t="s">
        <v>9243</v>
      </c>
      <c r="L4567" t="s">
        <v>30</v>
      </c>
      <c r="M4567" t="s">
        <v>1233</v>
      </c>
      <c r="N4567" t="s">
        <v>1356</v>
      </c>
      <c r="O4567" t="s">
        <v>7941</v>
      </c>
      <c r="P4567" s="4">
        <v>17776</v>
      </c>
      <c r="Q4567">
        <v>80931</v>
      </c>
      <c r="R4567">
        <v>4.8</v>
      </c>
      <c r="S4567">
        <v>4.5999999999999996</v>
      </c>
      <c r="T4567">
        <v>4.8</v>
      </c>
      <c r="U4567">
        <v>4.5999999999999996</v>
      </c>
      <c r="V4567">
        <v>4.7</v>
      </c>
      <c r="W4567">
        <v>4.8</v>
      </c>
      <c r="X4567" t="s">
        <v>9382</v>
      </c>
      <c r="Y4567" t="s">
        <v>34</v>
      </c>
      <c r="AA4567" t="s">
        <v>9381</v>
      </c>
      <c r="AB4567" t="s">
        <v>9381</v>
      </c>
    </row>
    <row r="4568" spans="1:28" x14ac:dyDescent="0.2">
      <c r="A4568">
        <v>2020</v>
      </c>
      <c r="B4568" t="s">
        <v>25</v>
      </c>
      <c r="C4568" t="s">
        <v>1222</v>
      </c>
      <c r="D4568" t="s">
        <v>983</v>
      </c>
      <c r="E4568" s="1">
        <v>25329</v>
      </c>
      <c r="F4568">
        <v>4.8</v>
      </c>
      <c r="G4568">
        <v>3</v>
      </c>
      <c r="H4568" t="s">
        <v>97</v>
      </c>
      <c r="I4568" t="s">
        <v>36</v>
      </c>
      <c r="J4568" t="s">
        <v>43</v>
      </c>
      <c r="K4568" t="s">
        <v>9230</v>
      </c>
      <c r="L4568" t="s">
        <v>37</v>
      </c>
      <c r="M4568" t="s">
        <v>38</v>
      </c>
      <c r="N4568" t="s">
        <v>1223</v>
      </c>
      <c r="O4568" t="s">
        <v>8107</v>
      </c>
      <c r="P4568" s="4" t="s">
        <v>8108</v>
      </c>
      <c r="Q4568">
        <v>52170</v>
      </c>
      <c r="R4568">
        <v>4.5</v>
      </c>
      <c r="S4568">
        <v>4.8</v>
      </c>
      <c r="T4568">
        <v>4.5</v>
      </c>
      <c r="U4568">
        <v>4.8</v>
      </c>
      <c r="V4568">
        <v>4.9000000000000004</v>
      </c>
      <c r="W4568">
        <v>5</v>
      </c>
      <c r="X4568" t="s">
        <v>9382</v>
      </c>
      <c r="Y4568" t="s">
        <v>34</v>
      </c>
      <c r="AA4568" t="s">
        <v>9381</v>
      </c>
      <c r="AB4568" t="s">
        <v>9381</v>
      </c>
    </row>
    <row r="4569" spans="1:28" x14ac:dyDescent="0.2">
      <c r="A4569">
        <v>2023</v>
      </c>
      <c r="B4569" t="s">
        <v>25</v>
      </c>
      <c r="C4569" t="s">
        <v>147</v>
      </c>
      <c r="D4569" t="s">
        <v>27</v>
      </c>
      <c r="E4569" s="1">
        <v>44895</v>
      </c>
      <c r="F4569">
        <v>4.4000000000000004</v>
      </c>
      <c r="G4569">
        <v>881</v>
      </c>
      <c r="H4569" t="s">
        <v>52</v>
      </c>
      <c r="I4569" t="s">
        <v>36</v>
      </c>
      <c r="J4569" t="s">
        <v>9336</v>
      </c>
      <c r="L4569" t="s">
        <v>30</v>
      </c>
      <c r="M4569" t="s">
        <v>48</v>
      </c>
      <c r="N4569" t="s">
        <v>32</v>
      </c>
      <c r="O4569" t="s">
        <v>363</v>
      </c>
      <c r="P4569" s="4" t="s">
        <v>364</v>
      </c>
      <c r="Q4569">
        <v>6</v>
      </c>
      <c r="R4569">
        <v>2</v>
      </c>
      <c r="S4569">
        <v>0</v>
      </c>
      <c r="T4569">
        <v>2</v>
      </c>
      <c r="U4569">
        <v>1</v>
      </c>
      <c r="V4569">
        <v>0</v>
      </c>
      <c r="W4569">
        <v>0</v>
      </c>
      <c r="X4569" t="s">
        <v>9381</v>
      </c>
      <c r="Y4569" t="s">
        <v>34</v>
      </c>
      <c r="AA4569" t="s">
        <v>9381</v>
      </c>
      <c r="AB4569" t="s">
        <v>9381</v>
      </c>
    </row>
    <row r="4570" spans="1:28" x14ac:dyDescent="0.2">
      <c r="A4570">
        <v>2022</v>
      </c>
      <c r="B4570" t="s">
        <v>25</v>
      </c>
      <c r="C4570" t="s">
        <v>380</v>
      </c>
      <c r="D4570" t="s">
        <v>27</v>
      </c>
      <c r="E4570" s="1">
        <v>53560</v>
      </c>
      <c r="F4570">
        <v>4.2</v>
      </c>
      <c r="G4570">
        <v>1147</v>
      </c>
      <c r="H4570" t="s">
        <v>47</v>
      </c>
      <c r="I4570" t="s">
        <v>36</v>
      </c>
      <c r="J4570" t="s">
        <v>9336</v>
      </c>
      <c r="K4570" t="s">
        <v>9204</v>
      </c>
      <c r="L4570" t="s">
        <v>30</v>
      </c>
      <c r="M4570" t="s">
        <v>48</v>
      </c>
      <c r="N4570" t="s">
        <v>32</v>
      </c>
      <c r="O4570" t="s">
        <v>389</v>
      </c>
      <c r="P4570" s="4" t="s">
        <v>390</v>
      </c>
      <c r="Q4570">
        <v>14</v>
      </c>
      <c r="R4570">
        <v>5</v>
      </c>
      <c r="S4570">
        <v>5</v>
      </c>
      <c r="T4570">
        <v>5</v>
      </c>
      <c r="U4570">
        <v>5</v>
      </c>
      <c r="V4570">
        <v>5</v>
      </c>
      <c r="W4570">
        <v>5</v>
      </c>
      <c r="X4570" t="s">
        <v>9381</v>
      </c>
      <c r="Y4570" t="s">
        <v>34</v>
      </c>
      <c r="AA4570" t="s">
        <v>9381</v>
      </c>
      <c r="AB4570" t="s">
        <v>9381</v>
      </c>
    </row>
    <row r="4571" spans="1:28" x14ac:dyDescent="0.2">
      <c r="A4571">
        <v>2022</v>
      </c>
      <c r="B4571" t="s">
        <v>25</v>
      </c>
      <c r="C4571" t="s">
        <v>46</v>
      </c>
      <c r="D4571" t="s">
        <v>27</v>
      </c>
      <c r="E4571" s="1">
        <v>46500</v>
      </c>
      <c r="F4571">
        <v>4.2</v>
      </c>
      <c r="G4571">
        <v>1147</v>
      </c>
      <c r="H4571" t="s">
        <v>47</v>
      </c>
      <c r="I4571" t="s">
        <v>36</v>
      </c>
      <c r="J4571" t="s">
        <v>9336</v>
      </c>
      <c r="K4571" t="s">
        <v>9203</v>
      </c>
      <c r="L4571" t="s">
        <v>30</v>
      </c>
      <c r="M4571" t="s">
        <v>48</v>
      </c>
      <c r="N4571" t="s">
        <v>32</v>
      </c>
      <c r="O4571" t="s">
        <v>391</v>
      </c>
      <c r="P4571" s="4" t="s">
        <v>392</v>
      </c>
      <c r="Q4571">
        <v>14</v>
      </c>
      <c r="R4571">
        <v>5</v>
      </c>
      <c r="S4571">
        <v>5</v>
      </c>
      <c r="T4571">
        <v>5</v>
      </c>
      <c r="U4571">
        <v>5</v>
      </c>
      <c r="V4571">
        <v>5</v>
      </c>
      <c r="W4571">
        <v>5</v>
      </c>
      <c r="X4571" t="s">
        <v>9381</v>
      </c>
      <c r="Y4571" t="s">
        <v>34</v>
      </c>
      <c r="AA4571" t="s">
        <v>9381</v>
      </c>
      <c r="AB4571" t="s">
        <v>9381</v>
      </c>
    </row>
    <row r="4572" spans="1:28" x14ac:dyDescent="0.2">
      <c r="A4572">
        <v>2022</v>
      </c>
      <c r="B4572" t="s">
        <v>25</v>
      </c>
      <c r="C4572" t="s">
        <v>81</v>
      </c>
      <c r="D4572" t="s">
        <v>27</v>
      </c>
      <c r="E4572" s="1">
        <v>41770</v>
      </c>
      <c r="F4572">
        <v>3.4</v>
      </c>
      <c r="G4572">
        <v>261</v>
      </c>
      <c r="H4572" t="s">
        <v>28</v>
      </c>
      <c r="I4572" t="s">
        <v>36</v>
      </c>
      <c r="J4572" t="s">
        <v>9336</v>
      </c>
      <c r="K4572" t="s">
        <v>9204</v>
      </c>
      <c r="L4572" t="s">
        <v>30</v>
      </c>
      <c r="M4572" t="s">
        <v>48</v>
      </c>
      <c r="N4572" t="s">
        <v>32</v>
      </c>
      <c r="O4572" t="s">
        <v>393</v>
      </c>
      <c r="P4572" s="4">
        <v>7129</v>
      </c>
      <c r="Q4572">
        <v>1</v>
      </c>
      <c r="R4572">
        <v>5</v>
      </c>
      <c r="S4572">
        <v>5</v>
      </c>
      <c r="T4572">
        <v>5</v>
      </c>
      <c r="U4572">
        <v>5</v>
      </c>
      <c r="V4572">
        <v>5</v>
      </c>
      <c r="W4572">
        <v>5</v>
      </c>
      <c r="X4572" t="s">
        <v>9381</v>
      </c>
      <c r="Y4572" t="s">
        <v>34</v>
      </c>
      <c r="AA4572" t="s">
        <v>9381</v>
      </c>
      <c r="AB4572" t="s">
        <v>9381</v>
      </c>
    </row>
    <row r="4573" spans="1:28" x14ac:dyDescent="0.2">
      <c r="A4573">
        <v>2022</v>
      </c>
      <c r="B4573" t="s">
        <v>25</v>
      </c>
      <c r="C4573" t="s">
        <v>46</v>
      </c>
      <c r="D4573" t="s">
        <v>27</v>
      </c>
      <c r="E4573" s="1">
        <v>46105</v>
      </c>
      <c r="F4573">
        <v>3.4</v>
      </c>
      <c r="G4573">
        <v>261</v>
      </c>
      <c r="H4573" t="s">
        <v>52</v>
      </c>
      <c r="I4573" t="s">
        <v>36</v>
      </c>
      <c r="J4573" t="s">
        <v>9337</v>
      </c>
      <c r="K4573" t="s">
        <v>9203</v>
      </c>
      <c r="L4573" t="s">
        <v>30</v>
      </c>
      <c r="M4573" t="s">
        <v>48</v>
      </c>
      <c r="N4573" t="s">
        <v>32</v>
      </c>
      <c r="O4573" t="s">
        <v>394</v>
      </c>
      <c r="P4573" s="4">
        <v>7208</v>
      </c>
      <c r="Q4573">
        <v>4</v>
      </c>
      <c r="R4573">
        <v>5</v>
      </c>
      <c r="S4573">
        <v>5</v>
      </c>
      <c r="T4573">
        <v>5</v>
      </c>
      <c r="U4573">
        <v>5</v>
      </c>
      <c r="V4573">
        <v>5</v>
      </c>
      <c r="W4573">
        <v>5</v>
      </c>
      <c r="X4573" t="s">
        <v>9381</v>
      </c>
      <c r="Y4573" t="s">
        <v>34</v>
      </c>
      <c r="AA4573" t="s">
        <v>9381</v>
      </c>
      <c r="AB4573" t="s">
        <v>9381</v>
      </c>
    </row>
    <row r="4574" spans="1:28" x14ac:dyDescent="0.2">
      <c r="A4574">
        <v>2022</v>
      </c>
      <c r="B4574" t="s">
        <v>25</v>
      </c>
      <c r="C4574" t="s">
        <v>158</v>
      </c>
      <c r="D4574" t="s">
        <v>27</v>
      </c>
      <c r="E4574" s="1">
        <v>41153</v>
      </c>
      <c r="F4574">
        <v>5</v>
      </c>
      <c r="G4574">
        <v>1664</v>
      </c>
      <c r="H4574" t="s">
        <v>47</v>
      </c>
      <c r="I4574" t="s">
        <v>36</v>
      </c>
      <c r="J4574" t="s">
        <v>9336</v>
      </c>
      <c r="K4574" t="s">
        <v>9206</v>
      </c>
      <c r="L4574" t="s">
        <v>30</v>
      </c>
      <c r="M4574" t="s">
        <v>48</v>
      </c>
      <c r="N4574" t="s">
        <v>32</v>
      </c>
      <c r="O4574" t="s">
        <v>395</v>
      </c>
      <c r="P4574" s="4">
        <v>35399</v>
      </c>
      <c r="Q4574">
        <v>2750</v>
      </c>
      <c r="R4574">
        <v>5</v>
      </c>
      <c r="S4574">
        <v>5</v>
      </c>
      <c r="T4574">
        <v>4.9000000000000004</v>
      </c>
      <c r="U4574">
        <v>5</v>
      </c>
      <c r="V4574">
        <v>4.9000000000000004</v>
      </c>
      <c r="W4574">
        <v>5</v>
      </c>
      <c r="X4574" t="s">
        <v>9381</v>
      </c>
      <c r="Y4574" t="s">
        <v>34</v>
      </c>
      <c r="AA4574" t="s">
        <v>9381</v>
      </c>
      <c r="AB4574" t="s">
        <v>9381</v>
      </c>
    </row>
    <row r="4575" spans="1:28" x14ac:dyDescent="0.2">
      <c r="A4575">
        <v>2022</v>
      </c>
      <c r="B4575" t="s">
        <v>25</v>
      </c>
      <c r="C4575" t="s">
        <v>147</v>
      </c>
      <c r="D4575" t="s">
        <v>27</v>
      </c>
      <c r="E4575" s="1">
        <v>44660</v>
      </c>
      <c r="F4575">
        <v>4.4000000000000004</v>
      </c>
      <c r="G4575">
        <v>878</v>
      </c>
      <c r="H4575" t="s">
        <v>28</v>
      </c>
      <c r="I4575" t="s">
        <v>36</v>
      </c>
      <c r="J4575" t="s">
        <v>9336</v>
      </c>
      <c r="K4575" t="s">
        <v>9206</v>
      </c>
      <c r="L4575" t="s">
        <v>30</v>
      </c>
      <c r="M4575" t="s">
        <v>48</v>
      </c>
      <c r="N4575" t="s">
        <v>32</v>
      </c>
      <c r="O4575" t="s">
        <v>396</v>
      </c>
      <c r="P4575" s="4">
        <v>58053</v>
      </c>
      <c r="Q4575">
        <v>10</v>
      </c>
      <c r="R4575">
        <v>5</v>
      </c>
      <c r="S4575">
        <v>5</v>
      </c>
      <c r="T4575">
        <v>4.9000000000000004</v>
      </c>
      <c r="U4575">
        <v>5</v>
      </c>
      <c r="V4575">
        <v>4.9000000000000004</v>
      </c>
      <c r="W4575">
        <v>5</v>
      </c>
      <c r="X4575" t="s">
        <v>9381</v>
      </c>
      <c r="Y4575" t="s">
        <v>34</v>
      </c>
      <c r="AA4575" t="s">
        <v>9381</v>
      </c>
      <c r="AB4575" t="s">
        <v>9381</v>
      </c>
    </row>
    <row r="4576" spans="1:28" x14ac:dyDescent="0.2">
      <c r="A4576">
        <v>2023</v>
      </c>
      <c r="B4576" t="s">
        <v>25</v>
      </c>
      <c r="C4576" t="s">
        <v>51</v>
      </c>
      <c r="D4576" t="s">
        <v>27</v>
      </c>
      <c r="E4576" s="1">
        <v>40240</v>
      </c>
      <c r="F4576">
        <v>5</v>
      </c>
      <c r="G4576">
        <v>4674</v>
      </c>
      <c r="H4576" t="s">
        <v>428</v>
      </c>
      <c r="I4576" t="s">
        <v>36</v>
      </c>
      <c r="J4576" t="s">
        <v>9336</v>
      </c>
      <c r="L4576" t="s">
        <v>37</v>
      </c>
      <c r="M4576" t="s">
        <v>38</v>
      </c>
      <c r="N4576" t="s">
        <v>39</v>
      </c>
      <c r="O4576" t="s">
        <v>429</v>
      </c>
      <c r="P4576" s="4" t="s">
        <v>430</v>
      </c>
      <c r="Q4576">
        <v>10</v>
      </c>
      <c r="R4576">
        <v>5</v>
      </c>
      <c r="S4576">
        <v>3</v>
      </c>
      <c r="T4576">
        <v>4</v>
      </c>
      <c r="U4576">
        <v>4</v>
      </c>
      <c r="V4576">
        <v>5</v>
      </c>
      <c r="W4576">
        <v>5</v>
      </c>
      <c r="X4576" t="s">
        <v>9381</v>
      </c>
      <c r="Y4576" t="s">
        <v>34</v>
      </c>
      <c r="AA4576" t="s">
        <v>9381</v>
      </c>
      <c r="AB4576" t="s">
        <v>9381</v>
      </c>
    </row>
    <row r="4577" spans="1:28" x14ac:dyDescent="0.2">
      <c r="A4577">
        <v>2022</v>
      </c>
      <c r="B4577" t="s">
        <v>25</v>
      </c>
      <c r="C4577" t="s">
        <v>81</v>
      </c>
      <c r="D4577" t="s">
        <v>27</v>
      </c>
      <c r="E4577" s="1">
        <v>41770</v>
      </c>
      <c r="F4577">
        <v>3.4</v>
      </c>
      <c r="G4577">
        <v>261</v>
      </c>
      <c r="H4577" t="s">
        <v>28</v>
      </c>
      <c r="I4577" t="s">
        <v>36</v>
      </c>
      <c r="J4577" t="s">
        <v>9336</v>
      </c>
      <c r="K4577" t="s">
        <v>9204</v>
      </c>
      <c r="L4577" t="s">
        <v>30</v>
      </c>
      <c r="M4577" t="s">
        <v>48</v>
      </c>
      <c r="N4577" t="s">
        <v>32</v>
      </c>
      <c r="O4577" t="s">
        <v>603</v>
      </c>
      <c r="P4577" s="4">
        <v>7017</v>
      </c>
      <c r="Q4577">
        <v>2</v>
      </c>
      <c r="R4577">
        <v>5</v>
      </c>
      <c r="S4577">
        <v>5</v>
      </c>
      <c r="T4577">
        <v>5</v>
      </c>
      <c r="U4577">
        <v>5</v>
      </c>
      <c r="V4577">
        <v>5</v>
      </c>
      <c r="W4577">
        <v>5</v>
      </c>
      <c r="X4577" t="s">
        <v>9381</v>
      </c>
      <c r="Y4577" t="s">
        <v>34</v>
      </c>
      <c r="AA4577" t="s">
        <v>9381</v>
      </c>
      <c r="AB4577" t="s">
        <v>9381</v>
      </c>
    </row>
    <row r="4578" spans="1:28" x14ac:dyDescent="0.2">
      <c r="A4578">
        <v>2023</v>
      </c>
      <c r="B4578" t="s">
        <v>25</v>
      </c>
      <c r="C4578" t="s">
        <v>201</v>
      </c>
      <c r="D4578" t="s">
        <v>27</v>
      </c>
      <c r="E4578" s="1">
        <v>47920</v>
      </c>
      <c r="F4578">
        <v>5</v>
      </c>
      <c r="G4578">
        <v>1113</v>
      </c>
      <c r="H4578" t="s">
        <v>28</v>
      </c>
      <c r="I4578" t="s">
        <v>36</v>
      </c>
      <c r="J4578" t="s">
        <v>9336</v>
      </c>
      <c r="L4578" t="s">
        <v>30</v>
      </c>
      <c r="M4578" t="s">
        <v>31</v>
      </c>
      <c r="N4578" t="s">
        <v>32</v>
      </c>
      <c r="O4578" t="s">
        <v>604</v>
      </c>
      <c r="P4578" s="4" t="s">
        <v>605</v>
      </c>
      <c r="Q4578">
        <v>0</v>
      </c>
      <c r="R4578">
        <v>5</v>
      </c>
      <c r="S4578">
        <v>4.8</v>
      </c>
      <c r="T4578">
        <v>4.8</v>
      </c>
      <c r="U4578">
        <v>4.2</v>
      </c>
      <c r="V4578">
        <v>5</v>
      </c>
      <c r="W4578">
        <v>5</v>
      </c>
      <c r="X4578" t="s">
        <v>9381</v>
      </c>
      <c r="Y4578" t="s">
        <v>34</v>
      </c>
      <c r="AA4578" t="s">
        <v>9381</v>
      </c>
      <c r="AB4578" t="s">
        <v>9381</v>
      </c>
    </row>
    <row r="4579" spans="1:28" x14ac:dyDescent="0.2">
      <c r="A4579">
        <v>2022</v>
      </c>
      <c r="B4579" t="s">
        <v>25</v>
      </c>
      <c r="C4579" t="s">
        <v>103</v>
      </c>
      <c r="D4579" t="s">
        <v>27</v>
      </c>
      <c r="E4579" s="1">
        <v>28652</v>
      </c>
      <c r="F4579">
        <v>4.8</v>
      </c>
      <c r="G4579">
        <v>1277</v>
      </c>
      <c r="H4579" t="s">
        <v>67</v>
      </c>
      <c r="I4579" t="s">
        <v>36</v>
      </c>
      <c r="J4579" t="s">
        <v>43</v>
      </c>
      <c r="K4579" t="s">
        <v>9207</v>
      </c>
      <c r="L4579" t="s">
        <v>30</v>
      </c>
      <c r="M4579" t="s">
        <v>38</v>
      </c>
      <c r="N4579" t="s">
        <v>78</v>
      </c>
      <c r="O4579" t="s">
        <v>606</v>
      </c>
      <c r="P4579" s="4" t="s">
        <v>607</v>
      </c>
      <c r="Q4579">
        <v>3</v>
      </c>
      <c r="R4579">
        <v>5</v>
      </c>
      <c r="S4579">
        <v>5</v>
      </c>
      <c r="T4579">
        <v>5</v>
      </c>
      <c r="U4579">
        <v>5</v>
      </c>
      <c r="V4579">
        <v>5</v>
      </c>
      <c r="W4579">
        <v>5</v>
      </c>
      <c r="X4579" t="s">
        <v>9381</v>
      </c>
      <c r="Y4579" t="s">
        <v>34</v>
      </c>
      <c r="AA4579" t="s">
        <v>9381</v>
      </c>
      <c r="AB4579" t="s">
        <v>9381</v>
      </c>
    </row>
    <row r="4580" spans="1:28" x14ac:dyDescent="0.2">
      <c r="A4580">
        <v>2022</v>
      </c>
      <c r="B4580" t="s">
        <v>25</v>
      </c>
      <c r="C4580" t="s">
        <v>147</v>
      </c>
      <c r="D4580" t="s">
        <v>27</v>
      </c>
      <c r="E4580" s="1">
        <v>43258</v>
      </c>
      <c r="F4580">
        <v>5</v>
      </c>
      <c r="G4580">
        <v>1664</v>
      </c>
      <c r="H4580" t="s">
        <v>82</v>
      </c>
      <c r="I4580" t="s">
        <v>36</v>
      </c>
      <c r="J4580" t="s">
        <v>9336</v>
      </c>
      <c r="K4580" t="s">
        <v>9206</v>
      </c>
      <c r="L4580" t="s">
        <v>30</v>
      </c>
      <c r="M4580" t="s">
        <v>48</v>
      </c>
      <c r="N4580" t="s">
        <v>32</v>
      </c>
      <c r="O4580" t="s">
        <v>799</v>
      </c>
      <c r="P4580" s="4">
        <v>35206</v>
      </c>
      <c r="Q4580">
        <v>2381</v>
      </c>
      <c r="R4580">
        <v>5</v>
      </c>
      <c r="S4580">
        <v>5</v>
      </c>
      <c r="T4580">
        <v>4.9000000000000004</v>
      </c>
      <c r="U4580">
        <v>5</v>
      </c>
      <c r="V4580">
        <v>4.9000000000000004</v>
      </c>
      <c r="W4580">
        <v>5</v>
      </c>
      <c r="X4580" t="s">
        <v>9381</v>
      </c>
      <c r="Y4580" t="s">
        <v>34</v>
      </c>
      <c r="AA4580" t="s">
        <v>9381</v>
      </c>
      <c r="AB4580" t="s">
        <v>9381</v>
      </c>
    </row>
    <row r="4581" spans="1:28" x14ac:dyDescent="0.2">
      <c r="A4581">
        <v>2023</v>
      </c>
      <c r="B4581" t="s">
        <v>25</v>
      </c>
      <c r="C4581" t="s">
        <v>107</v>
      </c>
      <c r="D4581" t="s">
        <v>27</v>
      </c>
      <c r="E4581" s="1">
        <v>29040</v>
      </c>
      <c r="F4581">
        <v>4.8</v>
      </c>
      <c r="G4581">
        <v>1277</v>
      </c>
      <c r="H4581" t="s">
        <v>28</v>
      </c>
      <c r="I4581" t="s">
        <v>36</v>
      </c>
      <c r="J4581" t="s">
        <v>9336</v>
      </c>
      <c r="L4581" t="s">
        <v>30</v>
      </c>
      <c r="M4581" t="s">
        <v>38</v>
      </c>
      <c r="N4581" t="s">
        <v>276</v>
      </c>
      <c r="O4581" t="s">
        <v>800</v>
      </c>
      <c r="P4581" s="4" t="s">
        <v>801</v>
      </c>
      <c r="Q4581">
        <v>3</v>
      </c>
      <c r="R4581">
        <v>4</v>
      </c>
      <c r="S4581">
        <v>5</v>
      </c>
      <c r="T4581">
        <v>4</v>
      </c>
      <c r="U4581">
        <v>5</v>
      </c>
      <c r="V4581">
        <v>5</v>
      </c>
      <c r="W4581">
        <v>5</v>
      </c>
      <c r="X4581" t="s">
        <v>9381</v>
      </c>
      <c r="Y4581" t="s">
        <v>34</v>
      </c>
      <c r="AA4581" t="s">
        <v>9381</v>
      </c>
      <c r="AB4581" t="s">
        <v>9381</v>
      </c>
    </row>
    <row r="4582" spans="1:28" x14ac:dyDescent="0.2">
      <c r="A4582">
        <v>2022</v>
      </c>
      <c r="B4582" t="s">
        <v>25</v>
      </c>
      <c r="C4582" t="s">
        <v>46</v>
      </c>
      <c r="D4582" t="s">
        <v>27</v>
      </c>
      <c r="E4582" s="1">
        <v>46105</v>
      </c>
      <c r="F4582">
        <v>5</v>
      </c>
      <c r="G4582">
        <v>4674</v>
      </c>
      <c r="H4582" t="s">
        <v>804</v>
      </c>
      <c r="I4582" t="s">
        <v>36</v>
      </c>
      <c r="J4582" t="s">
        <v>9336</v>
      </c>
      <c r="K4582" t="s">
        <v>9203</v>
      </c>
      <c r="L4582" t="s">
        <v>30</v>
      </c>
      <c r="M4582" t="s">
        <v>48</v>
      </c>
      <c r="N4582" t="s">
        <v>32</v>
      </c>
      <c r="O4582" t="s">
        <v>805</v>
      </c>
      <c r="P4582" s="4" t="s">
        <v>806</v>
      </c>
      <c r="Q4582">
        <v>4</v>
      </c>
      <c r="R4582">
        <v>5</v>
      </c>
      <c r="S4582">
        <v>5</v>
      </c>
      <c r="T4582">
        <v>5</v>
      </c>
      <c r="U4582">
        <v>5</v>
      </c>
      <c r="V4582">
        <v>5</v>
      </c>
      <c r="W4582">
        <v>5</v>
      </c>
      <c r="X4582" t="s">
        <v>9381</v>
      </c>
      <c r="Y4582" t="s">
        <v>34</v>
      </c>
      <c r="AA4582" t="s">
        <v>9381</v>
      </c>
      <c r="AB4582" t="s">
        <v>9381</v>
      </c>
    </row>
    <row r="4583" spans="1:28" x14ac:dyDescent="0.2">
      <c r="A4583">
        <v>2022</v>
      </c>
      <c r="B4583" t="s">
        <v>25</v>
      </c>
      <c r="C4583" t="s">
        <v>103</v>
      </c>
      <c r="D4583" t="s">
        <v>27</v>
      </c>
      <c r="E4583" s="1">
        <v>30470</v>
      </c>
      <c r="F4583">
        <v>5</v>
      </c>
      <c r="G4583">
        <v>43</v>
      </c>
      <c r="H4583" t="s">
        <v>47</v>
      </c>
      <c r="I4583" t="s">
        <v>36</v>
      </c>
      <c r="J4583" t="s">
        <v>43</v>
      </c>
      <c r="K4583" t="s">
        <v>9207</v>
      </c>
      <c r="L4583" t="s">
        <v>30</v>
      </c>
      <c r="M4583" t="s">
        <v>38</v>
      </c>
      <c r="N4583" t="s">
        <v>78</v>
      </c>
      <c r="O4583" t="s">
        <v>963</v>
      </c>
      <c r="P4583" s="4" t="s">
        <v>964</v>
      </c>
      <c r="Q4583">
        <v>6</v>
      </c>
      <c r="R4583">
        <v>5</v>
      </c>
      <c r="S4583">
        <v>5</v>
      </c>
      <c r="T4583">
        <v>5</v>
      </c>
      <c r="U4583">
        <v>5</v>
      </c>
      <c r="V4583">
        <v>5</v>
      </c>
      <c r="W4583">
        <v>5</v>
      </c>
      <c r="X4583" t="s">
        <v>9381</v>
      </c>
      <c r="Y4583" t="s">
        <v>34</v>
      </c>
      <c r="AA4583" t="s">
        <v>9381</v>
      </c>
      <c r="AB4583" t="s">
        <v>9381</v>
      </c>
    </row>
    <row r="4584" spans="1:28" x14ac:dyDescent="0.2">
      <c r="A4584">
        <v>2023</v>
      </c>
      <c r="B4584" t="s">
        <v>25</v>
      </c>
      <c r="C4584" t="s">
        <v>248</v>
      </c>
      <c r="D4584" t="s">
        <v>27</v>
      </c>
      <c r="E4584" s="1">
        <v>50915</v>
      </c>
      <c r="F4584">
        <v>5</v>
      </c>
      <c r="G4584">
        <v>1113</v>
      </c>
      <c r="H4584" t="s">
        <v>96</v>
      </c>
      <c r="I4584" t="s">
        <v>97</v>
      </c>
      <c r="J4584" t="s">
        <v>43</v>
      </c>
      <c r="L4584" t="s">
        <v>30</v>
      </c>
      <c r="M4584" t="s">
        <v>31</v>
      </c>
      <c r="N4584" t="s">
        <v>32</v>
      </c>
      <c r="O4584" t="s">
        <v>969</v>
      </c>
      <c r="P4584" s="4" t="s">
        <v>970</v>
      </c>
      <c r="Q4584">
        <v>1</v>
      </c>
      <c r="R4584">
        <v>5</v>
      </c>
      <c r="S4584">
        <v>5</v>
      </c>
      <c r="T4584">
        <v>4</v>
      </c>
      <c r="U4584">
        <v>4</v>
      </c>
      <c r="V4584">
        <v>4</v>
      </c>
      <c r="W4584">
        <v>5</v>
      </c>
      <c r="X4584" t="s">
        <v>9381</v>
      </c>
      <c r="Y4584" t="s">
        <v>34</v>
      </c>
      <c r="AA4584" t="s">
        <v>9381</v>
      </c>
      <c r="AB4584" t="s">
        <v>9381</v>
      </c>
    </row>
    <row r="4585" spans="1:28" x14ac:dyDescent="0.2">
      <c r="A4585">
        <v>2022</v>
      </c>
      <c r="B4585" t="s">
        <v>25</v>
      </c>
      <c r="C4585" t="s">
        <v>103</v>
      </c>
      <c r="D4585" t="s">
        <v>27</v>
      </c>
      <c r="E4585" s="1">
        <v>29375</v>
      </c>
      <c r="F4585">
        <v>5</v>
      </c>
      <c r="G4585">
        <v>1664</v>
      </c>
      <c r="H4585" t="s">
        <v>47</v>
      </c>
      <c r="I4585" t="s">
        <v>36</v>
      </c>
      <c r="J4585" t="s">
        <v>43</v>
      </c>
      <c r="K4585" t="s">
        <v>9207</v>
      </c>
      <c r="L4585" t="s">
        <v>30</v>
      </c>
      <c r="M4585" t="s">
        <v>38</v>
      </c>
      <c r="N4585" t="s">
        <v>78</v>
      </c>
      <c r="O4585" t="s">
        <v>971</v>
      </c>
      <c r="P4585" s="4">
        <v>35476</v>
      </c>
      <c r="Q4585">
        <v>6</v>
      </c>
      <c r="R4585">
        <v>5</v>
      </c>
      <c r="S4585">
        <v>5</v>
      </c>
      <c r="T4585">
        <v>5</v>
      </c>
      <c r="U4585">
        <v>5</v>
      </c>
      <c r="V4585">
        <v>5</v>
      </c>
      <c r="W4585">
        <v>5</v>
      </c>
      <c r="X4585" t="s">
        <v>9381</v>
      </c>
      <c r="Y4585" t="s">
        <v>34</v>
      </c>
      <c r="AA4585" t="s">
        <v>9381</v>
      </c>
      <c r="AB4585" t="s">
        <v>9381</v>
      </c>
    </row>
    <row r="4586" spans="1:28" x14ac:dyDescent="0.2">
      <c r="A4586">
        <v>2022</v>
      </c>
      <c r="B4586" t="s">
        <v>25</v>
      </c>
      <c r="C4586" t="s">
        <v>272</v>
      </c>
      <c r="D4586" t="s">
        <v>27</v>
      </c>
      <c r="E4586" s="1">
        <v>48860</v>
      </c>
      <c r="F4586">
        <v>4.4000000000000004</v>
      </c>
      <c r="G4586">
        <v>878</v>
      </c>
      <c r="H4586" t="s">
        <v>28</v>
      </c>
      <c r="I4586" t="s">
        <v>29</v>
      </c>
      <c r="J4586" t="s">
        <v>9336</v>
      </c>
      <c r="K4586" t="s">
        <v>9204</v>
      </c>
      <c r="L4586" t="s">
        <v>30</v>
      </c>
      <c r="M4586" t="s">
        <v>48</v>
      </c>
      <c r="N4586" t="s">
        <v>32</v>
      </c>
      <c r="O4586" t="s">
        <v>972</v>
      </c>
      <c r="P4586" s="4" t="s">
        <v>973</v>
      </c>
      <c r="Q4586">
        <v>10</v>
      </c>
      <c r="R4586">
        <v>5</v>
      </c>
      <c r="S4586">
        <v>5</v>
      </c>
      <c r="T4586">
        <v>5</v>
      </c>
      <c r="U4586">
        <v>5</v>
      </c>
      <c r="V4586">
        <v>5</v>
      </c>
      <c r="W4586">
        <v>5</v>
      </c>
      <c r="X4586" t="s">
        <v>9381</v>
      </c>
      <c r="Y4586" t="s">
        <v>34</v>
      </c>
      <c r="AA4586" t="s">
        <v>9381</v>
      </c>
      <c r="AB4586" t="s">
        <v>9381</v>
      </c>
    </row>
    <row r="4587" spans="1:28" x14ac:dyDescent="0.2">
      <c r="A4587">
        <v>2023</v>
      </c>
      <c r="B4587" t="s">
        <v>25</v>
      </c>
      <c r="C4587" t="s">
        <v>54</v>
      </c>
      <c r="D4587" t="s">
        <v>27</v>
      </c>
      <c r="E4587" s="1">
        <v>41855</v>
      </c>
      <c r="F4587">
        <v>4.4000000000000004</v>
      </c>
      <c r="G4587">
        <v>878</v>
      </c>
      <c r="H4587" t="s">
        <v>96</v>
      </c>
      <c r="I4587" t="s">
        <v>36</v>
      </c>
      <c r="J4587" t="s">
        <v>43</v>
      </c>
      <c r="L4587" t="s">
        <v>30</v>
      </c>
      <c r="M4587" t="s">
        <v>57</v>
      </c>
      <c r="N4587" t="s">
        <v>32</v>
      </c>
      <c r="O4587" t="s">
        <v>974</v>
      </c>
      <c r="P4587" s="4" t="s">
        <v>975</v>
      </c>
      <c r="Q4587">
        <v>10</v>
      </c>
      <c r="R4587">
        <v>5</v>
      </c>
      <c r="S4587">
        <v>5</v>
      </c>
      <c r="T4587">
        <v>4</v>
      </c>
      <c r="U4587">
        <v>4</v>
      </c>
      <c r="V4587">
        <v>4</v>
      </c>
      <c r="W4587">
        <v>5</v>
      </c>
      <c r="X4587" t="s">
        <v>9381</v>
      </c>
      <c r="Y4587" t="s">
        <v>34</v>
      </c>
      <c r="AA4587" t="s">
        <v>9381</v>
      </c>
      <c r="AB4587" t="s">
        <v>9381</v>
      </c>
    </row>
    <row r="4588" spans="1:28" x14ac:dyDescent="0.2">
      <c r="A4588">
        <v>2023</v>
      </c>
      <c r="B4588" t="s">
        <v>25</v>
      </c>
      <c r="C4588" t="s">
        <v>94</v>
      </c>
      <c r="D4588" t="s">
        <v>27</v>
      </c>
      <c r="E4588" s="1">
        <v>46025</v>
      </c>
      <c r="F4588">
        <v>4.4000000000000004</v>
      </c>
      <c r="G4588">
        <v>878</v>
      </c>
      <c r="H4588" t="s">
        <v>804</v>
      </c>
      <c r="I4588" t="s">
        <v>36</v>
      </c>
      <c r="J4588" t="s">
        <v>9336</v>
      </c>
      <c r="L4588" t="s">
        <v>30</v>
      </c>
      <c r="M4588" t="s">
        <v>48</v>
      </c>
      <c r="N4588" t="s">
        <v>32</v>
      </c>
      <c r="O4588" t="s">
        <v>1133</v>
      </c>
      <c r="P4588" s="4" t="s">
        <v>1134</v>
      </c>
      <c r="Q4588">
        <v>10</v>
      </c>
      <c r="R4588">
        <v>5</v>
      </c>
      <c r="S4588">
        <v>4.8</v>
      </c>
      <c r="T4588">
        <v>4.8</v>
      </c>
      <c r="U4588">
        <v>4.2</v>
      </c>
      <c r="V4588">
        <v>5</v>
      </c>
      <c r="W4588">
        <v>5</v>
      </c>
      <c r="X4588" t="s">
        <v>9381</v>
      </c>
      <c r="Y4588" t="s">
        <v>34</v>
      </c>
      <c r="AA4588" t="s">
        <v>9381</v>
      </c>
      <c r="AB4588" t="s">
        <v>9381</v>
      </c>
    </row>
    <row r="4589" spans="1:28" x14ac:dyDescent="0.2">
      <c r="A4589">
        <v>2023</v>
      </c>
      <c r="B4589" t="s">
        <v>25</v>
      </c>
      <c r="C4589" t="s">
        <v>201</v>
      </c>
      <c r="D4589" t="s">
        <v>27</v>
      </c>
      <c r="E4589" s="1">
        <v>47920</v>
      </c>
      <c r="F4589">
        <v>4.4000000000000004</v>
      </c>
      <c r="G4589">
        <v>878</v>
      </c>
      <c r="H4589" t="s">
        <v>216</v>
      </c>
      <c r="I4589" t="s">
        <v>36</v>
      </c>
      <c r="J4589" t="s">
        <v>9336</v>
      </c>
      <c r="L4589" t="s">
        <v>30</v>
      </c>
      <c r="M4589" t="s">
        <v>48</v>
      </c>
      <c r="N4589" t="s">
        <v>32</v>
      </c>
      <c r="O4589" t="s">
        <v>1135</v>
      </c>
      <c r="P4589" s="4" t="s">
        <v>1136</v>
      </c>
      <c r="Q4589">
        <v>10</v>
      </c>
      <c r="R4589">
        <v>5</v>
      </c>
      <c r="S4589">
        <v>4.8</v>
      </c>
      <c r="T4589">
        <v>4.8</v>
      </c>
      <c r="U4589">
        <v>4.2</v>
      </c>
      <c r="V4589">
        <v>5</v>
      </c>
      <c r="W4589">
        <v>5</v>
      </c>
      <c r="X4589" t="s">
        <v>9381</v>
      </c>
      <c r="Y4589" t="s">
        <v>34</v>
      </c>
      <c r="AA4589" t="s">
        <v>9381</v>
      </c>
      <c r="AB4589" t="s">
        <v>9381</v>
      </c>
    </row>
    <row r="4590" spans="1:28" x14ac:dyDescent="0.2">
      <c r="A4590">
        <v>2022</v>
      </c>
      <c r="B4590" t="s">
        <v>25</v>
      </c>
      <c r="C4590" t="s">
        <v>46</v>
      </c>
      <c r="D4590" t="s">
        <v>27</v>
      </c>
      <c r="E4590" s="1">
        <v>46500</v>
      </c>
      <c r="F4590">
        <v>5</v>
      </c>
      <c r="G4590">
        <v>4674</v>
      </c>
      <c r="H4590" t="s">
        <v>47</v>
      </c>
      <c r="I4590" t="s">
        <v>36</v>
      </c>
      <c r="J4590" t="s">
        <v>9336</v>
      </c>
      <c r="K4590" t="s">
        <v>9203</v>
      </c>
      <c r="L4590" t="s">
        <v>30</v>
      </c>
      <c r="M4590" t="s">
        <v>48</v>
      </c>
      <c r="N4590" t="s">
        <v>32</v>
      </c>
      <c r="O4590" t="s">
        <v>1151</v>
      </c>
      <c r="P4590" s="4" t="s">
        <v>1152</v>
      </c>
      <c r="Q4590">
        <v>4</v>
      </c>
      <c r="R4590">
        <v>5</v>
      </c>
      <c r="S4590">
        <v>5</v>
      </c>
      <c r="T4590">
        <v>5</v>
      </c>
      <c r="U4590">
        <v>5</v>
      </c>
      <c r="V4590">
        <v>5</v>
      </c>
      <c r="W4590">
        <v>5</v>
      </c>
      <c r="X4590" t="s">
        <v>9381</v>
      </c>
      <c r="Y4590" t="s">
        <v>34</v>
      </c>
      <c r="AA4590" t="s">
        <v>9381</v>
      </c>
      <c r="AB4590" t="s">
        <v>9381</v>
      </c>
    </row>
    <row r="4591" spans="1:28" x14ac:dyDescent="0.2">
      <c r="A4591">
        <v>2019</v>
      </c>
      <c r="B4591" t="s">
        <v>25</v>
      </c>
      <c r="C4591" t="s">
        <v>1222</v>
      </c>
      <c r="D4591" t="s">
        <v>983</v>
      </c>
      <c r="E4591" s="1">
        <v>20778</v>
      </c>
      <c r="F4591">
        <v>4.9000000000000004</v>
      </c>
      <c r="G4591">
        <v>2257</v>
      </c>
      <c r="H4591" t="s">
        <v>180</v>
      </c>
      <c r="I4591" t="s">
        <v>36</v>
      </c>
      <c r="J4591" t="s">
        <v>43</v>
      </c>
      <c r="K4591" t="s">
        <v>9230</v>
      </c>
      <c r="L4591" t="s">
        <v>37</v>
      </c>
      <c r="M4591" t="s">
        <v>38</v>
      </c>
      <c r="N4591" t="s">
        <v>1223</v>
      </c>
      <c r="O4591" t="s">
        <v>1381</v>
      </c>
      <c r="P4591" s="4" t="s">
        <v>1382</v>
      </c>
      <c r="Q4591">
        <v>95245</v>
      </c>
      <c r="R4591">
        <v>4.5999999999999996</v>
      </c>
      <c r="S4591">
        <v>4.8</v>
      </c>
      <c r="T4591">
        <v>4.5</v>
      </c>
      <c r="U4591">
        <v>4.7</v>
      </c>
      <c r="V4591">
        <v>4.8</v>
      </c>
      <c r="W4591">
        <v>4.8</v>
      </c>
      <c r="X4591" t="s">
        <v>9381</v>
      </c>
      <c r="Y4591" t="s">
        <v>34</v>
      </c>
      <c r="AA4591" t="s">
        <v>9381</v>
      </c>
      <c r="AB4591" t="s">
        <v>9381</v>
      </c>
    </row>
    <row r="4592" spans="1:28" x14ac:dyDescent="0.2">
      <c r="A4592">
        <v>2017</v>
      </c>
      <c r="B4592" t="s">
        <v>25</v>
      </c>
      <c r="C4592" t="s">
        <v>1519</v>
      </c>
      <c r="D4592" t="s">
        <v>983</v>
      </c>
      <c r="E4592" s="1">
        <v>32998</v>
      </c>
      <c r="F4592">
        <v>4.8</v>
      </c>
      <c r="G4592">
        <v>889</v>
      </c>
      <c r="H4592" t="s">
        <v>41</v>
      </c>
      <c r="I4592" t="s">
        <v>86</v>
      </c>
      <c r="J4592" t="s">
        <v>43</v>
      </c>
      <c r="K4592" t="s">
        <v>9243</v>
      </c>
      <c r="L4592" t="s">
        <v>30</v>
      </c>
      <c r="M4592" t="s">
        <v>1233</v>
      </c>
      <c r="N4592" t="s">
        <v>1356</v>
      </c>
      <c r="O4592" t="s">
        <v>1520</v>
      </c>
      <c r="P4592" s="4" t="s">
        <v>1521</v>
      </c>
      <c r="Q4592">
        <v>46274</v>
      </c>
      <c r="R4592">
        <v>4.8</v>
      </c>
      <c r="S4592">
        <v>4.5999999999999996</v>
      </c>
      <c r="T4592">
        <v>4.8</v>
      </c>
      <c r="U4592">
        <v>4.5999999999999996</v>
      </c>
      <c r="V4592">
        <v>4.7</v>
      </c>
      <c r="W4592">
        <v>4.8</v>
      </c>
      <c r="X4592" t="s">
        <v>9381</v>
      </c>
      <c r="Y4592" t="s">
        <v>34</v>
      </c>
      <c r="AA4592" t="s">
        <v>9381</v>
      </c>
      <c r="AB4592" t="s">
        <v>9381</v>
      </c>
    </row>
    <row r="4593" spans="1:28" x14ac:dyDescent="0.2">
      <c r="A4593">
        <v>2022</v>
      </c>
      <c r="B4593" t="s">
        <v>25</v>
      </c>
      <c r="C4593" t="s">
        <v>380</v>
      </c>
      <c r="D4593" t="s">
        <v>27</v>
      </c>
      <c r="E4593" s="1">
        <v>53560</v>
      </c>
      <c r="F4593">
        <v>4.2</v>
      </c>
      <c r="G4593">
        <v>231</v>
      </c>
      <c r="H4593" t="s">
        <v>47</v>
      </c>
      <c r="I4593" t="s">
        <v>36</v>
      </c>
      <c r="J4593" t="s">
        <v>9336</v>
      </c>
      <c r="K4593" t="s">
        <v>9204</v>
      </c>
      <c r="L4593" t="s">
        <v>30</v>
      </c>
      <c r="M4593" t="s">
        <v>48</v>
      </c>
      <c r="N4593" t="s">
        <v>32</v>
      </c>
      <c r="O4593" t="s">
        <v>1528</v>
      </c>
      <c r="P4593" s="4" t="s">
        <v>1529</v>
      </c>
      <c r="Q4593">
        <v>2</v>
      </c>
      <c r="R4593">
        <v>5</v>
      </c>
      <c r="S4593">
        <v>5</v>
      </c>
      <c r="T4593">
        <v>5</v>
      </c>
      <c r="U4593">
        <v>5</v>
      </c>
      <c r="V4593">
        <v>5</v>
      </c>
      <c r="W4593">
        <v>5</v>
      </c>
      <c r="X4593" t="s">
        <v>9381</v>
      </c>
      <c r="Y4593" t="s">
        <v>34</v>
      </c>
      <c r="AA4593" t="s">
        <v>9381</v>
      </c>
      <c r="AB4593" t="s">
        <v>9381</v>
      </c>
    </row>
    <row r="4594" spans="1:28" x14ac:dyDescent="0.2">
      <c r="A4594">
        <v>2019</v>
      </c>
      <c r="B4594" t="s">
        <v>25</v>
      </c>
      <c r="C4594" t="s">
        <v>706</v>
      </c>
      <c r="D4594" t="s">
        <v>983</v>
      </c>
      <c r="E4594" s="1">
        <v>24963</v>
      </c>
      <c r="F4594">
        <v>4.9000000000000004</v>
      </c>
      <c r="G4594">
        <v>61</v>
      </c>
      <c r="H4594" t="s">
        <v>36</v>
      </c>
      <c r="I4594" t="s">
        <v>36</v>
      </c>
      <c r="J4594" t="s">
        <v>9336</v>
      </c>
      <c r="K4594" t="s">
        <v>9217</v>
      </c>
      <c r="L4594" t="s">
        <v>30</v>
      </c>
      <c r="M4594" t="s">
        <v>38</v>
      </c>
      <c r="N4594" t="s">
        <v>305</v>
      </c>
      <c r="O4594" t="s">
        <v>1530</v>
      </c>
      <c r="P4594" s="4" t="s">
        <v>1531</v>
      </c>
      <c r="Q4594">
        <v>15059</v>
      </c>
      <c r="R4594">
        <v>4.5999999999999996</v>
      </c>
      <c r="S4594">
        <v>4.5999999999999996</v>
      </c>
      <c r="T4594">
        <v>4.4000000000000004</v>
      </c>
      <c r="U4594">
        <v>4.5999999999999996</v>
      </c>
      <c r="V4594">
        <v>4.8</v>
      </c>
      <c r="W4594">
        <v>4.7</v>
      </c>
      <c r="X4594" t="s">
        <v>9381</v>
      </c>
      <c r="Y4594" t="s">
        <v>34</v>
      </c>
      <c r="AA4594" t="s">
        <v>9381</v>
      </c>
      <c r="AB4594" t="s">
        <v>9381</v>
      </c>
    </row>
    <row r="4595" spans="1:28" x14ac:dyDescent="0.2">
      <c r="A4595">
        <v>2022</v>
      </c>
      <c r="B4595" t="s">
        <v>25</v>
      </c>
      <c r="C4595" t="s">
        <v>150</v>
      </c>
      <c r="D4595" t="s">
        <v>27</v>
      </c>
      <c r="E4595" s="1">
        <v>44000</v>
      </c>
      <c r="F4595">
        <v>4.2</v>
      </c>
      <c r="G4595">
        <v>231</v>
      </c>
      <c r="H4595" t="s">
        <v>216</v>
      </c>
      <c r="I4595" t="s">
        <v>36</v>
      </c>
      <c r="J4595" t="s">
        <v>9336</v>
      </c>
      <c r="K4595" t="s">
        <v>9204</v>
      </c>
      <c r="L4595" t="s">
        <v>30</v>
      </c>
      <c r="M4595" t="s">
        <v>48</v>
      </c>
      <c r="N4595" t="s">
        <v>32</v>
      </c>
      <c r="O4595" t="s">
        <v>1532</v>
      </c>
      <c r="P4595" s="4" t="s">
        <v>1533</v>
      </c>
      <c r="Q4595">
        <v>2</v>
      </c>
      <c r="R4595">
        <v>5</v>
      </c>
      <c r="S4595">
        <v>5</v>
      </c>
      <c r="T4595">
        <v>5</v>
      </c>
      <c r="U4595">
        <v>5</v>
      </c>
      <c r="V4595">
        <v>5</v>
      </c>
      <c r="W4595">
        <v>5</v>
      </c>
      <c r="X4595" t="s">
        <v>9381</v>
      </c>
      <c r="Y4595" t="s">
        <v>34</v>
      </c>
      <c r="AA4595" t="s">
        <v>9381</v>
      </c>
      <c r="AB4595" t="s">
        <v>9381</v>
      </c>
    </row>
    <row r="4596" spans="1:28" x14ac:dyDescent="0.2">
      <c r="A4596">
        <v>2023</v>
      </c>
      <c r="B4596" t="s">
        <v>25</v>
      </c>
      <c r="C4596" t="s">
        <v>155</v>
      </c>
      <c r="D4596" t="s">
        <v>27</v>
      </c>
      <c r="E4596" s="1">
        <v>42900</v>
      </c>
      <c r="F4596">
        <v>4.2</v>
      </c>
      <c r="G4596">
        <v>1147</v>
      </c>
      <c r="H4596" t="s">
        <v>124</v>
      </c>
      <c r="I4596" t="s">
        <v>36</v>
      </c>
      <c r="J4596" t="s">
        <v>43</v>
      </c>
      <c r="L4596" t="s">
        <v>30</v>
      </c>
      <c r="M4596" t="s">
        <v>57</v>
      </c>
      <c r="N4596" t="s">
        <v>32</v>
      </c>
      <c r="O4596" t="s">
        <v>1545</v>
      </c>
      <c r="P4596" s="4" t="s">
        <v>1546</v>
      </c>
      <c r="Q4596">
        <v>14</v>
      </c>
      <c r="R4596">
        <v>5</v>
      </c>
      <c r="S4596">
        <v>5</v>
      </c>
      <c r="T4596">
        <v>4</v>
      </c>
      <c r="U4596">
        <v>4</v>
      </c>
      <c r="V4596">
        <v>4</v>
      </c>
      <c r="W4596">
        <v>5</v>
      </c>
      <c r="X4596" t="s">
        <v>9381</v>
      </c>
      <c r="Y4596" t="s">
        <v>34</v>
      </c>
      <c r="AA4596" t="s">
        <v>9381</v>
      </c>
      <c r="AB4596" t="s">
        <v>9381</v>
      </c>
    </row>
    <row r="4597" spans="1:28" x14ac:dyDescent="0.2">
      <c r="A4597">
        <v>2023</v>
      </c>
      <c r="B4597" t="s">
        <v>25</v>
      </c>
      <c r="C4597" t="s">
        <v>303</v>
      </c>
      <c r="D4597" t="s">
        <v>27</v>
      </c>
      <c r="E4597" s="1">
        <v>30645</v>
      </c>
      <c r="F4597">
        <v>4.8</v>
      </c>
      <c r="G4597">
        <v>1277</v>
      </c>
      <c r="H4597" t="s">
        <v>52</v>
      </c>
      <c r="I4597" t="s">
        <v>36</v>
      </c>
      <c r="J4597" t="s">
        <v>9336</v>
      </c>
      <c r="L4597" t="s">
        <v>30</v>
      </c>
      <c r="M4597" t="s">
        <v>38</v>
      </c>
      <c r="N4597" t="s">
        <v>276</v>
      </c>
      <c r="O4597" t="s">
        <v>1552</v>
      </c>
      <c r="P4597" s="4" t="s">
        <v>1553</v>
      </c>
      <c r="Q4597">
        <v>3</v>
      </c>
      <c r="R4597">
        <v>4</v>
      </c>
      <c r="S4597">
        <v>5</v>
      </c>
      <c r="T4597">
        <v>4</v>
      </c>
      <c r="U4597">
        <v>5</v>
      </c>
      <c r="V4597">
        <v>5</v>
      </c>
      <c r="W4597">
        <v>5</v>
      </c>
      <c r="X4597" t="s">
        <v>9381</v>
      </c>
      <c r="Y4597" t="s">
        <v>34</v>
      </c>
      <c r="AA4597" t="s">
        <v>9381</v>
      </c>
      <c r="AB4597" t="s">
        <v>9381</v>
      </c>
    </row>
    <row r="4598" spans="1:28" x14ac:dyDescent="0.2">
      <c r="A4598">
        <v>2023</v>
      </c>
      <c r="B4598" t="s">
        <v>25</v>
      </c>
      <c r="C4598" t="s">
        <v>51</v>
      </c>
      <c r="D4598" t="s">
        <v>27</v>
      </c>
      <c r="E4598" s="1">
        <v>40395</v>
      </c>
      <c r="F4598">
        <v>4.8</v>
      </c>
      <c r="G4598">
        <v>1277</v>
      </c>
      <c r="H4598" t="s">
        <v>52</v>
      </c>
      <c r="I4598" t="s">
        <v>36</v>
      </c>
      <c r="J4598" t="s">
        <v>9336</v>
      </c>
      <c r="L4598" t="s">
        <v>37</v>
      </c>
      <c r="M4598" t="s">
        <v>38</v>
      </c>
      <c r="N4598" t="s">
        <v>39</v>
      </c>
      <c r="O4598" t="s">
        <v>1554</v>
      </c>
      <c r="P4598" s="4" t="s">
        <v>1555</v>
      </c>
      <c r="Q4598">
        <v>3</v>
      </c>
      <c r="R4598">
        <v>5</v>
      </c>
      <c r="S4598">
        <v>3</v>
      </c>
      <c r="T4598">
        <v>4</v>
      </c>
      <c r="U4598">
        <v>4</v>
      </c>
      <c r="V4598">
        <v>5</v>
      </c>
      <c r="W4598">
        <v>5</v>
      </c>
      <c r="X4598" t="s">
        <v>9381</v>
      </c>
      <c r="Y4598" t="s">
        <v>34</v>
      </c>
      <c r="AA4598" t="s">
        <v>9381</v>
      </c>
      <c r="AB4598" t="s">
        <v>9381</v>
      </c>
    </row>
    <row r="4599" spans="1:28" x14ac:dyDescent="0.2">
      <c r="A4599">
        <v>2022</v>
      </c>
      <c r="B4599" t="s">
        <v>25</v>
      </c>
      <c r="C4599" t="s">
        <v>103</v>
      </c>
      <c r="D4599" t="s">
        <v>27</v>
      </c>
      <c r="E4599" s="1">
        <v>28652</v>
      </c>
      <c r="F4599">
        <v>4.8</v>
      </c>
      <c r="G4599">
        <v>1277</v>
      </c>
      <c r="H4599" t="s">
        <v>28</v>
      </c>
      <c r="I4599" t="s">
        <v>36</v>
      </c>
      <c r="J4599" t="s">
        <v>43</v>
      </c>
      <c r="K4599" t="s">
        <v>9207</v>
      </c>
      <c r="L4599" t="s">
        <v>30</v>
      </c>
      <c r="M4599" t="s">
        <v>38</v>
      </c>
      <c r="N4599" t="s">
        <v>78</v>
      </c>
      <c r="O4599" t="s">
        <v>1724</v>
      </c>
      <c r="P4599" s="4" t="s">
        <v>1725</v>
      </c>
      <c r="Q4599">
        <v>3</v>
      </c>
      <c r="R4599">
        <v>5</v>
      </c>
      <c r="S4599">
        <v>5</v>
      </c>
      <c r="T4599">
        <v>5</v>
      </c>
      <c r="U4599">
        <v>5</v>
      </c>
      <c r="V4599">
        <v>5</v>
      </c>
      <c r="W4599">
        <v>5</v>
      </c>
      <c r="X4599" t="s">
        <v>9381</v>
      </c>
      <c r="Y4599" t="s">
        <v>34</v>
      </c>
      <c r="AA4599" t="s">
        <v>9381</v>
      </c>
      <c r="AB4599" t="s">
        <v>9381</v>
      </c>
    </row>
    <row r="4600" spans="1:28" x14ac:dyDescent="0.2">
      <c r="A4600">
        <v>2023</v>
      </c>
      <c r="B4600" t="s">
        <v>25</v>
      </c>
      <c r="C4600" t="s">
        <v>77</v>
      </c>
      <c r="D4600" t="s">
        <v>27</v>
      </c>
      <c r="E4600" s="1">
        <v>34904</v>
      </c>
      <c r="F4600">
        <v>4.8</v>
      </c>
      <c r="G4600">
        <v>1277</v>
      </c>
      <c r="H4600" t="s">
        <v>322</v>
      </c>
      <c r="I4600" t="s">
        <v>36</v>
      </c>
      <c r="J4600" t="s">
        <v>9336</v>
      </c>
      <c r="L4600" t="s">
        <v>30</v>
      </c>
      <c r="M4600" t="s">
        <v>38</v>
      </c>
      <c r="N4600" t="s">
        <v>78</v>
      </c>
      <c r="O4600" t="s">
        <v>1726</v>
      </c>
      <c r="P4600" s="4" t="s">
        <v>1727</v>
      </c>
      <c r="Q4600">
        <v>5177</v>
      </c>
      <c r="R4600">
        <v>5</v>
      </c>
      <c r="S4600">
        <v>5</v>
      </c>
      <c r="T4600">
        <v>5</v>
      </c>
      <c r="U4600">
        <v>4</v>
      </c>
      <c r="V4600">
        <v>4</v>
      </c>
      <c r="W4600">
        <v>5</v>
      </c>
      <c r="X4600" t="s">
        <v>9381</v>
      </c>
      <c r="Y4600" t="s">
        <v>34</v>
      </c>
      <c r="AA4600" t="s">
        <v>9381</v>
      </c>
      <c r="AB4600" t="s">
        <v>9381</v>
      </c>
    </row>
    <row r="4601" spans="1:28" x14ac:dyDescent="0.2">
      <c r="A4601">
        <v>2013</v>
      </c>
      <c r="B4601" t="s">
        <v>25</v>
      </c>
      <c r="C4601" t="s">
        <v>987</v>
      </c>
      <c r="D4601" t="s">
        <v>983</v>
      </c>
      <c r="E4601" s="1">
        <v>14998</v>
      </c>
      <c r="F4601">
        <v>4.5</v>
      </c>
      <c r="G4601">
        <v>2</v>
      </c>
      <c r="H4601" t="s">
        <v>86</v>
      </c>
      <c r="I4601" t="s">
        <v>97</v>
      </c>
      <c r="J4601" t="s">
        <v>9336</v>
      </c>
      <c r="K4601" t="s">
        <v>9229</v>
      </c>
      <c r="L4601" t="s">
        <v>30</v>
      </c>
      <c r="M4601" t="s">
        <v>1194</v>
      </c>
      <c r="N4601" t="s">
        <v>1205</v>
      </c>
      <c r="O4601" t="s">
        <v>1906</v>
      </c>
      <c r="P4601" s="4">
        <v>23466173</v>
      </c>
      <c r="Q4601">
        <v>124293</v>
      </c>
      <c r="R4601">
        <v>4.5</v>
      </c>
      <c r="S4601">
        <v>4.5</v>
      </c>
      <c r="T4601">
        <v>4.5</v>
      </c>
      <c r="U4601">
        <v>4.5</v>
      </c>
      <c r="V4601">
        <v>4.5</v>
      </c>
      <c r="W4601">
        <v>4.5999999999999996</v>
      </c>
      <c r="X4601" t="s">
        <v>9381</v>
      </c>
      <c r="Y4601" t="s">
        <v>34</v>
      </c>
      <c r="AA4601" t="s">
        <v>9381</v>
      </c>
      <c r="AB4601" t="s">
        <v>9381</v>
      </c>
    </row>
    <row r="4602" spans="1:28" x14ac:dyDescent="0.2">
      <c r="A4602">
        <v>2022</v>
      </c>
      <c r="B4602" t="s">
        <v>25</v>
      </c>
      <c r="C4602" t="s">
        <v>103</v>
      </c>
      <c r="D4602" t="s">
        <v>27</v>
      </c>
      <c r="E4602" s="1">
        <v>30470</v>
      </c>
      <c r="F4602">
        <v>4.7</v>
      </c>
      <c r="G4602">
        <v>2681</v>
      </c>
      <c r="H4602" t="s">
        <v>67</v>
      </c>
      <c r="I4602" t="s">
        <v>86</v>
      </c>
      <c r="J4602" t="s">
        <v>43</v>
      </c>
      <c r="K4602" t="s">
        <v>9207</v>
      </c>
      <c r="L4602" t="s">
        <v>30</v>
      </c>
      <c r="M4602" t="s">
        <v>38</v>
      </c>
      <c r="N4602" t="s">
        <v>78</v>
      </c>
      <c r="O4602" t="s">
        <v>1927</v>
      </c>
      <c r="P4602" s="4" t="s">
        <v>1928</v>
      </c>
      <c r="Q4602">
        <v>4</v>
      </c>
      <c r="R4602">
        <v>5</v>
      </c>
      <c r="S4602">
        <v>5</v>
      </c>
      <c r="T4602">
        <v>5</v>
      </c>
      <c r="U4602">
        <v>5</v>
      </c>
      <c r="V4602">
        <v>5</v>
      </c>
      <c r="W4602">
        <v>5</v>
      </c>
      <c r="X4602" t="s">
        <v>9381</v>
      </c>
      <c r="Y4602" t="s">
        <v>34</v>
      </c>
      <c r="AA4602" t="s">
        <v>9381</v>
      </c>
      <c r="AB4602" t="s">
        <v>9381</v>
      </c>
    </row>
    <row r="4603" spans="1:28" x14ac:dyDescent="0.2">
      <c r="A4603">
        <v>2022</v>
      </c>
      <c r="B4603" t="s">
        <v>25</v>
      </c>
      <c r="C4603" t="s">
        <v>1222</v>
      </c>
      <c r="D4603" t="s">
        <v>983</v>
      </c>
      <c r="E4603" s="1">
        <v>31998</v>
      </c>
      <c r="F4603">
        <v>4.7</v>
      </c>
      <c r="G4603">
        <v>2681</v>
      </c>
      <c r="H4603" t="s">
        <v>86</v>
      </c>
      <c r="I4603" t="s">
        <v>36</v>
      </c>
      <c r="J4603" t="s">
        <v>43</v>
      </c>
      <c r="K4603" t="s">
        <v>9230</v>
      </c>
      <c r="L4603" t="s">
        <v>37</v>
      </c>
      <c r="M4603" t="s">
        <v>38</v>
      </c>
      <c r="N4603" t="s">
        <v>1223</v>
      </c>
      <c r="O4603" t="s">
        <v>1929</v>
      </c>
      <c r="P4603" s="4">
        <v>23356031</v>
      </c>
      <c r="Q4603">
        <v>21572</v>
      </c>
      <c r="R4603">
        <v>2</v>
      </c>
      <c r="S4603">
        <v>0</v>
      </c>
      <c r="T4603">
        <v>2</v>
      </c>
      <c r="U4603">
        <v>1</v>
      </c>
      <c r="V4603">
        <v>0</v>
      </c>
      <c r="W4603">
        <v>0</v>
      </c>
      <c r="X4603" t="s">
        <v>9381</v>
      </c>
      <c r="Y4603" t="s">
        <v>34</v>
      </c>
      <c r="AA4603" t="s">
        <v>9381</v>
      </c>
      <c r="AB4603" t="s">
        <v>9381</v>
      </c>
    </row>
    <row r="4604" spans="1:28" x14ac:dyDescent="0.2">
      <c r="A4604">
        <v>2022</v>
      </c>
      <c r="B4604" t="s">
        <v>25</v>
      </c>
      <c r="C4604" t="s">
        <v>133</v>
      </c>
      <c r="D4604" t="s">
        <v>27</v>
      </c>
      <c r="E4604" s="1">
        <v>34055</v>
      </c>
      <c r="F4604">
        <v>5</v>
      </c>
      <c r="G4604">
        <v>1664</v>
      </c>
      <c r="H4604" t="s">
        <v>28</v>
      </c>
      <c r="I4604" t="s">
        <v>36</v>
      </c>
      <c r="J4604" t="s">
        <v>43</v>
      </c>
      <c r="K4604" t="s">
        <v>9213</v>
      </c>
      <c r="L4604" t="s">
        <v>30</v>
      </c>
      <c r="M4604" t="s">
        <v>57</v>
      </c>
      <c r="N4604" t="s">
        <v>134</v>
      </c>
      <c r="O4604" t="s">
        <v>1930</v>
      </c>
      <c r="P4604" s="4">
        <v>35532</v>
      </c>
      <c r="Q4604">
        <v>11</v>
      </c>
      <c r="R4604">
        <v>5</v>
      </c>
      <c r="S4604">
        <v>5</v>
      </c>
      <c r="T4604">
        <v>5</v>
      </c>
      <c r="U4604">
        <v>5</v>
      </c>
      <c r="V4604">
        <v>5</v>
      </c>
      <c r="W4604">
        <v>5</v>
      </c>
      <c r="X4604" t="s">
        <v>9381</v>
      </c>
      <c r="Y4604" t="s">
        <v>34</v>
      </c>
      <c r="AA4604" t="s">
        <v>9381</v>
      </c>
      <c r="AB4604" t="s">
        <v>9381</v>
      </c>
    </row>
    <row r="4605" spans="1:28" x14ac:dyDescent="0.2">
      <c r="A4605">
        <v>2023</v>
      </c>
      <c r="B4605" t="s">
        <v>25</v>
      </c>
      <c r="C4605" t="s">
        <v>248</v>
      </c>
      <c r="D4605" t="s">
        <v>27</v>
      </c>
      <c r="E4605" s="1">
        <v>51310</v>
      </c>
      <c r="F4605">
        <v>4.4000000000000004</v>
      </c>
      <c r="G4605">
        <v>878</v>
      </c>
      <c r="H4605" t="s">
        <v>28</v>
      </c>
      <c r="I4605" t="s">
        <v>29</v>
      </c>
      <c r="J4605" t="s">
        <v>43</v>
      </c>
      <c r="L4605" t="s">
        <v>30</v>
      </c>
      <c r="M4605" t="s">
        <v>57</v>
      </c>
      <c r="N4605" t="s">
        <v>32</v>
      </c>
      <c r="O4605" t="s">
        <v>1931</v>
      </c>
      <c r="P4605" s="4" t="s">
        <v>1932</v>
      </c>
      <c r="Q4605">
        <v>10</v>
      </c>
      <c r="R4605">
        <v>5</v>
      </c>
      <c r="S4605">
        <v>5</v>
      </c>
      <c r="T4605">
        <v>4</v>
      </c>
      <c r="U4605">
        <v>4</v>
      </c>
      <c r="V4605">
        <v>4</v>
      </c>
      <c r="W4605">
        <v>5</v>
      </c>
      <c r="X4605" t="s">
        <v>9381</v>
      </c>
      <c r="Y4605" t="s">
        <v>34</v>
      </c>
      <c r="AA4605" t="s">
        <v>9381</v>
      </c>
      <c r="AB4605" t="s">
        <v>9381</v>
      </c>
    </row>
    <row r="4606" spans="1:28" x14ac:dyDescent="0.2">
      <c r="A4606">
        <v>2013</v>
      </c>
      <c r="B4606" t="s">
        <v>25</v>
      </c>
      <c r="C4606" t="s">
        <v>1473</v>
      </c>
      <c r="D4606" t="s">
        <v>983</v>
      </c>
      <c r="E4606" s="1">
        <v>14309</v>
      </c>
      <c r="F4606">
        <v>4.5999999999999996</v>
      </c>
      <c r="G4606">
        <v>151</v>
      </c>
      <c r="H4606" t="s">
        <v>86</v>
      </c>
      <c r="I4606" t="s">
        <v>36</v>
      </c>
      <c r="J4606" t="s">
        <v>43</v>
      </c>
      <c r="K4606" t="s">
        <v>9260</v>
      </c>
      <c r="L4606" t="s">
        <v>30</v>
      </c>
      <c r="M4606" t="s">
        <v>1194</v>
      </c>
      <c r="N4606" t="s">
        <v>1205</v>
      </c>
      <c r="O4606" t="s">
        <v>2102</v>
      </c>
      <c r="P4606" s="4" t="s">
        <v>2103</v>
      </c>
      <c r="Q4606">
        <v>96457</v>
      </c>
      <c r="R4606">
        <v>4.8</v>
      </c>
      <c r="S4606">
        <v>4.5999999999999996</v>
      </c>
      <c r="T4606">
        <v>4.7</v>
      </c>
      <c r="U4606">
        <v>4.5999999999999996</v>
      </c>
      <c r="V4606">
        <v>4.5999999999999996</v>
      </c>
      <c r="W4606">
        <v>4.8</v>
      </c>
      <c r="X4606" t="s">
        <v>9381</v>
      </c>
      <c r="Y4606" t="s">
        <v>34</v>
      </c>
      <c r="AA4606" t="s">
        <v>9381</v>
      </c>
      <c r="AB4606" t="s">
        <v>9381</v>
      </c>
    </row>
    <row r="4607" spans="1:28" x14ac:dyDescent="0.2">
      <c r="A4607">
        <v>2023</v>
      </c>
      <c r="B4607" t="s">
        <v>25</v>
      </c>
      <c r="C4607" t="s">
        <v>54</v>
      </c>
      <c r="D4607" t="s">
        <v>27</v>
      </c>
      <c r="E4607" s="1">
        <v>41905</v>
      </c>
      <c r="F4607">
        <v>5</v>
      </c>
      <c r="G4607">
        <v>4674</v>
      </c>
      <c r="H4607" t="s">
        <v>82</v>
      </c>
      <c r="I4607" t="s">
        <v>87</v>
      </c>
      <c r="J4607" t="s">
        <v>43</v>
      </c>
      <c r="L4607" t="s">
        <v>30</v>
      </c>
      <c r="M4607" t="s">
        <v>57</v>
      </c>
      <c r="N4607" t="s">
        <v>32</v>
      </c>
      <c r="O4607" t="s">
        <v>2122</v>
      </c>
      <c r="P4607" s="4" t="s">
        <v>2123</v>
      </c>
      <c r="Q4607">
        <v>10</v>
      </c>
      <c r="R4607">
        <v>5</v>
      </c>
      <c r="S4607">
        <v>5</v>
      </c>
      <c r="T4607">
        <v>4</v>
      </c>
      <c r="U4607">
        <v>4</v>
      </c>
      <c r="V4607">
        <v>4</v>
      </c>
      <c r="W4607">
        <v>5</v>
      </c>
      <c r="X4607" t="s">
        <v>9381</v>
      </c>
      <c r="Y4607" t="s">
        <v>34</v>
      </c>
      <c r="AA4607" t="s">
        <v>9381</v>
      </c>
      <c r="AB4607" t="s">
        <v>9381</v>
      </c>
    </row>
    <row r="4608" spans="1:28" x14ac:dyDescent="0.2">
      <c r="A4608">
        <v>2023</v>
      </c>
      <c r="B4608" t="s">
        <v>25</v>
      </c>
      <c r="C4608" t="s">
        <v>155</v>
      </c>
      <c r="D4608" t="s">
        <v>27</v>
      </c>
      <c r="E4608" s="1">
        <v>43050</v>
      </c>
      <c r="F4608">
        <v>4.4000000000000004</v>
      </c>
      <c r="G4608">
        <v>663</v>
      </c>
      <c r="H4608" t="s">
        <v>124</v>
      </c>
      <c r="I4608" t="s">
        <v>36</v>
      </c>
      <c r="J4608" t="s">
        <v>43</v>
      </c>
      <c r="K4608" t="s">
        <v>9215</v>
      </c>
      <c r="L4608" t="s">
        <v>30</v>
      </c>
      <c r="M4608" t="s">
        <v>31</v>
      </c>
      <c r="N4608" t="s">
        <v>431</v>
      </c>
      <c r="O4608" t="s">
        <v>2286</v>
      </c>
      <c r="P4608" s="4" t="s">
        <v>2287</v>
      </c>
      <c r="Q4608">
        <v>5</v>
      </c>
      <c r="R4608">
        <v>5</v>
      </c>
      <c r="S4608">
        <v>5</v>
      </c>
      <c r="T4608">
        <v>4</v>
      </c>
      <c r="U4608">
        <v>4</v>
      </c>
      <c r="V4608">
        <v>4</v>
      </c>
      <c r="W4608">
        <v>5</v>
      </c>
      <c r="X4608" t="s">
        <v>9381</v>
      </c>
      <c r="Y4608" t="s">
        <v>34</v>
      </c>
      <c r="AA4608" t="s">
        <v>9381</v>
      </c>
      <c r="AB4608" t="s">
        <v>9381</v>
      </c>
    </row>
    <row r="4609" spans="1:28" x14ac:dyDescent="0.2">
      <c r="A4609">
        <v>2022</v>
      </c>
      <c r="B4609" t="s">
        <v>25</v>
      </c>
      <c r="C4609" t="s">
        <v>103</v>
      </c>
      <c r="D4609" t="s">
        <v>27</v>
      </c>
      <c r="E4609" s="1">
        <v>29375</v>
      </c>
      <c r="F4609">
        <v>5</v>
      </c>
      <c r="G4609">
        <v>1664</v>
      </c>
      <c r="H4609" t="s">
        <v>28</v>
      </c>
      <c r="I4609" t="s">
        <v>36</v>
      </c>
      <c r="J4609" t="s">
        <v>43</v>
      </c>
      <c r="K4609" t="s">
        <v>9207</v>
      </c>
      <c r="L4609" t="s">
        <v>30</v>
      </c>
      <c r="M4609" t="s">
        <v>38</v>
      </c>
      <c r="N4609" t="s">
        <v>78</v>
      </c>
      <c r="O4609" t="s">
        <v>2288</v>
      </c>
      <c r="P4609" s="4">
        <v>35448</v>
      </c>
      <c r="Q4609">
        <v>5</v>
      </c>
      <c r="R4609">
        <v>5</v>
      </c>
      <c r="S4609">
        <v>5</v>
      </c>
      <c r="T4609">
        <v>5</v>
      </c>
      <c r="U4609">
        <v>5</v>
      </c>
      <c r="V4609">
        <v>5</v>
      </c>
      <c r="W4609">
        <v>5</v>
      </c>
      <c r="X4609" t="s">
        <v>9381</v>
      </c>
      <c r="Y4609" t="s">
        <v>34</v>
      </c>
      <c r="AA4609" t="s">
        <v>9381</v>
      </c>
      <c r="AB4609" t="s">
        <v>9381</v>
      </c>
    </row>
    <row r="4610" spans="1:28" x14ac:dyDescent="0.2">
      <c r="A4610">
        <v>2023</v>
      </c>
      <c r="B4610" t="s">
        <v>25</v>
      </c>
      <c r="C4610" t="s">
        <v>77</v>
      </c>
      <c r="D4610" t="s">
        <v>27</v>
      </c>
      <c r="E4610" s="1">
        <v>35655</v>
      </c>
      <c r="F4610">
        <v>5</v>
      </c>
      <c r="G4610">
        <v>1664</v>
      </c>
      <c r="H4610" t="s">
        <v>28</v>
      </c>
      <c r="I4610" t="s">
        <v>36</v>
      </c>
      <c r="J4610" t="s">
        <v>9336</v>
      </c>
      <c r="L4610" t="s">
        <v>30</v>
      </c>
      <c r="M4610" t="s">
        <v>38</v>
      </c>
      <c r="N4610" t="s">
        <v>78</v>
      </c>
      <c r="O4610" t="s">
        <v>2289</v>
      </c>
      <c r="P4610" s="4">
        <v>35527</v>
      </c>
      <c r="Q4610">
        <v>5</v>
      </c>
      <c r="R4610">
        <v>5</v>
      </c>
      <c r="S4610">
        <v>5</v>
      </c>
      <c r="T4610">
        <v>5</v>
      </c>
      <c r="U4610">
        <v>4</v>
      </c>
      <c r="V4610">
        <v>4</v>
      </c>
      <c r="W4610">
        <v>5</v>
      </c>
      <c r="X4610" t="s">
        <v>9381</v>
      </c>
      <c r="Y4610" t="s">
        <v>34</v>
      </c>
      <c r="AA4610" t="s">
        <v>9381</v>
      </c>
      <c r="AB4610" t="s">
        <v>9381</v>
      </c>
    </row>
    <row r="4611" spans="1:28" x14ac:dyDescent="0.2">
      <c r="A4611">
        <v>2023</v>
      </c>
      <c r="B4611" t="s">
        <v>25</v>
      </c>
      <c r="C4611" t="s">
        <v>303</v>
      </c>
      <c r="D4611" t="s">
        <v>27</v>
      </c>
      <c r="E4611" s="1">
        <v>29145</v>
      </c>
      <c r="F4611">
        <v>4.8</v>
      </c>
      <c r="G4611">
        <v>1277</v>
      </c>
      <c r="H4611" t="s">
        <v>71</v>
      </c>
      <c r="I4611" t="s">
        <v>36</v>
      </c>
      <c r="J4611" t="s">
        <v>43</v>
      </c>
      <c r="L4611" t="s">
        <v>30</v>
      </c>
      <c r="M4611" t="s">
        <v>38</v>
      </c>
      <c r="N4611" t="s">
        <v>276</v>
      </c>
      <c r="O4611" t="s">
        <v>2290</v>
      </c>
      <c r="P4611" s="4" t="s">
        <v>2291</v>
      </c>
      <c r="Q4611">
        <v>3</v>
      </c>
      <c r="R4611">
        <v>4</v>
      </c>
      <c r="S4611">
        <v>5</v>
      </c>
      <c r="T4611">
        <v>4</v>
      </c>
      <c r="U4611">
        <v>5</v>
      </c>
      <c r="V4611">
        <v>5</v>
      </c>
      <c r="W4611">
        <v>5</v>
      </c>
      <c r="X4611" t="s">
        <v>9381</v>
      </c>
      <c r="Y4611" t="s">
        <v>34</v>
      </c>
      <c r="AA4611" t="s">
        <v>9381</v>
      </c>
      <c r="AB4611" t="s">
        <v>9381</v>
      </c>
    </row>
    <row r="4612" spans="1:28" x14ac:dyDescent="0.2">
      <c r="A4612">
        <v>2023</v>
      </c>
      <c r="B4612" t="s">
        <v>25</v>
      </c>
      <c r="C4612" t="s">
        <v>77</v>
      </c>
      <c r="D4612" t="s">
        <v>27</v>
      </c>
      <c r="E4612" s="1">
        <v>36505</v>
      </c>
      <c r="F4612">
        <v>5</v>
      </c>
      <c r="G4612">
        <v>771</v>
      </c>
      <c r="H4612" t="s">
        <v>556</v>
      </c>
      <c r="I4612" t="s">
        <v>36</v>
      </c>
      <c r="J4612" t="s">
        <v>9336</v>
      </c>
      <c r="L4612" t="s">
        <v>30</v>
      </c>
      <c r="M4612" t="s">
        <v>38</v>
      </c>
      <c r="N4612" t="s">
        <v>78</v>
      </c>
      <c r="O4612" t="s">
        <v>2297</v>
      </c>
      <c r="P4612" s="4" t="s">
        <v>2298</v>
      </c>
      <c r="Q4612">
        <v>2</v>
      </c>
      <c r="R4612">
        <v>5</v>
      </c>
      <c r="S4612">
        <v>5</v>
      </c>
      <c r="T4612">
        <v>5</v>
      </c>
      <c r="U4612">
        <v>4</v>
      </c>
      <c r="V4612">
        <v>4</v>
      </c>
      <c r="W4612">
        <v>5</v>
      </c>
      <c r="X4612" t="s">
        <v>9381</v>
      </c>
      <c r="Y4612" t="s">
        <v>34</v>
      </c>
      <c r="AA4612" t="s">
        <v>9381</v>
      </c>
      <c r="AB4612" t="s">
        <v>9381</v>
      </c>
    </row>
    <row r="4613" spans="1:28" x14ac:dyDescent="0.2">
      <c r="A4613">
        <v>2020</v>
      </c>
      <c r="B4613" t="s">
        <v>25</v>
      </c>
      <c r="C4613" t="s">
        <v>150</v>
      </c>
      <c r="D4613" t="s">
        <v>983</v>
      </c>
      <c r="E4613" s="1">
        <v>38981</v>
      </c>
      <c r="F4613">
        <v>4.2</v>
      </c>
      <c r="G4613">
        <v>1147</v>
      </c>
      <c r="H4613" t="s">
        <v>82</v>
      </c>
      <c r="I4613" t="s">
        <v>97</v>
      </c>
      <c r="J4613" t="s">
        <v>9336</v>
      </c>
      <c r="K4613" t="s">
        <v>9233</v>
      </c>
      <c r="L4613" t="s">
        <v>30</v>
      </c>
      <c r="M4613" t="s">
        <v>1233</v>
      </c>
      <c r="N4613" t="s">
        <v>32</v>
      </c>
      <c r="O4613" t="s">
        <v>2448</v>
      </c>
      <c r="P4613" s="4" t="s">
        <v>2449</v>
      </c>
      <c r="Q4613">
        <v>38041</v>
      </c>
      <c r="R4613">
        <v>4.5999999999999996</v>
      </c>
      <c r="S4613">
        <v>4.5</v>
      </c>
      <c r="T4613">
        <v>4.2</v>
      </c>
      <c r="U4613">
        <v>4.0999999999999996</v>
      </c>
      <c r="V4613">
        <v>4.5</v>
      </c>
      <c r="W4613">
        <v>4.0999999999999996</v>
      </c>
      <c r="X4613" t="s">
        <v>9381</v>
      </c>
      <c r="Y4613" t="s">
        <v>34</v>
      </c>
      <c r="AA4613" t="s">
        <v>9381</v>
      </c>
      <c r="AB4613" t="s">
        <v>9381</v>
      </c>
    </row>
    <row r="4614" spans="1:28" x14ac:dyDescent="0.2">
      <c r="A4614">
        <v>2023</v>
      </c>
      <c r="B4614" t="s">
        <v>25</v>
      </c>
      <c r="C4614" t="s">
        <v>147</v>
      </c>
      <c r="D4614" t="s">
        <v>27</v>
      </c>
      <c r="E4614" s="1">
        <v>45185</v>
      </c>
      <c r="F4614">
        <v>4.7</v>
      </c>
      <c r="G4614">
        <v>2681</v>
      </c>
      <c r="H4614" t="s">
        <v>82</v>
      </c>
      <c r="I4614" t="s">
        <v>86</v>
      </c>
      <c r="J4614" t="s">
        <v>9337</v>
      </c>
      <c r="L4614" t="s">
        <v>30</v>
      </c>
      <c r="M4614" t="s">
        <v>31</v>
      </c>
      <c r="N4614" t="s">
        <v>32</v>
      </c>
      <c r="O4614" t="s">
        <v>2450</v>
      </c>
      <c r="P4614" s="4" t="s">
        <v>2451</v>
      </c>
      <c r="Q4614">
        <v>5</v>
      </c>
      <c r="R4614">
        <v>2</v>
      </c>
      <c r="S4614">
        <v>0</v>
      </c>
      <c r="T4614">
        <v>2</v>
      </c>
      <c r="U4614">
        <v>1</v>
      </c>
      <c r="V4614">
        <v>0</v>
      </c>
      <c r="W4614">
        <v>0</v>
      </c>
      <c r="X4614" t="s">
        <v>9381</v>
      </c>
      <c r="Y4614" t="s">
        <v>34</v>
      </c>
      <c r="AA4614" t="s">
        <v>9381</v>
      </c>
      <c r="AB4614" t="s">
        <v>9381</v>
      </c>
    </row>
    <row r="4615" spans="1:28" x14ac:dyDescent="0.2">
      <c r="A4615">
        <v>2022</v>
      </c>
      <c r="B4615" t="s">
        <v>25</v>
      </c>
      <c r="C4615" t="s">
        <v>74</v>
      </c>
      <c r="D4615" t="s">
        <v>27</v>
      </c>
      <c r="E4615" s="1">
        <v>44600</v>
      </c>
      <c r="F4615">
        <v>4.4000000000000004</v>
      </c>
      <c r="G4615">
        <v>878</v>
      </c>
      <c r="H4615" t="s">
        <v>75</v>
      </c>
      <c r="I4615" t="s">
        <v>29</v>
      </c>
      <c r="J4615" t="s">
        <v>9336</v>
      </c>
      <c r="K4615" t="s">
        <v>9204</v>
      </c>
      <c r="L4615" t="s">
        <v>30</v>
      </c>
      <c r="M4615" t="s">
        <v>48</v>
      </c>
      <c r="N4615" t="s">
        <v>32</v>
      </c>
      <c r="O4615" t="s">
        <v>2452</v>
      </c>
      <c r="P4615" s="4" t="s">
        <v>2453</v>
      </c>
      <c r="Q4615">
        <v>16</v>
      </c>
      <c r="R4615">
        <v>5</v>
      </c>
      <c r="S4615">
        <v>5</v>
      </c>
      <c r="T4615">
        <v>5</v>
      </c>
      <c r="U4615">
        <v>5</v>
      </c>
      <c r="V4615">
        <v>5</v>
      </c>
      <c r="W4615">
        <v>5</v>
      </c>
      <c r="X4615" t="s">
        <v>9381</v>
      </c>
      <c r="Y4615" t="s">
        <v>34</v>
      </c>
      <c r="AA4615" t="s">
        <v>9381</v>
      </c>
      <c r="AB4615" t="s">
        <v>9381</v>
      </c>
    </row>
    <row r="4616" spans="1:28" x14ac:dyDescent="0.2">
      <c r="A4616">
        <v>2023</v>
      </c>
      <c r="B4616" t="s">
        <v>25</v>
      </c>
      <c r="C4616" t="s">
        <v>54</v>
      </c>
      <c r="D4616" t="s">
        <v>27</v>
      </c>
      <c r="E4616" s="1">
        <v>42360</v>
      </c>
      <c r="F4616">
        <v>5</v>
      </c>
      <c r="G4616">
        <v>771</v>
      </c>
      <c r="H4616" t="s">
        <v>216</v>
      </c>
      <c r="I4616" t="s">
        <v>29</v>
      </c>
      <c r="J4616" t="s">
        <v>43</v>
      </c>
      <c r="L4616" t="s">
        <v>30</v>
      </c>
      <c r="M4616" t="s">
        <v>57</v>
      </c>
      <c r="N4616" t="s">
        <v>32</v>
      </c>
      <c r="O4616" t="s">
        <v>2461</v>
      </c>
      <c r="P4616" s="4" t="s">
        <v>2462</v>
      </c>
      <c r="Q4616">
        <v>2</v>
      </c>
      <c r="R4616">
        <v>5</v>
      </c>
      <c r="S4616">
        <v>5</v>
      </c>
      <c r="T4616">
        <v>4</v>
      </c>
      <c r="U4616">
        <v>4</v>
      </c>
      <c r="V4616">
        <v>4</v>
      </c>
      <c r="W4616">
        <v>5</v>
      </c>
      <c r="X4616" t="s">
        <v>9381</v>
      </c>
      <c r="Y4616" t="s">
        <v>34</v>
      </c>
      <c r="AA4616" t="s">
        <v>9381</v>
      </c>
      <c r="AB4616" t="s">
        <v>9381</v>
      </c>
    </row>
    <row r="4617" spans="1:28" x14ac:dyDescent="0.2">
      <c r="A4617">
        <v>2022</v>
      </c>
      <c r="B4617" t="s">
        <v>25</v>
      </c>
      <c r="C4617" t="s">
        <v>103</v>
      </c>
      <c r="D4617" t="s">
        <v>27</v>
      </c>
      <c r="E4617" s="1">
        <v>30470</v>
      </c>
      <c r="F4617">
        <v>4.9000000000000004</v>
      </c>
      <c r="G4617">
        <v>621</v>
      </c>
      <c r="H4617" t="s">
        <v>86</v>
      </c>
      <c r="I4617" t="s">
        <v>86</v>
      </c>
      <c r="J4617" t="s">
        <v>43</v>
      </c>
      <c r="K4617" t="s">
        <v>9207</v>
      </c>
      <c r="L4617" t="s">
        <v>30</v>
      </c>
      <c r="M4617" t="s">
        <v>38</v>
      </c>
      <c r="N4617" t="s">
        <v>78</v>
      </c>
      <c r="O4617" t="s">
        <v>2614</v>
      </c>
      <c r="P4617" s="4">
        <v>17261</v>
      </c>
      <c r="Q4617">
        <v>0</v>
      </c>
      <c r="R4617">
        <v>5</v>
      </c>
      <c r="S4617">
        <v>5</v>
      </c>
      <c r="T4617">
        <v>5</v>
      </c>
      <c r="U4617">
        <v>5</v>
      </c>
      <c r="V4617">
        <v>5</v>
      </c>
      <c r="W4617">
        <v>5</v>
      </c>
      <c r="X4617" t="s">
        <v>9381</v>
      </c>
      <c r="Y4617" t="s">
        <v>34</v>
      </c>
      <c r="AA4617" t="s">
        <v>9381</v>
      </c>
      <c r="AB4617" t="s">
        <v>9381</v>
      </c>
    </row>
    <row r="4618" spans="1:28" x14ac:dyDescent="0.2">
      <c r="A4618">
        <v>2022</v>
      </c>
      <c r="B4618" t="s">
        <v>25</v>
      </c>
      <c r="C4618" t="s">
        <v>103</v>
      </c>
      <c r="D4618" t="s">
        <v>27</v>
      </c>
      <c r="E4618" s="1">
        <v>30470</v>
      </c>
      <c r="F4618">
        <v>5</v>
      </c>
      <c r="G4618">
        <v>43</v>
      </c>
      <c r="H4618" t="s">
        <v>67</v>
      </c>
      <c r="I4618" t="s">
        <v>36</v>
      </c>
      <c r="J4618" t="s">
        <v>43</v>
      </c>
      <c r="K4618" t="s">
        <v>9207</v>
      </c>
      <c r="L4618" t="s">
        <v>30</v>
      </c>
      <c r="M4618" t="s">
        <v>38</v>
      </c>
      <c r="N4618" t="s">
        <v>78</v>
      </c>
      <c r="O4618" t="s">
        <v>2619</v>
      </c>
      <c r="P4618" s="4" t="s">
        <v>2620</v>
      </c>
      <c r="Q4618">
        <v>6</v>
      </c>
      <c r="R4618">
        <v>5</v>
      </c>
      <c r="S4618">
        <v>5</v>
      </c>
      <c r="T4618">
        <v>5</v>
      </c>
      <c r="U4618">
        <v>5</v>
      </c>
      <c r="V4618">
        <v>5</v>
      </c>
      <c r="W4618">
        <v>5</v>
      </c>
      <c r="X4618" t="s">
        <v>9381</v>
      </c>
      <c r="Y4618" t="s">
        <v>34</v>
      </c>
      <c r="AA4618" t="s">
        <v>9381</v>
      </c>
      <c r="AB4618" t="s">
        <v>9381</v>
      </c>
    </row>
    <row r="4619" spans="1:28" x14ac:dyDescent="0.2">
      <c r="A4619">
        <v>2023</v>
      </c>
      <c r="B4619" t="s">
        <v>25</v>
      </c>
      <c r="C4619" t="s">
        <v>328</v>
      </c>
      <c r="D4619" t="s">
        <v>27</v>
      </c>
      <c r="E4619" s="1">
        <v>46290</v>
      </c>
      <c r="F4619">
        <v>4.4000000000000004</v>
      </c>
      <c r="G4619">
        <v>878</v>
      </c>
      <c r="H4619" t="s">
        <v>28</v>
      </c>
      <c r="I4619" t="s">
        <v>29</v>
      </c>
      <c r="J4619" t="s">
        <v>43</v>
      </c>
      <c r="L4619" t="s">
        <v>30</v>
      </c>
      <c r="M4619" t="s">
        <v>57</v>
      </c>
      <c r="N4619" t="s">
        <v>32</v>
      </c>
      <c r="O4619" t="s">
        <v>2633</v>
      </c>
      <c r="P4619" s="4" t="s">
        <v>2634</v>
      </c>
      <c r="Q4619">
        <v>10</v>
      </c>
      <c r="R4619">
        <v>5</v>
      </c>
      <c r="S4619">
        <v>5</v>
      </c>
      <c r="T4619">
        <v>4</v>
      </c>
      <c r="U4619">
        <v>4</v>
      </c>
      <c r="V4619">
        <v>4</v>
      </c>
      <c r="W4619">
        <v>5</v>
      </c>
      <c r="X4619" t="s">
        <v>9381</v>
      </c>
      <c r="Y4619" t="s">
        <v>34</v>
      </c>
      <c r="AA4619" t="s">
        <v>9381</v>
      </c>
      <c r="AB4619" t="s">
        <v>9381</v>
      </c>
    </row>
    <row r="4620" spans="1:28" x14ac:dyDescent="0.2">
      <c r="A4620">
        <v>2023</v>
      </c>
      <c r="B4620" t="s">
        <v>25</v>
      </c>
      <c r="C4620" t="s">
        <v>54</v>
      </c>
      <c r="D4620" t="s">
        <v>27</v>
      </c>
      <c r="E4620" s="1">
        <v>42250</v>
      </c>
      <c r="F4620">
        <v>5</v>
      </c>
      <c r="G4620">
        <v>771</v>
      </c>
      <c r="H4620" t="s">
        <v>308</v>
      </c>
      <c r="I4620" t="s">
        <v>29</v>
      </c>
      <c r="J4620" t="s">
        <v>43</v>
      </c>
      <c r="L4620" t="s">
        <v>30</v>
      </c>
      <c r="M4620" t="s">
        <v>57</v>
      </c>
      <c r="N4620" t="s">
        <v>32</v>
      </c>
      <c r="O4620" t="s">
        <v>2641</v>
      </c>
      <c r="P4620" s="4" t="s">
        <v>2642</v>
      </c>
      <c r="Q4620">
        <v>2</v>
      </c>
      <c r="R4620">
        <v>5</v>
      </c>
      <c r="S4620">
        <v>5</v>
      </c>
      <c r="T4620">
        <v>4</v>
      </c>
      <c r="U4620">
        <v>4</v>
      </c>
      <c r="V4620">
        <v>4</v>
      </c>
      <c r="W4620">
        <v>5</v>
      </c>
      <c r="X4620" t="s">
        <v>9381</v>
      </c>
      <c r="Y4620" t="s">
        <v>34</v>
      </c>
      <c r="AA4620" t="s">
        <v>9381</v>
      </c>
      <c r="AB4620" t="s">
        <v>9381</v>
      </c>
    </row>
    <row r="4621" spans="1:28" x14ac:dyDescent="0.2">
      <c r="A4621">
        <v>2022</v>
      </c>
      <c r="B4621" t="s">
        <v>25</v>
      </c>
      <c r="C4621" t="s">
        <v>81</v>
      </c>
      <c r="D4621" t="s">
        <v>27</v>
      </c>
      <c r="E4621" s="1">
        <v>41375</v>
      </c>
      <c r="F4621">
        <v>5</v>
      </c>
      <c r="G4621">
        <v>43</v>
      </c>
      <c r="H4621" t="s">
        <v>52</v>
      </c>
      <c r="I4621" t="s">
        <v>36</v>
      </c>
      <c r="J4621" t="s">
        <v>9336</v>
      </c>
      <c r="K4621" t="s">
        <v>9204</v>
      </c>
      <c r="L4621" t="s">
        <v>30</v>
      </c>
      <c r="M4621" t="s">
        <v>48</v>
      </c>
      <c r="N4621" t="s">
        <v>32</v>
      </c>
      <c r="O4621" t="s">
        <v>2812</v>
      </c>
      <c r="P4621" s="4" t="s">
        <v>2813</v>
      </c>
      <c r="Q4621">
        <v>6</v>
      </c>
      <c r="R4621">
        <v>5</v>
      </c>
      <c r="S4621">
        <v>5</v>
      </c>
      <c r="T4621">
        <v>5</v>
      </c>
      <c r="U4621">
        <v>5</v>
      </c>
      <c r="V4621">
        <v>5</v>
      </c>
      <c r="W4621">
        <v>5</v>
      </c>
      <c r="X4621" t="s">
        <v>9381</v>
      </c>
      <c r="Y4621" t="s">
        <v>34</v>
      </c>
      <c r="AA4621" t="s">
        <v>9381</v>
      </c>
      <c r="AB4621" t="s">
        <v>9381</v>
      </c>
    </row>
    <row r="4622" spans="1:28" x14ac:dyDescent="0.2">
      <c r="A4622">
        <v>2023</v>
      </c>
      <c r="B4622" t="s">
        <v>25</v>
      </c>
      <c r="C4622" t="s">
        <v>152</v>
      </c>
      <c r="D4622" t="s">
        <v>27</v>
      </c>
      <c r="E4622" s="1">
        <v>33855</v>
      </c>
      <c r="F4622">
        <v>4.7</v>
      </c>
      <c r="G4622">
        <v>2681</v>
      </c>
      <c r="H4622" t="s">
        <v>82</v>
      </c>
      <c r="I4622" t="s">
        <v>86</v>
      </c>
      <c r="J4622" t="s">
        <v>9336</v>
      </c>
      <c r="L4622" t="s">
        <v>30</v>
      </c>
      <c r="M4622" t="s">
        <v>38</v>
      </c>
      <c r="N4622" t="s">
        <v>78</v>
      </c>
      <c r="O4622" t="s">
        <v>2823</v>
      </c>
      <c r="P4622" s="4" t="s">
        <v>2824</v>
      </c>
      <c r="Q4622">
        <v>4</v>
      </c>
      <c r="R4622">
        <v>5</v>
      </c>
      <c r="S4622">
        <v>5</v>
      </c>
      <c r="T4622">
        <v>5</v>
      </c>
      <c r="U4622">
        <v>4</v>
      </c>
      <c r="V4622">
        <v>4</v>
      </c>
      <c r="W4622">
        <v>5</v>
      </c>
      <c r="X4622" t="s">
        <v>9381</v>
      </c>
      <c r="Y4622" t="s">
        <v>34</v>
      </c>
      <c r="AA4622" t="s">
        <v>9381</v>
      </c>
      <c r="AB4622" t="s">
        <v>9381</v>
      </c>
    </row>
    <row r="4623" spans="1:28" x14ac:dyDescent="0.2">
      <c r="A4623">
        <v>2022</v>
      </c>
      <c r="B4623" t="s">
        <v>25</v>
      </c>
      <c r="C4623" t="s">
        <v>74</v>
      </c>
      <c r="D4623" t="s">
        <v>27</v>
      </c>
      <c r="E4623" s="1">
        <v>44205</v>
      </c>
      <c r="F4623">
        <v>4.4000000000000004</v>
      </c>
      <c r="G4623">
        <v>878</v>
      </c>
      <c r="H4623" t="s">
        <v>804</v>
      </c>
      <c r="I4623" t="s">
        <v>36</v>
      </c>
      <c r="J4623" t="s">
        <v>9336</v>
      </c>
      <c r="K4623" t="s">
        <v>9204</v>
      </c>
      <c r="L4623" t="s">
        <v>30</v>
      </c>
      <c r="M4623" t="s">
        <v>48</v>
      </c>
      <c r="N4623" t="s">
        <v>32</v>
      </c>
      <c r="O4623" t="s">
        <v>2825</v>
      </c>
      <c r="P4623" s="4" t="s">
        <v>2826</v>
      </c>
      <c r="Q4623">
        <v>10</v>
      </c>
      <c r="R4623">
        <v>5</v>
      </c>
      <c r="S4623">
        <v>5</v>
      </c>
      <c r="T4623">
        <v>5</v>
      </c>
      <c r="U4623">
        <v>5</v>
      </c>
      <c r="V4623">
        <v>5</v>
      </c>
      <c r="W4623">
        <v>5</v>
      </c>
      <c r="X4623" t="s">
        <v>9381</v>
      </c>
      <c r="Y4623" t="s">
        <v>34</v>
      </c>
      <c r="AA4623" t="s">
        <v>9381</v>
      </c>
      <c r="AB4623" t="s">
        <v>9381</v>
      </c>
    </row>
    <row r="4624" spans="1:28" x14ac:dyDescent="0.2">
      <c r="A4624">
        <v>2023</v>
      </c>
      <c r="B4624" t="s">
        <v>25</v>
      </c>
      <c r="C4624" t="s">
        <v>147</v>
      </c>
      <c r="D4624" t="s">
        <v>27</v>
      </c>
      <c r="E4624" s="1">
        <v>45290</v>
      </c>
      <c r="F4624">
        <v>4.4000000000000004</v>
      </c>
      <c r="G4624">
        <v>878</v>
      </c>
      <c r="H4624" t="s">
        <v>216</v>
      </c>
      <c r="I4624" t="s">
        <v>36</v>
      </c>
      <c r="J4624" t="s">
        <v>9336</v>
      </c>
      <c r="L4624" t="s">
        <v>30</v>
      </c>
      <c r="M4624" t="s">
        <v>48</v>
      </c>
      <c r="N4624" t="s">
        <v>32</v>
      </c>
      <c r="O4624" t="s">
        <v>2827</v>
      </c>
      <c r="P4624" s="4" t="s">
        <v>2828</v>
      </c>
      <c r="Q4624">
        <v>10</v>
      </c>
      <c r="R4624">
        <v>2</v>
      </c>
      <c r="S4624">
        <v>0</v>
      </c>
      <c r="T4624">
        <v>2</v>
      </c>
      <c r="U4624">
        <v>1</v>
      </c>
      <c r="V4624">
        <v>0</v>
      </c>
      <c r="W4624">
        <v>0</v>
      </c>
      <c r="X4624" t="s">
        <v>9381</v>
      </c>
      <c r="Y4624" t="s">
        <v>34</v>
      </c>
      <c r="AA4624" t="s">
        <v>9381</v>
      </c>
      <c r="AB4624" t="s">
        <v>9381</v>
      </c>
    </row>
    <row r="4625" spans="1:28" x14ac:dyDescent="0.2">
      <c r="A4625">
        <v>2023</v>
      </c>
      <c r="B4625" t="s">
        <v>25</v>
      </c>
      <c r="C4625" t="s">
        <v>303</v>
      </c>
      <c r="D4625" t="s">
        <v>27</v>
      </c>
      <c r="E4625" s="1">
        <v>29145</v>
      </c>
      <c r="F4625">
        <v>4.8</v>
      </c>
      <c r="G4625">
        <v>1277</v>
      </c>
      <c r="H4625" t="s">
        <v>71</v>
      </c>
      <c r="I4625" t="s">
        <v>97</v>
      </c>
      <c r="J4625" t="s">
        <v>43</v>
      </c>
      <c r="L4625" t="s">
        <v>30</v>
      </c>
      <c r="M4625" t="s">
        <v>38</v>
      </c>
      <c r="N4625" t="s">
        <v>276</v>
      </c>
      <c r="O4625" t="s">
        <v>2829</v>
      </c>
      <c r="P4625" s="4" t="s">
        <v>2830</v>
      </c>
      <c r="Q4625">
        <v>3</v>
      </c>
      <c r="R4625">
        <v>4</v>
      </c>
      <c r="S4625">
        <v>5</v>
      </c>
      <c r="T4625">
        <v>4</v>
      </c>
      <c r="U4625">
        <v>5</v>
      </c>
      <c r="V4625">
        <v>5</v>
      </c>
      <c r="W4625">
        <v>5</v>
      </c>
      <c r="X4625" t="s">
        <v>9381</v>
      </c>
      <c r="Y4625" t="s">
        <v>34</v>
      </c>
      <c r="AA4625" t="s">
        <v>9381</v>
      </c>
      <c r="AB4625" t="s">
        <v>9381</v>
      </c>
    </row>
    <row r="4626" spans="1:28" x14ac:dyDescent="0.2">
      <c r="A4626">
        <v>2015</v>
      </c>
      <c r="B4626" t="s">
        <v>25</v>
      </c>
      <c r="C4626" t="s">
        <v>669</v>
      </c>
      <c r="D4626" t="s">
        <v>983</v>
      </c>
      <c r="E4626" s="1">
        <v>16298</v>
      </c>
      <c r="F4626">
        <v>4.7</v>
      </c>
      <c r="G4626">
        <v>1855</v>
      </c>
      <c r="H4626" t="s">
        <v>71</v>
      </c>
      <c r="I4626" t="s">
        <v>417</v>
      </c>
      <c r="J4626" t="s">
        <v>43</v>
      </c>
      <c r="K4626" t="s">
        <v>9277</v>
      </c>
      <c r="L4626" t="s">
        <v>30</v>
      </c>
      <c r="M4626" t="s">
        <v>38</v>
      </c>
      <c r="N4626" t="s">
        <v>305</v>
      </c>
      <c r="O4626" t="s">
        <v>2991</v>
      </c>
      <c r="P4626" s="4" t="s">
        <v>2992</v>
      </c>
      <c r="Q4626">
        <v>71839</v>
      </c>
      <c r="R4626">
        <v>4.5999999999999996</v>
      </c>
      <c r="S4626">
        <v>4.5999999999999996</v>
      </c>
      <c r="T4626">
        <v>4.5999999999999996</v>
      </c>
      <c r="U4626">
        <v>4.7</v>
      </c>
      <c r="V4626">
        <v>4.5999999999999996</v>
      </c>
      <c r="W4626">
        <v>4.8</v>
      </c>
      <c r="X4626" t="s">
        <v>9381</v>
      </c>
      <c r="Y4626" t="s">
        <v>34</v>
      </c>
      <c r="AA4626" t="s">
        <v>9381</v>
      </c>
      <c r="AB4626" t="s">
        <v>9381</v>
      </c>
    </row>
    <row r="4627" spans="1:28" x14ac:dyDescent="0.2">
      <c r="A4627">
        <v>2023</v>
      </c>
      <c r="B4627" t="s">
        <v>25</v>
      </c>
      <c r="C4627" t="s">
        <v>94</v>
      </c>
      <c r="D4627" t="s">
        <v>27</v>
      </c>
      <c r="E4627" s="1">
        <v>43420</v>
      </c>
      <c r="F4627">
        <v>4.7</v>
      </c>
      <c r="G4627">
        <v>2681</v>
      </c>
      <c r="H4627" t="s">
        <v>124</v>
      </c>
      <c r="I4627" t="s">
        <v>86</v>
      </c>
      <c r="J4627" t="s">
        <v>9336</v>
      </c>
      <c r="L4627" t="s">
        <v>30</v>
      </c>
      <c r="M4627" t="s">
        <v>31</v>
      </c>
      <c r="N4627" t="s">
        <v>32</v>
      </c>
      <c r="O4627" t="s">
        <v>2997</v>
      </c>
      <c r="P4627" s="4" t="s">
        <v>2998</v>
      </c>
      <c r="Q4627">
        <v>3</v>
      </c>
      <c r="R4627">
        <v>5</v>
      </c>
      <c r="S4627">
        <v>4.8</v>
      </c>
      <c r="T4627">
        <v>4.8</v>
      </c>
      <c r="U4627">
        <v>4.2</v>
      </c>
      <c r="V4627">
        <v>5</v>
      </c>
      <c r="W4627">
        <v>5</v>
      </c>
      <c r="X4627" t="s">
        <v>9381</v>
      </c>
      <c r="Y4627" t="s">
        <v>34</v>
      </c>
      <c r="AA4627" t="s">
        <v>9381</v>
      </c>
      <c r="AB4627" t="s">
        <v>9381</v>
      </c>
    </row>
    <row r="4628" spans="1:28" x14ac:dyDescent="0.2">
      <c r="A4628">
        <v>2022</v>
      </c>
      <c r="B4628" t="s">
        <v>25</v>
      </c>
      <c r="C4628" t="s">
        <v>54</v>
      </c>
      <c r="D4628" t="s">
        <v>983</v>
      </c>
      <c r="E4628" s="1">
        <v>40998</v>
      </c>
      <c r="F4628">
        <v>4.3</v>
      </c>
      <c r="G4628">
        <v>16</v>
      </c>
      <c r="H4628" t="s">
        <v>86</v>
      </c>
      <c r="I4628" t="s">
        <v>36</v>
      </c>
      <c r="J4628" t="s">
        <v>43</v>
      </c>
      <c r="K4628" t="s">
        <v>9215</v>
      </c>
      <c r="L4628" t="s">
        <v>30</v>
      </c>
      <c r="M4628" t="s">
        <v>57</v>
      </c>
      <c r="N4628" t="s">
        <v>32</v>
      </c>
      <c r="O4628" t="s">
        <v>2999</v>
      </c>
      <c r="P4628" s="4">
        <v>23908377</v>
      </c>
      <c r="Q4628">
        <v>13325</v>
      </c>
      <c r="R4628">
        <v>4.3</v>
      </c>
      <c r="S4628">
        <v>4.4000000000000004</v>
      </c>
      <c r="T4628">
        <v>4.3</v>
      </c>
      <c r="U4628">
        <v>4.0999999999999996</v>
      </c>
      <c r="V4628">
        <v>4.3</v>
      </c>
      <c r="W4628">
        <v>4.3</v>
      </c>
      <c r="X4628" t="s">
        <v>9381</v>
      </c>
      <c r="Y4628" t="s">
        <v>34</v>
      </c>
      <c r="AA4628" t="s">
        <v>9381</v>
      </c>
      <c r="AB4628" t="s">
        <v>9381</v>
      </c>
    </row>
    <row r="4629" spans="1:28" x14ac:dyDescent="0.2">
      <c r="A4629">
        <v>2022</v>
      </c>
      <c r="B4629" t="s">
        <v>25</v>
      </c>
      <c r="C4629" t="s">
        <v>191</v>
      </c>
      <c r="D4629" t="s">
        <v>27</v>
      </c>
      <c r="E4629" s="1">
        <v>32560</v>
      </c>
      <c r="F4629">
        <v>2.7</v>
      </c>
      <c r="G4629">
        <v>447</v>
      </c>
      <c r="H4629" t="s">
        <v>28</v>
      </c>
      <c r="I4629" t="s">
        <v>36</v>
      </c>
      <c r="J4629" t="s">
        <v>43</v>
      </c>
      <c r="K4629" t="s">
        <v>9214</v>
      </c>
      <c r="L4629" t="s">
        <v>37</v>
      </c>
      <c r="M4629" t="s">
        <v>38</v>
      </c>
      <c r="N4629" t="s">
        <v>192</v>
      </c>
      <c r="O4629" t="s">
        <v>3000</v>
      </c>
      <c r="P4629" s="4" t="s">
        <v>3001</v>
      </c>
      <c r="Q4629">
        <v>0</v>
      </c>
      <c r="R4629">
        <v>4.9000000000000004</v>
      </c>
      <c r="S4629">
        <v>5</v>
      </c>
      <c r="T4629">
        <v>5</v>
      </c>
      <c r="U4629">
        <v>4.9000000000000004</v>
      </c>
      <c r="V4629">
        <v>4.9000000000000004</v>
      </c>
      <c r="W4629">
        <v>5</v>
      </c>
      <c r="X4629" t="s">
        <v>9381</v>
      </c>
      <c r="Y4629" t="s">
        <v>34</v>
      </c>
      <c r="AA4629" t="s">
        <v>9381</v>
      </c>
      <c r="AB4629" t="s">
        <v>9381</v>
      </c>
    </row>
    <row r="4630" spans="1:28" x14ac:dyDescent="0.2">
      <c r="A4630">
        <v>2023</v>
      </c>
      <c r="B4630" t="s">
        <v>25</v>
      </c>
      <c r="C4630" t="s">
        <v>81</v>
      </c>
      <c r="D4630" t="s">
        <v>27</v>
      </c>
      <c r="E4630" s="1">
        <v>41645</v>
      </c>
      <c r="F4630">
        <v>5</v>
      </c>
      <c r="G4630">
        <v>1664</v>
      </c>
      <c r="H4630" t="s">
        <v>28</v>
      </c>
      <c r="I4630" t="s">
        <v>36</v>
      </c>
      <c r="J4630" t="s">
        <v>9336</v>
      </c>
      <c r="L4630" t="s">
        <v>30</v>
      </c>
      <c r="M4630" t="s">
        <v>57</v>
      </c>
      <c r="N4630" t="s">
        <v>72</v>
      </c>
      <c r="O4630" t="s">
        <v>3002</v>
      </c>
      <c r="P4630" s="4">
        <v>35582</v>
      </c>
      <c r="Q4630">
        <v>5</v>
      </c>
      <c r="R4630">
        <v>2</v>
      </c>
      <c r="S4630">
        <v>0</v>
      </c>
      <c r="T4630">
        <v>2</v>
      </c>
      <c r="U4630">
        <v>1</v>
      </c>
      <c r="V4630">
        <v>0</v>
      </c>
      <c r="W4630">
        <v>0</v>
      </c>
      <c r="X4630" t="s">
        <v>9381</v>
      </c>
      <c r="Y4630" t="s">
        <v>34</v>
      </c>
      <c r="AA4630" t="s">
        <v>9381</v>
      </c>
      <c r="AB4630" t="s">
        <v>9381</v>
      </c>
    </row>
    <row r="4631" spans="1:28" x14ac:dyDescent="0.2">
      <c r="A4631">
        <v>2022</v>
      </c>
      <c r="B4631" t="s">
        <v>25</v>
      </c>
      <c r="C4631" t="s">
        <v>81</v>
      </c>
      <c r="D4631" t="s">
        <v>27</v>
      </c>
      <c r="E4631" s="1">
        <v>41375</v>
      </c>
      <c r="F4631">
        <v>4.4000000000000004</v>
      </c>
      <c r="G4631">
        <v>878</v>
      </c>
      <c r="H4631" t="s">
        <v>52</v>
      </c>
      <c r="I4631" t="s">
        <v>36</v>
      </c>
      <c r="J4631" t="s">
        <v>9336</v>
      </c>
      <c r="K4631" t="s">
        <v>9204</v>
      </c>
      <c r="L4631" t="s">
        <v>30</v>
      </c>
      <c r="M4631" t="s">
        <v>48</v>
      </c>
      <c r="N4631" t="s">
        <v>32</v>
      </c>
      <c r="O4631" t="s">
        <v>3003</v>
      </c>
      <c r="P4631" s="4" t="s">
        <v>3004</v>
      </c>
      <c r="Q4631">
        <v>10</v>
      </c>
      <c r="R4631">
        <v>5</v>
      </c>
      <c r="S4631">
        <v>5</v>
      </c>
      <c r="T4631">
        <v>5</v>
      </c>
      <c r="U4631">
        <v>5</v>
      </c>
      <c r="V4631">
        <v>5</v>
      </c>
      <c r="W4631">
        <v>5</v>
      </c>
      <c r="X4631" t="s">
        <v>9381</v>
      </c>
      <c r="Y4631" t="s">
        <v>34</v>
      </c>
      <c r="AA4631" t="s">
        <v>9381</v>
      </c>
      <c r="AB4631" t="s">
        <v>9381</v>
      </c>
    </row>
    <row r="4632" spans="1:28" x14ac:dyDescent="0.2">
      <c r="A4632">
        <v>2022</v>
      </c>
      <c r="B4632" t="s">
        <v>25</v>
      </c>
      <c r="C4632" t="s">
        <v>46</v>
      </c>
      <c r="D4632" t="s">
        <v>27</v>
      </c>
      <c r="E4632" s="1">
        <v>46500</v>
      </c>
      <c r="F4632">
        <v>4.4000000000000004</v>
      </c>
      <c r="G4632">
        <v>878</v>
      </c>
      <c r="H4632" t="s">
        <v>216</v>
      </c>
      <c r="I4632" t="s">
        <v>36</v>
      </c>
      <c r="J4632" t="s">
        <v>9336</v>
      </c>
      <c r="K4632" t="s">
        <v>9203</v>
      </c>
      <c r="L4632" t="s">
        <v>30</v>
      </c>
      <c r="M4632" t="s">
        <v>48</v>
      </c>
      <c r="N4632" t="s">
        <v>32</v>
      </c>
      <c r="O4632" t="s">
        <v>3005</v>
      </c>
      <c r="P4632" s="4">
        <v>58089</v>
      </c>
      <c r="Q4632">
        <v>14</v>
      </c>
      <c r="R4632">
        <v>5</v>
      </c>
      <c r="S4632">
        <v>5</v>
      </c>
      <c r="T4632">
        <v>5</v>
      </c>
      <c r="U4632">
        <v>5</v>
      </c>
      <c r="V4632">
        <v>5</v>
      </c>
      <c r="W4632">
        <v>5</v>
      </c>
      <c r="X4632" t="s">
        <v>9381</v>
      </c>
      <c r="Y4632" t="s">
        <v>34</v>
      </c>
      <c r="AA4632" t="s">
        <v>9381</v>
      </c>
      <c r="AB4632" t="s">
        <v>9381</v>
      </c>
    </row>
    <row r="4633" spans="1:28" x14ac:dyDescent="0.2">
      <c r="A4633">
        <v>2022</v>
      </c>
      <c r="B4633" t="s">
        <v>25</v>
      </c>
      <c r="C4633" t="s">
        <v>81</v>
      </c>
      <c r="D4633" t="s">
        <v>27</v>
      </c>
      <c r="E4633" t="s">
        <v>844</v>
      </c>
      <c r="F4633">
        <v>4.2</v>
      </c>
      <c r="G4633">
        <v>1147</v>
      </c>
      <c r="H4633" t="s">
        <v>96</v>
      </c>
      <c r="I4633" t="s">
        <v>86</v>
      </c>
      <c r="J4633" t="s">
        <v>9336</v>
      </c>
      <c r="K4633" t="s">
        <v>9204</v>
      </c>
      <c r="L4633" t="s">
        <v>30</v>
      </c>
      <c r="M4633" t="s">
        <v>48</v>
      </c>
      <c r="N4633" t="s">
        <v>32</v>
      </c>
      <c r="O4633" t="s">
        <v>3167</v>
      </c>
      <c r="P4633" s="4" t="s">
        <v>3168</v>
      </c>
      <c r="Q4633">
        <v>1770</v>
      </c>
      <c r="R4633">
        <v>5</v>
      </c>
      <c r="S4633">
        <v>5</v>
      </c>
      <c r="T4633">
        <v>5</v>
      </c>
      <c r="U4633">
        <v>5</v>
      </c>
      <c r="V4633">
        <v>5</v>
      </c>
      <c r="W4633">
        <v>5</v>
      </c>
      <c r="X4633" t="s">
        <v>9381</v>
      </c>
      <c r="Y4633" t="s">
        <v>34</v>
      </c>
      <c r="AA4633" t="s">
        <v>9381</v>
      </c>
      <c r="AB4633" t="s">
        <v>9381</v>
      </c>
    </row>
    <row r="4634" spans="1:28" x14ac:dyDescent="0.2">
      <c r="A4634">
        <v>2022</v>
      </c>
      <c r="B4634" t="s">
        <v>25</v>
      </c>
      <c r="C4634" t="s">
        <v>81</v>
      </c>
      <c r="D4634" t="s">
        <v>27</v>
      </c>
      <c r="E4634" s="1">
        <v>41770</v>
      </c>
      <c r="F4634">
        <v>4.7</v>
      </c>
      <c r="G4634">
        <v>2681</v>
      </c>
      <c r="H4634" t="s">
        <v>47</v>
      </c>
      <c r="I4634" t="s">
        <v>86</v>
      </c>
      <c r="J4634" t="s">
        <v>9336</v>
      </c>
      <c r="K4634" t="s">
        <v>9204</v>
      </c>
      <c r="L4634" t="s">
        <v>30</v>
      </c>
      <c r="M4634" t="s">
        <v>48</v>
      </c>
      <c r="N4634" t="s">
        <v>32</v>
      </c>
      <c r="O4634" t="s">
        <v>3169</v>
      </c>
      <c r="P4634" s="4" t="s">
        <v>3170</v>
      </c>
      <c r="Q4634">
        <v>2</v>
      </c>
      <c r="R4634">
        <v>5</v>
      </c>
      <c r="S4634">
        <v>5</v>
      </c>
      <c r="T4634">
        <v>5</v>
      </c>
      <c r="U4634">
        <v>5</v>
      </c>
      <c r="V4634">
        <v>5</v>
      </c>
      <c r="W4634">
        <v>5</v>
      </c>
      <c r="X4634" t="s">
        <v>9381</v>
      </c>
      <c r="Y4634" t="s">
        <v>34</v>
      </c>
      <c r="AA4634" t="s">
        <v>9381</v>
      </c>
      <c r="AB4634" t="s">
        <v>9381</v>
      </c>
    </row>
    <row r="4635" spans="1:28" x14ac:dyDescent="0.2">
      <c r="A4635">
        <v>2022</v>
      </c>
      <c r="B4635" t="s">
        <v>25</v>
      </c>
      <c r="C4635" t="s">
        <v>74</v>
      </c>
      <c r="D4635" t="s">
        <v>27</v>
      </c>
      <c r="E4635" s="1">
        <v>44600</v>
      </c>
      <c r="F4635">
        <v>2.7</v>
      </c>
      <c r="G4635">
        <v>447</v>
      </c>
      <c r="H4635" t="s">
        <v>28</v>
      </c>
      <c r="I4635" t="s">
        <v>36</v>
      </c>
      <c r="J4635" t="s">
        <v>9336</v>
      </c>
      <c r="K4635" t="s">
        <v>9204</v>
      </c>
      <c r="L4635" t="s">
        <v>30</v>
      </c>
      <c r="M4635" t="s">
        <v>48</v>
      </c>
      <c r="N4635" t="s">
        <v>32</v>
      </c>
      <c r="O4635" t="s">
        <v>3173</v>
      </c>
      <c r="P4635" s="4" t="s">
        <v>3174</v>
      </c>
      <c r="Q4635">
        <v>0</v>
      </c>
      <c r="R4635">
        <v>5</v>
      </c>
      <c r="S4635">
        <v>5</v>
      </c>
      <c r="T4635">
        <v>5</v>
      </c>
      <c r="U4635">
        <v>5</v>
      </c>
      <c r="V4635">
        <v>5</v>
      </c>
      <c r="W4635">
        <v>5</v>
      </c>
      <c r="X4635" t="s">
        <v>9381</v>
      </c>
      <c r="Y4635" t="s">
        <v>34</v>
      </c>
      <c r="AA4635" t="s">
        <v>9381</v>
      </c>
      <c r="AB4635" t="s">
        <v>9381</v>
      </c>
    </row>
    <row r="4636" spans="1:28" x14ac:dyDescent="0.2">
      <c r="A4636">
        <v>2022</v>
      </c>
      <c r="B4636" t="s">
        <v>25</v>
      </c>
      <c r="C4636" t="s">
        <v>81</v>
      </c>
      <c r="D4636" t="s">
        <v>27</v>
      </c>
      <c r="E4636" s="1">
        <v>41375</v>
      </c>
      <c r="F4636">
        <v>2.7</v>
      </c>
      <c r="G4636">
        <v>447</v>
      </c>
      <c r="H4636" t="s">
        <v>52</v>
      </c>
      <c r="I4636" t="s">
        <v>36</v>
      </c>
      <c r="J4636" t="s">
        <v>9336</v>
      </c>
      <c r="K4636" t="s">
        <v>9204</v>
      </c>
      <c r="L4636" t="s">
        <v>30</v>
      </c>
      <c r="M4636" t="s">
        <v>48</v>
      </c>
      <c r="N4636" t="s">
        <v>32</v>
      </c>
      <c r="O4636" t="s">
        <v>3175</v>
      </c>
      <c r="P4636" s="4" t="s">
        <v>3176</v>
      </c>
      <c r="Q4636">
        <v>0</v>
      </c>
      <c r="R4636">
        <v>5</v>
      </c>
      <c r="S4636">
        <v>5</v>
      </c>
      <c r="T4636">
        <v>5</v>
      </c>
      <c r="U4636">
        <v>5</v>
      </c>
      <c r="V4636">
        <v>5</v>
      </c>
      <c r="W4636">
        <v>5</v>
      </c>
      <c r="X4636" t="s">
        <v>9381</v>
      </c>
      <c r="Y4636" t="s">
        <v>34</v>
      </c>
      <c r="AA4636" t="s">
        <v>9381</v>
      </c>
      <c r="AB4636" t="s">
        <v>9381</v>
      </c>
    </row>
    <row r="4637" spans="1:28" x14ac:dyDescent="0.2">
      <c r="A4637">
        <v>2022</v>
      </c>
      <c r="B4637" t="s">
        <v>25</v>
      </c>
      <c r="C4637" t="s">
        <v>81</v>
      </c>
      <c r="D4637" t="s">
        <v>27</v>
      </c>
      <c r="E4637" s="1">
        <v>41770</v>
      </c>
      <c r="F4637">
        <v>2.7</v>
      </c>
      <c r="G4637">
        <v>447</v>
      </c>
      <c r="H4637" t="s">
        <v>47</v>
      </c>
      <c r="I4637" t="s">
        <v>36</v>
      </c>
      <c r="J4637" t="s">
        <v>9336</v>
      </c>
      <c r="K4637" t="s">
        <v>9204</v>
      </c>
      <c r="L4637" t="s">
        <v>30</v>
      </c>
      <c r="M4637" t="s">
        <v>48</v>
      </c>
      <c r="N4637" t="s">
        <v>32</v>
      </c>
      <c r="O4637" t="s">
        <v>3177</v>
      </c>
      <c r="P4637" s="4" t="s">
        <v>3178</v>
      </c>
      <c r="Q4637">
        <v>15</v>
      </c>
      <c r="R4637">
        <v>5</v>
      </c>
      <c r="S4637">
        <v>5</v>
      </c>
      <c r="T4637">
        <v>5</v>
      </c>
      <c r="U4637">
        <v>5</v>
      </c>
      <c r="V4637">
        <v>5</v>
      </c>
      <c r="W4637">
        <v>5</v>
      </c>
      <c r="X4637" t="s">
        <v>9381</v>
      </c>
      <c r="Y4637" t="s">
        <v>34</v>
      </c>
      <c r="AA4637" t="s">
        <v>9381</v>
      </c>
      <c r="AB4637" t="s">
        <v>9381</v>
      </c>
    </row>
    <row r="4638" spans="1:28" x14ac:dyDescent="0.2">
      <c r="A4638">
        <v>2022</v>
      </c>
      <c r="B4638" t="s">
        <v>25</v>
      </c>
      <c r="C4638" t="s">
        <v>74</v>
      </c>
      <c r="D4638" t="s">
        <v>27</v>
      </c>
      <c r="E4638" s="1">
        <v>44205</v>
      </c>
      <c r="F4638">
        <v>4.4000000000000004</v>
      </c>
      <c r="G4638">
        <v>878</v>
      </c>
      <c r="H4638" t="s">
        <v>817</v>
      </c>
      <c r="I4638" t="s">
        <v>97</v>
      </c>
      <c r="J4638" t="s">
        <v>9336</v>
      </c>
      <c r="K4638" t="s">
        <v>9204</v>
      </c>
      <c r="L4638" t="s">
        <v>30</v>
      </c>
      <c r="M4638" t="s">
        <v>48</v>
      </c>
      <c r="N4638" t="s">
        <v>32</v>
      </c>
      <c r="O4638" t="s">
        <v>3179</v>
      </c>
      <c r="P4638" s="4" t="s">
        <v>3180</v>
      </c>
      <c r="Q4638">
        <v>10</v>
      </c>
      <c r="R4638">
        <v>5</v>
      </c>
      <c r="S4638">
        <v>5</v>
      </c>
      <c r="T4638">
        <v>5</v>
      </c>
      <c r="U4638">
        <v>5</v>
      </c>
      <c r="V4638">
        <v>5</v>
      </c>
      <c r="W4638">
        <v>5</v>
      </c>
      <c r="X4638" t="s">
        <v>9381</v>
      </c>
      <c r="Y4638" t="s">
        <v>34</v>
      </c>
      <c r="AA4638" t="s">
        <v>9381</v>
      </c>
      <c r="AB4638" t="s">
        <v>9381</v>
      </c>
    </row>
    <row r="4639" spans="1:28" x14ac:dyDescent="0.2">
      <c r="A4639">
        <v>2023</v>
      </c>
      <c r="B4639" t="s">
        <v>25</v>
      </c>
      <c r="C4639" t="s">
        <v>70</v>
      </c>
      <c r="D4639" t="s">
        <v>27</v>
      </c>
      <c r="E4639" s="1">
        <v>53720</v>
      </c>
      <c r="F4639">
        <v>3.1</v>
      </c>
      <c r="G4639">
        <v>1297</v>
      </c>
      <c r="H4639" t="s">
        <v>47</v>
      </c>
      <c r="I4639" t="s">
        <v>36</v>
      </c>
      <c r="J4639" t="s">
        <v>9336</v>
      </c>
      <c r="K4639" t="s">
        <v>9203</v>
      </c>
      <c r="L4639" t="s">
        <v>30</v>
      </c>
      <c r="M4639" t="s">
        <v>31</v>
      </c>
      <c r="N4639" t="s">
        <v>1111</v>
      </c>
      <c r="O4639" t="s">
        <v>3181</v>
      </c>
      <c r="P4639" s="4" t="s">
        <v>3182</v>
      </c>
      <c r="Q4639">
        <v>0</v>
      </c>
      <c r="R4639">
        <v>2</v>
      </c>
      <c r="S4639">
        <v>0</v>
      </c>
      <c r="T4639">
        <v>2</v>
      </c>
      <c r="U4639">
        <v>1</v>
      </c>
      <c r="V4639">
        <v>0</v>
      </c>
      <c r="W4639">
        <v>0</v>
      </c>
      <c r="X4639" t="s">
        <v>9381</v>
      </c>
      <c r="Y4639" t="s">
        <v>34</v>
      </c>
      <c r="AA4639" t="s">
        <v>9381</v>
      </c>
      <c r="AB4639" t="s">
        <v>9381</v>
      </c>
    </row>
    <row r="4640" spans="1:28" x14ac:dyDescent="0.2">
      <c r="A4640">
        <v>2023</v>
      </c>
      <c r="B4640" t="s">
        <v>25</v>
      </c>
      <c r="C4640" t="s">
        <v>646</v>
      </c>
      <c r="D4640" t="s">
        <v>27</v>
      </c>
      <c r="E4640" s="1">
        <v>49895</v>
      </c>
      <c r="F4640">
        <v>3.1</v>
      </c>
      <c r="G4640">
        <v>1297</v>
      </c>
      <c r="H4640" t="s">
        <v>52</v>
      </c>
      <c r="I4640" t="s">
        <v>36</v>
      </c>
      <c r="J4640" t="s">
        <v>9336</v>
      </c>
      <c r="K4640" t="s">
        <v>9203</v>
      </c>
      <c r="L4640" t="s">
        <v>30</v>
      </c>
      <c r="M4640" t="s">
        <v>31</v>
      </c>
      <c r="N4640" t="s">
        <v>1111</v>
      </c>
      <c r="O4640" t="s">
        <v>3183</v>
      </c>
      <c r="P4640" s="4" t="s">
        <v>3184</v>
      </c>
      <c r="Q4640">
        <v>0</v>
      </c>
      <c r="R4640">
        <v>2</v>
      </c>
      <c r="S4640">
        <v>0</v>
      </c>
      <c r="T4640">
        <v>2</v>
      </c>
      <c r="U4640">
        <v>1</v>
      </c>
      <c r="V4640">
        <v>0</v>
      </c>
      <c r="W4640">
        <v>0</v>
      </c>
      <c r="X4640" t="s">
        <v>9381</v>
      </c>
      <c r="Y4640" t="s">
        <v>34</v>
      </c>
      <c r="AA4640" t="s">
        <v>9381</v>
      </c>
      <c r="AB4640" t="s">
        <v>9381</v>
      </c>
    </row>
    <row r="4641" spans="1:28" x14ac:dyDescent="0.2">
      <c r="A4641">
        <v>2022</v>
      </c>
      <c r="B4641" t="s">
        <v>25</v>
      </c>
      <c r="C4641" t="s">
        <v>150</v>
      </c>
      <c r="D4641" t="s">
        <v>27</v>
      </c>
      <c r="E4641" s="1">
        <v>42285</v>
      </c>
      <c r="F4641">
        <v>3.1</v>
      </c>
      <c r="G4641">
        <v>1297</v>
      </c>
      <c r="H4641" t="s">
        <v>52</v>
      </c>
      <c r="I4641" t="s">
        <v>36</v>
      </c>
      <c r="J4641" t="s">
        <v>9336</v>
      </c>
      <c r="K4641" t="s">
        <v>9282</v>
      </c>
      <c r="L4641" t="s">
        <v>30</v>
      </c>
      <c r="M4641" t="s">
        <v>31</v>
      </c>
      <c r="N4641" t="s">
        <v>431</v>
      </c>
      <c r="O4641" t="s">
        <v>3185</v>
      </c>
      <c r="P4641" s="4">
        <v>220146</v>
      </c>
      <c r="Q4641">
        <v>0</v>
      </c>
      <c r="R4641">
        <v>5</v>
      </c>
      <c r="S4641">
        <v>5</v>
      </c>
      <c r="T4641">
        <v>5</v>
      </c>
      <c r="U4641">
        <v>5</v>
      </c>
      <c r="V4641">
        <v>5</v>
      </c>
      <c r="W4641">
        <v>5</v>
      </c>
      <c r="X4641" t="s">
        <v>9381</v>
      </c>
      <c r="Y4641" t="s">
        <v>34</v>
      </c>
      <c r="AA4641" t="s">
        <v>9381</v>
      </c>
      <c r="AB4641" t="s">
        <v>9381</v>
      </c>
    </row>
    <row r="4642" spans="1:28" x14ac:dyDescent="0.2">
      <c r="A4642">
        <v>2023</v>
      </c>
      <c r="B4642" t="s">
        <v>25</v>
      </c>
      <c r="C4642" t="s">
        <v>414</v>
      </c>
      <c r="D4642" t="s">
        <v>27</v>
      </c>
      <c r="E4642" s="1">
        <v>43295</v>
      </c>
      <c r="F4642">
        <v>3.1</v>
      </c>
      <c r="G4642">
        <v>1297</v>
      </c>
      <c r="H4642" t="s">
        <v>96</v>
      </c>
      <c r="I4642" t="s">
        <v>97</v>
      </c>
      <c r="J4642" t="s">
        <v>43</v>
      </c>
      <c r="K4642" t="s">
        <v>9243</v>
      </c>
      <c r="L4642" t="s">
        <v>30</v>
      </c>
      <c r="M4642" t="s">
        <v>31</v>
      </c>
      <c r="N4642" t="s">
        <v>1111</v>
      </c>
      <c r="O4642" t="s">
        <v>3186</v>
      </c>
      <c r="P4642" s="4" t="s">
        <v>3187</v>
      </c>
      <c r="Q4642">
        <v>0</v>
      </c>
      <c r="R4642">
        <v>2</v>
      </c>
      <c r="S4642">
        <v>0</v>
      </c>
      <c r="T4642">
        <v>2</v>
      </c>
      <c r="U4642">
        <v>1</v>
      </c>
      <c r="V4642">
        <v>0</v>
      </c>
      <c r="W4642">
        <v>0</v>
      </c>
      <c r="X4642" t="s">
        <v>9381</v>
      </c>
      <c r="Y4642" t="s">
        <v>34</v>
      </c>
      <c r="AA4642" t="s">
        <v>9382</v>
      </c>
      <c r="AB4642" t="s">
        <v>9382</v>
      </c>
    </row>
    <row r="4643" spans="1:28" x14ac:dyDescent="0.2">
      <c r="A4643">
        <v>2022</v>
      </c>
      <c r="B4643" t="s">
        <v>25</v>
      </c>
      <c r="C4643" t="s">
        <v>81</v>
      </c>
      <c r="D4643" t="s">
        <v>27</v>
      </c>
      <c r="E4643" s="1">
        <v>41375</v>
      </c>
      <c r="F4643">
        <v>3.1</v>
      </c>
      <c r="G4643">
        <v>1297</v>
      </c>
      <c r="H4643" t="s">
        <v>52</v>
      </c>
      <c r="I4643" t="s">
        <v>36</v>
      </c>
      <c r="J4643" t="s">
        <v>9336</v>
      </c>
      <c r="K4643" t="s">
        <v>9204</v>
      </c>
      <c r="L4643" t="s">
        <v>30</v>
      </c>
      <c r="M4643" t="s">
        <v>31</v>
      </c>
      <c r="N4643" t="s">
        <v>431</v>
      </c>
      <c r="O4643" t="s">
        <v>3188</v>
      </c>
      <c r="P4643" s="4" t="s">
        <v>3189</v>
      </c>
      <c r="Q4643">
        <v>5</v>
      </c>
      <c r="R4643">
        <v>5</v>
      </c>
      <c r="S4643">
        <v>5</v>
      </c>
      <c r="T4643">
        <v>5</v>
      </c>
      <c r="U4643">
        <v>5</v>
      </c>
      <c r="V4643">
        <v>5</v>
      </c>
      <c r="W4643">
        <v>5</v>
      </c>
      <c r="X4643" t="s">
        <v>9381</v>
      </c>
      <c r="Y4643" t="s">
        <v>34</v>
      </c>
      <c r="AA4643" t="s">
        <v>9382</v>
      </c>
      <c r="AB4643" t="s">
        <v>9382</v>
      </c>
    </row>
    <row r="4644" spans="1:28" x14ac:dyDescent="0.2">
      <c r="A4644">
        <v>2022</v>
      </c>
      <c r="B4644" t="s">
        <v>25</v>
      </c>
      <c r="C4644" t="s">
        <v>81</v>
      </c>
      <c r="D4644" t="s">
        <v>27</v>
      </c>
      <c r="E4644" s="1">
        <v>41770</v>
      </c>
      <c r="F4644">
        <v>3.1</v>
      </c>
      <c r="G4644">
        <v>1297</v>
      </c>
      <c r="H4644" t="s">
        <v>28</v>
      </c>
      <c r="I4644" t="s">
        <v>36</v>
      </c>
      <c r="J4644" t="s">
        <v>9336</v>
      </c>
      <c r="K4644" t="s">
        <v>9204</v>
      </c>
      <c r="L4644" t="s">
        <v>30</v>
      </c>
      <c r="M4644" t="s">
        <v>31</v>
      </c>
      <c r="N4644" t="s">
        <v>431</v>
      </c>
      <c r="O4644" t="s">
        <v>3190</v>
      </c>
      <c r="P4644" s="4" t="s">
        <v>3191</v>
      </c>
      <c r="Q4644">
        <v>5</v>
      </c>
      <c r="R4644">
        <v>5</v>
      </c>
      <c r="S4644">
        <v>5</v>
      </c>
      <c r="T4644">
        <v>5</v>
      </c>
      <c r="U4644">
        <v>5</v>
      </c>
      <c r="V4644">
        <v>5</v>
      </c>
      <c r="W4644">
        <v>5</v>
      </c>
      <c r="X4644" t="s">
        <v>9381</v>
      </c>
      <c r="Y4644" t="s">
        <v>34</v>
      </c>
      <c r="AA4644" t="s">
        <v>9382</v>
      </c>
      <c r="AB4644" t="s">
        <v>9382</v>
      </c>
    </row>
    <row r="4645" spans="1:28" x14ac:dyDescent="0.2">
      <c r="A4645">
        <v>2022</v>
      </c>
      <c r="B4645" t="s">
        <v>25</v>
      </c>
      <c r="C4645" t="s">
        <v>81</v>
      </c>
      <c r="D4645" t="s">
        <v>27</v>
      </c>
      <c r="E4645" s="1">
        <v>41375</v>
      </c>
      <c r="F4645">
        <v>3.1</v>
      </c>
      <c r="G4645">
        <v>1297</v>
      </c>
      <c r="H4645" t="s">
        <v>52</v>
      </c>
      <c r="I4645" t="s">
        <v>36</v>
      </c>
      <c r="J4645" t="s">
        <v>9336</v>
      </c>
      <c r="K4645" t="s">
        <v>9204</v>
      </c>
      <c r="L4645" t="s">
        <v>30</v>
      </c>
      <c r="M4645" t="s">
        <v>31</v>
      </c>
      <c r="N4645" t="s">
        <v>431</v>
      </c>
      <c r="O4645" t="s">
        <v>3192</v>
      </c>
      <c r="P4645" s="4" t="s">
        <v>3193</v>
      </c>
      <c r="Q4645">
        <v>0</v>
      </c>
      <c r="R4645">
        <v>5</v>
      </c>
      <c r="S4645">
        <v>5</v>
      </c>
      <c r="T4645">
        <v>5</v>
      </c>
      <c r="U4645">
        <v>5</v>
      </c>
      <c r="V4645">
        <v>5</v>
      </c>
      <c r="W4645">
        <v>5</v>
      </c>
      <c r="X4645" t="s">
        <v>9381</v>
      </c>
      <c r="Y4645" t="s">
        <v>34</v>
      </c>
      <c r="AA4645" t="s">
        <v>9382</v>
      </c>
      <c r="AB4645" t="s">
        <v>9382</v>
      </c>
    </row>
    <row r="4646" spans="1:28" x14ac:dyDescent="0.2">
      <c r="A4646">
        <v>2023</v>
      </c>
      <c r="B4646" t="s">
        <v>25</v>
      </c>
      <c r="C4646" t="s">
        <v>70</v>
      </c>
      <c r="D4646" t="s">
        <v>27</v>
      </c>
      <c r="E4646" s="1">
        <v>53375</v>
      </c>
      <c r="F4646">
        <v>4.7</v>
      </c>
      <c r="G4646">
        <v>2</v>
      </c>
      <c r="H4646" t="s">
        <v>1091</v>
      </c>
      <c r="I4646" t="s">
        <v>97</v>
      </c>
      <c r="J4646" t="s">
        <v>9336</v>
      </c>
      <c r="L4646" t="s">
        <v>30</v>
      </c>
      <c r="M4646" t="s">
        <v>57</v>
      </c>
      <c r="N4646" t="s">
        <v>72</v>
      </c>
      <c r="O4646" t="s">
        <v>3388</v>
      </c>
      <c r="P4646" s="4" t="s">
        <v>3389</v>
      </c>
      <c r="Q4646">
        <v>18</v>
      </c>
      <c r="R4646">
        <v>2</v>
      </c>
      <c r="S4646">
        <v>0</v>
      </c>
      <c r="T4646">
        <v>2</v>
      </c>
      <c r="U4646">
        <v>1</v>
      </c>
      <c r="V4646">
        <v>0</v>
      </c>
      <c r="W4646">
        <v>0</v>
      </c>
      <c r="X4646" t="s">
        <v>9381</v>
      </c>
      <c r="Y4646" t="s">
        <v>34</v>
      </c>
      <c r="AA4646" t="s">
        <v>9382</v>
      </c>
      <c r="AB4646" t="s">
        <v>9382</v>
      </c>
    </row>
    <row r="4647" spans="1:28" x14ac:dyDescent="0.2">
      <c r="A4647">
        <v>2020</v>
      </c>
      <c r="B4647" t="s">
        <v>25</v>
      </c>
      <c r="C4647" t="s">
        <v>150</v>
      </c>
      <c r="D4647" t="s">
        <v>983</v>
      </c>
      <c r="E4647" s="1">
        <v>37485</v>
      </c>
      <c r="F4647">
        <v>4.2</v>
      </c>
      <c r="G4647">
        <v>1147</v>
      </c>
      <c r="H4647" t="s">
        <v>82</v>
      </c>
      <c r="I4647" t="s">
        <v>97</v>
      </c>
      <c r="J4647" t="s">
        <v>9336</v>
      </c>
      <c r="K4647" t="s">
        <v>9233</v>
      </c>
      <c r="L4647" t="s">
        <v>30</v>
      </c>
      <c r="M4647" t="s">
        <v>1233</v>
      </c>
      <c r="N4647" t="s">
        <v>32</v>
      </c>
      <c r="O4647" t="s">
        <v>3390</v>
      </c>
      <c r="P4647" s="4" t="s">
        <v>3391</v>
      </c>
      <c r="Q4647">
        <v>33902</v>
      </c>
      <c r="R4647">
        <v>4.5999999999999996</v>
      </c>
      <c r="S4647">
        <v>4.5</v>
      </c>
      <c r="T4647">
        <v>4.2</v>
      </c>
      <c r="U4647">
        <v>4.0999999999999996</v>
      </c>
      <c r="V4647">
        <v>4.5</v>
      </c>
      <c r="W4647">
        <v>4.0999999999999996</v>
      </c>
      <c r="X4647" t="s">
        <v>9381</v>
      </c>
      <c r="Y4647" t="s">
        <v>34</v>
      </c>
      <c r="AA4647" t="s">
        <v>9382</v>
      </c>
      <c r="AB4647" t="s">
        <v>9382</v>
      </c>
    </row>
    <row r="4648" spans="1:28" x14ac:dyDescent="0.2">
      <c r="A4648">
        <v>2023</v>
      </c>
      <c r="B4648" t="s">
        <v>25</v>
      </c>
      <c r="C4648" t="s">
        <v>46</v>
      </c>
      <c r="D4648" t="s">
        <v>27</v>
      </c>
      <c r="E4648" s="1">
        <v>50150</v>
      </c>
      <c r="F4648">
        <v>4.2</v>
      </c>
      <c r="G4648">
        <v>1147</v>
      </c>
      <c r="H4648" t="s">
        <v>89</v>
      </c>
      <c r="I4648" t="s">
        <v>36</v>
      </c>
      <c r="J4648" t="s">
        <v>9337</v>
      </c>
      <c r="L4648" t="s">
        <v>30</v>
      </c>
      <c r="M4648" t="s">
        <v>57</v>
      </c>
      <c r="N4648" t="s">
        <v>72</v>
      </c>
      <c r="O4648" t="s">
        <v>3392</v>
      </c>
      <c r="P4648" s="4" t="s">
        <v>3393</v>
      </c>
      <c r="Q4648">
        <v>0</v>
      </c>
      <c r="R4648">
        <v>2</v>
      </c>
      <c r="S4648">
        <v>0</v>
      </c>
      <c r="T4648">
        <v>2</v>
      </c>
      <c r="U4648">
        <v>1</v>
      </c>
      <c r="V4648">
        <v>0</v>
      </c>
      <c r="W4648">
        <v>0</v>
      </c>
      <c r="X4648" t="s">
        <v>9381</v>
      </c>
      <c r="Y4648" t="s">
        <v>34</v>
      </c>
      <c r="AA4648" t="s">
        <v>9382</v>
      </c>
      <c r="AB4648" t="s">
        <v>9382</v>
      </c>
    </row>
    <row r="4649" spans="1:28" x14ac:dyDescent="0.2">
      <c r="A4649">
        <v>2022</v>
      </c>
      <c r="B4649" t="s">
        <v>25</v>
      </c>
      <c r="C4649" t="s">
        <v>81</v>
      </c>
      <c r="D4649" t="s">
        <v>27</v>
      </c>
      <c r="E4649" s="1">
        <v>41770</v>
      </c>
      <c r="F4649">
        <v>2.7</v>
      </c>
      <c r="G4649">
        <v>447</v>
      </c>
      <c r="H4649" t="s">
        <v>28</v>
      </c>
      <c r="I4649" t="s">
        <v>36</v>
      </c>
      <c r="J4649" t="s">
        <v>9336</v>
      </c>
      <c r="K4649" t="s">
        <v>9204</v>
      </c>
      <c r="L4649" t="s">
        <v>30</v>
      </c>
      <c r="M4649" t="s">
        <v>48</v>
      </c>
      <c r="N4649" t="s">
        <v>32</v>
      </c>
      <c r="O4649" t="s">
        <v>3396</v>
      </c>
      <c r="P4649" s="4" t="s">
        <v>3397</v>
      </c>
      <c r="Q4649">
        <v>0</v>
      </c>
      <c r="R4649">
        <v>5</v>
      </c>
      <c r="S4649">
        <v>5</v>
      </c>
      <c r="T4649">
        <v>5</v>
      </c>
      <c r="U4649">
        <v>5</v>
      </c>
      <c r="V4649">
        <v>5</v>
      </c>
      <c r="W4649">
        <v>5</v>
      </c>
      <c r="X4649" t="s">
        <v>9381</v>
      </c>
      <c r="Y4649" t="s">
        <v>34</v>
      </c>
      <c r="AA4649" t="s">
        <v>9382</v>
      </c>
      <c r="AB4649" t="s">
        <v>9382</v>
      </c>
    </row>
    <row r="4650" spans="1:28" x14ac:dyDescent="0.2">
      <c r="A4650">
        <v>2023</v>
      </c>
      <c r="B4650" t="s">
        <v>25</v>
      </c>
      <c r="C4650" t="s">
        <v>152</v>
      </c>
      <c r="D4650" t="s">
        <v>27</v>
      </c>
      <c r="E4650" s="1">
        <v>33750</v>
      </c>
      <c r="F4650">
        <v>4.8</v>
      </c>
      <c r="G4650">
        <v>1277</v>
      </c>
      <c r="H4650" t="s">
        <v>472</v>
      </c>
      <c r="I4650" t="s">
        <v>97</v>
      </c>
      <c r="J4650" t="s">
        <v>9336</v>
      </c>
      <c r="L4650" t="s">
        <v>30</v>
      </c>
      <c r="M4650" t="s">
        <v>38</v>
      </c>
      <c r="N4650" t="s">
        <v>78</v>
      </c>
      <c r="O4650" t="s">
        <v>3398</v>
      </c>
      <c r="P4650" s="4" t="s">
        <v>3399</v>
      </c>
      <c r="Q4650">
        <v>180</v>
      </c>
      <c r="R4650">
        <v>5</v>
      </c>
      <c r="S4650">
        <v>5</v>
      </c>
      <c r="T4650">
        <v>5</v>
      </c>
      <c r="U4650">
        <v>4</v>
      </c>
      <c r="V4650">
        <v>4</v>
      </c>
      <c r="W4650">
        <v>5</v>
      </c>
      <c r="X4650" t="s">
        <v>9381</v>
      </c>
      <c r="Y4650" t="s">
        <v>34</v>
      </c>
      <c r="AA4650" t="s">
        <v>9382</v>
      </c>
      <c r="AB4650" t="s">
        <v>9382</v>
      </c>
    </row>
    <row r="4651" spans="1:28" x14ac:dyDescent="0.2">
      <c r="A4651">
        <v>2022</v>
      </c>
      <c r="B4651" t="s">
        <v>25</v>
      </c>
      <c r="C4651" t="s">
        <v>1885</v>
      </c>
      <c r="D4651" t="s">
        <v>27</v>
      </c>
      <c r="E4651" s="1">
        <v>38445</v>
      </c>
      <c r="F4651">
        <v>5</v>
      </c>
      <c r="G4651">
        <v>1664</v>
      </c>
      <c r="H4651" t="s">
        <v>28</v>
      </c>
      <c r="I4651" t="s">
        <v>385</v>
      </c>
      <c r="J4651" t="s">
        <v>43</v>
      </c>
      <c r="K4651" t="s">
        <v>9213</v>
      </c>
      <c r="L4651" t="s">
        <v>30</v>
      </c>
      <c r="M4651" t="s">
        <v>57</v>
      </c>
      <c r="N4651" t="s">
        <v>134</v>
      </c>
      <c r="O4651" t="s">
        <v>3570</v>
      </c>
      <c r="P4651" s="4">
        <v>35078</v>
      </c>
      <c r="Q4651">
        <v>1311</v>
      </c>
      <c r="R4651">
        <v>5</v>
      </c>
      <c r="S4651">
        <v>5</v>
      </c>
      <c r="T4651">
        <v>5</v>
      </c>
      <c r="U4651">
        <v>5</v>
      </c>
      <c r="V4651">
        <v>5</v>
      </c>
      <c r="W4651">
        <v>5</v>
      </c>
      <c r="X4651" t="s">
        <v>9381</v>
      </c>
      <c r="Y4651" t="s">
        <v>34</v>
      </c>
      <c r="AA4651" t="s">
        <v>9382</v>
      </c>
      <c r="AB4651" t="s">
        <v>9382</v>
      </c>
    </row>
    <row r="4652" spans="1:28" x14ac:dyDescent="0.2">
      <c r="A4652">
        <v>2023</v>
      </c>
      <c r="B4652" t="s">
        <v>25</v>
      </c>
      <c r="C4652" t="s">
        <v>77</v>
      </c>
      <c r="D4652" t="s">
        <v>27</v>
      </c>
      <c r="E4652" s="1">
        <v>35760</v>
      </c>
      <c r="F4652">
        <v>5</v>
      </c>
      <c r="G4652">
        <v>1664</v>
      </c>
      <c r="H4652" t="s">
        <v>28</v>
      </c>
      <c r="I4652" t="s">
        <v>36</v>
      </c>
      <c r="J4652" t="s">
        <v>9336</v>
      </c>
      <c r="L4652" t="s">
        <v>30</v>
      </c>
      <c r="M4652" t="s">
        <v>38</v>
      </c>
      <c r="N4652" t="s">
        <v>78</v>
      </c>
      <c r="O4652" t="s">
        <v>3571</v>
      </c>
      <c r="P4652" s="4">
        <v>35617</v>
      </c>
      <c r="Q4652">
        <v>91</v>
      </c>
      <c r="R4652">
        <v>5</v>
      </c>
      <c r="S4652">
        <v>5</v>
      </c>
      <c r="T4652">
        <v>5</v>
      </c>
      <c r="U4652">
        <v>4</v>
      </c>
      <c r="V4652">
        <v>4</v>
      </c>
      <c r="W4652">
        <v>5</v>
      </c>
      <c r="X4652" t="s">
        <v>9381</v>
      </c>
      <c r="Y4652" t="s">
        <v>34</v>
      </c>
      <c r="AA4652" t="s">
        <v>9382</v>
      </c>
      <c r="AB4652" t="s">
        <v>9382</v>
      </c>
    </row>
    <row r="4653" spans="1:28" x14ac:dyDescent="0.2">
      <c r="A4653">
        <v>2023</v>
      </c>
      <c r="B4653" t="s">
        <v>25</v>
      </c>
      <c r="C4653" t="s">
        <v>54</v>
      </c>
      <c r="D4653" t="s">
        <v>27</v>
      </c>
      <c r="E4653" s="1">
        <v>42250</v>
      </c>
      <c r="F4653">
        <v>4.4000000000000004</v>
      </c>
      <c r="G4653">
        <v>878</v>
      </c>
      <c r="H4653" t="s">
        <v>28</v>
      </c>
      <c r="I4653" t="s">
        <v>36</v>
      </c>
      <c r="J4653" t="s">
        <v>43</v>
      </c>
      <c r="L4653" t="s">
        <v>30</v>
      </c>
      <c r="M4653" t="s">
        <v>57</v>
      </c>
      <c r="N4653" t="s">
        <v>32</v>
      </c>
      <c r="O4653" t="s">
        <v>3572</v>
      </c>
      <c r="P4653" s="4" t="s">
        <v>3573</v>
      </c>
      <c r="Q4653">
        <v>10</v>
      </c>
      <c r="R4653">
        <v>5</v>
      </c>
      <c r="S4653">
        <v>5</v>
      </c>
      <c r="T4653">
        <v>4</v>
      </c>
      <c r="U4653">
        <v>4</v>
      </c>
      <c r="V4653">
        <v>4</v>
      </c>
      <c r="W4653">
        <v>5</v>
      </c>
      <c r="X4653" t="s">
        <v>9381</v>
      </c>
      <c r="Y4653" t="s">
        <v>34</v>
      </c>
      <c r="AA4653" t="s">
        <v>9382</v>
      </c>
      <c r="AB4653" t="s">
        <v>9382</v>
      </c>
    </row>
    <row r="4654" spans="1:28" x14ac:dyDescent="0.2">
      <c r="A4654">
        <v>2023</v>
      </c>
      <c r="B4654" t="s">
        <v>25</v>
      </c>
      <c r="C4654" t="s">
        <v>248</v>
      </c>
      <c r="D4654" t="s">
        <v>27</v>
      </c>
      <c r="E4654" s="1">
        <v>51310</v>
      </c>
      <c r="F4654">
        <v>5</v>
      </c>
      <c r="G4654">
        <v>771</v>
      </c>
      <c r="H4654" t="s">
        <v>216</v>
      </c>
      <c r="I4654" t="s">
        <v>29</v>
      </c>
      <c r="J4654" t="s">
        <v>43</v>
      </c>
      <c r="L4654" t="s">
        <v>30</v>
      </c>
      <c r="M4654" t="s">
        <v>57</v>
      </c>
      <c r="N4654" t="s">
        <v>32</v>
      </c>
      <c r="O4654" t="s">
        <v>3574</v>
      </c>
      <c r="P4654" s="4" t="s">
        <v>3575</v>
      </c>
      <c r="Q4654">
        <v>2</v>
      </c>
      <c r="R4654">
        <v>5</v>
      </c>
      <c r="S4654">
        <v>5</v>
      </c>
      <c r="T4654">
        <v>4</v>
      </c>
      <c r="U4654">
        <v>4</v>
      </c>
      <c r="V4654">
        <v>4</v>
      </c>
      <c r="W4654">
        <v>5</v>
      </c>
      <c r="X4654" t="s">
        <v>9381</v>
      </c>
      <c r="Y4654" t="s">
        <v>34</v>
      </c>
      <c r="AA4654" t="s">
        <v>9382</v>
      </c>
      <c r="AB4654" t="s">
        <v>9382</v>
      </c>
    </row>
    <row r="4655" spans="1:28" x14ac:dyDescent="0.2">
      <c r="A4655">
        <v>2023</v>
      </c>
      <c r="B4655" t="s">
        <v>25</v>
      </c>
      <c r="C4655" t="s">
        <v>328</v>
      </c>
      <c r="D4655" t="s">
        <v>27</v>
      </c>
      <c r="E4655" s="1">
        <v>45895</v>
      </c>
      <c r="F4655">
        <v>4.4000000000000004</v>
      </c>
      <c r="G4655">
        <v>663</v>
      </c>
      <c r="H4655" t="s">
        <v>71</v>
      </c>
      <c r="I4655" t="s">
        <v>36</v>
      </c>
      <c r="J4655" t="s">
        <v>43</v>
      </c>
      <c r="K4655" t="s">
        <v>9215</v>
      </c>
      <c r="L4655" t="s">
        <v>30</v>
      </c>
      <c r="M4655" t="s">
        <v>31</v>
      </c>
      <c r="N4655" t="s">
        <v>431</v>
      </c>
      <c r="O4655" t="s">
        <v>3739</v>
      </c>
      <c r="P4655" s="4" t="s">
        <v>3740</v>
      </c>
      <c r="Q4655">
        <v>5</v>
      </c>
      <c r="R4655">
        <v>5</v>
      </c>
      <c r="S4655">
        <v>5</v>
      </c>
      <c r="T4655">
        <v>4</v>
      </c>
      <c r="U4655">
        <v>4</v>
      </c>
      <c r="V4655">
        <v>4</v>
      </c>
      <c r="W4655">
        <v>5</v>
      </c>
      <c r="X4655" t="s">
        <v>9381</v>
      </c>
      <c r="Y4655" t="s">
        <v>34</v>
      </c>
      <c r="AA4655" t="s">
        <v>9382</v>
      </c>
      <c r="AB4655" t="s">
        <v>9382</v>
      </c>
    </row>
    <row r="4656" spans="1:28" x14ac:dyDescent="0.2">
      <c r="A4656">
        <v>2023</v>
      </c>
      <c r="B4656" t="s">
        <v>25</v>
      </c>
      <c r="C4656" t="s">
        <v>99</v>
      </c>
      <c r="D4656" t="s">
        <v>27</v>
      </c>
      <c r="E4656" s="1">
        <v>45250</v>
      </c>
      <c r="F4656">
        <v>4.7</v>
      </c>
      <c r="G4656">
        <v>2681</v>
      </c>
      <c r="H4656" t="s">
        <v>124</v>
      </c>
      <c r="I4656" t="s">
        <v>86</v>
      </c>
      <c r="J4656" t="s">
        <v>9336</v>
      </c>
      <c r="L4656" t="s">
        <v>30</v>
      </c>
      <c r="M4656" t="s">
        <v>31</v>
      </c>
      <c r="N4656" t="s">
        <v>32</v>
      </c>
      <c r="O4656" t="s">
        <v>3741</v>
      </c>
      <c r="P4656" s="4" t="s">
        <v>3742</v>
      </c>
      <c r="Q4656">
        <v>4</v>
      </c>
      <c r="R4656">
        <v>2</v>
      </c>
      <c r="S4656">
        <v>0</v>
      </c>
      <c r="T4656">
        <v>2</v>
      </c>
      <c r="U4656">
        <v>1</v>
      </c>
      <c r="V4656">
        <v>0</v>
      </c>
      <c r="W4656">
        <v>0</v>
      </c>
      <c r="X4656" t="s">
        <v>9381</v>
      </c>
      <c r="Y4656" t="s">
        <v>34</v>
      </c>
      <c r="AA4656" t="s">
        <v>9382</v>
      </c>
      <c r="AB4656" t="s">
        <v>9382</v>
      </c>
    </row>
    <row r="4657" spans="1:28" x14ac:dyDescent="0.2">
      <c r="A4657">
        <v>2022</v>
      </c>
      <c r="B4657" t="s">
        <v>25</v>
      </c>
      <c r="C4657" t="s">
        <v>399</v>
      </c>
      <c r="D4657" t="s">
        <v>983</v>
      </c>
      <c r="E4657" s="1">
        <v>31998</v>
      </c>
      <c r="F4657">
        <v>4.5</v>
      </c>
      <c r="G4657">
        <v>896</v>
      </c>
      <c r="H4657" t="s">
        <v>116</v>
      </c>
      <c r="I4657" t="s">
        <v>417</v>
      </c>
      <c r="J4657" t="s">
        <v>43</v>
      </c>
      <c r="K4657" t="s">
        <v>9218</v>
      </c>
      <c r="L4657" t="s">
        <v>30</v>
      </c>
      <c r="M4657" t="s">
        <v>401</v>
      </c>
      <c r="N4657" t="s">
        <v>78</v>
      </c>
      <c r="O4657" t="s">
        <v>3743</v>
      </c>
      <c r="P4657" s="4" t="s">
        <v>3744</v>
      </c>
      <c r="Q4657">
        <v>1206</v>
      </c>
      <c r="R4657">
        <v>4.2</v>
      </c>
      <c r="S4657">
        <v>4</v>
      </c>
      <c r="T4657">
        <v>4.5</v>
      </c>
      <c r="U4657">
        <v>4.2</v>
      </c>
      <c r="V4657">
        <v>4.5</v>
      </c>
      <c r="W4657">
        <v>5</v>
      </c>
      <c r="X4657" t="s">
        <v>9381</v>
      </c>
      <c r="Y4657" t="s">
        <v>34</v>
      </c>
      <c r="AA4657" t="s">
        <v>9382</v>
      </c>
      <c r="AB4657" t="s">
        <v>9382</v>
      </c>
    </row>
    <row r="4658" spans="1:28" x14ac:dyDescent="0.2">
      <c r="A4658">
        <v>2023</v>
      </c>
      <c r="B4658" t="s">
        <v>25</v>
      </c>
      <c r="C4658" t="s">
        <v>414</v>
      </c>
      <c r="D4658" t="s">
        <v>27</v>
      </c>
      <c r="E4658" s="1">
        <v>45395</v>
      </c>
      <c r="F4658">
        <v>2.7</v>
      </c>
      <c r="G4658">
        <v>447</v>
      </c>
      <c r="H4658" t="s">
        <v>82</v>
      </c>
      <c r="I4658" t="s">
        <v>97</v>
      </c>
      <c r="J4658" t="s">
        <v>9336</v>
      </c>
      <c r="L4658" t="s">
        <v>30</v>
      </c>
      <c r="M4658" t="s">
        <v>31</v>
      </c>
      <c r="N4658" t="s">
        <v>72</v>
      </c>
      <c r="O4658" t="s">
        <v>3745</v>
      </c>
      <c r="P4658" s="4" t="s">
        <v>3746</v>
      </c>
      <c r="Q4658">
        <v>0</v>
      </c>
      <c r="R4658">
        <v>2</v>
      </c>
      <c r="S4658">
        <v>0</v>
      </c>
      <c r="T4658">
        <v>2</v>
      </c>
      <c r="U4658">
        <v>1</v>
      </c>
      <c r="V4658">
        <v>0</v>
      </c>
      <c r="W4658">
        <v>0</v>
      </c>
      <c r="X4658" t="s">
        <v>9381</v>
      </c>
      <c r="Y4658" t="s">
        <v>34</v>
      </c>
      <c r="AA4658" t="s">
        <v>9383</v>
      </c>
      <c r="AB4658" t="s">
        <v>9383</v>
      </c>
    </row>
    <row r="4659" spans="1:28" x14ac:dyDescent="0.2">
      <c r="A4659">
        <v>2023</v>
      </c>
      <c r="B4659" t="s">
        <v>25</v>
      </c>
      <c r="C4659" t="s">
        <v>150</v>
      </c>
      <c r="D4659" t="s">
        <v>27</v>
      </c>
      <c r="E4659" s="1">
        <v>43245</v>
      </c>
      <c r="F4659">
        <v>5</v>
      </c>
      <c r="G4659">
        <v>4674</v>
      </c>
      <c r="H4659" t="s">
        <v>804</v>
      </c>
      <c r="I4659" t="s">
        <v>36</v>
      </c>
      <c r="J4659" t="s">
        <v>43</v>
      </c>
      <c r="L4659" t="s">
        <v>30</v>
      </c>
      <c r="M4659" t="s">
        <v>57</v>
      </c>
      <c r="N4659" t="s">
        <v>1733</v>
      </c>
      <c r="O4659" t="s">
        <v>3749</v>
      </c>
      <c r="P4659" s="4" t="s">
        <v>3750</v>
      </c>
      <c r="Q4659">
        <v>4</v>
      </c>
      <c r="R4659">
        <v>2</v>
      </c>
      <c r="S4659">
        <v>0</v>
      </c>
      <c r="T4659">
        <v>2</v>
      </c>
      <c r="U4659">
        <v>1</v>
      </c>
      <c r="V4659">
        <v>0</v>
      </c>
      <c r="W4659">
        <v>0</v>
      </c>
      <c r="X4659" t="s">
        <v>9381</v>
      </c>
      <c r="Y4659" t="s">
        <v>34</v>
      </c>
      <c r="AA4659" t="s">
        <v>9383</v>
      </c>
      <c r="AB4659" t="s">
        <v>9383</v>
      </c>
    </row>
    <row r="4660" spans="1:28" x14ac:dyDescent="0.2">
      <c r="A4660">
        <v>2007</v>
      </c>
      <c r="B4660" t="s">
        <v>25</v>
      </c>
      <c r="C4660" t="s">
        <v>1193</v>
      </c>
      <c r="D4660" t="s">
        <v>983</v>
      </c>
      <c r="E4660" s="1">
        <v>8965</v>
      </c>
      <c r="F4660">
        <v>4</v>
      </c>
      <c r="G4660">
        <v>337</v>
      </c>
      <c r="H4660" t="s">
        <v>3920</v>
      </c>
      <c r="I4660" t="s">
        <v>97</v>
      </c>
      <c r="J4660" t="s">
        <v>43</v>
      </c>
      <c r="K4660" t="s">
        <v>9227</v>
      </c>
      <c r="L4660" t="s">
        <v>30</v>
      </c>
      <c r="M4660" t="s">
        <v>3921</v>
      </c>
      <c r="N4660" t="s">
        <v>105</v>
      </c>
      <c r="O4660" t="s">
        <v>3922</v>
      </c>
      <c r="P4660" s="4" t="s">
        <v>3923</v>
      </c>
      <c r="Q4660">
        <v>85651</v>
      </c>
      <c r="R4660">
        <v>4.0999999999999996</v>
      </c>
      <c r="S4660">
        <v>4.3</v>
      </c>
      <c r="T4660">
        <v>4.3</v>
      </c>
      <c r="U4660">
        <v>4.5</v>
      </c>
      <c r="V4660">
        <v>4.5</v>
      </c>
      <c r="W4660">
        <v>4.5999999999999996</v>
      </c>
      <c r="X4660" t="s">
        <v>9381</v>
      </c>
      <c r="Y4660" t="s">
        <v>34</v>
      </c>
      <c r="AA4660" t="s">
        <v>9383</v>
      </c>
      <c r="AB4660" t="s">
        <v>9383</v>
      </c>
    </row>
    <row r="4661" spans="1:28" x14ac:dyDescent="0.2">
      <c r="A4661">
        <v>2023</v>
      </c>
      <c r="B4661" t="s">
        <v>25</v>
      </c>
      <c r="C4661" t="s">
        <v>414</v>
      </c>
      <c r="D4661" t="s">
        <v>27</v>
      </c>
      <c r="E4661" s="1">
        <v>43750</v>
      </c>
      <c r="F4661">
        <v>5</v>
      </c>
      <c r="G4661">
        <v>771</v>
      </c>
      <c r="H4661" t="s">
        <v>308</v>
      </c>
      <c r="I4661" t="s">
        <v>36</v>
      </c>
      <c r="J4661" t="s">
        <v>43</v>
      </c>
      <c r="L4661" t="s">
        <v>30</v>
      </c>
      <c r="M4661" t="s">
        <v>57</v>
      </c>
      <c r="N4661" t="s">
        <v>72</v>
      </c>
      <c r="O4661" t="s">
        <v>3926</v>
      </c>
      <c r="P4661" s="4" t="s">
        <v>3927</v>
      </c>
      <c r="Q4661">
        <v>2</v>
      </c>
      <c r="R4661">
        <v>2</v>
      </c>
      <c r="S4661">
        <v>0</v>
      </c>
      <c r="T4661">
        <v>2</v>
      </c>
      <c r="U4661">
        <v>1</v>
      </c>
      <c r="V4661">
        <v>0</v>
      </c>
      <c r="W4661">
        <v>0</v>
      </c>
      <c r="X4661" t="s">
        <v>9381</v>
      </c>
      <c r="Y4661" t="s">
        <v>34</v>
      </c>
      <c r="AA4661" t="s">
        <v>9383</v>
      </c>
      <c r="AB4661" t="s">
        <v>9383</v>
      </c>
    </row>
    <row r="4662" spans="1:28" x14ac:dyDescent="0.2">
      <c r="A4662">
        <v>2014</v>
      </c>
      <c r="B4662" t="s">
        <v>25</v>
      </c>
      <c r="C4662" t="s">
        <v>646</v>
      </c>
      <c r="D4662" t="s">
        <v>983</v>
      </c>
      <c r="E4662" s="1">
        <v>19998</v>
      </c>
      <c r="F4662">
        <v>4.5999999999999996</v>
      </c>
      <c r="G4662">
        <v>16</v>
      </c>
      <c r="H4662" t="s">
        <v>86</v>
      </c>
      <c r="I4662" t="s">
        <v>97</v>
      </c>
      <c r="J4662" t="s">
        <v>43</v>
      </c>
      <c r="K4662" t="s">
        <v>9238</v>
      </c>
      <c r="L4662" t="s">
        <v>30</v>
      </c>
      <c r="M4662" t="s">
        <v>1194</v>
      </c>
      <c r="N4662" t="s">
        <v>1356</v>
      </c>
      <c r="O4662" t="s">
        <v>4084</v>
      </c>
      <c r="P4662" s="4">
        <v>23466712</v>
      </c>
      <c r="Q4662">
        <v>122634</v>
      </c>
      <c r="R4662">
        <v>4.7</v>
      </c>
      <c r="S4662">
        <v>4.5999999999999996</v>
      </c>
      <c r="T4662">
        <v>4.5999999999999996</v>
      </c>
      <c r="U4662">
        <v>4.5999999999999996</v>
      </c>
      <c r="V4662">
        <v>4.5</v>
      </c>
      <c r="W4662">
        <v>4.7</v>
      </c>
      <c r="X4662" t="s">
        <v>9381</v>
      </c>
      <c r="Y4662" t="s">
        <v>34</v>
      </c>
      <c r="AA4662" t="s">
        <v>9383</v>
      </c>
      <c r="AB4662" t="s">
        <v>9383</v>
      </c>
    </row>
    <row r="4663" spans="1:28" x14ac:dyDescent="0.2">
      <c r="A4663">
        <v>2023</v>
      </c>
      <c r="B4663" t="s">
        <v>25</v>
      </c>
      <c r="C4663" t="s">
        <v>414</v>
      </c>
      <c r="D4663" t="s">
        <v>27</v>
      </c>
      <c r="E4663" s="1">
        <v>45395</v>
      </c>
      <c r="F4663">
        <v>2.7</v>
      </c>
      <c r="G4663">
        <v>447</v>
      </c>
      <c r="H4663" t="s">
        <v>82</v>
      </c>
      <c r="I4663" t="s">
        <v>97</v>
      </c>
      <c r="J4663" t="s">
        <v>9336</v>
      </c>
      <c r="L4663" t="s">
        <v>30</v>
      </c>
      <c r="M4663" t="s">
        <v>31</v>
      </c>
      <c r="N4663" t="s">
        <v>72</v>
      </c>
      <c r="O4663" t="s">
        <v>4085</v>
      </c>
      <c r="P4663" s="4" t="s">
        <v>4086</v>
      </c>
      <c r="Q4663">
        <v>0</v>
      </c>
      <c r="R4663">
        <v>2</v>
      </c>
      <c r="S4663">
        <v>0</v>
      </c>
      <c r="T4663">
        <v>2</v>
      </c>
      <c r="U4663">
        <v>1</v>
      </c>
      <c r="V4663">
        <v>0</v>
      </c>
      <c r="W4663">
        <v>0</v>
      </c>
      <c r="X4663" t="s">
        <v>9381</v>
      </c>
      <c r="Y4663" t="s">
        <v>34</v>
      </c>
      <c r="AA4663" t="s">
        <v>9383</v>
      </c>
      <c r="AB4663" t="s">
        <v>9383</v>
      </c>
    </row>
    <row r="4664" spans="1:28" x14ac:dyDescent="0.2">
      <c r="A4664">
        <v>2022</v>
      </c>
      <c r="B4664" t="s">
        <v>25</v>
      </c>
      <c r="C4664" t="s">
        <v>81</v>
      </c>
      <c r="D4664" t="s">
        <v>27</v>
      </c>
      <c r="E4664" s="1">
        <v>41375</v>
      </c>
      <c r="F4664">
        <v>3.1</v>
      </c>
      <c r="G4664">
        <v>1297</v>
      </c>
      <c r="H4664" t="s">
        <v>52</v>
      </c>
      <c r="I4664" t="s">
        <v>36</v>
      </c>
      <c r="J4664" t="s">
        <v>9336</v>
      </c>
      <c r="K4664" t="s">
        <v>9204</v>
      </c>
      <c r="L4664" t="s">
        <v>30</v>
      </c>
      <c r="M4664" t="s">
        <v>31</v>
      </c>
      <c r="N4664" t="s">
        <v>431</v>
      </c>
      <c r="O4664" t="s">
        <v>4087</v>
      </c>
      <c r="P4664" s="4" t="s">
        <v>4088</v>
      </c>
      <c r="Q4664">
        <v>0</v>
      </c>
      <c r="R4664">
        <v>5</v>
      </c>
      <c r="S4664">
        <v>5</v>
      </c>
      <c r="T4664">
        <v>5</v>
      </c>
      <c r="U4664">
        <v>5</v>
      </c>
      <c r="V4664">
        <v>5</v>
      </c>
      <c r="W4664">
        <v>5</v>
      </c>
      <c r="X4664" t="s">
        <v>9381</v>
      </c>
      <c r="Y4664" t="s">
        <v>34</v>
      </c>
      <c r="AA4664" t="s">
        <v>9383</v>
      </c>
      <c r="AB4664" t="s">
        <v>9383</v>
      </c>
    </row>
    <row r="4665" spans="1:28" x14ac:dyDescent="0.2">
      <c r="A4665">
        <v>2023</v>
      </c>
      <c r="B4665" t="s">
        <v>25</v>
      </c>
      <c r="C4665" t="s">
        <v>155</v>
      </c>
      <c r="D4665" t="s">
        <v>27</v>
      </c>
      <c r="E4665" s="1">
        <v>43160</v>
      </c>
      <c r="F4665">
        <v>5</v>
      </c>
      <c r="G4665">
        <v>4674</v>
      </c>
      <c r="H4665" t="s">
        <v>231</v>
      </c>
      <c r="I4665" t="s">
        <v>36</v>
      </c>
      <c r="J4665" t="s">
        <v>43</v>
      </c>
      <c r="L4665" t="s">
        <v>30</v>
      </c>
      <c r="M4665" t="s">
        <v>57</v>
      </c>
      <c r="N4665" t="s">
        <v>32</v>
      </c>
      <c r="O4665" t="s">
        <v>4106</v>
      </c>
      <c r="P4665" s="4" t="s">
        <v>4107</v>
      </c>
      <c r="Q4665">
        <v>10</v>
      </c>
      <c r="R4665">
        <v>5</v>
      </c>
      <c r="S4665">
        <v>5</v>
      </c>
      <c r="T4665">
        <v>4</v>
      </c>
      <c r="U4665">
        <v>4</v>
      </c>
      <c r="V4665">
        <v>4</v>
      </c>
      <c r="W4665">
        <v>5</v>
      </c>
      <c r="X4665" t="s">
        <v>9381</v>
      </c>
      <c r="Y4665" t="s">
        <v>34</v>
      </c>
      <c r="AA4665" t="s">
        <v>9383</v>
      </c>
      <c r="AB4665" t="s">
        <v>9383</v>
      </c>
    </row>
    <row r="4666" spans="1:28" x14ac:dyDescent="0.2">
      <c r="A4666">
        <v>2023</v>
      </c>
      <c r="B4666" t="s">
        <v>25</v>
      </c>
      <c r="C4666" t="s">
        <v>26</v>
      </c>
      <c r="D4666" t="s">
        <v>27</v>
      </c>
      <c r="E4666" s="1">
        <v>46370</v>
      </c>
      <c r="F4666">
        <v>4.8</v>
      </c>
      <c r="G4666">
        <v>43</v>
      </c>
      <c r="H4666" t="s">
        <v>55</v>
      </c>
      <c r="I4666" t="s">
        <v>36</v>
      </c>
      <c r="J4666" t="s">
        <v>9336</v>
      </c>
      <c r="L4666" t="s">
        <v>30</v>
      </c>
      <c r="M4666" t="s">
        <v>48</v>
      </c>
      <c r="N4666" t="s">
        <v>32</v>
      </c>
      <c r="O4666" t="s">
        <v>4261</v>
      </c>
      <c r="P4666" s="4" t="s">
        <v>4262</v>
      </c>
      <c r="Q4666">
        <v>6</v>
      </c>
      <c r="R4666">
        <v>5</v>
      </c>
      <c r="S4666">
        <v>4.8</v>
      </c>
      <c r="T4666">
        <v>4.8</v>
      </c>
      <c r="U4666">
        <v>4.2</v>
      </c>
      <c r="V4666">
        <v>5</v>
      </c>
      <c r="W4666">
        <v>5</v>
      </c>
      <c r="X4666" t="s">
        <v>9381</v>
      </c>
      <c r="Y4666" t="s">
        <v>34</v>
      </c>
      <c r="AA4666" t="s">
        <v>9383</v>
      </c>
      <c r="AB4666" t="s">
        <v>9383</v>
      </c>
    </row>
    <row r="4667" spans="1:28" x14ac:dyDescent="0.2">
      <c r="A4667">
        <v>2023</v>
      </c>
      <c r="B4667" t="s">
        <v>25</v>
      </c>
      <c r="C4667" t="s">
        <v>26</v>
      </c>
      <c r="D4667" t="s">
        <v>27</v>
      </c>
      <c r="E4667" s="1">
        <v>42175</v>
      </c>
      <c r="F4667">
        <v>5</v>
      </c>
      <c r="G4667">
        <v>1664</v>
      </c>
      <c r="H4667" t="s">
        <v>28</v>
      </c>
      <c r="I4667" t="s">
        <v>36</v>
      </c>
      <c r="J4667" t="s">
        <v>9336</v>
      </c>
      <c r="L4667" t="s">
        <v>30</v>
      </c>
      <c r="M4667" t="s">
        <v>48</v>
      </c>
      <c r="N4667" t="s">
        <v>32</v>
      </c>
      <c r="O4667" t="s">
        <v>4277</v>
      </c>
      <c r="P4667" s="4">
        <v>35514</v>
      </c>
      <c r="Q4667">
        <v>8</v>
      </c>
      <c r="R4667">
        <v>5</v>
      </c>
      <c r="S4667">
        <v>4.8</v>
      </c>
      <c r="T4667">
        <v>4.8</v>
      </c>
      <c r="U4667">
        <v>4.2</v>
      </c>
      <c r="V4667">
        <v>5</v>
      </c>
      <c r="W4667">
        <v>5</v>
      </c>
      <c r="X4667" t="s">
        <v>9381</v>
      </c>
      <c r="Y4667" t="s">
        <v>34</v>
      </c>
      <c r="AA4667" t="s">
        <v>9383</v>
      </c>
      <c r="AB4667" t="s">
        <v>9383</v>
      </c>
    </row>
    <row r="4668" spans="1:28" x14ac:dyDescent="0.2">
      <c r="A4668">
        <v>2007</v>
      </c>
      <c r="B4668" t="s">
        <v>25</v>
      </c>
      <c r="C4668" t="s">
        <v>1313</v>
      </c>
      <c r="D4668" t="s">
        <v>983</v>
      </c>
      <c r="E4668" s="1">
        <v>7900</v>
      </c>
      <c r="F4668">
        <v>4.4000000000000004</v>
      </c>
      <c r="G4668">
        <v>41</v>
      </c>
      <c r="H4668" t="s">
        <v>1146</v>
      </c>
      <c r="I4668" t="s">
        <v>97</v>
      </c>
      <c r="J4668" t="s">
        <v>43</v>
      </c>
      <c r="L4668" t="s">
        <v>4278</v>
      </c>
      <c r="M4668" t="s">
        <v>4279</v>
      </c>
      <c r="N4668" t="s">
        <v>4280</v>
      </c>
      <c r="O4668" t="s">
        <v>4281</v>
      </c>
      <c r="P4668" s="4" t="s">
        <v>3778</v>
      </c>
      <c r="Q4668" t="s">
        <v>4282</v>
      </c>
      <c r="R4668">
        <v>4.2</v>
      </c>
      <c r="S4668">
        <v>4.4000000000000004</v>
      </c>
      <c r="T4668">
        <v>4.2</v>
      </c>
      <c r="U4668">
        <v>4.5</v>
      </c>
      <c r="V4668">
        <v>4.5</v>
      </c>
      <c r="W4668">
        <v>4.5999999999999996</v>
      </c>
      <c r="X4668" t="s">
        <v>9381</v>
      </c>
      <c r="Y4668" t="s">
        <v>3780</v>
      </c>
      <c r="AA4668" t="s">
        <v>9383</v>
      </c>
      <c r="AB4668" t="s">
        <v>9383</v>
      </c>
    </row>
    <row r="4669" spans="1:28" x14ac:dyDescent="0.2">
      <c r="A4669">
        <v>2023</v>
      </c>
      <c r="B4669" t="s">
        <v>25</v>
      </c>
      <c r="C4669" t="s">
        <v>115</v>
      </c>
      <c r="D4669" t="s">
        <v>27</v>
      </c>
      <c r="E4669" s="1">
        <v>27400</v>
      </c>
      <c r="F4669">
        <v>4.2</v>
      </c>
      <c r="G4669">
        <v>1147</v>
      </c>
      <c r="H4669" t="s">
        <v>1383</v>
      </c>
      <c r="I4669" t="s">
        <v>36</v>
      </c>
      <c r="J4669" t="s">
        <v>43</v>
      </c>
      <c r="L4669" t="s">
        <v>30</v>
      </c>
      <c r="M4669" t="s">
        <v>38</v>
      </c>
      <c r="N4669" t="s">
        <v>276</v>
      </c>
      <c r="O4669" t="s">
        <v>4632</v>
      </c>
      <c r="P4669" s="4" t="s">
        <v>4633</v>
      </c>
      <c r="Q4669">
        <v>14</v>
      </c>
      <c r="R4669">
        <v>2</v>
      </c>
      <c r="S4669">
        <v>0</v>
      </c>
      <c r="T4669">
        <v>2</v>
      </c>
      <c r="U4669">
        <v>1</v>
      </c>
      <c r="V4669">
        <v>0</v>
      </c>
      <c r="W4669">
        <v>0</v>
      </c>
      <c r="X4669" t="s">
        <v>9381</v>
      </c>
      <c r="Y4669" t="s">
        <v>34</v>
      </c>
      <c r="AA4669" t="s">
        <v>9383</v>
      </c>
      <c r="AB4669" t="s">
        <v>9383</v>
      </c>
    </row>
    <row r="4670" spans="1:28" x14ac:dyDescent="0.2">
      <c r="A4670">
        <v>2020</v>
      </c>
      <c r="B4670" t="s">
        <v>25</v>
      </c>
      <c r="C4670" t="s">
        <v>2368</v>
      </c>
      <c r="D4670" t="s">
        <v>983</v>
      </c>
      <c r="E4670" s="1">
        <v>28995</v>
      </c>
      <c r="F4670">
        <v>4.0999999999999996</v>
      </c>
      <c r="G4670">
        <v>261</v>
      </c>
      <c r="H4670" t="s">
        <v>28</v>
      </c>
      <c r="I4670" t="s">
        <v>36</v>
      </c>
      <c r="J4670" t="s">
        <v>9336</v>
      </c>
      <c r="K4670" t="s">
        <v>9233</v>
      </c>
      <c r="L4670" t="s">
        <v>30</v>
      </c>
      <c r="M4670" t="s">
        <v>1233</v>
      </c>
      <c r="N4670" t="s">
        <v>32</v>
      </c>
      <c r="O4670" t="s">
        <v>4638</v>
      </c>
      <c r="P4670" s="4" t="s">
        <v>4639</v>
      </c>
      <c r="Q4670">
        <v>37411</v>
      </c>
      <c r="R4670">
        <v>4.5999999999999996</v>
      </c>
      <c r="S4670">
        <v>4.5</v>
      </c>
      <c r="T4670">
        <v>4.2</v>
      </c>
      <c r="U4670">
        <v>4.0999999999999996</v>
      </c>
      <c r="V4670">
        <v>4.5</v>
      </c>
      <c r="W4670">
        <v>4.0999999999999996</v>
      </c>
      <c r="X4670" t="s">
        <v>9381</v>
      </c>
      <c r="Y4670" t="s">
        <v>34</v>
      </c>
      <c r="AA4670" t="s">
        <v>9383</v>
      </c>
      <c r="AB4670" t="s">
        <v>9383</v>
      </c>
    </row>
    <row r="4671" spans="1:28" x14ac:dyDescent="0.2">
      <c r="A4671">
        <v>2020</v>
      </c>
      <c r="B4671" t="s">
        <v>25</v>
      </c>
      <c r="C4671" t="s">
        <v>99</v>
      </c>
      <c r="D4671" t="s">
        <v>983</v>
      </c>
      <c r="E4671" s="1">
        <v>39988</v>
      </c>
      <c r="F4671">
        <v>4.8</v>
      </c>
      <c r="G4671">
        <v>8147</v>
      </c>
      <c r="H4671" t="s">
        <v>28</v>
      </c>
      <c r="I4671" t="s">
        <v>36</v>
      </c>
      <c r="J4671" t="s">
        <v>9336</v>
      </c>
      <c r="K4671" t="s">
        <v>9206</v>
      </c>
      <c r="L4671" t="s">
        <v>30</v>
      </c>
      <c r="M4671" t="s">
        <v>48</v>
      </c>
      <c r="N4671" t="s">
        <v>32</v>
      </c>
      <c r="O4671" t="s">
        <v>4782</v>
      </c>
      <c r="P4671" s="4" t="s">
        <v>4783</v>
      </c>
      <c r="Q4671">
        <v>11786</v>
      </c>
      <c r="R4671">
        <v>4.9000000000000004</v>
      </c>
      <c r="S4671">
        <v>4.8</v>
      </c>
      <c r="T4671">
        <v>4.8</v>
      </c>
      <c r="U4671">
        <v>4.5999999999999996</v>
      </c>
      <c r="V4671">
        <v>4.8</v>
      </c>
      <c r="W4671">
        <v>4.8</v>
      </c>
      <c r="X4671" t="s">
        <v>9381</v>
      </c>
      <c r="Y4671" t="s">
        <v>34</v>
      </c>
      <c r="AA4671" t="s">
        <v>9383</v>
      </c>
      <c r="AB4671" t="s">
        <v>9383</v>
      </c>
    </row>
    <row r="4672" spans="1:28" x14ac:dyDescent="0.2">
      <c r="A4672">
        <v>2023</v>
      </c>
      <c r="B4672" t="s">
        <v>25</v>
      </c>
      <c r="C4672" t="s">
        <v>77</v>
      </c>
      <c r="D4672" t="s">
        <v>27</v>
      </c>
      <c r="E4672" s="1">
        <v>36505</v>
      </c>
      <c r="F4672">
        <v>4.9000000000000004</v>
      </c>
      <c r="G4672">
        <v>621</v>
      </c>
      <c r="H4672" t="s">
        <v>36</v>
      </c>
      <c r="I4672" t="s">
        <v>86</v>
      </c>
      <c r="J4672" t="s">
        <v>9336</v>
      </c>
      <c r="L4672" t="s">
        <v>30</v>
      </c>
      <c r="M4672" t="s">
        <v>38</v>
      </c>
      <c r="N4672" t="s">
        <v>78</v>
      </c>
      <c r="O4672" t="s">
        <v>4785</v>
      </c>
      <c r="P4672" s="4">
        <v>17257</v>
      </c>
      <c r="Q4672">
        <v>482</v>
      </c>
      <c r="R4672">
        <v>5</v>
      </c>
      <c r="S4672">
        <v>5</v>
      </c>
      <c r="T4672">
        <v>5</v>
      </c>
      <c r="U4672">
        <v>4</v>
      </c>
      <c r="V4672">
        <v>4</v>
      </c>
      <c r="W4672">
        <v>5</v>
      </c>
      <c r="X4672" t="s">
        <v>9381</v>
      </c>
      <c r="Y4672" t="s">
        <v>34</v>
      </c>
      <c r="AA4672" t="s">
        <v>9383</v>
      </c>
      <c r="AB4672" t="s">
        <v>9383</v>
      </c>
    </row>
    <row r="4673" spans="1:28" x14ac:dyDescent="0.2">
      <c r="A4673">
        <v>2022</v>
      </c>
      <c r="B4673" t="s">
        <v>25</v>
      </c>
      <c r="C4673" t="s">
        <v>399</v>
      </c>
      <c r="D4673" t="s">
        <v>983</v>
      </c>
      <c r="E4673" s="1">
        <v>38777</v>
      </c>
      <c r="F4673">
        <v>4.5</v>
      </c>
      <c r="G4673">
        <v>17</v>
      </c>
      <c r="H4673" t="s">
        <v>562</v>
      </c>
      <c r="I4673" t="s">
        <v>417</v>
      </c>
      <c r="J4673" t="s">
        <v>43</v>
      </c>
      <c r="K4673" t="s">
        <v>9218</v>
      </c>
      <c r="L4673" t="s">
        <v>30</v>
      </c>
      <c r="M4673" t="s">
        <v>401</v>
      </c>
      <c r="N4673" t="s">
        <v>78</v>
      </c>
      <c r="O4673" t="s">
        <v>4801</v>
      </c>
      <c r="P4673" s="4">
        <v>471626</v>
      </c>
      <c r="Q4673">
        <v>5865</v>
      </c>
      <c r="R4673">
        <v>4.2</v>
      </c>
      <c r="S4673">
        <v>4</v>
      </c>
      <c r="T4673">
        <v>4.5</v>
      </c>
      <c r="U4673">
        <v>4.2</v>
      </c>
      <c r="V4673">
        <v>4.5</v>
      </c>
      <c r="W4673">
        <v>5</v>
      </c>
      <c r="X4673" t="s">
        <v>9381</v>
      </c>
      <c r="Y4673" t="s">
        <v>34</v>
      </c>
      <c r="AA4673" t="s">
        <v>9383</v>
      </c>
      <c r="AB4673" t="s">
        <v>9383</v>
      </c>
    </row>
    <row r="4674" spans="1:28" x14ac:dyDescent="0.2">
      <c r="A4674">
        <v>2023</v>
      </c>
      <c r="B4674" t="s">
        <v>25</v>
      </c>
      <c r="C4674" t="s">
        <v>248</v>
      </c>
      <c r="D4674" t="s">
        <v>27</v>
      </c>
      <c r="E4674" s="1">
        <v>49470</v>
      </c>
      <c r="F4674">
        <v>5</v>
      </c>
      <c r="G4674">
        <v>1664</v>
      </c>
      <c r="H4674" t="s">
        <v>52</v>
      </c>
      <c r="I4674" t="s">
        <v>36</v>
      </c>
      <c r="J4674" t="s">
        <v>43</v>
      </c>
      <c r="L4674" t="s">
        <v>30</v>
      </c>
      <c r="M4674" t="s">
        <v>57</v>
      </c>
      <c r="N4674" t="s">
        <v>32</v>
      </c>
      <c r="O4674" t="s">
        <v>4802</v>
      </c>
      <c r="P4674" s="4">
        <v>35579</v>
      </c>
      <c r="Q4674">
        <v>5</v>
      </c>
      <c r="R4674">
        <v>5</v>
      </c>
      <c r="S4674">
        <v>5</v>
      </c>
      <c r="T4674">
        <v>4</v>
      </c>
      <c r="U4674">
        <v>4</v>
      </c>
      <c r="V4674">
        <v>4</v>
      </c>
      <c r="W4674">
        <v>5</v>
      </c>
      <c r="X4674" t="s">
        <v>9381</v>
      </c>
      <c r="Y4674" t="s">
        <v>34</v>
      </c>
      <c r="AA4674" t="s">
        <v>9383</v>
      </c>
      <c r="AB4674" t="s">
        <v>9383</v>
      </c>
    </row>
    <row r="4675" spans="1:28" x14ac:dyDescent="0.2">
      <c r="A4675">
        <v>2022</v>
      </c>
      <c r="B4675" t="s">
        <v>25</v>
      </c>
      <c r="C4675" t="s">
        <v>150</v>
      </c>
      <c r="D4675" t="s">
        <v>27</v>
      </c>
      <c r="E4675" s="1">
        <v>44000</v>
      </c>
      <c r="F4675">
        <v>4.4000000000000004</v>
      </c>
      <c r="G4675">
        <v>878</v>
      </c>
      <c r="H4675" t="s">
        <v>216</v>
      </c>
      <c r="I4675" t="s">
        <v>36</v>
      </c>
      <c r="J4675" t="s">
        <v>9336</v>
      </c>
      <c r="K4675" t="s">
        <v>9204</v>
      </c>
      <c r="L4675" t="s">
        <v>30</v>
      </c>
      <c r="M4675" t="s">
        <v>48</v>
      </c>
      <c r="N4675" t="s">
        <v>32</v>
      </c>
      <c r="O4675" t="s">
        <v>4803</v>
      </c>
      <c r="P4675" s="4">
        <v>58086</v>
      </c>
      <c r="Q4675">
        <v>10</v>
      </c>
      <c r="R4675">
        <v>5</v>
      </c>
      <c r="S4675">
        <v>5</v>
      </c>
      <c r="T4675">
        <v>5</v>
      </c>
      <c r="U4675">
        <v>5</v>
      </c>
      <c r="V4675">
        <v>5</v>
      </c>
      <c r="W4675">
        <v>5</v>
      </c>
      <c r="X4675" t="s">
        <v>9381</v>
      </c>
      <c r="Y4675" t="s">
        <v>34</v>
      </c>
      <c r="AA4675" t="s">
        <v>9383</v>
      </c>
      <c r="AB4675" t="s">
        <v>9383</v>
      </c>
    </row>
    <row r="4676" spans="1:28" x14ac:dyDescent="0.2">
      <c r="A4676">
        <v>2023</v>
      </c>
      <c r="B4676" t="s">
        <v>25</v>
      </c>
      <c r="C4676" t="s">
        <v>51</v>
      </c>
      <c r="D4676" t="s">
        <v>27</v>
      </c>
      <c r="E4676" s="1">
        <v>39845</v>
      </c>
      <c r="F4676">
        <v>4.2</v>
      </c>
      <c r="G4676">
        <v>231</v>
      </c>
      <c r="H4676" t="s">
        <v>42</v>
      </c>
      <c r="I4676" t="s">
        <v>36</v>
      </c>
      <c r="J4676" t="s">
        <v>9336</v>
      </c>
      <c r="L4676" t="s">
        <v>37</v>
      </c>
      <c r="M4676" t="s">
        <v>38</v>
      </c>
      <c r="N4676" t="s">
        <v>39</v>
      </c>
      <c r="O4676" t="s">
        <v>4975</v>
      </c>
      <c r="P4676" s="4" t="s">
        <v>4976</v>
      </c>
      <c r="Q4676">
        <v>2</v>
      </c>
      <c r="R4676">
        <v>5</v>
      </c>
      <c r="S4676">
        <v>3</v>
      </c>
      <c r="T4676">
        <v>4</v>
      </c>
      <c r="U4676">
        <v>4</v>
      </c>
      <c r="V4676">
        <v>5</v>
      </c>
      <c r="W4676">
        <v>5</v>
      </c>
      <c r="X4676" t="s">
        <v>9381</v>
      </c>
      <c r="Y4676" t="s">
        <v>34</v>
      </c>
      <c r="AA4676" t="s">
        <v>9383</v>
      </c>
      <c r="AB4676" t="s">
        <v>9383</v>
      </c>
    </row>
    <row r="4677" spans="1:28" x14ac:dyDescent="0.2">
      <c r="A4677">
        <v>2023</v>
      </c>
      <c r="B4677" t="s">
        <v>25</v>
      </c>
      <c r="C4677" t="s">
        <v>201</v>
      </c>
      <c r="D4677" t="s">
        <v>27</v>
      </c>
      <c r="E4677" s="1">
        <v>46625</v>
      </c>
      <c r="F4677">
        <v>5</v>
      </c>
      <c r="G4677">
        <v>1664</v>
      </c>
      <c r="H4677" t="s">
        <v>47</v>
      </c>
      <c r="I4677" t="s">
        <v>36</v>
      </c>
      <c r="J4677" t="s">
        <v>9336</v>
      </c>
      <c r="L4677" t="s">
        <v>30</v>
      </c>
      <c r="M4677" t="s">
        <v>48</v>
      </c>
      <c r="N4677" t="s">
        <v>32</v>
      </c>
      <c r="O4677" t="s">
        <v>4983</v>
      </c>
      <c r="P4677" s="4">
        <v>35513</v>
      </c>
      <c r="Q4677">
        <v>6</v>
      </c>
      <c r="R4677">
        <v>5</v>
      </c>
      <c r="S4677">
        <v>4.8</v>
      </c>
      <c r="T4677">
        <v>4.8</v>
      </c>
      <c r="U4677">
        <v>4.2</v>
      </c>
      <c r="V4677">
        <v>5</v>
      </c>
      <c r="W4677">
        <v>5</v>
      </c>
      <c r="X4677" t="s">
        <v>9381</v>
      </c>
      <c r="Y4677" t="s">
        <v>34</v>
      </c>
      <c r="AA4677" t="s">
        <v>9383</v>
      </c>
      <c r="AB4677" t="s">
        <v>9383</v>
      </c>
    </row>
    <row r="4678" spans="1:28" x14ac:dyDescent="0.2">
      <c r="A4678">
        <v>2023</v>
      </c>
      <c r="B4678" t="s">
        <v>25</v>
      </c>
      <c r="C4678" t="s">
        <v>51</v>
      </c>
      <c r="D4678" t="s">
        <v>27</v>
      </c>
      <c r="E4678" s="1">
        <v>39845</v>
      </c>
      <c r="F4678">
        <v>3.1</v>
      </c>
      <c r="G4678">
        <v>1297</v>
      </c>
      <c r="H4678" t="s">
        <v>82</v>
      </c>
      <c r="I4678" t="s">
        <v>36</v>
      </c>
      <c r="J4678" t="s">
        <v>9336</v>
      </c>
      <c r="K4678" t="s">
        <v>9210</v>
      </c>
      <c r="L4678" t="s">
        <v>37</v>
      </c>
      <c r="M4678" t="s">
        <v>212</v>
      </c>
      <c r="N4678" t="s">
        <v>337</v>
      </c>
      <c r="O4678" t="s">
        <v>4986</v>
      </c>
      <c r="P4678" s="4" t="s">
        <v>4987</v>
      </c>
      <c r="Q4678">
        <v>0</v>
      </c>
      <c r="R4678">
        <v>5</v>
      </c>
      <c r="S4678">
        <v>3</v>
      </c>
      <c r="T4678">
        <v>4</v>
      </c>
      <c r="U4678">
        <v>4</v>
      </c>
      <c r="V4678">
        <v>5</v>
      </c>
      <c r="W4678">
        <v>5</v>
      </c>
      <c r="X4678" t="s">
        <v>9381</v>
      </c>
      <c r="Y4678" t="s">
        <v>34</v>
      </c>
      <c r="AA4678" t="s">
        <v>9383</v>
      </c>
      <c r="AB4678" t="s">
        <v>9383</v>
      </c>
    </row>
    <row r="4679" spans="1:28" x14ac:dyDescent="0.2">
      <c r="A4679">
        <v>2022</v>
      </c>
      <c r="B4679" t="s">
        <v>25</v>
      </c>
      <c r="C4679" t="s">
        <v>46</v>
      </c>
      <c r="D4679" t="s">
        <v>27</v>
      </c>
      <c r="E4679" s="1">
        <v>46500</v>
      </c>
      <c r="F4679">
        <v>4.4000000000000004</v>
      </c>
      <c r="G4679">
        <v>878</v>
      </c>
      <c r="H4679" t="s">
        <v>216</v>
      </c>
      <c r="I4679" t="s">
        <v>36</v>
      </c>
      <c r="J4679" t="s">
        <v>9336</v>
      </c>
      <c r="K4679" t="s">
        <v>9203</v>
      </c>
      <c r="L4679" t="s">
        <v>30</v>
      </c>
      <c r="M4679" t="s">
        <v>48</v>
      </c>
      <c r="N4679" t="s">
        <v>32</v>
      </c>
      <c r="O4679" t="s">
        <v>5177</v>
      </c>
      <c r="P4679" s="4" t="s">
        <v>5178</v>
      </c>
      <c r="Q4679">
        <v>10</v>
      </c>
      <c r="R4679">
        <v>5</v>
      </c>
      <c r="S4679">
        <v>5</v>
      </c>
      <c r="T4679">
        <v>5</v>
      </c>
      <c r="U4679">
        <v>5</v>
      </c>
      <c r="V4679">
        <v>5</v>
      </c>
      <c r="W4679">
        <v>5</v>
      </c>
      <c r="X4679" t="s">
        <v>9381</v>
      </c>
      <c r="Y4679" t="s">
        <v>34</v>
      </c>
      <c r="AA4679" t="s">
        <v>9383</v>
      </c>
      <c r="AB4679" t="s">
        <v>9383</v>
      </c>
    </row>
    <row r="4680" spans="1:28" x14ac:dyDescent="0.2">
      <c r="A4680">
        <v>2007</v>
      </c>
      <c r="B4680" t="s">
        <v>25</v>
      </c>
      <c r="C4680" t="s">
        <v>1193</v>
      </c>
      <c r="D4680" t="s">
        <v>983</v>
      </c>
      <c r="E4680" s="1">
        <v>7999</v>
      </c>
      <c r="F4680">
        <v>4.4000000000000004</v>
      </c>
      <c r="G4680">
        <v>1</v>
      </c>
      <c r="H4680" t="s">
        <v>41</v>
      </c>
      <c r="I4680" t="s">
        <v>86</v>
      </c>
      <c r="J4680" t="s">
        <v>43</v>
      </c>
      <c r="K4680" t="s">
        <v>9291</v>
      </c>
      <c r="L4680" t="s">
        <v>30</v>
      </c>
      <c r="M4680" t="s">
        <v>5345</v>
      </c>
      <c r="N4680" t="s">
        <v>105</v>
      </c>
      <c r="O4680" t="s">
        <v>5346</v>
      </c>
      <c r="P4680" s="4" t="s">
        <v>5347</v>
      </c>
      <c r="Q4680">
        <v>95464</v>
      </c>
      <c r="R4680">
        <v>4.0999999999999996</v>
      </c>
      <c r="S4680">
        <v>4.3</v>
      </c>
      <c r="T4680">
        <v>4.3</v>
      </c>
      <c r="U4680">
        <v>4.5</v>
      </c>
      <c r="V4680">
        <v>4.5</v>
      </c>
      <c r="W4680">
        <v>4.5999999999999996</v>
      </c>
      <c r="X4680" t="s">
        <v>9381</v>
      </c>
      <c r="Y4680" t="s">
        <v>34</v>
      </c>
      <c r="AA4680" t="s">
        <v>9383</v>
      </c>
      <c r="AB4680" t="s">
        <v>9383</v>
      </c>
    </row>
    <row r="4681" spans="1:28" x14ac:dyDescent="0.2">
      <c r="A4681">
        <v>2022</v>
      </c>
      <c r="B4681" t="s">
        <v>25</v>
      </c>
      <c r="C4681" t="s">
        <v>74</v>
      </c>
      <c r="D4681" t="s">
        <v>27</v>
      </c>
      <c r="E4681" s="1">
        <v>44600</v>
      </c>
      <c r="F4681">
        <v>4.4000000000000004</v>
      </c>
      <c r="G4681">
        <v>878</v>
      </c>
      <c r="H4681" t="s">
        <v>28</v>
      </c>
      <c r="I4681" t="s">
        <v>36</v>
      </c>
      <c r="J4681" t="s">
        <v>9336</v>
      </c>
      <c r="K4681" t="s">
        <v>9204</v>
      </c>
      <c r="L4681" t="s">
        <v>30</v>
      </c>
      <c r="M4681" t="s">
        <v>48</v>
      </c>
      <c r="N4681" t="s">
        <v>32</v>
      </c>
      <c r="O4681" t="s">
        <v>5348</v>
      </c>
      <c r="P4681" s="4" t="s">
        <v>5349</v>
      </c>
      <c r="Q4681">
        <v>10</v>
      </c>
      <c r="R4681">
        <v>5</v>
      </c>
      <c r="S4681">
        <v>5</v>
      </c>
      <c r="T4681">
        <v>5</v>
      </c>
      <c r="U4681">
        <v>5</v>
      </c>
      <c r="V4681">
        <v>5</v>
      </c>
      <c r="W4681">
        <v>5</v>
      </c>
      <c r="X4681" t="s">
        <v>9381</v>
      </c>
      <c r="Y4681" t="s">
        <v>34</v>
      </c>
      <c r="AA4681" t="s">
        <v>9383</v>
      </c>
      <c r="AB4681" t="s">
        <v>9383</v>
      </c>
    </row>
    <row r="4682" spans="1:28" x14ac:dyDescent="0.2">
      <c r="A4682">
        <v>2020</v>
      </c>
      <c r="B4682" t="s">
        <v>25</v>
      </c>
      <c r="C4682" t="s">
        <v>2368</v>
      </c>
      <c r="D4682" t="s">
        <v>27</v>
      </c>
      <c r="E4682" s="1">
        <v>30485</v>
      </c>
      <c r="F4682">
        <v>4.2</v>
      </c>
      <c r="G4682">
        <v>1147</v>
      </c>
      <c r="H4682" t="s">
        <v>28</v>
      </c>
      <c r="I4682" t="s">
        <v>36</v>
      </c>
      <c r="J4682" t="s">
        <v>9336</v>
      </c>
      <c r="K4682" t="s">
        <v>9233</v>
      </c>
      <c r="L4682" t="s">
        <v>30</v>
      </c>
      <c r="M4682" t="s">
        <v>1233</v>
      </c>
      <c r="N4682" t="s">
        <v>32</v>
      </c>
      <c r="O4682" t="s">
        <v>5532</v>
      </c>
      <c r="P4682" s="4" t="s">
        <v>5533</v>
      </c>
      <c r="Q4682">
        <v>34313</v>
      </c>
      <c r="R4682">
        <v>4.5999999999999996</v>
      </c>
      <c r="S4682">
        <v>4.5</v>
      </c>
      <c r="T4682">
        <v>4.2</v>
      </c>
      <c r="U4682">
        <v>4.0999999999999996</v>
      </c>
      <c r="V4682">
        <v>4.5</v>
      </c>
      <c r="W4682">
        <v>4.0999999999999996</v>
      </c>
      <c r="X4682" t="s">
        <v>9381</v>
      </c>
      <c r="Y4682" t="s">
        <v>34</v>
      </c>
      <c r="AA4682" t="s">
        <v>9383</v>
      </c>
      <c r="AB4682" t="s">
        <v>9383</v>
      </c>
    </row>
    <row r="4683" spans="1:28" x14ac:dyDescent="0.2">
      <c r="A4683">
        <v>2009</v>
      </c>
      <c r="B4683" t="s">
        <v>25</v>
      </c>
      <c r="C4683" t="s">
        <v>669</v>
      </c>
      <c r="D4683" t="s">
        <v>983</v>
      </c>
      <c r="E4683" s="1">
        <v>9500</v>
      </c>
      <c r="F4683">
        <v>4</v>
      </c>
      <c r="G4683">
        <v>21</v>
      </c>
      <c r="H4683" t="s">
        <v>562</v>
      </c>
      <c r="I4683" t="s">
        <v>97</v>
      </c>
      <c r="J4683" t="s">
        <v>43</v>
      </c>
      <c r="K4683" t="s">
        <v>9235</v>
      </c>
      <c r="L4683" t="s">
        <v>30</v>
      </c>
      <c r="M4683" t="s">
        <v>1194</v>
      </c>
      <c r="N4683" t="s">
        <v>305</v>
      </c>
      <c r="O4683" t="s">
        <v>5552</v>
      </c>
      <c r="P4683" s="4">
        <v>5542</v>
      </c>
      <c r="Q4683">
        <v>93569</v>
      </c>
      <c r="R4683">
        <v>4.2</v>
      </c>
      <c r="S4683">
        <v>4.4000000000000004</v>
      </c>
      <c r="T4683">
        <v>4.3</v>
      </c>
      <c r="U4683">
        <v>4.5</v>
      </c>
      <c r="V4683">
        <v>4.4000000000000004</v>
      </c>
      <c r="W4683">
        <v>4.7</v>
      </c>
      <c r="X4683" t="s">
        <v>9381</v>
      </c>
      <c r="Y4683" t="s">
        <v>34</v>
      </c>
      <c r="AA4683" t="s">
        <v>9383</v>
      </c>
      <c r="AB4683" t="s">
        <v>9383</v>
      </c>
    </row>
    <row r="4684" spans="1:28" x14ac:dyDescent="0.2">
      <c r="A4684">
        <v>2023</v>
      </c>
      <c r="B4684" t="s">
        <v>25</v>
      </c>
      <c r="C4684" t="s">
        <v>158</v>
      </c>
      <c r="D4684" t="s">
        <v>27</v>
      </c>
      <c r="E4684" s="1">
        <v>42790</v>
      </c>
      <c r="F4684">
        <v>4.2</v>
      </c>
      <c r="G4684">
        <v>231</v>
      </c>
      <c r="H4684" t="s">
        <v>124</v>
      </c>
      <c r="I4684" t="s">
        <v>36</v>
      </c>
      <c r="J4684" t="s">
        <v>9336</v>
      </c>
      <c r="L4684" t="s">
        <v>30</v>
      </c>
      <c r="M4684" t="s">
        <v>31</v>
      </c>
      <c r="N4684" t="s">
        <v>32</v>
      </c>
      <c r="O4684" t="s">
        <v>5712</v>
      </c>
      <c r="P4684" s="4" t="s">
        <v>5713</v>
      </c>
      <c r="Q4684">
        <v>2</v>
      </c>
      <c r="R4684">
        <v>2</v>
      </c>
      <c r="S4684">
        <v>0</v>
      </c>
      <c r="T4684">
        <v>2</v>
      </c>
      <c r="U4684">
        <v>1</v>
      </c>
      <c r="V4684">
        <v>0</v>
      </c>
      <c r="W4684">
        <v>0</v>
      </c>
      <c r="X4684" t="s">
        <v>9381</v>
      </c>
      <c r="Y4684" t="s">
        <v>34</v>
      </c>
      <c r="AA4684" t="s">
        <v>9383</v>
      </c>
      <c r="AB4684" t="s">
        <v>9383</v>
      </c>
    </row>
    <row r="4685" spans="1:28" x14ac:dyDescent="0.2">
      <c r="A4685">
        <v>2023</v>
      </c>
      <c r="B4685" t="s">
        <v>25</v>
      </c>
      <c r="C4685" t="s">
        <v>35</v>
      </c>
      <c r="D4685" t="s">
        <v>27</v>
      </c>
      <c r="E4685" s="1">
        <v>35745</v>
      </c>
      <c r="F4685">
        <v>2.7</v>
      </c>
      <c r="G4685">
        <v>447</v>
      </c>
      <c r="H4685" t="s">
        <v>82</v>
      </c>
      <c r="I4685" t="s">
        <v>36</v>
      </c>
      <c r="J4685" t="s">
        <v>9336</v>
      </c>
      <c r="L4685" t="s">
        <v>37</v>
      </c>
      <c r="M4685" t="s">
        <v>38</v>
      </c>
      <c r="N4685" t="s">
        <v>39</v>
      </c>
      <c r="O4685" t="s">
        <v>5716</v>
      </c>
      <c r="P4685" s="4" t="s">
        <v>5717</v>
      </c>
      <c r="Q4685">
        <v>0</v>
      </c>
      <c r="R4685">
        <v>5</v>
      </c>
      <c r="S4685">
        <v>3</v>
      </c>
      <c r="T4685">
        <v>4</v>
      </c>
      <c r="U4685">
        <v>4</v>
      </c>
      <c r="V4685">
        <v>5</v>
      </c>
      <c r="W4685">
        <v>5</v>
      </c>
      <c r="X4685" t="s">
        <v>9381</v>
      </c>
      <c r="Y4685" t="s">
        <v>34</v>
      </c>
      <c r="AA4685" t="s">
        <v>9383</v>
      </c>
      <c r="AB4685" t="s">
        <v>9383</v>
      </c>
    </row>
    <row r="4686" spans="1:28" x14ac:dyDescent="0.2">
      <c r="A4686">
        <v>2023</v>
      </c>
      <c r="B4686" t="s">
        <v>25</v>
      </c>
      <c r="C4686" t="s">
        <v>51</v>
      </c>
      <c r="D4686" t="s">
        <v>27</v>
      </c>
      <c r="E4686" s="1">
        <v>39845</v>
      </c>
      <c r="F4686">
        <v>5</v>
      </c>
      <c r="G4686">
        <v>771</v>
      </c>
      <c r="H4686" t="s">
        <v>36</v>
      </c>
      <c r="I4686" t="s">
        <v>36</v>
      </c>
      <c r="J4686" t="s">
        <v>9336</v>
      </c>
      <c r="L4686" t="s">
        <v>37</v>
      </c>
      <c r="M4686" t="s">
        <v>38</v>
      </c>
      <c r="N4686" t="s">
        <v>39</v>
      </c>
      <c r="O4686" t="s">
        <v>5726</v>
      </c>
      <c r="P4686" s="4" t="s">
        <v>5727</v>
      </c>
      <c r="Q4686">
        <v>2</v>
      </c>
      <c r="R4686">
        <v>5</v>
      </c>
      <c r="S4686">
        <v>3</v>
      </c>
      <c r="T4686">
        <v>4</v>
      </c>
      <c r="U4686">
        <v>4</v>
      </c>
      <c r="V4686">
        <v>5</v>
      </c>
      <c r="W4686">
        <v>5</v>
      </c>
      <c r="X4686" t="s">
        <v>9381</v>
      </c>
      <c r="Y4686" t="s">
        <v>34</v>
      </c>
      <c r="AA4686" t="s">
        <v>9383</v>
      </c>
      <c r="AB4686" t="s">
        <v>9383</v>
      </c>
    </row>
    <row r="4687" spans="1:28" x14ac:dyDescent="0.2">
      <c r="A4687">
        <v>2023</v>
      </c>
      <c r="B4687" t="s">
        <v>25</v>
      </c>
      <c r="C4687" t="s">
        <v>155</v>
      </c>
      <c r="D4687" t="s">
        <v>27</v>
      </c>
      <c r="E4687" s="1">
        <v>42705</v>
      </c>
      <c r="F4687">
        <v>5</v>
      </c>
      <c r="G4687">
        <v>4674</v>
      </c>
      <c r="H4687" t="s">
        <v>804</v>
      </c>
      <c r="I4687" t="s">
        <v>36</v>
      </c>
      <c r="J4687" t="s">
        <v>43</v>
      </c>
      <c r="L4687" t="s">
        <v>30</v>
      </c>
      <c r="M4687" t="s">
        <v>57</v>
      </c>
      <c r="N4687" t="s">
        <v>32</v>
      </c>
      <c r="O4687" t="s">
        <v>6097</v>
      </c>
      <c r="P4687" s="4" t="s">
        <v>6098</v>
      </c>
      <c r="Q4687">
        <v>10</v>
      </c>
      <c r="R4687">
        <v>5</v>
      </c>
      <c r="S4687">
        <v>5</v>
      </c>
      <c r="T4687">
        <v>4</v>
      </c>
      <c r="U4687">
        <v>4</v>
      </c>
      <c r="V4687">
        <v>4</v>
      </c>
      <c r="W4687">
        <v>5</v>
      </c>
      <c r="X4687" t="s">
        <v>9381</v>
      </c>
      <c r="Y4687" t="s">
        <v>34</v>
      </c>
      <c r="AA4687" t="s">
        <v>9383</v>
      </c>
      <c r="AB4687" t="s">
        <v>9383</v>
      </c>
    </row>
    <row r="4688" spans="1:28" x14ac:dyDescent="0.2">
      <c r="A4688">
        <v>2010</v>
      </c>
      <c r="B4688" t="s">
        <v>25</v>
      </c>
      <c r="C4688" t="s">
        <v>77</v>
      </c>
      <c r="D4688" t="s">
        <v>983</v>
      </c>
      <c r="E4688" s="1">
        <v>9983</v>
      </c>
      <c r="F4688">
        <v>4.5999999999999996</v>
      </c>
      <c r="G4688">
        <v>32</v>
      </c>
      <c r="H4688" t="s">
        <v>97</v>
      </c>
      <c r="I4688" t="s">
        <v>36</v>
      </c>
      <c r="J4688" t="s">
        <v>1315</v>
      </c>
      <c r="K4688" t="s">
        <v>9264</v>
      </c>
      <c r="L4688" t="s">
        <v>30</v>
      </c>
      <c r="M4688" t="s">
        <v>1194</v>
      </c>
      <c r="N4688" t="s">
        <v>1205</v>
      </c>
      <c r="O4688" t="s">
        <v>6264</v>
      </c>
      <c r="P4688" s="4">
        <v>11355</v>
      </c>
      <c r="Q4688">
        <v>112776</v>
      </c>
      <c r="R4688">
        <v>4.5</v>
      </c>
      <c r="S4688">
        <v>4.5999999999999996</v>
      </c>
      <c r="T4688">
        <v>4.4000000000000004</v>
      </c>
      <c r="U4688">
        <v>4.7</v>
      </c>
      <c r="V4688">
        <v>4.5</v>
      </c>
      <c r="W4688">
        <v>4.8</v>
      </c>
      <c r="X4688" t="s">
        <v>9381</v>
      </c>
      <c r="Y4688" t="s">
        <v>34</v>
      </c>
      <c r="AA4688" t="s">
        <v>9383</v>
      </c>
      <c r="AB4688" t="s">
        <v>9383</v>
      </c>
    </row>
    <row r="4689" spans="1:28" x14ac:dyDescent="0.2">
      <c r="A4689">
        <v>2007</v>
      </c>
      <c r="B4689" t="s">
        <v>25</v>
      </c>
      <c r="C4689" t="s">
        <v>54</v>
      </c>
      <c r="D4689" t="s">
        <v>983</v>
      </c>
      <c r="E4689" s="1">
        <v>5995</v>
      </c>
      <c r="F4689">
        <v>4.4000000000000004</v>
      </c>
      <c r="G4689">
        <v>4</v>
      </c>
      <c r="H4689" t="s">
        <v>562</v>
      </c>
      <c r="I4689" t="s">
        <v>97</v>
      </c>
      <c r="J4689" t="s">
        <v>43</v>
      </c>
      <c r="K4689" t="s">
        <v>9204</v>
      </c>
      <c r="L4689" t="s">
        <v>30</v>
      </c>
      <c r="M4689" t="s">
        <v>1194</v>
      </c>
      <c r="N4689" t="s">
        <v>1356</v>
      </c>
      <c r="O4689" t="s">
        <v>6441</v>
      </c>
      <c r="P4689" s="4" t="s">
        <v>6442</v>
      </c>
      <c r="Q4689">
        <v>144698</v>
      </c>
      <c r="R4689">
        <v>4.5999999999999996</v>
      </c>
      <c r="S4689">
        <v>4.5999999999999996</v>
      </c>
      <c r="T4689">
        <v>4.3</v>
      </c>
      <c r="U4689">
        <v>4.3</v>
      </c>
      <c r="V4689">
        <v>4.3</v>
      </c>
      <c r="W4689">
        <v>4.4000000000000004</v>
      </c>
      <c r="X4689" t="s">
        <v>9381</v>
      </c>
      <c r="Y4689" t="s">
        <v>34</v>
      </c>
      <c r="AA4689" t="s">
        <v>9383</v>
      </c>
      <c r="AB4689" t="s">
        <v>9383</v>
      </c>
    </row>
    <row r="4690" spans="1:28" x14ac:dyDescent="0.2">
      <c r="A4690">
        <v>2023</v>
      </c>
      <c r="B4690" t="s">
        <v>25</v>
      </c>
      <c r="C4690" t="s">
        <v>26</v>
      </c>
      <c r="D4690" t="s">
        <v>27</v>
      </c>
      <c r="E4690" s="1">
        <v>43470</v>
      </c>
      <c r="F4690">
        <v>5</v>
      </c>
      <c r="G4690">
        <v>4674</v>
      </c>
      <c r="H4690" t="s">
        <v>231</v>
      </c>
      <c r="I4690" t="s">
        <v>36</v>
      </c>
      <c r="J4690" t="s">
        <v>9336</v>
      </c>
      <c r="L4690" t="s">
        <v>30</v>
      </c>
      <c r="M4690" t="s">
        <v>48</v>
      </c>
      <c r="N4690" t="s">
        <v>32</v>
      </c>
      <c r="O4690" t="s">
        <v>6467</v>
      </c>
      <c r="P4690" s="4" t="s">
        <v>6468</v>
      </c>
      <c r="Q4690">
        <v>10</v>
      </c>
      <c r="R4690">
        <v>5</v>
      </c>
      <c r="S4690">
        <v>4.8</v>
      </c>
      <c r="T4690">
        <v>4.8</v>
      </c>
      <c r="U4690">
        <v>4.2</v>
      </c>
      <c r="V4690">
        <v>5</v>
      </c>
      <c r="W4690">
        <v>5</v>
      </c>
      <c r="X4690" t="s">
        <v>9381</v>
      </c>
      <c r="Y4690" t="s">
        <v>34</v>
      </c>
      <c r="AA4690" t="s">
        <v>9383</v>
      </c>
      <c r="AB4690" t="s">
        <v>9383</v>
      </c>
    </row>
    <row r="4691" spans="1:28" x14ac:dyDescent="0.2">
      <c r="A4691">
        <v>2023</v>
      </c>
      <c r="B4691" t="s">
        <v>25</v>
      </c>
      <c r="C4691" t="s">
        <v>414</v>
      </c>
      <c r="D4691" t="s">
        <v>27</v>
      </c>
      <c r="E4691" s="1">
        <v>45850</v>
      </c>
      <c r="F4691">
        <v>4.2</v>
      </c>
      <c r="G4691">
        <v>1147</v>
      </c>
      <c r="H4691" t="s">
        <v>28</v>
      </c>
      <c r="I4691" t="s">
        <v>36</v>
      </c>
      <c r="J4691" t="s">
        <v>9336</v>
      </c>
      <c r="L4691" t="s">
        <v>30</v>
      </c>
      <c r="M4691" t="s">
        <v>57</v>
      </c>
      <c r="N4691" t="s">
        <v>72</v>
      </c>
      <c r="O4691" t="s">
        <v>6622</v>
      </c>
      <c r="P4691" s="4" t="s">
        <v>6623</v>
      </c>
      <c r="Q4691">
        <v>14</v>
      </c>
      <c r="R4691">
        <v>2</v>
      </c>
      <c r="S4691">
        <v>0</v>
      </c>
      <c r="T4691">
        <v>2</v>
      </c>
      <c r="U4691">
        <v>1</v>
      </c>
      <c r="V4691">
        <v>0</v>
      </c>
      <c r="W4691">
        <v>0</v>
      </c>
      <c r="X4691" t="s">
        <v>9381</v>
      </c>
      <c r="Y4691" t="s">
        <v>34</v>
      </c>
      <c r="AA4691" t="s">
        <v>9383</v>
      </c>
      <c r="AB4691" t="s">
        <v>9383</v>
      </c>
    </row>
    <row r="4692" spans="1:28" x14ac:dyDescent="0.2">
      <c r="A4692">
        <v>2019</v>
      </c>
      <c r="B4692" t="s">
        <v>25</v>
      </c>
      <c r="C4692" t="s">
        <v>150</v>
      </c>
      <c r="D4692" t="s">
        <v>983</v>
      </c>
      <c r="E4692" s="1">
        <v>30000</v>
      </c>
      <c r="F4692">
        <v>4.5</v>
      </c>
      <c r="G4692">
        <v>837</v>
      </c>
      <c r="H4692" t="s">
        <v>36</v>
      </c>
      <c r="I4692" t="s">
        <v>36</v>
      </c>
      <c r="J4692" t="s">
        <v>9336</v>
      </c>
      <c r="K4692" t="s">
        <v>9233</v>
      </c>
      <c r="L4692" t="s">
        <v>30</v>
      </c>
      <c r="M4692" t="s">
        <v>1233</v>
      </c>
      <c r="N4692" t="s">
        <v>32</v>
      </c>
      <c r="O4692" t="s">
        <v>6624</v>
      </c>
      <c r="P4692" s="4" t="s">
        <v>6625</v>
      </c>
      <c r="Q4692">
        <v>34695</v>
      </c>
      <c r="R4692">
        <v>4.8</v>
      </c>
      <c r="S4692">
        <v>4.7</v>
      </c>
      <c r="T4692">
        <v>4.7</v>
      </c>
      <c r="U4692">
        <v>4.5999999999999996</v>
      </c>
      <c r="V4692">
        <v>4.7</v>
      </c>
      <c r="W4692">
        <v>4.8</v>
      </c>
      <c r="X4692" t="s">
        <v>9381</v>
      </c>
      <c r="Y4692" t="s">
        <v>34</v>
      </c>
      <c r="AA4692" t="s">
        <v>9383</v>
      </c>
      <c r="AB4692" t="s">
        <v>9383</v>
      </c>
    </row>
    <row r="4693" spans="1:28" x14ac:dyDescent="0.2">
      <c r="A4693">
        <v>2011</v>
      </c>
      <c r="B4693" t="s">
        <v>25</v>
      </c>
      <c r="C4693" t="s">
        <v>2274</v>
      </c>
      <c r="D4693" t="s">
        <v>983</v>
      </c>
      <c r="E4693" s="1">
        <v>14475</v>
      </c>
      <c r="F4693">
        <v>4.7</v>
      </c>
      <c r="G4693">
        <v>24</v>
      </c>
      <c r="H4693" t="s">
        <v>1163</v>
      </c>
      <c r="I4693" t="s">
        <v>97</v>
      </c>
      <c r="J4693" t="s">
        <v>43</v>
      </c>
      <c r="K4693" t="s">
        <v>9242</v>
      </c>
      <c r="L4693" t="s">
        <v>30</v>
      </c>
      <c r="M4693" t="s">
        <v>1194</v>
      </c>
      <c r="N4693" t="s">
        <v>1205</v>
      </c>
      <c r="O4693" t="s">
        <v>6804</v>
      </c>
      <c r="P4693" s="4">
        <v>2165</v>
      </c>
      <c r="Q4693">
        <v>155003</v>
      </c>
      <c r="R4693">
        <v>4.5</v>
      </c>
      <c r="S4693">
        <v>4.7</v>
      </c>
      <c r="T4693">
        <v>4.5</v>
      </c>
      <c r="U4693">
        <v>4.8</v>
      </c>
      <c r="V4693">
        <v>4.5999999999999996</v>
      </c>
      <c r="W4693">
        <v>4.9000000000000004</v>
      </c>
      <c r="X4693" t="s">
        <v>9381</v>
      </c>
      <c r="Y4693" t="s">
        <v>34</v>
      </c>
      <c r="AA4693" t="s">
        <v>9383</v>
      </c>
      <c r="AB4693" t="s">
        <v>9383</v>
      </c>
    </row>
    <row r="4694" spans="1:28" x14ac:dyDescent="0.2">
      <c r="A4694">
        <v>2015</v>
      </c>
      <c r="B4694" t="s">
        <v>25</v>
      </c>
      <c r="C4694" t="s">
        <v>1473</v>
      </c>
      <c r="D4694" t="s">
        <v>983</v>
      </c>
      <c r="E4694" s="1">
        <v>19973</v>
      </c>
      <c r="F4694">
        <v>4.7</v>
      </c>
      <c r="G4694">
        <v>111</v>
      </c>
      <c r="H4694" t="s">
        <v>1163</v>
      </c>
      <c r="I4694" t="s">
        <v>36</v>
      </c>
      <c r="J4694" t="s">
        <v>43</v>
      </c>
      <c r="K4694" t="s">
        <v>9260</v>
      </c>
      <c r="L4694" t="s">
        <v>30</v>
      </c>
      <c r="M4694" t="s">
        <v>1194</v>
      </c>
      <c r="N4694" t="s">
        <v>1205</v>
      </c>
      <c r="O4694" t="s">
        <v>6805</v>
      </c>
      <c r="P4694" s="4" t="s">
        <v>6806</v>
      </c>
      <c r="Q4694">
        <v>48132</v>
      </c>
      <c r="R4694">
        <v>4.7</v>
      </c>
      <c r="S4694">
        <v>4.8</v>
      </c>
      <c r="T4694">
        <v>4.5999999999999996</v>
      </c>
      <c r="U4694">
        <v>4.5</v>
      </c>
      <c r="V4694">
        <v>4.7</v>
      </c>
      <c r="W4694">
        <v>4.8</v>
      </c>
      <c r="X4694" t="s">
        <v>9381</v>
      </c>
      <c r="Y4694" t="s">
        <v>34</v>
      </c>
      <c r="AA4694" t="s">
        <v>9383</v>
      </c>
      <c r="AB4694" t="s">
        <v>9383</v>
      </c>
    </row>
    <row r="4695" spans="1:28" x14ac:dyDescent="0.2">
      <c r="A4695">
        <v>2002</v>
      </c>
      <c r="B4695" t="s">
        <v>25</v>
      </c>
      <c r="C4695" t="s">
        <v>1344</v>
      </c>
      <c r="D4695" t="s">
        <v>983</v>
      </c>
      <c r="E4695" s="1">
        <v>39995</v>
      </c>
      <c r="F4695">
        <v>4</v>
      </c>
      <c r="G4695">
        <v>218</v>
      </c>
      <c r="H4695" t="s">
        <v>41</v>
      </c>
      <c r="I4695" t="s">
        <v>36</v>
      </c>
      <c r="J4695" t="s">
        <v>1270</v>
      </c>
      <c r="K4695" t="s">
        <v>9237</v>
      </c>
      <c r="L4695" t="s">
        <v>30</v>
      </c>
      <c r="M4695" t="s">
        <v>401</v>
      </c>
      <c r="N4695" t="s">
        <v>1226</v>
      </c>
      <c r="O4695" t="s">
        <v>6807</v>
      </c>
      <c r="P4695" s="4" t="s">
        <v>6808</v>
      </c>
      <c r="Q4695">
        <v>19940</v>
      </c>
      <c r="R4695">
        <v>4.0999999999999996</v>
      </c>
      <c r="S4695">
        <v>4.5</v>
      </c>
      <c r="T4695">
        <v>4.8</v>
      </c>
      <c r="U4695">
        <v>4.9000000000000004</v>
      </c>
      <c r="V4695">
        <v>4.9000000000000004</v>
      </c>
      <c r="W4695">
        <v>5</v>
      </c>
      <c r="X4695" t="s">
        <v>9381</v>
      </c>
      <c r="Y4695" t="s">
        <v>34</v>
      </c>
      <c r="AA4695" t="s">
        <v>9383</v>
      </c>
      <c r="AB4695" t="s">
        <v>9383</v>
      </c>
    </row>
    <row r="4696" spans="1:28" x14ac:dyDescent="0.2">
      <c r="A4696">
        <v>2021</v>
      </c>
      <c r="B4696" t="s">
        <v>25</v>
      </c>
      <c r="C4696" t="s">
        <v>152</v>
      </c>
      <c r="D4696" t="s">
        <v>983</v>
      </c>
      <c r="E4696" s="1">
        <v>29998</v>
      </c>
      <c r="F4696">
        <v>4.9000000000000004</v>
      </c>
      <c r="G4696">
        <v>13</v>
      </c>
      <c r="H4696" t="s">
        <v>36</v>
      </c>
      <c r="I4696" t="s">
        <v>36</v>
      </c>
      <c r="J4696" t="s">
        <v>9336</v>
      </c>
      <c r="K4696" t="s">
        <v>9209</v>
      </c>
      <c r="L4696" t="s">
        <v>30</v>
      </c>
      <c r="M4696" t="s">
        <v>38</v>
      </c>
      <c r="N4696" t="s">
        <v>78</v>
      </c>
      <c r="O4696" t="s">
        <v>6809</v>
      </c>
      <c r="P4696" s="4">
        <v>23741767</v>
      </c>
      <c r="Q4696">
        <v>33570</v>
      </c>
      <c r="R4696">
        <v>4.9000000000000004</v>
      </c>
      <c r="S4696">
        <v>4.8</v>
      </c>
      <c r="T4696">
        <v>4.8</v>
      </c>
      <c r="U4696">
        <v>4.8</v>
      </c>
      <c r="V4696">
        <v>4.9000000000000004</v>
      </c>
      <c r="W4696">
        <v>4.9000000000000004</v>
      </c>
      <c r="X4696" t="s">
        <v>9381</v>
      </c>
      <c r="Y4696" t="s">
        <v>34</v>
      </c>
      <c r="AA4696" t="s">
        <v>9383</v>
      </c>
      <c r="AB4696" t="s">
        <v>9383</v>
      </c>
    </row>
    <row r="4697" spans="1:28" x14ac:dyDescent="0.2">
      <c r="A4697">
        <v>2023</v>
      </c>
      <c r="B4697" t="s">
        <v>25</v>
      </c>
      <c r="C4697" t="s">
        <v>201</v>
      </c>
      <c r="D4697" t="s">
        <v>27</v>
      </c>
      <c r="E4697" s="1">
        <v>47920</v>
      </c>
      <c r="F4697">
        <v>4.4000000000000004</v>
      </c>
      <c r="G4697">
        <v>878</v>
      </c>
      <c r="H4697" t="s">
        <v>28</v>
      </c>
      <c r="I4697" t="s">
        <v>36</v>
      </c>
      <c r="J4697" t="s">
        <v>9336</v>
      </c>
      <c r="L4697" t="s">
        <v>30</v>
      </c>
      <c r="M4697" t="s">
        <v>48</v>
      </c>
      <c r="N4697" t="s">
        <v>32</v>
      </c>
      <c r="O4697" t="s">
        <v>6810</v>
      </c>
      <c r="P4697" s="4">
        <v>58118</v>
      </c>
      <c r="Q4697">
        <v>10</v>
      </c>
      <c r="R4697">
        <v>5</v>
      </c>
      <c r="S4697">
        <v>4.8</v>
      </c>
      <c r="T4697">
        <v>4.8</v>
      </c>
      <c r="U4697">
        <v>4.2</v>
      </c>
      <c r="V4697">
        <v>5</v>
      </c>
      <c r="W4697">
        <v>5</v>
      </c>
      <c r="X4697" t="s">
        <v>9381</v>
      </c>
      <c r="Y4697" t="s">
        <v>34</v>
      </c>
      <c r="AA4697" t="s">
        <v>9383</v>
      </c>
      <c r="AB4697" t="s">
        <v>9383</v>
      </c>
    </row>
    <row r="4698" spans="1:28" x14ac:dyDescent="0.2">
      <c r="A4698">
        <v>2022</v>
      </c>
      <c r="B4698" t="s">
        <v>25</v>
      </c>
      <c r="C4698" t="s">
        <v>133</v>
      </c>
      <c r="D4698" t="s">
        <v>27</v>
      </c>
      <c r="E4698" s="1">
        <v>35150</v>
      </c>
      <c r="F4698">
        <v>4.2</v>
      </c>
      <c r="G4698">
        <v>1147</v>
      </c>
      <c r="H4698" t="s">
        <v>67</v>
      </c>
      <c r="I4698" t="s">
        <v>36</v>
      </c>
      <c r="J4698" t="s">
        <v>43</v>
      </c>
      <c r="K4698" t="s">
        <v>9213</v>
      </c>
      <c r="L4698" t="s">
        <v>30</v>
      </c>
      <c r="M4698" t="s">
        <v>57</v>
      </c>
      <c r="N4698" t="s">
        <v>134</v>
      </c>
      <c r="O4698" t="s">
        <v>6981</v>
      </c>
      <c r="P4698" s="4" t="s">
        <v>6982</v>
      </c>
      <c r="Q4698">
        <v>14</v>
      </c>
      <c r="R4698">
        <v>5</v>
      </c>
      <c r="S4698">
        <v>5</v>
      </c>
      <c r="T4698">
        <v>5</v>
      </c>
      <c r="U4698">
        <v>5</v>
      </c>
      <c r="V4698">
        <v>5</v>
      </c>
      <c r="W4698">
        <v>5</v>
      </c>
      <c r="X4698" t="s">
        <v>9381</v>
      </c>
      <c r="Y4698" t="s">
        <v>34</v>
      </c>
      <c r="AA4698" t="s">
        <v>9383</v>
      </c>
      <c r="AB4698" t="s">
        <v>9383</v>
      </c>
    </row>
    <row r="4699" spans="1:28" x14ac:dyDescent="0.2">
      <c r="A4699">
        <v>2019</v>
      </c>
      <c r="B4699" t="s">
        <v>25</v>
      </c>
      <c r="C4699" t="s">
        <v>399</v>
      </c>
      <c r="D4699" t="s">
        <v>983</v>
      </c>
      <c r="E4699" s="1">
        <v>25495</v>
      </c>
      <c r="F4699">
        <v>3.5</v>
      </c>
      <c r="G4699">
        <v>1258</v>
      </c>
      <c r="H4699" t="s">
        <v>82</v>
      </c>
      <c r="I4699" t="s">
        <v>36</v>
      </c>
      <c r="J4699" t="s">
        <v>43</v>
      </c>
      <c r="K4699" t="s">
        <v>9278</v>
      </c>
      <c r="L4699" t="s">
        <v>30</v>
      </c>
      <c r="M4699" t="s">
        <v>401</v>
      </c>
      <c r="N4699" t="s">
        <v>78</v>
      </c>
      <c r="O4699" t="s">
        <v>6983</v>
      </c>
      <c r="P4699" s="4" t="s">
        <v>6984</v>
      </c>
      <c r="Q4699">
        <v>44258</v>
      </c>
      <c r="R4699">
        <v>4.7</v>
      </c>
      <c r="S4699">
        <v>4.8</v>
      </c>
      <c r="T4699">
        <v>4.7</v>
      </c>
      <c r="U4699">
        <v>4.8</v>
      </c>
      <c r="V4699">
        <v>4.8</v>
      </c>
      <c r="W4699">
        <v>4.9000000000000004</v>
      </c>
      <c r="X4699" t="s">
        <v>9381</v>
      </c>
      <c r="Y4699" t="s">
        <v>34</v>
      </c>
      <c r="AA4699" t="s">
        <v>9383</v>
      </c>
      <c r="AB4699" t="s">
        <v>9383</v>
      </c>
    </row>
    <row r="4700" spans="1:28" x14ac:dyDescent="0.2">
      <c r="A4700">
        <v>2020</v>
      </c>
      <c r="B4700" t="s">
        <v>25</v>
      </c>
      <c r="C4700" t="s">
        <v>399</v>
      </c>
      <c r="D4700" t="s">
        <v>983</v>
      </c>
      <c r="E4700" s="1">
        <v>26997</v>
      </c>
      <c r="F4700">
        <v>4.4000000000000004</v>
      </c>
      <c r="G4700">
        <v>417</v>
      </c>
      <c r="H4700" t="s">
        <v>86</v>
      </c>
      <c r="I4700" t="s">
        <v>36</v>
      </c>
      <c r="J4700" t="s">
        <v>43</v>
      </c>
      <c r="K4700" t="s">
        <v>9231</v>
      </c>
      <c r="L4700" t="s">
        <v>30</v>
      </c>
      <c r="M4700" t="s">
        <v>401</v>
      </c>
      <c r="N4700" t="s">
        <v>78</v>
      </c>
      <c r="O4700" t="s">
        <v>6985</v>
      </c>
      <c r="P4700" s="4">
        <v>700914</v>
      </c>
      <c r="Q4700">
        <v>41000</v>
      </c>
      <c r="R4700">
        <v>4.8</v>
      </c>
      <c r="S4700">
        <v>4.8</v>
      </c>
      <c r="T4700">
        <v>4.8</v>
      </c>
      <c r="U4700">
        <v>4.8</v>
      </c>
      <c r="V4700">
        <v>4.9000000000000004</v>
      </c>
      <c r="W4700">
        <v>4.9000000000000004</v>
      </c>
      <c r="X4700" t="s">
        <v>9381</v>
      </c>
      <c r="Y4700" t="s">
        <v>34</v>
      </c>
      <c r="AA4700" t="s">
        <v>9383</v>
      </c>
      <c r="AB4700" t="s">
        <v>9383</v>
      </c>
    </row>
    <row r="4701" spans="1:28" x14ac:dyDescent="0.2">
      <c r="A4701">
        <v>2018</v>
      </c>
      <c r="B4701" t="s">
        <v>25</v>
      </c>
      <c r="C4701" t="s">
        <v>1193</v>
      </c>
      <c r="D4701" t="s">
        <v>983</v>
      </c>
      <c r="E4701" s="1">
        <v>21990</v>
      </c>
      <c r="F4701">
        <v>4.8</v>
      </c>
      <c r="G4701">
        <v>113</v>
      </c>
      <c r="H4701" t="s">
        <v>562</v>
      </c>
      <c r="I4701" t="s">
        <v>97</v>
      </c>
      <c r="J4701" t="s">
        <v>43</v>
      </c>
      <c r="K4701" t="s">
        <v>9234</v>
      </c>
      <c r="L4701" t="s">
        <v>30</v>
      </c>
      <c r="M4701" t="s">
        <v>38</v>
      </c>
      <c r="N4701" t="s">
        <v>1226</v>
      </c>
      <c r="O4701" t="s">
        <v>7175</v>
      </c>
      <c r="P4701" s="4" t="s">
        <v>7176</v>
      </c>
      <c r="Q4701">
        <v>7747</v>
      </c>
      <c r="R4701">
        <v>4.7</v>
      </c>
      <c r="S4701">
        <v>4.7</v>
      </c>
      <c r="T4701">
        <v>4.8</v>
      </c>
      <c r="U4701">
        <v>4.8</v>
      </c>
      <c r="V4701">
        <v>4.9000000000000004</v>
      </c>
      <c r="W4701">
        <v>4.8</v>
      </c>
      <c r="X4701" t="s">
        <v>9381</v>
      </c>
      <c r="Y4701" t="s">
        <v>34</v>
      </c>
      <c r="AA4701" t="s">
        <v>9383</v>
      </c>
      <c r="AB4701" t="s">
        <v>9383</v>
      </c>
    </row>
    <row r="4702" spans="1:28" x14ac:dyDescent="0.2">
      <c r="A4702">
        <v>2011</v>
      </c>
      <c r="B4702" t="s">
        <v>25</v>
      </c>
      <c r="C4702" t="s">
        <v>150</v>
      </c>
      <c r="D4702" t="s">
        <v>983</v>
      </c>
      <c r="E4702" s="1">
        <v>11995</v>
      </c>
      <c r="F4702">
        <v>4.5</v>
      </c>
      <c r="G4702">
        <v>1</v>
      </c>
      <c r="H4702" t="s">
        <v>97</v>
      </c>
      <c r="I4702" t="s">
        <v>36</v>
      </c>
      <c r="J4702" t="s">
        <v>1315</v>
      </c>
      <c r="K4702" t="s">
        <v>9250</v>
      </c>
      <c r="L4702" t="s">
        <v>30</v>
      </c>
      <c r="M4702" t="s">
        <v>1194</v>
      </c>
      <c r="N4702" t="s">
        <v>1356</v>
      </c>
      <c r="O4702" t="s">
        <v>7177</v>
      </c>
      <c r="P4702" s="4" t="s">
        <v>7178</v>
      </c>
      <c r="Q4702">
        <v>129375</v>
      </c>
      <c r="R4702">
        <v>4.7</v>
      </c>
      <c r="S4702">
        <v>4.4000000000000004</v>
      </c>
      <c r="T4702">
        <v>4.4000000000000004</v>
      </c>
      <c r="U4702">
        <v>4.4000000000000004</v>
      </c>
      <c r="V4702">
        <v>4.5</v>
      </c>
      <c r="W4702">
        <v>4.5999999999999996</v>
      </c>
      <c r="X4702" t="s">
        <v>9381</v>
      </c>
      <c r="Y4702" t="s">
        <v>34</v>
      </c>
      <c r="AA4702" t="s">
        <v>9383</v>
      </c>
      <c r="AB4702" t="s">
        <v>9383</v>
      </c>
    </row>
    <row r="4703" spans="1:28" x14ac:dyDescent="0.2">
      <c r="A4703">
        <v>2019</v>
      </c>
      <c r="B4703" t="s">
        <v>25</v>
      </c>
      <c r="C4703" t="s">
        <v>399</v>
      </c>
      <c r="D4703" t="s">
        <v>983</v>
      </c>
      <c r="E4703" s="1">
        <v>25500</v>
      </c>
      <c r="F4703">
        <v>2.5</v>
      </c>
      <c r="G4703">
        <v>26</v>
      </c>
      <c r="H4703" t="s">
        <v>71</v>
      </c>
      <c r="I4703" t="s">
        <v>36</v>
      </c>
      <c r="J4703" t="s">
        <v>43</v>
      </c>
      <c r="K4703" t="s">
        <v>9278</v>
      </c>
      <c r="L4703" t="s">
        <v>30</v>
      </c>
      <c r="M4703" t="s">
        <v>401</v>
      </c>
      <c r="N4703" t="s">
        <v>78</v>
      </c>
      <c r="O4703" t="s">
        <v>7179</v>
      </c>
      <c r="P4703" s="4" t="s">
        <v>7180</v>
      </c>
      <c r="Q4703">
        <v>49811</v>
      </c>
      <c r="R4703">
        <v>4.7</v>
      </c>
      <c r="S4703">
        <v>4.8</v>
      </c>
      <c r="T4703">
        <v>4.7</v>
      </c>
      <c r="U4703">
        <v>4.8</v>
      </c>
      <c r="V4703">
        <v>4.8</v>
      </c>
      <c r="W4703">
        <v>4.9000000000000004</v>
      </c>
      <c r="X4703" t="s">
        <v>9381</v>
      </c>
      <c r="Y4703" t="s">
        <v>34</v>
      </c>
      <c r="AA4703" t="s">
        <v>9383</v>
      </c>
      <c r="AB4703" t="s">
        <v>9383</v>
      </c>
    </row>
    <row r="4704" spans="1:28" x14ac:dyDescent="0.2">
      <c r="A4704">
        <v>2022</v>
      </c>
      <c r="B4704" t="s">
        <v>25</v>
      </c>
      <c r="C4704" t="s">
        <v>272</v>
      </c>
      <c r="D4704" t="s">
        <v>27</v>
      </c>
      <c r="E4704" s="1">
        <v>47170</v>
      </c>
      <c r="F4704">
        <v>5</v>
      </c>
      <c r="G4704">
        <v>1664</v>
      </c>
      <c r="H4704" t="s">
        <v>82</v>
      </c>
      <c r="I4704" t="s">
        <v>97</v>
      </c>
      <c r="J4704" t="s">
        <v>9336</v>
      </c>
      <c r="K4704" t="s">
        <v>9204</v>
      </c>
      <c r="L4704" t="s">
        <v>30</v>
      </c>
      <c r="M4704" t="s">
        <v>48</v>
      </c>
      <c r="N4704" t="s">
        <v>32</v>
      </c>
      <c r="O4704" t="s">
        <v>7183</v>
      </c>
      <c r="P4704" s="4">
        <v>35474</v>
      </c>
      <c r="Q4704">
        <v>77</v>
      </c>
      <c r="R4704">
        <v>5</v>
      </c>
      <c r="S4704">
        <v>5</v>
      </c>
      <c r="T4704">
        <v>5</v>
      </c>
      <c r="U4704">
        <v>5</v>
      </c>
      <c r="V4704">
        <v>5</v>
      </c>
      <c r="W4704">
        <v>5</v>
      </c>
      <c r="X4704" t="s">
        <v>9381</v>
      </c>
      <c r="Y4704" t="s">
        <v>34</v>
      </c>
      <c r="AA4704" t="s">
        <v>9383</v>
      </c>
      <c r="AB4704" t="s">
        <v>9383</v>
      </c>
    </row>
    <row r="4705" spans="1:28" x14ac:dyDescent="0.2">
      <c r="A4705">
        <v>2016</v>
      </c>
      <c r="B4705" t="s">
        <v>25</v>
      </c>
      <c r="C4705" t="s">
        <v>1193</v>
      </c>
      <c r="D4705" t="s">
        <v>983</v>
      </c>
      <c r="E4705" s="1">
        <v>17995</v>
      </c>
      <c r="F4705">
        <v>4.5999999999999996</v>
      </c>
      <c r="G4705">
        <v>341</v>
      </c>
      <c r="H4705" t="s">
        <v>97</v>
      </c>
      <c r="I4705" t="s">
        <v>36</v>
      </c>
      <c r="J4705" t="s">
        <v>43</v>
      </c>
      <c r="K4705" t="s">
        <v>9244</v>
      </c>
      <c r="L4705" t="s">
        <v>30</v>
      </c>
      <c r="M4705" t="s">
        <v>2523</v>
      </c>
      <c r="N4705" t="s">
        <v>105</v>
      </c>
      <c r="O4705" t="s">
        <v>7327</v>
      </c>
      <c r="P4705" s="4">
        <v>3458</v>
      </c>
      <c r="Q4705">
        <v>83899</v>
      </c>
      <c r="R4705">
        <v>4.5999999999999996</v>
      </c>
      <c r="S4705">
        <v>4.5999999999999996</v>
      </c>
      <c r="T4705">
        <v>4.5999999999999996</v>
      </c>
      <c r="U4705">
        <v>4.5999999999999996</v>
      </c>
      <c r="V4705">
        <v>4.8</v>
      </c>
      <c r="W4705">
        <v>4.5999999999999996</v>
      </c>
      <c r="X4705" t="s">
        <v>9381</v>
      </c>
      <c r="Y4705" t="s">
        <v>34</v>
      </c>
      <c r="AA4705" t="s">
        <v>9383</v>
      </c>
      <c r="AB4705" t="s">
        <v>9383</v>
      </c>
    </row>
    <row r="4706" spans="1:28" x14ac:dyDescent="0.2">
      <c r="A4706">
        <v>2020</v>
      </c>
      <c r="B4706" t="s">
        <v>25</v>
      </c>
      <c r="C4706" t="s">
        <v>150</v>
      </c>
      <c r="D4706" t="s">
        <v>983</v>
      </c>
      <c r="E4706" s="1">
        <v>36481</v>
      </c>
      <c r="F4706">
        <v>4.2</v>
      </c>
      <c r="G4706">
        <v>1147</v>
      </c>
      <c r="H4706" t="s">
        <v>86</v>
      </c>
      <c r="I4706" t="s">
        <v>86</v>
      </c>
      <c r="J4706" t="s">
        <v>9336</v>
      </c>
      <c r="K4706" t="s">
        <v>9233</v>
      </c>
      <c r="L4706" t="s">
        <v>30</v>
      </c>
      <c r="M4706" t="s">
        <v>1233</v>
      </c>
      <c r="N4706" t="s">
        <v>32</v>
      </c>
      <c r="O4706" t="s">
        <v>7354</v>
      </c>
      <c r="P4706" s="4" t="s">
        <v>7355</v>
      </c>
      <c r="Q4706">
        <v>32886</v>
      </c>
      <c r="R4706">
        <v>4.5999999999999996</v>
      </c>
      <c r="S4706">
        <v>4.5</v>
      </c>
      <c r="T4706">
        <v>4.2</v>
      </c>
      <c r="U4706">
        <v>4.0999999999999996</v>
      </c>
      <c r="V4706">
        <v>4.5</v>
      </c>
      <c r="W4706">
        <v>4.0999999999999996</v>
      </c>
      <c r="X4706" t="s">
        <v>9381</v>
      </c>
      <c r="Y4706" t="s">
        <v>34</v>
      </c>
      <c r="AA4706" t="s">
        <v>9383</v>
      </c>
      <c r="AB4706" t="s">
        <v>9383</v>
      </c>
    </row>
    <row r="4707" spans="1:28" x14ac:dyDescent="0.2">
      <c r="A4707">
        <v>2004</v>
      </c>
      <c r="B4707" t="s">
        <v>25</v>
      </c>
      <c r="C4707" t="s">
        <v>2274</v>
      </c>
      <c r="D4707" t="s">
        <v>983</v>
      </c>
      <c r="E4707" s="1">
        <v>7995</v>
      </c>
      <c r="F4707">
        <v>4.5999999999999996</v>
      </c>
      <c r="G4707">
        <v>1</v>
      </c>
      <c r="H4707" t="s">
        <v>180</v>
      </c>
      <c r="I4707" t="s">
        <v>97</v>
      </c>
      <c r="J4707" t="s">
        <v>43</v>
      </c>
      <c r="K4707" t="s">
        <v>9275</v>
      </c>
      <c r="L4707" t="s">
        <v>30</v>
      </c>
      <c r="M4707" t="s">
        <v>1594</v>
      </c>
      <c r="N4707" t="s">
        <v>1205</v>
      </c>
      <c r="O4707" t="s">
        <v>7358</v>
      </c>
      <c r="P4707" s="4" t="s">
        <v>7359</v>
      </c>
      <c r="Q4707">
        <v>111783</v>
      </c>
      <c r="R4707">
        <v>4.3</v>
      </c>
      <c r="S4707">
        <v>4.7</v>
      </c>
      <c r="T4707">
        <v>4.4000000000000004</v>
      </c>
      <c r="U4707">
        <v>4.8</v>
      </c>
      <c r="V4707">
        <v>4.4000000000000004</v>
      </c>
      <c r="W4707">
        <v>4.9000000000000004</v>
      </c>
      <c r="X4707" t="s">
        <v>9381</v>
      </c>
      <c r="Y4707" t="s">
        <v>34</v>
      </c>
      <c r="AA4707" t="s">
        <v>9383</v>
      </c>
      <c r="AB4707" t="s">
        <v>9383</v>
      </c>
    </row>
    <row r="4708" spans="1:28" x14ac:dyDescent="0.2">
      <c r="A4708">
        <v>2022</v>
      </c>
      <c r="B4708" t="s">
        <v>25</v>
      </c>
      <c r="C4708" t="s">
        <v>399</v>
      </c>
      <c r="D4708" t="s">
        <v>983</v>
      </c>
      <c r="E4708" s="1">
        <v>30888</v>
      </c>
      <c r="F4708">
        <v>3.4</v>
      </c>
      <c r="G4708">
        <v>623</v>
      </c>
      <c r="H4708" t="s">
        <v>7232</v>
      </c>
      <c r="I4708" t="s">
        <v>417</v>
      </c>
      <c r="J4708" t="s">
        <v>43</v>
      </c>
      <c r="K4708" t="s">
        <v>9218</v>
      </c>
      <c r="L4708" t="s">
        <v>30</v>
      </c>
      <c r="M4708" t="s">
        <v>401</v>
      </c>
      <c r="N4708" t="s">
        <v>78</v>
      </c>
      <c r="O4708" t="s">
        <v>7360</v>
      </c>
      <c r="P4708" s="4">
        <v>471818</v>
      </c>
      <c r="Q4708">
        <v>15102</v>
      </c>
      <c r="R4708">
        <v>4.2</v>
      </c>
      <c r="S4708">
        <v>4</v>
      </c>
      <c r="T4708">
        <v>4.5</v>
      </c>
      <c r="U4708">
        <v>4.2</v>
      </c>
      <c r="V4708">
        <v>4.5</v>
      </c>
      <c r="W4708">
        <v>5</v>
      </c>
      <c r="X4708" t="s">
        <v>9381</v>
      </c>
      <c r="Y4708" t="s">
        <v>34</v>
      </c>
      <c r="AA4708" t="s">
        <v>9383</v>
      </c>
      <c r="AB4708" t="s">
        <v>9383</v>
      </c>
    </row>
    <row r="4709" spans="1:28" x14ac:dyDescent="0.2">
      <c r="A4709">
        <v>2018</v>
      </c>
      <c r="B4709" t="s">
        <v>25</v>
      </c>
      <c r="C4709" t="s">
        <v>1429</v>
      </c>
      <c r="D4709" t="s">
        <v>983</v>
      </c>
      <c r="E4709" s="1">
        <v>21877</v>
      </c>
      <c r="F4709">
        <v>3.5</v>
      </c>
      <c r="G4709">
        <v>67</v>
      </c>
      <c r="H4709" t="s">
        <v>180</v>
      </c>
      <c r="I4709" t="s">
        <v>86</v>
      </c>
      <c r="J4709" t="s">
        <v>43</v>
      </c>
      <c r="L4709" t="s">
        <v>37</v>
      </c>
      <c r="M4709" t="s">
        <v>38</v>
      </c>
      <c r="N4709" t="s">
        <v>1223</v>
      </c>
      <c r="O4709" t="s">
        <v>7365</v>
      </c>
      <c r="P4709" s="4" t="s">
        <v>7366</v>
      </c>
      <c r="Q4709">
        <v>63290</v>
      </c>
      <c r="R4709">
        <v>4.8</v>
      </c>
      <c r="S4709">
        <v>4.7</v>
      </c>
      <c r="T4709">
        <v>4.5999999999999996</v>
      </c>
      <c r="U4709">
        <v>4.5999999999999996</v>
      </c>
      <c r="V4709">
        <v>4.4000000000000004</v>
      </c>
      <c r="W4709">
        <v>4.7</v>
      </c>
      <c r="X4709" t="s">
        <v>9381</v>
      </c>
      <c r="Y4709" t="s">
        <v>34</v>
      </c>
      <c r="AA4709" t="s">
        <v>9383</v>
      </c>
      <c r="AB4709" t="s">
        <v>9383</v>
      </c>
    </row>
    <row r="4710" spans="1:28" x14ac:dyDescent="0.2">
      <c r="A4710">
        <v>2022</v>
      </c>
      <c r="B4710" t="s">
        <v>25</v>
      </c>
      <c r="C4710" t="s">
        <v>191</v>
      </c>
      <c r="D4710" t="s">
        <v>27</v>
      </c>
      <c r="E4710" s="1">
        <v>32560</v>
      </c>
      <c r="F4710">
        <v>5</v>
      </c>
      <c r="G4710">
        <v>1113</v>
      </c>
      <c r="H4710" t="s">
        <v>28</v>
      </c>
      <c r="I4710" t="s">
        <v>36</v>
      </c>
      <c r="J4710" t="s">
        <v>43</v>
      </c>
      <c r="K4710" t="s">
        <v>9214</v>
      </c>
      <c r="L4710" t="s">
        <v>37</v>
      </c>
      <c r="M4710" t="s">
        <v>38</v>
      </c>
      <c r="N4710" t="s">
        <v>192</v>
      </c>
      <c r="O4710" t="s">
        <v>7535</v>
      </c>
      <c r="P4710" s="4" t="s">
        <v>7536</v>
      </c>
      <c r="Q4710">
        <v>1</v>
      </c>
      <c r="R4710">
        <v>4.9000000000000004</v>
      </c>
      <c r="S4710">
        <v>5</v>
      </c>
      <c r="T4710">
        <v>5</v>
      </c>
      <c r="U4710">
        <v>4.9000000000000004</v>
      </c>
      <c r="V4710">
        <v>4.9000000000000004</v>
      </c>
      <c r="W4710">
        <v>5</v>
      </c>
      <c r="X4710" t="s">
        <v>9381</v>
      </c>
      <c r="Y4710" t="s">
        <v>34</v>
      </c>
      <c r="AA4710" t="s">
        <v>9383</v>
      </c>
      <c r="AB4710" t="s">
        <v>9383</v>
      </c>
    </row>
    <row r="4711" spans="1:28" x14ac:dyDescent="0.2">
      <c r="A4711">
        <v>2022</v>
      </c>
      <c r="B4711" t="s">
        <v>25</v>
      </c>
      <c r="C4711" t="s">
        <v>103</v>
      </c>
      <c r="D4711" t="s">
        <v>27</v>
      </c>
      <c r="E4711" s="1">
        <v>29470</v>
      </c>
      <c r="F4711">
        <v>4.8</v>
      </c>
      <c r="G4711">
        <v>1277</v>
      </c>
      <c r="H4711" t="s">
        <v>28</v>
      </c>
      <c r="I4711" t="s">
        <v>36</v>
      </c>
      <c r="J4711" t="s">
        <v>43</v>
      </c>
      <c r="K4711" t="s">
        <v>9207</v>
      </c>
      <c r="L4711" t="s">
        <v>30</v>
      </c>
      <c r="M4711" t="s">
        <v>38</v>
      </c>
      <c r="N4711" t="s">
        <v>78</v>
      </c>
      <c r="O4711" t="s">
        <v>7537</v>
      </c>
      <c r="P4711" s="4" t="s">
        <v>7538</v>
      </c>
      <c r="Q4711">
        <v>3</v>
      </c>
      <c r="R4711">
        <v>5</v>
      </c>
      <c r="S4711">
        <v>5</v>
      </c>
      <c r="T4711">
        <v>5</v>
      </c>
      <c r="U4711">
        <v>5</v>
      </c>
      <c r="V4711">
        <v>5</v>
      </c>
      <c r="W4711">
        <v>5</v>
      </c>
      <c r="X4711" t="s">
        <v>9381</v>
      </c>
      <c r="Y4711" t="s">
        <v>34</v>
      </c>
      <c r="AA4711" t="s">
        <v>9383</v>
      </c>
      <c r="AB4711" t="s">
        <v>9383</v>
      </c>
    </row>
    <row r="4712" spans="1:28" x14ac:dyDescent="0.2">
      <c r="A4712">
        <v>2017</v>
      </c>
      <c r="B4712" t="s">
        <v>25</v>
      </c>
      <c r="C4712" t="s">
        <v>494</v>
      </c>
      <c r="D4712" t="s">
        <v>983</v>
      </c>
      <c r="E4712" s="1">
        <v>19750</v>
      </c>
      <c r="F4712">
        <v>5</v>
      </c>
      <c r="G4712">
        <v>744</v>
      </c>
      <c r="H4712" t="s">
        <v>7554</v>
      </c>
      <c r="I4712" t="s">
        <v>36</v>
      </c>
      <c r="J4712" t="s">
        <v>43</v>
      </c>
      <c r="K4712" t="s">
        <v>9259</v>
      </c>
      <c r="L4712" t="s">
        <v>37</v>
      </c>
      <c r="M4712" t="s">
        <v>38</v>
      </c>
      <c r="N4712" t="s">
        <v>192</v>
      </c>
      <c r="O4712" t="s">
        <v>7555</v>
      </c>
      <c r="P4712" s="4" t="s">
        <v>7556</v>
      </c>
      <c r="Q4712">
        <v>67776</v>
      </c>
      <c r="R4712">
        <v>4.8</v>
      </c>
      <c r="S4712">
        <v>4.8</v>
      </c>
      <c r="T4712">
        <v>4.7</v>
      </c>
      <c r="U4712">
        <v>4.5999999999999996</v>
      </c>
      <c r="V4712">
        <v>4.9000000000000004</v>
      </c>
      <c r="W4712">
        <v>4.8</v>
      </c>
      <c r="X4712" t="s">
        <v>9381</v>
      </c>
      <c r="Y4712" t="s">
        <v>34</v>
      </c>
      <c r="AA4712" t="s">
        <v>9383</v>
      </c>
      <c r="AB4712" t="s">
        <v>9383</v>
      </c>
    </row>
    <row r="4713" spans="1:28" x14ac:dyDescent="0.2">
      <c r="A4713">
        <v>2023</v>
      </c>
      <c r="B4713" t="s">
        <v>25</v>
      </c>
      <c r="C4713" t="s">
        <v>26</v>
      </c>
      <c r="D4713" t="s">
        <v>27</v>
      </c>
      <c r="E4713" s="1">
        <v>43470</v>
      </c>
      <c r="F4713">
        <v>4.8</v>
      </c>
      <c r="G4713">
        <v>43</v>
      </c>
      <c r="H4713" t="s">
        <v>28</v>
      </c>
      <c r="I4713" t="s">
        <v>36</v>
      </c>
      <c r="J4713" t="s">
        <v>9336</v>
      </c>
      <c r="L4713" t="s">
        <v>30</v>
      </c>
      <c r="M4713" t="s">
        <v>48</v>
      </c>
      <c r="N4713" t="s">
        <v>32</v>
      </c>
      <c r="O4713" t="s">
        <v>7712</v>
      </c>
      <c r="P4713" s="4" t="s">
        <v>7713</v>
      </c>
      <c r="Q4713">
        <v>20</v>
      </c>
      <c r="R4713">
        <v>5</v>
      </c>
      <c r="S4713">
        <v>4.8</v>
      </c>
      <c r="T4713">
        <v>4.8</v>
      </c>
      <c r="U4713">
        <v>4.2</v>
      </c>
      <c r="V4713">
        <v>5</v>
      </c>
      <c r="W4713">
        <v>5</v>
      </c>
      <c r="X4713" t="s">
        <v>9381</v>
      </c>
      <c r="Y4713" t="s">
        <v>34</v>
      </c>
      <c r="AA4713" t="s">
        <v>9383</v>
      </c>
      <c r="AB4713" t="s">
        <v>9383</v>
      </c>
    </row>
    <row r="4714" spans="1:28" x14ac:dyDescent="0.2">
      <c r="A4714">
        <v>2010</v>
      </c>
      <c r="B4714" t="s">
        <v>25</v>
      </c>
      <c r="C4714" t="s">
        <v>152</v>
      </c>
      <c r="D4714" t="s">
        <v>983</v>
      </c>
      <c r="E4714" s="1">
        <v>10900</v>
      </c>
      <c r="F4714">
        <v>4.7</v>
      </c>
      <c r="G4714">
        <v>611</v>
      </c>
      <c r="H4714" t="s">
        <v>1146</v>
      </c>
      <c r="I4714" t="s">
        <v>86</v>
      </c>
      <c r="J4714" t="s">
        <v>43</v>
      </c>
      <c r="K4714" t="s">
        <v>9271</v>
      </c>
      <c r="L4714" t="s">
        <v>30</v>
      </c>
      <c r="M4714" t="s">
        <v>1194</v>
      </c>
      <c r="N4714" t="s">
        <v>1205</v>
      </c>
      <c r="O4714" t="s">
        <v>7728</v>
      </c>
      <c r="P4714" s="4" t="s">
        <v>7729</v>
      </c>
      <c r="Q4714">
        <v>117096</v>
      </c>
      <c r="R4714">
        <v>4.5</v>
      </c>
      <c r="S4714">
        <v>4.5999999999999996</v>
      </c>
      <c r="T4714">
        <v>4.4000000000000004</v>
      </c>
      <c r="U4714">
        <v>4.7</v>
      </c>
      <c r="V4714">
        <v>4.5</v>
      </c>
      <c r="W4714">
        <v>4.8</v>
      </c>
      <c r="X4714" t="s">
        <v>9381</v>
      </c>
      <c r="Y4714" t="s">
        <v>34</v>
      </c>
      <c r="AA4714" t="s">
        <v>9383</v>
      </c>
      <c r="AB4714" t="s">
        <v>9383</v>
      </c>
    </row>
    <row r="4715" spans="1:28" x14ac:dyDescent="0.2">
      <c r="A4715">
        <v>2022</v>
      </c>
      <c r="B4715" t="s">
        <v>25</v>
      </c>
      <c r="C4715" t="s">
        <v>147</v>
      </c>
      <c r="D4715" t="s">
        <v>983</v>
      </c>
      <c r="E4715" s="1">
        <v>41697</v>
      </c>
      <c r="F4715">
        <v>5</v>
      </c>
      <c r="G4715">
        <v>1113</v>
      </c>
      <c r="H4715" t="s">
        <v>52</v>
      </c>
      <c r="I4715" t="s">
        <v>36</v>
      </c>
      <c r="J4715" t="s">
        <v>9336</v>
      </c>
      <c r="K4715" t="s">
        <v>9206</v>
      </c>
      <c r="L4715" t="s">
        <v>30</v>
      </c>
      <c r="M4715" t="s">
        <v>48</v>
      </c>
      <c r="N4715" t="s">
        <v>32</v>
      </c>
      <c r="O4715" t="s">
        <v>7732</v>
      </c>
      <c r="P4715" s="4" t="s">
        <v>7733</v>
      </c>
      <c r="Q4715">
        <v>18185</v>
      </c>
      <c r="R4715">
        <v>5</v>
      </c>
      <c r="S4715">
        <v>5</v>
      </c>
      <c r="T4715">
        <v>4.9000000000000004</v>
      </c>
      <c r="U4715">
        <v>5</v>
      </c>
      <c r="V4715">
        <v>4.9000000000000004</v>
      </c>
      <c r="W4715">
        <v>5</v>
      </c>
      <c r="X4715" t="s">
        <v>9381</v>
      </c>
      <c r="Y4715" t="s">
        <v>34</v>
      </c>
      <c r="AA4715" t="s">
        <v>9383</v>
      </c>
      <c r="AB4715" t="s">
        <v>9383</v>
      </c>
    </row>
    <row r="4716" spans="1:28" x14ac:dyDescent="0.2">
      <c r="A4716">
        <v>2023</v>
      </c>
      <c r="B4716" t="s">
        <v>25</v>
      </c>
      <c r="C4716" t="s">
        <v>77</v>
      </c>
      <c r="D4716" t="s">
        <v>27</v>
      </c>
      <c r="E4716" s="1">
        <v>36900</v>
      </c>
      <c r="F4716">
        <v>4.4000000000000004</v>
      </c>
      <c r="G4716">
        <v>878</v>
      </c>
      <c r="H4716" t="s">
        <v>216</v>
      </c>
      <c r="I4716" t="s">
        <v>36</v>
      </c>
      <c r="J4716" t="s">
        <v>9336</v>
      </c>
      <c r="L4716" t="s">
        <v>30</v>
      </c>
      <c r="M4716" t="s">
        <v>38</v>
      </c>
      <c r="N4716" t="s">
        <v>78</v>
      </c>
      <c r="O4716" t="s">
        <v>7734</v>
      </c>
      <c r="P4716" s="4" t="s">
        <v>7735</v>
      </c>
      <c r="Q4716">
        <v>10</v>
      </c>
      <c r="R4716">
        <v>5</v>
      </c>
      <c r="S4716">
        <v>5</v>
      </c>
      <c r="T4716">
        <v>5</v>
      </c>
      <c r="U4716">
        <v>4</v>
      </c>
      <c r="V4716">
        <v>4</v>
      </c>
      <c r="W4716">
        <v>5</v>
      </c>
      <c r="X4716" t="s">
        <v>9381</v>
      </c>
      <c r="Y4716" t="s">
        <v>34</v>
      </c>
      <c r="AA4716" t="s">
        <v>9383</v>
      </c>
      <c r="AB4716" t="s">
        <v>9383</v>
      </c>
    </row>
    <row r="4717" spans="1:28" x14ac:dyDescent="0.2">
      <c r="A4717">
        <v>2023</v>
      </c>
      <c r="B4717" t="s">
        <v>25</v>
      </c>
      <c r="C4717" t="s">
        <v>248</v>
      </c>
      <c r="D4717" t="s">
        <v>27</v>
      </c>
      <c r="E4717" s="1">
        <v>51420</v>
      </c>
      <c r="F4717">
        <v>4.4000000000000004</v>
      </c>
      <c r="G4717">
        <v>43</v>
      </c>
      <c r="H4717" t="s">
        <v>28</v>
      </c>
      <c r="I4717" t="s">
        <v>29</v>
      </c>
      <c r="J4717" t="s">
        <v>43</v>
      </c>
      <c r="L4717" t="s">
        <v>30</v>
      </c>
      <c r="M4717" t="s">
        <v>57</v>
      </c>
      <c r="N4717" t="s">
        <v>32</v>
      </c>
      <c r="O4717" t="s">
        <v>7909</v>
      </c>
      <c r="P4717" s="4" t="s">
        <v>7910</v>
      </c>
      <c r="Q4717">
        <v>6</v>
      </c>
      <c r="R4717">
        <v>5</v>
      </c>
      <c r="S4717">
        <v>5</v>
      </c>
      <c r="T4717">
        <v>4</v>
      </c>
      <c r="U4717">
        <v>4</v>
      </c>
      <c r="V4717">
        <v>4</v>
      </c>
      <c r="W4717">
        <v>5</v>
      </c>
      <c r="X4717" t="s">
        <v>9381</v>
      </c>
      <c r="Y4717" t="s">
        <v>34</v>
      </c>
      <c r="AA4717" t="s">
        <v>9383</v>
      </c>
      <c r="AB4717" t="s">
        <v>9383</v>
      </c>
    </row>
    <row r="4718" spans="1:28" x14ac:dyDescent="0.2">
      <c r="A4718">
        <v>2018</v>
      </c>
      <c r="B4718" t="s">
        <v>25</v>
      </c>
      <c r="C4718" t="s">
        <v>150</v>
      </c>
      <c r="D4718" t="s">
        <v>983</v>
      </c>
      <c r="E4718" s="1">
        <v>26200</v>
      </c>
      <c r="F4718">
        <v>4.8</v>
      </c>
      <c r="G4718">
        <v>971</v>
      </c>
      <c r="H4718" t="s">
        <v>97</v>
      </c>
      <c r="I4718" t="s">
        <v>36</v>
      </c>
      <c r="J4718" t="s">
        <v>9336</v>
      </c>
      <c r="K4718" t="s">
        <v>9233</v>
      </c>
      <c r="L4718" t="s">
        <v>30</v>
      </c>
      <c r="M4718" t="s">
        <v>1233</v>
      </c>
      <c r="N4718" t="s">
        <v>32</v>
      </c>
      <c r="O4718" t="s">
        <v>7925</v>
      </c>
      <c r="P4718" s="4" t="s">
        <v>7926</v>
      </c>
      <c r="Q4718">
        <v>65069</v>
      </c>
      <c r="R4718">
        <v>4.7</v>
      </c>
      <c r="S4718">
        <v>4.5999999999999996</v>
      </c>
      <c r="T4718">
        <v>4.7</v>
      </c>
      <c r="U4718">
        <v>4.5</v>
      </c>
      <c r="V4718">
        <v>4.5999999999999996</v>
      </c>
      <c r="W4718">
        <v>4.7</v>
      </c>
      <c r="X4718" t="s">
        <v>9381</v>
      </c>
      <c r="Y4718" t="s">
        <v>34</v>
      </c>
      <c r="AA4718" t="s">
        <v>9383</v>
      </c>
      <c r="AB4718" t="s">
        <v>9383</v>
      </c>
    </row>
    <row r="4719" spans="1:28" x14ac:dyDescent="0.2">
      <c r="A4719">
        <v>2016</v>
      </c>
      <c r="B4719" t="s">
        <v>25</v>
      </c>
      <c r="C4719" t="s">
        <v>2368</v>
      </c>
      <c r="D4719" t="s">
        <v>983</v>
      </c>
      <c r="E4719" s="1">
        <v>19995</v>
      </c>
      <c r="F4719">
        <v>4.5999999999999996</v>
      </c>
      <c r="G4719">
        <v>7</v>
      </c>
      <c r="H4719" t="s">
        <v>180</v>
      </c>
      <c r="I4719" t="s">
        <v>180</v>
      </c>
      <c r="J4719" t="s">
        <v>9336</v>
      </c>
      <c r="K4719" t="s">
        <v>9233</v>
      </c>
      <c r="L4719" t="s">
        <v>30</v>
      </c>
      <c r="M4719" t="s">
        <v>1233</v>
      </c>
      <c r="N4719" t="s">
        <v>32</v>
      </c>
      <c r="O4719" t="s">
        <v>8074</v>
      </c>
      <c r="P4719" s="4" t="s">
        <v>8075</v>
      </c>
      <c r="Q4719">
        <v>89544</v>
      </c>
      <c r="R4719">
        <v>4.7</v>
      </c>
      <c r="S4719">
        <v>4.5999999999999996</v>
      </c>
      <c r="T4719">
        <v>4.5</v>
      </c>
      <c r="U4719">
        <v>4.4000000000000004</v>
      </c>
      <c r="V4719">
        <v>4.5999999999999996</v>
      </c>
      <c r="W4719">
        <v>4.5999999999999996</v>
      </c>
      <c r="X4719" t="s">
        <v>9381</v>
      </c>
      <c r="Y4719" t="s">
        <v>34</v>
      </c>
      <c r="AA4719" t="s">
        <v>9383</v>
      </c>
      <c r="AB4719" t="s">
        <v>9383</v>
      </c>
    </row>
    <row r="4720" spans="1:28" x14ac:dyDescent="0.2">
      <c r="A4720">
        <v>2021</v>
      </c>
      <c r="B4720" t="s">
        <v>25</v>
      </c>
      <c r="C4720" t="s">
        <v>2368</v>
      </c>
      <c r="D4720" t="s">
        <v>983</v>
      </c>
      <c r="E4720" s="1">
        <v>28748</v>
      </c>
      <c r="F4720">
        <v>4.2</v>
      </c>
      <c r="G4720">
        <v>468</v>
      </c>
      <c r="H4720" t="s">
        <v>180</v>
      </c>
      <c r="I4720" t="s">
        <v>97</v>
      </c>
      <c r="J4720" t="s">
        <v>9336</v>
      </c>
      <c r="K4720" t="s">
        <v>9204</v>
      </c>
      <c r="L4720" t="s">
        <v>30</v>
      </c>
      <c r="M4720" t="s">
        <v>48</v>
      </c>
      <c r="N4720" t="s">
        <v>32</v>
      </c>
      <c r="O4720" t="s">
        <v>8076</v>
      </c>
      <c r="P4720" s="4" t="s">
        <v>8077</v>
      </c>
      <c r="Q4720">
        <v>42339</v>
      </c>
      <c r="R4720">
        <v>4.9000000000000004</v>
      </c>
      <c r="S4720">
        <v>4.8</v>
      </c>
      <c r="T4720">
        <v>4.8</v>
      </c>
      <c r="U4720">
        <v>4.7</v>
      </c>
      <c r="V4720">
        <v>4.7</v>
      </c>
      <c r="W4720">
        <v>4.8</v>
      </c>
      <c r="X4720" t="s">
        <v>9381</v>
      </c>
      <c r="Y4720" t="s">
        <v>34</v>
      </c>
      <c r="AA4720" t="s">
        <v>9383</v>
      </c>
      <c r="AB4720" t="s">
        <v>9383</v>
      </c>
    </row>
    <row r="4721" spans="1:28" x14ac:dyDescent="0.2">
      <c r="A4721">
        <v>2023</v>
      </c>
      <c r="B4721" t="s">
        <v>25</v>
      </c>
      <c r="C4721" t="s">
        <v>152</v>
      </c>
      <c r="D4721" t="s">
        <v>27</v>
      </c>
      <c r="E4721" s="1">
        <v>32855</v>
      </c>
      <c r="F4721">
        <v>4.8</v>
      </c>
      <c r="G4721">
        <v>1277</v>
      </c>
      <c r="H4721" t="s">
        <v>42</v>
      </c>
      <c r="I4721" t="s">
        <v>36</v>
      </c>
      <c r="J4721" t="s">
        <v>9336</v>
      </c>
      <c r="L4721" t="s">
        <v>30</v>
      </c>
      <c r="M4721" t="s">
        <v>38</v>
      </c>
      <c r="N4721" t="s">
        <v>78</v>
      </c>
      <c r="O4721" t="s">
        <v>8078</v>
      </c>
      <c r="P4721" s="4" t="s">
        <v>8079</v>
      </c>
      <c r="Q4721">
        <v>3</v>
      </c>
      <c r="R4721">
        <v>5</v>
      </c>
      <c r="S4721">
        <v>5</v>
      </c>
      <c r="T4721">
        <v>5</v>
      </c>
      <c r="U4721">
        <v>4</v>
      </c>
      <c r="V4721">
        <v>4</v>
      </c>
      <c r="W4721">
        <v>5</v>
      </c>
      <c r="X4721" t="s">
        <v>9381</v>
      </c>
      <c r="Y4721" t="s">
        <v>34</v>
      </c>
      <c r="AA4721" t="s">
        <v>9383</v>
      </c>
      <c r="AB4721" t="s">
        <v>9383</v>
      </c>
    </row>
    <row r="4722" spans="1:28" x14ac:dyDescent="0.2">
      <c r="A4722">
        <v>2020</v>
      </c>
      <c r="B4722" t="s">
        <v>25</v>
      </c>
      <c r="C4722" t="s">
        <v>150</v>
      </c>
      <c r="D4722" t="s">
        <v>27</v>
      </c>
      <c r="E4722" s="1">
        <v>35981</v>
      </c>
      <c r="F4722">
        <v>4.2</v>
      </c>
      <c r="G4722">
        <v>1147</v>
      </c>
      <c r="H4722" t="s">
        <v>28</v>
      </c>
      <c r="I4722" t="s">
        <v>29</v>
      </c>
      <c r="J4722" t="s">
        <v>9336</v>
      </c>
      <c r="K4722" t="s">
        <v>9233</v>
      </c>
      <c r="L4722" t="s">
        <v>30</v>
      </c>
      <c r="M4722" t="s">
        <v>1233</v>
      </c>
      <c r="N4722" t="s">
        <v>32</v>
      </c>
      <c r="O4722" t="s">
        <v>8240</v>
      </c>
      <c r="P4722" s="4" t="s">
        <v>8241</v>
      </c>
      <c r="Q4722">
        <v>40097</v>
      </c>
      <c r="R4722">
        <v>4.5999999999999996</v>
      </c>
      <c r="S4722">
        <v>4.5</v>
      </c>
      <c r="T4722">
        <v>4.2</v>
      </c>
      <c r="U4722">
        <v>4.0999999999999996</v>
      </c>
      <c r="V4722">
        <v>4.5</v>
      </c>
      <c r="W4722">
        <v>4.0999999999999996</v>
      </c>
      <c r="X4722" t="s">
        <v>9381</v>
      </c>
      <c r="Y4722" t="s">
        <v>34</v>
      </c>
      <c r="AA4722" t="s">
        <v>9383</v>
      </c>
      <c r="AB4722" t="s">
        <v>9383</v>
      </c>
    </row>
    <row r="4723" spans="1:28" x14ac:dyDescent="0.2">
      <c r="A4723">
        <v>2023</v>
      </c>
      <c r="B4723" t="s">
        <v>25</v>
      </c>
      <c r="C4723" t="s">
        <v>152</v>
      </c>
      <c r="D4723" t="s">
        <v>27</v>
      </c>
      <c r="E4723" s="1">
        <v>34250</v>
      </c>
      <c r="F4723">
        <v>4.4000000000000004</v>
      </c>
      <c r="G4723">
        <v>663</v>
      </c>
      <c r="H4723" t="s">
        <v>472</v>
      </c>
      <c r="I4723" t="s">
        <v>97</v>
      </c>
      <c r="J4723" t="s">
        <v>9336</v>
      </c>
      <c r="K4723" t="s">
        <v>9209</v>
      </c>
      <c r="L4723" t="s">
        <v>30</v>
      </c>
      <c r="M4723" t="s">
        <v>212</v>
      </c>
      <c r="N4723" t="s">
        <v>213</v>
      </c>
      <c r="O4723" t="s">
        <v>8245</v>
      </c>
      <c r="P4723" s="4" t="s">
        <v>8246</v>
      </c>
      <c r="Q4723">
        <v>5</v>
      </c>
      <c r="R4723">
        <v>5</v>
      </c>
      <c r="S4723">
        <v>5</v>
      </c>
      <c r="T4723">
        <v>5</v>
      </c>
      <c r="U4723">
        <v>4</v>
      </c>
      <c r="V4723">
        <v>4</v>
      </c>
      <c r="W4723">
        <v>5</v>
      </c>
      <c r="X4723" t="s">
        <v>9381</v>
      </c>
      <c r="Y4723" t="s">
        <v>34</v>
      </c>
      <c r="AA4723" t="s">
        <v>9383</v>
      </c>
      <c r="AB4723" t="s">
        <v>9383</v>
      </c>
    </row>
    <row r="4724" spans="1:28" x14ac:dyDescent="0.2">
      <c r="A4724">
        <v>2020</v>
      </c>
      <c r="B4724" t="s">
        <v>25</v>
      </c>
      <c r="C4724" t="s">
        <v>150</v>
      </c>
      <c r="D4724" t="s">
        <v>983</v>
      </c>
      <c r="E4724" s="1">
        <v>32983</v>
      </c>
      <c r="F4724">
        <v>4.5999999999999996</v>
      </c>
      <c r="G4724">
        <v>24</v>
      </c>
      <c r="H4724" t="s">
        <v>52</v>
      </c>
      <c r="I4724" t="s">
        <v>36</v>
      </c>
      <c r="J4724" t="s">
        <v>43</v>
      </c>
      <c r="K4724" t="s">
        <v>9243</v>
      </c>
      <c r="L4724" t="s">
        <v>30</v>
      </c>
      <c r="M4724" t="s">
        <v>1233</v>
      </c>
      <c r="N4724" t="s">
        <v>32</v>
      </c>
      <c r="O4724" t="s">
        <v>8260</v>
      </c>
      <c r="P4724" s="4" t="s">
        <v>8261</v>
      </c>
      <c r="Q4724">
        <v>31338</v>
      </c>
      <c r="R4724">
        <v>4.5999999999999996</v>
      </c>
      <c r="S4724">
        <v>4.5</v>
      </c>
      <c r="T4724">
        <v>4.2</v>
      </c>
      <c r="U4724">
        <v>4.0999999999999996</v>
      </c>
      <c r="V4724">
        <v>4.5</v>
      </c>
      <c r="W4724">
        <v>4.0999999999999996</v>
      </c>
      <c r="X4724" t="s">
        <v>9381</v>
      </c>
      <c r="Y4724" t="s">
        <v>34</v>
      </c>
      <c r="AA4724" t="s">
        <v>9383</v>
      </c>
      <c r="AB4724" t="s">
        <v>9383</v>
      </c>
    </row>
    <row r="4725" spans="1:28" x14ac:dyDescent="0.2">
      <c r="A4725">
        <v>2017</v>
      </c>
      <c r="B4725" t="s">
        <v>25</v>
      </c>
      <c r="C4725" t="s">
        <v>646</v>
      </c>
      <c r="D4725" t="s">
        <v>983</v>
      </c>
      <c r="E4725" s="1">
        <v>21099</v>
      </c>
      <c r="F4725">
        <v>4.7</v>
      </c>
      <c r="G4725">
        <v>5</v>
      </c>
      <c r="H4725" t="s">
        <v>1216</v>
      </c>
      <c r="I4725" t="s">
        <v>36</v>
      </c>
      <c r="J4725" t="s">
        <v>9336</v>
      </c>
      <c r="K4725" t="s">
        <v>9204</v>
      </c>
      <c r="L4725" t="s">
        <v>30</v>
      </c>
      <c r="M4725" t="s">
        <v>48</v>
      </c>
      <c r="N4725" t="s">
        <v>32</v>
      </c>
      <c r="O4725" t="s">
        <v>8451</v>
      </c>
      <c r="P4725" s="4" t="s">
        <v>8452</v>
      </c>
      <c r="Q4725">
        <v>154731</v>
      </c>
      <c r="R4725">
        <v>4.8</v>
      </c>
      <c r="S4725">
        <v>4.7</v>
      </c>
      <c r="T4725">
        <v>4.7</v>
      </c>
      <c r="U4725">
        <v>4.5999999999999996</v>
      </c>
      <c r="V4725">
        <v>4.7</v>
      </c>
      <c r="W4725">
        <v>4.7</v>
      </c>
      <c r="X4725" t="s">
        <v>9381</v>
      </c>
      <c r="Y4725" t="s">
        <v>34</v>
      </c>
      <c r="AA4725" t="s">
        <v>9383</v>
      </c>
      <c r="AB4725" t="s">
        <v>9383</v>
      </c>
    </row>
    <row r="4726" spans="1:28" x14ac:dyDescent="0.2">
      <c r="A4726">
        <v>2019</v>
      </c>
      <c r="B4726" t="s">
        <v>25</v>
      </c>
      <c r="C4726" t="s">
        <v>54</v>
      </c>
      <c r="D4726" t="s">
        <v>983</v>
      </c>
      <c r="E4726" s="1">
        <v>31997</v>
      </c>
      <c r="F4726">
        <v>4.5999999999999996</v>
      </c>
      <c r="G4726">
        <v>84</v>
      </c>
      <c r="H4726" t="s">
        <v>97</v>
      </c>
      <c r="I4726" t="s">
        <v>97</v>
      </c>
      <c r="J4726" t="s">
        <v>43</v>
      </c>
      <c r="K4726" t="s">
        <v>9215</v>
      </c>
      <c r="L4726" t="s">
        <v>30</v>
      </c>
      <c r="M4726" t="s">
        <v>48</v>
      </c>
      <c r="N4726" t="s">
        <v>32</v>
      </c>
      <c r="O4726" t="s">
        <v>8620</v>
      </c>
      <c r="P4726" s="4" t="s">
        <v>8621</v>
      </c>
      <c r="Q4726">
        <v>52801</v>
      </c>
      <c r="R4726">
        <v>4.8</v>
      </c>
      <c r="S4726">
        <v>4.5999999999999996</v>
      </c>
      <c r="T4726">
        <v>4.5</v>
      </c>
      <c r="U4726">
        <v>4.3</v>
      </c>
      <c r="V4726">
        <v>4.7</v>
      </c>
      <c r="W4726">
        <v>4.5</v>
      </c>
      <c r="X4726" t="s">
        <v>9381</v>
      </c>
      <c r="Y4726" t="s">
        <v>34</v>
      </c>
      <c r="AA4726" t="s">
        <v>9383</v>
      </c>
      <c r="AB4726" t="s">
        <v>9383</v>
      </c>
    </row>
    <row r="4727" spans="1:28" x14ac:dyDescent="0.2">
      <c r="A4727">
        <v>2011</v>
      </c>
      <c r="B4727" t="s">
        <v>25</v>
      </c>
      <c r="C4727" t="s">
        <v>987</v>
      </c>
      <c r="D4727" t="s">
        <v>983</v>
      </c>
      <c r="E4727" s="1">
        <v>8995</v>
      </c>
      <c r="F4727">
        <v>4.5</v>
      </c>
      <c r="G4727">
        <v>4</v>
      </c>
      <c r="H4727" t="s">
        <v>52</v>
      </c>
      <c r="I4727" t="s">
        <v>97</v>
      </c>
      <c r="J4727" t="s">
        <v>1315</v>
      </c>
      <c r="K4727" t="s">
        <v>9264</v>
      </c>
      <c r="L4727" t="s">
        <v>30</v>
      </c>
      <c r="M4727" t="s">
        <v>6314</v>
      </c>
      <c r="N4727" t="s">
        <v>105</v>
      </c>
      <c r="O4727" t="s">
        <v>8628</v>
      </c>
      <c r="P4727" s="4" t="s">
        <v>8629</v>
      </c>
      <c r="Q4727">
        <v>145750</v>
      </c>
      <c r="R4727">
        <v>4.5</v>
      </c>
      <c r="S4727">
        <v>4.4000000000000004</v>
      </c>
      <c r="T4727">
        <v>4.4000000000000004</v>
      </c>
      <c r="U4727">
        <v>4.5999999999999996</v>
      </c>
      <c r="V4727">
        <v>4.5</v>
      </c>
      <c r="W4727">
        <v>4.7</v>
      </c>
      <c r="X4727" t="s">
        <v>9381</v>
      </c>
      <c r="Y4727" t="s">
        <v>34</v>
      </c>
      <c r="AA4727" t="s">
        <v>9383</v>
      </c>
      <c r="AB4727" t="s">
        <v>9383</v>
      </c>
    </row>
    <row r="4728" spans="1:28" x14ac:dyDescent="0.2">
      <c r="A4728">
        <v>2021</v>
      </c>
      <c r="B4728" t="s">
        <v>25</v>
      </c>
      <c r="C4728" t="s">
        <v>1222</v>
      </c>
      <c r="D4728" t="s">
        <v>983</v>
      </c>
      <c r="E4728" s="1">
        <v>34998</v>
      </c>
      <c r="F4728">
        <v>5</v>
      </c>
      <c r="G4728">
        <v>22</v>
      </c>
      <c r="H4728" t="s">
        <v>86</v>
      </c>
      <c r="I4728" t="s">
        <v>97</v>
      </c>
      <c r="J4728" t="s">
        <v>43</v>
      </c>
      <c r="K4728" t="s">
        <v>9230</v>
      </c>
      <c r="L4728" t="s">
        <v>37</v>
      </c>
      <c r="M4728" t="s">
        <v>38</v>
      </c>
      <c r="N4728" t="s">
        <v>1223</v>
      </c>
      <c r="O4728" t="s">
        <v>8630</v>
      </c>
      <c r="P4728" s="4">
        <v>23441989</v>
      </c>
      <c r="Q4728">
        <v>21011</v>
      </c>
      <c r="R4728">
        <v>5</v>
      </c>
      <c r="S4728">
        <v>5</v>
      </c>
      <c r="T4728">
        <v>5</v>
      </c>
      <c r="U4728">
        <v>5</v>
      </c>
      <c r="V4728">
        <v>5</v>
      </c>
      <c r="W4728">
        <v>5</v>
      </c>
      <c r="X4728" t="s">
        <v>9381</v>
      </c>
      <c r="Y4728" t="s">
        <v>34</v>
      </c>
      <c r="AA4728" t="s">
        <v>9383</v>
      </c>
      <c r="AB4728" t="s">
        <v>9383</v>
      </c>
    </row>
    <row r="4729" spans="1:28" x14ac:dyDescent="0.2">
      <c r="A4729">
        <v>2016</v>
      </c>
      <c r="B4729" t="s">
        <v>25</v>
      </c>
      <c r="C4729" t="s">
        <v>150</v>
      </c>
      <c r="D4729" t="s">
        <v>983</v>
      </c>
      <c r="E4729" s="1">
        <v>24995</v>
      </c>
      <c r="F4729">
        <v>4.7</v>
      </c>
      <c r="G4729">
        <v>319</v>
      </c>
      <c r="H4729" t="s">
        <v>562</v>
      </c>
      <c r="I4729" t="s">
        <v>97</v>
      </c>
      <c r="J4729" t="s">
        <v>9336</v>
      </c>
      <c r="K4729" t="s">
        <v>9233</v>
      </c>
      <c r="L4729" t="s">
        <v>30</v>
      </c>
      <c r="M4729" t="s">
        <v>1233</v>
      </c>
      <c r="N4729" t="s">
        <v>32</v>
      </c>
      <c r="O4729" t="s">
        <v>8802</v>
      </c>
      <c r="P4729" s="4" t="s">
        <v>8803</v>
      </c>
      <c r="Q4729">
        <v>57014</v>
      </c>
      <c r="R4729">
        <v>4.7</v>
      </c>
      <c r="S4729">
        <v>4.5999999999999996</v>
      </c>
      <c r="T4729">
        <v>4.5</v>
      </c>
      <c r="U4729">
        <v>4.4000000000000004</v>
      </c>
      <c r="V4729">
        <v>4.5999999999999996</v>
      </c>
      <c r="W4729">
        <v>4.5999999999999996</v>
      </c>
      <c r="X4729" t="s">
        <v>9381</v>
      </c>
      <c r="Y4729" t="s">
        <v>34</v>
      </c>
      <c r="AA4729" t="s">
        <v>9383</v>
      </c>
      <c r="AB4729" t="s">
        <v>9383</v>
      </c>
    </row>
    <row r="4730" spans="1:28" x14ac:dyDescent="0.2">
      <c r="A4730">
        <v>2022</v>
      </c>
      <c r="B4730" t="s">
        <v>25</v>
      </c>
      <c r="C4730" t="s">
        <v>81</v>
      </c>
      <c r="D4730" t="s">
        <v>27</v>
      </c>
      <c r="E4730" s="1">
        <v>41770</v>
      </c>
      <c r="F4730">
        <v>4.2</v>
      </c>
      <c r="G4730">
        <v>1147</v>
      </c>
      <c r="H4730" t="s">
        <v>28</v>
      </c>
      <c r="I4730" t="s">
        <v>36</v>
      </c>
      <c r="J4730" t="s">
        <v>9336</v>
      </c>
      <c r="K4730" t="s">
        <v>9204</v>
      </c>
      <c r="L4730" t="s">
        <v>30</v>
      </c>
      <c r="M4730" t="s">
        <v>48</v>
      </c>
      <c r="N4730" t="s">
        <v>32</v>
      </c>
      <c r="O4730" t="s">
        <v>8943</v>
      </c>
      <c r="P4730" s="4" t="s">
        <v>8944</v>
      </c>
      <c r="Q4730">
        <v>6</v>
      </c>
      <c r="R4730">
        <v>5</v>
      </c>
      <c r="S4730">
        <v>5</v>
      </c>
      <c r="T4730">
        <v>5</v>
      </c>
      <c r="U4730">
        <v>5</v>
      </c>
      <c r="V4730">
        <v>5</v>
      </c>
      <c r="W4730">
        <v>5</v>
      </c>
      <c r="X4730" t="s">
        <v>9381</v>
      </c>
      <c r="Y4730" t="s">
        <v>34</v>
      </c>
      <c r="AA4730" t="s">
        <v>9383</v>
      </c>
      <c r="AB4730" t="s">
        <v>9383</v>
      </c>
    </row>
    <row r="4731" spans="1:28" x14ac:dyDescent="0.2">
      <c r="A4731">
        <v>2022</v>
      </c>
      <c r="B4731" t="s">
        <v>25</v>
      </c>
      <c r="C4731" t="s">
        <v>94</v>
      </c>
      <c r="D4731" t="s">
        <v>27</v>
      </c>
      <c r="E4731" s="1">
        <v>43190</v>
      </c>
      <c r="F4731">
        <v>4.7</v>
      </c>
      <c r="G4731">
        <v>791</v>
      </c>
      <c r="H4731" t="s">
        <v>28</v>
      </c>
      <c r="I4731" t="s">
        <v>36</v>
      </c>
      <c r="J4731" t="s">
        <v>9336</v>
      </c>
      <c r="K4731" t="s">
        <v>9205</v>
      </c>
      <c r="L4731" t="s">
        <v>30</v>
      </c>
      <c r="M4731" t="s">
        <v>48</v>
      </c>
      <c r="N4731" t="s">
        <v>32</v>
      </c>
      <c r="O4731" t="s">
        <v>95</v>
      </c>
      <c r="P4731" s="4">
        <v>229145</v>
      </c>
      <c r="Q4731">
        <v>10</v>
      </c>
      <c r="R4731">
        <v>5</v>
      </c>
      <c r="S4731">
        <v>4.9000000000000004</v>
      </c>
      <c r="T4731">
        <v>4.9000000000000004</v>
      </c>
      <c r="U4731">
        <v>4.3</v>
      </c>
      <c r="V4731">
        <v>4.7</v>
      </c>
      <c r="W4731">
        <v>5</v>
      </c>
      <c r="X4731" t="s">
        <v>9383</v>
      </c>
      <c r="Y4731" t="s">
        <v>34</v>
      </c>
      <c r="AA4731" t="s">
        <v>9383</v>
      </c>
      <c r="AB4731" t="s">
        <v>9383</v>
      </c>
    </row>
    <row r="4732" spans="1:28" x14ac:dyDescent="0.2">
      <c r="A4732">
        <v>2022</v>
      </c>
      <c r="B4732" t="s">
        <v>25</v>
      </c>
      <c r="C4732" t="s">
        <v>94</v>
      </c>
      <c r="D4732" t="s">
        <v>27</v>
      </c>
      <c r="E4732" s="1">
        <v>42795</v>
      </c>
      <c r="F4732">
        <v>4.7</v>
      </c>
      <c r="G4732">
        <v>791</v>
      </c>
      <c r="H4732" t="s">
        <v>96</v>
      </c>
      <c r="I4732" t="s">
        <v>97</v>
      </c>
      <c r="J4732" t="s">
        <v>9336</v>
      </c>
      <c r="K4732" t="s">
        <v>9205</v>
      </c>
      <c r="L4732" t="s">
        <v>30</v>
      </c>
      <c r="M4732" t="s">
        <v>48</v>
      </c>
      <c r="N4732" t="s">
        <v>32</v>
      </c>
      <c r="O4732" t="s">
        <v>98</v>
      </c>
      <c r="P4732" s="4">
        <v>229118</v>
      </c>
      <c r="Q4732">
        <v>9268</v>
      </c>
      <c r="R4732">
        <v>5</v>
      </c>
      <c r="S4732">
        <v>4.9000000000000004</v>
      </c>
      <c r="T4732">
        <v>4.9000000000000004</v>
      </c>
      <c r="U4732">
        <v>4.3</v>
      </c>
      <c r="V4732">
        <v>4.7</v>
      </c>
      <c r="W4732">
        <v>5</v>
      </c>
      <c r="X4732" t="s">
        <v>9383</v>
      </c>
      <c r="Y4732" t="s">
        <v>34</v>
      </c>
      <c r="AA4732" t="s">
        <v>9383</v>
      </c>
      <c r="AB4732" t="s">
        <v>9383</v>
      </c>
    </row>
    <row r="4733" spans="1:28" x14ac:dyDescent="0.2">
      <c r="A4733">
        <v>2022</v>
      </c>
      <c r="B4733" t="s">
        <v>25</v>
      </c>
      <c r="C4733" t="s">
        <v>99</v>
      </c>
      <c r="D4733" t="s">
        <v>27</v>
      </c>
      <c r="E4733" s="1">
        <v>41950</v>
      </c>
      <c r="F4733">
        <v>4.7</v>
      </c>
      <c r="G4733">
        <v>791</v>
      </c>
      <c r="H4733" t="s">
        <v>96</v>
      </c>
      <c r="I4733" t="s">
        <v>97</v>
      </c>
      <c r="J4733" t="s">
        <v>9336</v>
      </c>
      <c r="K4733" t="s">
        <v>9206</v>
      </c>
      <c r="L4733" t="s">
        <v>30</v>
      </c>
      <c r="M4733" t="s">
        <v>48</v>
      </c>
      <c r="N4733" t="s">
        <v>32</v>
      </c>
      <c r="O4733" t="s">
        <v>100</v>
      </c>
      <c r="P4733" s="4">
        <v>224029</v>
      </c>
      <c r="Q4733">
        <v>9352</v>
      </c>
      <c r="R4733">
        <v>5</v>
      </c>
      <c r="S4733">
        <v>5</v>
      </c>
      <c r="T4733">
        <v>4.9000000000000004</v>
      </c>
      <c r="U4733">
        <v>5</v>
      </c>
      <c r="V4733">
        <v>4.9000000000000004</v>
      </c>
      <c r="W4733">
        <v>5</v>
      </c>
      <c r="X4733" t="s">
        <v>9383</v>
      </c>
      <c r="Y4733" t="s">
        <v>34</v>
      </c>
      <c r="AA4733" t="s">
        <v>9383</v>
      </c>
      <c r="AB4733" t="s">
        <v>9383</v>
      </c>
    </row>
    <row r="4734" spans="1:28" x14ac:dyDescent="0.2">
      <c r="A4734">
        <v>2022</v>
      </c>
      <c r="B4734" t="s">
        <v>25</v>
      </c>
      <c r="C4734" t="s">
        <v>74</v>
      </c>
      <c r="D4734" t="s">
        <v>27</v>
      </c>
      <c r="E4734" s="1">
        <v>43687</v>
      </c>
      <c r="F4734">
        <v>4.8</v>
      </c>
      <c r="G4734">
        <v>563</v>
      </c>
      <c r="H4734" t="s">
        <v>47</v>
      </c>
      <c r="I4734" t="s">
        <v>36</v>
      </c>
      <c r="J4734" t="s">
        <v>9336</v>
      </c>
      <c r="K4734" t="s">
        <v>9204</v>
      </c>
      <c r="L4734" t="s">
        <v>30</v>
      </c>
      <c r="M4734" t="s">
        <v>48</v>
      </c>
      <c r="N4734" t="s">
        <v>32</v>
      </c>
      <c r="O4734" t="s">
        <v>489</v>
      </c>
      <c r="P4734" s="4" t="s">
        <v>490</v>
      </c>
      <c r="Q4734">
        <v>3</v>
      </c>
      <c r="R4734">
        <v>5</v>
      </c>
      <c r="S4734">
        <v>5</v>
      </c>
      <c r="T4734">
        <v>5</v>
      </c>
      <c r="U4734">
        <v>5</v>
      </c>
      <c r="V4734">
        <v>5</v>
      </c>
      <c r="W4734">
        <v>5</v>
      </c>
      <c r="X4734" t="s">
        <v>9383</v>
      </c>
      <c r="Y4734" t="s">
        <v>34</v>
      </c>
      <c r="AA4734" t="s">
        <v>9383</v>
      </c>
      <c r="AB4734" t="s">
        <v>9383</v>
      </c>
    </row>
    <row r="4735" spans="1:28" x14ac:dyDescent="0.2">
      <c r="A4735">
        <v>2022</v>
      </c>
      <c r="B4735" t="s">
        <v>25</v>
      </c>
      <c r="C4735" t="s">
        <v>74</v>
      </c>
      <c r="D4735" t="s">
        <v>27</v>
      </c>
      <c r="E4735" s="1">
        <v>41765</v>
      </c>
      <c r="F4735">
        <v>5</v>
      </c>
      <c r="G4735">
        <v>11</v>
      </c>
      <c r="H4735" t="s">
        <v>28</v>
      </c>
      <c r="I4735" t="s">
        <v>36</v>
      </c>
      <c r="J4735" t="s">
        <v>9336</v>
      </c>
      <c r="K4735" t="s">
        <v>9204</v>
      </c>
      <c r="L4735" t="s">
        <v>30</v>
      </c>
      <c r="M4735" t="s">
        <v>48</v>
      </c>
      <c r="N4735" t="s">
        <v>32</v>
      </c>
      <c r="O4735" t="s">
        <v>491</v>
      </c>
      <c r="P4735" s="4">
        <v>13012</v>
      </c>
      <c r="Q4735">
        <v>0</v>
      </c>
      <c r="R4735">
        <v>5</v>
      </c>
      <c r="S4735">
        <v>5</v>
      </c>
      <c r="T4735">
        <v>5</v>
      </c>
      <c r="U4735">
        <v>5</v>
      </c>
      <c r="V4735">
        <v>5</v>
      </c>
      <c r="W4735">
        <v>5</v>
      </c>
      <c r="X4735" t="s">
        <v>9383</v>
      </c>
      <c r="Y4735" t="s">
        <v>34</v>
      </c>
      <c r="AA4735" t="s">
        <v>9383</v>
      </c>
      <c r="AB4735" t="s">
        <v>9383</v>
      </c>
    </row>
    <row r="4736" spans="1:28" x14ac:dyDescent="0.2">
      <c r="A4736">
        <v>2022</v>
      </c>
      <c r="B4736" t="s">
        <v>25</v>
      </c>
      <c r="C4736" t="s">
        <v>99</v>
      </c>
      <c r="D4736" t="s">
        <v>27</v>
      </c>
      <c r="E4736" s="1">
        <v>44998</v>
      </c>
      <c r="F4736">
        <v>4.7</v>
      </c>
      <c r="G4736">
        <v>791</v>
      </c>
      <c r="H4736" t="s">
        <v>96</v>
      </c>
      <c r="I4736" t="s">
        <v>97</v>
      </c>
      <c r="J4736" t="s">
        <v>9336</v>
      </c>
      <c r="K4736" t="s">
        <v>9206</v>
      </c>
      <c r="L4736" t="s">
        <v>30</v>
      </c>
      <c r="M4736" t="s">
        <v>48</v>
      </c>
      <c r="N4736" t="s">
        <v>32</v>
      </c>
      <c r="O4736" t="s">
        <v>663</v>
      </c>
      <c r="P4736" s="4">
        <v>224054</v>
      </c>
      <c r="Q4736">
        <v>11</v>
      </c>
      <c r="R4736">
        <v>5</v>
      </c>
      <c r="S4736">
        <v>5</v>
      </c>
      <c r="T4736">
        <v>4.9000000000000004</v>
      </c>
      <c r="U4736">
        <v>5</v>
      </c>
      <c r="V4736">
        <v>4.9000000000000004</v>
      </c>
      <c r="W4736">
        <v>5</v>
      </c>
      <c r="X4736" t="s">
        <v>9383</v>
      </c>
      <c r="Y4736" t="s">
        <v>34</v>
      </c>
      <c r="AA4736" t="s">
        <v>9383</v>
      </c>
      <c r="AB4736" t="s">
        <v>9383</v>
      </c>
    </row>
    <row r="4737" spans="1:28" x14ac:dyDescent="0.2">
      <c r="A4737">
        <v>2022</v>
      </c>
      <c r="B4737" t="s">
        <v>25</v>
      </c>
      <c r="C4737" t="s">
        <v>158</v>
      </c>
      <c r="D4737" t="s">
        <v>27</v>
      </c>
      <c r="E4737" s="1">
        <v>38505</v>
      </c>
      <c r="F4737">
        <v>4.7</v>
      </c>
      <c r="G4737">
        <v>791</v>
      </c>
      <c r="H4737" t="s">
        <v>47</v>
      </c>
      <c r="I4737" t="s">
        <v>36</v>
      </c>
      <c r="J4737" t="s">
        <v>9336</v>
      </c>
      <c r="K4737" t="s">
        <v>9206</v>
      </c>
      <c r="L4737" t="s">
        <v>30</v>
      </c>
      <c r="M4737" t="s">
        <v>48</v>
      </c>
      <c r="N4737" t="s">
        <v>32</v>
      </c>
      <c r="O4737" t="s">
        <v>664</v>
      </c>
      <c r="P4737" s="4">
        <v>224057</v>
      </c>
      <c r="Q4737">
        <v>2812</v>
      </c>
      <c r="R4737">
        <v>5</v>
      </c>
      <c r="S4737">
        <v>5</v>
      </c>
      <c r="T4737">
        <v>4.9000000000000004</v>
      </c>
      <c r="U4737">
        <v>5</v>
      </c>
      <c r="V4737">
        <v>4.9000000000000004</v>
      </c>
      <c r="W4737">
        <v>5</v>
      </c>
      <c r="X4737" t="s">
        <v>9383</v>
      </c>
      <c r="Y4737" t="s">
        <v>34</v>
      </c>
      <c r="AA4737" t="s">
        <v>9383</v>
      </c>
      <c r="AB4737" t="s">
        <v>9383</v>
      </c>
    </row>
    <row r="4738" spans="1:28" x14ac:dyDescent="0.2">
      <c r="A4738">
        <v>2022</v>
      </c>
      <c r="B4738" t="s">
        <v>25</v>
      </c>
      <c r="C4738" t="s">
        <v>74</v>
      </c>
      <c r="D4738" t="s">
        <v>27</v>
      </c>
      <c r="E4738" s="1">
        <v>44600</v>
      </c>
      <c r="F4738">
        <v>4.7</v>
      </c>
      <c r="G4738">
        <v>1156</v>
      </c>
      <c r="H4738" t="s">
        <v>28</v>
      </c>
      <c r="I4738" t="s">
        <v>36</v>
      </c>
      <c r="J4738" t="s">
        <v>9336</v>
      </c>
      <c r="K4738" t="s">
        <v>9204</v>
      </c>
      <c r="L4738" t="s">
        <v>30</v>
      </c>
      <c r="M4738" t="s">
        <v>48</v>
      </c>
      <c r="N4738" t="s">
        <v>32</v>
      </c>
      <c r="O4738" t="s">
        <v>665</v>
      </c>
      <c r="P4738" s="4">
        <v>229329</v>
      </c>
      <c r="Q4738">
        <v>6</v>
      </c>
      <c r="R4738">
        <v>5</v>
      </c>
      <c r="S4738">
        <v>5</v>
      </c>
      <c r="T4738">
        <v>5</v>
      </c>
      <c r="U4738">
        <v>5</v>
      </c>
      <c r="V4738">
        <v>5</v>
      </c>
      <c r="W4738">
        <v>5</v>
      </c>
      <c r="X4738" t="s">
        <v>9383</v>
      </c>
      <c r="Y4738" t="s">
        <v>34</v>
      </c>
      <c r="AA4738" t="s">
        <v>9383</v>
      </c>
      <c r="AB4738" t="s">
        <v>9383</v>
      </c>
    </row>
    <row r="4739" spans="1:28" x14ac:dyDescent="0.2">
      <c r="A4739">
        <v>2022</v>
      </c>
      <c r="B4739" t="s">
        <v>25</v>
      </c>
      <c r="C4739" t="s">
        <v>81</v>
      </c>
      <c r="D4739" t="s">
        <v>27</v>
      </c>
      <c r="E4739" s="1">
        <v>39299</v>
      </c>
      <c r="F4739">
        <v>3.9</v>
      </c>
      <c r="G4739">
        <v>144</v>
      </c>
      <c r="H4739" t="s">
        <v>52</v>
      </c>
      <c r="I4739" t="s">
        <v>36</v>
      </c>
      <c r="J4739" t="s">
        <v>9336</v>
      </c>
      <c r="K4739" t="s">
        <v>9204</v>
      </c>
      <c r="L4739" t="s">
        <v>30</v>
      </c>
      <c r="M4739" t="s">
        <v>48</v>
      </c>
      <c r="N4739" t="s">
        <v>32</v>
      </c>
      <c r="O4739" t="s">
        <v>847</v>
      </c>
      <c r="P4739" s="4">
        <v>223932</v>
      </c>
      <c r="Q4739">
        <v>5</v>
      </c>
      <c r="R4739">
        <v>5</v>
      </c>
      <c r="S4739">
        <v>5</v>
      </c>
      <c r="T4739">
        <v>5</v>
      </c>
      <c r="U4739">
        <v>5</v>
      </c>
      <c r="V4739">
        <v>5</v>
      </c>
      <c r="W4739">
        <v>5</v>
      </c>
      <c r="X4739" t="s">
        <v>9383</v>
      </c>
      <c r="Y4739" t="s">
        <v>34</v>
      </c>
      <c r="AA4739" t="s">
        <v>9383</v>
      </c>
      <c r="AB4739" t="s">
        <v>9383</v>
      </c>
    </row>
    <row r="4740" spans="1:28" x14ac:dyDescent="0.2">
      <c r="A4740">
        <v>2022</v>
      </c>
      <c r="B4740" t="s">
        <v>25</v>
      </c>
      <c r="C4740" t="s">
        <v>81</v>
      </c>
      <c r="D4740" t="s">
        <v>27</v>
      </c>
      <c r="E4740" s="1">
        <v>38352</v>
      </c>
      <c r="F4740">
        <v>4.8</v>
      </c>
      <c r="G4740">
        <v>563</v>
      </c>
      <c r="H4740" t="s">
        <v>52</v>
      </c>
      <c r="I4740" t="s">
        <v>36</v>
      </c>
      <c r="J4740" t="s">
        <v>9336</v>
      </c>
      <c r="K4740" t="s">
        <v>9204</v>
      </c>
      <c r="L4740" t="s">
        <v>30</v>
      </c>
      <c r="M4740" t="s">
        <v>48</v>
      </c>
      <c r="N4740" t="s">
        <v>32</v>
      </c>
      <c r="O4740" t="s">
        <v>1034</v>
      </c>
      <c r="P4740" s="4" t="s">
        <v>1035</v>
      </c>
      <c r="Q4740">
        <v>3</v>
      </c>
      <c r="R4740">
        <v>5</v>
      </c>
      <c r="S4740">
        <v>5</v>
      </c>
      <c r="T4740">
        <v>5</v>
      </c>
      <c r="U4740">
        <v>5</v>
      </c>
      <c r="V4740">
        <v>5</v>
      </c>
      <c r="W4740">
        <v>5</v>
      </c>
      <c r="X4740" t="s">
        <v>9383</v>
      </c>
      <c r="Y4740" t="s">
        <v>34</v>
      </c>
      <c r="AA4740" t="s">
        <v>9383</v>
      </c>
      <c r="AB4740" t="s">
        <v>9383</v>
      </c>
    </row>
    <row r="4741" spans="1:28" x14ac:dyDescent="0.2">
      <c r="A4741">
        <v>2022</v>
      </c>
      <c r="B4741" t="s">
        <v>25</v>
      </c>
      <c r="C4741" t="s">
        <v>81</v>
      </c>
      <c r="D4741" t="s">
        <v>27</v>
      </c>
      <c r="E4741" s="1">
        <v>41770</v>
      </c>
      <c r="F4741">
        <v>4.7</v>
      </c>
      <c r="G4741">
        <v>1156</v>
      </c>
      <c r="H4741" t="s">
        <v>47</v>
      </c>
      <c r="I4741" t="s">
        <v>36</v>
      </c>
      <c r="J4741" t="s">
        <v>9336</v>
      </c>
      <c r="K4741" t="s">
        <v>9204</v>
      </c>
      <c r="L4741" t="s">
        <v>30</v>
      </c>
      <c r="M4741" t="s">
        <v>48</v>
      </c>
      <c r="N4741" t="s">
        <v>32</v>
      </c>
      <c r="O4741" t="s">
        <v>1036</v>
      </c>
      <c r="P4741" s="4">
        <v>229252</v>
      </c>
      <c r="Q4741">
        <v>5</v>
      </c>
      <c r="R4741">
        <v>5</v>
      </c>
      <c r="S4741">
        <v>5</v>
      </c>
      <c r="T4741">
        <v>5</v>
      </c>
      <c r="U4741">
        <v>5</v>
      </c>
      <c r="V4741">
        <v>5</v>
      </c>
      <c r="W4741">
        <v>5</v>
      </c>
      <c r="X4741" t="s">
        <v>9383</v>
      </c>
      <c r="Y4741" t="s">
        <v>34</v>
      </c>
      <c r="AA4741" t="s">
        <v>9383</v>
      </c>
      <c r="AB4741" t="s">
        <v>9383</v>
      </c>
    </row>
    <row r="4742" spans="1:28" x14ac:dyDescent="0.2">
      <c r="A4742">
        <v>2020</v>
      </c>
      <c r="B4742" t="s">
        <v>25</v>
      </c>
      <c r="C4742" t="s">
        <v>399</v>
      </c>
      <c r="D4742" t="s">
        <v>983</v>
      </c>
      <c r="E4742" s="1">
        <v>27170</v>
      </c>
      <c r="F4742">
        <v>3.5</v>
      </c>
      <c r="G4742">
        <v>151</v>
      </c>
      <c r="H4742" t="s">
        <v>82</v>
      </c>
      <c r="I4742" t="s">
        <v>36</v>
      </c>
      <c r="J4742" t="s">
        <v>43</v>
      </c>
      <c r="K4742" t="s">
        <v>9231</v>
      </c>
      <c r="L4742" t="s">
        <v>30</v>
      </c>
      <c r="M4742" t="s">
        <v>401</v>
      </c>
      <c r="N4742" t="s">
        <v>78</v>
      </c>
      <c r="O4742" t="s">
        <v>1229</v>
      </c>
      <c r="P4742" s="4" t="s">
        <v>1230</v>
      </c>
      <c r="Q4742">
        <v>22900</v>
      </c>
      <c r="R4742">
        <v>4.8</v>
      </c>
      <c r="S4742">
        <v>4.8</v>
      </c>
      <c r="T4742">
        <v>4.8</v>
      </c>
      <c r="U4742">
        <v>4.8</v>
      </c>
      <c r="V4742">
        <v>4.9000000000000004</v>
      </c>
      <c r="W4742">
        <v>4.9000000000000004</v>
      </c>
      <c r="X4742" t="s">
        <v>9383</v>
      </c>
      <c r="Y4742" t="s">
        <v>34</v>
      </c>
      <c r="AA4742" t="s">
        <v>9383</v>
      </c>
      <c r="AB4742" t="s">
        <v>9383</v>
      </c>
    </row>
    <row r="4743" spans="1:28" x14ac:dyDescent="0.2">
      <c r="A4743">
        <v>2022</v>
      </c>
      <c r="B4743" t="s">
        <v>25</v>
      </c>
      <c r="C4743" t="s">
        <v>150</v>
      </c>
      <c r="D4743" t="s">
        <v>27</v>
      </c>
      <c r="E4743" s="1">
        <v>41566</v>
      </c>
      <c r="F4743">
        <v>5</v>
      </c>
      <c r="G4743">
        <v>11</v>
      </c>
      <c r="H4743" t="s">
        <v>28</v>
      </c>
      <c r="I4743" t="s">
        <v>36</v>
      </c>
      <c r="J4743" t="s">
        <v>9336</v>
      </c>
      <c r="K4743" t="s">
        <v>9204</v>
      </c>
      <c r="L4743" t="s">
        <v>30</v>
      </c>
      <c r="M4743" t="s">
        <v>48</v>
      </c>
      <c r="N4743" t="s">
        <v>32</v>
      </c>
      <c r="O4743" t="s">
        <v>1422</v>
      </c>
      <c r="P4743" s="4">
        <v>13020</v>
      </c>
      <c r="Q4743">
        <v>85</v>
      </c>
      <c r="R4743">
        <v>5</v>
      </c>
      <c r="S4743">
        <v>5</v>
      </c>
      <c r="T4743">
        <v>5</v>
      </c>
      <c r="U4743">
        <v>5</v>
      </c>
      <c r="V4743">
        <v>5</v>
      </c>
      <c r="W4743">
        <v>5</v>
      </c>
      <c r="X4743" t="s">
        <v>9383</v>
      </c>
      <c r="Y4743" t="s">
        <v>34</v>
      </c>
      <c r="AA4743" t="s">
        <v>9383</v>
      </c>
      <c r="AB4743" t="s">
        <v>9383</v>
      </c>
    </row>
    <row r="4744" spans="1:28" x14ac:dyDescent="0.2">
      <c r="A4744">
        <v>2022</v>
      </c>
      <c r="B4744" t="s">
        <v>25</v>
      </c>
      <c r="C4744" t="s">
        <v>74</v>
      </c>
      <c r="D4744" t="s">
        <v>27</v>
      </c>
      <c r="E4744" s="1">
        <v>42988</v>
      </c>
      <c r="F4744">
        <v>4.7</v>
      </c>
      <c r="G4744">
        <v>791</v>
      </c>
      <c r="H4744" t="s">
        <v>28</v>
      </c>
      <c r="I4744" t="s">
        <v>36</v>
      </c>
      <c r="J4744" t="s">
        <v>9336</v>
      </c>
      <c r="K4744" t="s">
        <v>9204</v>
      </c>
      <c r="L4744" t="s">
        <v>30</v>
      </c>
      <c r="M4744" t="s">
        <v>48</v>
      </c>
      <c r="N4744" t="s">
        <v>32</v>
      </c>
      <c r="O4744" t="s">
        <v>1423</v>
      </c>
      <c r="P4744" s="4">
        <v>220211</v>
      </c>
      <c r="Q4744">
        <v>72</v>
      </c>
      <c r="R4744">
        <v>5</v>
      </c>
      <c r="S4744">
        <v>5</v>
      </c>
      <c r="T4744">
        <v>5</v>
      </c>
      <c r="U4744">
        <v>5</v>
      </c>
      <c r="V4744">
        <v>5</v>
      </c>
      <c r="W4744">
        <v>5</v>
      </c>
      <c r="X4744" t="s">
        <v>9383</v>
      </c>
      <c r="Y4744" t="s">
        <v>34</v>
      </c>
      <c r="AA4744" t="s">
        <v>9383</v>
      </c>
      <c r="AB4744" t="s">
        <v>9383</v>
      </c>
    </row>
    <row r="4745" spans="1:28" x14ac:dyDescent="0.2">
      <c r="A4745">
        <v>2022</v>
      </c>
      <c r="B4745" t="s">
        <v>25</v>
      </c>
      <c r="C4745" t="s">
        <v>81</v>
      </c>
      <c r="D4745" t="s">
        <v>27</v>
      </c>
      <c r="E4745" t="s">
        <v>844</v>
      </c>
      <c r="F4745">
        <v>3.9</v>
      </c>
      <c r="G4745">
        <v>144</v>
      </c>
      <c r="H4745" t="s">
        <v>28</v>
      </c>
      <c r="I4745" t="s">
        <v>36</v>
      </c>
      <c r="J4745" t="s">
        <v>9336</v>
      </c>
      <c r="K4745" t="s">
        <v>9204</v>
      </c>
      <c r="L4745" t="s">
        <v>30</v>
      </c>
      <c r="M4745" t="s">
        <v>48</v>
      </c>
      <c r="N4745" t="s">
        <v>32</v>
      </c>
      <c r="O4745" t="s">
        <v>1424</v>
      </c>
      <c r="P4745" s="4">
        <v>223871</v>
      </c>
      <c r="Q4745">
        <v>5</v>
      </c>
      <c r="R4745">
        <v>5</v>
      </c>
      <c r="S4745">
        <v>5</v>
      </c>
      <c r="T4745">
        <v>5</v>
      </c>
      <c r="U4745">
        <v>5</v>
      </c>
      <c r="V4745">
        <v>5</v>
      </c>
      <c r="W4745">
        <v>5</v>
      </c>
      <c r="X4745" t="s">
        <v>9383</v>
      </c>
      <c r="Y4745" t="s">
        <v>34</v>
      </c>
      <c r="AA4745" t="s">
        <v>9383</v>
      </c>
      <c r="AB4745" t="s">
        <v>9383</v>
      </c>
    </row>
    <row r="4746" spans="1:28" x14ac:dyDescent="0.2">
      <c r="A4746">
        <v>2022</v>
      </c>
      <c r="B4746" t="s">
        <v>25</v>
      </c>
      <c r="C4746" t="s">
        <v>150</v>
      </c>
      <c r="D4746" t="s">
        <v>27</v>
      </c>
      <c r="E4746" s="1">
        <v>40488</v>
      </c>
      <c r="F4746">
        <v>4.7</v>
      </c>
      <c r="G4746">
        <v>791</v>
      </c>
      <c r="H4746" t="s">
        <v>82</v>
      </c>
      <c r="I4746" t="s">
        <v>97</v>
      </c>
      <c r="J4746" t="s">
        <v>9336</v>
      </c>
      <c r="K4746" t="s">
        <v>9204</v>
      </c>
      <c r="L4746" t="s">
        <v>30</v>
      </c>
      <c r="M4746" t="s">
        <v>48</v>
      </c>
      <c r="N4746" t="s">
        <v>32</v>
      </c>
      <c r="O4746" t="s">
        <v>1622</v>
      </c>
      <c r="P4746" s="4">
        <v>220196</v>
      </c>
      <c r="Q4746">
        <v>11</v>
      </c>
      <c r="R4746">
        <v>5</v>
      </c>
      <c r="S4746">
        <v>5</v>
      </c>
      <c r="T4746">
        <v>5</v>
      </c>
      <c r="U4746">
        <v>5</v>
      </c>
      <c r="V4746">
        <v>5</v>
      </c>
      <c r="W4746">
        <v>5</v>
      </c>
      <c r="X4746" t="s">
        <v>9383</v>
      </c>
      <c r="Y4746" t="s">
        <v>34</v>
      </c>
      <c r="AA4746" t="s">
        <v>9383</v>
      </c>
      <c r="AB4746" t="s">
        <v>9383</v>
      </c>
    </row>
    <row r="4747" spans="1:28" x14ac:dyDescent="0.2">
      <c r="A4747">
        <v>2022</v>
      </c>
      <c r="B4747" t="s">
        <v>25</v>
      </c>
      <c r="C4747" t="s">
        <v>46</v>
      </c>
      <c r="D4747" t="s">
        <v>27</v>
      </c>
      <c r="E4747" t="s">
        <v>844</v>
      </c>
      <c r="F4747">
        <v>3.9</v>
      </c>
      <c r="G4747">
        <v>144</v>
      </c>
      <c r="H4747" t="s">
        <v>82</v>
      </c>
      <c r="I4747" t="s">
        <v>36</v>
      </c>
      <c r="J4747" t="s">
        <v>9336</v>
      </c>
      <c r="K4747" t="s">
        <v>9203</v>
      </c>
      <c r="L4747" t="s">
        <v>30</v>
      </c>
      <c r="M4747" t="s">
        <v>48</v>
      </c>
      <c r="N4747" t="s">
        <v>32</v>
      </c>
      <c r="O4747" t="s">
        <v>1623</v>
      </c>
      <c r="P4747" s="4">
        <v>223597</v>
      </c>
      <c r="Q4747">
        <v>5</v>
      </c>
      <c r="R4747">
        <v>5</v>
      </c>
      <c r="S4747">
        <v>5</v>
      </c>
      <c r="T4747">
        <v>5</v>
      </c>
      <c r="U4747">
        <v>5</v>
      </c>
      <c r="V4747">
        <v>5</v>
      </c>
      <c r="W4747">
        <v>5</v>
      </c>
      <c r="X4747" t="s">
        <v>9383</v>
      </c>
      <c r="Y4747" t="s">
        <v>34</v>
      </c>
      <c r="AA4747" t="s">
        <v>9383</v>
      </c>
      <c r="AB4747" t="s">
        <v>9383</v>
      </c>
    </row>
    <row r="4748" spans="1:28" x14ac:dyDescent="0.2">
      <c r="A4748">
        <v>2023</v>
      </c>
      <c r="B4748" t="s">
        <v>25</v>
      </c>
      <c r="C4748" t="s">
        <v>51</v>
      </c>
      <c r="D4748" t="s">
        <v>27</v>
      </c>
      <c r="E4748" s="1">
        <v>39240</v>
      </c>
      <c r="F4748">
        <v>4.7</v>
      </c>
      <c r="G4748">
        <v>791</v>
      </c>
      <c r="H4748" t="s">
        <v>472</v>
      </c>
      <c r="I4748" t="s">
        <v>36</v>
      </c>
      <c r="J4748" t="s">
        <v>9336</v>
      </c>
      <c r="L4748" t="s">
        <v>37</v>
      </c>
      <c r="M4748" t="s">
        <v>38</v>
      </c>
      <c r="N4748" t="s">
        <v>39</v>
      </c>
      <c r="O4748" t="s">
        <v>1799</v>
      </c>
      <c r="P4748" s="4">
        <v>236024</v>
      </c>
      <c r="Q4748">
        <v>10</v>
      </c>
      <c r="R4748">
        <v>5</v>
      </c>
      <c r="S4748">
        <v>3</v>
      </c>
      <c r="T4748">
        <v>4</v>
      </c>
      <c r="U4748">
        <v>4</v>
      </c>
      <c r="V4748">
        <v>5</v>
      </c>
      <c r="W4748">
        <v>5</v>
      </c>
      <c r="X4748" t="s">
        <v>9383</v>
      </c>
      <c r="Y4748" t="s">
        <v>34</v>
      </c>
      <c r="AA4748" t="s">
        <v>9383</v>
      </c>
      <c r="AB4748" t="s">
        <v>9383</v>
      </c>
    </row>
    <row r="4749" spans="1:28" x14ac:dyDescent="0.2">
      <c r="A4749">
        <v>2023</v>
      </c>
      <c r="B4749" t="s">
        <v>25</v>
      </c>
      <c r="C4749" t="s">
        <v>77</v>
      </c>
      <c r="D4749" t="s">
        <v>27</v>
      </c>
      <c r="E4749" s="1">
        <v>36900</v>
      </c>
      <c r="F4749">
        <v>4.7</v>
      </c>
      <c r="G4749">
        <v>1156</v>
      </c>
      <c r="H4749" t="s">
        <v>28</v>
      </c>
      <c r="I4749" t="s">
        <v>36</v>
      </c>
      <c r="J4749" t="s">
        <v>9336</v>
      </c>
      <c r="L4749" t="s">
        <v>30</v>
      </c>
      <c r="M4749" t="s">
        <v>38</v>
      </c>
      <c r="N4749" t="s">
        <v>78</v>
      </c>
      <c r="O4749" t="s">
        <v>1800</v>
      </c>
      <c r="P4749" s="4">
        <v>238001</v>
      </c>
      <c r="Q4749">
        <v>19</v>
      </c>
      <c r="R4749">
        <v>5</v>
      </c>
      <c r="S4749">
        <v>5</v>
      </c>
      <c r="T4749">
        <v>5</v>
      </c>
      <c r="U4749">
        <v>4</v>
      </c>
      <c r="V4749">
        <v>4</v>
      </c>
      <c r="W4749">
        <v>5</v>
      </c>
      <c r="X4749" t="s">
        <v>9383</v>
      </c>
      <c r="Y4749" t="s">
        <v>34</v>
      </c>
      <c r="AA4749" t="s">
        <v>9383</v>
      </c>
      <c r="AB4749" t="s">
        <v>9383</v>
      </c>
    </row>
    <row r="4750" spans="1:28" x14ac:dyDescent="0.2">
      <c r="A4750">
        <v>2019</v>
      </c>
      <c r="B4750" t="s">
        <v>25</v>
      </c>
      <c r="C4750" t="s">
        <v>1193</v>
      </c>
      <c r="D4750" t="s">
        <v>983</v>
      </c>
      <c r="E4750" s="1">
        <v>20998</v>
      </c>
      <c r="F4750">
        <v>4.9000000000000004</v>
      </c>
      <c r="G4750">
        <v>1</v>
      </c>
      <c r="H4750" t="s">
        <v>97</v>
      </c>
      <c r="I4750" t="s">
        <v>36</v>
      </c>
      <c r="J4750" t="s">
        <v>43</v>
      </c>
      <c r="K4750" t="s">
        <v>9227</v>
      </c>
      <c r="L4750" t="s">
        <v>30</v>
      </c>
      <c r="M4750" t="s">
        <v>38</v>
      </c>
      <c r="N4750" t="s">
        <v>1226</v>
      </c>
      <c r="O4750" t="s">
        <v>1985</v>
      </c>
      <c r="P4750" s="4">
        <v>23020745</v>
      </c>
      <c r="Q4750">
        <v>40525</v>
      </c>
      <c r="R4750">
        <v>4.8</v>
      </c>
      <c r="S4750">
        <v>4.8</v>
      </c>
      <c r="T4750">
        <v>4.9000000000000004</v>
      </c>
      <c r="U4750">
        <v>4.8</v>
      </c>
      <c r="V4750">
        <v>4.9000000000000004</v>
      </c>
      <c r="W4750">
        <v>4.9000000000000004</v>
      </c>
      <c r="X4750" t="s">
        <v>9383</v>
      </c>
      <c r="Y4750" t="s">
        <v>34</v>
      </c>
      <c r="AA4750" t="s">
        <v>9383</v>
      </c>
      <c r="AB4750" t="s">
        <v>9383</v>
      </c>
    </row>
    <row r="4751" spans="1:28" x14ac:dyDescent="0.2">
      <c r="A4751">
        <v>2022</v>
      </c>
      <c r="B4751" t="s">
        <v>25</v>
      </c>
      <c r="C4751" t="s">
        <v>147</v>
      </c>
      <c r="D4751" t="s">
        <v>27</v>
      </c>
      <c r="E4751" s="1">
        <v>44591</v>
      </c>
      <c r="F4751">
        <v>4.8</v>
      </c>
      <c r="G4751">
        <v>563</v>
      </c>
      <c r="H4751" t="s">
        <v>124</v>
      </c>
      <c r="I4751" t="s">
        <v>36</v>
      </c>
      <c r="J4751" t="s">
        <v>9336</v>
      </c>
      <c r="K4751" t="s">
        <v>9206</v>
      </c>
      <c r="L4751" t="s">
        <v>30</v>
      </c>
      <c r="M4751" t="s">
        <v>48</v>
      </c>
      <c r="N4751" t="s">
        <v>32</v>
      </c>
      <c r="O4751" t="s">
        <v>2166</v>
      </c>
      <c r="P4751" s="4" t="s">
        <v>2167</v>
      </c>
      <c r="Q4751">
        <v>11</v>
      </c>
      <c r="R4751">
        <v>5</v>
      </c>
      <c r="S4751">
        <v>5</v>
      </c>
      <c r="T4751">
        <v>4.9000000000000004</v>
      </c>
      <c r="U4751">
        <v>5</v>
      </c>
      <c r="V4751">
        <v>4.9000000000000004</v>
      </c>
      <c r="W4751">
        <v>5</v>
      </c>
      <c r="X4751" t="s">
        <v>9383</v>
      </c>
      <c r="Y4751" t="s">
        <v>34</v>
      </c>
      <c r="AA4751" t="s">
        <v>9383</v>
      </c>
      <c r="AB4751" t="s">
        <v>9383</v>
      </c>
    </row>
    <row r="4752" spans="1:28" x14ac:dyDescent="0.2">
      <c r="A4752">
        <v>2022</v>
      </c>
      <c r="B4752" t="s">
        <v>25</v>
      </c>
      <c r="C4752" t="s">
        <v>81</v>
      </c>
      <c r="D4752" t="s">
        <v>27</v>
      </c>
      <c r="E4752" s="1">
        <v>39589</v>
      </c>
      <c r="F4752">
        <v>5</v>
      </c>
      <c r="G4752">
        <v>11</v>
      </c>
      <c r="H4752" t="s">
        <v>28</v>
      </c>
      <c r="I4752" t="s">
        <v>36</v>
      </c>
      <c r="J4752" t="s">
        <v>9336</v>
      </c>
      <c r="K4752" t="s">
        <v>9204</v>
      </c>
      <c r="L4752" t="s">
        <v>30</v>
      </c>
      <c r="M4752" t="s">
        <v>48</v>
      </c>
      <c r="N4752" t="s">
        <v>32</v>
      </c>
      <c r="O4752" t="s">
        <v>2168</v>
      </c>
      <c r="P4752" s="4">
        <v>12979</v>
      </c>
      <c r="Q4752">
        <v>0</v>
      </c>
      <c r="R4752">
        <v>5</v>
      </c>
      <c r="S4752">
        <v>5</v>
      </c>
      <c r="T4752">
        <v>5</v>
      </c>
      <c r="U4752">
        <v>5</v>
      </c>
      <c r="V4752">
        <v>5</v>
      </c>
      <c r="W4752">
        <v>5</v>
      </c>
      <c r="X4752" t="s">
        <v>9383</v>
      </c>
      <c r="Y4752" t="s">
        <v>34</v>
      </c>
      <c r="AA4752" t="s">
        <v>9383</v>
      </c>
      <c r="AB4752" t="s">
        <v>9383</v>
      </c>
    </row>
    <row r="4753" spans="1:28" x14ac:dyDescent="0.2">
      <c r="A4753">
        <v>2016</v>
      </c>
      <c r="B4753" t="s">
        <v>25</v>
      </c>
      <c r="C4753" t="s">
        <v>54</v>
      </c>
      <c r="D4753" t="s">
        <v>983</v>
      </c>
      <c r="E4753" s="1">
        <v>23880</v>
      </c>
      <c r="F4753">
        <v>4.5</v>
      </c>
      <c r="G4753">
        <v>38</v>
      </c>
      <c r="H4753" t="s">
        <v>1216</v>
      </c>
      <c r="I4753" t="s">
        <v>97</v>
      </c>
      <c r="J4753" t="s">
        <v>43</v>
      </c>
      <c r="K4753" t="s">
        <v>9215</v>
      </c>
      <c r="L4753" t="s">
        <v>30</v>
      </c>
      <c r="M4753" t="s">
        <v>1233</v>
      </c>
      <c r="N4753" t="s">
        <v>1356</v>
      </c>
      <c r="O4753" t="s">
        <v>2169</v>
      </c>
      <c r="P4753" s="4">
        <v>35736</v>
      </c>
      <c r="Q4753">
        <v>69025</v>
      </c>
      <c r="R4753">
        <v>4.8</v>
      </c>
      <c r="S4753">
        <v>4.5999999999999996</v>
      </c>
      <c r="T4753">
        <v>4.7</v>
      </c>
      <c r="U4753">
        <v>4.5999999999999996</v>
      </c>
      <c r="V4753">
        <v>4.7</v>
      </c>
      <c r="W4753">
        <v>4.8</v>
      </c>
      <c r="X4753" t="s">
        <v>9383</v>
      </c>
      <c r="Y4753" t="s">
        <v>34</v>
      </c>
      <c r="AA4753" t="s">
        <v>9383</v>
      </c>
      <c r="AB4753" t="s">
        <v>9383</v>
      </c>
    </row>
    <row r="4754" spans="1:28" x14ac:dyDescent="0.2">
      <c r="A4754">
        <v>2022</v>
      </c>
      <c r="B4754" t="s">
        <v>25</v>
      </c>
      <c r="C4754" t="s">
        <v>81</v>
      </c>
      <c r="D4754" t="s">
        <v>27</v>
      </c>
      <c r="E4754" s="1">
        <v>38852</v>
      </c>
      <c r="F4754">
        <v>4.7</v>
      </c>
      <c r="G4754">
        <v>791</v>
      </c>
      <c r="H4754" t="s">
        <v>52</v>
      </c>
      <c r="I4754" t="s">
        <v>36</v>
      </c>
      <c r="J4754" t="s">
        <v>9336</v>
      </c>
      <c r="K4754" t="s">
        <v>9204</v>
      </c>
      <c r="L4754" t="s">
        <v>30</v>
      </c>
      <c r="M4754" t="s">
        <v>48</v>
      </c>
      <c r="N4754" t="s">
        <v>32</v>
      </c>
      <c r="O4754" t="s">
        <v>2170</v>
      </c>
      <c r="P4754" s="4">
        <v>220186</v>
      </c>
      <c r="Q4754">
        <v>11</v>
      </c>
      <c r="R4754">
        <v>5</v>
      </c>
      <c r="S4754">
        <v>5</v>
      </c>
      <c r="T4754">
        <v>5</v>
      </c>
      <c r="U4754">
        <v>5</v>
      </c>
      <c r="V4754">
        <v>5</v>
      </c>
      <c r="W4754">
        <v>5</v>
      </c>
      <c r="X4754" t="s">
        <v>9383</v>
      </c>
      <c r="Y4754" t="s">
        <v>34</v>
      </c>
      <c r="AA4754" t="s">
        <v>9383</v>
      </c>
      <c r="AB4754" t="s">
        <v>9383</v>
      </c>
    </row>
    <row r="4755" spans="1:28" x14ac:dyDescent="0.2">
      <c r="A4755">
        <v>2022</v>
      </c>
      <c r="B4755" t="s">
        <v>25</v>
      </c>
      <c r="C4755" t="s">
        <v>150</v>
      </c>
      <c r="D4755" t="s">
        <v>27</v>
      </c>
      <c r="E4755" s="1">
        <v>40499</v>
      </c>
      <c r="F4755">
        <v>4.7</v>
      </c>
      <c r="G4755">
        <v>791</v>
      </c>
      <c r="H4755" t="s">
        <v>28</v>
      </c>
      <c r="I4755" t="s">
        <v>29</v>
      </c>
      <c r="J4755" t="s">
        <v>9336</v>
      </c>
      <c r="K4755" t="s">
        <v>9204</v>
      </c>
      <c r="L4755" t="s">
        <v>30</v>
      </c>
      <c r="M4755" t="s">
        <v>48</v>
      </c>
      <c r="N4755" t="s">
        <v>32</v>
      </c>
      <c r="O4755" t="s">
        <v>2171</v>
      </c>
      <c r="P4755" s="4">
        <v>220194</v>
      </c>
      <c r="Q4755">
        <v>11</v>
      </c>
      <c r="R4755">
        <v>5</v>
      </c>
      <c r="S4755">
        <v>5</v>
      </c>
      <c r="T4755">
        <v>5</v>
      </c>
      <c r="U4755">
        <v>5</v>
      </c>
      <c r="V4755">
        <v>5</v>
      </c>
      <c r="W4755">
        <v>5</v>
      </c>
      <c r="X4755" t="s">
        <v>9383</v>
      </c>
      <c r="Y4755" t="s">
        <v>34</v>
      </c>
      <c r="AA4755" t="s">
        <v>9383</v>
      </c>
      <c r="AB4755" t="s">
        <v>9383</v>
      </c>
    </row>
    <row r="4756" spans="1:28" x14ac:dyDescent="0.2">
      <c r="A4756">
        <v>2016</v>
      </c>
      <c r="B4756" t="s">
        <v>25</v>
      </c>
      <c r="C4756" t="s">
        <v>1354</v>
      </c>
      <c r="D4756" t="s">
        <v>983</v>
      </c>
      <c r="E4756" s="1">
        <v>23585</v>
      </c>
      <c r="F4756">
        <v>4.4000000000000004</v>
      </c>
      <c r="G4756">
        <v>162</v>
      </c>
      <c r="H4756" t="s">
        <v>2325</v>
      </c>
      <c r="I4756" t="s">
        <v>1355</v>
      </c>
      <c r="J4756" t="s">
        <v>43</v>
      </c>
      <c r="K4756" t="s">
        <v>9215</v>
      </c>
      <c r="L4756" t="s">
        <v>30</v>
      </c>
      <c r="M4756" t="s">
        <v>1233</v>
      </c>
      <c r="N4756" t="s">
        <v>1356</v>
      </c>
      <c r="O4756" t="s">
        <v>2326</v>
      </c>
      <c r="P4756" s="4" t="s">
        <v>2327</v>
      </c>
      <c r="Q4756">
        <v>62713</v>
      </c>
      <c r="R4756">
        <v>4.8</v>
      </c>
      <c r="S4756">
        <v>4.5999999999999996</v>
      </c>
      <c r="T4756">
        <v>4.7</v>
      </c>
      <c r="U4756">
        <v>4.5999999999999996</v>
      </c>
      <c r="V4756">
        <v>4.7</v>
      </c>
      <c r="W4756">
        <v>4.8</v>
      </c>
      <c r="X4756" t="s">
        <v>9383</v>
      </c>
      <c r="Y4756" t="s">
        <v>34</v>
      </c>
      <c r="AA4756" t="s">
        <v>9383</v>
      </c>
      <c r="AB4756" t="s">
        <v>9383</v>
      </c>
    </row>
    <row r="4757" spans="1:28" x14ac:dyDescent="0.2">
      <c r="A4757">
        <v>2022</v>
      </c>
      <c r="B4757" t="s">
        <v>25</v>
      </c>
      <c r="C4757" t="s">
        <v>74</v>
      </c>
      <c r="D4757" t="s">
        <v>27</v>
      </c>
      <c r="E4757" s="1">
        <v>44205</v>
      </c>
      <c r="F4757">
        <v>3.8</v>
      </c>
      <c r="G4757">
        <v>672</v>
      </c>
      <c r="H4757" t="s">
        <v>82</v>
      </c>
      <c r="I4757" t="s">
        <v>97</v>
      </c>
      <c r="J4757" t="s">
        <v>9336</v>
      </c>
      <c r="K4757" t="s">
        <v>9204</v>
      </c>
      <c r="L4757" t="s">
        <v>30</v>
      </c>
      <c r="M4757" t="s">
        <v>48</v>
      </c>
      <c r="N4757" t="s">
        <v>32</v>
      </c>
      <c r="O4757" t="s">
        <v>2328</v>
      </c>
      <c r="P4757" s="4">
        <v>46280</v>
      </c>
      <c r="Q4757">
        <v>5</v>
      </c>
      <c r="R4757">
        <v>5</v>
      </c>
      <c r="S4757">
        <v>5</v>
      </c>
      <c r="T4757">
        <v>5</v>
      </c>
      <c r="U4757">
        <v>5</v>
      </c>
      <c r="V4757">
        <v>5</v>
      </c>
      <c r="W4757">
        <v>5</v>
      </c>
      <c r="X4757" t="s">
        <v>9383</v>
      </c>
      <c r="Y4757" t="s">
        <v>34</v>
      </c>
      <c r="AA4757" t="s">
        <v>9383</v>
      </c>
      <c r="AB4757" t="s">
        <v>9383</v>
      </c>
    </row>
    <row r="4758" spans="1:28" x14ac:dyDescent="0.2">
      <c r="A4758">
        <v>2022</v>
      </c>
      <c r="B4758" t="s">
        <v>25</v>
      </c>
      <c r="C4758" t="s">
        <v>74</v>
      </c>
      <c r="D4758" t="s">
        <v>27</v>
      </c>
      <c r="E4758" s="1">
        <v>40876</v>
      </c>
      <c r="F4758">
        <v>3.8</v>
      </c>
      <c r="G4758">
        <v>672</v>
      </c>
      <c r="H4758" t="s">
        <v>464</v>
      </c>
      <c r="I4758" t="s">
        <v>29</v>
      </c>
      <c r="J4758" t="s">
        <v>9336</v>
      </c>
      <c r="K4758" t="s">
        <v>9204</v>
      </c>
      <c r="L4758" t="s">
        <v>30</v>
      </c>
      <c r="M4758" t="s">
        <v>48</v>
      </c>
      <c r="N4758" t="s">
        <v>32</v>
      </c>
      <c r="O4758" t="s">
        <v>2329</v>
      </c>
      <c r="P4758" s="4">
        <v>46246</v>
      </c>
      <c r="Q4758">
        <v>5</v>
      </c>
      <c r="R4758">
        <v>5</v>
      </c>
      <c r="S4758">
        <v>5</v>
      </c>
      <c r="T4758">
        <v>5</v>
      </c>
      <c r="U4758">
        <v>5</v>
      </c>
      <c r="V4758">
        <v>5</v>
      </c>
      <c r="W4758">
        <v>5</v>
      </c>
      <c r="X4758" t="s">
        <v>9383</v>
      </c>
      <c r="Y4758" t="s">
        <v>34</v>
      </c>
      <c r="AA4758" t="s">
        <v>9383</v>
      </c>
      <c r="AB4758" t="s">
        <v>9383</v>
      </c>
    </row>
    <row r="4759" spans="1:28" x14ac:dyDescent="0.2">
      <c r="A4759">
        <v>2022</v>
      </c>
      <c r="B4759" t="s">
        <v>25</v>
      </c>
      <c r="C4759" t="s">
        <v>81</v>
      </c>
      <c r="D4759" t="s">
        <v>27</v>
      </c>
      <c r="E4759" s="1">
        <v>38276</v>
      </c>
      <c r="F4759">
        <v>3.8</v>
      </c>
      <c r="G4759">
        <v>672</v>
      </c>
      <c r="H4759" t="s">
        <v>47</v>
      </c>
      <c r="I4759" t="s">
        <v>36</v>
      </c>
      <c r="J4759" t="s">
        <v>9336</v>
      </c>
      <c r="K4759" t="s">
        <v>9204</v>
      </c>
      <c r="L4759" t="s">
        <v>30</v>
      </c>
      <c r="M4759" t="s">
        <v>48</v>
      </c>
      <c r="N4759" t="s">
        <v>32</v>
      </c>
      <c r="O4759" t="s">
        <v>2330</v>
      </c>
      <c r="P4759" s="4">
        <v>46103</v>
      </c>
      <c r="Q4759">
        <v>11</v>
      </c>
      <c r="R4759">
        <v>5</v>
      </c>
      <c r="S4759">
        <v>5</v>
      </c>
      <c r="T4759">
        <v>5</v>
      </c>
      <c r="U4759">
        <v>5</v>
      </c>
      <c r="V4759">
        <v>5</v>
      </c>
      <c r="W4759">
        <v>5</v>
      </c>
      <c r="X4759" t="s">
        <v>9383</v>
      </c>
      <c r="Y4759" t="s">
        <v>34</v>
      </c>
      <c r="AA4759" t="s">
        <v>9383</v>
      </c>
      <c r="AB4759" t="s">
        <v>9383</v>
      </c>
    </row>
    <row r="4760" spans="1:28" x14ac:dyDescent="0.2">
      <c r="A4760">
        <v>2022</v>
      </c>
      <c r="B4760" t="s">
        <v>25</v>
      </c>
      <c r="C4760" t="s">
        <v>81</v>
      </c>
      <c r="D4760" t="s">
        <v>27</v>
      </c>
      <c r="E4760" s="1">
        <v>41375</v>
      </c>
      <c r="F4760">
        <v>4.9000000000000004</v>
      </c>
      <c r="G4760">
        <v>1161</v>
      </c>
      <c r="H4760" t="s">
        <v>52</v>
      </c>
      <c r="I4760" t="s">
        <v>36</v>
      </c>
      <c r="J4760" t="s">
        <v>9336</v>
      </c>
      <c r="K4760" t="s">
        <v>9204</v>
      </c>
      <c r="L4760" t="s">
        <v>30</v>
      </c>
      <c r="M4760" t="s">
        <v>48</v>
      </c>
      <c r="N4760" t="s">
        <v>32</v>
      </c>
      <c r="O4760" t="s">
        <v>2501</v>
      </c>
      <c r="P4760" s="4" t="s">
        <v>2502</v>
      </c>
      <c r="Q4760">
        <v>13</v>
      </c>
      <c r="R4760">
        <v>5</v>
      </c>
      <c r="S4760">
        <v>5</v>
      </c>
      <c r="T4760">
        <v>5</v>
      </c>
      <c r="U4760">
        <v>5</v>
      </c>
      <c r="V4760">
        <v>5</v>
      </c>
      <c r="W4760">
        <v>5</v>
      </c>
      <c r="X4760" t="s">
        <v>9383</v>
      </c>
      <c r="Y4760" t="s">
        <v>34</v>
      </c>
      <c r="AA4760" t="s">
        <v>9383</v>
      </c>
      <c r="AB4760" t="s">
        <v>9383</v>
      </c>
    </row>
    <row r="4761" spans="1:28" x14ac:dyDescent="0.2">
      <c r="A4761">
        <v>2022</v>
      </c>
      <c r="B4761" t="s">
        <v>25</v>
      </c>
      <c r="C4761" t="s">
        <v>81</v>
      </c>
      <c r="D4761" t="s">
        <v>27</v>
      </c>
      <c r="E4761" s="1">
        <v>36803</v>
      </c>
      <c r="F4761">
        <v>4.5</v>
      </c>
      <c r="G4761">
        <v>1126</v>
      </c>
      <c r="H4761" t="s">
        <v>52</v>
      </c>
      <c r="I4761" t="s">
        <v>86</v>
      </c>
      <c r="J4761" t="s">
        <v>43</v>
      </c>
      <c r="K4761" t="s">
        <v>9216</v>
      </c>
      <c r="L4761" t="s">
        <v>30</v>
      </c>
      <c r="M4761" t="s">
        <v>48</v>
      </c>
      <c r="N4761" t="s">
        <v>32</v>
      </c>
      <c r="O4761" t="s">
        <v>2503</v>
      </c>
      <c r="P4761" s="4" t="s">
        <v>2504</v>
      </c>
      <c r="Q4761">
        <v>5</v>
      </c>
      <c r="R4761">
        <v>5</v>
      </c>
      <c r="S4761">
        <v>5</v>
      </c>
      <c r="T4761">
        <v>5</v>
      </c>
      <c r="U4761">
        <v>5</v>
      </c>
      <c r="V4761">
        <v>5</v>
      </c>
      <c r="W4761">
        <v>5</v>
      </c>
      <c r="X4761" t="s">
        <v>9383</v>
      </c>
      <c r="Y4761" t="s">
        <v>34</v>
      </c>
      <c r="AA4761" t="s">
        <v>9383</v>
      </c>
      <c r="AB4761" t="s">
        <v>9383</v>
      </c>
    </row>
    <row r="4762" spans="1:28" x14ac:dyDescent="0.2">
      <c r="A4762">
        <v>2022</v>
      </c>
      <c r="B4762" t="s">
        <v>25</v>
      </c>
      <c r="C4762" t="s">
        <v>74</v>
      </c>
      <c r="D4762" t="s">
        <v>27</v>
      </c>
      <c r="E4762" s="1">
        <v>41866</v>
      </c>
      <c r="F4762">
        <v>4.5</v>
      </c>
      <c r="G4762">
        <v>1126</v>
      </c>
      <c r="H4762" t="s">
        <v>28</v>
      </c>
      <c r="I4762" t="s">
        <v>86</v>
      </c>
      <c r="J4762" t="s">
        <v>9336</v>
      </c>
      <c r="K4762" t="s">
        <v>9204</v>
      </c>
      <c r="L4762" t="s">
        <v>30</v>
      </c>
      <c r="M4762" t="s">
        <v>48</v>
      </c>
      <c r="N4762" t="s">
        <v>32</v>
      </c>
      <c r="O4762" t="s">
        <v>2505</v>
      </c>
      <c r="P4762" s="4" t="s">
        <v>2506</v>
      </c>
      <c r="Q4762">
        <v>5</v>
      </c>
      <c r="R4762">
        <v>5</v>
      </c>
      <c r="S4762">
        <v>5</v>
      </c>
      <c r="T4762">
        <v>5</v>
      </c>
      <c r="U4762">
        <v>5</v>
      </c>
      <c r="V4762">
        <v>5</v>
      </c>
      <c r="W4762">
        <v>5</v>
      </c>
      <c r="X4762" t="s">
        <v>9383</v>
      </c>
      <c r="Y4762" t="s">
        <v>34</v>
      </c>
      <c r="AA4762" t="s">
        <v>9383</v>
      </c>
      <c r="AB4762" t="s">
        <v>9383</v>
      </c>
    </row>
    <row r="4763" spans="1:28" x14ac:dyDescent="0.2">
      <c r="A4763">
        <v>2022</v>
      </c>
      <c r="B4763" t="s">
        <v>25</v>
      </c>
      <c r="C4763" t="s">
        <v>150</v>
      </c>
      <c r="D4763" t="s">
        <v>27</v>
      </c>
      <c r="E4763" s="1">
        <v>40740</v>
      </c>
      <c r="F4763">
        <v>4.5</v>
      </c>
      <c r="G4763">
        <v>1126</v>
      </c>
      <c r="H4763" t="s">
        <v>82</v>
      </c>
      <c r="I4763" t="s">
        <v>86</v>
      </c>
      <c r="J4763" t="s">
        <v>9336</v>
      </c>
      <c r="K4763" t="s">
        <v>9204</v>
      </c>
      <c r="L4763" t="s">
        <v>30</v>
      </c>
      <c r="M4763" t="s">
        <v>48</v>
      </c>
      <c r="N4763" t="s">
        <v>32</v>
      </c>
      <c r="O4763" t="s">
        <v>2507</v>
      </c>
      <c r="P4763" s="4" t="s">
        <v>2508</v>
      </c>
      <c r="Q4763">
        <v>5</v>
      </c>
      <c r="R4763">
        <v>5</v>
      </c>
      <c r="S4763">
        <v>5</v>
      </c>
      <c r="T4763">
        <v>5</v>
      </c>
      <c r="U4763">
        <v>5</v>
      </c>
      <c r="V4763">
        <v>5</v>
      </c>
      <c r="W4763">
        <v>5</v>
      </c>
      <c r="X4763" t="s">
        <v>9383</v>
      </c>
      <c r="Y4763" t="s">
        <v>34</v>
      </c>
      <c r="AA4763" t="s">
        <v>9383</v>
      </c>
      <c r="AB4763" t="s">
        <v>9383</v>
      </c>
    </row>
    <row r="4764" spans="1:28" x14ac:dyDescent="0.2">
      <c r="A4764">
        <v>2022</v>
      </c>
      <c r="B4764" t="s">
        <v>25</v>
      </c>
      <c r="C4764" t="s">
        <v>74</v>
      </c>
      <c r="D4764" t="s">
        <v>27</v>
      </c>
      <c r="E4764" s="1">
        <v>42988</v>
      </c>
      <c r="F4764">
        <v>4.7</v>
      </c>
      <c r="G4764">
        <v>791</v>
      </c>
      <c r="H4764" t="s">
        <v>82</v>
      </c>
      <c r="I4764" t="s">
        <v>97</v>
      </c>
      <c r="J4764" t="s">
        <v>9336</v>
      </c>
      <c r="K4764" t="s">
        <v>9204</v>
      </c>
      <c r="L4764" t="s">
        <v>30</v>
      </c>
      <c r="M4764" t="s">
        <v>48</v>
      </c>
      <c r="N4764" t="s">
        <v>32</v>
      </c>
      <c r="O4764" t="s">
        <v>2509</v>
      </c>
      <c r="P4764" s="4">
        <v>220210</v>
      </c>
      <c r="Q4764">
        <v>60</v>
      </c>
      <c r="R4764">
        <v>5</v>
      </c>
      <c r="S4764">
        <v>5</v>
      </c>
      <c r="T4764">
        <v>5</v>
      </c>
      <c r="U4764">
        <v>5</v>
      </c>
      <c r="V4764">
        <v>5</v>
      </c>
      <c r="W4764">
        <v>5</v>
      </c>
      <c r="X4764" t="s">
        <v>9383</v>
      </c>
      <c r="Y4764" t="s">
        <v>34</v>
      </c>
      <c r="AA4764" t="s">
        <v>9383</v>
      </c>
      <c r="AB4764" t="s">
        <v>9383</v>
      </c>
    </row>
    <row r="4765" spans="1:28" x14ac:dyDescent="0.2">
      <c r="A4765">
        <v>2022</v>
      </c>
      <c r="B4765" t="s">
        <v>25</v>
      </c>
      <c r="C4765" t="s">
        <v>46</v>
      </c>
      <c r="D4765" t="s">
        <v>27</v>
      </c>
      <c r="E4765" s="1">
        <v>44935</v>
      </c>
      <c r="F4765">
        <v>4.7</v>
      </c>
      <c r="G4765">
        <v>791</v>
      </c>
      <c r="H4765" t="s">
        <v>28</v>
      </c>
      <c r="I4765" t="s">
        <v>36</v>
      </c>
      <c r="J4765" t="s">
        <v>9336</v>
      </c>
      <c r="K4765" t="s">
        <v>9203</v>
      </c>
      <c r="L4765" t="s">
        <v>30</v>
      </c>
      <c r="M4765" t="s">
        <v>48</v>
      </c>
      <c r="N4765" t="s">
        <v>32</v>
      </c>
      <c r="O4765" t="s">
        <v>2510</v>
      </c>
      <c r="P4765" s="4">
        <v>220212</v>
      </c>
      <c r="Q4765">
        <v>59</v>
      </c>
      <c r="R4765">
        <v>5</v>
      </c>
      <c r="S4765">
        <v>5</v>
      </c>
      <c r="T4765">
        <v>5</v>
      </c>
      <c r="U4765">
        <v>5</v>
      </c>
      <c r="V4765">
        <v>5</v>
      </c>
      <c r="W4765">
        <v>5</v>
      </c>
      <c r="X4765" t="s">
        <v>9383</v>
      </c>
      <c r="Y4765" t="s">
        <v>34</v>
      </c>
      <c r="AA4765" t="s">
        <v>9383</v>
      </c>
      <c r="AB4765" t="s">
        <v>9383</v>
      </c>
    </row>
    <row r="4766" spans="1:28" x14ac:dyDescent="0.2">
      <c r="A4766">
        <v>2022</v>
      </c>
      <c r="B4766" t="s">
        <v>25</v>
      </c>
      <c r="C4766" t="s">
        <v>150</v>
      </c>
      <c r="D4766" t="s">
        <v>27</v>
      </c>
      <c r="E4766" s="1">
        <v>43693</v>
      </c>
      <c r="F4766">
        <v>4.7</v>
      </c>
      <c r="G4766">
        <v>1156</v>
      </c>
      <c r="H4766" t="s">
        <v>82</v>
      </c>
      <c r="I4766" t="s">
        <v>97</v>
      </c>
      <c r="J4766" t="s">
        <v>9336</v>
      </c>
      <c r="K4766" t="s">
        <v>9204</v>
      </c>
      <c r="L4766" t="s">
        <v>30</v>
      </c>
      <c r="M4766" t="s">
        <v>48</v>
      </c>
      <c r="N4766" t="s">
        <v>32</v>
      </c>
      <c r="O4766" t="s">
        <v>2511</v>
      </c>
      <c r="P4766" s="4">
        <v>229313</v>
      </c>
      <c r="Q4766">
        <v>10</v>
      </c>
      <c r="R4766">
        <v>5</v>
      </c>
      <c r="S4766">
        <v>5</v>
      </c>
      <c r="T4766">
        <v>5</v>
      </c>
      <c r="U4766">
        <v>5</v>
      </c>
      <c r="V4766">
        <v>5</v>
      </c>
      <c r="W4766">
        <v>5</v>
      </c>
      <c r="X4766" t="s">
        <v>9383</v>
      </c>
      <c r="Y4766" t="s">
        <v>34</v>
      </c>
      <c r="AA4766" t="s">
        <v>9383</v>
      </c>
      <c r="AB4766" t="s">
        <v>9383</v>
      </c>
    </row>
    <row r="4767" spans="1:28" x14ac:dyDescent="0.2">
      <c r="A4767">
        <v>2023</v>
      </c>
      <c r="B4767" t="s">
        <v>25</v>
      </c>
      <c r="C4767" t="s">
        <v>414</v>
      </c>
      <c r="D4767" t="s">
        <v>27</v>
      </c>
      <c r="E4767" s="1">
        <v>45683</v>
      </c>
      <c r="F4767">
        <v>3.8</v>
      </c>
      <c r="G4767">
        <v>672</v>
      </c>
      <c r="H4767" t="s">
        <v>82</v>
      </c>
      <c r="I4767" t="s">
        <v>97</v>
      </c>
      <c r="J4767" t="s">
        <v>9336</v>
      </c>
      <c r="L4767" t="s">
        <v>30</v>
      </c>
      <c r="M4767" t="s">
        <v>31</v>
      </c>
      <c r="N4767" t="s">
        <v>72</v>
      </c>
      <c r="O4767" t="s">
        <v>2516</v>
      </c>
      <c r="P4767" s="4">
        <v>46353</v>
      </c>
      <c r="Q4767">
        <v>1</v>
      </c>
      <c r="R4767">
        <v>2</v>
      </c>
      <c r="S4767">
        <v>0</v>
      </c>
      <c r="T4767">
        <v>2</v>
      </c>
      <c r="U4767">
        <v>1</v>
      </c>
      <c r="V4767">
        <v>0</v>
      </c>
      <c r="W4767">
        <v>0</v>
      </c>
      <c r="X4767" t="s">
        <v>9383</v>
      </c>
      <c r="Y4767" t="s">
        <v>34</v>
      </c>
      <c r="AA4767" t="s">
        <v>9383</v>
      </c>
      <c r="AB4767" t="s">
        <v>9383</v>
      </c>
    </row>
    <row r="4768" spans="1:28" x14ac:dyDescent="0.2">
      <c r="A4768">
        <v>2023</v>
      </c>
      <c r="B4768" t="s">
        <v>25</v>
      </c>
      <c r="C4768" t="s">
        <v>407</v>
      </c>
      <c r="D4768" t="s">
        <v>27</v>
      </c>
      <c r="E4768" s="1">
        <v>46443</v>
      </c>
      <c r="F4768">
        <v>3.8</v>
      </c>
      <c r="G4768">
        <v>672</v>
      </c>
      <c r="H4768" t="s">
        <v>52</v>
      </c>
      <c r="I4768" t="s">
        <v>36</v>
      </c>
      <c r="J4768" t="s">
        <v>9336</v>
      </c>
      <c r="L4768" t="s">
        <v>30</v>
      </c>
      <c r="M4768" t="s">
        <v>31</v>
      </c>
      <c r="N4768" t="s">
        <v>72</v>
      </c>
      <c r="O4768" t="s">
        <v>2517</v>
      </c>
      <c r="P4768" s="4">
        <v>46369</v>
      </c>
      <c r="Q4768">
        <v>1</v>
      </c>
      <c r="R4768">
        <v>2</v>
      </c>
      <c r="S4768">
        <v>0</v>
      </c>
      <c r="T4768">
        <v>2</v>
      </c>
      <c r="U4768">
        <v>1</v>
      </c>
      <c r="V4768">
        <v>0</v>
      </c>
      <c r="W4768">
        <v>0</v>
      </c>
      <c r="X4768" t="s">
        <v>9383</v>
      </c>
      <c r="Y4768" t="s">
        <v>34</v>
      </c>
      <c r="AA4768" t="s">
        <v>9383</v>
      </c>
      <c r="AB4768" t="s">
        <v>9383</v>
      </c>
    </row>
    <row r="4769" spans="1:28" x14ac:dyDescent="0.2">
      <c r="A4769">
        <v>2023</v>
      </c>
      <c r="B4769" t="s">
        <v>25</v>
      </c>
      <c r="C4769" t="s">
        <v>646</v>
      </c>
      <c r="D4769" t="s">
        <v>27</v>
      </c>
      <c r="E4769" s="1">
        <v>50348</v>
      </c>
      <c r="F4769">
        <v>3.8</v>
      </c>
      <c r="G4769">
        <v>672</v>
      </c>
      <c r="H4769" t="s">
        <v>47</v>
      </c>
      <c r="I4769" t="s">
        <v>36</v>
      </c>
      <c r="J4769" t="s">
        <v>9337</v>
      </c>
      <c r="L4769" t="s">
        <v>30</v>
      </c>
      <c r="M4769" t="s">
        <v>31</v>
      </c>
      <c r="N4769" t="s">
        <v>72</v>
      </c>
      <c r="O4769" t="s">
        <v>2518</v>
      </c>
      <c r="P4769" s="4">
        <v>46370</v>
      </c>
      <c r="Q4769">
        <v>1</v>
      </c>
      <c r="R4769">
        <v>2</v>
      </c>
      <c r="S4769">
        <v>0</v>
      </c>
      <c r="T4769">
        <v>2</v>
      </c>
      <c r="U4769">
        <v>1</v>
      </c>
      <c r="V4769">
        <v>0</v>
      </c>
      <c r="W4769">
        <v>0</v>
      </c>
      <c r="X4769" t="s">
        <v>9383</v>
      </c>
      <c r="Y4769" t="s">
        <v>34</v>
      </c>
      <c r="AA4769" t="s">
        <v>9383</v>
      </c>
      <c r="AB4769" t="s">
        <v>9383</v>
      </c>
    </row>
    <row r="4770" spans="1:28" x14ac:dyDescent="0.2">
      <c r="A4770">
        <v>2022</v>
      </c>
      <c r="B4770" t="s">
        <v>25</v>
      </c>
      <c r="C4770" t="s">
        <v>150</v>
      </c>
      <c r="D4770" t="s">
        <v>27</v>
      </c>
      <c r="E4770" s="1">
        <v>39976</v>
      </c>
      <c r="F4770">
        <v>3.8</v>
      </c>
      <c r="G4770">
        <v>672</v>
      </c>
      <c r="H4770" t="s">
        <v>82</v>
      </c>
      <c r="I4770" t="s">
        <v>97</v>
      </c>
      <c r="J4770" t="s">
        <v>9336</v>
      </c>
      <c r="K4770" t="s">
        <v>9204</v>
      </c>
      <c r="L4770" t="s">
        <v>30</v>
      </c>
      <c r="M4770" t="s">
        <v>48</v>
      </c>
      <c r="N4770" t="s">
        <v>32</v>
      </c>
      <c r="O4770" t="s">
        <v>2519</v>
      </c>
      <c r="P4770" s="4">
        <v>46162</v>
      </c>
      <c r="Q4770">
        <v>5</v>
      </c>
      <c r="R4770">
        <v>5</v>
      </c>
      <c r="S4770">
        <v>5</v>
      </c>
      <c r="T4770">
        <v>5</v>
      </c>
      <c r="U4770">
        <v>5</v>
      </c>
      <c r="V4770">
        <v>5</v>
      </c>
      <c r="W4770">
        <v>5</v>
      </c>
      <c r="X4770" t="s">
        <v>9383</v>
      </c>
      <c r="Y4770" t="s">
        <v>34</v>
      </c>
      <c r="AA4770" t="s">
        <v>9383</v>
      </c>
      <c r="AB4770" t="s">
        <v>9383</v>
      </c>
    </row>
    <row r="4771" spans="1:28" x14ac:dyDescent="0.2">
      <c r="A4771">
        <v>2022</v>
      </c>
      <c r="B4771" t="s">
        <v>25</v>
      </c>
      <c r="C4771" t="s">
        <v>74</v>
      </c>
      <c r="D4771" t="s">
        <v>27</v>
      </c>
      <c r="E4771" s="1">
        <v>41987</v>
      </c>
      <c r="F4771">
        <v>4.8</v>
      </c>
      <c r="G4771">
        <v>563</v>
      </c>
      <c r="H4771" t="s">
        <v>464</v>
      </c>
      <c r="I4771" t="s">
        <v>29</v>
      </c>
      <c r="J4771" t="s">
        <v>9336</v>
      </c>
      <c r="K4771" t="s">
        <v>9204</v>
      </c>
      <c r="L4771" t="s">
        <v>30</v>
      </c>
      <c r="M4771" t="s">
        <v>48</v>
      </c>
      <c r="N4771" t="s">
        <v>32</v>
      </c>
      <c r="O4771" t="s">
        <v>2685</v>
      </c>
      <c r="P4771" s="4" t="s">
        <v>2686</v>
      </c>
      <c r="Q4771">
        <v>3</v>
      </c>
      <c r="R4771">
        <v>5</v>
      </c>
      <c r="S4771">
        <v>5</v>
      </c>
      <c r="T4771">
        <v>5</v>
      </c>
      <c r="U4771">
        <v>5</v>
      </c>
      <c r="V4771">
        <v>5</v>
      </c>
      <c r="W4771">
        <v>5</v>
      </c>
      <c r="X4771" t="s">
        <v>9383</v>
      </c>
      <c r="Y4771" t="s">
        <v>34</v>
      </c>
      <c r="AA4771" t="s">
        <v>9383</v>
      </c>
      <c r="AB4771" t="s">
        <v>9383</v>
      </c>
    </row>
    <row r="4772" spans="1:28" x14ac:dyDescent="0.2">
      <c r="A4772">
        <v>2023</v>
      </c>
      <c r="B4772" t="s">
        <v>25</v>
      </c>
      <c r="C4772" t="s">
        <v>51</v>
      </c>
      <c r="D4772" t="s">
        <v>27</v>
      </c>
      <c r="E4772" s="1">
        <v>39845</v>
      </c>
      <c r="F4772">
        <v>4.5</v>
      </c>
      <c r="G4772">
        <v>1126</v>
      </c>
      <c r="H4772" t="s">
        <v>82</v>
      </c>
      <c r="I4772" t="s">
        <v>86</v>
      </c>
      <c r="J4772" t="s">
        <v>9336</v>
      </c>
      <c r="L4772" t="s">
        <v>37</v>
      </c>
      <c r="M4772" t="s">
        <v>38</v>
      </c>
      <c r="N4772" t="s">
        <v>39</v>
      </c>
      <c r="O4772" t="s">
        <v>2687</v>
      </c>
      <c r="P4772" s="4" t="s">
        <v>2688</v>
      </c>
      <c r="Q4772">
        <v>5</v>
      </c>
      <c r="R4772">
        <v>5</v>
      </c>
      <c r="S4772">
        <v>3</v>
      </c>
      <c r="T4772">
        <v>4</v>
      </c>
      <c r="U4772">
        <v>4</v>
      </c>
      <c r="V4772">
        <v>5</v>
      </c>
      <c r="W4772">
        <v>5</v>
      </c>
      <c r="X4772" t="s">
        <v>9383</v>
      </c>
      <c r="Y4772" t="s">
        <v>34</v>
      </c>
      <c r="AA4772" t="s">
        <v>9383</v>
      </c>
      <c r="AB4772" t="s">
        <v>9383</v>
      </c>
    </row>
    <row r="4773" spans="1:28" x14ac:dyDescent="0.2">
      <c r="A4773">
        <v>2004</v>
      </c>
      <c r="B4773" t="s">
        <v>25</v>
      </c>
      <c r="C4773" t="s">
        <v>987</v>
      </c>
      <c r="D4773" t="s">
        <v>983</v>
      </c>
      <c r="E4773" s="1">
        <v>9995</v>
      </c>
      <c r="F4773">
        <v>4.5</v>
      </c>
      <c r="G4773">
        <v>113</v>
      </c>
      <c r="H4773" t="s">
        <v>180</v>
      </c>
      <c r="I4773" t="s">
        <v>86</v>
      </c>
      <c r="J4773" t="s">
        <v>1315</v>
      </c>
      <c r="K4773" t="s">
        <v>9275</v>
      </c>
      <c r="L4773" t="s">
        <v>30</v>
      </c>
      <c r="M4773" t="s">
        <v>1594</v>
      </c>
      <c r="N4773" t="s">
        <v>1205</v>
      </c>
      <c r="O4773" t="s">
        <v>2878</v>
      </c>
      <c r="P4773" s="4" t="s">
        <v>2879</v>
      </c>
      <c r="Q4773">
        <v>95349</v>
      </c>
      <c r="R4773">
        <v>4.4000000000000004</v>
      </c>
      <c r="S4773">
        <v>4.3</v>
      </c>
      <c r="T4773">
        <v>4.4000000000000004</v>
      </c>
      <c r="U4773">
        <v>4.7</v>
      </c>
      <c r="V4773">
        <v>4.4000000000000004</v>
      </c>
      <c r="W4773">
        <v>4.5999999999999996</v>
      </c>
      <c r="X4773" t="s">
        <v>9383</v>
      </c>
      <c r="Y4773" t="s">
        <v>34</v>
      </c>
      <c r="AA4773" t="s">
        <v>9383</v>
      </c>
      <c r="AB4773" t="s">
        <v>9383</v>
      </c>
    </row>
    <row r="4774" spans="1:28" x14ac:dyDescent="0.2">
      <c r="A4774">
        <v>2023</v>
      </c>
      <c r="B4774" t="s">
        <v>25</v>
      </c>
      <c r="C4774" t="s">
        <v>356</v>
      </c>
      <c r="D4774" t="s">
        <v>27</v>
      </c>
      <c r="E4774" s="1">
        <v>31140</v>
      </c>
      <c r="F4774">
        <v>4.7</v>
      </c>
      <c r="G4774">
        <v>791</v>
      </c>
      <c r="H4774" t="s">
        <v>47</v>
      </c>
      <c r="I4774" t="s">
        <v>36</v>
      </c>
      <c r="J4774" t="s">
        <v>43</v>
      </c>
      <c r="L4774" t="s">
        <v>30</v>
      </c>
      <c r="M4774" t="s">
        <v>38</v>
      </c>
      <c r="N4774" t="s">
        <v>78</v>
      </c>
      <c r="O4774" t="s">
        <v>3246</v>
      </c>
      <c r="P4774" s="4">
        <v>233019</v>
      </c>
      <c r="Q4774">
        <v>10</v>
      </c>
      <c r="R4774">
        <v>2</v>
      </c>
      <c r="S4774">
        <v>0</v>
      </c>
      <c r="T4774">
        <v>2</v>
      </c>
      <c r="U4774">
        <v>1</v>
      </c>
      <c r="V4774">
        <v>0</v>
      </c>
      <c r="W4774">
        <v>0</v>
      </c>
      <c r="X4774" t="s">
        <v>9383</v>
      </c>
      <c r="Y4774" t="s">
        <v>34</v>
      </c>
      <c r="AA4774" t="s">
        <v>9383</v>
      </c>
      <c r="AB4774" t="s">
        <v>9383</v>
      </c>
    </row>
    <row r="4775" spans="1:28" x14ac:dyDescent="0.2">
      <c r="A4775">
        <v>2023</v>
      </c>
      <c r="B4775" t="s">
        <v>25</v>
      </c>
      <c r="C4775" t="s">
        <v>107</v>
      </c>
      <c r="D4775" t="s">
        <v>27</v>
      </c>
      <c r="E4775" s="1">
        <v>29039</v>
      </c>
      <c r="F4775">
        <v>3.9</v>
      </c>
      <c r="G4775">
        <v>144</v>
      </c>
      <c r="H4775" t="s">
        <v>442</v>
      </c>
      <c r="I4775" t="s">
        <v>36</v>
      </c>
      <c r="J4775" t="s">
        <v>9336</v>
      </c>
      <c r="L4775" t="s">
        <v>30</v>
      </c>
      <c r="M4775" t="s">
        <v>38</v>
      </c>
      <c r="N4775" t="s">
        <v>276</v>
      </c>
      <c r="O4775" t="s">
        <v>3247</v>
      </c>
      <c r="P4775" s="4">
        <v>233895</v>
      </c>
      <c r="Q4775">
        <v>0</v>
      </c>
      <c r="R4775">
        <v>4</v>
      </c>
      <c r="S4775">
        <v>5</v>
      </c>
      <c r="T4775">
        <v>4</v>
      </c>
      <c r="U4775">
        <v>5</v>
      </c>
      <c r="V4775">
        <v>5</v>
      </c>
      <c r="W4775">
        <v>5</v>
      </c>
      <c r="X4775" t="s">
        <v>9383</v>
      </c>
      <c r="Y4775" t="s">
        <v>34</v>
      </c>
      <c r="AA4775" t="s">
        <v>9383</v>
      </c>
      <c r="AB4775" t="s">
        <v>9383</v>
      </c>
    </row>
    <row r="4776" spans="1:28" x14ac:dyDescent="0.2">
      <c r="A4776">
        <v>2016</v>
      </c>
      <c r="B4776" t="s">
        <v>25</v>
      </c>
      <c r="C4776" t="s">
        <v>1354</v>
      </c>
      <c r="D4776" t="s">
        <v>983</v>
      </c>
      <c r="E4776" s="1">
        <v>21999</v>
      </c>
      <c r="F4776">
        <v>4.7</v>
      </c>
      <c r="G4776">
        <v>1</v>
      </c>
      <c r="H4776" t="s">
        <v>180</v>
      </c>
      <c r="I4776" t="s">
        <v>97</v>
      </c>
      <c r="J4776" t="s">
        <v>43</v>
      </c>
      <c r="K4776" t="s">
        <v>9215</v>
      </c>
      <c r="L4776" t="s">
        <v>30</v>
      </c>
      <c r="M4776" t="s">
        <v>3248</v>
      </c>
      <c r="N4776" t="s">
        <v>84</v>
      </c>
      <c r="O4776" t="s">
        <v>3249</v>
      </c>
      <c r="P4776" s="4" t="s">
        <v>3250</v>
      </c>
      <c r="Q4776">
        <v>65000</v>
      </c>
      <c r="R4776">
        <v>4.8</v>
      </c>
      <c r="S4776">
        <v>4.5999999999999996</v>
      </c>
      <c r="T4776">
        <v>4.7</v>
      </c>
      <c r="U4776">
        <v>4.5999999999999996</v>
      </c>
      <c r="V4776">
        <v>4.7</v>
      </c>
      <c r="W4776">
        <v>4.8</v>
      </c>
      <c r="X4776" t="s">
        <v>9383</v>
      </c>
      <c r="Y4776" t="s">
        <v>34</v>
      </c>
      <c r="AA4776" t="s">
        <v>9383</v>
      </c>
      <c r="AB4776" t="s">
        <v>9383</v>
      </c>
    </row>
    <row r="4777" spans="1:28" x14ac:dyDescent="0.2">
      <c r="A4777">
        <v>2009</v>
      </c>
      <c r="B4777" t="s">
        <v>25</v>
      </c>
      <c r="C4777" t="s">
        <v>152</v>
      </c>
      <c r="D4777" t="s">
        <v>983</v>
      </c>
      <c r="E4777" s="1">
        <v>12585</v>
      </c>
      <c r="F4777">
        <v>4.5</v>
      </c>
      <c r="G4777">
        <v>113</v>
      </c>
      <c r="H4777" t="s">
        <v>97</v>
      </c>
      <c r="I4777" t="s">
        <v>86</v>
      </c>
      <c r="J4777" t="s">
        <v>1315</v>
      </c>
      <c r="K4777" t="s">
        <v>9237</v>
      </c>
      <c r="L4777" t="s">
        <v>30</v>
      </c>
      <c r="M4777" t="s">
        <v>1194</v>
      </c>
      <c r="N4777" t="s">
        <v>1205</v>
      </c>
      <c r="O4777" t="s">
        <v>3624</v>
      </c>
      <c r="P4777" s="4" t="s">
        <v>3625</v>
      </c>
      <c r="Q4777">
        <v>117823</v>
      </c>
      <c r="R4777">
        <v>4.4000000000000004</v>
      </c>
      <c r="S4777">
        <v>4.5</v>
      </c>
      <c r="T4777">
        <v>4.5</v>
      </c>
      <c r="U4777">
        <v>4.7</v>
      </c>
      <c r="V4777">
        <v>4.5999999999999996</v>
      </c>
      <c r="W4777">
        <v>4.8</v>
      </c>
      <c r="X4777" t="s">
        <v>9383</v>
      </c>
      <c r="Y4777" t="s">
        <v>34</v>
      </c>
      <c r="AA4777" t="s">
        <v>9383</v>
      </c>
      <c r="AB4777" t="s">
        <v>9383</v>
      </c>
    </row>
    <row r="4778" spans="1:28" x14ac:dyDescent="0.2">
      <c r="A4778">
        <v>2022</v>
      </c>
      <c r="B4778" t="s">
        <v>25</v>
      </c>
      <c r="C4778" t="s">
        <v>81</v>
      </c>
      <c r="D4778" t="s">
        <v>27</v>
      </c>
      <c r="E4778" s="1">
        <v>37998</v>
      </c>
      <c r="F4778">
        <v>4.7</v>
      </c>
      <c r="G4778">
        <v>791</v>
      </c>
      <c r="H4778" t="s">
        <v>52</v>
      </c>
      <c r="I4778" t="s">
        <v>36</v>
      </c>
      <c r="J4778" t="s">
        <v>9336</v>
      </c>
      <c r="K4778" t="s">
        <v>9204</v>
      </c>
      <c r="L4778" t="s">
        <v>30</v>
      </c>
      <c r="M4778" t="s">
        <v>48</v>
      </c>
      <c r="N4778" t="s">
        <v>32</v>
      </c>
      <c r="O4778" t="s">
        <v>3627</v>
      </c>
      <c r="P4778" s="4">
        <v>220185</v>
      </c>
      <c r="Q4778">
        <v>11</v>
      </c>
      <c r="R4778">
        <v>5</v>
      </c>
      <c r="S4778">
        <v>5</v>
      </c>
      <c r="T4778">
        <v>5</v>
      </c>
      <c r="U4778">
        <v>5</v>
      </c>
      <c r="V4778">
        <v>5</v>
      </c>
      <c r="W4778">
        <v>5</v>
      </c>
      <c r="X4778" t="s">
        <v>9383</v>
      </c>
      <c r="Y4778" t="s">
        <v>34</v>
      </c>
      <c r="AA4778" t="s">
        <v>9383</v>
      </c>
      <c r="AB4778" t="s">
        <v>9383</v>
      </c>
    </row>
    <row r="4779" spans="1:28" x14ac:dyDescent="0.2">
      <c r="A4779">
        <v>2019</v>
      </c>
      <c r="B4779" t="s">
        <v>25</v>
      </c>
      <c r="C4779" t="s">
        <v>410</v>
      </c>
      <c r="D4779" t="s">
        <v>983</v>
      </c>
      <c r="E4779" s="1">
        <v>31977</v>
      </c>
      <c r="F4779">
        <v>4.5999999999999996</v>
      </c>
      <c r="G4779">
        <v>922</v>
      </c>
      <c r="H4779" t="s">
        <v>96</v>
      </c>
      <c r="I4779" t="s">
        <v>97</v>
      </c>
      <c r="J4779" t="s">
        <v>43</v>
      </c>
      <c r="K4779" t="s">
        <v>9281</v>
      </c>
      <c r="L4779" t="s">
        <v>37</v>
      </c>
      <c r="M4779" t="s">
        <v>38</v>
      </c>
      <c r="N4779" t="s">
        <v>192</v>
      </c>
      <c r="O4779" t="s">
        <v>3812</v>
      </c>
      <c r="P4779" s="4" t="s">
        <v>3813</v>
      </c>
      <c r="Q4779">
        <v>26359</v>
      </c>
      <c r="R4779">
        <v>4.5</v>
      </c>
      <c r="S4779">
        <v>4.5</v>
      </c>
      <c r="T4779">
        <v>3.9</v>
      </c>
      <c r="U4779">
        <v>3.9</v>
      </c>
      <c r="V4779">
        <v>4.5999999999999996</v>
      </c>
      <c r="W4779">
        <v>4.4000000000000004</v>
      </c>
      <c r="X4779" t="s">
        <v>9383</v>
      </c>
      <c r="Y4779" t="s">
        <v>34</v>
      </c>
      <c r="AA4779" t="s">
        <v>9383</v>
      </c>
      <c r="AB4779" t="s">
        <v>9383</v>
      </c>
    </row>
    <row r="4780" spans="1:28" x14ac:dyDescent="0.2">
      <c r="A4780">
        <v>2023</v>
      </c>
      <c r="B4780" t="s">
        <v>25</v>
      </c>
      <c r="C4780" t="s">
        <v>612</v>
      </c>
      <c r="D4780" t="s">
        <v>27</v>
      </c>
      <c r="E4780" s="1">
        <v>29245</v>
      </c>
      <c r="F4780">
        <v>4.7</v>
      </c>
      <c r="G4780">
        <v>791</v>
      </c>
      <c r="H4780" t="s">
        <v>52</v>
      </c>
      <c r="I4780" t="s">
        <v>36</v>
      </c>
      <c r="J4780" t="s">
        <v>43</v>
      </c>
      <c r="L4780" t="s">
        <v>30</v>
      </c>
      <c r="M4780" t="s">
        <v>38</v>
      </c>
      <c r="N4780" t="s">
        <v>78</v>
      </c>
      <c r="O4780" t="s">
        <v>3814</v>
      </c>
      <c r="P4780" s="4">
        <v>232011</v>
      </c>
      <c r="Q4780">
        <v>0</v>
      </c>
      <c r="R4780">
        <v>2</v>
      </c>
      <c r="S4780">
        <v>0</v>
      </c>
      <c r="T4780">
        <v>2</v>
      </c>
      <c r="U4780">
        <v>1</v>
      </c>
      <c r="V4780">
        <v>0</v>
      </c>
      <c r="W4780">
        <v>0</v>
      </c>
      <c r="X4780" t="s">
        <v>9383</v>
      </c>
      <c r="Y4780" t="s">
        <v>34</v>
      </c>
      <c r="AA4780" t="s">
        <v>9383</v>
      </c>
      <c r="AB4780" t="s">
        <v>9383</v>
      </c>
    </row>
    <row r="4781" spans="1:28" x14ac:dyDescent="0.2">
      <c r="A4781">
        <v>2023</v>
      </c>
      <c r="B4781" t="s">
        <v>25</v>
      </c>
      <c r="C4781" t="s">
        <v>107</v>
      </c>
      <c r="D4781" t="s">
        <v>27</v>
      </c>
      <c r="E4781" s="1">
        <v>29039</v>
      </c>
      <c r="F4781">
        <v>3.9</v>
      </c>
      <c r="G4781">
        <v>144</v>
      </c>
      <c r="H4781" t="s">
        <v>59</v>
      </c>
      <c r="I4781" t="s">
        <v>36</v>
      </c>
      <c r="J4781" t="s">
        <v>9336</v>
      </c>
      <c r="L4781" t="s">
        <v>30</v>
      </c>
      <c r="M4781" t="s">
        <v>38</v>
      </c>
      <c r="N4781" t="s">
        <v>276</v>
      </c>
      <c r="O4781" t="s">
        <v>3817</v>
      </c>
      <c r="P4781" s="4">
        <v>233984</v>
      </c>
      <c r="Q4781">
        <v>0</v>
      </c>
      <c r="R4781">
        <v>4</v>
      </c>
      <c r="S4781">
        <v>5</v>
      </c>
      <c r="T4781">
        <v>4</v>
      </c>
      <c r="U4781">
        <v>5</v>
      </c>
      <c r="V4781">
        <v>5</v>
      </c>
      <c r="W4781">
        <v>5</v>
      </c>
      <c r="X4781" t="s">
        <v>9383</v>
      </c>
      <c r="Y4781" t="s">
        <v>34</v>
      </c>
      <c r="AA4781" t="s">
        <v>9383</v>
      </c>
      <c r="AB4781" t="s">
        <v>9383</v>
      </c>
    </row>
    <row r="4782" spans="1:28" x14ac:dyDescent="0.2">
      <c r="A4782">
        <v>2023</v>
      </c>
      <c r="B4782" t="s">
        <v>25</v>
      </c>
      <c r="C4782" t="s">
        <v>787</v>
      </c>
      <c r="D4782" t="s">
        <v>27</v>
      </c>
      <c r="E4782" s="1">
        <v>32500</v>
      </c>
      <c r="F4782">
        <v>4.8</v>
      </c>
      <c r="G4782">
        <v>563</v>
      </c>
      <c r="H4782" t="s">
        <v>28</v>
      </c>
      <c r="I4782" t="s">
        <v>36</v>
      </c>
      <c r="J4782" t="s">
        <v>43</v>
      </c>
      <c r="L4782" t="s">
        <v>30</v>
      </c>
      <c r="M4782" t="s">
        <v>38</v>
      </c>
      <c r="N4782" t="s">
        <v>78</v>
      </c>
      <c r="O4782" t="s">
        <v>4148</v>
      </c>
      <c r="P4782" s="4" t="s">
        <v>4149</v>
      </c>
      <c r="Q4782">
        <v>0</v>
      </c>
      <c r="R4782">
        <v>2</v>
      </c>
      <c r="S4782">
        <v>0</v>
      </c>
      <c r="T4782">
        <v>2</v>
      </c>
      <c r="U4782">
        <v>1</v>
      </c>
      <c r="V4782">
        <v>0</v>
      </c>
      <c r="W4782">
        <v>0</v>
      </c>
      <c r="X4782" t="s">
        <v>9383</v>
      </c>
      <c r="Y4782" t="s">
        <v>34</v>
      </c>
      <c r="AA4782" t="s">
        <v>9383</v>
      </c>
      <c r="AB4782" t="s">
        <v>9383</v>
      </c>
    </row>
    <row r="4783" spans="1:28" x14ac:dyDescent="0.2">
      <c r="A4783">
        <v>2022</v>
      </c>
      <c r="B4783" t="s">
        <v>25</v>
      </c>
      <c r="C4783" t="s">
        <v>158</v>
      </c>
      <c r="D4783" t="s">
        <v>983</v>
      </c>
      <c r="E4783" s="1">
        <v>36995</v>
      </c>
      <c r="F4783">
        <v>4.5</v>
      </c>
      <c r="G4783">
        <v>1126</v>
      </c>
      <c r="H4783" t="s">
        <v>28</v>
      </c>
      <c r="I4783" t="s">
        <v>86</v>
      </c>
      <c r="J4783" t="s">
        <v>9336</v>
      </c>
      <c r="K4783" t="s">
        <v>9206</v>
      </c>
      <c r="L4783" t="s">
        <v>30</v>
      </c>
      <c r="M4783" t="s">
        <v>48</v>
      </c>
      <c r="N4783" t="s">
        <v>32</v>
      </c>
      <c r="O4783" t="s">
        <v>4150</v>
      </c>
      <c r="P4783" s="4" t="s">
        <v>4151</v>
      </c>
      <c r="Q4783">
        <v>787</v>
      </c>
      <c r="R4783">
        <v>5</v>
      </c>
      <c r="S4783">
        <v>5</v>
      </c>
      <c r="T4783">
        <v>4.9000000000000004</v>
      </c>
      <c r="U4783">
        <v>5</v>
      </c>
      <c r="V4783">
        <v>4.9000000000000004</v>
      </c>
      <c r="W4783">
        <v>5</v>
      </c>
      <c r="X4783" t="s">
        <v>9383</v>
      </c>
      <c r="Y4783" t="s">
        <v>34</v>
      </c>
      <c r="AA4783" t="s">
        <v>9383</v>
      </c>
      <c r="AB4783" t="s">
        <v>9383</v>
      </c>
    </row>
    <row r="4784" spans="1:28" x14ac:dyDescent="0.2">
      <c r="A4784">
        <v>2018</v>
      </c>
      <c r="B4784" t="s">
        <v>25</v>
      </c>
      <c r="C4784" t="s">
        <v>248</v>
      </c>
      <c r="D4784" t="s">
        <v>983</v>
      </c>
      <c r="E4784" s="1">
        <v>33998</v>
      </c>
      <c r="F4784">
        <v>4.5</v>
      </c>
      <c r="G4784">
        <v>285</v>
      </c>
      <c r="H4784" t="s">
        <v>36</v>
      </c>
      <c r="I4784" t="s">
        <v>36</v>
      </c>
      <c r="J4784" t="s">
        <v>43</v>
      </c>
      <c r="K4784" t="s">
        <v>9215</v>
      </c>
      <c r="L4784" t="s">
        <v>30</v>
      </c>
      <c r="M4784" t="s">
        <v>57</v>
      </c>
      <c r="N4784" t="s">
        <v>32</v>
      </c>
      <c r="O4784" t="s">
        <v>4341</v>
      </c>
      <c r="P4784" s="4" t="s">
        <v>4342</v>
      </c>
      <c r="Q4784">
        <v>40233</v>
      </c>
      <c r="R4784">
        <v>4.8</v>
      </c>
      <c r="S4784">
        <v>4.7</v>
      </c>
      <c r="T4784">
        <v>4.5999999999999996</v>
      </c>
      <c r="U4784">
        <v>4.3</v>
      </c>
      <c r="V4784">
        <v>4.7</v>
      </c>
      <c r="W4784">
        <v>4.5999999999999996</v>
      </c>
      <c r="X4784" t="s">
        <v>9383</v>
      </c>
      <c r="Y4784" t="s">
        <v>34</v>
      </c>
      <c r="AA4784" t="s">
        <v>9383</v>
      </c>
      <c r="AB4784" t="s">
        <v>9383</v>
      </c>
    </row>
    <row r="4785" spans="1:28" x14ac:dyDescent="0.2">
      <c r="A4785">
        <v>2022</v>
      </c>
      <c r="B4785" t="s">
        <v>25</v>
      </c>
      <c r="C4785" t="s">
        <v>150</v>
      </c>
      <c r="D4785" t="s">
        <v>27</v>
      </c>
      <c r="E4785" s="1">
        <v>40937</v>
      </c>
      <c r="F4785">
        <v>4.5</v>
      </c>
      <c r="G4785">
        <v>1126</v>
      </c>
      <c r="H4785" t="s">
        <v>71</v>
      </c>
      <c r="I4785" t="s">
        <v>86</v>
      </c>
      <c r="J4785" t="s">
        <v>9336</v>
      </c>
      <c r="K4785" t="s">
        <v>9204</v>
      </c>
      <c r="L4785" t="s">
        <v>30</v>
      </c>
      <c r="M4785" t="s">
        <v>48</v>
      </c>
      <c r="N4785" t="s">
        <v>32</v>
      </c>
      <c r="O4785" t="s">
        <v>4349</v>
      </c>
      <c r="P4785" s="4" t="s">
        <v>4350</v>
      </c>
      <c r="Q4785">
        <v>5</v>
      </c>
      <c r="R4785">
        <v>5</v>
      </c>
      <c r="S4785">
        <v>5</v>
      </c>
      <c r="T4785">
        <v>5</v>
      </c>
      <c r="U4785">
        <v>5</v>
      </c>
      <c r="V4785">
        <v>5</v>
      </c>
      <c r="W4785">
        <v>5</v>
      </c>
      <c r="X4785" t="s">
        <v>9383</v>
      </c>
      <c r="Y4785" t="s">
        <v>34</v>
      </c>
      <c r="AA4785" t="s">
        <v>9383</v>
      </c>
      <c r="AB4785" t="s">
        <v>9383</v>
      </c>
    </row>
    <row r="4786" spans="1:28" x14ac:dyDescent="0.2">
      <c r="A4786">
        <v>2022</v>
      </c>
      <c r="B4786" t="s">
        <v>25</v>
      </c>
      <c r="C4786" t="s">
        <v>150</v>
      </c>
      <c r="D4786" t="s">
        <v>27</v>
      </c>
      <c r="E4786" s="1">
        <v>39998</v>
      </c>
      <c r="F4786">
        <v>4.7</v>
      </c>
      <c r="G4786">
        <v>791</v>
      </c>
      <c r="H4786" t="s">
        <v>82</v>
      </c>
      <c r="I4786" t="s">
        <v>97</v>
      </c>
      <c r="J4786" t="s">
        <v>9336</v>
      </c>
      <c r="K4786" t="s">
        <v>9204</v>
      </c>
      <c r="L4786" t="s">
        <v>30</v>
      </c>
      <c r="M4786" t="s">
        <v>48</v>
      </c>
      <c r="N4786" t="s">
        <v>32</v>
      </c>
      <c r="O4786" t="s">
        <v>4351</v>
      </c>
      <c r="P4786" s="4">
        <v>220197</v>
      </c>
      <c r="Q4786">
        <v>10</v>
      </c>
      <c r="R4786">
        <v>5</v>
      </c>
      <c r="S4786">
        <v>5</v>
      </c>
      <c r="T4786">
        <v>5</v>
      </c>
      <c r="U4786">
        <v>5</v>
      </c>
      <c r="V4786">
        <v>5</v>
      </c>
      <c r="W4786">
        <v>5</v>
      </c>
      <c r="X4786" t="s">
        <v>9383</v>
      </c>
      <c r="Y4786" t="s">
        <v>34</v>
      </c>
      <c r="AA4786" t="s">
        <v>9383</v>
      </c>
      <c r="AB4786" t="s">
        <v>9383</v>
      </c>
    </row>
    <row r="4787" spans="1:28" x14ac:dyDescent="0.2">
      <c r="A4787">
        <v>2019</v>
      </c>
      <c r="B4787" t="s">
        <v>25</v>
      </c>
      <c r="C4787" t="s">
        <v>54</v>
      </c>
      <c r="D4787" t="s">
        <v>983</v>
      </c>
      <c r="E4787" s="1">
        <v>30000</v>
      </c>
      <c r="F4787">
        <v>4.5999999999999996</v>
      </c>
      <c r="G4787">
        <v>62</v>
      </c>
      <c r="H4787" t="s">
        <v>97</v>
      </c>
      <c r="I4787" t="s">
        <v>36</v>
      </c>
      <c r="J4787" t="s">
        <v>43</v>
      </c>
      <c r="K4787" t="s">
        <v>9215</v>
      </c>
      <c r="L4787" t="s">
        <v>30</v>
      </c>
      <c r="M4787" t="s">
        <v>48</v>
      </c>
      <c r="N4787" t="s">
        <v>32</v>
      </c>
      <c r="O4787" t="s">
        <v>4684</v>
      </c>
      <c r="P4787" s="4">
        <v>15420</v>
      </c>
      <c r="Q4787">
        <v>66415</v>
      </c>
      <c r="R4787">
        <v>4.8</v>
      </c>
      <c r="S4787">
        <v>4.5999999999999996</v>
      </c>
      <c r="T4787">
        <v>4.5</v>
      </c>
      <c r="U4787">
        <v>4.3</v>
      </c>
      <c r="V4787">
        <v>4.7</v>
      </c>
      <c r="W4787">
        <v>4.5</v>
      </c>
      <c r="X4787" t="s">
        <v>9383</v>
      </c>
      <c r="Y4787" t="s">
        <v>34</v>
      </c>
      <c r="AA4787" t="s">
        <v>9383</v>
      </c>
      <c r="AB4787" t="s">
        <v>9383</v>
      </c>
    </row>
    <row r="4788" spans="1:28" x14ac:dyDescent="0.2">
      <c r="A4788">
        <v>2017</v>
      </c>
      <c r="B4788" t="s">
        <v>25</v>
      </c>
      <c r="C4788" t="s">
        <v>2417</v>
      </c>
      <c r="D4788" t="s">
        <v>983</v>
      </c>
      <c r="E4788" s="1">
        <v>18921</v>
      </c>
      <c r="F4788">
        <v>5</v>
      </c>
      <c r="G4788">
        <v>219</v>
      </c>
      <c r="H4788" t="s">
        <v>1146</v>
      </c>
      <c r="I4788" t="s">
        <v>86</v>
      </c>
      <c r="J4788" t="s">
        <v>43</v>
      </c>
      <c r="K4788" t="s">
        <v>9298</v>
      </c>
      <c r="L4788" t="s">
        <v>30</v>
      </c>
      <c r="M4788" t="s">
        <v>38</v>
      </c>
      <c r="N4788" t="s">
        <v>2418</v>
      </c>
      <c r="O4788" t="s">
        <v>4687</v>
      </c>
      <c r="P4788" s="4">
        <v>18477</v>
      </c>
      <c r="Q4788">
        <v>70851</v>
      </c>
      <c r="R4788">
        <v>4.5</v>
      </c>
      <c r="S4788">
        <v>4.5</v>
      </c>
      <c r="T4788">
        <v>4.5</v>
      </c>
      <c r="U4788">
        <v>4.5999999999999996</v>
      </c>
      <c r="V4788">
        <v>4.5999999999999996</v>
      </c>
      <c r="W4788">
        <v>4.8</v>
      </c>
      <c r="X4788" t="s">
        <v>9383</v>
      </c>
      <c r="Y4788" t="s">
        <v>34</v>
      </c>
      <c r="AA4788" t="s">
        <v>9383</v>
      </c>
      <c r="AB4788" t="s">
        <v>9383</v>
      </c>
    </row>
    <row r="4789" spans="1:28" x14ac:dyDescent="0.2">
      <c r="A4789">
        <v>2016</v>
      </c>
      <c r="B4789" t="s">
        <v>25</v>
      </c>
      <c r="C4789" t="s">
        <v>669</v>
      </c>
      <c r="D4789" t="s">
        <v>983</v>
      </c>
      <c r="E4789" s="1">
        <v>17040</v>
      </c>
      <c r="F4789">
        <v>4.5999999999999996</v>
      </c>
      <c r="G4789">
        <v>878</v>
      </c>
      <c r="H4789" t="s">
        <v>71</v>
      </c>
      <c r="I4789" t="s">
        <v>36</v>
      </c>
      <c r="J4789" t="s">
        <v>43</v>
      </c>
      <c r="K4789" t="s">
        <v>9244</v>
      </c>
      <c r="L4789" t="s">
        <v>30</v>
      </c>
      <c r="M4789" t="s">
        <v>38</v>
      </c>
      <c r="N4789" t="s">
        <v>1226</v>
      </c>
      <c r="O4789" t="s">
        <v>4688</v>
      </c>
      <c r="P4789" s="4" t="s">
        <v>4689</v>
      </c>
      <c r="Q4789">
        <v>99205</v>
      </c>
      <c r="R4789">
        <v>4.5999999999999996</v>
      </c>
      <c r="S4789">
        <v>4.5999999999999996</v>
      </c>
      <c r="T4789">
        <v>4.5999999999999996</v>
      </c>
      <c r="U4789">
        <v>4.5999999999999996</v>
      </c>
      <c r="V4789">
        <v>4.8</v>
      </c>
      <c r="W4789">
        <v>4.5999999999999996</v>
      </c>
      <c r="X4789" t="s">
        <v>9383</v>
      </c>
      <c r="Y4789" t="s">
        <v>34</v>
      </c>
      <c r="AA4789" t="s">
        <v>9384</v>
      </c>
      <c r="AB4789" t="s">
        <v>9384</v>
      </c>
    </row>
    <row r="4790" spans="1:28" x14ac:dyDescent="0.2">
      <c r="A4790">
        <v>2022</v>
      </c>
      <c r="B4790" t="s">
        <v>25</v>
      </c>
      <c r="C4790" t="s">
        <v>81</v>
      </c>
      <c r="D4790" t="s">
        <v>27</v>
      </c>
      <c r="E4790" s="1">
        <v>38276</v>
      </c>
      <c r="F4790">
        <v>3.8</v>
      </c>
      <c r="G4790">
        <v>672</v>
      </c>
      <c r="H4790" t="s">
        <v>47</v>
      </c>
      <c r="I4790" t="s">
        <v>36</v>
      </c>
      <c r="J4790" t="s">
        <v>9336</v>
      </c>
      <c r="K4790" t="s">
        <v>9204</v>
      </c>
      <c r="L4790" t="s">
        <v>30</v>
      </c>
      <c r="M4790" t="s">
        <v>48</v>
      </c>
      <c r="N4790" t="s">
        <v>32</v>
      </c>
      <c r="O4790" t="s">
        <v>4690</v>
      </c>
      <c r="P4790" s="4">
        <v>46083</v>
      </c>
      <c r="Q4790">
        <v>5</v>
      </c>
      <c r="R4790">
        <v>5</v>
      </c>
      <c r="S4790">
        <v>5</v>
      </c>
      <c r="T4790">
        <v>5</v>
      </c>
      <c r="U4790">
        <v>5</v>
      </c>
      <c r="V4790">
        <v>5</v>
      </c>
      <c r="W4790">
        <v>5</v>
      </c>
      <c r="X4790" t="s">
        <v>9383</v>
      </c>
      <c r="Y4790" t="s">
        <v>34</v>
      </c>
      <c r="AA4790" t="s">
        <v>9384</v>
      </c>
      <c r="AB4790" t="s">
        <v>9384</v>
      </c>
    </row>
    <row r="4791" spans="1:28" x14ac:dyDescent="0.2">
      <c r="A4791">
        <v>2019</v>
      </c>
      <c r="B4791" t="s">
        <v>25</v>
      </c>
      <c r="C4791" t="s">
        <v>54</v>
      </c>
      <c r="D4791" t="s">
        <v>983</v>
      </c>
      <c r="E4791" s="1">
        <v>31460</v>
      </c>
      <c r="F4791">
        <v>5</v>
      </c>
      <c r="G4791">
        <v>248</v>
      </c>
      <c r="H4791" t="s">
        <v>180</v>
      </c>
      <c r="I4791" t="s">
        <v>56</v>
      </c>
      <c r="J4791" t="s">
        <v>43</v>
      </c>
      <c r="K4791" t="s">
        <v>9215</v>
      </c>
      <c r="L4791" t="s">
        <v>30</v>
      </c>
      <c r="M4791" t="s">
        <v>48</v>
      </c>
      <c r="N4791" t="s">
        <v>32</v>
      </c>
      <c r="O4791" t="s">
        <v>4854</v>
      </c>
      <c r="P4791" s="4" t="s">
        <v>4855</v>
      </c>
      <c r="Q4791">
        <v>52027</v>
      </c>
      <c r="R4791">
        <v>4.8</v>
      </c>
      <c r="S4791">
        <v>4.5999999999999996</v>
      </c>
      <c r="T4791">
        <v>4.5</v>
      </c>
      <c r="U4791">
        <v>4.3</v>
      </c>
      <c r="V4791">
        <v>4.7</v>
      </c>
      <c r="W4791">
        <v>4.5</v>
      </c>
      <c r="X4791" t="s">
        <v>9383</v>
      </c>
      <c r="Y4791" t="s">
        <v>34</v>
      </c>
      <c r="AA4791" t="s">
        <v>9384</v>
      </c>
      <c r="AB4791" t="s">
        <v>9384</v>
      </c>
    </row>
    <row r="4792" spans="1:28" x14ac:dyDescent="0.2">
      <c r="A4792">
        <v>2020</v>
      </c>
      <c r="B4792" t="s">
        <v>25</v>
      </c>
      <c r="C4792" t="s">
        <v>54</v>
      </c>
      <c r="D4792" t="s">
        <v>983</v>
      </c>
      <c r="E4792" s="1">
        <v>38998</v>
      </c>
      <c r="F4792">
        <v>4.5</v>
      </c>
      <c r="G4792">
        <v>285</v>
      </c>
      <c r="H4792" t="s">
        <v>97</v>
      </c>
      <c r="I4792" t="s">
        <v>97</v>
      </c>
      <c r="J4792" t="s">
        <v>43</v>
      </c>
      <c r="K4792" t="s">
        <v>9215</v>
      </c>
      <c r="L4792" t="s">
        <v>30</v>
      </c>
      <c r="M4792" t="s">
        <v>57</v>
      </c>
      <c r="N4792" t="s">
        <v>32</v>
      </c>
      <c r="O4792" t="s">
        <v>4856</v>
      </c>
      <c r="P4792" s="4" t="s">
        <v>4857</v>
      </c>
      <c r="Q4792">
        <v>19484</v>
      </c>
      <c r="R4792">
        <v>4.8</v>
      </c>
      <c r="S4792">
        <v>4.8</v>
      </c>
      <c r="T4792">
        <v>4.7</v>
      </c>
      <c r="U4792">
        <v>4.5999999999999996</v>
      </c>
      <c r="V4792">
        <v>4.7</v>
      </c>
      <c r="W4792">
        <v>4.7</v>
      </c>
      <c r="X4792" t="s">
        <v>9383</v>
      </c>
      <c r="Y4792" t="s">
        <v>34</v>
      </c>
      <c r="AA4792" t="s">
        <v>9384</v>
      </c>
      <c r="AB4792" t="s">
        <v>9384</v>
      </c>
    </row>
    <row r="4793" spans="1:28" x14ac:dyDescent="0.2">
      <c r="A4793">
        <v>2022</v>
      </c>
      <c r="B4793" t="s">
        <v>25</v>
      </c>
      <c r="C4793" t="s">
        <v>191</v>
      </c>
      <c r="D4793" t="s">
        <v>27</v>
      </c>
      <c r="E4793" s="1">
        <v>32165</v>
      </c>
      <c r="F4793">
        <v>4.8</v>
      </c>
      <c r="G4793">
        <v>563</v>
      </c>
      <c r="H4793" t="s">
        <v>82</v>
      </c>
      <c r="I4793" t="s">
        <v>36</v>
      </c>
      <c r="J4793" t="s">
        <v>43</v>
      </c>
      <c r="K4793" t="s">
        <v>9214</v>
      </c>
      <c r="L4793" t="s">
        <v>37</v>
      </c>
      <c r="M4793" t="s">
        <v>38</v>
      </c>
      <c r="N4793" t="s">
        <v>192</v>
      </c>
      <c r="O4793" t="s">
        <v>4860</v>
      </c>
      <c r="P4793" s="4" t="s">
        <v>4861</v>
      </c>
      <c r="Q4793">
        <v>26</v>
      </c>
      <c r="R4793">
        <v>4.9000000000000004</v>
      </c>
      <c r="S4793">
        <v>5</v>
      </c>
      <c r="T4793">
        <v>5</v>
      </c>
      <c r="U4793">
        <v>4.9000000000000004</v>
      </c>
      <c r="V4793">
        <v>4.9000000000000004</v>
      </c>
      <c r="W4793">
        <v>5</v>
      </c>
      <c r="X4793" t="s">
        <v>9383</v>
      </c>
      <c r="Y4793" t="s">
        <v>34</v>
      </c>
      <c r="AA4793" t="s">
        <v>9384</v>
      </c>
      <c r="AB4793" t="s">
        <v>9384</v>
      </c>
    </row>
    <row r="4794" spans="1:28" x14ac:dyDescent="0.2">
      <c r="A4794">
        <v>2018</v>
      </c>
      <c r="B4794" t="s">
        <v>25</v>
      </c>
      <c r="C4794" t="s">
        <v>356</v>
      </c>
      <c r="D4794" t="s">
        <v>983</v>
      </c>
      <c r="E4794" s="1">
        <v>23732</v>
      </c>
      <c r="F4794">
        <v>4.2</v>
      </c>
      <c r="G4794">
        <v>727</v>
      </c>
      <c r="H4794" t="s">
        <v>2535</v>
      </c>
      <c r="I4794" t="s">
        <v>1516</v>
      </c>
      <c r="J4794" t="s">
        <v>43</v>
      </c>
      <c r="K4794" t="s">
        <v>9234</v>
      </c>
      <c r="L4794" t="s">
        <v>30</v>
      </c>
      <c r="M4794" t="s">
        <v>38</v>
      </c>
      <c r="N4794" t="s">
        <v>78</v>
      </c>
      <c r="O4794" t="s">
        <v>4862</v>
      </c>
      <c r="P4794" s="4" t="s">
        <v>4863</v>
      </c>
      <c r="Q4794">
        <v>62359</v>
      </c>
      <c r="R4794">
        <v>4.7</v>
      </c>
      <c r="S4794">
        <v>4.7</v>
      </c>
      <c r="T4794">
        <v>4.8</v>
      </c>
      <c r="U4794">
        <v>4.8</v>
      </c>
      <c r="V4794">
        <v>4.9000000000000004</v>
      </c>
      <c r="W4794">
        <v>4.8</v>
      </c>
      <c r="X4794" t="s">
        <v>9383</v>
      </c>
      <c r="Y4794" t="s">
        <v>34</v>
      </c>
      <c r="AA4794" t="s">
        <v>9384</v>
      </c>
      <c r="AB4794" t="s">
        <v>9384</v>
      </c>
    </row>
    <row r="4795" spans="1:28" x14ac:dyDescent="0.2">
      <c r="A4795">
        <v>2014</v>
      </c>
      <c r="B4795" t="s">
        <v>25</v>
      </c>
      <c r="C4795" t="s">
        <v>54</v>
      </c>
      <c r="D4795" t="s">
        <v>983</v>
      </c>
      <c r="E4795" s="1">
        <v>22987</v>
      </c>
      <c r="F4795">
        <v>5</v>
      </c>
      <c r="G4795">
        <v>248</v>
      </c>
      <c r="H4795" t="s">
        <v>562</v>
      </c>
      <c r="I4795" t="s">
        <v>29</v>
      </c>
      <c r="J4795" t="s">
        <v>43</v>
      </c>
      <c r="K4795" t="s">
        <v>9215</v>
      </c>
      <c r="L4795" t="s">
        <v>30</v>
      </c>
      <c r="M4795" t="s">
        <v>1233</v>
      </c>
      <c r="N4795" t="s">
        <v>1356</v>
      </c>
      <c r="O4795" t="s">
        <v>5045</v>
      </c>
      <c r="P4795" s="4">
        <v>16044</v>
      </c>
      <c r="Q4795">
        <v>49381</v>
      </c>
      <c r="R4795">
        <v>4.7</v>
      </c>
      <c r="S4795">
        <v>4.5999999999999996</v>
      </c>
      <c r="T4795">
        <v>4.5999999999999996</v>
      </c>
      <c r="U4795">
        <v>4.4000000000000004</v>
      </c>
      <c r="V4795">
        <v>4.5999999999999996</v>
      </c>
      <c r="W4795">
        <v>4.8</v>
      </c>
      <c r="X4795" t="s">
        <v>9383</v>
      </c>
      <c r="Y4795" t="s">
        <v>34</v>
      </c>
      <c r="AA4795" t="s">
        <v>9384</v>
      </c>
      <c r="AB4795" t="s">
        <v>9384</v>
      </c>
    </row>
    <row r="4796" spans="1:28" x14ac:dyDescent="0.2">
      <c r="A4796">
        <v>2022</v>
      </c>
      <c r="B4796" t="s">
        <v>25</v>
      </c>
      <c r="C4796" t="s">
        <v>1262</v>
      </c>
      <c r="D4796" t="s">
        <v>983</v>
      </c>
      <c r="E4796" s="1">
        <v>39998</v>
      </c>
      <c r="F4796">
        <v>4.7</v>
      </c>
      <c r="G4796">
        <v>4</v>
      </c>
      <c r="H4796" t="s">
        <v>86</v>
      </c>
      <c r="I4796" t="s">
        <v>984</v>
      </c>
      <c r="J4796" t="s">
        <v>9336</v>
      </c>
      <c r="K4796" t="s">
        <v>9236</v>
      </c>
      <c r="L4796" t="s">
        <v>37</v>
      </c>
      <c r="M4796" t="s">
        <v>38</v>
      </c>
      <c r="N4796" t="s">
        <v>192</v>
      </c>
      <c r="O4796" t="s">
        <v>5052</v>
      </c>
      <c r="P4796" s="4">
        <v>23115499</v>
      </c>
      <c r="Q4796">
        <v>2370</v>
      </c>
      <c r="R4796">
        <v>4.5999999999999996</v>
      </c>
      <c r="S4796">
        <v>4.9000000000000004</v>
      </c>
      <c r="T4796">
        <v>4.5</v>
      </c>
      <c r="U4796">
        <v>4.5999999999999996</v>
      </c>
      <c r="V4796">
        <v>4.8</v>
      </c>
      <c r="W4796">
        <v>4.7</v>
      </c>
      <c r="X4796" t="s">
        <v>9383</v>
      </c>
      <c r="Y4796" t="s">
        <v>34</v>
      </c>
      <c r="AA4796" t="s">
        <v>9384</v>
      </c>
      <c r="AB4796" t="s">
        <v>9384</v>
      </c>
    </row>
    <row r="4797" spans="1:28" x14ac:dyDescent="0.2">
      <c r="A4797">
        <v>2008</v>
      </c>
      <c r="B4797" t="s">
        <v>25</v>
      </c>
      <c r="C4797" t="s">
        <v>77</v>
      </c>
      <c r="D4797" t="s">
        <v>983</v>
      </c>
      <c r="E4797" s="1">
        <v>9995</v>
      </c>
      <c r="F4797">
        <v>4.5</v>
      </c>
      <c r="G4797">
        <v>113</v>
      </c>
      <c r="H4797" t="s">
        <v>86</v>
      </c>
      <c r="I4797" t="s">
        <v>86</v>
      </c>
      <c r="J4797" t="s">
        <v>1315</v>
      </c>
      <c r="K4797" t="s">
        <v>9237</v>
      </c>
      <c r="L4797" t="s">
        <v>30</v>
      </c>
      <c r="M4797" t="s">
        <v>1194</v>
      </c>
      <c r="N4797" t="s">
        <v>1205</v>
      </c>
      <c r="O4797" t="s">
        <v>5053</v>
      </c>
      <c r="P4797" s="4" t="s">
        <v>5054</v>
      </c>
      <c r="Q4797">
        <v>179559</v>
      </c>
      <c r="R4797">
        <v>4.4000000000000004</v>
      </c>
      <c r="S4797">
        <v>4.4000000000000004</v>
      </c>
      <c r="T4797">
        <v>4.3</v>
      </c>
      <c r="U4797">
        <v>4.5999999999999996</v>
      </c>
      <c r="V4797">
        <v>4.4000000000000004</v>
      </c>
      <c r="W4797">
        <v>4.8</v>
      </c>
      <c r="X4797" t="s">
        <v>9383</v>
      </c>
      <c r="Y4797" t="s">
        <v>34</v>
      </c>
      <c r="AA4797" t="s">
        <v>9384</v>
      </c>
      <c r="AB4797" t="s">
        <v>9384</v>
      </c>
    </row>
    <row r="4798" spans="1:28" x14ac:dyDescent="0.2">
      <c r="A4798">
        <v>2022</v>
      </c>
      <c r="B4798" t="s">
        <v>25</v>
      </c>
      <c r="C4798" t="s">
        <v>147</v>
      </c>
      <c r="D4798" t="s">
        <v>27</v>
      </c>
      <c r="E4798" s="1">
        <v>44660</v>
      </c>
      <c r="F4798">
        <v>4.7</v>
      </c>
      <c r="G4798">
        <v>1156</v>
      </c>
      <c r="H4798" t="s">
        <v>124</v>
      </c>
      <c r="I4798" t="s">
        <v>36</v>
      </c>
      <c r="J4798" t="s">
        <v>9336</v>
      </c>
      <c r="K4798" t="s">
        <v>9206</v>
      </c>
      <c r="L4798" t="s">
        <v>30</v>
      </c>
      <c r="M4798" t="s">
        <v>48</v>
      </c>
      <c r="N4798" t="s">
        <v>32</v>
      </c>
      <c r="O4798" t="s">
        <v>5055</v>
      </c>
      <c r="P4798" s="4">
        <v>229303</v>
      </c>
      <c r="Q4798">
        <v>2</v>
      </c>
      <c r="R4798">
        <v>5</v>
      </c>
      <c r="S4798">
        <v>5</v>
      </c>
      <c r="T4798">
        <v>4.9000000000000004</v>
      </c>
      <c r="U4798">
        <v>5</v>
      </c>
      <c r="V4798">
        <v>4.9000000000000004</v>
      </c>
      <c r="W4798">
        <v>5</v>
      </c>
      <c r="X4798" t="s">
        <v>9383</v>
      </c>
      <c r="Y4798" t="s">
        <v>34</v>
      </c>
      <c r="AA4798" t="s">
        <v>9384</v>
      </c>
      <c r="AB4798" t="s">
        <v>9384</v>
      </c>
    </row>
    <row r="4799" spans="1:28" x14ac:dyDescent="0.2">
      <c r="A4799">
        <v>2019</v>
      </c>
      <c r="B4799" t="s">
        <v>25</v>
      </c>
      <c r="C4799" t="s">
        <v>99</v>
      </c>
      <c r="D4799" t="s">
        <v>983</v>
      </c>
      <c r="E4799" s="1">
        <v>36990</v>
      </c>
      <c r="F4799">
        <v>4.5</v>
      </c>
      <c r="G4799">
        <v>1555</v>
      </c>
      <c r="H4799" t="s">
        <v>1216</v>
      </c>
      <c r="I4799" t="s">
        <v>97</v>
      </c>
      <c r="J4799" t="s">
        <v>9336</v>
      </c>
      <c r="K4799" t="s">
        <v>9206</v>
      </c>
      <c r="L4799" t="s">
        <v>30</v>
      </c>
      <c r="M4799" t="s">
        <v>48</v>
      </c>
      <c r="N4799" t="s">
        <v>32</v>
      </c>
      <c r="O4799" t="s">
        <v>5056</v>
      </c>
      <c r="P4799" s="4" t="s">
        <v>5057</v>
      </c>
      <c r="Q4799">
        <v>30280</v>
      </c>
      <c r="R4799">
        <v>4.8</v>
      </c>
      <c r="S4799">
        <v>4.7</v>
      </c>
      <c r="T4799">
        <v>4.7</v>
      </c>
      <c r="U4799">
        <v>4.5999999999999996</v>
      </c>
      <c r="V4799">
        <v>4.7</v>
      </c>
      <c r="W4799">
        <v>4.8</v>
      </c>
      <c r="X4799" t="s">
        <v>9383</v>
      </c>
      <c r="Y4799" t="s">
        <v>34</v>
      </c>
      <c r="AA4799" t="s">
        <v>9384</v>
      </c>
      <c r="AB4799" t="s">
        <v>9384</v>
      </c>
    </row>
    <row r="4800" spans="1:28" x14ac:dyDescent="0.2">
      <c r="A4800">
        <v>2022</v>
      </c>
      <c r="B4800" t="s">
        <v>25</v>
      </c>
      <c r="C4800" t="s">
        <v>191</v>
      </c>
      <c r="D4800" t="s">
        <v>27</v>
      </c>
      <c r="E4800" s="1">
        <v>31576</v>
      </c>
      <c r="F4800">
        <v>3.8</v>
      </c>
      <c r="G4800">
        <v>672</v>
      </c>
      <c r="H4800" t="s">
        <v>52</v>
      </c>
      <c r="I4800" t="s">
        <v>36</v>
      </c>
      <c r="J4800" t="s">
        <v>43</v>
      </c>
      <c r="K4800" t="s">
        <v>9214</v>
      </c>
      <c r="L4800" t="s">
        <v>37</v>
      </c>
      <c r="M4800" t="s">
        <v>38</v>
      </c>
      <c r="N4800" t="s">
        <v>192</v>
      </c>
      <c r="O4800" t="s">
        <v>5058</v>
      </c>
      <c r="P4800" s="4">
        <v>46308</v>
      </c>
      <c r="Q4800">
        <v>5</v>
      </c>
      <c r="R4800">
        <v>4.9000000000000004</v>
      </c>
      <c r="S4800">
        <v>5</v>
      </c>
      <c r="T4800">
        <v>5</v>
      </c>
      <c r="U4800">
        <v>4.9000000000000004</v>
      </c>
      <c r="V4800">
        <v>4.9000000000000004</v>
      </c>
      <c r="W4800">
        <v>5</v>
      </c>
      <c r="X4800" t="s">
        <v>9383</v>
      </c>
      <c r="Y4800" t="s">
        <v>34</v>
      </c>
      <c r="AA4800" t="s">
        <v>9384</v>
      </c>
      <c r="AB4800" t="s">
        <v>9384</v>
      </c>
    </row>
    <row r="4801" spans="1:28" x14ac:dyDescent="0.2">
      <c r="A4801">
        <v>2018</v>
      </c>
      <c r="B4801" t="s">
        <v>25</v>
      </c>
      <c r="C4801" t="s">
        <v>248</v>
      </c>
      <c r="D4801" t="s">
        <v>983</v>
      </c>
      <c r="E4801" s="1">
        <v>33998</v>
      </c>
      <c r="F4801">
        <v>4.5</v>
      </c>
      <c r="G4801">
        <v>285</v>
      </c>
      <c r="H4801" t="s">
        <v>1549</v>
      </c>
      <c r="I4801" t="s">
        <v>29</v>
      </c>
      <c r="J4801" t="s">
        <v>43</v>
      </c>
      <c r="K4801" t="s">
        <v>9215</v>
      </c>
      <c r="L4801" t="s">
        <v>30</v>
      </c>
      <c r="M4801" t="s">
        <v>57</v>
      </c>
      <c r="N4801" t="s">
        <v>32</v>
      </c>
      <c r="O4801" t="s">
        <v>5222</v>
      </c>
      <c r="P4801" s="4" t="s">
        <v>5223</v>
      </c>
      <c r="Q4801">
        <v>37768</v>
      </c>
      <c r="R4801">
        <v>4.8</v>
      </c>
      <c r="S4801">
        <v>4.7</v>
      </c>
      <c r="T4801">
        <v>4.5999999999999996</v>
      </c>
      <c r="U4801">
        <v>4.3</v>
      </c>
      <c r="V4801">
        <v>4.7</v>
      </c>
      <c r="W4801">
        <v>4.5999999999999996</v>
      </c>
      <c r="X4801" t="s">
        <v>9383</v>
      </c>
      <c r="Y4801" t="s">
        <v>34</v>
      </c>
      <c r="AA4801" t="s">
        <v>9384</v>
      </c>
      <c r="AB4801" t="s">
        <v>9384</v>
      </c>
    </row>
    <row r="4802" spans="1:28" x14ac:dyDescent="0.2">
      <c r="A4802">
        <v>2019</v>
      </c>
      <c r="B4802" t="s">
        <v>25</v>
      </c>
      <c r="C4802" t="s">
        <v>1922</v>
      </c>
      <c r="D4802" t="s">
        <v>983</v>
      </c>
      <c r="E4802" s="1">
        <v>29491</v>
      </c>
      <c r="F4802">
        <v>4.2</v>
      </c>
      <c r="G4802">
        <v>796</v>
      </c>
      <c r="H4802" t="s">
        <v>1216</v>
      </c>
      <c r="I4802" t="s">
        <v>29</v>
      </c>
      <c r="J4802" t="s">
        <v>43</v>
      </c>
      <c r="K4802" t="s">
        <v>9215</v>
      </c>
      <c r="L4802" t="s">
        <v>30</v>
      </c>
      <c r="M4802" t="s">
        <v>48</v>
      </c>
      <c r="N4802" t="s">
        <v>32</v>
      </c>
      <c r="O4802" t="s">
        <v>5224</v>
      </c>
      <c r="P4802" s="4" t="s">
        <v>5225</v>
      </c>
      <c r="Q4802">
        <v>48613</v>
      </c>
      <c r="R4802">
        <v>4.8</v>
      </c>
      <c r="S4802">
        <v>4.5999999999999996</v>
      </c>
      <c r="T4802">
        <v>4.5</v>
      </c>
      <c r="U4802">
        <v>4.3</v>
      </c>
      <c r="V4802">
        <v>4.7</v>
      </c>
      <c r="W4802">
        <v>4.5</v>
      </c>
      <c r="X4802" t="s">
        <v>9383</v>
      </c>
      <c r="Y4802" t="s">
        <v>34</v>
      </c>
      <c r="AA4802" t="s">
        <v>9384</v>
      </c>
      <c r="AB4802" t="s">
        <v>9384</v>
      </c>
    </row>
    <row r="4803" spans="1:28" x14ac:dyDescent="0.2">
      <c r="A4803">
        <v>2021</v>
      </c>
      <c r="B4803" t="s">
        <v>25</v>
      </c>
      <c r="C4803" t="s">
        <v>158</v>
      </c>
      <c r="D4803" t="s">
        <v>983</v>
      </c>
      <c r="E4803" s="1">
        <v>29977</v>
      </c>
      <c r="F4803">
        <v>4.5999999999999996</v>
      </c>
      <c r="G4803">
        <v>922</v>
      </c>
      <c r="H4803" t="s">
        <v>3509</v>
      </c>
      <c r="I4803" t="s">
        <v>36</v>
      </c>
      <c r="J4803" t="s">
        <v>9336</v>
      </c>
      <c r="K4803" t="s">
        <v>9206</v>
      </c>
      <c r="L4803" t="s">
        <v>30</v>
      </c>
      <c r="M4803" t="s">
        <v>48</v>
      </c>
      <c r="N4803" t="s">
        <v>32</v>
      </c>
      <c r="O4803" t="s">
        <v>5227</v>
      </c>
      <c r="P4803" s="4" t="s">
        <v>5228</v>
      </c>
      <c r="Q4803">
        <v>22700</v>
      </c>
      <c r="R4803">
        <v>4.9000000000000004</v>
      </c>
      <c r="S4803">
        <v>4.7</v>
      </c>
      <c r="T4803">
        <v>4.8</v>
      </c>
      <c r="U4803">
        <v>4.5999999999999996</v>
      </c>
      <c r="V4803">
        <v>4.8</v>
      </c>
      <c r="W4803">
        <v>4.8</v>
      </c>
      <c r="X4803" t="s">
        <v>9383</v>
      </c>
      <c r="Y4803" t="s">
        <v>34</v>
      </c>
      <c r="AA4803" t="s">
        <v>9384</v>
      </c>
      <c r="AB4803" t="s">
        <v>9384</v>
      </c>
    </row>
    <row r="4804" spans="1:28" x14ac:dyDescent="0.2">
      <c r="A4804">
        <v>2023</v>
      </c>
      <c r="B4804" t="s">
        <v>25</v>
      </c>
      <c r="C4804" t="s">
        <v>669</v>
      </c>
      <c r="D4804" t="s">
        <v>27</v>
      </c>
      <c r="E4804" s="1">
        <v>27545</v>
      </c>
      <c r="F4804">
        <v>4.8</v>
      </c>
      <c r="G4804">
        <v>563</v>
      </c>
      <c r="H4804" t="s">
        <v>400</v>
      </c>
      <c r="I4804" t="s">
        <v>36</v>
      </c>
      <c r="J4804" t="s">
        <v>43</v>
      </c>
      <c r="L4804" t="s">
        <v>30</v>
      </c>
      <c r="M4804" t="s">
        <v>38</v>
      </c>
      <c r="N4804" t="s">
        <v>78</v>
      </c>
      <c r="O4804" t="s">
        <v>5229</v>
      </c>
      <c r="P4804" s="4" t="s">
        <v>5230</v>
      </c>
      <c r="Q4804">
        <v>3</v>
      </c>
      <c r="R4804">
        <v>2</v>
      </c>
      <c r="S4804">
        <v>0</v>
      </c>
      <c r="T4804">
        <v>2</v>
      </c>
      <c r="U4804">
        <v>1</v>
      </c>
      <c r="V4804">
        <v>0</v>
      </c>
      <c r="W4804">
        <v>0</v>
      </c>
      <c r="X4804" t="s">
        <v>9383</v>
      </c>
      <c r="Y4804" t="s">
        <v>34</v>
      </c>
      <c r="AA4804" t="s">
        <v>9384</v>
      </c>
      <c r="AB4804" t="s">
        <v>9384</v>
      </c>
    </row>
    <row r="4805" spans="1:28" x14ac:dyDescent="0.2">
      <c r="A4805">
        <v>2022</v>
      </c>
      <c r="B4805" t="s">
        <v>25</v>
      </c>
      <c r="C4805" t="s">
        <v>612</v>
      </c>
      <c r="D4805" t="s">
        <v>983</v>
      </c>
      <c r="E4805" s="1">
        <v>33000</v>
      </c>
      <c r="F4805">
        <v>4.7</v>
      </c>
      <c r="G4805">
        <v>851</v>
      </c>
      <c r="H4805" t="s">
        <v>97</v>
      </c>
      <c r="I4805" t="s">
        <v>36</v>
      </c>
      <c r="J4805" t="s">
        <v>43</v>
      </c>
      <c r="K4805" t="s">
        <v>9284</v>
      </c>
      <c r="L4805" t="s">
        <v>30</v>
      </c>
      <c r="M4805" t="s">
        <v>38</v>
      </c>
      <c r="N4805" t="s">
        <v>78</v>
      </c>
      <c r="O4805" t="s">
        <v>5231</v>
      </c>
      <c r="P4805" s="4">
        <v>86907</v>
      </c>
      <c r="Q4805">
        <v>12056</v>
      </c>
      <c r="R4805">
        <v>4.5999999999999996</v>
      </c>
      <c r="S4805">
        <v>4.9000000000000004</v>
      </c>
      <c r="T4805">
        <v>4.4000000000000004</v>
      </c>
      <c r="U4805">
        <v>4.5999999999999996</v>
      </c>
      <c r="V4805">
        <v>4.5999999999999996</v>
      </c>
      <c r="W4805">
        <v>4.7</v>
      </c>
      <c r="X4805" t="s">
        <v>9383</v>
      </c>
      <c r="Y4805" t="s">
        <v>34</v>
      </c>
      <c r="AA4805" t="s">
        <v>9384</v>
      </c>
      <c r="AB4805" t="s">
        <v>9384</v>
      </c>
    </row>
    <row r="4806" spans="1:28" x14ac:dyDescent="0.2">
      <c r="A4806">
        <v>2022</v>
      </c>
      <c r="B4806" t="s">
        <v>25</v>
      </c>
      <c r="C4806" t="s">
        <v>191</v>
      </c>
      <c r="D4806" t="s">
        <v>27</v>
      </c>
      <c r="E4806" s="1">
        <v>31576</v>
      </c>
      <c r="F4806">
        <v>3.8</v>
      </c>
      <c r="G4806">
        <v>672</v>
      </c>
      <c r="H4806" t="s">
        <v>82</v>
      </c>
      <c r="I4806" t="s">
        <v>36</v>
      </c>
      <c r="J4806" t="s">
        <v>43</v>
      </c>
      <c r="K4806" t="s">
        <v>9214</v>
      </c>
      <c r="L4806" t="s">
        <v>37</v>
      </c>
      <c r="M4806" t="s">
        <v>38</v>
      </c>
      <c r="N4806" t="s">
        <v>192</v>
      </c>
      <c r="O4806" t="s">
        <v>5232</v>
      </c>
      <c r="P4806" s="4">
        <v>46314</v>
      </c>
      <c r="Q4806">
        <v>5</v>
      </c>
      <c r="R4806">
        <v>4.9000000000000004</v>
      </c>
      <c r="S4806">
        <v>5</v>
      </c>
      <c r="T4806">
        <v>5</v>
      </c>
      <c r="U4806">
        <v>4.9000000000000004</v>
      </c>
      <c r="V4806">
        <v>4.9000000000000004</v>
      </c>
      <c r="W4806">
        <v>5</v>
      </c>
      <c r="X4806" t="s">
        <v>9383</v>
      </c>
      <c r="Y4806" t="s">
        <v>34</v>
      </c>
      <c r="AA4806" t="s">
        <v>9384</v>
      </c>
      <c r="AB4806" t="s">
        <v>9384</v>
      </c>
    </row>
    <row r="4807" spans="1:28" x14ac:dyDescent="0.2">
      <c r="A4807">
        <v>2022</v>
      </c>
      <c r="B4807" t="s">
        <v>25</v>
      </c>
      <c r="C4807" t="s">
        <v>158</v>
      </c>
      <c r="D4807" t="s">
        <v>27</v>
      </c>
      <c r="E4807" s="1">
        <v>42987</v>
      </c>
      <c r="F4807">
        <v>4.8</v>
      </c>
      <c r="G4807">
        <v>563</v>
      </c>
      <c r="H4807" t="s">
        <v>124</v>
      </c>
      <c r="I4807" t="s">
        <v>36</v>
      </c>
      <c r="J4807" t="s">
        <v>9336</v>
      </c>
      <c r="K4807" t="s">
        <v>9206</v>
      </c>
      <c r="L4807" t="s">
        <v>30</v>
      </c>
      <c r="M4807" t="s">
        <v>48</v>
      </c>
      <c r="N4807" t="s">
        <v>32</v>
      </c>
      <c r="O4807" t="s">
        <v>5409</v>
      </c>
      <c r="P4807" s="4" t="s">
        <v>5410</v>
      </c>
      <c r="Q4807">
        <v>10</v>
      </c>
      <c r="R4807">
        <v>5</v>
      </c>
      <c r="S4807">
        <v>5</v>
      </c>
      <c r="T4807">
        <v>4.9000000000000004</v>
      </c>
      <c r="U4807">
        <v>5</v>
      </c>
      <c r="V4807">
        <v>4.9000000000000004</v>
      </c>
      <c r="W4807">
        <v>5</v>
      </c>
      <c r="X4807" t="s">
        <v>9383</v>
      </c>
      <c r="Y4807" t="s">
        <v>34</v>
      </c>
      <c r="AA4807" t="s">
        <v>9384</v>
      </c>
      <c r="AB4807" t="s">
        <v>9384</v>
      </c>
    </row>
    <row r="4808" spans="1:28" x14ac:dyDescent="0.2">
      <c r="A4808">
        <v>2018</v>
      </c>
      <c r="B4808" t="s">
        <v>25</v>
      </c>
      <c r="C4808" t="s">
        <v>811</v>
      </c>
      <c r="D4808" t="s">
        <v>983</v>
      </c>
      <c r="E4808" s="1">
        <v>21750</v>
      </c>
      <c r="F4808">
        <v>4.8</v>
      </c>
      <c r="G4808">
        <v>1576</v>
      </c>
      <c r="H4808" t="s">
        <v>52</v>
      </c>
      <c r="I4808" t="s">
        <v>36</v>
      </c>
      <c r="J4808" t="s">
        <v>43</v>
      </c>
      <c r="K4808" t="s">
        <v>9207</v>
      </c>
      <c r="L4808" t="s">
        <v>30</v>
      </c>
      <c r="M4808" t="s">
        <v>38</v>
      </c>
      <c r="N4808" t="s">
        <v>78</v>
      </c>
      <c r="O4808" t="s">
        <v>5411</v>
      </c>
      <c r="P4808" s="4" t="s">
        <v>5412</v>
      </c>
      <c r="Q4808">
        <v>36027</v>
      </c>
      <c r="R4808">
        <v>4.8</v>
      </c>
      <c r="S4808">
        <v>4.8</v>
      </c>
      <c r="T4808">
        <v>4.7</v>
      </c>
      <c r="U4808">
        <v>4.7</v>
      </c>
      <c r="V4808">
        <v>4.8</v>
      </c>
      <c r="W4808">
        <v>4.8</v>
      </c>
      <c r="X4808" t="s">
        <v>9383</v>
      </c>
      <c r="Y4808" t="s">
        <v>34</v>
      </c>
      <c r="AA4808" t="s">
        <v>9384</v>
      </c>
      <c r="AB4808" t="s">
        <v>9384</v>
      </c>
    </row>
    <row r="4809" spans="1:28" x14ac:dyDescent="0.2">
      <c r="A4809">
        <v>2022</v>
      </c>
      <c r="B4809" t="s">
        <v>25</v>
      </c>
      <c r="C4809" t="s">
        <v>94</v>
      </c>
      <c r="D4809" t="s">
        <v>27</v>
      </c>
      <c r="E4809" s="1">
        <v>45498</v>
      </c>
      <c r="F4809">
        <v>4.7</v>
      </c>
      <c r="G4809">
        <v>851</v>
      </c>
      <c r="H4809" t="s">
        <v>97</v>
      </c>
      <c r="I4809" t="s">
        <v>36</v>
      </c>
      <c r="J4809" t="s">
        <v>9336</v>
      </c>
      <c r="K4809" t="s">
        <v>9205</v>
      </c>
      <c r="L4809" t="s">
        <v>30</v>
      </c>
      <c r="M4809" t="s">
        <v>48</v>
      </c>
      <c r="N4809" t="s">
        <v>32</v>
      </c>
      <c r="O4809" t="s">
        <v>5413</v>
      </c>
      <c r="P4809" s="4">
        <v>33907</v>
      </c>
      <c r="Q4809">
        <v>12</v>
      </c>
      <c r="R4809">
        <v>5</v>
      </c>
      <c r="S4809">
        <v>4.9000000000000004</v>
      </c>
      <c r="T4809">
        <v>4.9000000000000004</v>
      </c>
      <c r="U4809">
        <v>4.3</v>
      </c>
      <c r="V4809">
        <v>4.7</v>
      </c>
      <c r="W4809">
        <v>5</v>
      </c>
      <c r="X4809" t="s">
        <v>9383</v>
      </c>
      <c r="Y4809" t="s">
        <v>34</v>
      </c>
      <c r="AA4809" t="s">
        <v>9384</v>
      </c>
      <c r="AB4809" t="s">
        <v>9384</v>
      </c>
    </row>
    <row r="4810" spans="1:28" x14ac:dyDescent="0.2">
      <c r="A4810">
        <v>2023</v>
      </c>
      <c r="B4810" t="s">
        <v>25</v>
      </c>
      <c r="C4810" t="s">
        <v>77</v>
      </c>
      <c r="D4810" t="s">
        <v>27</v>
      </c>
      <c r="E4810" s="1">
        <v>36900</v>
      </c>
      <c r="F4810">
        <v>4.5</v>
      </c>
      <c r="G4810">
        <v>1126</v>
      </c>
      <c r="H4810" t="s">
        <v>67</v>
      </c>
      <c r="I4810" t="s">
        <v>86</v>
      </c>
      <c r="J4810" t="s">
        <v>9336</v>
      </c>
      <c r="L4810" t="s">
        <v>30</v>
      </c>
      <c r="M4810" t="s">
        <v>38</v>
      </c>
      <c r="N4810" t="s">
        <v>78</v>
      </c>
      <c r="O4810" t="s">
        <v>5589</v>
      </c>
      <c r="P4810" s="4" t="s">
        <v>5590</v>
      </c>
      <c r="Q4810">
        <v>6</v>
      </c>
      <c r="R4810">
        <v>5</v>
      </c>
      <c r="S4810">
        <v>5</v>
      </c>
      <c r="T4810">
        <v>5</v>
      </c>
      <c r="U4810">
        <v>4</v>
      </c>
      <c r="V4810">
        <v>4</v>
      </c>
      <c r="W4810">
        <v>5</v>
      </c>
      <c r="X4810" t="s">
        <v>9383</v>
      </c>
      <c r="Y4810" t="s">
        <v>34</v>
      </c>
      <c r="AA4810" t="s">
        <v>9384</v>
      </c>
      <c r="AB4810" t="s">
        <v>9384</v>
      </c>
    </row>
    <row r="4811" spans="1:28" x14ac:dyDescent="0.2">
      <c r="A4811">
        <v>2022</v>
      </c>
      <c r="B4811" t="s">
        <v>25</v>
      </c>
      <c r="C4811" t="s">
        <v>147</v>
      </c>
      <c r="D4811" t="s">
        <v>27</v>
      </c>
      <c r="E4811" s="1">
        <v>44553</v>
      </c>
      <c r="F4811">
        <v>3.5</v>
      </c>
      <c r="G4811">
        <v>151</v>
      </c>
      <c r="H4811" t="s">
        <v>36</v>
      </c>
      <c r="I4811" t="s">
        <v>36</v>
      </c>
      <c r="J4811" t="s">
        <v>9336</v>
      </c>
      <c r="K4811" t="s">
        <v>9206</v>
      </c>
      <c r="L4811" t="s">
        <v>30</v>
      </c>
      <c r="M4811" t="s">
        <v>48</v>
      </c>
      <c r="N4811" t="s">
        <v>32</v>
      </c>
      <c r="O4811" t="s">
        <v>5775</v>
      </c>
      <c r="P4811" s="4" t="s">
        <v>5776</v>
      </c>
      <c r="Q4811">
        <v>8</v>
      </c>
      <c r="R4811">
        <v>5</v>
      </c>
      <c r="S4811">
        <v>5</v>
      </c>
      <c r="T4811">
        <v>4.9000000000000004</v>
      </c>
      <c r="U4811">
        <v>5</v>
      </c>
      <c r="V4811">
        <v>4.9000000000000004</v>
      </c>
      <c r="W4811">
        <v>5</v>
      </c>
      <c r="X4811" t="s">
        <v>9383</v>
      </c>
      <c r="Y4811" t="s">
        <v>34</v>
      </c>
      <c r="AA4811" t="s">
        <v>9384</v>
      </c>
      <c r="AB4811" t="s">
        <v>9384</v>
      </c>
    </row>
    <row r="4812" spans="1:28" x14ac:dyDescent="0.2">
      <c r="A4812">
        <v>2023</v>
      </c>
      <c r="B4812" t="s">
        <v>25</v>
      </c>
      <c r="C4812" t="s">
        <v>158</v>
      </c>
      <c r="D4812" t="s">
        <v>27</v>
      </c>
      <c r="E4812" s="1">
        <v>42445</v>
      </c>
      <c r="F4812">
        <v>3.5</v>
      </c>
      <c r="G4812">
        <v>151</v>
      </c>
      <c r="H4812" t="s">
        <v>180</v>
      </c>
      <c r="I4812" t="s">
        <v>97</v>
      </c>
      <c r="J4812" t="s">
        <v>9336</v>
      </c>
      <c r="L4812" t="s">
        <v>30</v>
      </c>
      <c r="M4812" t="s">
        <v>41</v>
      </c>
      <c r="N4812" t="s">
        <v>32</v>
      </c>
      <c r="O4812" t="s">
        <v>5777</v>
      </c>
      <c r="P4812" s="4" t="s">
        <v>5778</v>
      </c>
      <c r="Q4812">
        <v>9</v>
      </c>
      <c r="R4812">
        <v>2</v>
      </c>
      <c r="S4812">
        <v>0</v>
      </c>
      <c r="T4812">
        <v>2</v>
      </c>
      <c r="U4812">
        <v>1</v>
      </c>
      <c r="V4812">
        <v>0</v>
      </c>
      <c r="W4812">
        <v>0</v>
      </c>
      <c r="X4812" t="s">
        <v>9383</v>
      </c>
      <c r="Y4812" t="s">
        <v>34</v>
      </c>
      <c r="AA4812" t="s">
        <v>9384</v>
      </c>
      <c r="AB4812" t="s">
        <v>9384</v>
      </c>
    </row>
    <row r="4813" spans="1:28" x14ac:dyDescent="0.2">
      <c r="A4813">
        <v>2023</v>
      </c>
      <c r="B4813" t="s">
        <v>25</v>
      </c>
      <c r="C4813" t="s">
        <v>99</v>
      </c>
      <c r="D4813" t="s">
        <v>27</v>
      </c>
      <c r="E4813" s="1">
        <v>47855</v>
      </c>
      <c r="F4813">
        <v>3.5</v>
      </c>
      <c r="G4813">
        <v>151</v>
      </c>
      <c r="H4813" t="s">
        <v>180</v>
      </c>
      <c r="I4813" t="s">
        <v>97</v>
      </c>
      <c r="J4813" t="s">
        <v>9336</v>
      </c>
      <c r="L4813" t="s">
        <v>30</v>
      </c>
      <c r="M4813" t="s">
        <v>41</v>
      </c>
      <c r="N4813" t="s">
        <v>32</v>
      </c>
      <c r="O4813" t="s">
        <v>5779</v>
      </c>
      <c r="P4813" s="4" t="s">
        <v>5780</v>
      </c>
      <c r="Q4813">
        <v>5</v>
      </c>
      <c r="R4813">
        <v>2</v>
      </c>
      <c r="S4813">
        <v>0</v>
      </c>
      <c r="T4813">
        <v>2</v>
      </c>
      <c r="U4813">
        <v>1</v>
      </c>
      <c r="V4813">
        <v>0</v>
      </c>
      <c r="W4813">
        <v>0</v>
      </c>
      <c r="X4813" t="s">
        <v>9383</v>
      </c>
      <c r="Y4813" t="s">
        <v>34</v>
      </c>
      <c r="AA4813" t="s">
        <v>9384</v>
      </c>
      <c r="AB4813" t="s">
        <v>9384</v>
      </c>
    </row>
    <row r="4814" spans="1:28" x14ac:dyDescent="0.2">
      <c r="A4814">
        <v>2017</v>
      </c>
      <c r="B4814" t="s">
        <v>25</v>
      </c>
      <c r="C4814" t="s">
        <v>275</v>
      </c>
      <c r="D4814" t="s">
        <v>983</v>
      </c>
      <c r="E4814" s="1">
        <v>18995</v>
      </c>
      <c r="F4814">
        <v>4.8</v>
      </c>
      <c r="G4814">
        <v>131</v>
      </c>
      <c r="H4814" t="s">
        <v>97</v>
      </c>
      <c r="I4814" t="s">
        <v>86</v>
      </c>
      <c r="J4814" t="s">
        <v>9336</v>
      </c>
      <c r="K4814" t="s">
        <v>9232</v>
      </c>
      <c r="L4814" t="s">
        <v>30</v>
      </c>
      <c r="M4814" t="s">
        <v>38</v>
      </c>
      <c r="N4814" t="s">
        <v>305</v>
      </c>
      <c r="O4814" t="s">
        <v>5781</v>
      </c>
      <c r="P4814" s="4">
        <v>10786</v>
      </c>
      <c r="Q4814">
        <v>97123</v>
      </c>
      <c r="R4814">
        <v>4.5999999999999996</v>
      </c>
      <c r="S4814">
        <v>4.4000000000000004</v>
      </c>
      <c r="T4814">
        <v>4.4000000000000004</v>
      </c>
      <c r="U4814">
        <v>4.5</v>
      </c>
      <c r="V4814">
        <v>4.7</v>
      </c>
      <c r="W4814">
        <v>4.7</v>
      </c>
      <c r="X4814" t="s">
        <v>9383</v>
      </c>
      <c r="Y4814" t="s">
        <v>34</v>
      </c>
      <c r="AA4814" t="s">
        <v>9384</v>
      </c>
      <c r="AB4814" t="s">
        <v>9384</v>
      </c>
    </row>
    <row r="4815" spans="1:28" x14ac:dyDescent="0.2">
      <c r="A4815">
        <v>2019</v>
      </c>
      <c r="B4815" t="s">
        <v>25</v>
      </c>
      <c r="C4815" t="s">
        <v>1193</v>
      </c>
      <c r="D4815" t="s">
        <v>983</v>
      </c>
      <c r="E4815" s="1">
        <v>23270</v>
      </c>
      <c r="F4815">
        <v>5</v>
      </c>
      <c r="G4815">
        <v>413</v>
      </c>
      <c r="H4815" t="s">
        <v>97</v>
      </c>
      <c r="I4815" t="s">
        <v>97</v>
      </c>
      <c r="J4815" t="s">
        <v>43</v>
      </c>
      <c r="K4815" t="s">
        <v>9227</v>
      </c>
      <c r="L4815" t="s">
        <v>30</v>
      </c>
      <c r="M4815" t="s">
        <v>38</v>
      </c>
      <c r="N4815" t="s">
        <v>1226</v>
      </c>
      <c r="O4815" t="s">
        <v>5782</v>
      </c>
      <c r="P4815" s="4" t="s">
        <v>5783</v>
      </c>
      <c r="Q4815">
        <v>47080</v>
      </c>
      <c r="R4815">
        <v>4.8</v>
      </c>
      <c r="S4815">
        <v>4.8</v>
      </c>
      <c r="T4815">
        <v>4.9000000000000004</v>
      </c>
      <c r="U4815">
        <v>4.8</v>
      </c>
      <c r="V4815">
        <v>4.9000000000000004</v>
      </c>
      <c r="W4815">
        <v>4.9000000000000004</v>
      </c>
      <c r="X4815" t="s">
        <v>9383</v>
      </c>
      <c r="Y4815" t="s">
        <v>34</v>
      </c>
      <c r="AA4815" t="s">
        <v>9384</v>
      </c>
      <c r="AB4815" t="s">
        <v>9384</v>
      </c>
    </row>
    <row r="4816" spans="1:28" x14ac:dyDescent="0.2">
      <c r="A4816">
        <v>2019</v>
      </c>
      <c r="B4816" t="s">
        <v>25</v>
      </c>
      <c r="C4816" t="s">
        <v>669</v>
      </c>
      <c r="D4816" t="s">
        <v>983</v>
      </c>
      <c r="E4816" s="1">
        <v>24995</v>
      </c>
      <c r="F4816">
        <v>5</v>
      </c>
      <c r="G4816">
        <v>413</v>
      </c>
      <c r="H4816" t="s">
        <v>400</v>
      </c>
      <c r="I4816" t="s">
        <v>36</v>
      </c>
      <c r="J4816" t="s">
        <v>43</v>
      </c>
      <c r="K4816" t="s">
        <v>9234</v>
      </c>
      <c r="L4816" t="s">
        <v>30</v>
      </c>
      <c r="M4816" t="s">
        <v>38</v>
      </c>
      <c r="N4816" t="s">
        <v>78</v>
      </c>
      <c r="O4816" t="s">
        <v>5784</v>
      </c>
      <c r="P4816" s="4" t="s">
        <v>5785</v>
      </c>
      <c r="Q4816">
        <v>31263</v>
      </c>
      <c r="R4816">
        <v>4.8</v>
      </c>
      <c r="S4816">
        <v>4.8</v>
      </c>
      <c r="T4816">
        <v>4.9000000000000004</v>
      </c>
      <c r="U4816">
        <v>4.8</v>
      </c>
      <c r="V4816">
        <v>4.9000000000000004</v>
      </c>
      <c r="W4816">
        <v>4.9000000000000004</v>
      </c>
      <c r="X4816" t="s">
        <v>9383</v>
      </c>
      <c r="Y4816" t="s">
        <v>34</v>
      </c>
      <c r="AA4816" t="s">
        <v>9384</v>
      </c>
      <c r="AB4816" t="s">
        <v>9384</v>
      </c>
    </row>
    <row r="4817" spans="1:28" x14ac:dyDescent="0.2">
      <c r="A4817">
        <v>2022</v>
      </c>
      <c r="B4817" t="s">
        <v>25</v>
      </c>
      <c r="C4817" t="s">
        <v>133</v>
      </c>
      <c r="D4817" t="s">
        <v>27</v>
      </c>
      <c r="E4817" s="1">
        <v>34755</v>
      </c>
      <c r="F4817">
        <v>4.5</v>
      </c>
      <c r="G4817">
        <v>1126</v>
      </c>
      <c r="H4817" t="s">
        <v>82</v>
      </c>
      <c r="I4817" t="s">
        <v>86</v>
      </c>
      <c r="J4817" t="s">
        <v>43</v>
      </c>
      <c r="K4817" t="s">
        <v>9213</v>
      </c>
      <c r="L4817" t="s">
        <v>30</v>
      </c>
      <c r="M4817" t="s">
        <v>57</v>
      </c>
      <c r="N4817" t="s">
        <v>134</v>
      </c>
      <c r="O4817" t="s">
        <v>5786</v>
      </c>
      <c r="P4817" s="4" t="s">
        <v>5787</v>
      </c>
      <c r="Q4817">
        <v>5</v>
      </c>
      <c r="R4817">
        <v>5</v>
      </c>
      <c r="S4817">
        <v>5</v>
      </c>
      <c r="T4817">
        <v>5</v>
      </c>
      <c r="U4817">
        <v>5</v>
      </c>
      <c r="V4817">
        <v>5</v>
      </c>
      <c r="W4817">
        <v>5</v>
      </c>
      <c r="X4817" t="s">
        <v>9383</v>
      </c>
      <c r="Y4817" t="s">
        <v>34</v>
      </c>
      <c r="AA4817" t="s">
        <v>9384</v>
      </c>
      <c r="AB4817" t="s">
        <v>9384</v>
      </c>
    </row>
    <row r="4818" spans="1:28" x14ac:dyDescent="0.2">
      <c r="A4818">
        <v>2019</v>
      </c>
      <c r="B4818" t="s">
        <v>25</v>
      </c>
      <c r="C4818" t="s">
        <v>1215</v>
      </c>
      <c r="D4818" t="s">
        <v>983</v>
      </c>
      <c r="E4818" s="1">
        <v>27998</v>
      </c>
      <c r="F4818">
        <v>4.5</v>
      </c>
      <c r="G4818">
        <v>285</v>
      </c>
      <c r="H4818" t="s">
        <v>36</v>
      </c>
      <c r="I4818" t="s">
        <v>36</v>
      </c>
      <c r="J4818" t="s">
        <v>9336</v>
      </c>
      <c r="K4818" t="s">
        <v>9206</v>
      </c>
      <c r="L4818" t="s">
        <v>30</v>
      </c>
      <c r="M4818" t="s">
        <v>48</v>
      </c>
      <c r="N4818" t="s">
        <v>32</v>
      </c>
      <c r="O4818" t="s">
        <v>5951</v>
      </c>
      <c r="P4818" s="4" t="s">
        <v>5952</v>
      </c>
      <c r="Q4818">
        <v>28631</v>
      </c>
      <c r="R4818">
        <v>4.8</v>
      </c>
      <c r="S4818">
        <v>4.7</v>
      </c>
      <c r="T4818">
        <v>4.7</v>
      </c>
      <c r="U4818">
        <v>4.5999999999999996</v>
      </c>
      <c r="V4818">
        <v>4.7</v>
      </c>
      <c r="W4818">
        <v>4.8</v>
      </c>
      <c r="X4818" t="s">
        <v>9383</v>
      </c>
      <c r="Y4818" t="s">
        <v>34</v>
      </c>
      <c r="AA4818" t="s">
        <v>9384</v>
      </c>
      <c r="AB4818" t="s">
        <v>9384</v>
      </c>
    </row>
    <row r="4819" spans="1:28" x14ac:dyDescent="0.2">
      <c r="A4819">
        <v>2022</v>
      </c>
      <c r="B4819" t="s">
        <v>25</v>
      </c>
      <c r="C4819" t="s">
        <v>81</v>
      </c>
      <c r="D4819" t="s">
        <v>27</v>
      </c>
      <c r="E4819" s="1">
        <v>37171</v>
      </c>
      <c r="F4819">
        <v>4.5</v>
      </c>
      <c r="G4819">
        <v>1126</v>
      </c>
      <c r="H4819" t="s">
        <v>47</v>
      </c>
      <c r="I4819" t="s">
        <v>86</v>
      </c>
      <c r="J4819" t="s">
        <v>43</v>
      </c>
      <c r="K4819" t="s">
        <v>9216</v>
      </c>
      <c r="L4819" t="s">
        <v>30</v>
      </c>
      <c r="M4819" t="s">
        <v>48</v>
      </c>
      <c r="N4819" t="s">
        <v>32</v>
      </c>
      <c r="O4819" t="s">
        <v>5959</v>
      </c>
      <c r="P4819" s="4" t="s">
        <v>5960</v>
      </c>
      <c r="Q4819">
        <v>5</v>
      </c>
      <c r="R4819">
        <v>5</v>
      </c>
      <c r="S4819">
        <v>5</v>
      </c>
      <c r="T4819">
        <v>5</v>
      </c>
      <c r="U4819">
        <v>5</v>
      </c>
      <c r="V4819">
        <v>5</v>
      </c>
      <c r="W4819">
        <v>5</v>
      </c>
      <c r="X4819" t="s">
        <v>9383</v>
      </c>
      <c r="Y4819" t="s">
        <v>34</v>
      </c>
      <c r="AA4819" t="s">
        <v>9384</v>
      </c>
      <c r="AB4819" t="s">
        <v>9384</v>
      </c>
    </row>
    <row r="4820" spans="1:28" x14ac:dyDescent="0.2">
      <c r="A4820">
        <v>2022</v>
      </c>
      <c r="B4820" t="s">
        <v>25</v>
      </c>
      <c r="C4820" t="s">
        <v>81</v>
      </c>
      <c r="D4820" t="s">
        <v>27</v>
      </c>
      <c r="E4820" s="1">
        <v>41375</v>
      </c>
      <c r="F4820">
        <v>4.7</v>
      </c>
      <c r="G4820">
        <v>1156</v>
      </c>
      <c r="H4820" t="s">
        <v>52</v>
      </c>
      <c r="I4820" t="s">
        <v>36</v>
      </c>
      <c r="J4820" t="s">
        <v>9336</v>
      </c>
      <c r="K4820" t="s">
        <v>9204</v>
      </c>
      <c r="L4820" t="s">
        <v>30</v>
      </c>
      <c r="M4820" t="s">
        <v>48</v>
      </c>
      <c r="N4820" t="s">
        <v>32</v>
      </c>
      <c r="O4820" t="s">
        <v>5961</v>
      </c>
      <c r="P4820" s="4">
        <v>229331</v>
      </c>
      <c r="Q4820">
        <v>6</v>
      </c>
      <c r="R4820">
        <v>5</v>
      </c>
      <c r="S4820">
        <v>5</v>
      </c>
      <c r="T4820">
        <v>5</v>
      </c>
      <c r="U4820">
        <v>5</v>
      </c>
      <c r="V4820">
        <v>5</v>
      </c>
      <c r="W4820">
        <v>5</v>
      </c>
      <c r="X4820" t="s">
        <v>9383</v>
      </c>
      <c r="Y4820" t="s">
        <v>34</v>
      </c>
      <c r="AA4820" t="s">
        <v>9384</v>
      </c>
      <c r="AB4820" t="s">
        <v>9384</v>
      </c>
    </row>
    <row r="4821" spans="1:28" x14ac:dyDescent="0.2">
      <c r="A4821">
        <v>2023</v>
      </c>
      <c r="B4821" t="s">
        <v>25</v>
      </c>
      <c r="C4821" t="s">
        <v>26</v>
      </c>
      <c r="D4821" t="s">
        <v>27</v>
      </c>
      <c r="E4821" s="1">
        <v>41016</v>
      </c>
      <c r="F4821">
        <v>4.8</v>
      </c>
      <c r="G4821">
        <v>11</v>
      </c>
      <c r="H4821" t="s">
        <v>124</v>
      </c>
      <c r="I4821" t="s">
        <v>36</v>
      </c>
      <c r="J4821" t="s">
        <v>9336</v>
      </c>
      <c r="L4821" t="s">
        <v>30</v>
      </c>
      <c r="M4821" t="s">
        <v>48</v>
      </c>
      <c r="N4821" t="s">
        <v>32</v>
      </c>
      <c r="O4821" t="s">
        <v>6146</v>
      </c>
      <c r="P4821" s="4">
        <v>12943</v>
      </c>
      <c r="Q4821">
        <v>0</v>
      </c>
      <c r="R4821">
        <v>5</v>
      </c>
      <c r="S4821">
        <v>4.8</v>
      </c>
      <c r="T4821">
        <v>4.8</v>
      </c>
      <c r="U4821">
        <v>4.2</v>
      </c>
      <c r="V4821">
        <v>5</v>
      </c>
      <c r="W4821">
        <v>5</v>
      </c>
      <c r="X4821" t="s">
        <v>9383</v>
      </c>
      <c r="Y4821" t="s">
        <v>34</v>
      </c>
      <c r="AA4821" t="s">
        <v>9384</v>
      </c>
      <c r="AB4821" t="s">
        <v>9384</v>
      </c>
    </row>
    <row r="4822" spans="1:28" x14ac:dyDescent="0.2">
      <c r="A4822">
        <v>2019</v>
      </c>
      <c r="B4822" t="s">
        <v>25</v>
      </c>
      <c r="C4822" t="s">
        <v>1193</v>
      </c>
      <c r="D4822" t="s">
        <v>983</v>
      </c>
      <c r="E4822" s="1">
        <v>19490</v>
      </c>
      <c r="F4822">
        <v>4.7</v>
      </c>
      <c r="G4822">
        <v>1444</v>
      </c>
      <c r="H4822" t="s">
        <v>82</v>
      </c>
      <c r="I4822" t="s">
        <v>86</v>
      </c>
      <c r="J4822" t="s">
        <v>43</v>
      </c>
      <c r="K4822" t="s">
        <v>9227</v>
      </c>
      <c r="L4822" t="s">
        <v>30</v>
      </c>
      <c r="M4822" t="s">
        <v>38</v>
      </c>
      <c r="N4822" t="s">
        <v>1226</v>
      </c>
      <c r="O4822" t="s">
        <v>6147</v>
      </c>
      <c r="P4822" s="4" t="s">
        <v>6148</v>
      </c>
      <c r="Q4822">
        <v>41799</v>
      </c>
      <c r="R4822">
        <v>4.8</v>
      </c>
      <c r="S4822">
        <v>4.8</v>
      </c>
      <c r="T4822">
        <v>4.9000000000000004</v>
      </c>
      <c r="U4822">
        <v>4.8</v>
      </c>
      <c r="V4822">
        <v>4.9000000000000004</v>
      </c>
      <c r="W4822">
        <v>4.9000000000000004</v>
      </c>
      <c r="X4822" t="s">
        <v>9383</v>
      </c>
      <c r="Y4822" t="s">
        <v>34</v>
      </c>
      <c r="AA4822" t="s">
        <v>9384</v>
      </c>
      <c r="AB4822" t="s">
        <v>9384</v>
      </c>
    </row>
    <row r="4823" spans="1:28" x14ac:dyDescent="0.2">
      <c r="A4823">
        <v>2018</v>
      </c>
      <c r="B4823" t="s">
        <v>25</v>
      </c>
      <c r="C4823" t="s">
        <v>150</v>
      </c>
      <c r="D4823" t="s">
        <v>983</v>
      </c>
      <c r="E4823" s="1">
        <v>29999</v>
      </c>
      <c r="F4823">
        <v>4.5</v>
      </c>
      <c r="G4823">
        <v>191</v>
      </c>
      <c r="H4823" t="s">
        <v>86</v>
      </c>
      <c r="I4823" t="s">
        <v>97</v>
      </c>
      <c r="J4823" t="s">
        <v>9336</v>
      </c>
      <c r="K4823" t="s">
        <v>9233</v>
      </c>
      <c r="L4823" t="s">
        <v>30</v>
      </c>
      <c r="M4823" t="s">
        <v>6507</v>
      </c>
      <c r="N4823" t="s">
        <v>84</v>
      </c>
      <c r="O4823" t="s">
        <v>6508</v>
      </c>
      <c r="P4823" s="4">
        <v>222751</v>
      </c>
      <c r="Q4823">
        <v>69168</v>
      </c>
      <c r="R4823">
        <v>4.7</v>
      </c>
      <c r="S4823">
        <v>4.5999999999999996</v>
      </c>
      <c r="T4823">
        <v>4.7</v>
      </c>
      <c r="U4823">
        <v>4.5</v>
      </c>
      <c r="V4823">
        <v>4.5999999999999996</v>
      </c>
      <c r="W4823">
        <v>4.7</v>
      </c>
      <c r="X4823" t="s">
        <v>9383</v>
      </c>
      <c r="Y4823" t="s">
        <v>34</v>
      </c>
      <c r="AA4823" t="s">
        <v>9384</v>
      </c>
      <c r="AB4823" t="s">
        <v>9384</v>
      </c>
    </row>
    <row r="4824" spans="1:28" x14ac:dyDescent="0.2">
      <c r="A4824">
        <v>2021</v>
      </c>
      <c r="B4824" t="s">
        <v>25</v>
      </c>
      <c r="C4824" t="s">
        <v>1222</v>
      </c>
      <c r="D4824" t="s">
        <v>983</v>
      </c>
      <c r="E4824" s="1">
        <v>31995</v>
      </c>
      <c r="F4824">
        <v>4.5999999999999996</v>
      </c>
      <c r="G4824">
        <v>213</v>
      </c>
      <c r="H4824" t="s">
        <v>86</v>
      </c>
      <c r="I4824" t="s">
        <v>86</v>
      </c>
      <c r="J4824" t="s">
        <v>43</v>
      </c>
      <c r="K4824" t="s">
        <v>9230</v>
      </c>
      <c r="L4824" t="s">
        <v>37</v>
      </c>
      <c r="M4824" t="s">
        <v>38</v>
      </c>
      <c r="N4824" t="s">
        <v>1223</v>
      </c>
      <c r="O4824" t="s">
        <v>6511</v>
      </c>
      <c r="P4824" s="4" t="s">
        <v>6512</v>
      </c>
      <c r="Q4824">
        <v>19854</v>
      </c>
      <c r="R4824">
        <v>5</v>
      </c>
      <c r="S4824">
        <v>5</v>
      </c>
      <c r="T4824">
        <v>5</v>
      </c>
      <c r="U4824">
        <v>5</v>
      </c>
      <c r="V4824">
        <v>5</v>
      </c>
      <c r="W4824">
        <v>5</v>
      </c>
      <c r="X4824" t="s">
        <v>9383</v>
      </c>
      <c r="Y4824" t="s">
        <v>34</v>
      </c>
      <c r="AA4824" t="s">
        <v>9384</v>
      </c>
      <c r="AB4824" t="s">
        <v>9384</v>
      </c>
    </row>
    <row r="4825" spans="1:28" x14ac:dyDescent="0.2">
      <c r="A4825">
        <v>2016</v>
      </c>
      <c r="B4825" t="s">
        <v>25</v>
      </c>
      <c r="C4825" t="s">
        <v>1354</v>
      </c>
      <c r="D4825" t="s">
        <v>983</v>
      </c>
      <c r="E4825" s="1">
        <v>21999</v>
      </c>
      <c r="F4825">
        <v>4.7</v>
      </c>
      <c r="G4825">
        <v>1</v>
      </c>
      <c r="H4825" t="s">
        <v>97</v>
      </c>
      <c r="I4825" t="s">
        <v>86</v>
      </c>
      <c r="J4825" t="s">
        <v>43</v>
      </c>
      <c r="K4825" t="s">
        <v>9215</v>
      </c>
      <c r="L4825" t="s">
        <v>30</v>
      </c>
      <c r="M4825" t="s">
        <v>1233</v>
      </c>
      <c r="N4825" t="s">
        <v>1356</v>
      </c>
      <c r="O4825" t="s">
        <v>6694</v>
      </c>
      <c r="P4825" s="4" t="s">
        <v>6695</v>
      </c>
      <c r="Q4825">
        <v>88805</v>
      </c>
      <c r="R4825">
        <v>4.8</v>
      </c>
      <c r="S4825">
        <v>4.5999999999999996</v>
      </c>
      <c r="T4825">
        <v>4.7</v>
      </c>
      <c r="U4825">
        <v>4.5999999999999996</v>
      </c>
      <c r="V4825">
        <v>4.7</v>
      </c>
      <c r="W4825">
        <v>4.8</v>
      </c>
      <c r="X4825" t="s">
        <v>9383</v>
      </c>
      <c r="Y4825" t="s">
        <v>34</v>
      </c>
      <c r="AA4825" t="s">
        <v>9384</v>
      </c>
      <c r="AB4825" t="s">
        <v>9384</v>
      </c>
    </row>
    <row r="4826" spans="1:28" x14ac:dyDescent="0.2">
      <c r="A4826">
        <v>2023</v>
      </c>
      <c r="B4826" t="s">
        <v>25</v>
      </c>
      <c r="C4826" t="s">
        <v>26</v>
      </c>
      <c r="D4826" t="s">
        <v>27</v>
      </c>
      <c r="E4826" s="1">
        <v>41016</v>
      </c>
      <c r="F4826">
        <v>4.8</v>
      </c>
      <c r="G4826">
        <v>11</v>
      </c>
      <c r="H4826" t="s">
        <v>55</v>
      </c>
      <c r="I4826" t="s">
        <v>36</v>
      </c>
      <c r="J4826" t="s">
        <v>9336</v>
      </c>
      <c r="L4826" t="s">
        <v>30</v>
      </c>
      <c r="M4826" t="s">
        <v>48</v>
      </c>
      <c r="N4826" t="s">
        <v>32</v>
      </c>
      <c r="O4826" t="s">
        <v>6872</v>
      </c>
      <c r="P4826" s="4">
        <v>12964</v>
      </c>
      <c r="Q4826">
        <v>0</v>
      </c>
      <c r="R4826">
        <v>5</v>
      </c>
      <c r="S4826">
        <v>4.8</v>
      </c>
      <c r="T4826">
        <v>4.8</v>
      </c>
      <c r="U4826">
        <v>4.2</v>
      </c>
      <c r="V4826">
        <v>5</v>
      </c>
      <c r="W4826">
        <v>5</v>
      </c>
      <c r="X4826" t="s">
        <v>9383</v>
      </c>
      <c r="Y4826" t="s">
        <v>34</v>
      </c>
      <c r="AA4826" t="s">
        <v>9384</v>
      </c>
      <c r="AB4826" t="s">
        <v>9384</v>
      </c>
    </row>
    <row r="4827" spans="1:28" x14ac:dyDescent="0.2">
      <c r="A4827">
        <v>2019</v>
      </c>
      <c r="B4827" t="s">
        <v>25</v>
      </c>
      <c r="C4827" t="s">
        <v>201</v>
      </c>
      <c r="D4827" t="s">
        <v>983</v>
      </c>
      <c r="E4827" s="1">
        <v>37991</v>
      </c>
      <c r="F4827">
        <v>4.2</v>
      </c>
      <c r="G4827">
        <v>796</v>
      </c>
      <c r="H4827" t="s">
        <v>36</v>
      </c>
      <c r="I4827" t="s">
        <v>36</v>
      </c>
      <c r="J4827" t="s">
        <v>9336</v>
      </c>
      <c r="K4827" t="s">
        <v>9238</v>
      </c>
      <c r="L4827" t="s">
        <v>30</v>
      </c>
      <c r="M4827" t="s">
        <v>1233</v>
      </c>
      <c r="N4827" t="s">
        <v>32</v>
      </c>
      <c r="O4827" t="s">
        <v>7059</v>
      </c>
      <c r="P4827" s="4" t="s">
        <v>7060</v>
      </c>
      <c r="Q4827">
        <v>28003</v>
      </c>
      <c r="R4827">
        <v>4.9000000000000004</v>
      </c>
      <c r="S4827">
        <v>4.8</v>
      </c>
      <c r="T4827">
        <v>4.8</v>
      </c>
      <c r="U4827">
        <v>4.5999999999999996</v>
      </c>
      <c r="V4827">
        <v>4.7</v>
      </c>
      <c r="W4827">
        <v>4.9000000000000004</v>
      </c>
      <c r="X4827" t="s">
        <v>9383</v>
      </c>
      <c r="Y4827" t="s">
        <v>34</v>
      </c>
      <c r="AA4827" t="s">
        <v>9384</v>
      </c>
      <c r="AB4827" t="s">
        <v>9384</v>
      </c>
    </row>
    <row r="4828" spans="1:28" x14ac:dyDescent="0.2">
      <c r="A4828">
        <v>2019</v>
      </c>
      <c r="B4828" t="s">
        <v>25</v>
      </c>
      <c r="C4828" t="s">
        <v>787</v>
      </c>
      <c r="D4828" t="s">
        <v>27</v>
      </c>
      <c r="E4828" s="1">
        <v>26370</v>
      </c>
      <c r="F4828">
        <v>4.8</v>
      </c>
      <c r="G4828">
        <v>746</v>
      </c>
      <c r="H4828" t="s">
        <v>86</v>
      </c>
      <c r="I4828" t="s">
        <v>86</v>
      </c>
      <c r="J4828" t="s">
        <v>43</v>
      </c>
      <c r="K4828" t="s">
        <v>9304</v>
      </c>
      <c r="L4828" t="s">
        <v>30</v>
      </c>
      <c r="M4828" t="s">
        <v>38</v>
      </c>
      <c r="N4828" t="s">
        <v>78</v>
      </c>
      <c r="O4828" t="s">
        <v>7064</v>
      </c>
      <c r="P4828" s="4" t="s">
        <v>7065</v>
      </c>
      <c r="Q4828">
        <v>47381</v>
      </c>
      <c r="R4828">
        <v>4.8</v>
      </c>
      <c r="S4828">
        <v>4.8</v>
      </c>
      <c r="T4828">
        <v>4.9000000000000004</v>
      </c>
      <c r="U4828">
        <v>4.8</v>
      </c>
      <c r="V4828">
        <v>4.9000000000000004</v>
      </c>
      <c r="W4828">
        <v>4.9000000000000004</v>
      </c>
      <c r="X4828" t="s">
        <v>9383</v>
      </c>
      <c r="Y4828" t="s">
        <v>34</v>
      </c>
      <c r="AA4828" t="s">
        <v>9384</v>
      </c>
      <c r="AB4828" t="s">
        <v>9384</v>
      </c>
    </row>
    <row r="4829" spans="1:28" x14ac:dyDescent="0.2">
      <c r="A4829">
        <v>2019</v>
      </c>
      <c r="B4829" t="s">
        <v>25</v>
      </c>
      <c r="C4829" t="s">
        <v>1193</v>
      </c>
      <c r="D4829" t="s">
        <v>983</v>
      </c>
      <c r="E4829" s="1">
        <v>21559</v>
      </c>
      <c r="F4829">
        <v>4.2</v>
      </c>
      <c r="G4829">
        <v>727</v>
      </c>
      <c r="H4829" t="s">
        <v>28</v>
      </c>
      <c r="I4829" t="s">
        <v>385</v>
      </c>
      <c r="J4829" t="s">
        <v>43</v>
      </c>
      <c r="K4829" t="s">
        <v>9227</v>
      </c>
      <c r="L4829" t="s">
        <v>30</v>
      </c>
      <c r="M4829" t="s">
        <v>38</v>
      </c>
      <c r="N4829" t="s">
        <v>1226</v>
      </c>
      <c r="O4829" t="s">
        <v>7066</v>
      </c>
      <c r="P4829" s="4" t="s">
        <v>7067</v>
      </c>
      <c r="Q4829">
        <v>38000</v>
      </c>
      <c r="R4829">
        <v>4.8</v>
      </c>
      <c r="S4829">
        <v>4.8</v>
      </c>
      <c r="T4829">
        <v>4.9000000000000004</v>
      </c>
      <c r="U4829">
        <v>4.8</v>
      </c>
      <c r="V4829">
        <v>4.9000000000000004</v>
      </c>
      <c r="W4829">
        <v>4.9000000000000004</v>
      </c>
      <c r="X4829" t="s">
        <v>9383</v>
      </c>
      <c r="Y4829" t="s">
        <v>34</v>
      </c>
      <c r="AA4829" t="s">
        <v>9384</v>
      </c>
      <c r="AB4829" t="s">
        <v>9384</v>
      </c>
    </row>
    <row r="4830" spans="1:28" x14ac:dyDescent="0.2">
      <c r="A4830">
        <v>2022</v>
      </c>
      <c r="B4830" t="s">
        <v>25</v>
      </c>
      <c r="C4830" t="s">
        <v>81</v>
      </c>
      <c r="D4830" t="s">
        <v>27</v>
      </c>
      <c r="E4830" s="1">
        <v>36803</v>
      </c>
      <c r="F4830">
        <v>4.5</v>
      </c>
      <c r="G4830">
        <v>1126</v>
      </c>
      <c r="H4830" t="s">
        <v>52</v>
      </c>
      <c r="I4830" t="s">
        <v>86</v>
      </c>
      <c r="J4830" t="s">
        <v>43</v>
      </c>
      <c r="K4830" t="s">
        <v>9216</v>
      </c>
      <c r="L4830" t="s">
        <v>30</v>
      </c>
      <c r="M4830" t="s">
        <v>48</v>
      </c>
      <c r="N4830" t="s">
        <v>32</v>
      </c>
      <c r="O4830" t="s">
        <v>7068</v>
      </c>
      <c r="P4830" s="4" t="s">
        <v>7069</v>
      </c>
      <c r="Q4830">
        <v>5</v>
      </c>
      <c r="R4830">
        <v>5</v>
      </c>
      <c r="S4830">
        <v>5</v>
      </c>
      <c r="T4830">
        <v>5</v>
      </c>
      <c r="U4830">
        <v>5</v>
      </c>
      <c r="V4830">
        <v>5</v>
      </c>
      <c r="W4830">
        <v>5</v>
      </c>
      <c r="X4830" t="s">
        <v>9383</v>
      </c>
      <c r="Y4830" t="s">
        <v>34</v>
      </c>
      <c r="AA4830" t="s">
        <v>9384</v>
      </c>
      <c r="AB4830" t="s">
        <v>9384</v>
      </c>
    </row>
    <row r="4831" spans="1:28" x14ac:dyDescent="0.2">
      <c r="A4831">
        <v>2022</v>
      </c>
      <c r="B4831" t="s">
        <v>25</v>
      </c>
      <c r="C4831" t="s">
        <v>150</v>
      </c>
      <c r="D4831" t="s">
        <v>27</v>
      </c>
      <c r="E4831" s="1">
        <v>40740</v>
      </c>
      <c r="F4831">
        <v>4.5</v>
      </c>
      <c r="G4831">
        <v>1126</v>
      </c>
      <c r="H4831" t="s">
        <v>52</v>
      </c>
      <c r="I4831" t="s">
        <v>86</v>
      </c>
      <c r="J4831" t="s">
        <v>9336</v>
      </c>
      <c r="K4831" t="s">
        <v>9204</v>
      </c>
      <c r="L4831" t="s">
        <v>30</v>
      </c>
      <c r="M4831" t="s">
        <v>48</v>
      </c>
      <c r="N4831" t="s">
        <v>32</v>
      </c>
      <c r="O4831" t="s">
        <v>7070</v>
      </c>
      <c r="P4831" s="4" t="s">
        <v>7071</v>
      </c>
      <c r="Q4831">
        <v>5</v>
      </c>
      <c r="R4831">
        <v>5</v>
      </c>
      <c r="S4831">
        <v>5</v>
      </c>
      <c r="T4831">
        <v>5</v>
      </c>
      <c r="U4831">
        <v>5</v>
      </c>
      <c r="V4831">
        <v>5</v>
      </c>
      <c r="W4831">
        <v>5</v>
      </c>
      <c r="X4831" t="s">
        <v>9383</v>
      </c>
      <c r="Y4831" t="s">
        <v>34</v>
      </c>
      <c r="AA4831" t="s">
        <v>9384</v>
      </c>
      <c r="AB4831" t="s">
        <v>9384</v>
      </c>
    </row>
    <row r="4832" spans="1:28" x14ac:dyDescent="0.2">
      <c r="A4832">
        <v>2018</v>
      </c>
      <c r="B4832" t="s">
        <v>25</v>
      </c>
      <c r="C4832" t="s">
        <v>2797</v>
      </c>
      <c r="D4832" t="s">
        <v>983</v>
      </c>
      <c r="E4832" s="1">
        <v>23987</v>
      </c>
      <c r="F4832">
        <v>5</v>
      </c>
      <c r="G4832">
        <v>219</v>
      </c>
      <c r="H4832" t="s">
        <v>7232</v>
      </c>
      <c r="I4832" t="s">
        <v>86</v>
      </c>
      <c r="J4832" t="s">
        <v>43</v>
      </c>
      <c r="K4832" t="s">
        <v>9279</v>
      </c>
      <c r="L4832" t="s">
        <v>30</v>
      </c>
      <c r="M4832" t="s">
        <v>38</v>
      </c>
      <c r="N4832" t="s">
        <v>2418</v>
      </c>
      <c r="O4832" t="s">
        <v>7233</v>
      </c>
      <c r="P4832" s="4">
        <v>18421</v>
      </c>
      <c r="Q4832">
        <v>45452</v>
      </c>
      <c r="R4832">
        <v>4.5999999999999996</v>
      </c>
      <c r="S4832">
        <v>4.7</v>
      </c>
      <c r="T4832">
        <v>4.5999999999999996</v>
      </c>
      <c r="U4832">
        <v>4.8</v>
      </c>
      <c r="V4832">
        <v>4.8</v>
      </c>
      <c r="W4832">
        <v>4.8</v>
      </c>
      <c r="X4832" t="s">
        <v>9383</v>
      </c>
      <c r="Y4832" t="s">
        <v>34</v>
      </c>
      <c r="AA4832" t="s">
        <v>9384</v>
      </c>
      <c r="AB4832" t="s">
        <v>9384</v>
      </c>
    </row>
    <row r="4833" spans="1:28" x14ac:dyDescent="0.2">
      <c r="A4833">
        <v>2019</v>
      </c>
      <c r="B4833" t="s">
        <v>25</v>
      </c>
      <c r="C4833" t="s">
        <v>669</v>
      </c>
      <c r="D4833" t="s">
        <v>983</v>
      </c>
      <c r="E4833" s="1">
        <v>23772</v>
      </c>
      <c r="F4833">
        <v>5</v>
      </c>
      <c r="G4833">
        <v>4793</v>
      </c>
      <c r="H4833" t="s">
        <v>86</v>
      </c>
      <c r="I4833" t="s">
        <v>36</v>
      </c>
      <c r="J4833" t="s">
        <v>43</v>
      </c>
      <c r="K4833" t="s">
        <v>9234</v>
      </c>
      <c r="L4833" t="s">
        <v>30</v>
      </c>
      <c r="M4833" t="s">
        <v>38</v>
      </c>
      <c r="N4833" t="s">
        <v>78</v>
      </c>
      <c r="O4833" t="s">
        <v>7234</v>
      </c>
      <c r="P4833" s="4" t="s">
        <v>7235</v>
      </c>
      <c r="Q4833">
        <v>47715</v>
      </c>
      <c r="R4833">
        <v>4.8</v>
      </c>
      <c r="S4833">
        <v>4.8</v>
      </c>
      <c r="T4833">
        <v>4.9000000000000004</v>
      </c>
      <c r="U4833">
        <v>4.8</v>
      </c>
      <c r="V4833">
        <v>4.9000000000000004</v>
      </c>
      <c r="W4833">
        <v>4.9000000000000004</v>
      </c>
      <c r="X4833" t="s">
        <v>9383</v>
      </c>
      <c r="Y4833" t="s">
        <v>34</v>
      </c>
      <c r="AA4833" t="s">
        <v>9384</v>
      </c>
      <c r="AB4833" t="s">
        <v>9384</v>
      </c>
    </row>
    <row r="4834" spans="1:28" x14ac:dyDescent="0.2">
      <c r="A4834">
        <v>2019</v>
      </c>
      <c r="B4834" t="s">
        <v>25</v>
      </c>
      <c r="C4834" t="s">
        <v>1193</v>
      </c>
      <c r="D4834" t="s">
        <v>983</v>
      </c>
      <c r="E4834" s="1">
        <v>19300</v>
      </c>
      <c r="F4834">
        <v>4.9000000000000004</v>
      </c>
      <c r="G4834">
        <v>276</v>
      </c>
      <c r="H4834" t="s">
        <v>86</v>
      </c>
      <c r="I4834" t="s">
        <v>86</v>
      </c>
      <c r="J4834" t="s">
        <v>43</v>
      </c>
      <c r="K4834" t="s">
        <v>9227</v>
      </c>
      <c r="L4834" t="s">
        <v>30</v>
      </c>
      <c r="M4834" t="s">
        <v>38</v>
      </c>
      <c r="N4834" t="s">
        <v>1226</v>
      </c>
      <c r="O4834" t="s">
        <v>7413</v>
      </c>
      <c r="P4834" s="4" t="s">
        <v>7413</v>
      </c>
      <c r="Q4834">
        <v>22000</v>
      </c>
      <c r="R4834">
        <v>4.8</v>
      </c>
      <c r="S4834">
        <v>4.8</v>
      </c>
      <c r="T4834">
        <v>4.9000000000000004</v>
      </c>
      <c r="U4834">
        <v>4.8</v>
      </c>
      <c r="V4834">
        <v>4.9000000000000004</v>
      </c>
      <c r="W4834">
        <v>4.9000000000000004</v>
      </c>
      <c r="X4834" t="s">
        <v>9383</v>
      </c>
      <c r="Y4834" t="s">
        <v>34</v>
      </c>
      <c r="AA4834" t="s">
        <v>9384</v>
      </c>
      <c r="AB4834" t="s">
        <v>9384</v>
      </c>
    </row>
    <row r="4835" spans="1:28" x14ac:dyDescent="0.2">
      <c r="A4835">
        <v>2022</v>
      </c>
      <c r="B4835" t="s">
        <v>25</v>
      </c>
      <c r="C4835" t="s">
        <v>150</v>
      </c>
      <c r="D4835" t="s">
        <v>27</v>
      </c>
      <c r="E4835" s="1">
        <v>44000</v>
      </c>
      <c r="F4835">
        <v>4.7</v>
      </c>
      <c r="G4835">
        <v>1156</v>
      </c>
      <c r="H4835" t="s">
        <v>28</v>
      </c>
      <c r="I4835" t="s">
        <v>36</v>
      </c>
      <c r="J4835" t="s">
        <v>9336</v>
      </c>
      <c r="K4835" t="s">
        <v>9204</v>
      </c>
      <c r="L4835" t="s">
        <v>30</v>
      </c>
      <c r="M4835" t="s">
        <v>48</v>
      </c>
      <c r="N4835" t="s">
        <v>32</v>
      </c>
      <c r="O4835" t="s">
        <v>7414</v>
      </c>
      <c r="P4835" s="4">
        <v>229306</v>
      </c>
      <c r="Q4835">
        <v>6</v>
      </c>
      <c r="R4835">
        <v>5</v>
      </c>
      <c r="S4835">
        <v>5</v>
      </c>
      <c r="T4835">
        <v>5</v>
      </c>
      <c r="U4835">
        <v>5</v>
      </c>
      <c r="V4835">
        <v>5</v>
      </c>
      <c r="W4835">
        <v>5</v>
      </c>
      <c r="X4835" t="s">
        <v>9383</v>
      </c>
      <c r="Y4835" t="s">
        <v>34</v>
      </c>
      <c r="AA4835" t="s">
        <v>9384</v>
      </c>
      <c r="AB4835" t="s">
        <v>9384</v>
      </c>
    </row>
    <row r="4836" spans="1:28" x14ac:dyDescent="0.2">
      <c r="A4836">
        <v>2020</v>
      </c>
      <c r="B4836" t="s">
        <v>25</v>
      </c>
      <c r="C4836" t="s">
        <v>669</v>
      </c>
      <c r="D4836" t="s">
        <v>983</v>
      </c>
      <c r="E4836" s="1">
        <v>25995</v>
      </c>
      <c r="F4836">
        <v>4.9000000000000004</v>
      </c>
      <c r="G4836">
        <v>25</v>
      </c>
      <c r="H4836" t="s">
        <v>116</v>
      </c>
      <c r="I4836" t="s">
        <v>86</v>
      </c>
      <c r="J4836" t="s">
        <v>43</v>
      </c>
      <c r="K4836" t="s">
        <v>9252</v>
      </c>
      <c r="L4836" t="s">
        <v>30</v>
      </c>
      <c r="M4836" t="s">
        <v>38</v>
      </c>
      <c r="N4836" t="s">
        <v>78</v>
      </c>
      <c r="O4836" t="s">
        <v>7415</v>
      </c>
      <c r="P4836" s="4" t="s">
        <v>7416</v>
      </c>
      <c r="Q4836">
        <v>24905</v>
      </c>
      <c r="R4836">
        <v>4.8</v>
      </c>
      <c r="S4836">
        <v>4.8</v>
      </c>
      <c r="T4836">
        <v>4.9000000000000004</v>
      </c>
      <c r="U4836">
        <v>4.8</v>
      </c>
      <c r="V4836">
        <v>4.9000000000000004</v>
      </c>
      <c r="W4836">
        <v>4.9000000000000004</v>
      </c>
      <c r="X4836" t="s">
        <v>9383</v>
      </c>
      <c r="Y4836" t="s">
        <v>34</v>
      </c>
      <c r="AA4836" t="s">
        <v>9384</v>
      </c>
      <c r="AB4836" t="s">
        <v>9384</v>
      </c>
    </row>
    <row r="4837" spans="1:28" x14ac:dyDescent="0.2">
      <c r="A4837">
        <v>2005</v>
      </c>
      <c r="B4837" t="s">
        <v>25</v>
      </c>
      <c r="C4837" t="s">
        <v>54</v>
      </c>
      <c r="D4837" t="s">
        <v>983</v>
      </c>
      <c r="E4837" s="1">
        <v>6990</v>
      </c>
      <c r="F4837">
        <v>4.5999999999999996</v>
      </c>
      <c r="G4837">
        <v>2</v>
      </c>
      <c r="H4837" t="s">
        <v>180</v>
      </c>
      <c r="I4837" t="s">
        <v>97</v>
      </c>
      <c r="J4837" t="s">
        <v>43</v>
      </c>
      <c r="K4837" t="s">
        <v>9319</v>
      </c>
      <c r="L4837" t="s">
        <v>30</v>
      </c>
      <c r="M4837" t="s">
        <v>1194</v>
      </c>
      <c r="N4837" t="s">
        <v>1356</v>
      </c>
      <c r="O4837" t="s">
        <v>7417</v>
      </c>
      <c r="P4837" s="4">
        <v>23010</v>
      </c>
      <c r="Q4837">
        <v>160488</v>
      </c>
      <c r="R4837">
        <v>4.8</v>
      </c>
      <c r="S4837">
        <v>4.5999999999999996</v>
      </c>
      <c r="T4837">
        <v>4.5999999999999996</v>
      </c>
      <c r="U4837">
        <v>4.5</v>
      </c>
      <c r="V4837">
        <v>4.5</v>
      </c>
      <c r="W4837">
        <v>4.5999999999999996</v>
      </c>
      <c r="X4837" t="s">
        <v>9383</v>
      </c>
      <c r="Y4837" t="s">
        <v>34</v>
      </c>
      <c r="AA4837" t="s">
        <v>9384</v>
      </c>
      <c r="AB4837" t="s">
        <v>9384</v>
      </c>
    </row>
    <row r="4838" spans="1:28" x14ac:dyDescent="0.2">
      <c r="A4838">
        <v>2019</v>
      </c>
      <c r="B4838" t="s">
        <v>25</v>
      </c>
      <c r="C4838" t="s">
        <v>201</v>
      </c>
      <c r="D4838" t="s">
        <v>983</v>
      </c>
      <c r="E4838" s="1">
        <v>38452</v>
      </c>
      <c r="F4838">
        <v>3.5</v>
      </c>
      <c r="G4838">
        <v>151</v>
      </c>
      <c r="H4838" t="s">
        <v>36</v>
      </c>
      <c r="I4838" t="s">
        <v>36</v>
      </c>
      <c r="J4838" t="s">
        <v>9336</v>
      </c>
      <c r="K4838" t="s">
        <v>9238</v>
      </c>
      <c r="L4838" t="s">
        <v>30</v>
      </c>
      <c r="M4838" t="s">
        <v>1233</v>
      </c>
      <c r="N4838" t="s">
        <v>32</v>
      </c>
      <c r="O4838" t="s">
        <v>7600</v>
      </c>
      <c r="P4838" s="4" t="s">
        <v>7601</v>
      </c>
      <c r="Q4838">
        <v>7476</v>
      </c>
      <c r="R4838">
        <v>4.9000000000000004</v>
      </c>
      <c r="S4838">
        <v>4.8</v>
      </c>
      <c r="T4838">
        <v>4.8</v>
      </c>
      <c r="U4838">
        <v>4.5999999999999996</v>
      </c>
      <c r="V4838">
        <v>4.7</v>
      </c>
      <c r="W4838">
        <v>4.9000000000000004</v>
      </c>
      <c r="X4838" t="s">
        <v>9383</v>
      </c>
      <c r="Y4838" t="s">
        <v>34</v>
      </c>
      <c r="AA4838" t="s">
        <v>9384</v>
      </c>
      <c r="AB4838" t="s">
        <v>9384</v>
      </c>
    </row>
    <row r="4839" spans="1:28" x14ac:dyDescent="0.2">
      <c r="A4839">
        <v>2023</v>
      </c>
      <c r="B4839" t="s">
        <v>25</v>
      </c>
      <c r="C4839" t="s">
        <v>99</v>
      </c>
      <c r="D4839" t="s">
        <v>27</v>
      </c>
      <c r="E4839" s="1">
        <v>48250</v>
      </c>
      <c r="F4839">
        <v>3.5</v>
      </c>
      <c r="G4839">
        <v>151</v>
      </c>
      <c r="H4839" t="s">
        <v>97</v>
      </c>
      <c r="I4839" t="s">
        <v>36</v>
      </c>
      <c r="J4839" t="s">
        <v>9336</v>
      </c>
      <c r="L4839" t="s">
        <v>30</v>
      </c>
      <c r="M4839" t="s">
        <v>41</v>
      </c>
      <c r="N4839" t="s">
        <v>32</v>
      </c>
      <c r="O4839" t="s">
        <v>7602</v>
      </c>
      <c r="P4839" s="4" t="s">
        <v>7603</v>
      </c>
      <c r="Q4839">
        <v>8</v>
      </c>
      <c r="R4839">
        <v>2</v>
      </c>
      <c r="S4839">
        <v>0</v>
      </c>
      <c r="T4839">
        <v>2</v>
      </c>
      <c r="U4839">
        <v>1</v>
      </c>
      <c r="V4839">
        <v>0</v>
      </c>
      <c r="W4839">
        <v>0</v>
      </c>
      <c r="X4839" t="s">
        <v>9383</v>
      </c>
      <c r="Y4839" t="s">
        <v>34</v>
      </c>
      <c r="AA4839" t="s">
        <v>9384</v>
      </c>
      <c r="AB4839" t="s">
        <v>9384</v>
      </c>
    </row>
    <row r="4840" spans="1:28" x14ac:dyDescent="0.2">
      <c r="A4840">
        <v>2023</v>
      </c>
      <c r="B4840" t="s">
        <v>25</v>
      </c>
      <c r="C4840" t="s">
        <v>201</v>
      </c>
      <c r="D4840" t="s">
        <v>27</v>
      </c>
      <c r="E4840" s="1">
        <v>45997</v>
      </c>
      <c r="F4840">
        <v>4.8</v>
      </c>
      <c r="G4840">
        <v>563</v>
      </c>
      <c r="H4840" t="s">
        <v>47</v>
      </c>
      <c r="I4840" t="s">
        <v>36</v>
      </c>
      <c r="J4840" t="s">
        <v>9336</v>
      </c>
      <c r="L4840" t="s">
        <v>30</v>
      </c>
      <c r="M4840" t="s">
        <v>48</v>
      </c>
      <c r="N4840" t="s">
        <v>32</v>
      </c>
      <c r="O4840" t="s">
        <v>7796</v>
      </c>
      <c r="P4840" s="4" t="s">
        <v>7797</v>
      </c>
      <c r="Q4840">
        <v>3</v>
      </c>
      <c r="R4840">
        <v>5</v>
      </c>
      <c r="S4840">
        <v>4.8</v>
      </c>
      <c r="T4840">
        <v>4.8</v>
      </c>
      <c r="U4840">
        <v>4.2</v>
      </c>
      <c r="V4840">
        <v>5</v>
      </c>
      <c r="W4840">
        <v>5</v>
      </c>
      <c r="X4840" t="s">
        <v>9383</v>
      </c>
      <c r="Y4840" t="s">
        <v>34</v>
      </c>
      <c r="AA4840" t="s">
        <v>9384</v>
      </c>
      <c r="AB4840" t="s">
        <v>9384</v>
      </c>
    </row>
    <row r="4841" spans="1:28" x14ac:dyDescent="0.2">
      <c r="A4841">
        <v>2023</v>
      </c>
      <c r="B4841" t="s">
        <v>25</v>
      </c>
      <c r="C4841" t="s">
        <v>787</v>
      </c>
      <c r="D4841" t="s">
        <v>27</v>
      </c>
      <c r="E4841" s="1">
        <v>32500</v>
      </c>
      <c r="F4841">
        <v>4.8</v>
      </c>
      <c r="G4841">
        <v>563</v>
      </c>
      <c r="H4841" t="s">
        <v>1383</v>
      </c>
      <c r="I4841" t="s">
        <v>36</v>
      </c>
      <c r="J4841" t="s">
        <v>43</v>
      </c>
      <c r="L4841" t="s">
        <v>30</v>
      </c>
      <c r="M4841" t="s">
        <v>38</v>
      </c>
      <c r="N4841" t="s">
        <v>78</v>
      </c>
      <c r="O4841" t="s">
        <v>7969</v>
      </c>
      <c r="P4841" s="4" t="s">
        <v>7970</v>
      </c>
      <c r="Q4841">
        <v>0</v>
      </c>
      <c r="R4841">
        <v>2</v>
      </c>
      <c r="S4841">
        <v>0</v>
      </c>
      <c r="T4841">
        <v>2</v>
      </c>
      <c r="U4841">
        <v>1</v>
      </c>
      <c r="V4841">
        <v>0</v>
      </c>
      <c r="W4841">
        <v>0</v>
      </c>
      <c r="X4841" t="s">
        <v>9383</v>
      </c>
      <c r="Y4841" t="s">
        <v>34</v>
      </c>
      <c r="AA4841" t="s">
        <v>9384</v>
      </c>
      <c r="AB4841" t="s">
        <v>9384</v>
      </c>
    </row>
    <row r="4842" spans="1:28" x14ac:dyDescent="0.2">
      <c r="A4842">
        <v>2023</v>
      </c>
      <c r="B4842" t="s">
        <v>25</v>
      </c>
      <c r="C4842" t="s">
        <v>26</v>
      </c>
      <c r="D4842" t="s">
        <v>27</v>
      </c>
      <c r="E4842" s="1">
        <v>41915</v>
      </c>
      <c r="F4842">
        <v>4.8</v>
      </c>
      <c r="G4842">
        <v>11</v>
      </c>
      <c r="H4842" t="s">
        <v>124</v>
      </c>
      <c r="I4842" t="s">
        <v>36</v>
      </c>
      <c r="J4842" t="s">
        <v>9336</v>
      </c>
      <c r="L4842" t="s">
        <v>30</v>
      </c>
      <c r="M4842" t="s">
        <v>48</v>
      </c>
      <c r="N4842" t="s">
        <v>32</v>
      </c>
      <c r="O4842" t="s">
        <v>7971</v>
      </c>
      <c r="P4842" s="4">
        <v>13052</v>
      </c>
      <c r="Q4842">
        <v>4</v>
      </c>
      <c r="R4842">
        <v>5</v>
      </c>
      <c r="S4842">
        <v>4.8</v>
      </c>
      <c r="T4842">
        <v>4.8</v>
      </c>
      <c r="U4842">
        <v>4.2</v>
      </c>
      <c r="V4842">
        <v>5</v>
      </c>
      <c r="W4842">
        <v>5</v>
      </c>
      <c r="X4842" t="s">
        <v>9383</v>
      </c>
      <c r="Y4842" t="s">
        <v>34</v>
      </c>
      <c r="AA4842" t="s">
        <v>9384</v>
      </c>
      <c r="AB4842" t="s">
        <v>9384</v>
      </c>
    </row>
    <row r="4843" spans="1:28" x14ac:dyDescent="0.2">
      <c r="A4843">
        <v>2012</v>
      </c>
      <c r="B4843" t="s">
        <v>25</v>
      </c>
      <c r="C4843" t="s">
        <v>669</v>
      </c>
      <c r="D4843" t="s">
        <v>983</v>
      </c>
      <c r="E4843" s="1">
        <v>12999</v>
      </c>
      <c r="F4843">
        <v>4.5</v>
      </c>
      <c r="G4843">
        <v>311</v>
      </c>
      <c r="H4843" t="s">
        <v>1163</v>
      </c>
      <c r="I4843" t="s">
        <v>97</v>
      </c>
      <c r="J4843" t="s">
        <v>43</v>
      </c>
      <c r="K4843" t="s">
        <v>9226</v>
      </c>
      <c r="L4843" t="s">
        <v>30</v>
      </c>
      <c r="M4843" t="s">
        <v>1194</v>
      </c>
      <c r="N4843" t="s">
        <v>305</v>
      </c>
      <c r="O4843" t="s">
        <v>7975</v>
      </c>
      <c r="P4843" s="4">
        <v>19020</v>
      </c>
      <c r="Q4843">
        <v>85453</v>
      </c>
      <c r="R4843">
        <v>4.3</v>
      </c>
      <c r="S4843">
        <v>4.3</v>
      </c>
      <c r="T4843">
        <v>4.4000000000000004</v>
      </c>
      <c r="U4843">
        <v>4.5999999999999996</v>
      </c>
      <c r="V4843">
        <v>4.5</v>
      </c>
      <c r="W4843">
        <v>4.8</v>
      </c>
      <c r="X4843" t="s">
        <v>9383</v>
      </c>
      <c r="Y4843" t="s">
        <v>34</v>
      </c>
      <c r="AA4843" t="s">
        <v>9384</v>
      </c>
      <c r="AB4843" t="s">
        <v>9384</v>
      </c>
    </row>
    <row r="4844" spans="1:28" x14ac:dyDescent="0.2">
      <c r="A4844">
        <v>2019</v>
      </c>
      <c r="B4844" t="s">
        <v>25</v>
      </c>
      <c r="C4844" t="s">
        <v>1215</v>
      </c>
      <c r="D4844" t="s">
        <v>27</v>
      </c>
      <c r="E4844" s="1">
        <v>29098</v>
      </c>
      <c r="F4844">
        <v>4.8</v>
      </c>
      <c r="G4844">
        <v>563</v>
      </c>
      <c r="H4844" t="s">
        <v>3509</v>
      </c>
      <c r="I4844" t="s">
        <v>36</v>
      </c>
      <c r="J4844" t="s">
        <v>9336</v>
      </c>
      <c r="K4844" t="s">
        <v>9206</v>
      </c>
      <c r="L4844" t="s">
        <v>30</v>
      </c>
      <c r="M4844" t="s">
        <v>48</v>
      </c>
      <c r="N4844" t="s">
        <v>32</v>
      </c>
      <c r="O4844" t="s">
        <v>8148</v>
      </c>
      <c r="P4844" s="4" t="s">
        <v>8149</v>
      </c>
      <c r="Q4844">
        <v>27509</v>
      </c>
      <c r="R4844">
        <v>4.8</v>
      </c>
      <c r="S4844">
        <v>4.7</v>
      </c>
      <c r="T4844">
        <v>4.7</v>
      </c>
      <c r="U4844">
        <v>4.5999999999999996</v>
      </c>
      <c r="V4844">
        <v>4.7</v>
      </c>
      <c r="W4844">
        <v>4.8</v>
      </c>
      <c r="X4844" t="s">
        <v>9383</v>
      </c>
      <c r="Y4844" t="s">
        <v>34</v>
      </c>
      <c r="AA4844" t="s">
        <v>9384</v>
      </c>
      <c r="AB4844" t="s">
        <v>9384</v>
      </c>
    </row>
    <row r="4845" spans="1:28" x14ac:dyDescent="0.2">
      <c r="A4845">
        <v>2019</v>
      </c>
      <c r="B4845" t="s">
        <v>25</v>
      </c>
      <c r="C4845" t="s">
        <v>1193</v>
      </c>
      <c r="D4845" t="s">
        <v>983</v>
      </c>
      <c r="E4845" s="1">
        <v>20980</v>
      </c>
      <c r="F4845">
        <v>4.9000000000000004</v>
      </c>
      <c r="G4845">
        <v>39</v>
      </c>
      <c r="H4845" t="s">
        <v>28</v>
      </c>
      <c r="I4845" t="s">
        <v>36</v>
      </c>
      <c r="J4845" t="s">
        <v>43</v>
      </c>
      <c r="K4845" t="s">
        <v>9227</v>
      </c>
      <c r="L4845" t="s">
        <v>30</v>
      </c>
      <c r="M4845" t="s">
        <v>38</v>
      </c>
      <c r="N4845" t="s">
        <v>1226</v>
      </c>
      <c r="O4845" t="s">
        <v>8150</v>
      </c>
      <c r="P4845" s="4">
        <v>23510</v>
      </c>
      <c r="Q4845">
        <v>34286</v>
      </c>
      <c r="R4845">
        <v>4.8</v>
      </c>
      <c r="S4845">
        <v>4.8</v>
      </c>
      <c r="T4845">
        <v>4.9000000000000004</v>
      </c>
      <c r="U4845">
        <v>4.8</v>
      </c>
      <c r="V4845">
        <v>4.9000000000000004</v>
      </c>
      <c r="W4845">
        <v>4.9000000000000004</v>
      </c>
      <c r="X4845" t="s">
        <v>9383</v>
      </c>
      <c r="Y4845" t="s">
        <v>34</v>
      </c>
      <c r="AA4845" t="s">
        <v>9384</v>
      </c>
      <c r="AB4845" t="s">
        <v>9384</v>
      </c>
    </row>
    <row r="4846" spans="1:28" x14ac:dyDescent="0.2">
      <c r="A4846">
        <v>2022</v>
      </c>
      <c r="B4846" t="s">
        <v>25</v>
      </c>
      <c r="C4846" t="s">
        <v>81</v>
      </c>
      <c r="D4846" t="s">
        <v>27</v>
      </c>
      <c r="E4846" s="1">
        <v>41770</v>
      </c>
      <c r="F4846">
        <v>4.7</v>
      </c>
      <c r="G4846">
        <v>1156</v>
      </c>
      <c r="H4846" t="s">
        <v>28</v>
      </c>
      <c r="I4846" t="s">
        <v>36</v>
      </c>
      <c r="J4846" t="s">
        <v>9336</v>
      </c>
      <c r="K4846" t="s">
        <v>9204</v>
      </c>
      <c r="L4846" t="s">
        <v>30</v>
      </c>
      <c r="M4846" t="s">
        <v>48</v>
      </c>
      <c r="N4846" t="s">
        <v>32</v>
      </c>
      <c r="O4846" t="s">
        <v>8151</v>
      </c>
      <c r="P4846" s="4">
        <v>229276</v>
      </c>
      <c r="Q4846">
        <v>7</v>
      </c>
      <c r="R4846">
        <v>5</v>
      </c>
      <c r="S4846">
        <v>5</v>
      </c>
      <c r="T4846">
        <v>5</v>
      </c>
      <c r="U4846">
        <v>5</v>
      </c>
      <c r="V4846">
        <v>5</v>
      </c>
      <c r="W4846">
        <v>5</v>
      </c>
      <c r="X4846" t="s">
        <v>9383</v>
      </c>
      <c r="Y4846" t="s">
        <v>34</v>
      </c>
      <c r="AA4846" t="s">
        <v>9384</v>
      </c>
      <c r="AB4846" t="s">
        <v>9384</v>
      </c>
    </row>
    <row r="4847" spans="1:28" x14ac:dyDescent="0.2">
      <c r="A4847">
        <v>2019</v>
      </c>
      <c r="B4847" t="s">
        <v>25</v>
      </c>
      <c r="C4847" t="s">
        <v>1193</v>
      </c>
      <c r="D4847" t="s">
        <v>983</v>
      </c>
      <c r="E4847" s="1">
        <v>18997</v>
      </c>
      <c r="F4847">
        <v>4.9000000000000004</v>
      </c>
      <c r="G4847">
        <v>25</v>
      </c>
      <c r="H4847" t="s">
        <v>52</v>
      </c>
      <c r="I4847" t="s">
        <v>86</v>
      </c>
      <c r="J4847" t="s">
        <v>43</v>
      </c>
      <c r="K4847" t="s">
        <v>9227</v>
      </c>
      <c r="L4847" t="s">
        <v>30</v>
      </c>
      <c r="M4847" t="s">
        <v>38</v>
      </c>
      <c r="N4847" t="s">
        <v>1226</v>
      </c>
      <c r="O4847" t="s">
        <v>8154</v>
      </c>
      <c r="P4847" s="4" t="s">
        <v>8155</v>
      </c>
      <c r="Q4847">
        <v>36746</v>
      </c>
      <c r="R4847">
        <v>4.8</v>
      </c>
      <c r="S4847">
        <v>4.8</v>
      </c>
      <c r="T4847">
        <v>4.9000000000000004</v>
      </c>
      <c r="U4847">
        <v>4.8</v>
      </c>
      <c r="V4847">
        <v>4.9000000000000004</v>
      </c>
      <c r="W4847">
        <v>4.9000000000000004</v>
      </c>
      <c r="X4847" t="s">
        <v>9383</v>
      </c>
      <c r="Y4847" t="s">
        <v>34</v>
      </c>
      <c r="AA4847" t="s">
        <v>9384</v>
      </c>
      <c r="AB4847" t="s">
        <v>9384</v>
      </c>
    </row>
    <row r="4848" spans="1:28" x14ac:dyDescent="0.2">
      <c r="A4848">
        <v>2022</v>
      </c>
      <c r="B4848" t="s">
        <v>25</v>
      </c>
      <c r="C4848" t="s">
        <v>99</v>
      </c>
      <c r="D4848" t="s">
        <v>27</v>
      </c>
      <c r="E4848" s="1">
        <v>45911</v>
      </c>
      <c r="F4848">
        <v>4.7</v>
      </c>
      <c r="G4848">
        <v>791</v>
      </c>
      <c r="H4848" t="s">
        <v>47</v>
      </c>
      <c r="I4848" t="s">
        <v>36</v>
      </c>
      <c r="J4848" t="s">
        <v>9336</v>
      </c>
      <c r="K4848" t="s">
        <v>9206</v>
      </c>
      <c r="L4848" t="s">
        <v>30</v>
      </c>
      <c r="M4848" t="s">
        <v>48</v>
      </c>
      <c r="N4848" t="s">
        <v>32</v>
      </c>
      <c r="O4848" t="s">
        <v>8325</v>
      </c>
      <c r="P4848" s="4">
        <v>224071</v>
      </c>
      <c r="Q4848">
        <v>10</v>
      </c>
      <c r="R4848">
        <v>5</v>
      </c>
      <c r="S4848">
        <v>5</v>
      </c>
      <c r="T4848">
        <v>4.9000000000000004</v>
      </c>
      <c r="U4848">
        <v>5</v>
      </c>
      <c r="V4848">
        <v>4.9000000000000004</v>
      </c>
      <c r="W4848">
        <v>5</v>
      </c>
      <c r="X4848" t="s">
        <v>9383</v>
      </c>
      <c r="Y4848" t="s">
        <v>34</v>
      </c>
      <c r="AA4848" t="s">
        <v>9384</v>
      </c>
      <c r="AB4848" t="s">
        <v>9384</v>
      </c>
    </row>
    <row r="4849" spans="1:28" x14ac:dyDescent="0.2">
      <c r="A4849">
        <v>2022</v>
      </c>
      <c r="B4849" t="s">
        <v>25</v>
      </c>
      <c r="C4849" t="s">
        <v>115</v>
      </c>
      <c r="D4849" t="s">
        <v>27</v>
      </c>
      <c r="E4849" s="1">
        <v>27913</v>
      </c>
      <c r="F4849">
        <v>3.9</v>
      </c>
      <c r="G4849">
        <v>144</v>
      </c>
      <c r="H4849" t="s">
        <v>42</v>
      </c>
      <c r="I4849" t="s">
        <v>36</v>
      </c>
      <c r="J4849" t="s">
        <v>43</v>
      </c>
      <c r="K4849" t="s">
        <v>9221</v>
      </c>
      <c r="L4849" t="s">
        <v>30</v>
      </c>
      <c r="M4849" t="s">
        <v>38</v>
      </c>
      <c r="N4849" t="s">
        <v>276</v>
      </c>
      <c r="O4849" t="s">
        <v>8326</v>
      </c>
      <c r="P4849" s="4" t="s">
        <v>8327</v>
      </c>
      <c r="Q4849">
        <v>15121</v>
      </c>
      <c r="R4849">
        <v>4.5999999999999996</v>
      </c>
      <c r="S4849">
        <v>4.9000000000000004</v>
      </c>
      <c r="T4849">
        <v>4.4000000000000004</v>
      </c>
      <c r="U4849">
        <v>4.5999999999999996</v>
      </c>
      <c r="V4849">
        <v>4.5999999999999996</v>
      </c>
      <c r="W4849">
        <v>4.7</v>
      </c>
      <c r="X4849" t="s">
        <v>9383</v>
      </c>
      <c r="Y4849" t="s">
        <v>34</v>
      </c>
      <c r="AA4849" t="s">
        <v>9384</v>
      </c>
      <c r="AB4849" t="s">
        <v>9384</v>
      </c>
    </row>
    <row r="4850" spans="1:28" x14ac:dyDescent="0.2">
      <c r="A4850">
        <v>2013</v>
      </c>
      <c r="B4850" t="s">
        <v>25</v>
      </c>
      <c r="C4850" t="s">
        <v>8328</v>
      </c>
      <c r="D4850" t="s">
        <v>983</v>
      </c>
      <c r="E4850" s="1">
        <v>16999</v>
      </c>
      <c r="F4850">
        <v>4.5</v>
      </c>
      <c r="G4850">
        <v>182</v>
      </c>
      <c r="H4850" t="s">
        <v>36</v>
      </c>
      <c r="I4850" t="s">
        <v>36</v>
      </c>
      <c r="J4850" t="s">
        <v>43</v>
      </c>
      <c r="K4850" t="s">
        <v>9239</v>
      </c>
      <c r="L4850" t="s">
        <v>30</v>
      </c>
      <c r="M4850" t="s">
        <v>38</v>
      </c>
      <c r="N4850" t="s">
        <v>985</v>
      </c>
      <c r="O4850" t="s">
        <v>8329</v>
      </c>
      <c r="P4850" s="4">
        <v>7702</v>
      </c>
      <c r="Q4850">
        <v>87820</v>
      </c>
      <c r="R4850">
        <v>4.4000000000000004</v>
      </c>
      <c r="S4850">
        <v>4.4000000000000004</v>
      </c>
      <c r="T4850">
        <v>4.5</v>
      </c>
      <c r="U4850">
        <v>4.5</v>
      </c>
      <c r="V4850">
        <v>4.5999999999999996</v>
      </c>
      <c r="W4850">
        <v>4.5999999999999996</v>
      </c>
      <c r="X4850" t="s">
        <v>9383</v>
      </c>
      <c r="Y4850" t="s">
        <v>34</v>
      </c>
      <c r="AA4850" t="s">
        <v>9384</v>
      </c>
      <c r="AB4850" t="s">
        <v>9384</v>
      </c>
    </row>
    <row r="4851" spans="1:28" x14ac:dyDescent="0.2">
      <c r="A4851">
        <v>2013</v>
      </c>
      <c r="B4851" t="s">
        <v>25</v>
      </c>
      <c r="C4851" t="s">
        <v>1193</v>
      </c>
      <c r="D4851" t="s">
        <v>983</v>
      </c>
      <c r="E4851" s="1">
        <v>13999</v>
      </c>
      <c r="F4851">
        <v>4.5999999999999996</v>
      </c>
      <c r="G4851">
        <v>197</v>
      </c>
      <c r="H4851" t="s">
        <v>1308</v>
      </c>
      <c r="I4851" t="s">
        <v>97</v>
      </c>
      <c r="J4851" t="s">
        <v>43</v>
      </c>
      <c r="K4851" t="s">
        <v>9226</v>
      </c>
      <c r="L4851" t="s">
        <v>30</v>
      </c>
      <c r="M4851" t="s">
        <v>1194</v>
      </c>
      <c r="N4851" t="s">
        <v>305</v>
      </c>
      <c r="O4851" t="s">
        <v>8490</v>
      </c>
      <c r="P4851" s="4" t="s">
        <v>8491</v>
      </c>
      <c r="Q4851">
        <v>89772</v>
      </c>
      <c r="R4851">
        <v>4.5</v>
      </c>
      <c r="S4851">
        <v>4.5</v>
      </c>
      <c r="T4851">
        <v>4.4000000000000004</v>
      </c>
      <c r="U4851">
        <v>4.7</v>
      </c>
      <c r="V4851">
        <v>4.5999999999999996</v>
      </c>
      <c r="W4851">
        <v>4.8</v>
      </c>
      <c r="X4851" t="s">
        <v>9383</v>
      </c>
      <c r="Y4851" t="s">
        <v>34</v>
      </c>
      <c r="AA4851" t="s">
        <v>9384</v>
      </c>
      <c r="AB4851" t="s">
        <v>9384</v>
      </c>
    </row>
    <row r="4852" spans="1:28" x14ac:dyDescent="0.2">
      <c r="A4852">
        <v>2019</v>
      </c>
      <c r="B4852" t="s">
        <v>25</v>
      </c>
      <c r="C4852" t="s">
        <v>99</v>
      </c>
      <c r="D4852" t="s">
        <v>983</v>
      </c>
      <c r="E4852" s="1">
        <v>35000</v>
      </c>
      <c r="F4852">
        <v>3.5</v>
      </c>
      <c r="G4852">
        <v>151</v>
      </c>
      <c r="H4852" t="s">
        <v>41</v>
      </c>
      <c r="I4852" t="s">
        <v>86</v>
      </c>
      <c r="J4852" t="s">
        <v>9336</v>
      </c>
      <c r="K4852" t="s">
        <v>9206</v>
      </c>
      <c r="L4852" t="s">
        <v>30</v>
      </c>
      <c r="M4852" t="s">
        <v>48</v>
      </c>
      <c r="N4852" t="s">
        <v>32</v>
      </c>
      <c r="O4852" t="s">
        <v>8672</v>
      </c>
      <c r="P4852" s="4" t="s">
        <v>8673</v>
      </c>
      <c r="Q4852">
        <v>44679</v>
      </c>
      <c r="R4852">
        <v>4.8</v>
      </c>
      <c r="S4852">
        <v>4.7</v>
      </c>
      <c r="T4852">
        <v>4.7</v>
      </c>
      <c r="U4852">
        <v>4.5999999999999996</v>
      </c>
      <c r="V4852">
        <v>4.7</v>
      </c>
      <c r="W4852">
        <v>4.8</v>
      </c>
      <c r="X4852" t="s">
        <v>9383</v>
      </c>
      <c r="Y4852" t="s">
        <v>34</v>
      </c>
      <c r="AA4852" t="s">
        <v>9384</v>
      </c>
      <c r="AB4852" t="s">
        <v>9384</v>
      </c>
    </row>
    <row r="4853" spans="1:28" x14ac:dyDescent="0.2">
      <c r="A4853">
        <v>2021</v>
      </c>
      <c r="B4853" t="s">
        <v>25</v>
      </c>
      <c r="C4853" t="s">
        <v>99</v>
      </c>
      <c r="D4853" t="s">
        <v>983</v>
      </c>
      <c r="E4853" s="1">
        <v>38741</v>
      </c>
      <c r="F4853">
        <v>3.5</v>
      </c>
      <c r="G4853">
        <v>151</v>
      </c>
      <c r="H4853" t="s">
        <v>86</v>
      </c>
      <c r="I4853" t="s">
        <v>86</v>
      </c>
      <c r="J4853" t="s">
        <v>9336</v>
      </c>
      <c r="K4853" t="s">
        <v>9206</v>
      </c>
      <c r="L4853" t="s">
        <v>30</v>
      </c>
      <c r="M4853" t="s">
        <v>48</v>
      </c>
      <c r="N4853" t="s">
        <v>32</v>
      </c>
      <c r="O4853" t="s">
        <v>8674</v>
      </c>
      <c r="P4853" s="4" t="s">
        <v>8675</v>
      </c>
      <c r="Q4853">
        <v>21942</v>
      </c>
      <c r="R4853">
        <v>4.9000000000000004</v>
      </c>
      <c r="S4853">
        <v>4.7</v>
      </c>
      <c r="T4853">
        <v>4.8</v>
      </c>
      <c r="U4853">
        <v>4.5999999999999996</v>
      </c>
      <c r="V4853">
        <v>4.8</v>
      </c>
      <c r="W4853">
        <v>4.8</v>
      </c>
      <c r="X4853" t="s">
        <v>9383</v>
      </c>
      <c r="Y4853" t="s">
        <v>34</v>
      </c>
      <c r="AA4853" t="s">
        <v>9384</v>
      </c>
      <c r="AB4853" t="s">
        <v>9384</v>
      </c>
    </row>
    <row r="4854" spans="1:28" x14ac:dyDescent="0.2">
      <c r="A4854">
        <v>2018</v>
      </c>
      <c r="B4854" t="s">
        <v>25</v>
      </c>
      <c r="C4854" t="s">
        <v>248</v>
      </c>
      <c r="D4854" t="s">
        <v>983</v>
      </c>
      <c r="E4854" s="1">
        <v>35900</v>
      </c>
      <c r="F4854">
        <v>4.5999999999999996</v>
      </c>
      <c r="G4854">
        <v>19</v>
      </c>
      <c r="H4854" t="s">
        <v>8678</v>
      </c>
      <c r="I4854" t="s">
        <v>97</v>
      </c>
      <c r="J4854" t="s">
        <v>43</v>
      </c>
      <c r="K4854" t="s">
        <v>9215</v>
      </c>
      <c r="L4854" t="s">
        <v>30</v>
      </c>
      <c r="M4854" t="s">
        <v>57</v>
      </c>
      <c r="N4854" t="s">
        <v>32</v>
      </c>
      <c r="O4854" t="s">
        <v>8679</v>
      </c>
      <c r="P4854" s="4">
        <v>222421</v>
      </c>
      <c r="Q4854">
        <v>42256</v>
      </c>
      <c r="R4854">
        <v>4.8</v>
      </c>
      <c r="S4854">
        <v>4.7</v>
      </c>
      <c r="T4854">
        <v>4.5999999999999996</v>
      </c>
      <c r="U4854">
        <v>4.3</v>
      </c>
      <c r="V4854">
        <v>4.7</v>
      </c>
      <c r="W4854">
        <v>4.5999999999999996</v>
      </c>
      <c r="X4854" t="s">
        <v>9383</v>
      </c>
      <c r="Y4854" t="s">
        <v>34</v>
      </c>
      <c r="AA4854" t="s">
        <v>9384</v>
      </c>
      <c r="AB4854" t="s">
        <v>9384</v>
      </c>
    </row>
    <row r="4855" spans="1:28" x14ac:dyDescent="0.2">
      <c r="A4855">
        <v>2019</v>
      </c>
      <c r="B4855" t="s">
        <v>25</v>
      </c>
      <c r="C4855" t="s">
        <v>1973</v>
      </c>
      <c r="D4855" t="s">
        <v>983</v>
      </c>
      <c r="E4855" s="1">
        <v>34995</v>
      </c>
      <c r="F4855">
        <v>5</v>
      </c>
      <c r="G4855">
        <v>413</v>
      </c>
      <c r="H4855" t="s">
        <v>36</v>
      </c>
      <c r="I4855" t="s">
        <v>86</v>
      </c>
      <c r="J4855" t="s">
        <v>9336</v>
      </c>
      <c r="K4855" t="s">
        <v>9206</v>
      </c>
      <c r="L4855" t="s">
        <v>30</v>
      </c>
      <c r="M4855" t="s">
        <v>48</v>
      </c>
      <c r="N4855" t="s">
        <v>32</v>
      </c>
      <c r="O4855" t="s">
        <v>8682</v>
      </c>
      <c r="P4855" s="4" t="s">
        <v>8683</v>
      </c>
      <c r="Q4855">
        <v>19218</v>
      </c>
      <c r="R4855">
        <v>4.8</v>
      </c>
      <c r="S4855">
        <v>4.7</v>
      </c>
      <c r="T4855">
        <v>4.7</v>
      </c>
      <c r="U4855">
        <v>4.5999999999999996</v>
      </c>
      <c r="V4855">
        <v>4.7</v>
      </c>
      <c r="W4855">
        <v>4.8</v>
      </c>
      <c r="X4855" t="s">
        <v>9383</v>
      </c>
      <c r="Y4855" t="s">
        <v>34</v>
      </c>
      <c r="AA4855" t="s">
        <v>9384</v>
      </c>
      <c r="AB4855" t="s">
        <v>9384</v>
      </c>
    </row>
    <row r="4856" spans="1:28" x14ac:dyDescent="0.2">
      <c r="A4856">
        <v>2021</v>
      </c>
      <c r="B4856" t="s">
        <v>25</v>
      </c>
      <c r="C4856" t="s">
        <v>99</v>
      </c>
      <c r="D4856" t="s">
        <v>983</v>
      </c>
      <c r="E4856" s="1">
        <v>41319</v>
      </c>
      <c r="F4856">
        <v>4.3</v>
      </c>
      <c r="G4856">
        <v>126</v>
      </c>
      <c r="H4856" t="s">
        <v>28</v>
      </c>
      <c r="I4856" t="s">
        <v>36</v>
      </c>
      <c r="J4856" t="s">
        <v>9336</v>
      </c>
      <c r="K4856" t="s">
        <v>9206</v>
      </c>
      <c r="L4856" t="s">
        <v>30</v>
      </c>
      <c r="M4856" t="s">
        <v>48</v>
      </c>
      <c r="N4856" t="s">
        <v>32</v>
      </c>
      <c r="O4856" t="s">
        <v>8849</v>
      </c>
      <c r="P4856" s="4" t="s">
        <v>8850</v>
      </c>
      <c r="Q4856">
        <v>21656</v>
      </c>
      <c r="R4856">
        <v>4.9000000000000004</v>
      </c>
      <c r="S4856">
        <v>4.7</v>
      </c>
      <c r="T4856">
        <v>4.8</v>
      </c>
      <c r="U4856">
        <v>4.5999999999999996</v>
      </c>
      <c r="V4856">
        <v>4.8</v>
      </c>
      <c r="W4856">
        <v>4.8</v>
      </c>
      <c r="X4856" t="s">
        <v>9383</v>
      </c>
      <c r="Y4856" t="s">
        <v>34</v>
      </c>
      <c r="AA4856" t="s">
        <v>9384</v>
      </c>
      <c r="AB4856" t="s">
        <v>9384</v>
      </c>
    </row>
    <row r="4857" spans="1:28" x14ac:dyDescent="0.2">
      <c r="A4857">
        <v>2019</v>
      </c>
      <c r="B4857" t="s">
        <v>25</v>
      </c>
      <c r="C4857" t="s">
        <v>1252</v>
      </c>
      <c r="D4857" t="s">
        <v>983</v>
      </c>
      <c r="E4857" s="1">
        <v>22998</v>
      </c>
      <c r="F4857">
        <v>4.5</v>
      </c>
      <c r="G4857">
        <v>285</v>
      </c>
      <c r="H4857" t="s">
        <v>562</v>
      </c>
      <c r="I4857" t="s">
        <v>36</v>
      </c>
      <c r="J4857" t="s">
        <v>9336</v>
      </c>
      <c r="K4857" t="s">
        <v>9217</v>
      </c>
      <c r="L4857" t="s">
        <v>30</v>
      </c>
      <c r="M4857" t="s">
        <v>38</v>
      </c>
      <c r="N4857" t="s">
        <v>305</v>
      </c>
      <c r="O4857" t="s">
        <v>8851</v>
      </c>
      <c r="P4857" s="4" t="s">
        <v>8852</v>
      </c>
      <c r="Q4857">
        <v>41615</v>
      </c>
      <c r="R4857">
        <v>4.5999999999999996</v>
      </c>
      <c r="S4857">
        <v>4.5999999999999996</v>
      </c>
      <c r="T4857">
        <v>4.4000000000000004</v>
      </c>
      <c r="U4857">
        <v>4.5999999999999996</v>
      </c>
      <c r="V4857">
        <v>4.8</v>
      </c>
      <c r="W4857">
        <v>4.7</v>
      </c>
      <c r="X4857" t="s">
        <v>9383</v>
      </c>
      <c r="Y4857" t="s">
        <v>34</v>
      </c>
      <c r="AA4857" t="s">
        <v>9384</v>
      </c>
      <c r="AB4857" t="s">
        <v>9384</v>
      </c>
    </row>
    <row r="4858" spans="1:28" x14ac:dyDescent="0.2">
      <c r="A4858">
        <v>2019</v>
      </c>
      <c r="B4858" t="s">
        <v>25</v>
      </c>
      <c r="C4858" t="s">
        <v>99</v>
      </c>
      <c r="D4858" t="s">
        <v>983</v>
      </c>
      <c r="E4858" s="1">
        <v>35985</v>
      </c>
      <c r="F4858">
        <v>4.7</v>
      </c>
      <c r="G4858">
        <v>1</v>
      </c>
      <c r="H4858" t="s">
        <v>52</v>
      </c>
      <c r="I4858" t="s">
        <v>36</v>
      </c>
      <c r="J4858" t="s">
        <v>9336</v>
      </c>
      <c r="K4858" t="s">
        <v>9206</v>
      </c>
      <c r="L4858" t="s">
        <v>30</v>
      </c>
      <c r="M4858" t="s">
        <v>48</v>
      </c>
      <c r="N4858" t="s">
        <v>32</v>
      </c>
      <c r="O4858" t="s">
        <v>8855</v>
      </c>
      <c r="P4858" s="4" t="s">
        <v>8856</v>
      </c>
      <c r="Q4858">
        <v>24575</v>
      </c>
      <c r="R4858">
        <v>4.8</v>
      </c>
      <c r="S4858">
        <v>4.7</v>
      </c>
      <c r="T4858">
        <v>4.7</v>
      </c>
      <c r="U4858">
        <v>4.5999999999999996</v>
      </c>
      <c r="V4858">
        <v>4.7</v>
      </c>
      <c r="W4858">
        <v>4.8</v>
      </c>
      <c r="X4858" t="s">
        <v>9383</v>
      </c>
      <c r="Y4858" t="s">
        <v>34</v>
      </c>
      <c r="AA4858" t="s">
        <v>9384</v>
      </c>
      <c r="AB4858" t="s">
        <v>9384</v>
      </c>
    </row>
    <row r="4859" spans="1:28" x14ac:dyDescent="0.2">
      <c r="A4859">
        <v>2022</v>
      </c>
      <c r="B4859" t="s">
        <v>25</v>
      </c>
      <c r="C4859" t="s">
        <v>74</v>
      </c>
      <c r="D4859" t="s">
        <v>27</v>
      </c>
      <c r="E4859" s="1">
        <v>44205</v>
      </c>
      <c r="F4859">
        <v>4.7</v>
      </c>
      <c r="G4859">
        <v>791</v>
      </c>
      <c r="H4859" t="s">
        <v>82</v>
      </c>
      <c r="I4859" t="s">
        <v>97</v>
      </c>
      <c r="J4859" t="s">
        <v>9336</v>
      </c>
      <c r="K4859" t="s">
        <v>9204</v>
      </c>
      <c r="L4859" t="s">
        <v>30</v>
      </c>
      <c r="M4859" t="s">
        <v>48</v>
      </c>
      <c r="N4859" t="s">
        <v>32</v>
      </c>
      <c r="O4859" t="s">
        <v>9044</v>
      </c>
      <c r="P4859" s="4">
        <v>220208</v>
      </c>
      <c r="Q4859">
        <v>11</v>
      </c>
      <c r="R4859">
        <v>5</v>
      </c>
      <c r="S4859">
        <v>5</v>
      </c>
      <c r="T4859">
        <v>5</v>
      </c>
      <c r="U4859">
        <v>5</v>
      </c>
      <c r="V4859">
        <v>5</v>
      </c>
      <c r="W4859">
        <v>5</v>
      </c>
      <c r="X4859" t="s">
        <v>9383</v>
      </c>
      <c r="Y4859" t="s">
        <v>34</v>
      </c>
      <c r="AA4859" t="s">
        <v>9384</v>
      </c>
      <c r="AB4859" t="s">
        <v>9384</v>
      </c>
    </row>
    <row r="4860" spans="1:28" x14ac:dyDescent="0.2">
      <c r="A4860">
        <v>2020</v>
      </c>
      <c r="B4860" t="s">
        <v>25</v>
      </c>
      <c r="C4860" t="s">
        <v>1262</v>
      </c>
      <c r="D4860" t="s">
        <v>983</v>
      </c>
      <c r="E4860" s="1">
        <v>38988</v>
      </c>
      <c r="F4860">
        <v>4.7</v>
      </c>
      <c r="G4860">
        <v>1156</v>
      </c>
      <c r="H4860" t="s">
        <v>52</v>
      </c>
      <c r="I4860" t="s">
        <v>36</v>
      </c>
      <c r="J4860" t="s">
        <v>9336</v>
      </c>
      <c r="K4860" t="s">
        <v>9236</v>
      </c>
      <c r="L4860" t="s">
        <v>37</v>
      </c>
      <c r="M4860" t="s">
        <v>38</v>
      </c>
      <c r="N4860" t="s">
        <v>192</v>
      </c>
      <c r="O4860" t="s">
        <v>9045</v>
      </c>
      <c r="P4860" s="4">
        <v>12004</v>
      </c>
      <c r="Q4860">
        <v>21494</v>
      </c>
      <c r="R4860">
        <v>4.7</v>
      </c>
      <c r="S4860">
        <v>4.5999999999999996</v>
      </c>
      <c r="T4860">
        <v>4.3</v>
      </c>
      <c r="U4860">
        <v>4.3</v>
      </c>
      <c r="V4860">
        <v>4.5999999999999996</v>
      </c>
      <c r="W4860">
        <v>4.5999999999999996</v>
      </c>
      <c r="X4860" t="s">
        <v>9383</v>
      </c>
      <c r="Y4860" t="s">
        <v>34</v>
      </c>
      <c r="AA4860" t="s">
        <v>9384</v>
      </c>
      <c r="AB4860" t="s">
        <v>9384</v>
      </c>
    </row>
    <row r="4861" spans="1:28" x14ac:dyDescent="0.2">
      <c r="A4861">
        <v>2022</v>
      </c>
      <c r="B4861" t="s">
        <v>25</v>
      </c>
      <c r="C4861" t="s">
        <v>147</v>
      </c>
      <c r="D4861" t="s">
        <v>983</v>
      </c>
      <c r="E4861" s="1">
        <v>41000</v>
      </c>
      <c r="F4861">
        <v>4.4000000000000004</v>
      </c>
      <c r="G4861">
        <v>778</v>
      </c>
      <c r="H4861" t="s">
        <v>28</v>
      </c>
      <c r="I4861" t="s">
        <v>36</v>
      </c>
      <c r="J4861" t="s">
        <v>9336</v>
      </c>
      <c r="K4861" t="s">
        <v>9206</v>
      </c>
      <c r="L4861" t="s">
        <v>30</v>
      </c>
      <c r="M4861" t="s">
        <v>48</v>
      </c>
      <c r="N4861" t="s">
        <v>32</v>
      </c>
      <c r="O4861" t="s">
        <v>9046</v>
      </c>
      <c r="P4861" s="4" t="s">
        <v>9047</v>
      </c>
      <c r="Q4861">
        <v>6099</v>
      </c>
      <c r="R4861">
        <v>5</v>
      </c>
      <c r="S4861">
        <v>5</v>
      </c>
      <c r="T4861">
        <v>4.9000000000000004</v>
      </c>
      <c r="U4861">
        <v>5</v>
      </c>
      <c r="V4861">
        <v>4.9000000000000004</v>
      </c>
      <c r="W4861">
        <v>5</v>
      </c>
      <c r="X4861" t="s">
        <v>9383</v>
      </c>
      <c r="Y4861" t="s">
        <v>34</v>
      </c>
      <c r="AA4861" t="s">
        <v>9384</v>
      </c>
      <c r="AB4861" t="s">
        <v>9384</v>
      </c>
    </row>
    <row r="4862" spans="1:28" x14ac:dyDescent="0.2">
      <c r="A4862">
        <v>2022</v>
      </c>
      <c r="B4862" t="s">
        <v>25</v>
      </c>
      <c r="C4862" t="s">
        <v>103</v>
      </c>
      <c r="D4862" t="s">
        <v>27</v>
      </c>
      <c r="E4862" s="1">
        <v>30669</v>
      </c>
      <c r="F4862">
        <v>5</v>
      </c>
      <c r="G4862">
        <v>121</v>
      </c>
      <c r="H4862" t="s">
        <v>67</v>
      </c>
      <c r="I4862" t="s">
        <v>36</v>
      </c>
      <c r="J4862" t="s">
        <v>43</v>
      </c>
      <c r="K4862" t="s">
        <v>9207</v>
      </c>
      <c r="L4862" t="s">
        <v>30</v>
      </c>
      <c r="M4862" t="s">
        <v>38</v>
      </c>
      <c r="N4862" t="s">
        <v>78</v>
      </c>
      <c r="O4862" t="s">
        <v>579</v>
      </c>
      <c r="P4862" s="4" t="s">
        <v>580</v>
      </c>
      <c r="Q4862">
        <v>533</v>
      </c>
      <c r="R4862">
        <v>5</v>
      </c>
      <c r="S4862">
        <v>5</v>
      </c>
      <c r="T4862">
        <v>5</v>
      </c>
      <c r="U4862">
        <v>5</v>
      </c>
      <c r="V4862">
        <v>5</v>
      </c>
      <c r="W4862">
        <v>5</v>
      </c>
      <c r="X4862" t="s">
        <v>9385</v>
      </c>
      <c r="Y4862" t="s">
        <v>34</v>
      </c>
      <c r="AA4862" t="s">
        <v>9384</v>
      </c>
      <c r="AB4862" t="s">
        <v>9384</v>
      </c>
    </row>
    <row r="4863" spans="1:28" x14ac:dyDescent="0.2">
      <c r="A4863">
        <v>2022</v>
      </c>
      <c r="B4863" t="s">
        <v>25</v>
      </c>
      <c r="C4863" t="s">
        <v>239</v>
      </c>
      <c r="D4863" t="s">
        <v>27</v>
      </c>
      <c r="E4863" s="1">
        <v>32159</v>
      </c>
      <c r="F4863">
        <v>5</v>
      </c>
      <c r="G4863">
        <v>121</v>
      </c>
      <c r="H4863" t="s">
        <v>67</v>
      </c>
      <c r="I4863" t="s">
        <v>36</v>
      </c>
      <c r="J4863" t="s">
        <v>43</v>
      </c>
      <c r="K4863" t="s">
        <v>9207</v>
      </c>
      <c r="L4863" t="s">
        <v>30</v>
      </c>
      <c r="M4863" t="s">
        <v>38</v>
      </c>
      <c r="N4863" t="s">
        <v>78</v>
      </c>
      <c r="O4863" t="s">
        <v>581</v>
      </c>
      <c r="P4863" s="4" t="s">
        <v>582</v>
      </c>
      <c r="Q4863">
        <v>10</v>
      </c>
      <c r="R4863">
        <v>5</v>
      </c>
      <c r="S4863">
        <v>5</v>
      </c>
      <c r="T4863">
        <v>5</v>
      </c>
      <c r="U4863">
        <v>5</v>
      </c>
      <c r="V4863">
        <v>5</v>
      </c>
      <c r="W4863">
        <v>5</v>
      </c>
      <c r="X4863" t="s">
        <v>9385</v>
      </c>
      <c r="Y4863" t="s">
        <v>34</v>
      </c>
      <c r="AA4863" t="s">
        <v>9384</v>
      </c>
      <c r="AB4863" t="s">
        <v>9384</v>
      </c>
    </row>
    <row r="4864" spans="1:28" x14ac:dyDescent="0.2">
      <c r="A4864">
        <v>2022</v>
      </c>
      <c r="B4864" t="s">
        <v>25</v>
      </c>
      <c r="C4864" t="s">
        <v>133</v>
      </c>
      <c r="D4864" t="s">
        <v>27</v>
      </c>
      <c r="E4864" s="1">
        <v>35349</v>
      </c>
      <c r="F4864">
        <v>5</v>
      </c>
      <c r="G4864">
        <v>121</v>
      </c>
      <c r="H4864" t="s">
        <v>47</v>
      </c>
      <c r="I4864" t="s">
        <v>36</v>
      </c>
      <c r="J4864" t="s">
        <v>43</v>
      </c>
      <c r="K4864" t="s">
        <v>9213</v>
      </c>
      <c r="L4864" t="s">
        <v>30</v>
      </c>
      <c r="M4864" t="s">
        <v>57</v>
      </c>
      <c r="N4864" t="s">
        <v>134</v>
      </c>
      <c r="O4864" t="s">
        <v>583</v>
      </c>
      <c r="P4864" s="4" t="s">
        <v>584</v>
      </c>
      <c r="Q4864">
        <v>10</v>
      </c>
      <c r="R4864">
        <v>5</v>
      </c>
      <c r="S4864">
        <v>5</v>
      </c>
      <c r="T4864">
        <v>5</v>
      </c>
      <c r="U4864">
        <v>5</v>
      </c>
      <c r="V4864">
        <v>5</v>
      </c>
      <c r="W4864">
        <v>5</v>
      </c>
      <c r="X4864" t="s">
        <v>9385</v>
      </c>
      <c r="Y4864" t="s">
        <v>34</v>
      </c>
      <c r="AA4864" t="s">
        <v>9384</v>
      </c>
      <c r="AB4864" t="s">
        <v>9384</v>
      </c>
    </row>
    <row r="4865" spans="1:28" x14ac:dyDescent="0.2">
      <c r="A4865">
        <v>2019</v>
      </c>
      <c r="B4865" t="s">
        <v>25</v>
      </c>
      <c r="C4865" t="s">
        <v>187</v>
      </c>
      <c r="D4865" t="s">
        <v>983</v>
      </c>
      <c r="E4865" s="1">
        <v>33991</v>
      </c>
      <c r="F4865">
        <v>5</v>
      </c>
      <c r="G4865">
        <v>599</v>
      </c>
      <c r="H4865" t="s">
        <v>52</v>
      </c>
      <c r="I4865" t="s">
        <v>97</v>
      </c>
      <c r="J4865" t="s">
        <v>9336</v>
      </c>
      <c r="K4865" t="s">
        <v>9204</v>
      </c>
      <c r="L4865" t="s">
        <v>30</v>
      </c>
      <c r="M4865" t="s">
        <v>48</v>
      </c>
      <c r="N4865" t="s">
        <v>32</v>
      </c>
      <c r="O4865" t="s">
        <v>1709</v>
      </c>
      <c r="P4865" s="4" t="s">
        <v>1710</v>
      </c>
      <c r="Q4865">
        <v>35630</v>
      </c>
      <c r="R4865">
        <v>4.8</v>
      </c>
      <c r="S4865">
        <v>4.7</v>
      </c>
      <c r="T4865">
        <v>4.7</v>
      </c>
      <c r="U4865">
        <v>4.5999999999999996</v>
      </c>
      <c r="V4865">
        <v>4.7</v>
      </c>
      <c r="W4865">
        <v>4.8</v>
      </c>
      <c r="X4865" t="s">
        <v>9385</v>
      </c>
      <c r="Y4865" t="s">
        <v>34</v>
      </c>
      <c r="AA4865" t="s">
        <v>9384</v>
      </c>
      <c r="AB4865" t="s">
        <v>9384</v>
      </c>
    </row>
    <row r="4866" spans="1:28" x14ac:dyDescent="0.2">
      <c r="A4866">
        <v>2023</v>
      </c>
      <c r="B4866" t="s">
        <v>25</v>
      </c>
      <c r="C4866" t="s">
        <v>70</v>
      </c>
      <c r="D4866" t="s">
        <v>27</v>
      </c>
      <c r="E4866" s="1">
        <v>53375</v>
      </c>
      <c r="F4866">
        <v>3.6</v>
      </c>
      <c r="G4866">
        <v>35</v>
      </c>
      <c r="H4866" t="s">
        <v>3361</v>
      </c>
      <c r="I4866" t="s">
        <v>86</v>
      </c>
      <c r="J4866" t="s">
        <v>9336</v>
      </c>
      <c r="L4866" t="s">
        <v>30</v>
      </c>
      <c r="M4866" t="s">
        <v>57</v>
      </c>
      <c r="N4866" t="s">
        <v>72</v>
      </c>
      <c r="O4866" t="s">
        <v>3362</v>
      </c>
      <c r="P4866" s="4" t="s">
        <v>3363</v>
      </c>
      <c r="Q4866">
        <v>5</v>
      </c>
      <c r="R4866">
        <v>2</v>
      </c>
      <c r="S4866">
        <v>0</v>
      </c>
      <c r="T4866">
        <v>2</v>
      </c>
      <c r="U4866">
        <v>1</v>
      </c>
      <c r="V4866">
        <v>0</v>
      </c>
      <c r="W4866">
        <v>0</v>
      </c>
      <c r="X4866" t="s">
        <v>9385</v>
      </c>
      <c r="Y4866" t="s">
        <v>34</v>
      </c>
      <c r="AA4866" t="s">
        <v>9384</v>
      </c>
      <c r="AB4866" t="s">
        <v>9384</v>
      </c>
    </row>
    <row r="4867" spans="1:28" x14ac:dyDescent="0.2">
      <c r="A4867">
        <v>2023</v>
      </c>
      <c r="B4867" t="s">
        <v>25</v>
      </c>
      <c r="C4867" t="s">
        <v>46</v>
      </c>
      <c r="D4867" t="s">
        <v>27</v>
      </c>
      <c r="E4867" s="1">
        <v>51735</v>
      </c>
      <c r="F4867">
        <v>3.6</v>
      </c>
      <c r="G4867">
        <v>35</v>
      </c>
      <c r="H4867" t="s">
        <v>89</v>
      </c>
      <c r="I4867" t="s">
        <v>36</v>
      </c>
      <c r="J4867" t="s">
        <v>9336</v>
      </c>
      <c r="L4867" t="s">
        <v>30</v>
      </c>
      <c r="M4867" t="s">
        <v>57</v>
      </c>
      <c r="N4867" t="s">
        <v>72</v>
      </c>
      <c r="O4867" t="s">
        <v>3530</v>
      </c>
      <c r="P4867" s="4" t="s">
        <v>3531</v>
      </c>
      <c r="Q4867">
        <v>5</v>
      </c>
      <c r="R4867">
        <v>2</v>
      </c>
      <c r="S4867">
        <v>0</v>
      </c>
      <c r="T4867">
        <v>2</v>
      </c>
      <c r="U4867">
        <v>1</v>
      </c>
      <c r="V4867">
        <v>0</v>
      </c>
      <c r="W4867">
        <v>0</v>
      </c>
      <c r="X4867" t="s">
        <v>9385</v>
      </c>
      <c r="Y4867" t="s">
        <v>34</v>
      </c>
      <c r="AA4867" t="s">
        <v>9384</v>
      </c>
      <c r="AB4867" t="s">
        <v>9384</v>
      </c>
    </row>
    <row r="4868" spans="1:28" x14ac:dyDescent="0.2">
      <c r="A4868">
        <v>2022</v>
      </c>
      <c r="B4868" t="s">
        <v>25</v>
      </c>
      <c r="C4868" t="s">
        <v>74</v>
      </c>
      <c r="D4868" t="s">
        <v>27</v>
      </c>
      <c r="E4868" s="1">
        <v>44205</v>
      </c>
      <c r="F4868">
        <v>3.6</v>
      </c>
      <c r="G4868">
        <v>35</v>
      </c>
      <c r="H4868" t="s">
        <v>52</v>
      </c>
      <c r="I4868" t="s">
        <v>36</v>
      </c>
      <c r="J4868" t="s">
        <v>9336</v>
      </c>
      <c r="K4868" t="s">
        <v>9204</v>
      </c>
      <c r="L4868" t="s">
        <v>30</v>
      </c>
      <c r="M4868" t="s">
        <v>48</v>
      </c>
      <c r="N4868" t="s">
        <v>32</v>
      </c>
      <c r="O4868" t="s">
        <v>3532</v>
      </c>
      <c r="P4868" s="4" t="s">
        <v>3533</v>
      </c>
      <c r="Q4868">
        <v>5</v>
      </c>
      <c r="R4868">
        <v>5</v>
      </c>
      <c r="S4868">
        <v>5</v>
      </c>
      <c r="T4868">
        <v>5</v>
      </c>
      <c r="U4868">
        <v>5</v>
      </c>
      <c r="V4868">
        <v>5</v>
      </c>
      <c r="W4868">
        <v>5</v>
      </c>
      <c r="X4868" t="s">
        <v>9385</v>
      </c>
      <c r="Y4868" t="s">
        <v>34</v>
      </c>
      <c r="AA4868" t="s">
        <v>9384</v>
      </c>
      <c r="AB4868" t="s">
        <v>9384</v>
      </c>
    </row>
    <row r="4869" spans="1:28" x14ac:dyDescent="0.2">
      <c r="A4869">
        <v>2023</v>
      </c>
      <c r="B4869" t="s">
        <v>25</v>
      </c>
      <c r="C4869" t="s">
        <v>646</v>
      </c>
      <c r="D4869" t="s">
        <v>27</v>
      </c>
      <c r="E4869" s="1">
        <v>50645</v>
      </c>
      <c r="F4869">
        <v>3.6</v>
      </c>
      <c r="G4869">
        <v>35</v>
      </c>
      <c r="H4869" t="s">
        <v>28</v>
      </c>
      <c r="I4869" t="s">
        <v>36</v>
      </c>
      <c r="J4869" t="s">
        <v>9336</v>
      </c>
      <c r="L4869" t="s">
        <v>30</v>
      </c>
      <c r="M4869" t="s">
        <v>57</v>
      </c>
      <c r="N4869" t="s">
        <v>72</v>
      </c>
      <c r="O4869" t="s">
        <v>3534</v>
      </c>
      <c r="P4869" s="4" t="s">
        <v>3535</v>
      </c>
      <c r="Q4869">
        <v>5</v>
      </c>
      <c r="R4869">
        <v>2</v>
      </c>
      <c r="S4869">
        <v>0</v>
      </c>
      <c r="T4869">
        <v>2</v>
      </c>
      <c r="U4869">
        <v>1</v>
      </c>
      <c r="V4869">
        <v>0</v>
      </c>
      <c r="W4869">
        <v>0</v>
      </c>
      <c r="X4869" t="s">
        <v>9385</v>
      </c>
      <c r="Y4869" t="s">
        <v>34</v>
      </c>
      <c r="AA4869" t="s">
        <v>9384</v>
      </c>
      <c r="AB4869" t="s">
        <v>9384</v>
      </c>
    </row>
    <row r="4870" spans="1:28" x14ac:dyDescent="0.2">
      <c r="A4870">
        <v>2021</v>
      </c>
      <c r="B4870" t="s">
        <v>25</v>
      </c>
      <c r="C4870" t="s">
        <v>74</v>
      </c>
      <c r="D4870" t="s">
        <v>983</v>
      </c>
      <c r="E4870" s="1">
        <v>35996</v>
      </c>
      <c r="F4870">
        <v>4.8</v>
      </c>
      <c r="G4870">
        <v>11</v>
      </c>
      <c r="H4870" t="s">
        <v>86</v>
      </c>
      <c r="I4870" t="s">
        <v>86</v>
      </c>
      <c r="J4870" t="s">
        <v>9336</v>
      </c>
      <c r="K4870" t="s">
        <v>9204</v>
      </c>
      <c r="L4870" t="s">
        <v>30</v>
      </c>
      <c r="M4870" t="s">
        <v>48</v>
      </c>
      <c r="N4870" t="s">
        <v>32</v>
      </c>
      <c r="O4870" t="s">
        <v>4066</v>
      </c>
      <c r="P4870" s="4" t="s">
        <v>4067</v>
      </c>
      <c r="Q4870">
        <v>19385</v>
      </c>
      <c r="R4870">
        <v>4.9000000000000004</v>
      </c>
      <c r="S4870">
        <v>4.8</v>
      </c>
      <c r="T4870">
        <v>4.8</v>
      </c>
      <c r="U4870">
        <v>4.7</v>
      </c>
      <c r="V4870">
        <v>4.7</v>
      </c>
      <c r="W4870">
        <v>4.8</v>
      </c>
      <c r="X4870" t="s">
        <v>9385</v>
      </c>
      <c r="Y4870" t="s">
        <v>34</v>
      </c>
      <c r="AA4870" t="s">
        <v>9384</v>
      </c>
      <c r="AB4870" t="s">
        <v>9384</v>
      </c>
    </row>
    <row r="4871" spans="1:28" x14ac:dyDescent="0.2">
      <c r="A4871">
        <v>2023</v>
      </c>
      <c r="B4871" t="s">
        <v>25</v>
      </c>
      <c r="C4871" t="s">
        <v>414</v>
      </c>
      <c r="D4871" t="s">
        <v>27</v>
      </c>
      <c r="E4871" s="1">
        <v>45800</v>
      </c>
      <c r="F4871">
        <v>3.6</v>
      </c>
      <c r="G4871">
        <v>35</v>
      </c>
      <c r="H4871" t="s">
        <v>52</v>
      </c>
      <c r="I4871" t="s">
        <v>36</v>
      </c>
      <c r="J4871" t="s">
        <v>9336</v>
      </c>
      <c r="L4871" t="s">
        <v>30</v>
      </c>
      <c r="M4871" t="s">
        <v>57</v>
      </c>
      <c r="N4871" t="s">
        <v>72</v>
      </c>
      <c r="O4871" t="s">
        <v>4606</v>
      </c>
      <c r="P4871" s="4" t="s">
        <v>4607</v>
      </c>
      <c r="Q4871">
        <v>5</v>
      </c>
      <c r="R4871">
        <v>2</v>
      </c>
      <c r="S4871">
        <v>0</v>
      </c>
      <c r="T4871">
        <v>2</v>
      </c>
      <c r="U4871">
        <v>1</v>
      </c>
      <c r="V4871">
        <v>0</v>
      </c>
      <c r="W4871">
        <v>0</v>
      </c>
      <c r="X4871" t="s">
        <v>9385</v>
      </c>
      <c r="Y4871" t="s">
        <v>34</v>
      </c>
      <c r="AA4871" t="s">
        <v>9384</v>
      </c>
      <c r="AB4871" t="s">
        <v>9384</v>
      </c>
    </row>
    <row r="4872" spans="1:28" x14ac:dyDescent="0.2">
      <c r="A4872">
        <v>2023</v>
      </c>
      <c r="B4872" t="s">
        <v>25</v>
      </c>
      <c r="C4872" t="s">
        <v>70</v>
      </c>
      <c r="D4872" t="s">
        <v>27</v>
      </c>
      <c r="E4872" s="1">
        <v>53780</v>
      </c>
      <c r="F4872">
        <v>3.6</v>
      </c>
      <c r="G4872">
        <v>35</v>
      </c>
      <c r="H4872" t="s">
        <v>71</v>
      </c>
      <c r="I4872" t="s">
        <v>36</v>
      </c>
      <c r="J4872" t="s">
        <v>9336</v>
      </c>
      <c r="L4872" t="s">
        <v>30</v>
      </c>
      <c r="M4872" t="s">
        <v>57</v>
      </c>
      <c r="N4872" t="s">
        <v>72</v>
      </c>
      <c r="O4872" t="s">
        <v>4608</v>
      </c>
      <c r="P4872" s="4" t="s">
        <v>4609</v>
      </c>
      <c r="Q4872">
        <v>5</v>
      </c>
      <c r="R4872">
        <v>2</v>
      </c>
      <c r="S4872">
        <v>0</v>
      </c>
      <c r="T4872">
        <v>2</v>
      </c>
      <c r="U4872">
        <v>1</v>
      </c>
      <c r="V4872">
        <v>0</v>
      </c>
      <c r="W4872">
        <v>0</v>
      </c>
      <c r="X4872" t="s">
        <v>9385</v>
      </c>
      <c r="Y4872" t="s">
        <v>34</v>
      </c>
      <c r="AA4872" t="s">
        <v>9384</v>
      </c>
      <c r="AB4872" t="s">
        <v>9384</v>
      </c>
    </row>
    <row r="4873" spans="1:28" x14ac:dyDescent="0.2">
      <c r="A4873">
        <v>2022</v>
      </c>
      <c r="B4873" t="s">
        <v>25</v>
      </c>
      <c r="C4873" t="s">
        <v>81</v>
      </c>
      <c r="D4873" t="s">
        <v>27</v>
      </c>
      <c r="E4873" s="1">
        <v>41969</v>
      </c>
      <c r="F4873">
        <v>5</v>
      </c>
      <c r="G4873">
        <v>121</v>
      </c>
      <c r="H4873" t="s">
        <v>28</v>
      </c>
      <c r="I4873" t="s">
        <v>36</v>
      </c>
      <c r="J4873" t="s">
        <v>9336</v>
      </c>
      <c r="K4873" t="s">
        <v>9204</v>
      </c>
      <c r="L4873" t="s">
        <v>30</v>
      </c>
      <c r="M4873" t="s">
        <v>48</v>
      </c>
      <c r="N4873" t="s">
        <v>32</v>
      </c>
      <c r="O4873" t="s">
        <v>4961</v>
      </c>
      <c r="P4873" s="4" t="s">
        <v>4962</v>
      </c>
      <c r="Q4873">
        <v>10</v>
      </c>
      <c r="R4873">
        <v>5</v>
      </c>
      <c r="S4873">
        <v>5</v>
      </c>
      <c r="T4873">
        <v>5</v>
      </c>
      <c r="U4873">
        <v>5</v>
      </c>
      <c r="V4873">
        <v>5</v>
      </c>
      <c r="W4873">
        <v>5</v>
      </c>
      <c r="X4873" t="s">
        <v>9385</v>
      </c>
      <c r="Y4873" t="s">
        <v>34</v>
      </c>
      <c r="AA4873" t="s">
        <v>9384</v>
      </c>
      <c r="AB4873" t="s">
        <v>9384</v>
      </c>
    </row>
    <row r="4874" spans="1:28" x14ac:dyDescent="0.2">
      <c r="A4874">
        <v>2023</v>
      </c>
      <c r="B4874" t="s">
        <v>25</v>
      </c>
      <c r="C4874" t="s">
        <v>248</v>
      </c>
      <c r="D4874" t="s">
        <v>27</v>
      </c>
      <c r="E4874" s="1">
        <v>51114</v>
      </c>
      <c r="F4874">
        <v>4.4000000000000004</v>
      </c>
      <c r="G4874">
        <v>121</v>
      </c>
      <c r="H4874" t="s">
        <v>52</v>
      </c>
      <c r="I4874" t="s">
        <v>36</v>
      </c>
      <c r="J4874" t="s">
        <v>43</v>
      </c>
      <c r="L4874" t="s">
        <v>30</v>
      </c>
      <c r="M4874" t="s">
        <v>57</v>
      </c>
      <c r="N4874" t="s">
        <v>32</v>
      </c>
      <c r="O4874" t="s">
        <v>6072</v>
      </c>
      <c r="P4874" s="4" t="s">
        <v>6073</v>
      </c>
      <c r="Q4874">
        <v>10</v>
      </c>
      <c r="R4874">
        <v>5</v>
      </c>
      <c r="S4874">
        <v>5</v>
      </c>
      <c r="T4874">
        <v>4</v>
      </c>
      <c r="U4874">
        <v>4</v>
      </c>
      <c r="V4874">
        <v>4</v>
      </c>
      <c r="W4874">
        <v>5</v>
      </c>
      <c r="X4874" t="s">
        <v>9385</v>
      </c>
      <c r="Y4874" t="s">
        <v>34</v>
      </c>
      <c r="AA4874" t="s">
        <v>9384</v>
      </c>
      <c r="AB4874" t="s">
        <v>9384</v>
      </c>
    </row>
    <row r="4875" spans="1:28" x14ac:dyDescent="0.2">
      <c r="A4875">
        <v>2022</v>
      </c>
      <c r="B4875" t="s">
        <v>25</v>
      </c>
      <c r="C4875" t="s">
        <v>6245</v>
      </c>
      <c r="D4875" t="s">
        <v>983</v>
      </c>
      <c r="E4875" s="1">
        <v>33475</v>
      </c>
      <c r="F4875">
        <v>4.5</v>
      </c>
      <c r="G4875">
        <v>93</v>
      </c>
      <c r="H4875" t="s">
        <v>180</v>
      </c>
      <c r="I4875" t="s">
        <v>86</v>
      </c>
      <c r="J4875" t="s">
        <v>43</v>
      </c>
      <c r="K4875" t="s">
        <v>9218</v>
      </c>
      <c r="L4875" t="s">
        <v>30</v>
      </c>
      <c r="M4875" t="s">
        <v>401</v>
      </c>
      <c r="N4875" t="s">
        <v>78</v>
      </c>
      <c r="O4875" t="s">
        <v>6246</v>
      </c>
      <c r="P4875" s="4" t="s">
        <v>6247</v>
      </c>
      <c r="Q4875">
        <v>3487</v>
      </c>
      <c r="R4875">
        <v>4.2</v>
      </c>
      <c r="S4875">
        <v>4</v>
      </c>
      <c r="T4875">
        <v>4.5</v>
      </c>
      <c r="U4875">
        <v>4.2</v>
      </c>
      <c r="V4875">
        <v>4.5</v>
      </c>
      <c r="W4875">
        <v>5</v>
      </c>
      <c r="X4875" t="s">
        <v>9385</v>
      </c>
      <c r="Y4875" t="s">
        <v>34</v>
      </c>
      <c r="AA4875" t="s">
        <v>9384</v>
      </c>
      <c r="AB4875" t="s">
        <v>9384</v>
      </c>
    </row>
    <row r="4876" spans="1:28" x14ac:dyDescent="0.2">
      <c r="A4876">
        <v>2023</v>
      </c>
      <c r="B4876" t="s">
        <v>25</v>
      </c>
      <c r="C4876" t="s">
        <v>99</v>
      </c>
      <c r="D4876" t="s">
        <v>27</v>
      </c>
      <c r="E4876" s="1">
        <v>48054</v>
      </c>
      <c r="F4876">
        <v>4.9000000000000004</v>
      </c>
      <c r="G4876">
        <v>671</v>
      </c>
      <c r="H4876" t="s">
        <v>52</v>
      </c>
      <c r="I4876" t="s">
        <v>36</v>
      </c>
      <c r="J4876" t="s">
        <v>9336</v>
      </c>
      <c r="L4876" t="s">
        <v>30</v>
      </c>
      <c r="M4876" t="s">
        <v>48</v>
      </c>
      <c r="N4876" t="s">
        <v>32</v>
      </c>
      <c r="O4876" t="s">
        <v>6433</v>
      </c>
      <c r="P4876" s="4" t="s">
        <v>2541</v>
      </c>
      <c r="Q4876">
        <v>10</v>
      </c>
      <c r="R4876">
        <v>2</v>
      </c>
      <c r="S4876">
        <v>0</v>
      </c>
      <c r="T4876">
        <v>2</v>
      </c>
      <c r="U4876">
        <v>1</v>
      </c>
      <c r="V4876">
        <v>0</v>
      </c>
      <c r="W4876">
        <v>0</v>
      </c>
      <c r="X4876" t="s">
        <v>9385</v>
      </c>
      <c r="Y4876" t="s">
        <v>34</v>
      </c>
      <c r="AA4876" t="s">
        <v>9384</v>
      </c>
      <c r="AB4876" t="s">
        <v>9384</v>
      </c>
    </row>
    <row r="4877" spans="1:28" x14ac:dyDescent="0.2">
      <c r="A4877">
        <v>2020</v>
      </c>
      <c r="B4877" t="s">
        <v>25</v>
      </c>
      <c r="C4877" t="s">
        <v>77</v>
      </c>
      <c r="D4877" t="s">
        <v>983</v>
      </c>
      <c r="E4877" s="1">
        <v>29995</v>
      </c>
      <c r="F4877">
        <v>4.8</v>
      </c>
      <c r="G4877">
        <v>12</v>
      </c>
      <c r="H4877" t="s">
        <v>47</v>
      </c>
      <c r="I4877" t="s">
        <v>97</v>
      </c>
      <c r="J4877" t="s">
        <v>9336</v>
      </c>
      <c r="K4877" t="s">
        <v>9209</v>
      </c>
      <c r="L4877" t="s">
        <v>30</v>
      </c>
      <c r="M4877" t="s">
        <v>38</v>
      </c>
      <c r="N4877" t="s">
        <v>78</v>
      </c>
      <c r="O4877" t="s">
        <v>6585</v>
      </c>
      <c r="P4877" s="4" t="s">
        <v>6586</v>
      </c>
      <c r="Q4877">
        <v>34773</v>
      </c>
      <c r="R4877">
        <v>4.9000000000000004</v>
      </c>
      <c r="S4877">
        <v>4.8</v>
      </c>
      <c r="T4877">
        <v>4.8</v>
      </c>
      <c r="U4877">
        <v>4.8</v>
      </c>
      <c r="V4877">
        <v>4.9000000000000004</v>
      </c>
      <c r="W4877">
        <v>4.9000000000000004</v>
      </c>
      <c r="X4877" t="s">
        <v>9385</v>
      </c>
      <c r="Y4877" t="s">
        <v>34</v>
      </c>
      <c r="AA4877" t="s">
        <v>9384</v>
      </c>
      <c r="AB4877" t="s">
        <v>9384</v>
      </c>
    </row>
    <row r="4878" spans="1:28" x14ac:dyDescent="0.2">
      <c r="A4878">
        <v>2022</v>
      </c>
      <c r="B4878" t="s">
        <v>25</v>
      </c>
      <c r="C4878" t="s">
        <v>81</v>
      </c>
      <c r="D4878" t="s">
        <v>27</v>
      </c>
      <c r="E4878" s="1">
        <v>41375</v>
      </c>
      <c r="F4878">
        <v>3.6</v>
      </c>
      <c r="G4878">
        <v>35</v>
      </c>
      <c r="H4878" t="s">
        <v>52</v>
      </c>
      <c r="I4878" t="s">
        <v>36</v>
      </c>
      <c r="J4878" t="s">
        <v>9336</v>
      </c>
      <c r="K4878" t="s">
        <v>9204</v>
      </c>
      <c r="L4878" t="s">
        <v>30</v>
      </c>
      <c r="M4878" t="s">
        <v>48</v>
      </c>
      <c r="N4878" t="s">
        <v>32</v>
      </c>
      <c r="O4878" t="s">
        <v>6777</v>
      </c>
      <c r="P4878" s="4" t="s">
        <v>6778</v>
      </c>
      <c r="Q4878">
        <v>5</v>
      </c>
      <c r="R4878">
        <v>5</v>
      </c>
      <c r="S4878">
        <v>5</v>
      </c>
      <c r="T4878">
        <v>5</v>
      </c>
      <c r="U4878">
        <v>5</v>
      </c>
      <c r="V4878">
        <v>5</v>
      </c>
      <c r="W4878">
        <v>5</v>
      </c>
      <c r="X4878" t="s">
        <v>9385</v>
      </c>
      <c r="Y4878" t="s">
        <v>34</v>
      </c>
      <c r="AA4878" t="s">
        <v>9384</v>
      </c>
      <c r="AB4878" t="s">
        <v>9384</v>
      </c>
    </row>
    <row r="4879" spans="1:28" x14ac:dyDescent="0.2">
      <c r="A4879">
        <v>2016</v>
      </c>
      <c r="B4879" t="s">
        <v>25</v>
      </c>
      <c r="C4879" t="s">
        <v>152</v>
      </c>
      <c r="D4879" t="s">
        <v>983</v>
      </c>
      <c r="E4879" s="1">
        <v>20580</v>
      </c>
      <c r="F4879">
        <v>4</v>
      </c>
      <c r="G4879">
        <v>19</v>
      </c>
      <c r="H4879" t="s">
        <v>87</v>
      </c>
      <c r="I4879" t="s">
        <v>97</v>
      </c>
      <c r="J4879" t="s">
        <v>9336</v>
      </c>
      <c r="K4879" t="s">
        <v>9254</v>
      </c>
      <c r="L4879" t="s">
        <v>30</v>
      </c>
      <c r="M4879" t="s">
        <v>38</v>
      </c>
      <c r="N4879" t="s">
        <v>985</v>
      </c>
      <c r="O4879" t="s">
        <v>6783</v>
      </c>
      <c r="P4879" s="4">
        <v>13008</v>
      </c>
      <c r="Q4879">
        <v>81751</v>
      </c>
      <c r="R4879">
        <v>4.5999999999999996</v>
      </c>
      <c r="S4879">
        <v>4.5</v>
      </c>
      <c r="T4879">
        <v>4.5999999999999996</v>
      </c>
      <c r="U4879">
        <v>4.5999999999999996</v>
      </c>
      <c r="V4879">
        <v>4.7</v>
      </c>
      <c r="W4879">
        <v>4.7</v>
      </c>
      <c r="X4879" t="s">
        <v>9385</v>
      </c>
      <c r="Y4879" t="s">
        <v>34</v>
      </c>
      <c r="AA4879" t="s">
        <v>9384</v>
      </c>
      <c r="AB4879" t="s">
        <v>9384</v>
      </c>
    </row>
    <row r="4880" spans="1:28" x14ac:dyDescent="0.2">
      <c r="A4880">
        <v>2023</v>
      </c>
      <c r="B4880" t="s">
        <v>25</v>
      </c>
      <c r="C4880" t="s">
        <v>328</v>
      </c>
      <c r="D4880" t="s">
        <v>27</v>
      </c>
      <c r="E4880" s="1">
        <v>46144</v>
      </c>
      <c r="F4880">
        <v>4.4000000000000004</v>
      </c>
      <c r="G4880">
        <v>121</v>
      </c>
      <c r="H4880" t="s">
        <v>96</v>
      </c>
      <c r="I4880" t="s">
        <v>97</v>
      </c>
      <c r="J4880" t="s">
        <v>43</v>
      </c>
      <c r="L4880" t="s">
        <v>30</v>
      </c>
      <c r="M4880" t="s">
        <v>57</v>
      </c>
      <c r="N4880" t="s">
        <v>32</v>
      </c>
      <c r="O4880" t="s">
        <v>6786</v>
      </c>
      <c r="P4880" s="4" t="s">
        <v>6787</v>
      </c>
      <c r="Q4880">
        <v>10</v>
      </c>
      <c r="R4880">
        <v>5</v>
      </c>
      <c r="S4880">
        <v>5</v>
      </c>
      <c r="T4880">
        <v>4</v>
      </c>
      <c r="U4880">
        <v>4</v>
      </c>
      <c r="V4880">
        <v>4</v>
      </c>
      <c r="W4880">
        <v>5</v>
      </c>
      <c r="X4880" t="s">
        <v>9385</v>
      </c>
      <c r="Y4880" t="s">
        <v>34</v>
      </c>
      <c r="AA4880" t="s">
        <v>9384</v>
      </c>
      <c r="AB4880" t="s">
        <v>9384</v>
      </c>
    </row>
    <row r="4881" spans="1:28" x14ac:dyDescent="0.2">
      <c r="A4881">
        <v>2019</v>
      </c>
      <c r="B4881" t="s">
        <v>25</v>
      </c>
      <c r="C4881" t="s">
        <v>99</v>
      </c>
      <c r="D4881" t="s">
        <v>983</v>
      </c>
      <c r="E4881" s="1">
        <v>32556</v>
      </c>
      <c r="F4881">
        <v>4.7</v>
      </c>
      <c r="G4881">
        <v>698</v>
      </c>
      <c r="H4881" t="s">
        <v>1216</v>
      </c>
      <c r="I4881" t="s">
        <v>36</v>
      </c>
      <c r="J4881" t="s">
        <v>9336</v>
      </c>
      <c r="K4881" t="s">
        <v>9206</v>
      </c>
      <c r="L4881" t="s">
        <v>30</v>
      </c>
      <c r="M4881" t="s">
        <v>48</v>
      </c>
      <c r="N4881" t="s">
        <v>32</v>
      </c>
      <c r="O4881" t="s">
        <v>6941</v>
      </c>
      <c r="P4881" s="4" t="s">
        <v>6942</v>
      </c>
      <c r="Q4881">
        <v>32087</v>
      </c>
      <c r="R4881">
        <v>4.8</v>
      </c>
      <c r="S4881">
        <v>4.7</v>
      </c>
      <c r="T4881">
        <v>4.7</v>
      </c>
      <c r="U4881">
        <v>4.5999999999999996</v>
      </c>
      <c r="V4881">
        <v>4.7</v>
      </c>
      <c r="W4881">
        <v>4.8</v>
      </c>
      <c r="X4881" t="s">
        <v>9385</v>
      </c>
      <c r="Y4881" t="s">
        <v>34</v>
      </c>
      <c r="AA4881" t="s">
        <v>9384</v>
      </c>
      <c r="AB4881" t="s">
        <v>9384</v>
      </c>
    </row>
    <row r="4882" spans="1:28" x14ac:dyDescent="0.2">
      <c r="A4882">
        <v>2016</v>
      </c>
      <c r="B4882" t="s">
        <v>25</v>
      </c>
      <c r="C4882" t="s">
        <v>150</v>
      </c>
      <c r="D4882" t="s">
        <v>983</v>
      </c>
      <c r="E4882" s="1">
        <v>24378</v>
      </c>
      <c r="F4882">
        <v>3.6</v>
      </c>
      <c r="G4882">
        <v>35</v>
      </c>
      <c r="H4882" t="s">
        <v>180</v>
      </c>
      <c r="I4882" t="s">
        <v>86</v>
      </c>
      <c r="J4882" t="s">
        <v>9336</v>
      </c>
      <c r="K4882" t="s">
        <v>9233</v>
      </c>
      <c r="L4882" t="s">
        <v>30</v>
      </c>
      <c r="M4882" t="s">
        <v>1233</v>
      </c>
      <c r="N4882" t="s">
        <v>32</v>
      </c>
      <c r="O4882" t="s">
        <v>7319</v>
      </c>
      <c r="P4882" s="4" t="s">
        <v>7320</v>
      </c>
      <c r="Q4882">
        <v>66692</v>
      </c>
      <c r="R4882">
        <v>4.7</v>
      </c>
      <c r="S4882">
        <v>4.5999999999999996</v>
      </c>
      <c r="T4882">
        <v>4.5</v>
      </c>
      <c r="U4882">
        <v>4.4000000000000004</v>
      </c>
      <c r="V4882">
        <v>4.5999999999999996</v>
      </c>
      <c r="W4882">
        <v>4.5999999999999996</v>
      </c>
      <c r="X4882" t="s">
        <v>9385</v>
      </c>
      <c r="Y4882" t="s">
        <v>34</v>
      </c>
      <c r="AA4882" t="s">
        <v>9384</v>
      </c>
      <c r="AB4882" t="s">
        <v>9384</v>
      </c>
    </row>
    <row r="4883" spans="1:28" x14ac:dyDescent="0.2">
      <c r="A4883">
        <v>2022</v>
      </c>
      <c r="B4883" t="s">
        <v>25</v>
      </c>
      <c r="C4883" t="s">
        <v>191</v>
      </c>
      <c r="D4883" t="s">
        <v>27</v>
      </c>
      <c r="E4883" s="1">
        <v>32560</v>
      </c>
      <c r="F4883">
        <v>4.5</v>
      </c>
      <c r="G4883">
        <v>93</v>
      </c>
      <c r="H4883" t="s">
        <v>28</v>
      </c>
      <c r="I4883" t="s">
        <v>86</v>
      </c>
      <c r="J4883" t="s">
        <v>43</v>
      </c>
      <c r="K4883" t="s">
        <v>9214</v>
      </c>
      <c r="L4883" t="s">
        <v>37</v>
      </c>
      <c r="M4883" t="s">
        <v>38</v>
      </c>
      <c r="N4883" t="s">
        <v>192</v>
      </c>
      <c r="O4883" t="s">
        <v>7705</v>
      </c>
      <c r="P4883" s="4" t="s">
        <v>7706</v>
      </c>
      <c r="Q4883">
        <v>10</v>
      </c>
      <c r="R4883">
        <v>4.9000000000000004</v>
      </c>
      <c r="S4883">
        <v>5</v>
      </c>
      <c r="T4883">
        <v>5</v>
      </c>
      <c r="U4883">
        <v>4.9000000000000004</v>
      </c>
      <c r="V4883">
        <v>4.9000000000000004</v>
      </c>
      <c r="W4883">
        <v>5</v>
      </c>
      <c r="X4883" t="s">
        <v>9385</v>
      </c>
      <c r="Y4883" t="s">
        <v>34</v>
      </c>
      <c r="AA4883" t="s">
        <v>9384</v>
      </c>
      <c r="AB4883" t="s">
        <v>9384</v>
      </c>
    </row>
    <row r="4884" spans="1:28" x14ac:dyDescent="0.2">
      <c r="A4884">
        <v>2021</v>
      </c>
      <c r="B4884" t="s">
        <v>25</v>
      </c>
      <c r="C4884" t="s">
        <v>26</v>
      </c>
      <c r="D4884" t="s">
        <v>983</v>
      </c>
      <c r="E4884" s="1">
        <v>37600</v>
      </c>
      <c r="F4884">
        <v>4.7</v>
      </c>
      <c r="G4884">
        <v>6</v>
      </c>
      <c r="H4884" t="s">
        <v>472</v>
      </c>
      <c r="I4884" t="s">
        <v>36</v>
      </c>
      <c r="J4884" t="s">
        <v>9336</v>
      </c>
      <c r="K4884" t="s">
        <v>9205</v>
      </c>
      <c r="L4884" t="s">
        <v>30</v>
      </c>
      <c r="M4884" t="s">
        <v>48</v>
      </c>
      <c r="N4884" t="s">
        <v>32</v>
      </c>
      <c r="O4884" t="s">
        <v>7907</v>
      </c>
      <c r="P4884" s="4" t="s">
        <v>7908</v>
      </c>
      <c r="Q4884">
        <v>17784</v>
      </c>
      <c r="R4884">
        <v>4.9000000000000004</v>
      </c>
      <c r="S4884">
        <v>4.7</v>
      </c>
      <c r="T4884">
        <v>4.7</v>
      </c>
      <c r="U4884">
        <v>4.5</v>
      </c>
      <c r="V4884">
        <v>4.9000000000000004</v>
      </c>
      <c r="W4884">
        <v>4.5999999999999996</v>
      </c>
      <c r="X4884" t="s">
        <v>9385</v>
      </c>
      <c r="Y4884" t="s">
        <v>34</v>
      </c>
      <c r="AA4884" t="s">
        <v>9384</v>
      </c>
      <c r="AB4884" t="s">
        <v>9384</v>
      </c>
    </row>
    <row r="4885" spans="1:28" x14ac:dyDescent="0.2">
      <c r="A4885">
        <v>2017</v>
      </c>
      <c r="B4885" t="s">
        <v>25</v>
      </c>
      <c r="C4885" t="s">
        <v>70</v>
      </c>
      <c r="D4885" t="s">
        <v>983</v>
      </c>
      <c r="E4885" s="1">
        <v>31303</v>
      </c>
      <c r="F4885">
        <v>3.5</v>
      </c>
      <c r="G4885">
        <v>31</v>
      </c>
      <c r="H4885" t="s">
        <v>52</v>
      </c>
      <c r="I4885" t="s">
        <v>36</v>
      </c>
      <c r="J4885" t="s">
        <v>9336</v>
      </c>
      <c r="K4885" t="s">
        <v>9204</v>
      </c>
      <c r="L4885" t="s">
        <v>30</v>
      </c>
      <c r="M4885" t="s">
        <v>48</v>
      </c>
      <c r="N4885" t="s">
        <v>32</v>
      </c>
      <c r="O4885" t="s">
        <v>8427</v>
      </c>
      <c r="P4885" s="4" t="s">
        <v>8428</v>
      </c>
      <c r="Q4885">
        <v>39239</v>
      </c>
      <c r="R4885">
        <v>4.8</v>
      </c>
      <c r="S4885">
        <v>4.7</v>
      </c>
      <c r="T4885">
        <v>4.7</v>
      </c>
      <c r="U4885">
        <v>4.5999999999999996</v>
      </c>
      <c r="V4885">
        <v>4.7</v>
      </c>
      <c r="W4885">
        <v>4.7</v>
      </c>
      <c r="X4885" t="s">
        <v>9385</v>
      </c>
      <c r="Y4885" t="s">
        <v>34</v>
      </c>
      <c r="AA4885" t="s">
        <v>9384</v>
      </c>
      <c r="AB4885" t="s">
        <v>9384</v>
      </c>
    </row>
    <row r="4886" spans="1:28" x14ac:dyDescent="0.2">
      <c r="A4886">
        <v>2021</v>
      </c>
      <c r="B4886" t="s">
        <v>25</v>
      </c>
      <c r="C4886" t="s">
        <v>1262</v>
      </c>
      <c r="D4886" t="s">
        <v>983</v>
      </c>
      <c r="E4886" s="1">
        <v>35420</v>
      </c>
      <c r="F4886">
        <v>3.5</v>
      </c>
      <c r="G4886">
        <v>31</v>
      </c>
      <c r="H4886" t="s">
        <v>52</v>
      </c>
      <c r="I4886" t="s">
        <v>97</v>
      </c>
      <c r="J4886" t="s">
        <v>9336</v>
      </c>
      <c r="K4886" t="s">
        <v>9236</v>
      </c>
      <c r="L4886" t="s">
        <v>37</v>
      </c>
      <c r="M4886" t="s">
        <v>38</v>
      </c>
      <c r="N4886" t="s">
        <v>192</v>
      </c>
      <c r="O4886" t="s">
        <v>8594</v>
      </c>
      <c r="P4886" s="4" t="s">
        <v>8595</v>
      </c>
      <c r="Q4886">
        <v>13886</v>
      </c>
      <c r="R4886">
        <v>4.8</v>
      </c>
      <c r="S4886">
        <v>4.8</v>
      </c>
      <c r="T4886">
        <v>4.8</v>
      </c>
      <c r="U4886">
        <v>4.7</v>
      </c>
      <c r="V4886">
        <v>4.8</v>
      </c>
      <c r="W4886">
        <v>4.8</v>
      </c>
      <c r="X4886" t="s">
        <v>9385</v>
      </c>
      <c r="Y4886" t="s">
        <v>34</v>
      </c>
      <c r="AA4886" t="s">
        <v>9384</v>
      </c>
      <c r="AB4886" t="s">
        <v>9384</v>
      </c>
    </row>
    <row r="4887" spans="1:28" x14ac:dyDescent="0.2">
      <c r="A4887">
        <v>2019</v>
      </c>
      <c r="B4887" t="s">
        <v>25</v>
      </c>
      <c r="C4887" t="s">
        <v>1215</v>
      </c>
      <c r="D4887" t="s">
        <v>983</v>
      </c>
      <c r="E4887" s="1">
        <v>27980</v>
      </c>
      <c r="F4887">
        <v>4</v>
      </c>
      <c r="G4887">
        <v>19</v>
      </c>
      <c r="H4887" t="s">
        <v>180</v>
      </c>
      <c r="I4887" t="s">
        <v>36</v>
      </c>
      <c r="J4887" t="s">
        <v>9336</v>
      </c>
      <c r="K4887" t="s">
        <v>9206</v>
      </c>
      <c r="L4887" t="s">
        <v>30</v>
      </c>
      <c r="M4887" t="s">
        <v>48</v>
      </c>
      <c r="N4887" t="s">
        <v>32</v>
      </c>
      <c r="O4887" t="s">
        <v>8598</v>
      </c>
      <c r="P4887" s="4">
        <v>12902</v>
      </c>
      <c r="Q4887">
        <v>28610</v>
      </c>
      <c r="R4887">
        <v>4.8</v>
      </c>
      <c r="S4887">
        <v>4.7</v>
      </c>
      <c r="T4887">
        <v>4.7</v>
      </c>
      <c r="U4887">
        <v>4.5999999999999996</v>
      </c>
      <c r="V4887">
        <v>4.7</v>
      </c>
      <c r="W4887">
        <v>4.8</v>
      </c>
      <c r="X4887" t="s">
        <v>9385</v>
      </c>
      <c r="Y4887" t="s">
        <v>34</v>
      </c>
      <c r="AA4887" t="s">
        <v>9384</v>
      </c>
      <c r="AB4887" t="s">
        <v>9384</v>
      </c>
    </row>
    <row r="4888" spans="1:28" x14ac:dyDescent="0.2">
      <c r="A4888">
        <v>2022</v>
      </c>
      <c r="B4888" t="s">
        <v>25</v>
      </c>
      <c r="C4888" t="s">
        <v>1396</v>
      </c>
      <c r="D4888" t="s">
        <v>983</v>
      </c>
      <c r="E4888" s="1">
        <v>39958</v>
      </c>
      <c r="F4888">
        <v>4.5</v>
      </c>
      <c r="G4888">
        <v>93</v>
      </c>
      <c r="H4888" t="s">
        <v>52</v>
      </c>
      <c r="I4888" t="s">
        <v>86</v>
      </c>
      <c r="J4888" t="s">
        <v>9336</v>
      </c>
      <c r="K4888" t="s">
        <v>9236</v>
      </c>
      <c r="L4888" t="s">
        <v>37</v>
      </c>
      <c r="M4888" t="s">
        <v>38</v>
      </c>
      <c r="N4888" t="s">
        <v>192</v>
      </c>
      <c r="O4888" t="s">
        <v>8599</v>
      </c>
      <c r="P4888" s="4" t="s">
        <v>8600</v>
      </c>
      <c r="Q4888">
        <v>11839</v>
      </c>
      <c r="R4888">
        <v>4.5999999999999996</v>
      </c>
      <c r="S4888">
        <v>4.9000000000000004</v>
      </c>
      <c r="T4888">
        <v>4.5</v>
      </c>
      <c r="U4888">
        <v>4.5999999999999996</v>
      </c>
      <c r="V4888">
        <v>4.8</v>
      </c>
      <c r="W4888">
        <v>4.7</v>
      </c>
      <c r="X4888" t="s">
        <v>9385</v>
      </c>
      <c r="Y4888" t="s">
        <v>34</v>
      </c>
      <c r="AA4888" t="s">
        <v>9384</v>
      </c>
      <c r="AB4888" t="s">
        <v>9384</v>
      </c>
    </row>
    <row r="4889" spans="1:28" x14ac:dyDescent="0.2">
      <c r="A4889">
        <v>2019</v>
      </c>
      <c r="B4889" t="s">
        <v>25</v>
      </c>
      <c r="C4889" t="s">
        <v>175</v>
      </c>
      <c r="D4889" t="s">
        <v>983</v>
      </c>
      <c r="E4889" s="1">
        <v>27987</v>
      </c>
      <c r="F4889">
        <v>4.8</v>
      </c>
      <c r="G4889">
        <v>11</v>
      </c>
      <c r="H4889" t="s">
        <v>52</v>
      </c>
      <c r="I4889" t="s">
        <v>36</v>
      </c>
      <c r="J4889" t="s">
        <v>9336</v>
      </c>
      <c r="K4889" t="s">
        <v>9276</v>
      </c>
      <c r="L4889" t="s">
        <v>30</v>
      </c>
      <c r="M4889" t="s">
        <v>38</v>
      </c>
      <c r="N4889" t="s">
        <v>78</v>
      </c>
      <c r="O4889" t="s">
        <v>9139</v>
      </c>
      <c r="P4889" s="4" t="s">
        <v>9140</v>
      </c>
      <c r="Q4889">
        <v>56282</v>
      </c>
      <c r="R4889">
        <v>4.8</v>
      </c>
      <c r="S4889">
        <v>4.8</v>
      </c>
      <c r="T4889">
        <v>4.7</v>
      </c>
      <c r="U4889">
        <v>4.7</v>
      </c>
      <c r="V4889">
        <v>4.8</v>
      </c>
      <c r="W4889">
        <v>4.8</v>
      </c>
      <c r="X4889" t="s">
        <v>9385</v>
      </c>
      <c r="Y4889" t="s">
        <v>34</v>
      </c>
      <c r="AA4889" t="s">
        <v>9384</v>
      </c>
      <c r="AB4889" t="s">
        <v>9384</v>
      </c>
    </row>
    <row r="4890" spans="1:28" x14ac:dyDescent="0.2">
      <c r="A4890">
        <v>2023</v>
      </c>
      <c r="B4890" t="s">
        <v>25</v>
      </c>
      <c r="C4890" t="s">
        <v>99</v>
      </c>
      <c r="D4890" t="s">
        <v>27</v>
      </c>
      <c r="E4890" s="1">
        <v>48054</v>
      </c>
      <c r="F4890">
        <v>4.9000000000000004</v>
      </c>
      <c r="G4890">
        <v>3496</v>
      </c>
      <c r="H4890" t="s">
        <v>52</v>
      </c>
      <c r="I4890" t="s">
        <v>36</v>
      </c>
      <c r="J4890" t="s">
        <v>9336</v>
      </c>
      <c r="L4890" t="s">
        <v>30</v>
      </c>
      <c r="M4890" t="s">
        <v>48</v>
      </c>
      <c r="N4890" t="s">
        <v>32</v>
      </c>
      <c r="O4890" t="s">
        <v>9150</v>
      </c>
      <c r="P4890" s="4" t="s">
        <v>9151</v>
      </c>
      <c r="Q4890">
        <v>10</v>
      </c>
      <c r="R4890">
        <v>2</v>
      </c>
      <c r="S4890">
        <v>0</v>
      </c>
      <c r="T4890">
        <v>2</v>
      </c>
      <c r="U4890">
        <v>1</v>
      </c>
      <c r="V4890">
        <v>0</v>
      </c>
      <c r="W4890">
        <v>0</v>
      </c>
      <c r="X4890" t="s">
        <v>9385</v>
      </c>
      <c r="Y4890" t="s">
        <v>34</v>
      </c>
      <c r="AA4890" t="s">
        <v>9384</v>
      </c>
      <c r="AB4890" t="s">
        <v>9384</v>
      </c>
    </row>
    <row r="4891" spans="1:28" x14ac:dyDescent="0.2">
      <c r="A4891">
        <v>2022</v>
      </c>
      <c r="B4891" t="s">
        <v>25</v>
      </c>
      <c r="C4891" t="s">
        <v>187</v>
      </c>
      <c r="D4891" t="s">
        <v>27</v>
      </c>
      <c r="E4891" s="1">
        <v>48860</v>
      </c>
      <c r="F4891">
        <v>5</v>
      </c>
      <c r="G4891">
        <v>14</v>
      </c>
      <c r="H4891" t="s">
        <v>86</v>
      </c>
      <c r="I4891" t="s">
        <v>36</v>
      </c>
      <c r="J4891" t="s">
        <v>9336</v>
      </c>
      <c r="K4891" t="s">
        <v>9204</v>
      </c>
      <c r="L4891" t="s">
        <v>30</v>
      </c>
      <c r="M4891" t="s">
        <v>188</v>
      </c>
      <c r="N4891" t="s">
        <v>84</v>
      </c>
      <c r="O4891" t="s">
        <v>189</v>
      </c>
      <c r="P4891" s="4" t="s">
        <v>190</v>
      </c>
      <c r="Q4891">
        <v>2</v>
      </c>
      <c r="R4891">
        <v>5</v>
      </c>
      <c r="S4891">
        <v>5</v>
      </c>
      <c r="T4891">
        <v>5</v>
      </c>
      <c r="U4891">
        <v>5</v>
      </c>
      <c r="V4891">
        <v>5</v>
      </c>
      <c r="W4891">
        <v>5</v>
      </c>
      <c r="X4891" t="s">
        <v>9384</v>
      </c>
      <c r="Y4891" t="s">
        <v>34</v>
      </c>
      <c r="AA4891" t="s">
        <v>9384</v>
      </c>
      <c r="AB4891" t="s">
        <v>9384</v>
      </c>
    </row>
    <row r="4892" spans="1:28" x14ac:dyDescent="0.2">
      <c r="A4892">
        <v>2022</v>
      </c>
      <c r="B4892" t="s">
        <v>25</v>
      </c>
      <c r="C4892" t="s">
        <v>152</v>
      </c>
      <c r="D4892" t="s">
        <v>27</v>
      </c>
      <c r="E4892" s="1">
        <v>32055</v>
      </c>
      <c r="F4892">
        <v>3.9</v>
      </c>
      <c r="G4892">
        <v>161</v>
      </c>
      <c r="H4892" t="s">
        <v>211</v>
      </c>
      <c r="I4892" t="s">
        <v>36</v>
      </c>
      <c r="J4892" t="s">
        <v>9336</v>
      </c>
      <c r="K4892" t="s">
        <v>9209</v>
      </c>
      <c r="L4892" t="s">
        <v>30</v>
      </c>
      <c r="M4892" t="s">
        <v>212</v>
      </c>
      <c r="N4892" t="s">
        <v>213</v>
      </c>
      <c r="O4892" t="s">
        <v>214</v>
      </c>
      <c r="P4892" s="4">
        <v>62186</v>
      </c>
      <c r="Q4892">
        <v>10</v>
      </c>
      <c r="R4892">
        <v>4.9000000000000004</v>
      </c>
      <c r="S4892">
        <v>4.8</v>
      </c>
      <c r="T4892">
        <v>4.7</v>
      </c>
      <c r="U4892">
        <v>4.8</v>
      </c>
      <c r="V4892">
        <v>4.7</v>
      </c>
      <c r="W4892">
        <v>4.9000000000000004</v>
      </c>
      <c r="X4892" t="s">
        <v>9384</v>
      </c>
      <c r="Y4892" t="s">
        <v>34</v>
      </c>
      <c r="AA4892" t="s">
        <v>9384</v>
      </c>
      <c r="AB4892" t="s">
        <v>9384</v>
      </c>
    </row>
    <row r="4893" spans="1:28" x14ac:dyDescent="0.2">
      <c r="A4893">
        <v>2022</v>
      </c>
      <c r="B4893" t="s">
        <v>25</v>
      </c>
      <c r="C4893" t="s">
        <v>46</v>
      </c>
      <c r="D4893" t="s">
        <v>27</v>
      </c>
      <c r="E4893" s="1">
        <v>46500</v>
      </c>
      <c r="F4893">
        <v>5</v>
      </c>
      <c r="G4893">
        <v>14</v>
      </c>
      <c r="H4893" t="s">
        <v>47</v>
      </c>
      <c r="I4893" t="s">
        <v>36</v>
      </c>
      <c r="J4893" t="s">
        <v>9336</v>
      </c>
      <c r="K4893" t="s">
        <v>9203</v>
      </c>
      <c r="L4893" t="s">
        <v>30</v>
      </c>
      <c r="M4893" t="s">
        <v>188</v>
      </c>
      <c r="N4893" t="s">
        <v>84</v>
      </c>
      <c r="O4893" t="s">
        <v>298</v>
      </c>
      <c r="P4893" s="4" t="s">
        <v>299</v>
      </c>
      <c r="Q4893">
        <v>12</v>
      </c>
      <c r="R4893">
        <v>5</v>
      </c>
      <c r="S4893">
        <v>5</v>
      </c>
      <c r="T4893">
        <v>5</v>
      </c>
      <c r="U4893">
        <v>5</v>
      </c>
      <c r="V4893">
        <v>5</v>
      </c>
      <c r="W4893">
        <v>5</v>
      </c>
      <c r="X4893" t="s">
        <v>9384</v>
      </c>
      <c r="Y4893" t="s">
        <v>34</v>
      </c>
      <c r="AA4893" t="s">
        <v>9385</v>
      </c>
      <c r="AB4893" t="s">
        <v>9385</v>
      </c>
    </row>
    <row r="4894" spans="1:28" x14ac:dyDescent="0.2">
      <c r="A4894">
        <v>2023</v>
      </c>
      <c r="B4894" t="s">
        <v>25</v>
      </c>
      <c r="C4894" t="s">
        <v>526</v>
      </c>
      <c r="D4894" t="s">
        <v>27</v>
      </c>
      <c r="E4894" s="1">
        <v>30705</v>
      </c>
      <c r="F4894">
        <v>4.7</v>
      </c>
      <c r="G4894">
        <v>7</v>
      </c>
      <c r="H4894" t="s">
        <v>82</v>
      </c>
      <c r="I4894" t="s">
        <v>36</v>
      </c>
      <c r="J4894" t="s">
        <v>43</v>
      </c>
      <c r="K4894" t="s">
        <v>9212</v>
      </c>
      <c r="L4894" t="s">
        <v>30</v>
      </c>
      <c r="M4894" t="s">
        <v>104</v>
      </c>
      <c r="N4894" t="s">
        <v>105</v>
      </c>
      <c r="O4894" t="s">
        <v>527</v>
      </c>
      <c r="P4894" s="4" t="s">
        <v>528</v>
      </c>
      <c r="Q4894">
        <v>2</v>
      </c>
      <c r="R4894">
        <v>2</v>
      </c>
      <c r="S4894">
        <v>0</v>
      </c>
      <c r="T4894">
        <v>2</v>
      </c>
      <c r="U4894">
        <v>1</v>
      </c>
      <c r="V4894">
        <v>0</v>
      </c>
      <c r="W4894">
        <v>0</v>
      </c>
      <c r="X4894" t="s">
        <v>9384</v>
      </c>
      <c r="Y4894" t="s">
        <v>34</v>
      </c>
      <c r="AA4894" t="s">
        <v>9385</v>
      </c>
      <c r="AB4894" t="s">
        <v>9385</v>
      </c>
    </row>
    <row r="4895" spans="1:28" x14ac:dyDescent="0.2">
      <c r="A4895">
        <v>2023</v>
      </c>
      <c r="B4895" t="s">
        <v>25</v>
      </c>
      <c r="C4895" t="s">
        <v>54</v>
      </c>
      <c r="D4895" t="s">
        <v>27</v>
      </c>
      <c r="E4895" s="1">
        <v>42360</v>
      </c>
      <c r="F4895">
        <v>5</v>
      </c>
      <c r="G4895">
        <v>4978</v>
      </c>
      <c r="H4895" t="s">
        <v>28</v>
      </c>
      <c r="I4895" t="s">
        <v>29</v>
      </c>
      <c r="J4895" t="s">
        <v>43</v>
      </c>
      <c r="L4895" t="s">
        <v>30</v>
      </c>
      <c r="M4895" t="s">
        <v>31</v>
      </c>
      <c r="N4895" t="s">
        <v>32</v>
      </c>
      <c r="O4895" t="s">
        <v>880</v>
      </c>
      <c r="P4895" s="4" t="s">
        <v>881</v>
      </c>
      <c r="Q4895">
        <v>10</v>
      </c>
      <c r="R4895">
        <v>5</v>
      </c>
      <c r="S4895">
        <v>5</v>
      </c>
      <c r="T4895">
        <v>4</v>
      </c>
      <c r="U4895">
        <v>4</v>
      </c>
      <c r="V4895">
        <v>4</v>
      </c>
      <c r="W4895">
        <v>5</v>
      </c>
      <c r="X4895" t="s">
        <v>9384</v>
      </c>
      <c r="Y4895" t="s">
        <v>34</v>
      </c>
      <c r="AA4895" t="s">
        <v>9385</v>
      </c>
      <c r="AB4895" t="s">
        <v>9385</v>
      </c>
    </row>
    <row r="4896" spans="1:28" x14ac:dyDescent="0.2">
      <c r="A4896">
        <v>2023</v>
      </c>
      <c r="B4896" t="s">
        <v>25</v>
      </c>
      <c r="C4896" t="s">
        <v>1059</v>
      </c>
      <c r="D4896" t="s">
        <v>27</v>
      </c>
      <c r="E4896" s="1">
        <v>44845</v>
      </c>
      <c r="F4896">
        <v>5</v>
      </c>
      <c r="G4896">
        <v>14</v>
      </c>
      <c r="H4896" t="s">
        <v>47</v>
      </c>
      <c r="I4896" t="s">
        <v>1060</v>
      </c>
      <c r="J4896" t="s">
        <v>43</v>
      </c>
      <c r="K4896" t="s">
        <v>9225</v>
      </c>
      <c r="L4896" t="s">
        <v>30</v>
      </c>
      <c r="M4896" t="s">
        <v>1061</v>
      </c>
      <c r="N4896" t="s">
        <v>105</v>
      </c>
      <c r="O4896" t="s">
        <v>1062</v>
      </c>
      <c r="P4896" s="4" t="s">
        <v>1063</v>
      </c>
      <c r="Q4896">
        <v>2</v>
      </c>
      <c r="R4896">
        <v>5</v>
      </c>
      <c r="S4896">
        <v>5</v>
      </c>
      <c r="T4896">
        <v>5</v>
      </c>
      <c r="U4896">
        <v>5</v>
      </c>
      <c r="V4896">
        <v>5</v>
      </c>
      <c r="W4896">
        <v>5</v>
      </c>
      <c r="X4896" t="s">
        <v>9384</v>
      </c>
      <c r="Y4896" t="s">
        <v>34</v>
      </c>
      <c r="AA4896" t="s">
        <v>9385</v>
      </c>
      <c r="AB4896" t="s">
        <v>9385</v>
      </c>
    </row>
    <row r="4897" spans="1:28" x14ac:dyDescent="0.2">
      <c r="A4897">
        <v>2021</v>
      </c>
      <c r="B4897" t="s">
        <v>25</v>
      </c>
      <c r="C4897" t="s">
        <v>152</v>
      </c>
      <c r="D4897" t="s">
        <v>983</v>
      </c>
      <c r="E4897" s="1">
        <v>28250</v>
      </c>
      <c r="F4897">
        <v>4.3</v>
      </c>
      <c r="G4897">
        <v>117</v>
      </c>
      <c r="H4897" t="s">
        <v>41</v>
      </c>
      <c r="I4897" t="s">
        <v>86</v>
      </c>
      <c r="J4897" t="s">
        <v>9336</v>
      </c>
      <c r="K4897" t="s">
        <v>9209</v>
      </c>
      <c r="L4897" t="s">
        <v>30</v>
      </c>
      <c r="M4897" t="s">
        <v>38</v>
      </c>
      <c r="N4897" t="s">
        <v>78</v>
      </c>
      <c r="O4897" t="s">
        <v>1306</v>
      </c>
      <c r="P4897" s="4" t="s">
        <v>1307</v>
      </c>
      <c r="Q4897">
        <v>24048</v>
      </c>
      <c r="R4897">
        <v>4.9000000000000004</v>
      </c>
      <c r="S4897">
        <v>4.8</v>
      </c>
      <c r="T4897">
        <v>4.8</v>
      </c>
      <c r="U4897">
        <v>4.8</v>
      </c>
      <c r="V4897">
        <v>4.9000000000000004</v>
      </c>
      <c r="W4897">
        <v>4.9000000000000004</v>
      </c>
      <c r="X4897" t="s">
        <v>9384</v>
      </c>
      <c r="Y4897" t="s">
        <v>34</v>
      </c>
      <c r="AA4897" t="s">
        <v>9385</v>
      </c>
      <c r="AB4897" t="s">
        <v>9385</v>
      </c>
    </row>
    <row r="4898" spans="1:28" x14ac:dyDescent="0.2">
      <c r="A4898">
        <v>2022</v>
      </c>
      <c r="B4898" t="s">
        <v>25</v>
      </c>
      <c r="C4898" t="s">
        <v>1262</v>
      </c>
      <c r="D4898" t="s">
        <v>983</v>
      </c>
      <c r="E4898" s="1">
        <v>36890</v>
      </c>
      <c r="F4898">
        <v>4.0999999999999996</v>
      </c>
      <c r="G4898">
        <v>79</v>
      </c>
      <c r="H4898" t="s">
        <v>82</v>
      </c>
      <c r="I4898" t="s">
        <v>36</v>
      </c>
      <c r="J4898" t="s">
        <v>9336</v>
      </c>
      <c r="K4898" t="s">
        <v>9236</v>
      </c>
      <c r="L4898" t="s">
        <v>37</v>
      </c>
      <c r="M4898" t="s">
        <v>38</v>
      </c>
      <c r="N4898" t="s">
        <v>192</v>
      </c>
      <c r="O4898" t="s">
        <v>1311</v>
      </c>
      <c r="P4898" s="4" t="s">
        <v>1312</v>
      </c>
      <c r="Q4898">
        <v>9783</v>
      </c>
      <c r="R4898">
        <v>4.5999999999999996</v>
      </c>
      <c r="S4898">
        <v>4.9000000000000004</v>
      </c>
      <c r="T4898">
        <v>4.5</v>
      </c>
      <c r="U4898">
        <v>4.5999999999999996</v>
      </c>
      <c r="V4898">
        <v>4.8</v>
      </c>
      <c r="W4898">
        <v>4.7</v>
      </c>
      <c r="X4898" t="s">
        <v>9384</v>
      </c>
      <c r="Y4898" t="s">
        <v>34</v>
      </c>
      <c r="AA4898" t="s">
        <v>9385</v>
      </c>
      <c r="AB4898" t="s">
        <v>9385</v>
      </c>
    </row>
    <row r="4899" spans="1:28" x14ac:dyDescent="0.2">
      <c r="A4899">
        <v>2009</v>
      </c>
      <c r="B4899" t="s">
        <v>25</v>
      </c>
      <c r="C4899" t="s">
        <v>1313</v>
      </c>
      <c r="D4899" t="s">
        <v>983</v>
      </c>
      <c r="E4899" s="1">
        <v>23997</v>
      </c>
      <c r="F4899">
        <v>4.7</v>
      </c>
      <c r="G4899">
        <v>42</v>
      </c>
      <c r="H4899" t="s">
        <v>252</v>
      </c>
      <c r="I4899" t="s">
        <v>1314</v>
      </c>
      <c r="J4899" t="s">
        <v>1315</v>
      </c>
      <c r="K4899" t="s">
        <v>9206</v>
      </c>
      <c r="L4899" t="s">
        <v>30</v>
      </c>
      <c r="M4899" t="s">
        <v>1194</v>
      </c>
      <c r="N4899" t="s">
        <v>1205</v>
      </c>
      <c r="O4899" t="s">
        <v>1316</v>
      </c>
      <c r="P4899" s="4">
        <v>66327607</v>
      </c>
      <c r="Q4899">
        <v>35723</v>
      </c>
      <c r="R4899">
        <v>4.5999999999999996</v>
      </c>
      <c r="S4899">
        <v>4.7</v>
      </c>
      <c r="T4899">
        <v>4.5</v>
      </c>
      <c r="U4899">
        <v>4.8</v>
      </c>
      <c r="V4899">
        <v>4.5999999999999996</v>
      </c>
      <c r="W4899">
        <v>4.9000000000000004</v>
      </c>
      <c r="X4899" t="s">
        <v>9384</v>
      </c>
      <c r="Y4899" t="s">
        <v>34</v>
      </c>
      <c r="AA4899" t="s">
        <v>9385</v>
      </c>
      <c r="AB4899" t="s">
        <v>9385</v>
      </c>
    </row>
    <row r="4900" spans="1:28" x14ac:dyDescent="0.2">
      <c r="A4900">
        <v>2020</v>
      </c>
      <c r="B4900" t="s">
        <v>25</v>
      </c>
      <c r="C4900" t="s">
        <v>248</v>
      </c>
      <c r="D4900" t="s">
        <v>983</v>
      </c>
      <c r="E4900" s="1">
        <v>44820</v>
      </c>
      <c r="F4900">
        <v>4.7</v>
      </c>
      <c r="G4900">
        <v>85</v>
      </c>
      <c r="H4900" t="s">
        <v>41</v>
      </c>
      <c r="I4900" t="s">
        <v>86</v>
      </c>
      <c r="J4900" t="s">
        <v>43</v>
      </c>
      <c r="K4900" t="s">
        <v>9215</v>
      </c>
      <c r="L4900" t="s">
        <v>30</v>
      </c>
      <c r="M4900" t="s">
        <v>57</v>
      </c>
      <c r="N4900" t="s">
        <v>32</v>
      </c>
      <c r="O4900" t="s">
        <v>1317</v>
      </c>
      <c r="P4900" s="4" t="s">
        <v>1318</v>
      </c>
      <c r="Q4900">
        <v>48836</v>
      </c>
      <c r="R4900">
        <v>4.8</v>
      </c>
      <c r="S4900">
        <v>4.8</v>
      </c>
      <c r="T4900">
        <v>4.7</v>
      </c>
      <c r="U4900">
        <v>4.5999999999999996</v>
      </c>
      <c r="V4900">
        <v>4.7</v>
      </c>
      <c r="W4900">
        <v>4.7</v>
      </c>
      <c r="X4900" t="s">
        <v>9384</v>
      </c>
      <c r="Y4900" t="s">
        <v>34</v>
      </c>
      <c r="AA4900" t="s">
        <v>9385</v>
      </c>
      <c r="AB4900" t="s">
        <v>9385</v>
      </c>
    </row>
    <row r="4901" spans="1:28" x14ac:dyDescent="0.2">
      <c r="A4901">
        <v>2016</v>
      </c>
      <c r="B4901" t="s">
        <v>25</v>
      </c>
      <c r="C4901" t="s">
        <v>150</v>
      </c>
      <c r="D4901" t="s">
        <v>983</v>
      </c>
      <c r="E4901" s="1">
        <v>27998</v>
      </c>
      <c r="F4901">
        <v>4.5999999999999996</v>
      </c>
      <c r="G4901">
        <v>2</v>
      </c>
      <c r="H4901" t="s">
        <v>36</v>
      </c>
      <c r="I4901" t="s">
        <v>36</v>
      </c>
      <c r="J4901" t="s">
        <v>9336</v>
      </c>
      <c r="K4901" t="s">
        <v>9233</v>
      </c>
      <c r="L4901" t="s">
        <v>30</v>
      </c>
      <c r="M4901" t="s">
        <v>1233</v>
      </c>
      <c r="N4901" t="s">
        <v>32</v>
      </c>
      <c r="O4901" t="s">
        <v>1322</v>
      </c>
      <c r="P4901" s="4">
        <v>23417811</v>
      </c>
      <c r="Q4901">
        <v>62650</v>
      </c>
      <c r="R4901">
        <v>4.7</v>
      </c>
      <c r="S4901">
        <v>4.5999999999999996</v>
      </c>
      <c r="T4901">
        <v>4.5</v>
      </c>
      <c r="U4901">
        <v>4.4000000000000004</v>
      </c>
      <c r="V4901">
        <v>4.5999999999999996</v>
      </c>
      <c r="W4901">
        <v>4.5999999999999996</v>
      </c>
      <c r="X4901" t="s">
        <v>9384</v>
      </c>
      <c r="Y4901" t="s">
        <v>34</v>
      </c>
      <c r="AA4901" t="s">
        <v>9385</v>
      </c>
      <c r="AB4901" t="s">
        <v>9385</v>
      </c>
    </row>
    <row r="4902" spans="1:28" x14ac:dyDescent="0.2">
      <c r="A4902">
        <v>2023</v>
      </c>
      <c r="B4902" t="s">
        <v>25</v>
      </c>
      <c r="C4902" t="s">
        <v>328</v>
      </c>
      <c r="D4902" t="s">
        <v>27</v>
      </c>
      <c r="E4902" s="1">
        <v>45895</v>
      </c>
      <c r="F4902">
        <v>5</v>
      </c>
      <c r="G4902">
        <v>4978</v>
      </c>
      <c r="H4902" t="s">
        <v>71</v>
      </c>
      <c r="I4902" t="s">
        <v>97</v>
      </c>
      <c r="J4902" t="s">
        <v>43</v>
      </c>
      <c r="L4902" t="s">
        <v>30</v>
      </c>
      <c r="M4902" t="s">
        <v>31</v>
      </c>
      <c r="N4902" t="s">
        <v>32</v>
      </c>
      <c r="O4902" t="s">
        <v>1450</v>
      </c>
      <c r="P4902" s="4" t="s">
        <v>1451</v>
      </c>
      <c r="Q4902">
        <v>7</v>
      </c>
      <c r="R4902">
        <v>5</v>
      </c>
      <c r="S4902">
        <v>5</v>
      </c>
      <c r="T4902">
        <v>4</v>
      </c>
      <c r="U4902">
        <v>4</v>
      </c>
      <c r="V4902">
        <v>4</v>
      </c>
      <c r="W4902">
        <v>5</v>
      </c>
      <c r="X4902" t="s">
        <v>9384</v>
      </c>
      <c r="Y4902" t="s">
        <v>34</v>
      </c>
      <c r="AA4902" t="s">
        <v>9385</v>
      </c>
      <c r="AB4902" t="s">
        <v>9385</v>
      </c>
    </row>
    <row r="4903" spans="1:28" x14ac:dyDescent="0.2">
      <c r="A4903">
        <v>2023</v>
      </c>
      <c r="B4903" t="s">
        <v>25</v>
      </c>
      <c r="C4903" t="s">
        <v>115</v>
      </c>
      <c r="D4903" t="s">
        <v>27</v>
      </c>
      <c r="E4903" s="1">
        <v>26145</v>
      </c>
      <c r="F4903">
        <v>5</v>
      </c>
      <c r="G4903">
        <v>2352</v>
      </c>
      <c r="H4903" t="s">
        <v>400</v>
      </c>
      <c r="I4903" t="s">
        <v>36</v>
      </c>
      <c r="J4903" t="s">
        <v>43</v>
      </c>
      <c r="K4903" t="s">
        <v>9221</v>
      </c>
      <c r="L4903" t="s">
        <v>30</v>
      </c>
      <c r="M4903" t="s">
        <v>108</v>
      </c>
      <c r="N4903" t="s">
        <v>105</v>
      </c>
      <c r="O4903" t="s">
        <v>1654</v>
      </c>
      <c r="P4903" s="4" t="s">
        <v>1655</v>
      </c>
      <c r="Q4903">
        <v>3</v>
      </c>
      <c r="R4903">
        <v>2</v>
      </c>
      <c r="S4903">
        <v>0</v>
      </c>
      <c r="T4903">
        <v>2</v>
      </c>
      <c r="U4903">
        <v>1</v>
      </c>
      <c r="V4903">
        <v>0</v>
      </c>
      <c r="W4903">
        <v>0</v>
      </c>
      <c r="X4903" t="s">
        <v>9384</v>
      </c>
      <c r="Y4903" t="s">
        <v>34</v>
      </c>
      <c r="AA4903" t="s">
        <v>9385</v>
      </c>
      <c r="AB4903" t="s">
        <v>9385</v>
      </c>
    </row>
    <row r="4904" spans="1:28" x14ac:dyDescent="0.2">
      <c r="A4904">
        <v>2023</v>
      </c>
      <c r="B4904" t="s">
        <v>25</v>
      </c>
      <c r="C4904" t="s">
        <v>152</v>
      </c>
      <c r="D4904" t="s">
        <v>27</v>
      </c>
      <c r="E4904" s="1">
        <v>32855</v>
      </c>
      <c r="F4904">
        <v>3.9</v>
      </c>
      <c r="G4904">
        <v>161</v>
      </c>
      <c r="H4904" t="s">
        <v>1669</v>
      </c>
      <c r="I4904" t="s">
        <v>36</v>
      </c>
      <c r="J4904" t="s">
        <v>9336</v>
      </c>
      <c r="K4904" t="s">
        <v>9209</v>
      </c>
      <c r="L4904" t="s">
        <v>30</v>
      </c>
      <c r="M4904" t="s">
        <v>212</v>
      </c>
      <c r="N4904" t="s">
        <v>213</v>
      </c>
      <c r="O4904" t="s">
        <v>1670</v>
      </c>
      <c r="P4904" s="4">
        <v>62455</v>
      </c>
      <c r="Q4904">
        <v>1</v>
      </c>
      <c r="R4904">
        <v>5</v>
      </c>
      <c r="S4904">
        <v>5</v>
      </c>
      <c r="T4904">
        <v>5</v>
      </c>
      <c r="U4904">
        <v>4</v>
      </c>
      <c r="V4904">
        <v>4</v>
      </c>
      <c r="W4904">
        <v>5</v>
      </c>
      <c r="X4904" t="s">
        <v>9384</v>
      </c>
      <c r="Y4904" t="s">
        <v>34</v>
      </c>
      <c r="AA4904" t="s">
        <v>9385</v>
      </c>
      <c r="AB4904" t="s">
        <v>9385</v>
      </c>
    </row>
    <row r="4905" spans="1:28" x14ac:dyDescent="0.2">
      <c r="A4905">
        <v>2023</v>
      </c>
      <c r="B4905" t="s">
        <v>25</v>
      </c>
      <c r="C4905" t="s">
        <v>94</v>
      </c>
      <c r="D4905" t="s">
        <v>27</v>
      </c>
      <c r="E4905" s="1">
        <v>46420</v>
      </c>
      <c r="F4905">
        <v>5</v>
      </c>
      <c r="G4905">
        <v>4978</v>
      </c>
      <c r="H4905" t="s">
        <v>55</v>
      </c>
      <c r="I4905" t="s">
        <v>36</v>
      </c>
      <c r="J4905" t="s">
        <v>9336</v>
      </c>
      <c r="L4905" t="s">
        <v>30</v>
      </c>
      <c r="M4905" t="s">
        <v>31</v>
      </c>
      <c r="N4905" t="s">
        <v>32</v>
      </c>
      <c r="O4905" t="s">
        <v>2030</v>
      </c>
      <c r="P4905" s="4" t="s">
        <v>2031</v>
      </c>
      <c r="Q4905">
        <v>10</v>
      </c>
      <c r="R4905">
        <v>5</v>
      </c>
      <c r="S4905">
        <v>4.8</v>
      </c>
      <c r="T4905">
        <v>4.8</v>
      </c>
      <c r="U4905">
        <v>4.2</v>
      </c>
      <c r="V4905">
        <v>5</v>
      </c>
      <c r="W4905">
        <v>5</v>
      </c>
      <c r="X4905" t="s">
        <v>9384</v>
      </c>
      <c r="Y4905" t="s">
        <v>34</v>
      </c>
      <c r="AA4905" t="s">
        <v>9385</v>
      </c>
      <c r="AB4905" t="s">
        <v>9385</v>
      </c>
    </row>
    <row r="4906" spans="1:28" x14ac:dyDescent="0.2">
      <c r="A4906">
        <v>2022</v>
      </c>
      <c r="B4906" t="s">
        <v>25</v>
      </c>
      <c r="C4906" t="s">
        <v>152</v>
      </c>
      <c r="D4906" t="s">
        <v>983</v>
      </c>
      <c r="E4906" s="1">
        <v>31944</v>
      </c>
      <c r="F4906">
        <v>5</v>
      </c>
      <c r="G4906">
        <v>4978</v>
      </c>
      <c r="H4906" t="s">
        <v>47</v>
      </c>
      <c r="I4906" t="s">
        <v>36</v>
      </c>
      <c r="J4906" t="s">
        <v>9336</v>
      </c>
      <c r="K4906" t="s">
        <v>9209</v>
      </c>
      <c r="L4906" t="s">
        <v>30</v>
      </c>
      <c r="M4906" t="s">
        <v>38</v>
      </c>
      <c r="N4906" t="s">
        <v>78</v>
      </c>
      <c r="O4906" t="s">
        <v>2032</v>
      </c>
      <c r="P4906" s="4" t="s">
        <v>2033</v>
      </c>
      <c r="Q4906">
        <v>9324</v>
      </c>
      <c r="R4906">
        <v>4.9000000000000004</v>
      </c>
      <c r="S4906">
        <v>4.8</v>
      </c>
      <c r="T4906">
        <v>4.7</v>
      </c>
      <c r="U4906">
        <v>4.8</v>
      </c>
      <c r="V4906">
        <v>4.7</v>
      </c>
      <c r="W4906">
        <v>4.9000000000000004</v>
      </c>
      <c r="X4906" t="s">
        <v>9384</v>
      </c>
      <c r="Y4906" t="s">
        <v>34</v>
      </c>
      <c r="AA4906" t="s">
        <v>9385</v>
      </c>
      <c r="AB4906" t="s">
        <v>9385</v>
      </c>
    </row>
    <row r="4907" spans="1:28" x14ac:dyDescent="0.2">
      <c r="A4907">
        <v>2022</v>
      </c>
      <c r="B4907" t="s">
        <v>25</v>
      </c>
      <c r="C4907" t="s">
        <v>152</v>
      </c>
      <c r="D4907" t="s">
        <v>983</v>
      </c>
      <c r="E4907" s="1">
        <v>32344</v>
      </c>
      <c r="F4907">
        <v>5</v>
      </c>
      <c r="G4907">
        <v>4978</v>
      </c>
      <c r="H4907" t="s">
        <v>472</v>
      </c>
      <c r="I4907" t="s">
        <v>97</v>
      </c>
      <c r="J4907" t="s">
        <v>9336</v>
      </c>
      <c r="K4907" t="s">
        <v>9209</v>
      </c>
      <c r="L4907" t="s">
        <v>30</v>
      </c>
      <c r="M4907" t="s">
        <v>38</v>
      </c>
      <c r="N4907" t="s">
        <v>78</v>
      </c>
      <c r="O4907" t="s">
        <v>2034</v>
      </c>
      <c r="P4907" s="4" t="s">
        <v>2035</v>
      </c>
      <c r="Q4907">
        <v>11037</v>
      </c>
      <c r="R4907">
        <v>4.9000000000000004</v>
      </c>
      <c r="S4907">
        <v>4.8</v>
      </c>
      <c r="T4907">
        <v>4.7</v>
      </c>
      <c r="U4907">
        <v>4.8</v>
      </c>
      <c r="V4907">
        <v>4.7</v>
      </c>
      <c r="W4907">
        <v>4.9000000000000004</v>
      </c>
      <c r="X4907" t="s">
        <v>9384</v>
      </c>
      <c r="Y4907" t="s">
        <v>34</v>
      </c>
      <c r="AA4907" t="s">
        <v>9385</v>
      </c>
      <c r="AB4907" t="s">
        <v>9385</v>
      </c>
    </row>
    <row r="4908" spans="1:28" x14ac:dyDescent="0.2">
      <c r="A4908">
        <v>2010</v>
      </c>
      <c r="B4908" t="s">
        <v>25</v>
      </c>
      <c r="C4908" t="s">
        <v>646</v>
      </c>
      <c r="D4908" t="s">
        <v>983</v>
      </c>
      <c r="E4908" s="1">
        <v>13644</v>
      </c>
      <c r="F4908">
        <v>4.5999999999999996</v>
      </c>
      <c r="G4908">
        <v>154</v>
      </c>
      <c r="H4908" t="s">
        <v>52</v>
      </c>
      <c r="I4908" t="s">
        <v>97</v>
      </c>
      <c r="J4908" t="s">
        <v>1315</v>
      </c>
      <c r="K4908" t="s">
        <v>9250</v>
      </c>
      <c r="L4908" t="s">
        <v>30</v>
      </c>
      <c r="M4908" t="s">
        <v>1194</v>
      </c>
      <c r="N4908" t="s">
        <v>1356</v>
      </c>
      <c r="O4908" t="s">
        <v>2056</v>
      </c>
      <c r="P4908" s="4" t="s">
        <v>2057</v>
      </c>
      <c r="Q4908">
        <v>118904</v>
      </c>
      <c r="R4908">
        <v>4.7</v>
      </c>
      <c r="S4908">
        <v>4.5</v>
      </c>
      <c r="T4908">
        <v>4.4000000000000004</v>
      </c>
      <c r="U4908">
        <v>4.5</v>
      </c>
      <c r="V4908">
        <v>4.4000000000000004</v>
      </c>
      <c r="W4908">
        <v>4.5999999999999996</v>
      </c>
      <c r="X4908" t="s">
        <v>9384</v>
      </c>
      <c r="Y4908" t="s">
        <v>34</v>
      </c>
      <c r="AA4908" t="s">
        <v>9385</v>
      </c>
      <c r="AB4908" t="s">
        <v>9385</v>
      </c>
    </row>
    <row r="4909" spans="1:28" x14ac:dyDescent="0.2">
      <c r="A4909">
        <v>2023</v>
      </c>
      <c r="B4909" t="s">
        <v>25</v>
      </c>
      <c r="C4909" t="s">
        <v>51</v>
      </c>
      <c r="D4909" t="s">
        <v>27</v>
      </c>
      <c r="E4909" s="1">
        <v>39240</v>
      </c>
      <c r="F4909">
        <v>3.9</v>
      </c>
      <c r="G4909">
        <v>161</v>
      </c>
      <c r="H4909" t="s">
        <v>472</v>
      </c>
      <c r="I4909" t="s">
        <v>36</v>
      </c>
      <c r="J4909" t="s">
        <v>9336</v>
      </c>
      <c r="K4909" t="s">
        <v>9210</v>
      </c>
      <c r="L4909" t="s">
        <v>37</v>
      </c>
      <c r="M4909" t="s">
        <v>212</v>
      </c>
      <c r="N4909" t="s">
        <v>337</v>
      </c>
      <c r="O4909" t="s">
        <v>2221</v>
      </c>
      <c r="P4909" s="4">
        <v>62431</v>
      </c>
      <c r="Q4909">
        <v>10</v>
      </c>
      <c r="R4909">
        <v>5</v>
      </c>
      <c r="S4909">
        <v>3</v>
      </c>
      <c r="T4909">
        <v>4</v>
      </c>
      <c r="U4909">
        <v>4</v>
      </c>
      <c r="V4909">
        <v>5</v>
      </c>
      <c r="W4909">
        <v>5</v>
      </c>
      <c r="X4909" t="s">
        <v>9384</v>
      </c>
      <c r="Y4909" t="s">
        <v>34</v>
      </c>
      <c r="AA4909" t="s">
        <v>9385</v>
      </c>
      <c r="AB4909" t="s">
        <v>9385</v>
      </c>
    </row>
    <row r="4910" spans="1:28" x14ac:dyDescent="0.2">
      <c r="A4910">
        <v>2022</v>
      </c>
      <c r="B4910" t="s">
        <v>25</v>
      </c>
      <c r="C4910" t="s">
        <v>103</v>
      </c>
      <c r="D4910" t="s">
        <v>27</v>
      </c>
      <c r="E4910" s="1">
        <v>29970</v>
      </c>
      <c r="F4910">
        <v>3.9</v>
      </c>
      <c r="G4910">
        <v>841</v>
      </c>
      <c r="H4910" t="s">
        <v>47</v>
      </c>
      <c r="I4910" t="s">
        <v>36</v>
      </c>
      <c r="J4910" t="s">
        <v>43</v>
      </c>
      <c r="K4910" t="s">
        <v>9207</v>
      </c>
      <c r="L4910" t="s">
        <v>30</v>
      </c>
      <c r="M4910" t="s">
        <v>38</v>
      </c>
      <c r="N4910" t="s">
        <v>78</v>
      </c>
      <c r="O4910" t="s">
        <v>2378</v>
      </c>
      <c r="P4910" s="4" t="s">
        <v>2379</v>
      </c>
      <c r="Q4910">
        <v>10</v>
      </c>
      <c r="R4910">
        <v>5</v>
      </c>
      <c r="S4910">
        <v>5</v>
      </c>
      <c r="T4910">
        <v>5</v>
      </c>
      <c r="U4910">
        <v>5</v>
      </c>
      <c r="V4910">
        <v>5</v>
      </c>
      <c r="W4910">
        <v>5</v>
      </c>
      <c r="X4910" t="s">
        <v>9384</v>
      </c>
      <c r="Y4910" t="s">
        <v>34</v>
      </c>
      <c r="AA4910" t="s">
        <v>9385</v>
      </c>
      <c r="AB4910" t="s">
        <v>9385</v>
      </c>
    </row>
    <row r="4911" spans="1:28" x14ac:dyDescent="0.2">
      <c r="A4911">
        <v>2019</v>
      </c>
      <c r="B4911" t="s">
        <v>25</v>
      </c>
      <c r="C4911" t="s">
        <v>272</v>
      </c>
      <c r="D4911" t="s">
        <v>983</v>
      </c>
      <c r="E4911" s="1">
        <v>39490</v>
      </c>
      <c r="F4911">
        <v>4.7</v>
      </c>
      <c r="G4911">
        <v>11</v>
      </c>
      <c r="H4911" t="s">
        <v>1216</v>
      </c>
      <c r="I4911" t="s">
        <v>36</v>
      </c>
      <c r="J4911" t="s">
        <v>9336</v>
      </c>
      <c r="K4911" t="s">
        <v>9204</v>
      </c>
      <c r="L4911" t="s">
        <v>30</v>
      </c>
      <c r="M4911" t="s">
        <v>48</v>
      </c>
      <c r="N4911" t="s">
        <v>32</v>
      </c>
      <c r="O4911" t="s">
        <v>2395</v>
      </c>
      <c r="P4911" s="4">
        <v>1330</v>
      </c>
      <c r="Q4911">
        <v>35454</v>
      </c>
      <c r="R4911">
        <v>4.8</v>
      </c>
      <c r="S4911">
        <v>4.7</v>
      </c>
      <c r="T4911">
        <v>4.7</v>
      </c>
      <c r="U4911">
        <v>4.5999999999999996</v>
      </c>
      <c r="V4911">
        <v>4.7</v>
      </c>
      <c r="W4911">
        <v>4.8</v>
      </c>
      <c r="X4911" t="s">
        <v>9384</v>
      </c>
      <c r="Y4911" t="s">
        <v>34</v>
      </c>
      <c r="AA4911" t="s">
        <v>9385</v>
      </c>
      <c r="AB4911" t="s">
        <v>9385</v>
      </c>
    </row>
    <row r="4912" spans="1:28" x14ac:dyDescent="0.2">
      <c r="A4912">
        <v>2022</v>
      </c>
      <c r="B4912" t="s">
        <v>25</v>
      </c>
      <c r="C4912" t="s">
        <v>81</v>
      </c>
      <c r="D4912" t="s">
        <v>27</v>
      </c>
      <c r="E4912" s="1">
        <v>41770</v>
      </c>
      <c r="F4912">
        <v>5</v>
      </c>
      <c r="G4912">
        <v>4</v>
      </c>
      <c r="H4912" t="s">
        <v>28</v>
      </c>
      <c r="I4912" t="s">
        <v>36</v>
      </c>
      <c r="J4912" t="s">
        <v>9337</v>
      </c>
      <c r="K4912" t="s">
        <v>9204</v>
      </c>
      <c r="L4912" t="s">
        <v>30</v>
      </c>
      <c r="M4912" t="s">
        <v>48</v>
      </c>
      <c r="N4912" t="s">
        <v>32</v>
      </c>
      <c r="O4912" t="s">
        <v>2559</v>
      </c>
      <c r="P4912" s="4" t="s">
        <v>2560</v>
      </c>
      <c r="Q4912">
        <v>0</v>
      </c>
      <c r="R4912">
        <v>5</v>
      </c>
      <c r="S4912">
        <v>5</v>
      </c>
      <c r="T4912">
        <v>5</v>
      </c>
      <c r="U4912">
        <v>5</v>
      </c>
      <c r="V4912">
        <v>5</v>
      </c>
      <c r="W4912">
        <v>5</v>
      </c>
      <c r="X4912" t="s">
        <v>9384</v>
      </c>
      <c r="Y4912" t="s">
        <v>34</v>
      </c>
      <c r="AA4912" t="s">
        <v>9385</v>
      </c>
      <c r="AB4912" t="s">
        <v>9385</v>
      </c>
    </row>
    <row r="4913" spans="1:28" x14ac:dyDescent="0.2">
      <c r="A4913">
        <v>2023</v>
      </c>
      <c r="B4913" t="s">
        <v>25</v>
      </c>
      <c r="C4913" t="s">
        <v>46</v>
      </c>
      <c r="D4913" t="s">
        <v>27</v>
      </c>
      <c r="E4913" s="1">
        <v>51735</v>
      </c>
      <c r="F4913">
        <v>5</v>
      </c>
      <c r="G4913">
        <v>4</v>
      </c>
      <c r="H4913" t="s">
        <v>47</v>
      </c>
      <c r="I4913" t="s">
        <v>36</v>
      </c>
      <c r="J4913" t="s">
        <v>9336</v>
      </c>
      <c r="K4913" t="s">
        <v>9222</v>
      </c>
      <c r="L4913" t="s">
        <v>30</v>
      </c>
      <c r="M4913" t="s">
        <v>83</v>
      </c>
      <c r="N4913" t="s">
        <v>84</v>
      </c>
      <c r="O4913" t="s">
        <v>2561</v>
      </c>
      <c r="P4913" s="4" t="s">
        <v>2562</v>
      </c>
      <c r="Q4913">
        <v>2</v>
      </c>
      <c r="R4913">
        <v>2</v>
      </c>
      <c r="S4913">
        <v>0</v>
      </c>
      <c r="T4913">
        <v>2</v>
      </c>
      <c r="U4913">
        <v>1</v>
      </c>
      <c r="V4913">
        <v>0</v>
      </c>
      <c r="W4913">
        <v>0</v>
      </c>
      <c r="X4913" t="s">
        <v>9384</v>
      </c>
      <c r="Y4913" t="s">
        <v>34</v>
      </c>
      <c r="AA4913" t="s">
        <v>9385</v>
      </c>
      <c r="AB4913" t="s">
        <v>9385</v>
      </c>
    </row>
    <row r="4914" spans="1:28" x14ac:dyDescent="0.2">
      <c r="A4914">
        <v>2023</v>
      </c>
      <c r="B4914" t="s">
        <v>25</v>
      </c>
      <c r="C4914" t="s">
        <v>51</v>
      </c>
      <c r="D4914" t="s">
        <v>27</v>
      </c>
      <c r="E4914" s="1">
        <v>40240</v>
      </c>
      <c r="F4914">
        <v>4.4000000000000004</v>
      </c>
      <c r="G4914">
        <v>14</v>
      </c>
      <c r="H4914" t="s">
        <v>86</v>
      </c>
      <c r="I4914" t="s">
        <v>36</v>
      </c>
      <c r="J4914" t="s">
        <v>9336</v>
      </c>
      <c r="K4914" t="s">
        <v>9210</v>
      </c>
      <c r="L4914" t="s">
        <v>37</v>
      </c>
      <c r="M4914" t="s">
        <v>112</v>
      </c>
      <c r="N4914" t="s">
        <v>105</v>
      </c>
      <c r="O4914" t="s">
        <v>2730</v>
      </c>
      <c r="P4914" s="4" t="s">
        <v>2731</v>
      </c>
      <c r="Q4914">
        <v>12</v>
      </c>
      <c r="R4914">
        <v>5</v>
      </c>
      <c r="S4914">
        <v>3</v>
      </c>
      <c r="T4914">
        <v>4</v>
      </c>
      <c r="U4914">
        <v>4</v>
      </c>
      <c r="V4914">
        <v>5</v>
      </c>
      <c r="W4914">
        <v>5</v>
      </c>
      <c r="X4914" t="s">
        <v>9384</v>
      </c>
      <c r="Y4914" t="s">
        <v>34</v>
      </c>
      <c r="AA4914" t="s">
        <v>9385</v>
      </c>
      <c r="AB4914" t="s">
        <v>9385</v>
      </c>
    </row>
    <row r="4915" spans="1:28" x14ac:dyDescent="0.2">
      <c r="A4915">
        <v>2023</v>
      </c>
      <c r="B4915" t="s">
        <v>25</v>
      </c>
      <c r="C4915" t="s">
        <v>51</v>
      </c>
      <c r="D4915" t="s">
        <v>27</v>
      </c>
      <c r="E4915" s="1">
        <v>39845</v>
      </c>
      <c r="F4915">
        <v>3.4</v>
      </c>
      <c r="G4915">
        <v>32</v>
      </c>
      <c r="H4915" t="s">
        <v>82</v>
      </c>
      <c r="I4915" t="s">
        <v>36</v>
      </c>
      <c r="J4915" t="s">
        <v>9336</v>
      </c>
      <c r="L4915" t="s">
        <v>37</v>
      </c>
      <c r="M4915" t="s">
        <v>38</v>
      </c>
      <c r="N4915" t="s">
        <v>39</v>
      </c>
      <c r="O4915" t="s">
        <v>2742</v>
      </c>
      <c r="P4915" s="4" t="s">
        <v>2743</v>
      </c>
      <c r="Q4915">
        <v>12</v>
      </c>
      <c r="R4915">
        <v>5</v>
      </c>
      <c r="S4915">
        <v>3</v>
      </c>
      <c r="T4915">
        <v>4</v>
      </c>
      <c r="U4915">
        <v>4</v>
      </c>
      <c r="V4915">
        <v>5</v>
      </c>
      <c r="W4915">
        <v>5</v>
      </c>
      <c r="X4915" t="s">
        <v>9384</v>
      </c>
      <c r="Y4915" t="s">
        <v>34</v>
      </c>
      <c r="AA4915" t="s">
        <v>9385</v>
      </c>
      <c r="AB4915" t="s">
        <v>9385</v>
      </c>
    </row>
    <row r="4916" spans="1:28" x14ac:dyDescent="0.2">
      <c r="A4916">
        <v>2006</v>
      </c>
      <c r="B4916" t="s">
        <v>25</v>
      </c>
      <c r="C4916" t="s">
        <v>2750</v>
      </c>
      <c r="D4916" t="s">
        <v>983</v>
      </c>
      <c r="E4916" s="1">
        <v>7299</v>
      </c>
      <c r="F4916">
        <v>4.5999999999999996</v>
      </c>
      <c r="G4916">
        <v>1933</v>
      </c>
      <c r="H4916" t="s">
        <v>2058</v>
      </c>
      <c r="I4916" t="s">
        <v>1516</v>
      </c>
      <c r="J4916" t="s">
        <v>1315</v>
      </c>
      <c r="K4916" t="s">
        <v>9272</v>
      </c>
      <c r="L4916" t="s">
        <v>30</v>
      </c>
      <c r="M4916" t="s">
        <v>1594</v>
      </c>
      <c r="N4916" t="s">
        <v>1205</v>
      </c>
      <c r="O4916" t="s">
        <v>2751</v>
      </c>
      <c r="P4916" s="4" t="s">
        <v>2752</v>
      </c>
      <c r="Q4916">
        <v>166364</v>
      </c>
      <c r="R4916">
        <v>4.2</v>
      </c>
      <c r="S4916">
        <v>4.4000000000000004</v>
      </c>
      <c r="T4916">
        <v>4.0999999999999996</v>
      </c>
      <c r="U4916">
        <v>4.5</v>
      </c>
      <c r="V4916">
        <v>4.5</v>
      </c>
      <c r="W4916">
        <v>4.5999999999999996</v>
      </c>
      <c r="X4916" t="s">
        <v>9384</v>
      </c>
      <c r="Y4916" t="s">
        <v>34</v>
      </c>
      <c r="AA4916" t="s">
        <v>9385</v>
      </c>
      <c r="AB4916" t="s">
        <v>9385</v>
      </c>
    </row>
    <row r="4917" spans="1:28" x14ac:dyDescent="0.2">
      <c r="A4917">
        <v>2023</v>
      </c>
      <c r="B4917" t="s">
        <v>25</v>
      </c>
      <c r="C4917" t="s">
        <v>51</v>
      </c>
      <c r="D4917" t="s">
        <v>27</v>
      </c>
      <c r="E4917" s="1">
        <v>39395</v>
      </c>
      <c r="F4917">
        <v>3.9</v>
      </c>
      <c r="G4917">
        <v>161</v>
      </c>
      <c r="H4917" t="s">
        <v>42</v>
      </c>
      <c r="I4917" t="s">
        <v>36</v>
      </c>
      <c r="J4917" t="s">
        <v>9336</v>
      </c>
      <c r="K4917" t="s">
        <v>9210</v>
      </c>
      <c r="L4917" t="s">
        <v>37</v>
      </c>
      <c r="M4917" t="s">
        <v>212</v>
      </c>
      <c r="N4917" t="s">
        <v>337</v>
      </c>
      <c r="O4917" t="s">
        <v>2753</v>
      </c>
      <c r="P4917" s="4">
        <v>62537</v>
      </c>
      <c r="Q4917">
        <v>10</v>
      </c>
      <c r="R4917">
        <v>5</v>
      </c>
      <c r="S4917">
        <v>3</v>
      </c>
      <c r="T4917">
        <v>4</v>
      </c>
      <c r="U4917">
        <v>4</v>
      </c>
      <c r="V4917">
        <v>5</v>
      </c>
      <c r="W4917">
        <v>5</v>
      </c>
      <c r="X4917" t="s">
        <v>9384</v>
      </c>
      <c r="Y4917" t="s">
        <v>34</v>
      </c>
      <c r="AA4917" t="s">
        <v>9385</v>
      </c>
      <c r="AB4917" t="s">
        <v>9385</v>
      </c>
    </row>
    <row r="4918" spans="1:28" x14ac:dyDescent="0.2">
      <c r="A4918">
        <v>2023</v>
      </c>
      <c r="B4918" t="s">
        <v>25</v>
      </c>
      <c r="C4918" t="s">
        <v>51</v>
      </c>
      <c r="D4918" t="s">
        <v>27</v>
      </c>
      <c r="E4918" s="1">
        <v>39845</v>
      </c>
      <c r="F4918">
        <v>4.5999999999999996</v>
      </c>
      <c r="G4918">
        <v>154</v>
      </c>
      <c r="H4918" t="s">
        <v>82</v>
      </c>
      <c r="I4918" t="s">
        <v>36</v>
      </c>
      <c r="J4918" t="s">
        <v>9336</v>
      </c>
      <c r="L4918" t="s">
        <v>37</v>
      </c>
      <c r="M4918" t="s">
        <v>38</v>
      </c>
      <c r="N4918" t="s">
        <v>39</v>
      </c>
      <c r="O4918" t="s">
        <v>2758</v>
      </c>
      <c r="P4918" s="4" t="s">
        <v>2759</v>
      </c>
      <c r="Q4918">
        <v>15</v>
      </c>
      <c r="R4918">
        <v>5</v>
      </c>
      <c r="S4918">
        <v>3</v>
      </c>
      <c r="T4918">
        <v>4</v>
      </c>
      <c r="U4918">
        <v>4</v>
      </c>
      <c r="V4918">
        <v>5</v>
      </c>
      <c r="W4918">
        <v>5</v>
      </c>
      <c r="X4918" t="s">
        <v>9384</v>
      </c>
      <c r="Y4918" t="s">
        <v>34</v>
      </c>
      <c r="AA4918" t="s">
        <v>9385</v>
      </c>
      <c r="AB4918" t="s">
        <v>9385</v>
      </c>
    </row>
    <row r="4919" spans="1:28" x14ac:dyDescent="0.2">
      <c r="A4919">
        <v>2022</v>
      </c>
      <c r="B4919" t="s">
        <v>25</v>
      </c>
      <c r="C4919" t="s">
        <v>152</v>
      </c>
      <c r="D4919" t="s">
        <v>983</v>
      </c>
      <c r="E4919" s="1">
        <v>32244</v>
      </c>
      <c r="F4919">
        <v>5</v>
      </c>
      <c r="G4919">
        <v>4978</v>
      </c>
      <c r="H4919" t="s">
        <v>28</v>
      </c>
      <c r="I4919" t="s">
        <v>36</v>
      </c>
      <c r="J4919" t="s">
        <v>9336</v>
      </c>
      <c r="K4919" t="s">
        <v>9209</v>
      </c>
      <c r="L4919" t="s">
        <v>30</v>
      </c>
      <c r="M4919" t="s">
        <v>38</v>
      </c>
      <c r="N4919" t="s">
        <v>78</v>
      </c>
      <c r="O4919" t="s">
        <v>2917</v>
      </c>
      <c r="P4919" s="4" t="s">
        <v>2918</v>
      </c>
      <c r="Q4919">
        <v>11408</v>
      </c>
      <c r="R4919">
        <v>4.9000000000000004</v>
      </c>
      <c r="S4919">
        <v>4.8</v>
      </c>
      <c r="T4919">
        <v>4.7</v>
      </c>
      <c r="U4919">
        <v>4.8</v>
      </c>
      <c r="V4919">
        <v>4.7</v>
      </c>
      <c r="W4919">
        <v>4.9000000000000004</v>
      </c>
      <c r="X4919" t="s">
        <v>9384</v>
      </c>
      <c r="Y4919" t="s">
        <v>34</v>
      </c>
      <c r="AA4919" t="s">
        <v>9385</v>
      </c>
      <c r="AB4919" t="s">
        <v>9385</v>
      </c>
    </row>
    <row r="4920" spans="1:28" x14ac:dyDescent="0.2">
      <c r="A4920">
        <v>2023</v>
      </c>
      <c r="B4920" t="s">
        <v>25</v>
      </c>
      <c r="C4920" t="s">
        <v>26</v>
      </c>
      <c r="D4920" t="s">
        <v>27</v>
      </c>
      <c r="E4920" s="1">
        <v>41970</v>
      </c>
      <c r="F4920">
        <v>3.9</v>
      </c>
      <c r="G4920">
        <v>841</v>
      </c>
      <c r="H4920" t="s">
        <v>124</v>
      </c>
      <c r="I4920" t="s">
        <v>36</v>
      </c>
      <c r="J4920" t="s">
        <v>9336</v>
      </c>
      <c r="L4920" t="s">
        <v>30</v>
      </c>
      <c r="M4920" t="s">
        <v>31</v>
      </c>
      <c r="N4920" t="s">
        <v>32</v>
      </c>
      <c r="O4920" t="s">
        <v>2925</v>
      </c>
      <c r="P4920" s="4" t="s">
        <v>2926</v>
      </c>
      <c r="Q4920">
        <v>6</v>
      </c>
      <c r="R4920">
        <v>5</v>
      </c>
      <c r="S4920">
        <v>4.8</v>
      </c>
      <c r="T4920">
        <v>4.8</v>
      </c>
      <c r="U4920">
        <v>4.2</v>
      </c>
      <c r="V4920">
        <v>5</v>
      </c>
      <c r="W4920">
        <v>5</v>
      </c>
      <c r="X4920" t="s">
        <v>9384</v>
      </c>
      <c r="Y4920" t="s">
        <v>34</v>
      </c>
      <c r="AA4920" t="s">
        <v>9385</v>
      </c>
      <c r="AB4920" t="s">
        <v>9385</v>
      </c>
    </row>
    <row r="4921" spans="1:28" x14ac:dyDescent="0.2">
      <c r="A4921">
        <v>2023</v>
      </c>
      <c r="B4921" t="s">
        <v>25</v>
      </c>
      <c r="C4921" t="s">
        <v>115</v>
      </c>
      <c r="D4921" t="s">
        <v>27</v>
      </c>
      <c r="E4921" s="1">
        <v>26145</v>
      </c>
      <c r="F4921">
        <v>5</v>
      </c>
      <c r="G4921">
        <v>2713</v>
      </c>
      <c r="H4921" t="s">
        <v>97</v>
      </c>
      <c r="I4921" t="s">
        <v>36</v>
      </c>
      <c r="J4921" t="s">
        <v>43</v>
      </c>
      <c r="K4921" t="s">
        <v>9221</v>
      </c>
      <c r="L4921" t="s">
        <v>30</v>
      </c>
      <c r="M4921" t="s">
        <v>108</v>
      </c>
      <c r="N4921" t="s">
        <v>105</v>
      </c>
      <c r="O4921" t="s">
        <v>3089</v>
      </c>
      <c r="P4921" s="4" t="s">
        <v>3090</v>
      </c>
      <c r="Q4921">
        <v>3</v>
      </c>
      <c r="R4921">
        <v>2</v>
      </c>
      <c r="S4921">
        <v>0</v>
      </c>
      <c r="T4921">
        <v>2</v>
      </c>
      <c r="U4921">
        <v>1</v>
      </c>
      <c r="V4921">
        <v>0</v>
      </c>
      <c r="W4921">
        <v>0</v>
      </c>
      <c r="X4921" t="s">
        <v>9384</v>
      </c>
      <c r="Y4921" t="s">
        <v>34</v>
      </c>
      <c r="AA4921" t="s">
        <v>9385</v>
      </c>
      <c r="AB4921" t="s">
        <v>9385</v>
      </c>
    </row>
    <row r="4922" spans="1:28" x14ac:dyDescent="0.2">
      <c r="A4922">
        <v>2022</v>
      </c>
      <c r="B4922" t="s">
        <v>25</v>
      </c>
      <c r="C4922" t="s">
        <v>152</v>
      </c>
      <c r="D4922" t="s">
        <v>983</v>
      </c>
      <c r="E4922" s="1">
        <v>32493</v>
      </c>
      <c r="F4922">
        <v>4.9000000000000004</v>
      </c>
      <c r="G4922">
        <v>51</v>
      </c>
      <c r="H4922" t="s">
        <v>28</v>
      </c>
      <c r="I4922" t="s">
        <v>36</v>
      </c>
      <c r="J4922" t="s">
        <v>9336</v>
      </c>
      <c r="K4922" t="s">
        <v>9209</v>
      </c>
      <c r="L4922" t="s">
        <v>30</v>
      </c>
      <c r="M4922" t="s">
        <v>38</v>
      </c>
      <c r="N4922" t="s">
        <v>78</v>
      </c>
      <c r="O4922" t="s">
        <v>3091</v>
      </c>
      <c r="P4922" s="4" t="s">
        <v>3092</v>
      </c>
      <c r="Q4922">
        <v>6088</v>
      </c>
      <c r="R4922">
        <v>4.9000000000000004</v>
      </c>
      <c r="S4922">
        <v>4.8</v>
      </c>
      <c r="T4922">
        <v>4.7</v>
      </c>
      <c r="U4922">
        <v>4.8</v>
      </c>
      <c r="V4922">
        <v>4.7</v>
      </c>
      <c r="W4922">
        <v>4.9000000000000004</v>
      </c>
      <c r="X4922" t="s">
        <v>9384</v>
      </c>
      <c r="Y4922" t="s">
        <v>34</v>
      </c>
      <c r="AA4922" t="s">
        <v>9386</v>
      </c>
      <c r="AB4922" t="s">
        <v>9386</v>
      </c>
    </row>
    <row r="4923" spans="1:28" x14ac:dyDescent="0.2">
      <c r="A4923">
        <v>2022</v>
      </c>
      <c r="B4923" t="s">
        <v>25</v>
      </c>
      <c r="C4923" t="s">
        <v>152</v>
      </c>
      <c r="D4923" t="s">
        <v>983</v>
      </c>
      <c r="E4923" s="1">
        <v>32999</v>
      </c>
      <c r="F4923">
        <v>5</v>
      </c>
      <c r="G4923">
        <v>4978</v>
      </c>
      <c r="H4923" t="s">
        <v>71</v>
      </c>
      <c r="I4923" t="s">
        <v>97</v>
      </c>
      <c r="J4923" t="s">
        <v>9336</v>
      </c>
      <c r="K4923" t="s">
        <v>9209</v>
      </c>
      <c r="L4923" t="s">
        <v>30</v>
      </c>
      <c r="M4923" t="s">
        <v>38</v>
      </c>
      <c r="N4923" t="s">
        <v>78</v>
      </c>
      <c r="O4923" t="s">
        <v>3098</v>
      </c>
      <c r="P4923" s="4" t="s">
        <v>3099</v>
      </c>
      <c r="Q4923">
        <v>8112</v>
      </c>
      <c r="R4923">
        <v>4.9000000000000004</v>
      </c>
      <c r="S4923">
        <v>4.8</v>
      </c>
      <c r="T4923">
        <v>4.7</v>
      </c>
      <c r="U4923">
        <v>4.8</v>
      </c>
      <c r="V4923">
        <v>4.7</v>
      </c>
      <c r="W4923">
        <v>4.9000000000000004</v>
      </c>
      <c r="X4923" t="s">
        <v>9384</v>
      </c>
      <c r="Y4923" t="s">
        <v>34</v>
      </c>
      <c r="AA4923" t="s">
        <v>9386</v>
      </c>
      <c r="AB4923" t="s">
        <v>9386</v>
      </c>
    </row>
    <row r="4924" spans="1:28" x14ac:dyDescent="0.2">
      <c r="A4924">
        <v>2023</v>
      </c>
      <c r="B4924" t="s">
        <v>25</v>
      </c>
      <c r="C4924" t="s">
        <v>94</v>
      </c>
      <c r="D4924" t="s">
        <v>27</v>
      </c>
      <c r="E4924" s="1">
        <v>44525</v>
      </c>
      <c r="F4924">
        <v>3.9</v>
      </c>
      <c r="G4924">
        <v>841</v>
      </c>
      <c r="H4924" t="s">
        <v>82</v>
      </c>
      <c r="I4924" t="s">
        <v>36</v>
      </c>
      <c r="J4924" t="s">
        <v>9336</v>
      </c>
      <c r="L4924" t="s">
        <v>30</v>
      </c>
      <c r="M4924" t="s">
        <v>31</v>
      </c>
      <c r="N4924" t="s">
        <v>32</v>
      </c>
      <c r="O4924" t="s">
        <v>3104</v>
      </c>
      <c r="P4924" s="4" t="s">
        <v>3105</v>
      </c>
      <c r="Q4924">
        <v>6</v>
      </c>
      <c r="R4924">
        <v>5</v>
      </c>
      <c r="S4924">
        <v>4.8</v>
      </c>
      <c r="T4924">
        <v>4.8</v>
      </c>
      <c r="U4924">
        <v>4.2</v>
      </c>
      <c r="V4924">
        <v>5</v>
      </c>
      <c r="W4924">
        <v>5</v>
      </c>
      <c r="X4924" t="s">
        <v>9384</v>
      </c>
      <c r="Y4924" t="s">
        <v>34</v>
      </c>
      <c r="AA4924" t="s">
        <v>9386</v>
      </c>
      <c r="AB4924" t="s">
        <v>9386</v>
      </c>
    </row>
    <row r="4925" spans="1:28" x14ac:dyDescent="0.2">
      <c r="A4925">
        <v>2022</v>
      </c>
      <c r="B4925" t="s">
        <v>25</v>
      </c>
      <c r="C4925" t="s">
        <v>26</v>
      </c>
      <c r="D4925" t="s">
        <v>27</v>
      </c>
      <c r="E4925" s="1">
        <v>42415</v>
      </c>
      <c r="F4925">
        <v>3.9</v>
      </c>
      <c r="G4925">
        <v>161</v>
      </c>
      <c r="H4925" t="s">
        <v>96</v>
      </c>
      <c r="I4925" t="s">
        <v>97</v>
      </c>
      <c r="J4925" t="s">
        <v>9336</v>
      </c>
      <c r="K4925" t="s">
        <v>9205</v>
      </c>
      <c r="L4925" t="s">
        <v>30</v>
      </c>
      <c r="M4925" t="s">
        <v>31</v>
      </c>
      <c r="N4925" t="s">
        <v>431</v>
      </c>
      <c r="O4925" t="s">
        <v>3109</v>
      </c>
      <c r="P4925" s="4">
        <v>61648</v>
      </c>
      <c r="Q4925">
        <v>14020</v>
      </c>
      <c r="R4925">
        <v>5</v>
      </c>
      <c r="S4925">
        <v>4.9000000000000004</v>
      </c>
      <c r="T4925">
        <v>4.9000000000000004</v>
      </c>
      <c r="U4925">
        <v>4.3</v>
      </c>
      <c r="V4925">
        <v>4.7</v>
      </c>
      <c r="W4925">
        <v>5</v>
      </c>
      <c r="X4925" t="s">
        <v>9384</v>
      </c>
      <c r="Y4925" t="s">
        <v>34</v>
      </c>
      <c r="AA4925" t="s">
        <v>9386</v>
      </c>
      <c r="AB4925" t="s">
        <v>9386</v>
      </c>
    </row>
    <row r="4926" spans="1:28" x14ac:dyDescent="0.2">
      <c r="A4926">
        <v>2020</v>
      </c>
      <c r="B4926" t="s">
        <v>25</v>
      </c>
      <c r="C4926" t="s">
        <v>2417</v>
      </c>
      <c r="D4926" t="s">
        <v>27</v>
      </c>
      <c r="E4926" s="1">
        <v>19694</v>
      </c>
      <c r="F4926">
        <v>3.9</v>
      </c>
      <c r="G4926">
        <v>161</v>
      </c>
      <c r="H4926" t="s">
        <v>52</v>
      </c>
      <c r="I4926" t="s">
        <v>36</v>
      </c>
      <c r="J4926" t="s">
        <v>43</v>
      </c>
      <c r="K4926" t="s">
        <v>9279</v>
      </c>
      <c r="L4926" t="s">
        <v>30</v>
      </c>
      <c r="M4926" t="s">
        <v>212</v>
      </c>
      <c r="N4926" t="s">
        <v>3110</v>
      </c>
      <c r="O4926" t="s">
        <v>3111</v>
      </c>
      <c r="P4926" s="4" t="s">
        <v>3112</v>
      </c>
      <c r="Q4926">
        <v>29148</v>
      </c>
      <c r="R4926">
        <v>4.7</v>
      </c>
      <c r="S4926">
        <v>4.5999999999999996</v>
      </c>
      <c r="T4926">
        <v>4.7</v>
      </c>
      <c r="U4926">
        <v>4.8</v>
      </c>
      <c r="V4926">
        <v>4.5</v>
      </c>
      <c r="W4926">
        <v>4.8</v>
      </c>
      <c r="X4926" t="s">
        <v>9384</v>
      </c>
      <c r="Y4926" t="s">
        <v>34</v>
      </c>
      <c r="AA4926" t="s">
        <v>9386</v>
      </c>
      <c r="AB4926" t="s">
        <v>9386</v>
      </c>
    </row>
    <row r="4927" spans="1:28" x14ac:dyDescent="0.2">
      <c r="A4927">
        <v>2020</v>
      </c>
      <c r="B4927" t="s">
        <v>25</v>
      </c>
      <c r="C4927" t="s">
        <v>152</v>
      </c>
      <c r="D4927" t="s">
        <v>983</v>
      </c>
      <c r="E4927" s="1">
        <v>29541</v>
      </c>
      <c r="F4927">
        <v>4.8</v>
      </c>
      <c r="G4927">
        <v>1</v>
      </c>
      <c r="H4927" t="s">
        <v>562</v>
      </c>
      <c r="I4927" t="s">
        <v>86</v>
      </c>
      <c r="J4927" t="s">
        <v>9336</v>
      </c>
      <c r="K4927" t="s">
        <v>9209</v>
      </c>
      <c r="L4927" t="s">
        <v>30</v>
      </c>
      <c r="M4927" t="s">
        <v>38</v>
      </c>
      <c r="N4927" t="s">
        <v>78</v>
      </c>
      <c r="O4927" t="s">
        <v>3296</v>
      </c>
      <c r="P4927" s="4" t="s">
        <v>3297</v>
      </c>
      <c r="Q4927">
        <v>18893</v>
      </c>
      <c r="R4927">
        <v>4.9000000000000004</v>
      </c>
      <c r="S4927">
        <v>4.8</v>
      </c>
      <c r="T4927">
        <v>4.8</v>
      </c>
      <c r="U4927">
        <v>4.8</v>
      </c>
      <c r="V4927">
        <v>4.9000000000000004</v>
      </c>
      <c r="W4927">
        <v>4.9000000000000004</v>
      </c>
      <c r="X4927" t="s">
        <v>9384</v>
      </c>
      <c r="Y4927" t="s">
        <v>34</v>
      </c>
      <c r="AA4927" t="s">
        <v>9386</v>
      </c>
      <c r="AB4927" t="s">
        <v>9386</v>
      </c>
    </row>
    <row r="4928" spans="1:28" x14ac:dyDescent="0.2">
      <c r="A4928">
        <v>2022</v>
      </c>
      <c r="B4928" t="s">
        <v>25</v>
      </c>
      <c r="C4928" t="s">
        <v>811</v>
      </c>
      <c r="D4928" t="s">
        <v>27</v>
      </c>
      <c r="E4928" s="1">
        <v>34755</v>
      </c>
      <c r="F4928">
        <v>3.9</v>
      </c>
      <c r="G4928">
        <v>161</v>
      </c>
      <c r="H4928" t="s">
        <v>3306</v>
      </c>
      <c r="I4928" t="s">
        <v>1183</v>
      </c>
      <c r="J4928" t="s">
        <v>43</v>
      </c>
      <c r="K4928" t="s">
        <v>9213</v>
      </c>
      <c r="L4928" t="s">
        <v>30</v>
      </c>
      <c r="M4928" t="s">
        <v>31</v>
      </c>
      <c r="N4928" t="s">
        <v>386</v>
      </c>
      <c r="O4928" t="s">
        <v>3307</v>
      </c>
      <c r="P4928" s="4" t="s">
        <v>3308</v>
      </c>
      <c r="Q4928">
        <v>0</v>
      </c>
      <c r="R4928">
        <v>5</v>
      </c>
      <c r="S4928">
        <v>5</v>
      </c>
      <c r="T4928">
        <v>5</v>
      </c>
      <c r="U4928">
        <v>5</v>
      </c>
      <c r="V4928">
        <v>5</v>
      </c>
      <c r="W4928">
        <v>5</v>
      </c>
      <c r="X4928" t="s">
        <v>9384</v>
      </c>
      <c r="Y4928" t="s">
        <v>34</v>
      </c>
      <c r="AA4928" s="6" t="s">
        <v>9387</v>
      </c>
      <c r="AB4928" s="6" t="s">
        <v>9387</v>
      </c>
    </row>
    <row r="4929" spans="1:28" x14ac:dyDescent="0.2">
      <c r="A4929">
        <v>2021</v>
      </c>
      <c r="B4929" t="s">
        <v>25</v>
      </c>
      <c r="C4929" t="s">
        <v>201</v>
      </c>
      <c r="D4929" t="s">
        <v>983</v>
      </c>
      <c r="E4929" s="1">
        <v>39995</v>
      </c>
      <c r="F4929">
        <v>3.9</v>
      </c>
      <c r="G4929">
        <v>841</v>
      </c>
      <c r="H4929" t="s">
        <v>52</v>
      </c>
      <c r="I4929" t="s">
        <v>36</v>
      </c>
      <c r="J4929" t="s">
        <v>9336</v>
      </c>
      <c r="K4929" t="s">
        <v>9205</v>
      </c>
      <c r="L4929" t="s">
        <v>30</v>
      </c>
      <c r="M4929" t="s">
        <v>48</v>
      </c>
      <c r="N4929" t="s">
        <v>32</v>
      </c>
      <c r="O4929" t="s">
        <v>3475</v>
      </c>
      <c r="P4929" s="4" t="s">
        <v>3476</v>
      </c>
      <c r="Q4929">
        <v>32808</v>
      </c>
      <c r="R4929">
        <v>4.9000000000000004</v>
      </c>
      <c r="S4929">
        <v>4.7</v>
      </c>
      <c r="T4929">
        <v>4.7</v>
      </c>
      <c r="U4929">
        <v>4.5</v>
      </c>
      <c r="V4929">
        <v>4.9000000000000004</v>
      </c>
      <c r="W4929">
        <v>4.5999999999999996</v>
      </c>
      <c r="X4929" t="s">
        <v>9384</v>
      </c>
      <c r="Y4929" t="s">
        <v>34</v>
      </c>
      <c r="AA4929" s="6" t="s">
        <v>9387</v>
      </c>
      <c r="AB4929" s="6" t="s">
        <v>9387</v>
      </c>
    </row>
    <row r="4930" spans="1:28" x14ac:dyDescent="0.2">
      <c r="A4930">
        <v>2017</v>
      </c>
      <c r="B4930" t="s">
        <v>25</v>
      </c>
      <c r="C4930" t="s">
        <v>410</v>
      </c>
      <c r="D4930" t="s">
        <v>983</v>
      </c>
      <c r="E4930" s="1">
        <v>22908</v>
      </c>
      <c r="F4930">
        <v>4.7</v>
      </c>
      <c r="G4930">
        <v>227</v>
      </c>
      <c r="H4930" t="s">
        <v>180</v>
      </c>
      <c r="I4930" t="s">
        <v>86</v>
      </c>
      <c r="J4930" t="s">
        <v>43</v>
      </c>
      <c r="K4930" t="s">
        <v>9259</v>
      </c>
      <c r="L4930" t="s">
        <v>37</v>
      </c>
      <c r="M4930" t="s">
        <v>38</v>
      </c>
      <c r="N4930" t="s">
        <v>192</v>
      </c>
      <c r="O4930" t="s">
        <v>3477</v>
      </c>
      <c r="P4930" s="4">
        <v>1135</v>
      </c>
      <c r="Q4930">
        <v>78723</v>
      </c>
      <c r="R4930">
        <v>4.8</v>
      </c>
      <c r="S4930">
        <v>4.8</v>
      </c>
      <c r="T4930">
        <v>4.7</v>
      </c>
      <c r="U4930">
        <v>4.5999999999999996</v>
      </c>
      <c r="V4930">
        <v>4.9000000000000004</v>
      </c>
      <c r="W4930">
        <v>4.8</v>
      </c>
      <c r="X4930" t="s">
        <v>9384</v>
      </c>
      <c r="Y4930" t="s">
        <v>34</v>
      </c>
      <c r="AA4930" s="6" t="s">
        <v>9387</v>
      </c>
      <c r="AB4930" s="6" t="s">
        <v>9387</v>
      </c>
    </row>
    <row r="4931" spans="1:28" x14ac:dyDescent="0.2">
      <c r="A4931">
        <v>2022</v>
      </c>
      <c r="B4931" t="s">
        <v>25</v>
      </c>
      <c r="C4931" t="s">
        <v>152</v>
      </c>
      <c r="D4931" t="s">
        <v>983</v>
      </c>
      <c r="E4931" s="1">
        <v>32544</v>
      </c>
      <c r="F4931">
        <v>5</v>
      </c>
      <c r="G4931">
        <v>4978</v>
      </c>
      <c r="H4931" t="s">
        <v>82</v>
      </c>
      <c r="I4931" t="s">
        <v>97</v>
      </c>
      <c r="J4931" t="s">
        <v>9336</v>
      </c>
      <c r="K4931" t="s">
        <v>9209</v>
      </c>
      <c r="L4931" t="s">
        <v>30</v>
      </c>
      <c r="M4931" t="s">
        <v>38</v>
      </c>
      <c r="N4931" t="s">
        <v>78</v>
      </c>
      <c r="O4931" t="s">
        <v>3862</v>
      </c>
      <c r="P4931" s="4" t="s">
        <v>3863</v>
      </c>
      <c r="Q4931">
        <v>8779</v>
      </c>
      <c r="R4931">
        <v>4.9000000000000004</v>
      </c>
      <c r="S4931">
        <v>4.8</v>
      </c>
      <c r="T4931">
        <v>4.7</v>
      </c>
      <c r="U4931">
        <v>4.8</v>
      </c>
      <c r="V4931">
        <v>4.7</v>
      </c>
      <c r="W4931">
        <v>4.9000000000000004</v>
      </c>
      <c r="X4931" t="s">
        <v>9384</v>
      </c>
      <c r="Y4931" t="s">
        <v>34</v>
      </c>
      <c r="AA4931" s="6" t="s">
        <v>9387</v>
      </c>
      <c r="AB4931" s="6" t="s">
        <v>9387</v>
      </c>
    </row>
    <row r="4932" spans="1:28" x14ac:dyDescent="0.2">
      <c r="A4932">
        <v>2023</v>
      </c>
      <c r="B4932" t="s">
        <v>25</v>
      </c>
      <c r="C4932" t="s">
        <v>94</v>
      </c>
      <c r="D4932" t="s">
        <v>27</v>
      </c>
      <c r="E4932" s="1">
        <v>49320</v>
      </c>
      <c r="F4932">
        <v>4.5999999999999996</v>
      </c>
      <c r="G4932">
        <v>89</v>
      </c>
      <c r="H4932" t="s">
        <v>28</v>
      </c>
      <c r="I4932" t="s">
        <v>36</v>
      </c>
      <c r="J4932" t="s">
        <v>9336</v>
      </c>
      <c r="L4932" t="s">
        <v>30</v>
      </c>
      <c r="M4932" t="s">
        <v>31</v>
      </c>
      <c r="N4932" t="s">
        <v>32</v>
      </c>
      <c r="O4932" t="s">
        <v>3878</v>
      </c>
      <c r="P4932" s="4">
        <v>29387</v>
      </c>
      <c r="Q4932">
        <v>104</v>
      </c>
      <c r="R4932">
        <v>5</v>
      </c>
      <c r="S4932">
        <v>4.8</v>
      </c>
      <c r="T4932">
        <v>4.8</v>
      </c>
      <c r="U4932">
        <v>4.2</v>
      </c>
      <c r="V4932">
        <v>5</v>
      </c>
      <c r="W4932">
        <v>5</v>
      </c>
      <c r="X4932" t="s">
        <v>9384</v>
      </c>
      <c r="Y4932" t="s">
        <v>34</v>
      </c>
      <c r="AA4932" s="6" t="s">
        <v>9387</v>
      </c>
      <c r="AB4932" s="6" t="s">
        <v>9387</v>
      </c>
    </row>
    <row r="4933" spans="1:28" x14ac:dyDescent="0.2">
      <c r="A4933">
        <v>2021</v>
      </c>
      <c r="B4933" t="s">
        <v>25</v>
      </c>
      <c r="C4933" t="s">
        <v>380</v>
      </c>
      <c r="D4933" t="s">
        <v>983</v>
      </c>
      <c r="E4933" s="1">
        <v>38613</v>
      </c>
      <c r="F4933">
        <v>5</v>
      </c>
      <c r="G4933">
        <v>1654</v>
      </c>
      <c r="H4933" t="s">
        <v>52</v>
      </c>
      <c r="I4933" t="s">
        <v>36</v>
      </c>
      <c r="J4933" t="s">
        <v>9336</v>
      </c>
      <c r="K4933" t="s">
        <v>9204</v>
      </c>
      <c r="L4933" t="s">
        <v>30</v>
      </c>
      <c r="M4933" t="s">
        <v>48</v>
      </c>
      <c r="N4933" t="s">
        <v>32</v>
      </c>
      <c r="O4933" t="s">
        <v>4029</v>
      </c>
      <c r="P4933" s="4" t="s">
        <v>4030</v>
      </c>
      <c r="Q4933">
        <v>37726</v>
      </c>
      <c r="R4933">
        <v>4.9000000000000004</v>
      </c>
      <c r="S4933">
        <v>4.8</v>
      </c>
      <c r="T4933">
        <v>4.8</v>
      </c>
      <c r="U4933">
        <v>4.7</v>
      </c>
      <c r="V4933">
        <v>4.7</v>
      </c>
      <c r="W4933">
        <v>4.8</v>
      </c>
      <c r="X4933" t="s">
        <v>9384</v>
      </c>
      <c r="Y4933" t="s">
        <v>34</v>
      </c>
      <c r="AA4933" s="6" t="s">
        <v>9387</v>
      </c>
      <c r="AB4933" s="6" t="s">
        <v>9387</v>
      </c>
    </row>
    <row r="4934" spans="1:28" x14ac:dyDescent="0.2">
      <c r="A4934">
        <v>2023</v>
      </c>
      <c r="B4934" t="s">
        <v>25</v>
      </c>
      <c r="C4934" t="s">
        <v>51</v>
      </c>
      <c r="D4934" t="s">
        <v>27</v>
      </c>
      <c r="E4934" s="1">
        <v>39240</v>
      </c>
      <c r="F4934">
        <v>3.9</v>
      </c>
      <c r="G4934">
        <v>161</v>
      </c>
      <c r="H4934" t="s">
        <v>472</v>
      </c>
      <c r="I4934" t="s">
        <v>36</v>
      </c>
      <c r="J4934" t="s">
        <v>9336</v>
      </c>
      <c r="K4934" t="s">
        <v>9210</v>
      </c>
      <c r="L4934" t="s">
        <v>37</v>
      </c>
      <c r="M4934" t="s">
        <v>212</v>
      </c>
      <c r="N4934" t="s">
        <v>337</v>
      </c>
      <c r="O4934" t="s">
        <v>4036</v>
      </c>
      <c r="P4934" s="4">
        <v>62476</v>
      </c>
      <c r="Q4934">
        <v>1</v>
      </c>
      <c r="R4934">
        <v>5</v>
      </c>
      <c r="S4934">
        <v>3</v>
      </c>
      <c r="T4934">
        <v>4</v>
      </c>
      <c r="U4934">
        <v>4</v>
      </c>
      <c r="V4934">
        <v>5</v>
      </c>
      <c r="W4934">
        <v>5</v>
      </c>
      <c r="X4934" t="s">
        <v>9384</v>
      </c>
      <c r="Y4934" t="s">
        <v>34</v>
      </c>
      <c r="AA4934" s="6" t="s">
        <v>9387</v>
      </c>
      <c r="AB4934" s="6" t="s">
        <v>9387</v>
      </c>
    </row>
    <row r="4935" spans="1:28" x14ac:dyDescent="0.2">
      <c r="A4935">
        <v>2022</v>
      </c>
      <c r="B4935" t="s">
        <v>25</v>
      </c>
      <c r="C4935" t="s">
        <v>115</v>
      </c>
      <c r="D4935" t="s">
        <v>983</v>
      </c>
      <c r="E4935" s="1">
        <v>27991</v>
      </c>
      <c r="F4935">
        <v>5</v>
      </c>
      <c r="G4935">
        <v>1358</v>
      </c>
      <c r="H4935" t="s">
        <v>1383</v>
      </c>
      <c r="I4935" t="s">
        <v>36</v>
      </c>
      <c r="J4935" t="s">
        <v>43</v>
      </c>
      <c r="K4935" t="s">
        <v>9212</v>
      </c>
      <c r="L4935" t="s">
        <v>30</v>
      </c>
      <c r="M4935" t="s">
        <v>760</v>
      </c>
      <c r="N4935" t="s">
        <v>105</v>
      </c>
      <c r="O4935" t="s">
        <v>4205</v>
      </c>
      <c r="P4935" s="4" t="s">
        <v>4206</v>
      </c>
      <c r="Q4935">
        <v>5028</v>
      </c>
      <c r="R4935">
        <v>4.5999999999999996</v>
      </c>
      <c r="S4935">
        <v>4.9000000000000004</v>
      </c>
      <c r="T4935">
        <v>4.4000000000000004</v>
      </c>
      <c r="U4935">
        <v>4.5999999999999996</v>
      </c>
      <c r="V4935">
        <v>4.5999999999999996</v>
      </c>
      <c r="W4935">
        <v>4.7</v>
      </c>
      <c r="X4935" t="s">
        <v>9384</v>
      </c>
      <c r="Y4935" t="s">
        <v>34</v>
      </c>
      <c r="AA4935" s="6" t="s">
        <v>9387</v>
      </c>
      <c r="AB4935" s="6" t="s">
        <v>9387</v>
      </c>
    </row>
    <row r="4936" spans="1:28" x14ac:dyDescent="0.2">
      <c r="A4936">
        <v>2019</v>
      </c>
      <c r="B4936" t="s">
        <v>25</v>
      </c>
      <c r="C4936" t="s">
        <v>54</v>
      </c>
      <c r="D4936" t="s">
        <v>983</v>
      </c>
      <c r="E4936" s="1">
        <v>30995</v>
      </c>
      <c r="F4936">
        <v>3.9</v>
      </c>
      <c r="G4936">
        <v>841</v>
      </c>
      <c r="H4936" t="s">
        <v>55</v>
      </c>
      <c r="I4936" t="s">
        <v>56</v>
      </c>
      <c r="J4936" t="s">
        <v>43</v>
      </c>
      <c r="K4936" t="s">
        <v>9215</v>
      </c>
      <c r="L4936" t="s">
        <v>30</v>
      </c>
      <c r="M4936" t="s">
        <v>48</v>
      </c>
      <c r="N4936" t="s">
        <v>32</v>
      </c>
      <c r="O4936" t="s">
        <v>4208</v>
      </c>
      <c r="P4936" s="4" t="s">
        <v>4209</v>
      </c>
      <c r="Q4936">
        <v>59825</v>
      </c>
      <c r="R4936">
        <v>4.8</v>
      </c>
      <c r="S4936">
        <v>4.5999999999999996</v>
      </c>
      <c r="T4936">
        <v>4.5</v>
      </c>
      <c r="U4936">
        <v>4.3</v>
      </c>
      <c r="V4936">
        <v>4.7</v>
      </c>
      <c r="W4936">
        <v>4.5</v>
      </c>
      <c r="X4936" t="s">
        <v>9384</v>
      </c>
      <c r="Y4936" t="s">
        <v>34</v>
      </c>
      <c r="AA4936" s="6" t="s">
        <v>9387</v>
      </c>
      <c r="AB4936" s="6" t="s">
        <v>9387</v>
      </c>
    </row>
    <row r="4937" spans="1:28" x14ac:dyDescent="0.2">
      <c r="A4937">
        <v>2016</v>
      </c>
      <c r="B4937" t="s">
        <v>25</v>
      </c>
      <c r="C4937" t="s">
        <v>139</v>
      </c>
      <c r="D4937" t="s">
        <v>983</v>
      </c>
      <c r="E4937" s="1">
        <v>21907</v>
      </c>
      <c r="F4937">
        <v>4.7</v>
      </c>
      <c r="G4937">
        <v>136</v>
      </c>
      <c r="H4937" t="s">
        <v>180</v>
      </c>
      <c r="I4937" t="s">
        <v>86</v>
      </c>
      <c r="J4937" t="s">
        <v>43</v>
      </c>
      <c r="K4937" t="s">
        <v>9218</v>
      </c>
      <c r="L4937" t="s">
        <v>30</v>
      </c>
      <c r="M4937" t="s">
        <v>760</v>
      </c>
      <c r="N4937" t="s">
        <v>105</v>
      </c>
      <c r="O4937" t="s">
        <v>4907</v>
      </c>
      <c r="P4937" s="4" t="s">
        <v>4908</v>
      </c>
      <c r="Q4937">
        <v>13893</v>
      </c>
      <c r="R4937">
        <v>4.8</v>
      </c>
      <c r="S4937">
        <v>4.7</v>
      </c>
      <c r="T4937">
        <v>4.7</v>
      </c>
      <c r="U4937">
        <v>4.7</v>
      </c>
      <c r="V4937">
        <v>4.8</v>
      </c>
      <c r="W4937">
        <v>4.8</v>
      </c>
      <c r="X4937" t="s">
        <v>9384</v>
      </c>
      <c r="Y4937" t="s">
        <v>34</v>
      </c>
      <c r="AA4937" s="6" t="s">
        <v>9387</v>
      </c>
      <c r="AB4937" s="6" t="s">
        <v>9387</v>
      </c>
    </row>
    <row r="4938" spans="1:28" x14ac:dyDescent="0.2">
      <c r="A4938">
        <v>2019</v>
      </c>
      <c r="B4938" t="s">
        <v>25</v>
      </c>
      <c r="C4938" t="s">
        <v>384</v>
      </c>
      <c r="D4938" t="s">
        <v>983</v>
      </c>
      <c r="E4938" s="1">
        <v>23999</v>
      </c>
      <c r="F4938">
        <v>4.7</v>
      </c>
      <c r="G4938">
        <v>14</v>
      </c>
      <c r="H4938" t="s">
        <v>86</v>
      </c>
      <c r="I4938" t="s">
        <v>36</v>
      </c>
      <c r="J4938" t="s">
        <v>43</v>
      </c>
      <c r="K4938" t="s">
        <v>9300</v>
      </c>
      <c r="L4938" t="s">
        <v>30</v>
      </c>
      <c r="M4938" t="s">
        <v>104</v>
      </c>
      <c r="N4938" t="s">
        <v>105</v>
      </c>
      <c r="O4938" t="s">
        <v>5104</v>
      </c>
      <c r="P4938" s="4" t="s">
        <v>5105</v>
      </c>
      <c r="Q4938">
        <v>56808</v>
      </c>
      <c r="R4938">
        <v>4.7</v>
      </c>
      <c r="S4938">
        <v>4.7</v>
      </c>
      <c r="T4938">
        <v>4.7</v>
      </c>
      <c r="U4938">
        <v>4.7</v>
      </c>
      <c r="V4938">
        <v>4.8</v>
      </c>
      <c r="W4938">
        <v>4.8</v>
      </c>
      <c r="X4938" t="s">
        <v>9384</v>
      </c>
      <c r="Y4938" t="s">
        <v>34</v>
      </c>
      <c r="AA4938" s="6" t="s">
        <v>9387</v>
      </c>
      <c r="AB4938" s="6" t="s">
        <v>9387</v>
      </c>
    </row>
    <row r="4939" spans="1:28" x14ac:dyDescent="0.2">
      <c r="A4939">
        <v>2021</v>
      </c>
      <c r="B4939" t="s">
        <v>25</v>
      </c>
      <c r="C4939" t="s">
        <v>187</v>
      </c>
      <c r="D4939" t="s">
        <v>983</v>
      </c>
      <c r="E4939" s="1">
        <v>36994</v>
      </c>
      <c r="F4939">
        <v>3.9</v>
      </c>
      <c r="G4939">
        <v>161</v>
      </c>
      <c r="H4939" t="s">
        <v>96</v>
      </c>
      <c r="I4939" t="s">
        <v>97</v>
      </c>
      <c r="J4939" t="s">
        <v>9336</v>
      </c>
      <c r="K4939" t="s">
        <v>9204</v>
      </c>
      <c r="L4939" t="s">
        <v>30</v>
      </c>
      <c r="M4939" t="s">
        <v>31</v>
      </c>
      <c r="N4939" t="s">
        <v>431</v>
      </c>
      <c r="O4939" t="s">
        <v>5107</v>
      </c>
      <c r="P4939" s="4" t="s">
        <v>5108</v>
      </c>
      <c r="Q4939">
        <v>34907</v>
      </c>
      <c r="R4939">
        <v>4.9000000000000004</v>
      </c>
      <c r="S4939">
        <v>4.8</v>
      </c>
      <c r="T4939">
        <v>4.8</v>
      </c>
      <c r="U4939">
        <v>4.7</v>
      </c>
      <c r="V4939">
        <v>4.7</v>
      </c>
      <c r="W4939">
        <v>4.8</v>
      </c>
      <c r="X4939" t="s">
        <v>9384</v>
      </c>
      <c r="Y4939" t="s">
        <v>34</v>
      </c>
      <c r="AA4939" s="6" t="s">
        <v>9387</v>
      </c>
      <c r="AB4939" s="6" t="s">
        <v>9387</v>
      </c>
    </row>
    <row r="4940" spans="1:28" x14ac:dyDescent="0.2">
      <c r="A4940">
        <v>2022</v>
      </c>
      <c r="B4940" t="s">
        <v>25</v>
      </c>
      <c r="C4940" t="s">
        <v>70</v>
      </c>
      <c r="D4940" t="s">
        <v>27</v>
      </c>
      <c r="E4940" s="1">
        <v>52060</v>
      </c>
      <c r="F4940">
        <v>3.9</v>
      </c>
      <c r="G4940">
        <v>161</v>
      </c>
      <c r="H4940" t="s">
        <v>464</v>
      </c>
      <c r="I4940" t="s">
        <v>29</v>
      </c>
      <c r="J4940" t="s">
        <v>9336</v>
      </c>
      <c r="K4940" t="s">
        <v>9204</v>
      </c>
      <c r="L4940" t="s">
        <v>30</v>
      </c>
      <c r="M4940" t="s">
        <v>31</v>
      </c>
      <c r="N4940" t="s">
        <v>431</v>
      </c>
      <c r="O4940" t="s">
        <v>5281</v>
      </c>
      <c r="P4940" s="4" t="s">
        <v>5282</v>
      </c>
      <c r="Q4940">
        <v>0</v>
      </c>
      <c r="R4940">
        <v>5</v>
      </c>
      <c r="S4940">
        <v>5</v>
      </c>
      <c r="T4940">
        <v>5</v>
      </c>
      <c r="U4940">
        <v>5</v>
      </c>
      <c r="V4940">
        <v>5</v>
      </c>
      <c r="W4940">
        <v>5</v>
      </c>
      <c r="X4940" t="s">
        <v>9384</v>
      </c>
      <c r="Y4940" t="s">
        <v>34</v>
      </c>
      <c r="AA4940" s="6" t="s">
        <v>9387</v>
      </c>
      <c r="AB4940" s="6" t="s">
        <v>9387</v>
      </c>
    </row>
    <row r="4941" spans="1:28" x14ac:dyDescent="0.2">
      <c r="A4941">
        <v>2022</v>
      </c>
      <c r="B4941" t="s">
        <v>25</v>
      </c>
      <c r="C4941" t="s">
        <v>787</v>
      </c>
      <c r="D4941" t="s">
        <v>27</v>
      </c>
      <c r="E4941" s="1">
        <v>31145</v>
      </c>
      <c r="F4941">
        <v>3.9</v>
      </c>
      <c r="G4941">
        <v>161</v>
      </c>
      <c r="H4941" t="s">
        <v>82</v>
      </c>
      <c r="I4941" t="s">
        <v>5647</v>
      </c>
      <c r="J4941" t="s">
        <v>43</v>
      </c>
      <c r="K4941" t="s">
        <v>9221</v>
      </c>
      <c r="L4941" t="s">
        <v>30</v>
      </c>
      <c r="M4941" t="s">
        <v>212</v>
      </c>
      <c r="N4941" t="s">
        <v>213</v>
      </c>
      <c r="O4941" t="s">
        <v>5648</v>
      </c>
      <c r="P4941" s="4" t="s">
        <v>5649</v>
      </c>
      <c r="Q4941">
        <v>0</v>
      </c>
      <c r="R4941">
        <v>4.5999999999999996</v>
      </c>
      <c r="S4941">
        <v>4.9000000000000004</v>
      </c>
      <c r="T4941">
        <v>4.4000000000000004</v>
      </c>
      <c r="U4941">
        <v>4.5999999999999996</v>
      </c>
      <c r="V4941">
        <v>4.5999999999999996</v>
      </c>
      <c r="W4941">
        <v>4.7</v>
      </c>
      <c r="X4941" t="s">
        <v>9384</v>
      </c>
      <c r="Y4941" t="s">
        <v>34</v>
      </c>
      <c r="AA4941" s="6" t="s">
        <v>9387</v>
      </c>
      <c r="AB4941" s="6" t="s">
        <v>9387</v>
      </c>
    </row>
    <row r="4942" spans="1:28" x14ac:dyDescent="0.2">
      <c r="A4942">
        <v>2021</v>
      </c>
      <c r="B4942" t="s">
        <v>25</v>
      </c>
      <c r="C4942" t="s">
        <v>150</v>
      </c>
      <c r="D4942" t="s">
        <v>983</v>
      </c>
      <c r="E4942" s="1">
        <v>34694</v>
      </c>
      <c r="F4942">
        <v>3.9</v>
      </c>
      <c r="G4942">
        <v>161</v>
      </c>
      <c r="H4942" t="s">
        <v>36</v>
      </c>
      <c r="I4942" t="s">
        <v>36</v>
      </c>
      <c r="J4942" t="s">
        <v>9336</v>
      </c>
      <c r="K4942" t="s">
        <v>9204</v>
      </c>
      <c r="L4942" t="s">
        <v>30</v>
      </c>
      <c r="M4942" t="s">
        <v>31</v>
      </c>
      <c r="N4942" t="s">
        <v>431</v>
      </c>
      <c r="O4942" t="s">
        <v>6020</v>
      </c>
      <c r="P4942" s="4" t="s">
        <v>6021</v>
      </c>
      <c r="Q4942">
        <v>24685</v>
      </c>
      <c r="R4942">
        <v>4.9000000000000004</v>
      </c>
      <c r="S4942">
        <v>4.8</v>
      </c>
      <c r="T4942">
        <v>4.8</v>
      </c>
      <c r="U4942">
        <v>4.7</v>
      </c>
      <c r="V4942">
        <v>4.7</v>
      </c>
      <c r="W4942">
        <v>4.8</v>
      </c>
      <c r="X4942" t="s">
        <v>9384</v>
      </c>
      <c r="Y4942" t="s">
        <v>34</v>
      </c>
      <c r="AA4942" s="6" t="s">
        <v>9387</v>
      </c>
      <c r="AB4942" s="6" t="s">
        <v>9387</v>
      </c>
    </row>
    <row r="4943" spans="1:28" x14ac:dyDescent="0.2">
      <c r="A4943">
        <v>2012</v>
      </c>
      <c r="B4943" t="s">
        <v>25</v>
      </c>
      <c r="C4943" t="s">
        <v>1922</v>
      </c>
      <c r="D4943" t="s">
        <v>983</v>
      </c>
      <c r="E4943" s="1">
        <v>10000</v>
      </c>
      <c r="F4943">
        <v>4.8</v>
      </c>
      <c r="G4943">
        <v>189</v>
      </c>
      <c r="H4943" t="s">
        <v>97</v>
      </c>
      <c r="I4943" t="s">
        <v>86</v>
      </c>
      <c r="J4943" t="s">
        <v>43</v>
      </c>
      <c r="K4943" t="s">
        <v>9274</v>
      </c>
      <c r="L4943" t="s">
        <v>30</v>
      </c>
      <c r="M4943" t="s">
        <v>1194</v>
      </c>
      <c r="N4943" t="s">
        <v>1356</v>
      </c>
      <c r="O4943" t="s">
        <v>6195</v>
      </c>
      <c r="P4943" s="4" t="s">
        <v>6196</v>
      </c>
      <c r="Q4943">
        <v>148720</v>
      </c>
      <c r="R4943">
        <v>4.7</v>
      </c>
      <c r="S4943">
        <v>4.5999999999999996</v>
      </c>
      <c r="T4943">
        <v>4.5999999999999996</v>
      </c>
      <c r="U4943">
        <v>4.4000000000000004</v>
      </c>
      <c r="V4943">
        <v>4.5</v>
      </c>
      <c r="W4943">
        <v>4.7</v>
      </c>
      <c r="X4943" t="s">
        <v>9384</v>
      </c>
      <c r="Y4943" t="s">
        <v>34</v>
      </c>
      <c r="AA4943" s="6" t="s">
        <v>9387</v>
      </c>
      <c r="AB4943" s="6" t="s">
        <v>9387</v>
      </c>
    </row>
    <row r="4944" spans="1:28" x14ac:dyDescent="0.2">
      <c r="A4944">
        <v>2022</v>
      </c>
      <c r="B4944" t="s">
        <v>25</v>
      </c>
      <c r="C4944" t="s">
        <v>150</v>
      </c>
      <c r="D4944" t="s">
        <v>27</v>
      </c>
      <c r="E4944" s="1">
        <v>44000</v>
      </c>
      <c r="F4944">
        <v>5</v>
      </c>
      <c r="G4944">
        <v>4978</v>
      </c>
      <c r="H4944" t="s">
        <v>28</v>
      </c>
      <c r="I4944" t="s">
        <v>29</v>
      </c>
      <c r="J4944" t="s">
        <v>9336</v>
      </c>
      <c r="K4944" t="s">
        <v>9204</v>
      </c>
      <c r="L4944" t="s">
        <v>30</v>
      </c>
      <c r="M4944" t="s">
        <v>48</v>
      </c>
      <c r="N4944" t="s">
        <v>32</v>
      </c>
      <c r="O4944" t="s">
        <v>6202</v>
      </c>
      <c r="P4944" s="4" t="s">
        <v>6203</v>
      </c>
      <c r="Q4944">
        <v>10</v>
      </c>
      <c r="R4944">
        <v>5</v>
      </c>
      <c r="S4944">
        <v>5</v>
      </c>
      <c r="T4944">
        <v>5</v>
      </c>
      <c r="U4944">
        <v>5</v>
      </c>
      <c r="V4944">
        <v>5</v>
      </c>
      <c r="W4944">
        <v>5</v>
      </c>
      <c r="X4944" t="s">
        <v>9384</v>
      </c>
      <c r="Y4944" t="s">
        <v>34</v>
      </c>
      <c r="AA4944" s="6" t="s">
        <v>9387</v>
      </c>
      <c r="AB4944" s="6" t="s">
        <v>9387</v>
      </c>
    </row>
    <row r="4945" spans="1:28" x14ac:dyDescent="0.2">
      <c r="A4945">
        <v>2022</v>
      </c>
      <c r="B4945" t="s">
        <v>25</v>
      </c>
      <c r="C4945" t="s">
        <v>94</v>
      </c>
      <c r="D4945" t="s">
        <v>27</v>
      </c>
      <c r="E4945" s="1">
        <v>41998</v>
      </c>
      <c r="F4945">
        <v>4.7</v>
      </c>
      <c r="G4945">
        <v>227</v>
      </c>
      <c r="H4945" t="s">
        <v>71</v>
      </c>
      <c r="I4945" t="s">
        <v>36</v>
      </c>
      <c r="J4945" t="s">
        <v>9336</v>
      </c>
      <c r="K4945" t="s">
        <v>9205</v>
      </c>
      <c r="L4945" t="s">
        <v>30</v>
      </c>
      <c r="M4945" t="s">
        <v>48</v>
      </c>
      <c r="N4945" t="s">
        <v>32</v>
      </c>
      <c r="O4945" t="s">
        <v>6210</v>
      </c>
      <c r="P4945" s="4">
        <v>1298</v>
      </c>
      <c r="Q4945">
        <v>13344</v>
      </c>
      <c r="R4945">
        <v>5</v>
      </c>
      <c r="S4945">
        <v>4.9000000000000004</v>
      </c>
      <c r="T4945">
        <v>4.9000000000000004</v>
      </c>
      <c r="U4945">
        <v>4.3</v>
      </c>
      <c r="V4945">
        <v>4.7</v>
      </c>
      <c r="W4945">
        <v>5</v>
      </c>
      <c r="X4945" t="s">
        <v>9384</v>
      </c>
      <c r="Y4945" t="s">
        <v>34</v>
      </c>
      <c r="AA4945" s="6" t="s">
        <v>9387</v>
      </c>
      <c r="AB4945" s="6" t="s">
        <v>9387</v>
      </c>
    </row>
    <row r="4946" spans="1:28" x14ac:dyDescent="0.2">
      <c r="A4946">
        <v>2023</v>
      </c>
      <c r="B4946" t="s">
        <v>25</v>
      </c>
      <c r="C4946" t="s">
        <v>77</v>
      </c>
      <c r="D4946" t="s">
        <v>27</v>
      </c>
      <c r="E4946" s="1">
        <v>36900</v>
      </c>
      <c r="F4946">
        <v>3.9</v>
      </c>
      <c r="G4946">
        <v>161</v>
      </c>
      <c r="H4946" t="s">
        <v>59</v>
      </c>
      <c r="I4946" t="s">
        <v>824</v>
      </c>
      <c r="J4946" t="s">
        <v>9336</v>
      </c>
      <c r="K4946" t="s">
        <v>9209</v>
      </c>
      <c r="L4946" t="s">
        <v>30</v>
      </c>
      <c r="M4946" t="s">
        <v>212</v>
      </c>
      <c r="N4946" t="s">
        <v>213</v>
      </c>
      <c r="O4946" t="s">
        <v>6213</v>
      </c>
      <c r="P4946" s="4" t="s">
        <v>6214</v>
      </c>
      <c r="Q4946">
        <v>0</v>
      </c>
      <c r="R4946">
        <v>5</v>
      </c>
      <c r="S4946">
        <v>5</v>
      </c>
      <c r="T4946">
        <v>5</v>
      </c>
      <c r="U4946">
        <v>4</v>
      </c>
      <c r="V4946">
        <v>4</v>
      </c>
      <c r="W4946">
        <v>5</v>
      </c>
      <c r="X4946" t="s">
        <v>9384</v>
      </c>
      <c r="Y4946" t="s">
        <v>34</v>
      </c>
      <c r="AA4946" s="6" t="s">
        <v>9387</v>
      </c>
      <c r="AB4946" s="6" t="s">
        <v>9387</v>
      </c>
    </row>
    <row r="4947" spans="1:28" x14ac:dyDescent="0.2">
      <c r="A4947">
        <v>2020</v>
      </c>
      <c r="B4947" t="s">
        <v>25</v>
      </c>
      <c r="C4947" t="s">
        <v>987</v>
      </c>
      <c r="D4947" t="s">
        <v>983</v>
      </c>
      <c r="E4947" s="1">
        <v>24992</v>
      </c>
      <c r="F4947">
        <v>4.8</v>
      </c>
      <c r="G4947">
        <v>14</v>
      </c>
      <c r="H4947" t="s">
        <v>472</v>
      </c>
      <c r="I4947" t="s">
        <v>97</v>
      </c>
      <c r="J4947" t="s">
        <v>9336</v>
      </c>
      <c r="K4947" t="s">
        <v>9209</v>
      </c>
      <c r="L4947" t="s">
        <v>30</v>
      </c>
      <c r="M4947" t="s">
        <v>643</v>
      </c>
      <c r="N4947" t="s">
        <v>105</v>
      </c>
      <c r="O4947" t="s">
        <v>6381</v>
      </c>
      <c r="P4947" s="4" t="s">
        <v>6382</v>
      </c>
      <c r="Q4947">
        <v>34260</v>
      </c>
      <c r="R4947">
        <v>4.9000000000000004</v>
      </c>
      <c r="S4947">
        <v>4.8</v>
      </c>
      <c r="T4947">
        <v>4.8</v>
      </c>
      <c r="U4947">
        <v>4.8</v>
      </c>
      <c r="V4947">
        <v>4.9000000000000004</v>
      </c>
      <c r="W4947">
        <v>4.9000000000000004</v>
      </c>
      <c r="X4947" t="s">
        <v>9384</v>
      </c>
      <c r="Y4947" t="s">
        <v>34</v>
      </c>
      <c r="AA4947" s="6" t="s">
        <v>9387</v>
      </c>
      <c r="AB4947" s="6" t="s">
        <v>9387</v>
      </c>
    </row>
    <row r="4948" spans="1:28" x14ac:dyDescent="0.2">
      <c r="A4948">
        <v>2020</v>
      </c>
      <c r="B4948" t="s">
        <v>25</v>
      </c>
      <c r="C4948" t="s">
        <v>669</v>
      </c>
      <c r="D4948" t="s">
        <v>27</v>
      </c>
      <c r="E4948" s="1">
        <v>23495</v>
      </c>
      <c r="F4948">
        <v>4.9000000000000004</v>
      </c>
      <c r="G4948">
        <v>293</v>
      </c>
      <c r="H4948" t="s">
        <v>97</v>
      </c>
      <c r="I4948" t="s">
        <v>97</v>
      </c>
      <c r="J4948" t="s">
        <v>43</v>
      </c>
      <c r="K4948" t="s">
        <v>9252</v>
      </c>
      <c r="L4948" t="s">
        <v>30</v>
      </c>
      <c r="M4948" t="s">
        <v>38</v>
      </c>
      <c r="N4948" t="s">
        <v>78</v>
      </c>
      <c r="O4948" t="s">
        <v>6386</v>
      </c>
      <c r="P4948" s="4">
        <v>62047</v>
      </c>
      <c r="Q4948">
        <v>25737</v>
      </c>
      <c r="R4948">
        <v>4.8</v>
      </c>
      <c r="S4948">
        <v>4.8</v>
      </c>
      <c r="T4948">
        <v>4.9000000000000004</v>
      </c>
      <c r="U4948">
        <v>4.8</v>
      </c>
      <c r="V4948">
        <v>4.9000000000000004</v>
      </c>
      <c r="W4948">
        <v>4.9000000000000004</v>
      </c>
      <c r="X4948" t="s">
        <v>9384</v>
      </c>
      <c r="Y4948" t="s">
        <v>34</v>
      </c>
      <c r="AA4948" s="6" t="s">
        <v>9387</v>
      </c>
      <c r="AB4948" s="6" t="s">
        <v>9387</v>
      </c>
    </row>
    <row r="4949" spans="1:28" x14ac:dyDescent="0.2">
      <c r="A4949">
        <v>2023</v>
      </c>
      <c r="B4949" t="s">
        <v>25</v>
      </c>
      <c r="C4949" t="s">
        <v>155</v>
      </c>
      <c r="D4949" t="s">
        <v>27</v>
      </c>
      <c r="E4949" s="1">
        <v>43160</v>
      </c>
      <c r="F4949">
        <v>4.5999999999999996</v>
      </c>
      <c r="G4949">
        <v>154</v>
      </c>
      <c r="H4949" t="s">
        <v>28</v>
      </c>
      <c r="I4949" t="s">
        <v>36</v>
      </c>
      <c r="J4949" t="s">
        <v>43</v>
      </c>
      <c r="L4949" t="s">
        <v>30</v>
      </c>
      <c r="M4949" t="s">
        <v>57</v>
      </c>
      <c r="N4949" t="s">
        <v>32</v>
      </c>
      <c r="O4949" t="s">
        <v>6402</v>
      </c>
      <c r="P4949" s="4" t="s">
        <v>6403</v>
      </c>
      <c r="Q4949">
        <v>0</v>
      </c>
      <c r="R4949">
        <v>5</v>
      </c>
      <c r="S4949">
        <v>5</v>
      </c>
      <c r="T4949">
        <v>4</v>
      </c>
      <c r="U4949">
        <v>4</v>
      </c>
      <c r="V4949">
        <v>4</v>
      </c>
      <c r="W4949">
        <v>5</v>
      </c>
      <c r="X4949" t="s">
        <v>9384</v>
      </c>
      <c r="Y4949" t="s">
        <v>34</v>
      </c>
      <c r="AA4949" s="6" t="s">
        <v>9387</v>
      </c>
      <c r="AB4949" s="6" t="s">
        <v>9387</v>
      </c>
    </row>
    <row r="4950" spans="1:28" x14ac:dyDescent="0.2">
      <c r="A4950">
        <v>2018</v>
      </c>
      <c r="B4950" t="s">
        <v>25</v>
      </c>
      <c r="C4950" t="s">
        <v>1059</v>
      </c>
      <c r="D4950" t="s">
        <v>983</v>
      </c>
      <c r="E4950" s="1">
        <v>38744</v>
      </c>
      <c r="F4950">
        <v>4.5999999999999996</v>
      </c>
      <c r="G4950">
        <v>154</v>
      </c>
      <c r="H4950" t="s">
        <v>3385</v>
      </c>
      <c r="I4950" t="s">
        <v>597</v>
      </c>
      <c r="J4950" t="s">
        <v>43</v>
      </c>
      <c r="K4950" t="s">
        <v>9225</v>
      </c>
      <c r="L4950" t="s">
        <v>30</v>
      </c>
      <c r="M4950" t="s">
        <v>401</v>
      </c>
      <c r="N4950" t="s">
        <v>134</v>
      </c>
      <c r="O4950" t="s">
        <v>6404</v>
      </c>
      <c r="P4950" s="4" t="s">
        <v>6405</v>
      </c>
      <c r="Q4950">
        <v>29802</v>
      </c>
      <c r="R4950">
        <v>4.5</v>
      </c>
      <c r="S4950">
        <v>4.7</v>
      </c>
      <c r="T4950">
        <v>4.9000000000000004</v>
      </c>
      <c r="U4950">
        <v>4.7</v>
      </c>
      <c r="V4950">
        <v>4.7</v>
      </c>
      <c r="W4950">
        <v>4.8</v>
      </c>
      <c r="X4950" t="s">
        <v>9384</v>
      </c>
      <c r="Y4950" t="s">
        <v>34</v>
      </c>
      <c r="AA4950" s="6" t="s">
        <v>9387</v>
      </c>
      <c r="AB4950" s="6" t="s">
        <v>9387</v>
      </c>
    </row>
    <row r="4951" spans="1:28" x14ac:dyDescent="0.2">
      <c r="A4951">
        <v>2019</v>
      </c>
      <c r="B4951" t="s">
        <v>25</v>
      </c>
      <c r="C4951" t="s">
        <v>1202</v>
      </c>
      <c r="D4951" t="s">
        <v>983</v>
      </c>
      <c r="E4951" s="1">
        <v>27000</v>
      </c>
      <c r="F4951">
        <v>5</v>
      </c>
      <c r="G4951">
        <v>1855</v>
      </c>
      <c r="H4951" t="s">
        <v>28</v>
      </c>
      <c r="I4951" t="s">
        <v>36</v>
      </c>
      <c r="J4951" t="s">
        <v>43</v>
      </c>
      <c r="K4951" t="s">
        <v>9281</v>
      </c>
      <c r="L4951" t="s">
        <v>37</v>
      </c>
      <c r="M4951" t="s">
        <v>38</v>
      </c>
      <c r="N4951" t="s">
        <v>192</v>
      </c>
      <c r="O4951" t="s">
        <v>6406</v>
      </c>
      <c r="P4951" s="4" t="s">
        <v>6407</v>
      </c>
      <c r="Q4951">
        <v>54313</v>
      </c>
      <c r="R4951">
        <v>4.5</v>
      </c>
      <c r="S4951">
        <v>4.5</v>
      </c>
      <c r="T4951">
        <v>3.9</v>
      </c>
      <c r="U4951">
        <v>3.9</v>
      </c>
      <c r="V4951">
        <v>4.5999999999999996</v>
      </c>
      <c r="W4951">
        <v>4.4000000000000004</v>
      </c>
      <c r="X4951" t="s">
        <v>9384</v>
      </c>
      <c r="Y4951" t="s">
        <v>34</v>
      </c>
      <c r="AA4951" s="6" t="s">
        <v>9387</v>
      </c>
      <c r="AB4951" s="6" t="s">
        <v>9387</v>
      </c>
    </row>
    <row r="4952" spans="1:28" x14ac:dyDescent="0.2">
      <c r="A4952">
        <v>2020</v>
      </c>
      <c r="B4952" t="s">
        <v>25</v>
      </c>
      <c r="C4952" t="s">
        <v>987</v>
      </c>
      <c r="D4952" t="s">
        <v>983</v>
      </c>
      <c r="E4952" s="1">
        <v>25398</v>
      </c>
      <c r="F4952">
        <v>4.8</v>
      </c>
      <c r="G4952">
        <v>14</v>
      </c>
      <c r="H4952" t="s">
        <v>41</v>
      </c>
      <c r="I4952" t="s">
        <v>86</v>
      </c>
      <c r="J4952" t="s">
        <v>9336</v>
      </c>
      <c r="K4952" t="s">
        <v>9209</v>
      </c>
      <c r="L4952" t="s">
        <v>30</v>
      </c>
      <c r="M4952" t="s">
        <v>643</v>
      </c>
      <c r="N4952" t="s">
        <v>105</v>
      </c>
      <c r="O4952" t="s">
        <v>6541</v>
      </c>
      <c r="P4952" s="4" t="s">
        <v>6542</v>
      </c>
      <c r="Q4952">
        <v>27120</v>
      </c>
      <c r="R4952">
        <v>4.9000000000000004</v>
      </c>
      <c r="S4952">
        <v>4.8</v>
      </c>
      <c r="T4952">
        <v>4.8</v>
      </c>
      <c r="U4952">
        <v>4.8</v>
      </c>
      <c r="V4952">
        <v>4.9000000000000004</v>
      </c>
      <c r="W4952">
        <v>4.9000000000000004</v>
      </c>
      <c r="X4952" t="s">
        <v>9384</v>
      </c>
      <c r="Y4952" t="s">
        <v>34</v>
      </c>
      <c r="AA4952" s="6" t="s">
        <v>9387</v>
      </c>
      <c r="AB4952" s="6" t="s">
        <v>9387</v>
      </c>
    </row>
    <row r="4953" spans="1:28" x14ac:dyDescent="0.2">
      <c r="A4953">
        <v>2016</v>
      </c>
      <c r="B4953" t="s">
        <v>25</v>
      </c>
      <c r="C4953" t="s">
        <v>150</v>
      </c>
      <c r="D4953" t="s">
        <v>983</v>
      </c>
      <c r="E4953" s="1">
        <v>20885</v>
      </c>
      <c r="F4953">
        <v>4.5999999999999996</v>
      </c>
      <c r="G4953">
        <v>211</v>
      </c>
      <c r="H4953" t="s">
        <v>71</v>
      </c>
      <c r="I4953" t="s">
        <v>36</v>
      </c>
      <c r="J4953" t="s">
        <v>9336</v>
      </c>
      <c r="K4953" t="s">
        <v>9233</v>
      </c>
      <c r="L4953" t="s">
        <v>30</v>
      </c>
      <c r="M4953" t="s">
        <v>1233</v>
      </c>
      <c r="N4953" t="s">
        <v>32</v>
      </c>
      <c r="O4953" t="s">
        <v>6728</v>
      </c>
      <c r="P4953" s="4" t="s">
        <v>6729</v>
      </c>
      <c r="Q4953">
        <v>118623</v>
      </c>
      <c r="R4953">
        <v>4.7</v>
      </c>
      <c r="S4953">
        <v>4.5999999999999996</v>
      </c>
      <c r="T4953">
        <v>4.5</v>
      </c>
      <c r="U4953">
        <v>4.4000000000000004</v>
      </c>
      <c r="V4953">
        <v>4.5999999999999996</v>
      </c>
      <c r="W4953">
        <v>4.5999999999999996</v>
      </c>
      <c r="X4953" t="s">
        <v>9384</v>
      </c>
      <c r="Y4953" t="s">
        <v>34</v>
      </c>
      <c r="AA4953" s="6" t="s">
        <v>9387</v>
      </c>
      <c r="AB4953" s="6" t="s">
        <v>9387</v>
      </c>
    </row>
    <row r="4954" spans="1:28" x14ac:dyDescent="0.2">
      <c r="A4954">
        <v>2020</v>
      </c>
      <c r="B4954" t="s">
        <v>25</v>
      </c>
      <c r="C4954" t="s">
        <v>54</v>
      </c>
      <c r="D4954" t="s">
        <v>983</v>
      </c>
      <c r="E4954" s="1">
        <v>35994</v>
      </c>
      <c r="F4954">
        <v>4.5999999999999996</v>
      </c>
      <c r="G4954">
        <v>154</v>
      </c>
      <c r="H4954" t="s">
        <v>55</v>
      </c>
      <c r="I4954" t="s">
        <v>97</v>
      </c>
      <c r="J4954" t="s">
        <v>43</v>
      </c>
      <c r="K4954" t="s">
        <v>9215</v>
      </c>
      <c r="L4954" t="s">
        <v>30</v>
      </c>
      <c r="M4954" t="s">
        <v>57</v>
      </c>
      <c r="N4954" t="s">
        <v>32</v>
      </c>
      <c r="O4954" t="s">
        <v>6737</v>
      </c>
      <c r="P4954" s="4" t="s">
        <v>6738</v>
      </c>
      <c r="Q4954">
        <v>25207</v>
      </c>
      <c r="R4954">
        <v>4.8</v>
      </c>
      <c r="S4954">
        <v>4.8</v>
      </c>
      <c r="T4954">
        <v>4.7</v>
      </c>
      <c r="U4954">
        <v>4.5999999999999996</v>
      </c>
      <c r="V4954">
        <v>4.7</v>
      </c>
      <c r="W4954">
        <v>4.7</v>
      </c>
      <c r="X4954" t="s">
        <v>9384</v>
      </c>
      <c r="Y4954" t="s">
        <v>34</v>
      </c>
      <c r="AA4954" s="6" t="s">
        <v>9387</v>
      </c>
      <c r="AB4954" s="6" t="s">
        <v>9387</v>
      </c>
    </row>
    <row r="4955" spans="1:28" x14ac:dyDescent="0.2">
      <c r="A4955">
        <v>2016</v>
      </c>
      <c r="B4955" t="s">
        <v>25</v>
      </c>
      <c r="C4955" t="s">
        <v>669</v>
      </c>
      <c r="D4955" t="s">
        <v>983</v>
      </c>
      <c r="E4955" s="1">
        <v>19995</v>
      </c>
      <c r="F4955">
        <v>4.9000000000000004</v>
      </c>
      <c r="G4955">
        <v>916</v>
      </c>
      <c r="H4955" t="s">
        <v>86</v>
      </c>
      <c r="I4955" t="s">
        <v>36</v>
      </c>
      <c r="J4955" t="s">
        <v>43</v>
      </c>
      <c r="K4955" t="s">
        <v>9244</v>
      </c>
      <c r="L4955" t="s">
        <v>30</v>
      </c>
      <c r="M4955" t="s">
        <v>38</v>
      </c>
      <c r="N4955" t="s">
        <v>1226</v>
      </c>
      <c r="O4955" t="s">
        <v>6906</v>
      </c>
      <c r="P4955" s="4">
        <v>21100</v>
      </c>
      <c r="Q4955">
        <v>55743</v>
      </c>
      <c r="R4955">
        <v>4.5999999999999996</v>
      </c>
      <c r="S4955">
        <v>4.5999999999999996</v>
      </c>
      <c r="T4955">
        <v>4.5999999999999996</v>
      </c>
      <c r="U4955">
        <v>4.5999999999999996</v>
      </c>
      <c r="V4955">
        <v>4.8</v>
      </c>
      <c r="W4955">
        <v>4.5999999999999996</v>
      </c>
      <c r="X4955" t="s">
        <v>9384</v>
      </c>
      <c r="Y4955" t="s">
        <v>34</v>
      </c>
      <c r="AA4955" s="6" t="s">
        <v>9387</v>
      </c>
      <c r="AB4955" s="6" t="s">
        <v>9387</v>
      </c>
    </row>
    <row r="4956" spans="1:28" x14ac:dyDescent="0.2">
      <c r="A4956">
        <v>2020</v>
      </c>
      <c r="B4956" t="s">
        <v>25</v>
      </c>
      <c r="C4956" t="s">
        <v>987</v>
      </c>
      <c r="D4956" t="s">
        <v>27</v>
      </c>
      <c r="E4956" s="1">
        <v>27670</v>
      </c>
      <c r="F4956">
        <v>4.8</v>
      </c>
      <c r="G4956">
        <v>272</v>
      </c>
      <c r="H4956" t="s">
        <v>28</v>
      </c>
      <c r="I4956" t="s">
        <v>385</v>
      </c>
      <c r="J4956" t="s">
        <v>9336</v>
      </c>
      <c r="K4956" t="s">
        <v>9209</v>
      </c>
      <c r="L4956" t="s">
        <v>30</v>
      </c>
      <c r="M4956" t="s">
        <v>38</v>
      </c>
      <c r="N4956" t="s">
        <v>78</v>
      </c>
      <c r="O4956" t="s">
        <v>7107</v>
      </c>
      <c r="P4956" s="4" t="s">
        <v>7108</v>
      </c>
      <c r="Q4956">
        <v>25964</v>
      </c>
      <c r="R4956">
        <v>4.9000000000000004</v>
      </c>
      <c r="S4956">
        <v>4.8</v>
      </c>
      <c r="T4956">
        <v>4.8</v>
      </c>
      <c r="U4956">
        <v>4.8</v>
      </c>
      <c r="V4956">
        <v>4.9000000000000004</v>
      </c>
      <c r="W4956">
        <v>4.9000000000000004</v>
      </c>
      <c r="X4956" t="s">
        <v>9384</v>
      </c>
      <c r="Y4956" t="s">
        <v>34</v>
      </c>
      <c r="AA4956" s="6" t="s">
        <v>9387</v>
      </c>
      <c r="AB4956" s="6" t="s">
        <v>9387</v>
      </c>
    </row>
    <row r="4957" spans="1:28" x14ac:dyDescent="0.2">
      <c r="A4957">
        <v>2014</v>
      </c>
      <c r="B4957" t="s">
        <v>25</v>
      </c>
      <c r="C4957" t="s">
        <v>77</v>
      </c>
      <c r="D4957" t="s">
        <v>983</v>
      </c>
      <c r="E4957" s="1">
        <v>16356</v>
      </c>
      <c r="F4957">
        <v>4.5</v>
      </c>
      <c r="G4957">
        <v>329</v>
      </c>
      <c r="H4957" t="s">
        <v>1163</v>
      </c>
      <c r="I4957" t="s">
        <v>97</v>
      </c>
      <c r="J4957" t="s">
        <v>9336</v>
      </c>
      <c r="K4957" t="s">
        <v>9229</v>
      </c>
      <c r="L4957" t="s">
        <v>30</v>
      </c>
      <c r="M4957" t="s">
        <v>1194</v>
      </c>
      <c r="N4957" t="s">
        <v>1205</v>
      </c>
      <c r="O4957" t="s">
        <v>7109</v>
      </c>
      <c r="P4957" s="4" t="s">
        <v>7110</v>
      </c>
      <c r="Q4957">
        <v>123010</v>
      </c>
      <c r="R4957">
        <v>4.5</v>
      </c>
      <c r="S4957">
        <v>4.5</v>
      </c>
      <c r="T4957">
        <v>4.5</v>
      </c>
      <c r="U4957">
        <v>4.5</v>
      </c>
      <c r="V4957">
        <v>4.5999999999999996</v>
      </c>
      <c r="W4957">
        <v>4.7</v>
      </c>
      <c r="X4957" t="s">
        <v>9384</v>
      </c>
      <c r="Y4957" t="s">
        <v>34</v>
      </c>
      <c r="AA4957" s="6" t="s">
        <v>9387</v>
      </c>
      <c r="AB4957" s="6" t="s">
        <v>9387</v>
      </c>
    </row>
    <row r="4958" spans="1:28" x14ac:dyDescent="0.2">
      <c r="A4958">
        <v>2011</v>
      </c>
      <c r="B4958" t="s">
        <v>25</v>
      </c>
      <c r="C4958" t="s">
        <v>152</v>
      </c>
      <c r="D4958" t="s">
        <v>983</v>
      </c>
      <c r="E4958" s="1">
        <v>16995</v>
      </c>
      <c r="F4958">
        <v>4.5999999999999996</v>
      </c>
      <c r="G4958">
        <v>37</v>
      </c>
      <c r="H4958" t="s">
        <v>97</v>
      </c>
      <c r="I4958" t="s">
        <v>36</v>
      </c>
      <c r="J4958" t="s">
        <v>1315</v>
      </c>
      <c r="K4958" t="s">
        <v>9264</v>
      </c>
      <c r="L4958" t="s">
        <v>30</v>
      </c>
      <c r="M4958" t="s">
        <v>1194</v>
      </c>
      <c r="N4958" t="s">
        <v>1205</v>
      </c>
      <c r="O4958" t="s">
        <v>7270</v>
      </c>
      <c r="P4958" s="4" t="s">
        <v>7271</v>
      </c>
      <c r="Q4958">
        <v>95953</v>
      </c>
      <c r="R4958">
        <v>4.5</v>
      </c>
      <c r="S4958">
        <v>4.4000000000000004</v>
      </c>
      <c r="T4958">
        <v>4.4000000000000004</v>
      </c>
      <c r="U4958">
        <v>4.5999999999999996</v>
      </c>
      <c r="V4958">
        <v>4.5</v>
      </c>
      <c r="W4958">
        <v>4.7</v>
      </c>
      <c r="X4958" t="s">
        <v>9384</v>
      </c>
      <c r="Y4958" t="s">
        <v>34</v>
      </c>
      <c r="AA4958" s="6" t="s">
        <v>9387</v>
      </c>
      <c r="AB4958" s="6" t="s">
        <v>9387</v>
      </c>
    </row>
    <row r="4959" spans="1:28" x14ac:dyDescent="0.2">
      <c r="A4959">
        <v>2018</v>
      </c>
      <c r="B4959" t="s">
        <v>25</v>
      </c>
      <c r="C4959" t="s">
        <v>1193</v>
      </c>
      <c r="D4959" t="s">
        <v>983</v>
      </c>
      <c r="E4959" s="1">
        <v>20896</v>
      </c>
      <c r="F4959">
        <v>4.5999999999999996</v>
      </c>
      <c r="G4959">
        <v>917</v>
      </c>
      <c r="H4959" t="s">
        <v>116</v>
      </c>
      <c r="I4959" t="s">
        <v>36</v>
      </c>
      <c r="J4959" t="s">
        <v>43</v>
      </c>
      <c r="K4959" t="s">
        <v>9234</v>
      </c>
      <c r="L4959" t="s">
        <v>30</v>
      </c>
      <c r="M4959" t="s">
        <v>38</v>
      </c>
      <c r="N4959" t="s">
        <v>1226</v>
      </c>
      <c r="O4959" t="s">
        <v>7273</v>
      </c>
      <c r="P4959" s="4" t="s">
        <v>7274</v>
      </c>
      <c r="Q4959">
        <v>29108</v>
      </c>
      <c r="R4959">
        <v>4.7</v>
      </c>
      <c r="S4959">
        <v>4.7</v>
      </c>
      <c r="T4959">
        <v>4.8</v>
      </c>
      <c r="U4959">
        <v>4.8</v>
      </c>
      <c r="V4959">
        <v>4.9000000000000004</v>
      </c>
      <c r="W4959">
        <v>4.8</v>
      </c>
      <c r="X4959" t="s">
        <v>9384</v>
      </c>
      <c r="Y4959" t="s">
        <v>34</v>
      </c>
      <c r="AA4959" s="6" t="s">
        <v>9387</v>
      </c>
      <c r="AB4959" s="6" t="s">
        <v>9387</v>
      </c>
    </row>
    <row r="4960" spans="1:28" x14ac:dyDescent="0.2">
      <c r="A4960">
        <v>2018</v>
      </c>
      <c r="B4960" t="s">
        <v>25</v>
      </c>
      <c r="C4960" t="s">
        <v>248</v>
      </c>
      <c r="D4960" t="s">
        <v>983</v>
      </c>
      <c r="E4960" s="1">
        <v>34000</v>
      </c>
      <c r="F4960">
        <v>4.7</v>
      </c>
      <c r="G4960">
        <v>77</v>
      </c>
      <c r="H4960" t="s">
        <v>180</v>
      </c>
      <c r="I4960" t="s">
        <v>97</v>
      </c>
      <c r="J4960" t="s">
        <v>43</v>
      </c>
      <c r="K4960" t="s">
        <v>9215</v>
      </c>
      <c r="L4960" t="s">
        <v>30</v>
      </c>
      <c r="M4960" t="s">
        <v>57</v>
      </c>
      <c r="N4960" t="s">
        <v>32</v>
      </c>
      <c r="O4960" t="s">
        <v>7275</v>
      </c>
      <c r="P4960" s="4" t="s">
        <v>7276</v>
      </c>
      <c r="Q4960">
        <v>44910</v>
      </c>
      <c r="R4960">
        <v>4.8</v>
      </c>
      <c r="S4960">
        <v>4.7</v>
      </c>
      <c r="T4960">
        <v>4.5999999999999996</v>
      </c>
      <c r="U4960">
        <v>4.3</v>
      </c>
      <c r="V4960">
        <v>4.7</v>
      </c>
      <c r="W4960">
        <v>4.5999999999999996</v>
      </c>
      <c r="X4960" t="s">
        <v>9384</v>
      </c>
      <c r="Y4960" t="s">
        <v>34</v>
      </c>
      <c r="AA4960" s="6" t="s">
        <v>9387</v>
      </c>
      <c r="AB4960" s="6" t="s">
        <v>9387</v>
      </c>
    </row>
    <row r="4961" spans="1:28" x14ac:dyDescent="0.2">
      <c r="A4961">
        <v>2023</v>
      </c>
      <c r="B4961" t="s">
        <v>25</v>
      </c>
      <c r="C4961" t="s">
        <v>107</v>
      </c>
      <c r="D4961" t="s">
        <v>27</v>
      </c>
      <c r="E4961" s="1">
        <v>28790</v>
      </c>
      <c r="F4961">
        <v>3.9</v>
      </c>
      <c r="G4961">
        <v>841</v>
      </c>
      <c r="H4961" t="s">
        <v>59</v>
      </c>
      <c r="I4961" t="s">
        <v>36</v>
      </c>
      <c r="J4961" t="s">
        <v>9336</v>
      </c>
      <c r="L4961" t="s">
        <v>30</v>
      </c>
      <c r="M4961" t="s">
        <v>31</v>
      </c>
      <c r="N4961" t="s">
        <v>276</v>
      </c>
      <c r="O4961" t="s">
        <v>7279</v>
      </c>
      <c r="P4961" s="4" t="s">
        <v>7280</v>
      </c>
      <c r="Q4961">
        <v>1500</v>
      </c>
      <c r="R4961">
        <v>4</v>
      </c>
      <c r="S4961">
        <v>5</v>
      </c>
      <c r="T4961">
        <v>4</v>
      </c>
      <c r="U4961">
        <v>5</v>
      </c>
      <c r="V4961">
        <v>5</v>
      </c>
      <c r="W4961">
        <v>5</v>
      </c>
      <c r="X4961" t="s">
        <v>9384</v>
      </c>
      <c r="Y4961" t="s">
        <v>34</v>
      </c>
      <c r="AA4961" s="6" t="s">
        <v>9387</v>
      </c>
      <c r="AB4961" s="6" t="s">
        <v>9387</v>
      </c>
    </row>
    <row r="4962" spans="1:28" x14ac:dyDescent="0.2">
      <c r="A4962">
        <v>2020</v>
      </c>
      <c r="B4962" t="s">
        <v>25</v>
      </c>
      <c r="C4962" t="s">
        <v>187</v>
      </c>
      <c r="D4962" t="s">
        <v>983</v>
      </c>
      <c r="E4962" s="1">
        <v>34995</v>
      </c>
      <c r="F4962">
        <v>3.9</v>
      </c>
      <c r="G4962">
        <v>841</v>
      </c>
      <c r="H4962" t="s">
        <v>52</v>
      </c>
      <c r="I4962" t="s">
        <v>36</v>
      </c>
      <c r="J4962" t="s">
        <v>9336</v>
      </c>
      <c r="K4962" t="s">
        <v>9204</v>
      </c>
      <c r="L4962" t="s">
        <v>30</v>
      </c>
      <c r="M4962" t="s">
        <v>48</v>
      </c>
      <c r="N4962" t="s">
        <v>32</v>
      </c>
      <c r="O4962" t="s">
        <v>7281</v>
      </c>
      <c r="P4962" s="4" t="s">
        <v>7282</v>
      </c>
      <c r="Q4962">
        <v>53397</v>
      </c>
      <c r="R4962">
        <v>4.5999999999999996</v>
      </c>
      <c r="S4962">
        <v>4.5</v>
      </c>
      <c r="T4962">
        <v>4.2</v>
      </c>
      <c r="U4962">
        <v>4.0999999999999996</v>
      </c>
      <c r="V4962">
        <v>4.5</v>
      </c>
      <c r="W4962">
        <v>4.0999999999999996</v>
      </c>
      <c r="X4962" t="s">
        <v>9384</v>
      </c>
      <c r="Y4962" t="s">
        <v>34</v>
      </c>
      <c r="AA4962" s="6" t="s">
        <v>9387</v>
      </c>
      <c r="AB4962" s="6" t="s">
        <v>9387</v>
      </c>
    </row>
    <row r="4963" spans="1:28" x14ac:dyDescent="0.2">
      <c r="A4963">
        <v>2019</v>
      </c>
      <c r="B4963" t="s">
        <v>25</v>
      </c>
      <c r="C4963" t="s">
        <v>150</v>
      </c>
      <c r="D4963" t="s">
        <v>983</v>
      </c>
      <c r="E4963" s="1">
        <v>27795</v>
      </c>
      <c r="F4963">
        <v>3.9</v>
      </c>
      <c r="G4963">
        <v>841</v>
      </c>
      <c r="H4963" t="s">
        <v>52</v>
      </c>
      <c r="I4963" t="s">
        <v>97</v>
      </c>
      <c r="J4963" t="s">
        <v>9336</v>
      </c>
      <c r="K4963" t="s">
        <v>9233</v>
      </c>
      <c r="L4963" t="s">
        <v>30</v>
      </c>
      <c r="M4963" t="s">
        <v>1233</v>
      </c>
      <c r="N4963" t="s">
        <v>32</v>
      </c>
      <c r="O4963" t="s">
        <v>7283</v>
      </c>
      <c r="P4963" s="4" t="s">
        <v>7284</v>
      </c>
      <c r="Q4963">
        <v>81013</v>
      </c>
      <c r="R4963">
        <v>4.8</v>
      </c>
      <c r="S4963">
        <v>4.7</v>
      </c>
      <c r="T4963">
        <v>4.7</v>
      </c>
      <c r="U4963">
        <v>4.5999999999999996</v>
      </c>
      <c r="V4963">
        <v>4.7</v>
      </c>
      <c r="W4963">
        <v>4.8</v>
      </c>
      <c r="X4963" t="s">
        <v>9384</v>
      </c>
      <c r="Y4963" t="s">
        <v>34</v>
      </c>
      <c r="AA4963" s="6" t="s">
        <v>9387</v>
      </c>
      <c r="AB4963" s="6" t="s">
        <v>9387</v>
      </c>
    </row>
    <row r="4964" spans="1:28" x14ac:dyDescent="0.2">
      <c r="A4964">
        <v>2020</v>
      </c>
      <c r="B4964" t="s">
        <v>25</v>
      </c>
      <c r="C4964" t="s">
        <v>5910</v>
      </c>
      <c r="D4964" t="s">
        <v>983</v>
      </c>
      <c r="E4964" s="1">
        <v>19998</v>
      </c>
      <c r="F4964">
        <v>4.7</v>
      </c>
      <c r="G4964">
        <v>8</v>
      </c>
      <c r="H4964" t="s">
        <v>562</v>
      </c>
      <c r="I4964" t="s">
        <v>36</v>
      </c>
      <c r="J4964" t="s">
        <v>43</v>
      </c>
      <c r="K4964" t="s">
        <v>9312</v>
      </c>
      <c r="L4964" t="s">
        <v>30</v>
      </c>
      <c r="M4964" t="s">
        <v>38</v>
      </c>
      <c r="N4964" t="s">
        <v>2418</v>
      </c>
      <c r="O4964" t="s">
        <v>7287</v>
      </c>
      <c r="P4964" s="4">
        <v>23570849</v>
      </c>
      <c r="Q4964">
        <v>44458</v>
      </c>
      <c r="R4964">
        <v>4.7</v>
      </c>
      <c r="S4964">
        <v>4.5999999999999996</v>
      </c>
      <c r="T4964">
        <v>4.7</v>
      </c>
      <c r="U4964">
        <v>4.8</v>
      </c>
      <c r="V4964">
        <v>4.5</v>
      </c>
      <c r="W4964">
        <v>4.8</v>
      </c>
      <c r="X4964" t="s">
        <v>9384</v>
      </c>
      <c r="Y4964" t="s">
        <v>34</v>
      </c>
      <c r="AA4964" s="6" t="s">
        <v>9387</v>
      </c>
      <c r="AB4964" s="6" t="s">
        <v>9387</v>
      </c>
    </row>
    <row r="4965" spans="1:28" x14ac:dyDescent="0.2">
      <c r="A4965">
        <v>2020</v>
      </c>
      <c r="B4965" t="s">
        <v>25</v>
      </c>
      <c r="C4965" t="s">
        <v>54</v>
      </c>
      <c r="D4965" t="s">
        <v>27</v>
      </c>
      <c r="E4965" s="1">
        <v>38745</v>
      </c>
      <c r="F4965">
        <v>4.5999999999999996</v>
      </c>
      <c r="G4965">
        <v>89</v>
      </c>
      <c r="H4965" t="s">
        <v>71</v>
      </c>
      <c r="I4965" t="s">
        <v>97</v>
      </c>
      <c r="J4965" t="s">
        <v>43</v>
      </c>
      <c r="K4965" t="s">
        <v>9215</v>
      </c>
      <c r="L4965" t="s">
        <v>30</v>
      </c>
      <c r="M4965" t="s">
        <v>57</v>
      </c>
      <c r="N4965" t="s">
        <v>32</v>
      </c>
      <c r="O4965" t="s">
        <v>7292</v>
      </c>
      <c r="P4965" s="4" t="s">
        <v>7293</v>
      </c>
      <c r="Q4965">
        <v>27983</v>
      </c>
      <c r="R4965">
        <v>4.8</v>
      </c>
      <c r="S4965">
        <v>4.8</v>
      </c>
      <c r="T4965">
        <v>4.7</v>
      </c>
      <c r="U4965">
        <v>4.5999999999999996</v>
      </c>
      <c r="V4965">
        <v>4.7</v>
      </c>
      <c r="W4965">
        <v>4.7</v>
      </c>
      <c r="X4965" t="s">
        <v>9384</v>
      </c>
      <c r="Y4965" t="s">
        <v>34</v>
      </c>
      <c r="AA4965" s="6" t="s">
        <v>9387</v>
      </c>
      <c r="AB4965" s="6" t="s">
        <v>9387</v>
      </c>
    </row>
    <row r="4966" spans="1:28" x14ac:dyDescent="0.2">
      <c r="A4966">
        <v>2016</v>
      </c>
      <c r="B4966" t="s">
        <v>25</v>
      </c>
      <c r="C4966" t="s">
        <v>175</v>
      </c>
      <c r="D4966" t="s">
        <v>983</v>
      </c>
      <c r="E4966" s="1">
        <v>16992</v>
      </c>
      <c r="F4966">
        <v>4.5999999999999996</v>
      </c>
      <c r="G4966">
        <v>14</v>
      </c>
      <c r="H4966" t="s">
        <v>41</v>
      </c>
      <c r="I4966" t="s">
        <v>86</v>
      </c>
      <c r="J4966" t="s">
        <v>9336</v>
      </c>
      <c r="K4966" t="s">
        <v>9254</v>
      </c>
      <c r="L4966" t="s">
        <v>30</v>
      </c>
      <c r="M4966" t="s">
        <v>643</v>
      </c>
      <c r="N4966" t="s">
        <v>105</v>
      </c>
      <c r="O4966" t="s">
        <v>7459</v>
      </c>
      <c r="P4966" s="4" t="s">
        <v>7460</v>
      </c>
      <c r="Q4966">
        <v>153268</v>
      </c>
      <c r="R4966">
        <v>4.5999999999999996</v>
      </c>
      <c r="S4966">
        <v>4.5</v>
      </c>
      <c r="T4966">
        <v>4.5999999999999996</v>
      </c>
      <c r="U4966">
        <v>4.5999999999999996</v>
      </c>
      <c r="V4966">
        <v>4.7</v>
      </c>
      <c r="W4966">
        <v>4.7</v>
      </c>
      <c r="X4966" t="s">
        <v>9384</v>
      </c>
      <c r="Y4966" t="s">
        <v>34</v>
      </c>
      <c r="AA4966" s="6" t="s">
        <v>9387</v>
      </c>
      <c r="AB4966" s="6" t="s">
        <v>9387</v>
      </c>
    </row>
    <row r="4967" spans="1:28" x14ac:dyDescent="0.2">
      <c r="A4967">
        <v>2020</v>
      </c>
      <c r="B4967" t="s">
        <v>25</v>
      </c>
      <c r="C4967" t="s">
        <v>380</v>
      </c>
      <c r="D4967" t="s">
        <v>983</v>
      </c>
      <c r="E4967" s="1">
        <v>36516</v>
      </c>
      <c r="F4967">
        <v>3.9</v>
      </c>
      <c r="G4967">
        <v>841</v>
      </c>
      <c r="H4967" t="s">
        <v>52</v>
      </c>
      <c r="I4967" t="s">
        <v>36</v>
      </c>
      <c r="J4967" t="s">
        <v>9336</v>
      </c>
      <c r="K4967" t="s">
        <v>9204</v>
      </c>
      <c r="L4967" t="s">
        <v>30</v>
      </c>
      <c r="M4967" t="s">
        <v>48</v>
      </c>
      <c r="N4967" t="s">
        <v>32</v>
      </c>
      <c r="O4967" t="s">
        <v>7471</v>
      </c>
      <c r="P4967" s="4" t="s">
        <v>7472</v>
      </c>
      <c r="Q4967">
        <v>50561</v>
      </c>
      <c r="R4967">
        <v>4.5999999999999996</v>
      </c>
      <c r="S4967">
        <v>4.5</v>
      </c>
      <c r="T4967">
        <v>4.2</v>
      </c>
      <c r="U4967">
        <v>4.0999999999999996</v>
      </c>
      <c r="V4967">
        <v>4.5</v>
      </c>
      <c r="W4967">
        <v>4.0999999999999996</v>
      </c>
      <c r="X4967" t="s">
        <v>9384</v>
      </c>
      <c r="Y4967" t="s">
        <v>34</v>
      </c>
      <c r="AA4967" s="6" t="s">
        <v>9387</v>
      </c>
      <c r="AB4967" s="6" t="s">
        <v>9387</v>
      </c>
    </row>
    <row r="4968" spans="1:28" x14ac:dyDescent="0.2">
      <c r="A4968">
        <v>2009</v>
      </c>
      <c r="B4968" t="s">
        <v>25</v>
      </c>
      <c r="C4968" t="s">
        <v>7473</v>
      </c>
      <c r="D4968" t="s">
        <v>983</v>
      </c>
      <c r="E4968" s="1">
        <v>7997</v>
      </c>
      <c r="F4968">
        <v>4.4000000000000004</v>
      </c>
      <c r="G4968">
        <v>42</v>
      </c>
      <c r="H4968" t="s">
        <v>86</v>
      </c>
      <c r="I4968" t="s">
        <v>97</v>
      </c>
      <c r="J4968" t="s">
        <v>43</v>
      </c>
      <c r="K4968" t="s">
        <v>9320</v>
      </c>
      <c r="L4968" t="s">
        <v>7474</v>
      </c>
      <c r="M4968" t="s">
        <v>1194</v>
      </c>
      <c r="N4968" t="s">
        <v>7475</v>
      </c>
      <c r="O4968" t="s">
        <v>7476</v>
      </c>
      <c r="P4968" s="4">
        <v>63885611</v>
      </c>
      <c r="Q4968">
        <v>86981</v>
      </c>
      <c r="R4968">
        <v>4.2</v>
      </c>
      <c r="S4968">
        <v>4.4000000000000004</v>
      </c>
      <c r="T4968">
        <v>4.3</v>
      </c>
      <c r="U4968">
        <v>4.5</v>
      </c>
      <c r="V4968">
        <v>4.4000000000000004</v>
      </c>
      <c r="W4968">
        <v>4.7</v>
      </c>
      <c r="X4968" t="s">
        <v>9384</v>
      </c>
      <c r="Y4968" t="s">
        <v>34</v>
      </c>
      <c r="AA4968" s="6" t="s">
        <v>9387</v>
      </c>
      <c r="AB4968" s="6" t="s">
        <v>9387</v>
      </c>
    </row>
    <row r="4969" spans="1:28" x14ac:dyDescent="0.2">
      <c r="A4969">
        <v>2019</v>
      </c>
      <c r="B4969" t="s">
        <v>25</v>
      </c>
      <c r="C4969" t="s">
        <v>152</v>
      </c>
      <c r="D4969" t="s">
        <v>983</v>
      </c>
      <c r="E4969" s="1">
        <v>28900</v>
      </c>
      <c r="F4969">
        <v>3.3</v>
      </c>
      <c r="G4969">
        <v>433</v>
      </c>
      <c r="H4969" t="s">
        <v>86</v>
      </c>
      <c r="I4969" t="s">
        <v>36</v>
      </c>
      <c r="J4969" t="s">
        <v>9336</v>
      </c>
      <c r="K4969" t="s">
        <v>9276</v>
      </c>
      <c r="L4969" t="s">
        <v>30</v>
      </c>
      <c r="M4969" t="s">
        <v>760</v>
      </c>
      <c r="N4969" t="s">
        <v>105</v>
      </c>
      <c r="O4969" t="s">
        <v>7653</v>
      </c>
      <c r="P4969" s="4" t="s">
        <v>7654</v>
      </c>
      <c r="Q4969">
        <v>15269</v>
      </c>
      <c r="R4969">
        <v>4.8</v>
      </c>
      <c r="S4969">
        <v>4.8</v>
      </c>
      <c r="T4969">
        <v>4.7</v>
      </c>
      <c r="U4969">
        <v>4.7</v>
      </c>
      <c r="V4969">
        <v>4.8</v>
      </c>
      <c r="W4969">
        <v>4.8</v>
      </c>
      <c r="X4969" t="s">
        <v>9384</v>
      </c>
      <c r="Y4969" t="s">
        <v>34</v>
      </c>
      <c r="AA4969" s="6" t="s">
        <v>9387</v>
      </c>
      <c r="AB4969" s="6" t="s">
        <v>9387</v>
      </c>
    </row>
    <row r="4970" spans="1:28" x14ac:dyDescent="0.2">
      <c r="A4970">
        <v>2019</v>
      </c>
      <c r="B4970" t="s">
        <v>25</v>
      </c>
      <c r="C4970" t="s">
        <v>70</v>
      </c>
      <c r="D4970" t="s">
        <v>983</v>
      </c>
      <c r="E4970" s="1">
        <v>37997</v>
      </c>
      <c r="F4970">
        <v>4.8</v>
      </c>
      <c r="G4970">
        <v>3534</v>
      </c>
      <c r="H4970" t="s">
        <v>1593</v>
      </c>
      <c r="I4970" t="s">
        <v>97</v>
      </c>
      <c r="J4970" t="s">
        <v>9336</v>
      </c>
      <c r="K4970" t="s">
        <v>9204</v>
      </c>
      <c r="L4970" t="s">
        <v>30</v>
      </c>
      <c r="M4970" t="s">
        <v>48</v>
      </c>
      <c r="N4970" t="s">
        <v>32</v>
      </c>
      <c r="O4970" t="s">
        <v>7656</v>
      </c>
      <c r="P4970" s="4" t="s">
        <v>7657</v>
      </c>
      <c r="Q4970">
        <v>41777</v>
      </c>
      <c r="R4970">
        <v>4.8</v>
      </c>
      <c r="S4970">
        <v>4.7</v>
      </c>
      <c r="T4970">
        <v>4.7</v>
      </c>
      <c r="U4970">
        <v>4.5999999999999996</v>
      </c>
      <c r="V4970">
        <v>4.7</v>
      </c>
      <c r="W4970">
        <v>4.8</v>
      </c>
      <c r="X4970" t="s">
        <v>9384</v>
      </c>
      <c r="Y4970" t="s">
        <v>34</v>
      </c>
      <c r="AA4970" s="6" t="s">
        <v>9387</v>
      </c>
      <c r="AB4970" s="6" t="s">
        <v>9387</v>
      </c>
    </row>
    <row r="4971" spans="1:28" x14ac:dyDescent="0.2">
      <c r="A4971">
        <v>2013</v>
      </c>
      <c r="B4971" t="s">
        <v>25</v>
      </c>
      <c r="C4971" t="s">
        <v>1922</v>
      </c>
      <c r="D4971" t="s">
        <v>983</v>
      </c>
      <c r="E4971" s="1">
        <v>13995</v>
      </c>
      <c r="F4971">
        <v>4.5999999999999996</v>
      </c>
      <c r="G4971">
        <v>18</v>
      </c>
      <c r="H4971" t="s">
        <v>75</v>
      </c>
      <c r="I4971" t="s">
        <v>180</v>
      </c>
      <c r="J4971" t="s">
        <v>43</v>
      </c>
      <c r="K4971" t="s">
        <v>9274</v>
      </c>
      <c r="L4971" t="s">
        <v>30</v>
      </c>
      <c r="M4971" t="s">
        <v>31</v>
      </c>
      <c r="N4971" t="s">
        <v>84</v>
      </c>
      <c r="O4971" t="s">
        <v>7660</v>
      </c>
      <c r="P4971" s="4">
        <v>2842</v>
      </c>
      <c r="Q4971">
        <v>117837</v>
      </c>
      <c r="R4971">
        <v>4.8</v>
      </c>
      <c r="S4971">
        <v>4.5</v>
      </c>
      <c r="T4971">
        <v>4.5</v>
      </c>
      <c r="U4971">
        <v>4.3</v>
      </c>
      <c r="V4971">
        <v>4.5</v>
      </c>
      <c r="W4971">
        <v>4.5999999999999996</v>
      </c>
      <c r="X4971" t="s">
        <v>9384</v>
      </c>
      <c r="Y4971" t="s">
        <v>34</v>
      </c>
      <c r="AA4971" s="6" t="s">
        <v>9387</v>
      </c>
      <c r="AB4971" s="6" t="s">
        <v>9387</v>
      </c>
    </row>
    <row r="4972" spans="1:28" x14ac:dyDescent="0.2">
      <c r="A4972">
        <v>2019</v>
      </c>
      <c r="B4972" t="s">
        <v>25</v>
      </c>
      <c r="C4972" t="s">
        <v>54</v>
      </c>
      <c r="D4972" t="s">
        <v>27</v>
      </c>
      <c r="E4972" s="1">
        <v>30995</v>
      </c>
      <c r="F4972">
        <v>3.9</v>
      </c>
      <c r="G4972">
        <v>841</v>
      </c>
      <c r="H4972" t="s">
        <v>55</v>
      </c>
      <c r="I4972" t="s">
        <v>56</v>
      </c>
      <c r="J4972" t="s">
        <v>43</v>
      </c>
      <c r="K4972" t="s">
        <v>9215</v>
      </c>
      <c r="L4972" t="s">
        <v>30</v>
      </c>
      <c r="M4972" t="s">
        <v>48</v>
      </c>
      <c r="N4972" t="s">
        <v>32</v>
      </c>
      <c r="O4972" t="s">
        <v>7667</v>
      </c>
      <c r="P4972" s="4" t="s">
        <v>7668</v>
      </c>
      <c r="Q4972">
        <v>62848</v>
      </c>
      <c r="R4972">
        <v>4.8</v>
      </c>
      <c r="S4972">
        <v>4.5999999999999996</v>
      </c>
      <c r="T4972">
        <v>4.5</v>
      </c>
      <c r="U4972">
        <v>4.3</v>
      </c>
      <c r="V4972">
        <v>4.7</v>
      </c>
      <c r="W4972">
        <v>4.5</v>
      </c>
      <c r="X4972" t="s">
        <v>9384</v>
      </c>
      <c r="Y4972" t="s">
        <v>34</v>
      </c>
      <c r="AA4972" s="6" t="s">
        <v>9387</v>
      </c>
      <c r="AB4972" s="6" t="s">
        <v>9387</v>
      </c>
    </row>
    <row r="4973" spans="1:28" x14ac:dyDescent="0.2">
      <c r="A4973">
        <v>2020</v>
      </c>
      <c r="B4973" t="s">
        <v>25</v>
      </c>
      <c r="C4973" t="s">
        <v>248</v>
      </c>
      <c r="D4973" t="s">
        <v>983</v>
      </c>
      <c r="E4973" s="1">
        <v>39266</v>
      </c>
      <c r="F4973">
        <v>4.4000000000000004</v>
      </c>
      <c r="G4973">
        <v>74</v>
      </c>
      <c r="H4973" t="s">
        <v>52</v>
      </c>
      <c r="I4973" t="s">
        <v>97</v>
      </c>
      <c r="J4973" t="s">
        <v>43</v>
      </c>
      <c r="K4973" t="s">
        <v>9215</v>
      </c>
      <c r="L4973" t="s">
        <v>30</v>
      </c>
      <c r="M4973" t="s">
        <v>57</v>
      </c>
      <c r="N4973" t="s">
        <v>32</v>
      </c>
      <c r="O4973" t="s">
        <v>7669</v>
      </c>
      <c r="P4973" s="4" t="s">
        <v>7670</v>
      </c>
      <c r="Q4973">
        <v>41053</v>
      </c>
      <c r="R4973">
        <v>4.8</v>
      </c>
      <c r="S4973">
        <v>4.8</v>
      </c>
      <c r="T4973">
        <v>4.7</v>
      </c>
      <c r="U4973">
        <v>4.5999999999999996</v>
      </c>
      <c r="V4973">
        <v>4.7</v>
      </c>
      <c r="W4973">
        <v>4.7</v>
      </c>
      <c r="X4973" t="s">
        <v>9384</v>
      </c>
      <c r="Y4973" t="s">
        <v>34</v>
      </c>
      <c r="AA4973" s="6" t="s">
        <v>9387</v>
      </c>
      <c r="AB4973" s="6" t="s">
        <v>9387</v>
      </c>
    </row>
    <row r="4974" spans="1:28" x14ac:dyDescent="0.2">
      <c r="A4974">
        <v>2023</v>
      </c>
      <c r="B4974" t="s">
        <v>25</v>
      </c>
      <c r="C4974" t="s">
        <v>646</v>
      </c>
      <c r="D4974" t="s">
        <v>27</v>
      </c>
      <c r="E4974" s="1">
        <v>48350</v>
      </c>
      <c r="F4974">
        <v>3.9</v>
      </c>
      <c r="G4974">
        <v>161</v>
      </c>
      <c r="H4974" t="s">
        <v>47</v>
      </c>
      <c r="I4974" t="s">
        <v>36</v>
      </c>
      <c r="J4974" t="s">
        <v>9336</v>
      </c>
      <c r="K4974" t="s">
        <v>9203</v>
      </c>
      <c r="L4974" t="s">
        <v>30</v>
      </c>
      <c r="M4974" t="s">
        <v>31</v>
      </c>
      <c r="N4974" t="s">
        <v>1111</v>
      </c>
      <c r="O4974" t="s">
        <v>7671</v>
      </c>
      <c r="P4974" s="4">
        <v>62539</v>
      </c>
      <c r="Q4974">
        <v>10</v>
      </c>
      <c r="R4974">
        <v>2</v>
      </c>
      <c r="S4974">
        <v>0</v>
      </c>
      <c r="T4974">
        <v>2</v>
      </c>
      <c r="U4974">
        <v>1</v>
      </c>
      <c r="V4974">
        <v>0</v>
      </c>
      <c r="W4974">
        <v>0</v>
      </c>
      <c r="X4974" t="s">
        <v>9384</v>
      </c>
      <c r="Y4974" t="s">
        <v>34</v>
      </c>
      <c r="AA4974" s="6" t="s">
        <v>9387</v>
      </c>
      <c r="AB4974" s="6" t="s">
        <v>9387</v>
      </c>
    </row>
    <row r="4975" spans="1:28" x14ac:dyDescent="0.2">
      <c r="A4975">
        <v>2015</v>
      </c>
      <c r="B4975" t="s">
        <v>25</v>
      </c>
      <c r="C4975" t="s">
        <v>175</v>
      </c>
      <c r="D4975" t="s">
        <v>983</v>
      </c>
      <c r="E4975" s="1">
        <v>17999</v>
      </c>
      <c r="F4975">
        <v>4.4000000000000004</v>
      </c>
      <c r="G4975">
        <v>2</v>
      </c>
      <c r="H4975" t="s">
        <v>86</v>
      </c>
      <c r="I4975" t="s">
        <v>36</v>
      </c>
      <c r="J4975" t="s">
        <v>9336</v>
      </c>
      <c r="K4975" t="s">
        <v>9273</v>
      </c>
      <c r="L4975" t="s">
        <v>30</v>
      </c>
      <c r="M4975" t="s">
        <v>38</v>
      </c>
      <c r="N4975" t="s">
        <v>985</v>
      </c>
      <c r="O4975" t="s">
        <v>7854</v>
      </c>
      <c r="P4975" s="4" t="s">
        <v>7855</v>
      </c>
      <c r="Q4975">
        <v>84625</v>
      </c>
      <c r="R4975">
        <v>4.4000000000000004</v>
      </c>
      <c r="S4975">
        <v>4.4000000000000004</v>
      </c>
      <c r="T4975">
        <v>4.3</v>
      </c>
      <c r="U4975">
        <v>4.3</v>
      </c>
      <c r="V4975">
        <v>4.5999999999999996</v>
      </c>
      <c r="W4975">
        <v>4.5</v>
      </c>
      <c r="X4975" t="s">
        <v>9384</v>
      </c>
      <c r="Y4975" t="s">
        <v>34</v>
      </c>
      <c r="AA4975" s="6" t="s">
        <v>9387</v>
      </c>
      <c r="AB4975" s="6" t="s">
        <v>9387</v>
      </c>
    </row>
    <row r="4976" spans="1:28" x14ac:dyDescent="0.2">
      <c r="A4976">
        <v>2020</v>
      </c>
      <c r="B4976" t="s">
        <v>25</v>
      </c>
      <c r="C4976" t="s">
        <v>669</v>
      </c>
      <c r="D4976" t="s">
        <v>983</v>
      </c>
      <c r="E4976" s="1">
        <v>23495</v>
      </c>
      <c r="F4976">
        <v>4.5999999999999996</v>
      </c>
      <c r="G4976">
        <v>917</v>
      </c>
      <c r="H4976" t="s">
        <v>47</v>
      </c>
      <c r="I4976" t="s">
        <v>36</v>
      </c>
      <c r="J4976" t="s">
        <v>43</v>
      </c>
      <c r="K4976" t="s">
        <v>9234</v>
      </c>
      <c r="L4976" t="s">
        <v>30</v>
      </c>
      <c r="M4976" t="s">
        <v>38</v>
      </c>
      <c r="N4976" t="s">
        <v>78</v>
      </c>
      <c r="O4976" t="s">
        <v>7857</v>
      </c>
      <c r="P4976" s="4" t="s">
        <v>7858</v>
      </c>
      <c r="Q4976">
        <v>21096</v>
      </c>
      <c r="R4976">
        <v>4.8</v>
      </c>
      <c r="S4976">
        <v>4.8</v>
      </c>
      <c r="T4976">
        <v>4.9000000000000004</v>
      </c>
      <c r="U4976">
        <v>4.8</v>
      </c>
      <c r="V4976">
        <v>4.9000000000000004</v>
      </c>
      <c r="W4976">
        <v>4.9000000000000004</v>
      </c>
      <c r="X4976" t="s">
        <v>9384</v>
      </c>
      <c r="Y4976" t="s">
        <v>34</v>
      </c>
      <c r="AA4976" s="6" t="s">
        <v>9387</v>
      </c>
      <c r="AB4976" s="6" t="s">
        <v>9387</v>
      </c>
    </row>
    <row r="4977" spans="1:28" x14ac:dyDescent="0.2">
      <c r="A4977">
        <v>2017</v>
      </c>
      <c r="B4977" t="s">
        <v>25</v>
      </c>
      <c r="C4977" t="s">
        <v>150</v>
      </c>
      <c r="D4977" t="s">
        <v>27</v>
      </c>
      <c r="E4977" s="1">
        <v>25194</v>
      </c>
      <c r="F4977">
        <v>3.9</v>
      </c>
      <c r="G4977">
        <v>161</v>
      </c>
      <c r="H4977" t="s">
        <v>96</v>
      </c>
      <c r="I4977" t="s">
        <v>97</v>
      </c>
      <c r="J4977" t="s">
        <v>9336</v>
      </c>
      <c r="K4977" t="s">
        <v>9233</v>
      </c>
      <c r="L4977" t="s">
        <v>30</v>
      </c>
      <c r="M4977" t="s">
        <v>31</v>
      </c>
      <c r="N4977" t="s">
        <v>431</v>
      </c>
      <c r="O4977" t="s">
        <v>7873</v>
      </c>
      <c r="P4977" s="4" t="s">
        <v>7874</v>
      </c>
      <c r="Q4977">
        <v>62001</v>
      </c>
      <c r="R4977">
        <v>4.8</v>
      </c>
      <c r="S4977">
        <v>4.7</v>
      </c>
      <c r="T4977">
        <v>4.7</v>
      </c>
      <c r="U4977">
        <v>4.5999999999999996</v>
      </c>
      <c r="V4977">
        <v>4.7</v>
      </c>
      <c r="W4977">
        <v>4.7</v>
      </c>
      <c r="X4977" t="s">
        <v>9384</v>
      </c>
      <c r="Y4977" t="s">
        <v>34</v>
      </c>
      <c r="AA4977" s="6" t="s">
        <v>9387</v>
      </c>
      <c r="AB4977" s="6" t="s">
        <v>9387</v>
      </c>
    </row>
    <row r="4978" spans="1:28" x14ac:dyDescent="0.2">
      <c r="A4978">
        <v>2020</v>
      </c>
      <c r="B4978" t="s">
        <v>25</v>
      </c>
      <c r="C4978" t="s">
        <v>987</v>
      </c>
      <c r="D4978" t="s">
        <v>27</v>
      </c>
      <c r="E4978" s="1">
        <v>26779</v>
      </c>
      <c r="F4978">
        <v>4.8</v>
      </c>
      <c r="G4978">
        <v>272</v>
      </c>
      <c r="H4978" t="s">
        <v>28</v>
      </c>
      <c r="I4978" t="s">
        <v>385</v>
      </c>
      <c r="J4978" t="s">
        <v>9336</v>
      </c>
      <c r="K4978" t="s">
        <v>9209</v>
      </c>
      <c r="L4978" t="s">
        <v>30</v>
      </c>
      <c r="M4978" t="s">
        <v>38</v>
      </c>
      <c r="N4978" t="s">
        <v>78</v>
      </c>
      <c r="O4978" t="s">
        <v>8016</v>
      </c>
      <c r="P4978" s="4" t="s">
        <v>8017</v>
      </c>
      <c r="Q4978">
        <v>27682</v>
      </c>
      <c r="R4978">
        <v>4.9000000000000004</v>
      </c>
      <c r="S4978">
        <v>4.8</v>
      </c>
      <c r="T4978">
        <v>4.8</v>
      </c>
      <c r="U4978">
        <v>4.8</v>
      </c>
      <c r="V4978">
        <v>4.9000000000000004</v>
      </c>
      <c r="W4978">
        <v>4.9000000000000004</v>
      </c>
      <c r="X4978" t="s">
        <v>9384</v>
      </c>
      <c r="Y4978" t="s">
        <v>34</v>
      </c>
      <c r="AA4978" s="6" t="s">
        <v>9387</v>
      </c>
      <c r="AB4978" s="6" t="s">
        <v>9387</v>
      </c>
    </row>
    <row r="4979" spans="1:28" x14ac:dyDescent="0.2">
      <c r="A4979">
        <v>2021</v>
      </c>
      <c r="B4979" t="s">
        <v>25</v>
      </c>
      <c r="C4979" t="s">
        <v>115</v>
      </c>
      <c r="D4979" t="s">
        <v>983</v>
      </c>
      <c r="E4979" s="1">
        <v>26992</v>
      </c>
      <c r="F4979">
        <v>4.7</v>
      </c>
      <c r="G4979">
        <v>9</v>
      </c>
      <c r="H4979" t="s">
        <v>180</v>
      </c>
      <c r="I4979" t="s">
        <v>36</v>
      </c>
      <c r="J4979" t="s">
        <v>43</v>
      </c>
      <c r="K4979" t="s">
        <v>9207</v>
      </c>
      <c r="L4979" t="s">
        <v>30</v>
      </c>
      <c r="M4979" t="s">
        <v>38</v>
      </c>
      <c r="N4979" t="s">
        <v>78</v>
      </c>
      <c r="O4979" t="s">
        <v>8024</v>
      </c>
      <c r="P4979" s="4" t="s">
        <v>8025</v>
      </c>
      <c r="Q4979">
        <v>11550</v>
      </c>
      <c r="R4979">
        <v>4.5999999999999996</v>
      </c>
      <c r="S4979">
        <v>4.7</v>
      </c>
      <c r="T4979">
        <v>4.7</v>
      </c>
      <c r="U4979">
        <v>4.5999999999999996</v>
      </c>
      <c r="V4979">
        <v>4.8</v>
      </c>
      <c r="W4979">
        <v>4.5999999999999996</v>
      </c>
      <c r="X4979" t="s">
        <v>9384</v>
      </c>
      <c r="Y4979" t="s">
        <v>34</v>
      </c>
      <c r="AA4979" s="6" t="s">
        <v>9387</v>
      </c>
      <c r="AB4979" s="6" t="s">
        <v>9387</v>
      </c>
    </row>
    <row r="4980" spans="1:28" x14ac:dyDescent="0.2">
      <c r="A4980">
        <v>2023</v>
      </c>
      <c r="B4980" t="s">
        <v>25</v>
      </c>
      <c r="C4980" t="s">
        <v>248</v>
      </c>
      <c r="D4980" t="s">
        <v>27</v>
      </c>
      <c r="E4980" s="1">
        <v>51420</v>
      </c>
      <c r="F4980">
        <v>3.9</v>
      </c>
      <c r="G4980">
        <v>841</v>
      </c>
      <c r="H4980" t="s">
        <v>28</v>
      </c>
      <c r="I4980" t="s">
        <v>36</v>
      </c>
      <c r="J4980" t="s">
        <v>43</v>
      </c>
      <c r="L4980" t="s">
        <v>30</v>
      </c>
      <c r="M4980" t="s">
        <v>31</v>
      </c>
      <c r="N4980" t="s">
        <v>32</v>
      </c>
      <c r="O4980" t="s">
        <v>8029</v>
      </c>
      <c r="P4980" s="4" t="s">
        <v>8030</v>
      </c>
      <c r="Q4980">
        <v>4</v>
      </c>
      <c r="R4980">
        <v>5</v>
      </c>
      <c r="S4980">
        <v>5</v>
      </c>
      <c r="T4980">
        <v>4</v>
      </c>
      <c r="U4980">
        <v>4</v>
      </c>
      <c r="V4980">
        <v>4</v>
      </c>
      <c r="W4980">
        <v>5</v>
      </c>
      <c r="X4980" t="s">
        <v>9384</v>
      </c>
      <c r="Y4980" t="s">
        <v>34</v>
      </c>
      <c r="AA4980" s="6" t="s">
        <v>9387</v>
      </c>
      <c r="AB4980" s="6" t="s">
        <v>9387</v>
      </c>
    </row>
    <row r="4981" spans="1:28" x14ac:dyDescent="0.2">
      <c r="A4981">
        <v>2023</v>
      </c>
      <c r="B4981" t="s">
        <v>25</v>
      </c>
      <c r="C4981" t="s">
        <v>70</v>
      </c>
      <c r="D4981" t="s">
        <v>27</v>
      </c>
      <c r="E4981" s="1">
        <v>51830</v>
      </c>
      <c r="F4981">
        <v>3.9</v>
      </c>
      <c r="G4981">
        <v>161</v>
      </c>
      <c r="H4981" t="s">
        <v>47</v>
      </c>
      <c r="I4981" t="s">
        <v>36</v>
      </c>
      <c r="J4981" t="s">
        <v>9336</v>
      </c>
      <c r="K4981" t="s">
        <v>9203</v>
      </c>
      <c r="L4981" t="s">
        <v>30</v>
      </c>
      <c r="M4981" t="s">
        <v>31</v>
      </c>
      <c r="N4981" t="s">
        <v>1111</v>
      </c>
      <c r="O4981" t="s">
        <v>8037</v>
      </c>
      <c r="P4981" s="4">
        <v>62486</v>
      </c>
      <c r="Q4981">
        <v>1</v>
      </c>
      <c r="R4981">
        <v>2</v>
      </c>
      <c r="S4981">
        <v>0</v>
      </c>
      <c r="T4981">
        <v>2</v>
      </c>
      <c r="U4981">
        <v>1</v>
      </c>
      <c r="V4981">
        <v>0</v>
      </c>
      <c r="W4981">
        <v>0</v>
      </c>
      <c r="X4981" t="s">
        <v>9384</v>
      </c>
      <c r="Y4981" t="s">
        <v>34</v>
      </c>
      <c r="AA4981" s="6" t="s">
        <v>9387</v>
      </c>
      <c r="AB4981" s="6" t="s">
        <v>9387</v>
      </c>
    </row>
    <row r="4982" spans="1:28" x14ac:dyDescent="0.2">
      <c r="A4982">
        <v>2018</v>
      </c>
      <c r="B4982" t="s">
        <v>25</v>
      </c>
      <c r="C4982" t="s">
        <v>94</v>
      </c>
      <c r="D4982" t="s">
        <v>983</v>
      </c>
      <c r="E4982" s="1">
        <v>30452</v>
      </c>
      <c r="F4982">
        <v>4.9000000000000004</v>
      </c>
      <c r="G4982">
        <v>5614</v>
      </c>
      <c r="H4982" t="s">
        <v>52</v>
      </c>
      <c r="I4982" t="s">
        <v>36</v>
      </c>
      <c r="J4982" t="s">
        <v>9336</v>
      </c>
      <c r="K4982" t="s">
        <v>9238</v>
      </c>
      <c r="L4982" t="s">
        <v>30</v>
      </c>
      <c r="M4982" t="s">
        <v>1233</v>
      </c>
      <c r="N4982" t="s">
        <v>32</v>
      </c>
      <c r="O4982" t="s">
        <v>8041</v>
      </c>
      <c r="P4982" s="4" t="s">
        <v>8042</v>
      </c>
      <c r="Q4982">
        <v>48583</v>
      </c>
      <c r="R4982">
        <v>4.9000000000000004</v>
      </c>
      <c r="S4982">
        <v>4.8</v>
      </c>
      <c r="T4982">
        <v>4.8</v>
      </c>
      <c r="U4982">
        <v>4.5999999999999996</v>
      </c>
      <c r="V4982">
        <v>4.8</v>
      </c>
      <c r="W4982">
        <v>4.9000000000000004</v>
      </c>
      <c r="X4982" t="s">
        <v>9384</v>
      </c>
      <c r="Y4982" t="s">
        <v>34</v>
      </c>
      <c r="AA4982" s="6" t="s">
        <v>9387</v>
      </c>
      <c r="AB4982" s="6" t="s">
        <v>9387</v>
      </c>
    </row>
    <row r="4983" spans="1:28" x14ac:dyDescent="0.2">
      <c r="A4983">
        <v>2021</v>
      </c>
      <c r="B4983" t="s">
        <v>25</v>
      </c>
      <c r="C4983" t="s">
        <v>787</v>
      </c>
      <c r="D4983" t="s">
        <v>983</v>
      </c>
      <c r="E4983" s="1">
        <v>29852</v>
      </c>
      <c r="F4983">
        <v>4.7</v>
      </c>
      <c r="G4983">
        <v>114</v>
      </c>
      <c r="H4983" t="s">
        <v>28</v>
      </c>
      <c r="I4983" t="s">
        <v>36</v>
      </c>
      <c r="J4983" t="s">
        <v>43</v>
      </c>
      <c r="K4983" t="s">
        <v>9207</v>
      </c>
      <c r="L4983" t="s">
        <v>30</v>
      </c>
      <c r="M4983" t="s">
        <v>38</v>
      </c>
      <c r="N4983" t="s">
        <v>78</v>
      </c>
      <c r="O4983" t="s">
        <v>8190</v>
      </c>
      <c r="P4983" s="4" t="s">
        <v>8191</v>
      </c>
      <c r="Q4983">
        <v>13881</v>
      </c>
      <c r="R4983">
        <v>4.5999999999999996</v>
      </c>
      <c r="S4983">
        <v>4.7</v>
      </c>
      <c r="T4983">
        <v>4.7</v>
      </c>
      <c r="U4983">
        <v>4.5999999999999996</v>
      </c>
      <c r="V4983">
        <v>4.8</v>
      </c>
      <c r="W4983">
        <v>4.5999999999999996</v>
      </c>
      <c r="X4983" t="s">
        <v>9384</v>
      </c>
      <c r="Y4983" t="s">
        <v>34</v>
      </c>
      <c r="AA4983" s="6" t="s">
        <v>9387</v>
      </c>
      <c r="AB4983" s="6" t="s">
        <v>9387</v>
      </c>
    </row>
    <row r="4984" spans="1:28" x14ac:dyDescent="0.2">
      <c r="A4984">
        <v>2018</v>
      </c>
      <c r="B4984" t="s">
        <v>25</v>
      </c>
      <c r="C4984" t="s">
        <v>1294</v>
      </c>
      <c r="D4984" t="s">
        <v>983</v>
      </c>
      <c r="E4984" s="1">
        <v>21390</v>
      </c>
      <c r="F4984">
        <v>4.7</v>
      </c>
      <c r="G4984">
        <v>181</v>
      </c>
      <c r="H4984" t="s">
        <v>86</v>
      </c>
      <c r="I4984" t="s">
        <v>29</v>
      </c>
      <c r="J4984" t="s">
        <v>43</v>
      </c>
      <c r="L4984" t="s">
        <v>37</v>
      </c>
      <c r="M4984" t="s">
        <v>38</v>
      </c>
      <c r="N4984" t="s">
        <v>1223</v>
      </c>
      <c r="O4984" t="s">
        <v>8194</v>
      </c>
      <c r="P4984" s="4">
        <v>4861</v>
      </c>
      <c r="Q4984">
        <v>80800</v>
      </c>
      <c r="R4984">
        <v>4.8</v>
      </c>
      <c r="S4984">
        <v>4.7</v>
      </c>
      <c r="T4984">
        <v>4.5999999999999996</v>
      </c>
      <c r="U4984">
        <v>4.5999999999999996</v>
      </c>
      <c r="V4984">
        <v>4.4000000000000004</v>
      </c>
      <c r="W4984">
        <v>4.7</v>
      </c>
      <c r="X4984" t="s">
        <v>9384</v>
      </c>
      <c r="Y4984" t="s">
        <v>34</v>
      </c>
      <c r="AA4984" s="6" t="s">
        <v>9387</v>
      </c>
      <c r="AB4984" s="6" t="s">
        <v>9387</v>
      </c>
    </row>
    <row r="4985" spans="1:28" x14ac:dyDescent="0.2">
      <c r="A4985">
        <v>2015</v>
      </c>
      <c r="B4985" t="s">
        <v>25</v>
      </c>
      <c r="C4985" t="s">
        <v>669</v>
      </c>
      <c r="D4985" t="s">
        <v>983</v>
      </c>
      <c r="E4985" s="1">
        <v>12539</v>
      </c>
      <c r="F4985">
        <v>4.0999999999999996</v>
      </c>
      <c r="G4985">
        <v>214</v>
      </c>
      <c r="H4985" t="s">
        <v>180</v>
      </c>
      <c r="I4985" t="s">
        <v>97</v>
      </c>
      <c r="J4985" t="s">
        <v>43</v>
      </c>
      <c r="K4985" t="s">
        <v>9248</v>
      </c>
      <c r="L4985" t="s">
        <v>30</v>
      </c>
      <c r="M4985" t="s">
        <v>38</v>
      </c>
      <c r="N4985" t="s">
        <v>305</v>
      </c>
      <c r="O4985" t="s">
        <v>8370</v>
      </c>
      <c r="P4985" s="4" t="s">
        <v>8371</v>
      </c>
      <c r="Q4985">
        <v>121163</v>
      </c>
      <c r="R4985">
        <v>4.5999999999999996</v>
      </c>
      <c r="S4985">
        <v>4.5999999999999996</v>
      </c>
      <c r="T4985">
        <v>4.5999999999999996</v>
      </c>
      <c r="U4985">
        <v>4.7</v>
      </c>
      <c r="V4985">
        <v>4.5999999999999996</v>
      </c>
      <c r="W4985">
        <v>4.8</v>
      </c>
      <c r="X4985" t="s">
        <v>9384</v>
      </c>
      <c r="Y4985" t="s">
        <v>34</v>
      </c>
      <c r="AA4985" s="6" t="s">
        <v>9387</v>
      </c>
      <c r="AB4985" s="6" t="s">
        <v>9387</v>
      </c>
    </row>
    <row r="4986" spans="1:28" x14ac:dyDescent="0.2">
      <c r="A4986">
        <v>2019</v>
      </c>
      <c r="B4986" t="s">
        <v>25</v>
      </c>
      <c r="C4986" t="s">
        <v>399</v>
      </c>
      <c r="D4986" t="s">
        <v>983</v>
      </c>
      <c r="E4986" s="1">
        <v>24999</v>
      </c>
      <c r="F4986">
        <v>4.8</v>
      </c>
      <c r="G4986">
        <v>1</v>
      </c>
      <c r="H4986" t="s">
        <v>82</v>
      </c>
      <c r="I4986" t="s">
        <v>36</v>
      </c>
      <c r="J4986" t="s">
        <v>43</v>
      </c>
      <c r="K4986" t="s">
        <v>9278</v>
      </c>
      <c r="L4986" t="s">
        <v>30</v>
      </c>
      <c r="M4986" t="s">
        <v>401</v>
      </c>
      <c r="N4986" t="s">
        <v>78</v>
      </c>
      <c r="O4986" t="s">
        <v>8538</v>
      </c>
      <c r="P4986" s="4" t="s">
        <v>8539</v>
      </c>
      <c r="Q4986">
        <v>11393</v>
      </c>
      <c r="R4986">
        <v>4.7</v>
      </c>
      <c r="S4986">
        <v>4.8</v>
      </c>
      <c r="T4986">
        <v>4.7</v>
      </c>
      <c r="U4986">
        <v>4.8</v>
      </c>
      <c r="V4986">
        <v>4.8</v>
      </c>
      <c r="W4986">
        <v>4.9000000000000004</v>
      </c>
      <c r="X4986" t="s">
        <v>9384</v>
      </c>
      <c r="Y4986" t="s">
        <v>34</v>
      </c>
      <c r="AA4986" s="6" t="s">
        <v>9387</v>
      </c>
      <c r="AB4986" s="6" t="s">
        <v>9387</v>
      </c>
    </row>
    <row r="4987" spans="1:28" x14ac:dyDescent="0.2">
      <c r="A4987">
        <v>2020</v>
      </c>
      <c r="B4987" t="s">
        <v>25</v>
      </c>
      <c r="C4987" t="s">
        <v>54</v>
      </c>
      <c r="D4987" t="s">
        <v>27</v>
      </c>
      <c r="E4987" s="1">
        <v>35495</v>
      </c>
      <c r="F4987">
        <v>3.9</v>
      </c>
      <c r="G4987">
        <v>841</v>
      </c>
      <c r="H4987" t="s">
        <v>464</v>
      </c>
      <c r="I4987" t="s">
        <v>29</v>
      </c>
      <c r="J4987" t="s">
        <v>43</v>
      </c>
      <c r="K4987" t="s">
        <v>9215</v>
      </c>
      <c r="L4987" t="s">
        <v>30</v>
      </c>
      <c r="M4987" t="s">
        <v>57</v>
      </c>
      <c r="N4987" t="s">
        <v>32</v>
      </c>
      <c r="O4987" t="s">
        <v>8557</v>
      </c>
      <c r="P4987" s="4" t="s">
        <v>8558</v>
      </c>
      <c r="Q4987">
        <v>37283</v>
      </c>
      <c r="R4987">
        <v>4.8</v>
      </c>
      <c r="S4987">
        <v>4.8</v>
      </c>
      <c r="T4987">
        <v>4.7</v>
      </c>
      <c r="U4987">
        <v>4.5999999999999996</v>
      </c>
      <c r="V4987">
        <v>4.7</v>
      </c>
      <c r="W4987">
        <v>4.7</v>
      </c>
      <c r="X4987" t="s">
        <v>9384</v>
      </c>
      <c r="Y4987" t="s">
        <v>34</v>
      </c>
      <c r="AA4987" s="6" t="s">
        <v>9387</v>
      </c>
      <c r="AB4987" s="6" t="s">
        <v>9387</v>
      </c>
    </row>
    <row r="4988" spans="1:28" x14ac:dyDescent="0.2">
      <c r="A4988">
        <v>2019</v>
      </c>
      <c r="B4988" t="s">
        <v>25</v>
      </c>
      <c r="C4988" t="s">
        <v>1922</v>
      </c>
      <c r="D4988" t="s">
        <v>27</v>
      </c>
      <c r="E4988" s="1">
        <v>31052</v>
      </c>
      <c r="F4988">
        <v>4.5999999999999996</v>
      </c>
      <c r="G4988">
        <v>1933</v>
      </c>
      <c r="H4988" t="s">
        <v>82</v>
      </c>
      <c r="I4988" t="s">
        <v>97</v>
      </c>
      <c r="J4988" t="s">
        <v>43</v>
      </c>
      <c r="K4988" t="s">
        <v>9215</v>
      </c>
      <c r="L4988" t="s">
        <v>30</v>
      </c>
      <c r="M4988" t="s">
        <v>48</v>
      </c>
      <c r="N4988" t="s">
        <v>32</v>
      </c>
      <c r="O4988" t="s">
        <v>8561</v>
      </c>
      <c r="P4988" s="4" t="s">
        <v>8562</v>
      </c>
      <c r="Q4988">
        <v>34762</v>
      </c>
      <c r="R4988">
        <v>4.8</v>
      </c>
      <c r="S4988">
        <v>4.5999999999999996</v>
      </c>
      <c r="T4988">
        <v>4.5</v>
      </c>
      <c r="U4988">
        <v>4.3</v>
      </c>
      <c r="V4988">
        <v>4.7</v>
      </c>
      <c r="W4988">
        <v>4.5</v>
      </c>
      <c r="X4988" t="s">
        <v>9384</v>
      </c>
      <c r="Y4988" t="s">
        <v>34</v>
      </c>
      <c r="AA4988" s="6" t="s">
        <v>9387</v>
      </c>
      <c r="AB4988" s="6" t="s">
        <v>9387</v>
      </c>
    </row>
    <row r="4989" spans="1:28" x14ac:dyDescent="0.2">
      <c r="A4989">
        <v>2021</v>
      </c>
      <c r="B4989" t="s">
        <v>25</v>
      </c>
      <c r="C4989" t="s">
        <v>1358</v>
      </c>
      <c r="D4989" t="s">
        <v>27</v>
      </c>
      <c r="E4989" s="1">
        <v>32994</v>
      </c>
      <c r="F4989">
        <v>3.9</v>
      </c>
      <c r="G4989">
        <v>161</v>
      </c>
      <c r="H4989" t="s">
        <v>28</v>
      </c>
      <c r="I4989" t="s">
        <v>36</v>
      </c>
      <c r="J4989" t="s">
        <v>9336</v>
      </c>
      <c r="K4989" t="s">
        <v>9205</v>
      </c>
      <c r="L4989" t="s">
        <v>30</v>
      </c>
      <c r="M4989" t="s">
        <v>31</v>
      </c>
      <c r="N4989" t="s">
        <v>431</v>
      </c>
      <c r="O4989" t="s">
        <v>8563</v>
      </c>
      <c r="P4989" s="4" t="s">
        <v>8564</v>
      </c>
      <c r="Q4989">
        <v>21458</v>
      </c>
      <c r="R4989">
        <v>4.9000000000000004</v>
      </c>
      <c r="S4989">
        <v>4.7</v>
      </c>
      <c r="T4989">
        <v>4.7</v>
      </c>
      <c r="U4989">
        <v>4.5</v>
      </c>
      <c r="V4989">
        <v>4.9000000000000004</v>
      </c>
      <c r="W4989">
        <v>4.5999999999999996</v>
      </c>
      <c r="X4989" t="s">
        <v>9384</v>
      </c>
      <c r="Y4989" t="s">
        <v>34</v>
      </c>
      <c r="AA4989" s="6" t="s">
        <v>9387</v>
      </c>
      <c r="AB4989" s="6" t="s">
        <v>9387</v>
      </c>
    </row>
    <row r="4990" spans="1:28" x14ac:dyDescent="0.2">
      <c r="A4990">
        <v>2014</v>
      </c>
      <c r="B4990" t="s">
        <v>25</v>
      </c>
      <c r="C4990" t="s">
        <v>1651</v>
      </c>
      <c r="D4990" t="s">
        <v>983</v>
      </c>
      <c r="E4990" s="1">
        <v>18999</v>
      </c>
      <c r="F4990">
        <v>4.8</v>
      </c>
      <c r="G4990">
        <v>3534</v>
      </c>
      <c r="H4990" t="s">
        <v>96</v>
      </c>
      <c r="I4990" t="s">
        <v>97</v>
      </c>
      <c r="J4990" t="s">
        <v>43</v>
      </c>
      <c r="K4990" t="s">
        <v>9215</v>
      </c>
      <c r="L4990" t="s">
        <v>30</v>
      </c>
      <c r="M4990" t="s">
        <v>1233</v>
      </c>
      <c r="N4990" t="s">
        <v>1356</v>
      </c>
      <c r="O4990" t="s">
        <v>8734</v>
      </c>
      <c r="P4990" s="4" t="s">
        <v>8735</v>
      </c>
      <c r="Q4990">
        <v>75229</v>
      </c>
      <c r="R4990">
        <v>4.7</v>
      </c>
      <c r="S4990">
        <v>4.5999999999999996</v>
      </c>
      <c r="T4990">
        <v>4.5999999999999996</v>
      </c>
      <c r="U4990">
        <v>4.4000000000000004</v>
      </c>
      <c r="V4990">
        <v>4.5999999999999996</v>
      </c>
      <c r="W4990">
        <v>4.8</v>
      </c>
      <c r="X4990" t="s">
        <v>9384</v>
      </c>
      <c r="Y4990" t="s">
        <v>34</v>
      </c>
      <c r="AA4990" s="6" t="s">
        <v>9387</v>
      </c>
      <c r="AB4990" s="6" t="s">
        <v>9387</v>
      </c>
    </row>
    <row r="4991" spans="1:28" x14ac:dyDescent="0.2">
      <c r="A4991">
        <v>2016</v>
      </c>
      <c r="B4991" t="s">
        <v>25</v>
      </c>
      <c r="C4991" t="s">
        <v>612</v>
      </c>
      <c r="D4991" t="s">
        <v>983</v>
      </c>
      <c r="E4991" s="1">
        <v>21995</v>
      </c>
      <c r="F4991">
        <v>4.9000000000000004</v>
      </c>
      <c r="G4991">
        <v>916</v>
      </c>
      <c r="H4991" t="s">
        <v>562</v>
      </c>
      <c r="I4991" t="s">
        <v>97</v>
      </c>
      <c r="J4991" t="s">
        <v>43</v>
      </c>
      <c r="K4991" t="s">
        <v>9253</v>
      </c>
      <c r="L4991" t="s">
        <v>30</v>
      </c>
      <c r="M4991" t="s">
        <v>38</v>
      </c>
      <c r="N4991" t="s">
        <v>78</v>
      </c>
      <c r="O4991" t="s">
        <v>8736</v>
      </c>
      <c r="P4991" s="4" t="s">
        <v>8737</v>
      </c>
      <c r="Q4991">
        <v>45644</v>
      </c>
      <c r="R4991">
        <v>4.5999999999999996</v>
      </c>
      <c r="S4991">
        <v>4.5999999999999996</v>
      </c>
      <c r="T4991">
        <v>4.5999999999999996</v>
      </c>
      <c r="U4991">
        <v>4.5999999999999996</v>
      </c>
      <c r="V4991">
        <v>4.8</v>
      </c>
      <c r="W4991">
        <v>4.5999999999999996</v>
      </c>
      <c r="X4991" t="s">
        <v>9384</v>
      </c>
      <c r="Y4991" t="s">
        <v>34</v>
      </c>
      <c r="AA4991" s="6" t="s">
        <v>9387</v>
      </c>
      <c r="AB4991" s="6" t="s">
        <v>9387</v>
      </c>
    </row>
    <row r="4992" spans="1:28" x14ac:dyDescent="0.2">
      <c r="A4992">
        <v>2019</v>
      </c>
      <c r="B4992" t="s">
        <v>25</v>
      </c>
      <c r="C4992" t="s">
        <v>399</v>
      </c>
      <c r="D4992" t="s">
        <v>983</v>
      </c>
      <c r="E4992" s="1">
        <v>23892</v>
      </c>
      <c r="F4992">
        <v>4.8</v>
      </c>
      <c r="G4992">
        <v>14</v>
      </c>
      <c r="H4992" t="s">
        <v>52</v>
      </c>
      <c r="I4992" t="s">
        <v>36</v>
      </c>
      <c r="J4992" t="s">
        <v>43</v>
      </c>
      <c r="K4992" t="s">
        <v>9278</v>
      </c>
      <c r="L4992" t="s">
        <v>30</v>
      </c>
      <c r="M4992" t="s">
        <v>1061</v>
      </c>
      <c r="N4992" t="s">
        <v>105</v>
      </c>
      <c r="O4992" t="s">
        <v>8886</v>
      </c>
      <c r="P4992" s="4" t="s">
        <v>8887</v>
      </c>
      <c r="Q4992">
        <v>57528</v>
      </c>
      <c r="R4992">
        <v>4.7</v>
      </c>
      <c r="S4992">
        <v>4.8</v>
      </c>
      <c r="T4992">
        <v>4.7</v>
      </c>
      <c r="U4992">
        <v>4.8</v>
      </c>
      <c r="V4992">
        <v>4.8</v>
      </c>
      <c r="W4992">
        <v>4.9000000000000004</v>
      </c>
      <c r="X4992" t="s">
        <v>9384</v>
      </c>
      <c r="Y4992" t="s">
        <v>34</v>
      </c>
      <c r="AA4992" s="6" t="s">
        <v>9387</v>
      </c>
      <c r="AB4992" s="6" t="s">
        <v>9387</v>
      </c>
    </row>
    <row r="4993" spans="1:28" x14ac:dyDescent="0.2">
      <c r="A4993">
        <v>2016</v>
      </c>
      <c r="B4993" t="s">
        <v>25</v>
      </c>
      <c r="C4993" t="s">
        <v>1354</v>
      </c>
      <c r="D4993" t="s">
        <v>983</v>
      </c>
      <c r="E4993" s="1">
        <v>24999</v>
      </c>
      <c r="F4993">
        <v>4.8</v>
      </c>
      <c r="G4993">
        <v>3534</v>
      </c>
      <c r="H4993" t="s">
        <v>97</v>
      </c>
      <c r="I4993" t="s">
        <v>97</v>
      </c>
      <c r="J4993" t="s">
        <v>43</v>
      </c>
      <c r="K4993" t="s">
        <v>9215</v>
      </c>
      <c r="L4993" t="s">
        <v>30</v>
      </c>
      <c r="M4993" t="s">
        <v>1233</v>
      </c>
      <c r="N4993" t="s">
        <v>1356</v>
      </c>
      <c r="O4993" t="s">
        <v>8890</v>
      </c>
      <c r="P4993" s="4" t="s">
        <v>8891</v>
      </c>
      <c r="Q4993">
        <v>81535</v>
      </c>
      <c r="R4993">
        <v>4.8</v>
      </c>
      <c r="S4993">
        <v>4.5999999999999996</v>
      </c>
      <c r="T4993">
        <v>4.7</v>
      </c>
      <c r="U4993">
        <v>4.5999999999999996</v>
      </c>
      <c r="V4993">
        <v>4.7</v>
      </c>
      <c r="W4993">
        <v>4.8</v>
      </c>
      <c r="X4993" t="s">
        <v>9384</v>
      </c>
      <c r="Y4993" t="s">
        <v>34</v>
      </c>
      <c r="AA4993" s="6" t="s">
        <v>9387</v>
      </c>
      <c r="AB4993" s="6" t="s">
        <v>9387</v>
      </c>
    </row>
    <row r="4994" spans="1:28" x14ac:dyDescent="0.2">
      <c r="A4994">
        <v>2020</v>
      </c>
      <c r="B4994" t="s">
        <v>25</v>
      </c>
      <c r="C4994" t="s">
        <v>248</v>
      </c>
      <c r="D4994" t="s">
        <v>983</v>
      </c>
      <c r="E4994" s="1">
        <v>39569</v>
      </c>
      <c r="F4994">
        <v>4.2</v>
      </c>
      <c r="G4994">
        <v>115</v>
      </c>
      <c r="H4994" t="s">
        <v>86</v>
      </c>
      <c r="I4994" t="s">
        <v>86</v>
      </c>
      <c r="J4994" t="s">
        <v>43</v>
      </c>
      <c r="K4994" t="s">
        <v>9215</v>
      </c>
      <c r="L4994" t="s">
        <v>30</v>
      </c>
      <c r="M4994" t="s">
        <v>57</v>
      </c>
      <c r="N4994" t="s">
        <v>32</v>
      </c>
      <c r="O4994" t="s">
        <v>8894</v>
      </c>
      <c r="P4994" s="4" t="s">
        <v>8895</v>
      </c>
      <c r="Q4994">
        <v>37312</v>
      </c>
      <c r="R4994">
        <v>4.8</v>
      </c>
      <c r="S4994">
        <v>4.8</v>
      </c>
      <c r="T4994">
        <v>4.7</v>
      </c>
      <c r="U4994">
        <v>4.5999999999999996</v>
      </c>
      <c r="V4994">
        <v>4.7</v>
      </c>
      <c r="W4994">
        <v>4.7</v>
      </c>
      <c r="X4994" t="s">
        <v>9384</v>
      </c>
      <c r="Y4994" t="s">
        <v>34</v>
      </c>
      <c r="AA4994" s="6" t="s">
        <v>9387</v>
      </c>
      <c r="AB4994" s="6" t="s">
        <v>9387</v>
      </c>
    </row>
    <row r="4995" spans="1:28" x14ac:dyDescent="0.2">
      <c r="A4995">
        <v>2023</v>
      </c>
      <c r="B4995" t="s">
        <v>25</v>
      </c>
      <c r="C4995" t="s">
        <v>201</v>
      </c>
      <c r="D4995" t="s">
        <v>27</v>
      </c>
      <c r="E4995" s="1">
        <v>48359</v>
      </c>
      <c r="F4995">
        <v>4.8</v>
      </c>
      <c r="G4995">
        <v>2</v>
      </c>
      <c r="H4995" t="s">
        <v>3987</v>
      </c>
      <c r="I4995" t="s">
        <v>36</v>
      </c>
      <c r="J4995" t="s">
        <v>9336</v>
      </c>
      <c r="L4995" t="s">
        <v>30</v>
      </c>
      <c r="M4995" t="s">
        <v>48</v>
      </c>
      <c r="N4995" t="s">
        <v>32</v>
      </c>
      <c r="O4995" t="s">
        <v>3988</v>
      </c>
      <c r="P4995" s="4" t="s">
        <v>3989</v>
      </c>
      <c r="Q4995">
        <v>10</v>
      </c>
      <c r="R4995">
        <v>5</v>
      </c>
      <c r="S4995">
        <v>4.8</v>
      </c>
      <c r="T4995">
        <v>4.8</v>
      </c>
      <c r="U4995">
        <v>4.2</v>
      </c>
      <c r="V4995">
        <v>5</v>
      </c>
      <c r="W4995">
        <v>5</v>
      </c>
      <c r="X4995" t="s">
        <v>9386</v>
      </c>
      <c r="Y4995" t="s">
        <v>34</v>
      </c>
      <c r="AA4995" s="6" t="s">
        <v>9387</v>
      </c>
      <c r="AB4995" s="6" t="s">
        <v>9387</v>
      </c>
    </row>
    <row r="4996" spans="1:28" x14ac:dyDescent="0.2">
      <c r="A4996">
        <v>2022</v>
      </c>
      <c r="B4996" t="s">
        <v>25</v>
      </c>
      <c r="C4996" t="s">
        <v>94</v>
      </c>
      <c r="D4996" t="s">
        <v>983</v>
      </c>
      <c r="E4996" s="1">
        <v>41967</v>
      </c>
      <c r="F4996">
        <v>3.9</v>
      </c>
      <c r="G4996">
        <v>33</v>
      </c>
      <c r="H4996" t="s">
        <v>1146</v>
      </c>
      <c r="I4996" t="s">
        <v>36</v>
      </c>
      <c r="J4996" t="s">
        <v>9336</v>
      </c>
      <c r="K4996" t="s">
        <v>9205</v>
      </c>
      <c r="L4996" t="s">
        <v>30</v>
      </c>
      <c r="M4996" t="s">
        <v>48</v>
      </c>
      <c r="N4996" t="s">
        <v>32</v>
      </c>
      <c r="O4996" t="s">
        <v>4347</v>
      </c>
      <c r="P4996" s="4" t="s">
        <v>4348</v>
      </c>
      <c r="Q4996">
        <v>5167</v>
      </c>
      <c r="R4996">
        <v>5</v>
      </c>
      <c r="S4996">
        <v>4.9000000000000004</v>
      </c>
      <c r="T4996">
        <v>4.9000000000000004</v>
      </c>
      <c r="U4996">
        <v>4.3</v>
      </c>
      <c r="V4996">
        <v>4.7</v>
      </c>
      <c r="W4996">
        <v>5</v>
      </c>
      <c r="X4996" t="s">
        <v>9386</v>
      </c>
      <c r="Y4996" t="s">
        <v>34</v>
      </c>
      <c r="AA4996" s="6" t="s">
        <v>9387</v>
      </c>
      <c r="AB4996" s="6" t="s">
        <v>9387</v>
      </c>
    </row>
    <row r="4997" spans="1:28" x14ac:dyDescent="0.2">
      <c r="A4997">
        <v>2009</v>
      </c>
      <c r="B4997" t="s">
        <v>25</v>
      </c>
      <c r="C4997" t="s">
        <v>3930</v>
      </c>
      <c r="D4997" t="s">
        <v>983</v>
      </c>
      <c r="E4997" s="1">
        <v>7953</v>
      </c>
      <c r="F4997">
        <v>4.9000000000000004</v>
      </c>
      <c r="G4997">
        <v>88</v>
      </c>
      <c r="H4997" t="s">
        <v>180</v>
      </c>
      <c r="I4997" t="s">
        <v>97</v>
      </c>
      <c r="J4997" t="s">
        <v>43</v>
      </c>
      <c r="K4997" t="s">
        <v>9276</v>
      </c>
      <c r="L4997" t="s">
        <v>30</v>
      </c>
      <c r="M4997" t="s">
        <v>1194</v>
      </c>
      <c r="N4997" t="s">
        <v>3125</v>
      </c>
      <c r="O4997" t="s">
        <v>5399</v>
      </c>
      <c r="P4997" s="4" t="s">
        <v>5400</v>
      </c>
      <c r="Q4997">
        <v>134739</v>
      </c>
      <c r="R4997">
        <v>4</v>
      </c>
      <c r="S4997">
        <v>4.4000000000000004</v>
      </c>
      <c r="T4997">
        <v>4.0999999999999996</v>
      </c>
      <c r="U4997">
        <v>4.5999999999999996</v>
      </c>
      <c r="V4997">
        <v>4.4000000000000004</v>
      </c>
      <c r="W4997">
        <v>4.7</v>
      </c>
      <c r="X4997" t="s">
        <v>9386</v>
      </c>
      <c r="Y4997" t="s">
        <v>34</v>
      </c>
      <c r="AA4997" s="6" t="s">
        <v>9387</v>
      </c>
      <c r="AB4997" s="6" t="s">
        <v>9387</v>
      </c>
    </row>
    <row r="4998" spans="1:28" x14ac:dyDescent="0.2">
      <c r="A4998">
        <v>2019</v>
      </c>
      <c r="B4998" t="s">
        <v>25</v>
      </c>
      <c r="C4998" t="s">
        <v>175</v>
      </c>
      <c r="D4998" t="s">
        <v>983</v>
      </c>
      <c r="E4998" s="1">
        <v>31995</v>
      </c>
      <c r="F4998">
        <v>4.9000000000000004</v>
      </c>
      <c r="G4998">
        <v>742</v>
      </c>
      <c r="H4998" t="s">
        <v>96</v>
      </c>
      <c r="I4998" t="s">
        <v>86</v>
      </c>
      <c r="J4998" t="s">
        <v>9336</v>
      </c>
      <c r="K4998" t="s">
        <v>9276</v>
      </c>
      <c r="L4998" t="s">
        <v>30</v>
      </c>
      <c r="M4998" t="s">
        <v>38</v>
      </c>
      <c r="N4998" t="s">
        <v>78</v>
      </c>
      <c r="O4998" t="s">
        <v>6870</v>
      </c>
      <c r="P4998" s="4" t="s">
        <v>6871</v>
      </c>
      <c r="Q4998">
        <v>30099</v>
      </c>
      <c r="R4998">
        <v>4.8</v>
      </c>
      <c r="S4998">
        <v>4.8</v>
      </c>
      <c r="T4998">
        <v>4.7</v>
      </c>
      <c r="U4998">
        <v>4.7</v>
      </c>
      <c r="V4998">
        <v>4.8</v>
      </c>
      <c r="W4998">
        <v>4.8</v>
      </c>
      <c r="X4998" t="s">
        <v>9386</v>
      </c>
      <c r="Y4998" t="s">
        <v>34</v>
      </c>
      <c r="AA4998" s="6" t="s">
        <v>9387</v>
      </c>
      <c r="AB4998" s="6" t="s">
        <v>9387</v>
      </c>
    </row>
    <row r="4999" spans="1:28" x14ac:dyDescent="0.2">
      <c r="A4999">
        <v>2022</v>
      </c>
      <c r="B4999" t="s">
        <v>25</v>
      </c>
      <c r="C4999" t="s">
        <v>612</v>
      </c>
      <c r="D4999" t="s">
        <v>27</v>
      </c>
      <c r="E4999" s="1">
        <v>28688</v>
      </c>
      <c r="F4999">
        <v>4.5999999999999996</v>
      </c>
      <c r="G4999">
        <v>2</v>
      </c>
      <c r="H4999" t="s">
        <v>7972</v>
      </c>
      <c r="I4999" t="s">
        <v>36</v>
      </c>
      <c r="J4999" t="s">
        <v>43</v>
      </c>
      <c r="K4999" t="s">
        <v>9284</v>
      </c>
      <c r="L4999" t="s">
        <v>30</v>
      </c>
      <c r="M4999" t="s">
        <v>38</v>
      </c>
      <c r="N4999" t="s">
        <v>78</v>
      </c>
      <c r="O4999" t="s">
        <v>7973</v>
      </c>
      <c r="P4999" s="4" t="s">
        <v>7974</v>
      </c>
      <c r="Q4999">
        <v>10</v>
      </c>
      <c r="R4999">
        <v>4.5999999999999996</v>
      </c>
      <c r="S4999">
        <v>4.9000000000000004</v>
      </c>
      <c r="T4999">
        <v>4.4000000000000004</v>
      </c>
      <c r="U4999">
        <v>4.5999999999999996</v>
      </c>
      <c r="V4999">
        <v>4.5999999999999996</v>
      </c>
      <c r="W4999">
        <v>4.7</v>
      </c>
      <c r="X4999" t="s">
        <v>9386</v>
      </c>
      <c r="Y4999" t="s">
        <v>34</v>
      </c>
      <c r="AA4999" s="6" t="s">
        <v>9387</v>
      </c>
      <c r="AB4999" s="6" t="s">
        <v>9387</v>
      </c>
    </row>
    <row r="5000" spans="1:28" x14ac:dyDescent="0.2">
      <c r="A5000">
        <v>2022</v>
      </c>
      <c r="B5000" t="s">
        <v>25</v>
      </c>
      <c r="C5000" t="s">
        <v>99</v>
      </c>
      <c r="D5000" t="s">
        <v>27</v>
      </c>
      <c r="E5000" s="1">
        <v>50907</v>
      </c>
      <c r="F5000">
        <v>4.9000000000000004</v>
      </c>
      <c r="G5000">
        <v>2</v>
      </c>
      <c r="H5000" t="s">
        <v>52</v>
      </c>
      <c r="I5000" t="s">
        <v>36</v>
      </c>
      <c r="J5000" t="s">
        <v>9336</v>
      </c>
      <c r="K5000" t="s">
        <v>9206</v>
      </c>
      <c r="L5000" t="s">
        <v>30</v>
      </c>
      <c r="M5000" t="s">
        <v>48</v>
      </c>
      <c r="N5000" t="s">
        <v>32</v>
      </c>
      <c r="O5000" t="s">
        <v>8152</v>
      </c>
      <c r="P5000" s="4" t="s">
        <v>8153</v>
      </c>
      <c r="Q5000">
        <v>19</v>
      </c>
      <c r="R5000">
        <v>5</v>
      </c>
      <c r="S5000">
        <v>5</v>
      </c>
      <c r="T5000">
        <v>4.9000000000000004</v>
      </c>
      <c r="U5000">
        <v>5</v>
      </c>
      <c r="V5000">
        <v>4.9000000000000004</v>
      </c>
      <c r="W5000">
        <v>5</v>
      </c>
      <c r="X5000" t="s">
        <v>9386</v>
      </c>
      <c r="Y5000" t="s">
        <v>34</v>
      </c>
      <c r="AA5000" s="6" t="s">
        <v>9387</v>
      </c>
      <c r="AB5000" s="6" t="s">
        <v>9387</v>
      </c>
    </row>
  </sheetData>
  <sortState xmlns:xlrd2="http://schemas.microsoft.com/office/spreadsheetml/2017/richdata2" ref="AA2:AA5001">
    <sortCondition ref="AA2:AA5001"/>
  </sortState>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7EC50-28E9-C04C-982A-9F17FB4C9A8F}">
  <sheetPr codeName="Sheet4"/>
  <dimension ref="A3:E11"/>
  <sheetViews>
    <sheetView workbookViewId="0">
      <selection activeCell="A4" sqref="A4"/>
    </sheetView>
  </sheetViews>
  <sheetFormatPr baseColWidth="10" defaultRowHeight="16" x14ac:dyDescent="0.2"/>
  <cols>
    <col min="1" max="1" width="21.83203125" bestFit="1" customWidth="1"/>
    <col min="2" max="2" width="25.5" bestFit="1" customWidth="1"/>
    <col min="4" max="4" width="21.83203125" bestFit="1" customWidth="1"/>
    <col min="5" max="5" width="15.1640625" bestFit="1" customWidth="1"/>
  </cols>
  <sheetData>
    <row r="3" spans="1:5" x14ac:dyDescent="0.2">
      <c r="A3" s="7" t="s">
        <v>9328</v>
      </c>
      <c r="B3" t="s">
        <v>9390</v>
      </c>
    </row>
    <row r="4" spans="1:5" x14ac:dyDescent="0.2">
      <c r="A4" s="8" t="s">
        <v>3774</v>
      </c>
      <c r="B4" s="16">
        <v>4.5</v>
      </c>
      <c r="D4" t="s">
        <v>9391</v>
      </c>
      <c r="E4" t="s">
        <v>9392</v>
      </c>
    </row>
    <row r="5" spans="1:5" x14ac:dyDescent="0.2">
      <c r="A5" s="8" t="s">
        <v>4673</v>
      </c>
      <c r="B5" s="10">
        <v>4.8499999999999996</v>
      </c>
      <c r="D5" t="str">
        <f>A4</f>
        <v>5-Speed A/T</v>
      </c>
      <c r="E5">
        <f>GETPIVOTDATA("Consumer_Rating",$A$3,"Fuel_Type",A4)</f>
        <v>4.5</v>
      </c>
    </row>
    <row r="6" spans="1:5" x14ac:dyDescent="0.2">
      <c r="A6" s="8" t="s">
        <v>4278</v>
      </c>
      <c r="B6" s="10">
        <v>4.45</v>
      </c>
      <c r="D6" t="str">
        <f t="shared" ref="D6:D11" si="0">A5</f>
        <v>6-Speed M/T</v>
      </c>
      <c r="E6">
        <f t="shared" ref="E6:E11" si="1">GETPIVOTDATA("Consumer_Rating",$A$3,"Fuel_Type",A5)</f>
        <v>4.8499999999999996</v>
      </c>
    </row>
    <row r="7" spans="1:5" x14ac:dyDescent="0.2">
      <c r="A7" s="8" t="s">
        <v>7474</v>
      </c>
      <c r="B7" s="16">
        <v>4.4000000000000004</v>
      </c>
      <c r="D7" t="str">
        <f t="shared" si="0"/>
        <v>A/T</v>
      </c>
      <c r="E7">
        <f t="shared" si="1"/>
        <v>4.45</v>
      </c>
    </row>
    <row r="8" spans="1:5" x14ac:dyDescent="0.2">
      <c r="A8" s="8" t="s">
        <v>5403</v>
      </c>
      <c r="B8" s="16">
        <v>4.5999999999999996</v>
      </c>
      <c r="D8" t="str">
        <f t="shared" si="0"/>
        <v>Compressed Natural Gas</v>
      </c>
      <c r="E8">
        <f t="shared" si="1"/>
        <v>4.4000000000000004</v>
      </c>
    </row>
    <row r="9" spans="1:5" x14ac:dyDescent="0.2">
      <c r="A9" s="8" t="s">
        <v>30</v>
      </c>
      <c r="B9" s="10">
        <v>4.5770435967302436</v>
      </c>
      <c r="D9" t="str">
        <f t="shared" si="0"/>
        <v>CVT Transmission</v>
      </c>
      <c r="E9">
        <f t="shared" si="1"/>
        <v>4.5999999999999996</v>
      </c>
    </row>
    <row r="10" spans="1:5" x14ac:dyDescent="0.2">
      <c r="A10" s="8" t="s">
        <v>37</v>
      </c>
      <c r="B10" s="10">
        <v>4.5141156462585137</v>
      </c>
      <c r="D10" t="str">
        <f t="shared" si="0"/>
        <v>Gasoline</v>
      </c>
      <c r="E10" s="10">
        <f t="shared" si="1"/>
        <v>4.5770435967302436</v>
      </c>
    </row>
    <row r="11" spans="1:5" x14ac:dyDescent="0.2">
      <c r="A11" s="8" t="s">
        <v>9329</v>
      </c>
      <c r="B11" s="10">
        <v>4.5696539307861821</v>
      </c>
      <c r="D11" t="str">
        <f t="shared" si="0"/>
        <v>Hybrid</v>
      </c>
      <c r="E11" s="10">
        <f t="shared" si="1"/>
        <v>4.5141156462585137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88182-0E25-CD46-B907-04A01CE0BF10}">
  <sheetPr codeName="Sheet3"/>
  <dimension ref="A3:G55"/>
  <sheetViews>
    <sheetView topLeftCell="B4" workbookViewId="0">
      <selection activeCell="B20" sqref="B20"/>
    </sheetView>
  </sheetViews>
  <sheetFormatPr baseColWidth="10" defaultRowHeight="16" x14ac:dyDescent="0.2"/>
  <cols>
    <col min="1" max="1" width="15.1640625" bestFit="1" customWidth="1"/>
    <col min="2" max="2" width="12.83203125" style="14" bestFit="1" customWidth="1"/>
    <col min="6" max="6" width="12.83203125" customWidth="1"/>
    <col min="7" max="7" width="13.5" customWidth="1"/>
  </cols>
  <sheetData>
    <row r="3" spans="1:7" x14ac:dyDescent="0.2">
      <c r="A3" s="7" t="s">
        <v>9328</v>
      </c>
      <c r="B3" s="13" t="s">
        <v>9388</v>
      </c>
      <c r="F3" t="s">
        <v>23</v>
      </c>
      <c r="G3" t="s">
        <v>9388</v>
      </c>
    </row>
    <row r="4" spans="1:7" x14ac:dyDescent="0.2">
      <c r="A4" s="8" t="s">
        <v>9338</v>
      </c>
      <c r="B4" s="13">
        <v>2070329</v>
      </c>
      <c r="F4" s="8" t="s">
        <v>9338</v>
      </c>
      <c r="G4" s="14">
        <v>2070329</v>
      </c>
    </row>
    <row r="5" spans="1:7" x14ac:dyDescent="0.2">
      <c r="A5" s="8" t="s">
        <v>9339</v>
      </c>
      <c r="B5" s="13">
        <v>214652</v>
      </c>
      <c r="F5" s="8" t="s">
        <v>9339</v>
      </c>
      <c r="G5" s="14">
        <v>214652</v>
      </c>
    </row>
    <row r="6" spans="1:7" x14ac:dyDescent="0.2">
      <c r="A6" s="8" t="s">
        <v>9387</v>
      </c>
      <c r="B6" s="13">
        <v>1736665</v>
      </c>
      <c r="F6" s="8" t="s">
        <v>9387</v>
      </c>
      <c r="G6" s="14">
        <v>1736665</v>
      </c>
    </row>
    <row r="7" spans="1:7" x14ac:dyDescent="0.2">
      <c r="A7" s="8" t="s">
        <v>9340</v>
      </c>
      <c r="B7" s="13">
        <v>4457544</v>
      </c>
      <c r="F7" s="8" t="s">
        <v>9340</v>
      </c>
      <c r="G7" s="14">
        <v>4457544</v>
      </c>
    </row>
    <row r="8" spans="1:7" x14ac:dyDescent="0.2">
      <c r="A8" s="8" t="s">
        <v>9341</v>
      </c>
      <c r="B8" s="13">
        <v>11508599</v>
      </c>
      <c r="F8" s="8" t="s">
        <v>9341</v>
      </c>
      <c r="G8" s="14">
        <v>11508599</v>
      </c>
    </row>
    <row r="9" spans="1:7" x14ac:dyDescent="0.2">
      <c r="A9" s="8" t="s">
        <v>9344</v>
      </c>
      <c r="B9" s="13">
        <v>2746207</v>
      </c>
      <c r="F9" s="8" t="s">
        <v>9344</v>
      </c>
      <c r="G9" s="14">
        <v>2746207</v>
      </c>
    </row>
    <row r="10" spans="1:7" x14ac:dyDescent="0.2">
      <c r="A10" s="8" t="s">
        <v>9342</v>
      </c>
      <c r="B10" s="13">
        <v>2731334</v>
      </c>
      <c r="F10" s="8" t="s">
        <v>9342</v>
      </c>
      <c r="G10" s="14">
        <v>2731334</v>
      </c>
    </row>
    <row r="11" spans="1:7" x14ac:dyDescent="0.2">
      <c r="A11" s="8" t="s">
        <v>9345</v>
      </c>
      <c r="B11" s="13">
        <v>507632</v>
      </c>
      <c r="F11" s="8" t="s">
        <v>9345</v>
      </c>
      <c r="G11" s="14">
        <v>507632</v>
      </c>
    </row>
    <row r="12" spans="1:7" x14ac:dyDescent="0.2">
      <c r="A12" s="8" t="s">
        <v>9343</v>
      </c>
      <c r="B12" s="13">
        <v>10175505</v>
      </c>
      <c r="F12" s="8" t="s">
        <v>9343</v>
      </c>
      <c r="G12" s="14">
        <v>10175505</v>
      </c>
    </row>
    <row r="13" spans="1:7" x14ac:dyDescent="0.2">
      <c r="A13" s="8" t="s">
        <v>9347</v>
      </c>
      <c r="B13" s="13">
        <v>5163879</v>
      </c>
      <c r="F13" s="8" t="s">
        <v>9347</v>
      </c>
      <c r="G13" s="14">
        <v>5163879</v>
      </c>
    </row>
    <row r="14" spans="1:7" x14ac:dyDescent="0.2">
      <c r="A14" s="8" t="s">
        <v>9346</v>
      </c>
      <c r="B14" s="13">
        <v>25750</v>
      </c>
      <c r="F14" s="8" t="s">
        <v>9346</v>
      </c>
      <c r="G14" s="14">
        <v>25750</v>
      </c>
    </row>
    <row r="15" spans="1:7" x14ac:dyDescent="0.2">
      <c r="A15" s="8" t="s">
        <v>9348</v>
      </c>
      <c r="B15" s="13">
        <v>84357</v>
      </c>
      <c r="F15" s="8" t="s">
        <v>9348</v>
      </c>
      <c r="G15" s="14">
        <v>84357</v>
      </c>
    </row>
    <row r="16" spans="1:7" x14ac:dyDescent="0.2">
      <c r="A16" s="8" t="s">
        <v>9349</v>
      </c>
      <c r="B16" s="13">
        <v>557740</v>
      </c>
      <c r="F16" s="8" t="s">
        <v>9349</v>
      </c>
      <c r="G16" s="14">
        <v>557740</v>
      </c>
    </row>
    <row r="17" spans="1:7" x14ac:dyDescent="0.2">
      <c r="A17" s="8" t="s">
        <v>9351</v>
      </c>
      <c r="B17" s="13">
        <v>11652384</v>
      </c>
      <c r="F17" s="8" t="s">
        <v>9351</v>
      </c>
      <c r="G17" s="14">
        <v>11652384</v>
      </c>
    </row>
    <row r="18" spans="1:7" x14ac:dyDescent="0.2">
      <c r="A18" s="8" t="s">
        <v>9352</v>
      </c>
      <c r="B18" s="13">
        <v>6472002</v>
      </c>
      <c r="F18" s="8" t="s">
        <v>9352</v>
      </c>
      <c r="G18" s="14">
        <v>6472002</v>
      </c>
    </row>
    <row r="19" spans="1:7" x14ac:dyDescent="0.2">
      <c r="A19" s="8" t="s">
        <v>9350</v>
      </c>
      <c r="B19" s="13">
        <v>3714559</v>
      </c>
      <c r="F19" s="8" t="s">
        <v>9350</v>
      </c>
      <c r="G19" s="14">
        <v>3714559</v>
      </c>
    </row>
    <row r="20" spans="1:7" x14ac:dyDescent="0.2">
      <c r="A20" s="8" t="s">
        <v>9353</v>
      </c>
      <c r="B20" s="13">
        <v>5517362</v>
      </c>
      <c r="F20" s="8" t="s">
        <v>9353</v>
      </c>
      <c r="G20" s="14">
        <v>5517362</v>
      </c>
    </row>
    <row r="21" spans="1:7" x14ac:dyDescent="0.2">
      <c r="A21" s="8" t="s">
        <v>9354</v>
      </c>
      <c r="B21" s="13">
        <v>3349735</v>
      </c>
      <c r="F21" s="8" t="s">
        <v>9354</v>
      </c>
      <c r="G21" s="14">
        <v>3349735</v>
      </c>
    </row>
    <row r="22" spans="1:7" x14ac:dyDescent="0.2">
      <c r="A22" s="8" t="s">
        <v>9357</v>
      </c>
      <c r="B22" s="13">
        <v>531717</v>
      </c>
      <c r="F22" s="8" t="s">
        <v>9357</v>
      </c>
      <c r="G22" s="14">
        <v>531717</v>
      </c>
    </row>
    <row r="23" spans="1:7" x14ac:dyDescent="0.2">
      <c r="A23" s="8" t="s">
        <v>9356</v>
      </c>
      <c r="B23" s="13">
        <v>4165706</v>
      </c>
      <c r="F23" s="8" t="s">
        <v>9356</v>
      </c>
      <c r="G23" s="14">
        <v>4165706</v>
      </c>
    </row>
    <row r="24" spans="1:7" x14ac:dyDescent="0.2">
      <c r="A24" s="8" t="s">
        <v>9355</v>
      </c>
      <c r="B24" s="13">
        <v>4311153</v>
      </c>
      <c r="F24" s="8" t="s">
        <v>9355</v>
      </c>
      <c r="G24" s="14">
        <v>4311153</v>
      </c>
    </row>
    <row r="25" spans="1:7" x14ac:dyDescent="0.2">
      <c r="A25" s="8" t="s">
        <v>9358</v>
      </c>
      <c r="B25" s="13">
        <v>3363897</v>
      </c>
      <c r="F25" s="8" t="s">
        <v>9358</v>
      </c>
      <c r="G25" s="14">
        <v>3363897</v>
      </c>
    </row>
    <row r="26" spans="1:7" x14ac:dyDescent="0.2">
      <c r="A26" s="8" t="s">
        <v>9359</v>
      </c>
      <c r="B26" s="13">
        <v>4312076</v>
      </c>
      <c r="F26" s="8" t="s">
        <v>9359</v>
      </c>
      <c r="G26" s="14">
        <v>4312076</v>
      </c>
    </row>
    <row r="27" spans="1:7" x14ac:dyDescent="0.2">
      <c r="A27" s="8" t="s">
        <v>9361</v>
      </c>
      <c r="B27" s="13">
        <v>258606</v>
      </c>
      <c r="F27" s="8" t="s">
        <v>9361</v>
      </c>
      <c r="G27" s="14">
        <v>258606</v>
      </c>
    </row>
    <row r="28" spans="1:7" x14ac:dyDescent="0.2">
      <c r="A28" s="8" t="s">
        <v>9360</v>
      </c>
      <c r="B28" s="13">
        <v>4623394</v>
      </c>
      <c r="F28" s="8" t="s">
        <v>9360</v>
      </c>
      <c r="G28" s="14">
        <v>4623394</v>
      </c>
    </row>
    <row r="29" spans="1:7" x14ac:dyDescent="0.2">
      <c r="A29" s="8" t="s">
        <v>9362</v>
      </c>
      <c r="B29" s="13">
        <v>277145</v>
      </c>
      <c r="F29" s="8" t="s">
        <v>9362</v>
      </c>
      <c r="G29" s="14">
        <v>277145</v>
      </c>
    </row>
    <row r="30" spans="1:7" x14ac:dyDescent="0.2">
      <c r="A30" s="8" t="s">
        <v>9365</v>
      </c>
      <c r="B30" s="13">
        <v>2253345</v>
      </c>
      <c r="F30" s="8" t="s">
        <v>9365</v>
      </c>
      <c r="G30" s="14">
        <v>2253345</v>
      </c>
    </row>
    <row r="31" spans="1:7" x14ac:dyDescent="0.2">
      <c r="A31" s="8" t="s">
        <v>9369</v>
      </c>
      <c r="B31" s="13">
        <v>1219270</v>
      </c>
      <c r="F31" s="8" t="s">
        <v>9369</v>
      </c>
      <c r="G31" s="14">
        <v>1219270</v>
      </c>
    </row>
    <row r="32" spans="1:7" x14ac:dyDescent="0.2">
      <c r="A32" s="8" t="s">
        <v>9366</v>
      </c>
      <c r="B32" s="13">
        <v>498127</v>
      </c>
      <c r="F32" s="8" t="s">
        <v>9366</v>
      </c>
      <c r="G32" s="14">
        <v>498127</v>
      </c>
    </row>
    <row r="33" spans="1:7" x14ac:dyDescent="0.2">
      <c r="A33" s="8" t="s">
        <v>9367</v>
      </c>
      <c r="B33" s="13">
        <v>5560706</v>
      </c>
      <c r="F33" s="8" t="s">
        <v>9367</v>
      </c>
      <c r="G33" s="14">
        <v>5560706</v>
      </c>
    </row>
    <row r="34" spans="1:7" x14ac:dyDescent="0.2">
      <c r="A34" s="8" t="s">
        <v>9368</v>
      </c>
      <c r="B34" s="13">
        <v>469604</v>
      </c>
      <c r="F34" s="8" t="s">
        <v>9368</v>
      </c>
      <c r="G34" s="14">
        <v>469604</v>
      </c>
    </row>
    <row r="35" spans="1:7" x14ac:dyDescent="0.2">
      <c r="A35" s="8" t="s">
        <v>9370</v>
      </c>
      <c r="B35" s="13">
        <v>6292647</v>
      </c>
      <c r="F35" s="8" t="s">
        <v>9370</v>
      </c>
      <c r="G35" s="14">
        <v>6292647</v>
      </c>
    </row>
    <row r="36" spans="1:7" x14ac:dyDescent="0.2">
      <c r="A36" s="8" t="s">
        <v>9363</v>
      </c>
      <c r="B36" s="13">
        <v>6484068</v>
      </c>
      <c r="F36" s="8" t="s">
        <v>9363</v>
      </c>
      <c r="G36" s="14">
        <v>6484068</v>
      </c>
    </row>
    <row r="37" spans="1:7" x14ac:dyDescent="0.2">
      <c r="A37" s="8" t="s">
        <v>9364</v>
      </c>
      <c r="B37" s="13">
        <v>517088</v>
      </c>
      <c r="F37" s="8" t="s">
        <v>9364</v>
      </c>
      <c r="G37" s="14">
        <v>517088</v>
      </c>
    </row>
    <row r="38" spans="1:7" x14ac:dyDescent="0.2">
      <c r="A38" s="8" t="s">
        <v>9371</v>
      </c>
      <c r="B38" s="13">
        <v>8875923</v>
      </c>
      <c r="F38" s="8" t="s">
        <v>9371</v>
      </c>
      <c r="G38" s="14">
        <v>8875923</v>
      </c>
    </row>
    <row r="39" spans="1:7" x14ac:dyDescent="0.2">
      <c r="A39" s="8" t="s">
        <v>9372</v>
      </c>
      <c r="B39" s="13">
        <v>2503559</v>
      </c>
      <c r="F39" s="8" t="s">
        <v>9372</v>
      </c>
      <c r="G39" s="14">
        <v>2503559</v>
      </c>
    </row>
    <row r="40" spans="1:7" x14ac:dyDescent="0.2">
      <c r="A40" s="8" t="s">
        <v>9373</v>
      </c>
      <c r="B40" s="13">
        <v>1826383</v>
      </c>
      <c r="F40" s="8" t="s">
        <v>9373</v>
      </c>
      <c r="G40" s="14">
        <v>1826383</v>
      </c>
    </row>
    <row r="41" spans="1:7" x14ac:dyDescent="0.2">
      <c r="A41" s="8" t="s">
        <v>9374</v>
      </c>
      <c r="B41" s="13">
        <v>4460658</v>
      </c>
      <c r="F41" s="8" t="s">
        <v>9374</v>
      </c>
      <c r="G41" s="14">
        <v>4460658</v>
      </c>
    </row>
    <row r="42" spans="1:7" x14ac:dyDescent="0.2">
      <c r="A42" s="8" t="s">
        <v>9375</v>
      </c>
      <c r="B42" s="13">
        <v>78268</v>
      </c>
      <c r="F42" s="8" t="s">
        <v>9375</v>
      </c>
      <c r="G42" s="14">
        <v>78268</v>
      </c>
    </row>
    <row r="43" spans="1:7" x14ac:dyDescent="0.2">
      <c r="A43" s="8" t="s">
        <v>9376</v>
      </c>
      <c r="B43" s="13">
        <v>1237597</v>
      </c>
      <c r="F43" s="8" t="s">
        <v>9376</v>
      </c>
      <c r="G43" s="14">
        <v>1237597</v>
      </c>
    </row>
    <row r="44" spans="1:7" x14ac:dyDescent="0.2">
      <c r="A44" s="8" t="s">
        <v>9377</v>
      </c>
      <c r="B44" s="13">
        <v>487300</v>
      </c>
      <c r="F44" s="8" t="s">
        <v>9377</v>
      </c>
      <c r="G44" s="14">
        <v>487300</v>
      </c>
    </row>
    <row r="45" spans="1:7" x14ac:dyDescent="0.2">
      <c r="A45" s="8" t="s">
        <v>9378</v>
      </c>
      <c r="B45" s="13">
        <v>4291962</v>
      </c>
      <c r="F45" s="8" t="s">
        <v>9378</v>
      </c>
      <c r="G45" s="14">
        <v>4291962</v>
      </c>
    </row>
    <row r="46" spans="1:7" x14ac:dyDescent="0.2">
      <c r="A46" s="8" t="s">
        <v>9379</v>
      </c>
      <c r="B46" s="13">
        <v>9652243</v>
      </c>
      <c r="F46" s="8" t="s">
        <v>9379</v>
      </c>
      <c r="G46" s="14">
        <v>9652243</v>
      </c>
    </row>
    <row r="47" spans="1:7" x14ac:dyDescent="0.2">
      <c r="A47" s="8" t="s">
        <v>9380</v>
      </c>
      <c r="B47" s="13">
        <v>687608</v>
      </c>
      <c r="F47" s="8" t="s">
        <v>9380</v>
      </c>
      <c r="G47" s="14">
        <v>687608</v>
      </c>
    </row>
    <row r="48" spans="1:7" x14ac:dyDescent="0.2">
      <c r="A48" s="8" t="s">
        <v>9382</v>
      </c>
      <c r="B48" s="13">
        <v>424692</v>
      </c>
      <c r="F48" s="8" t="s">
        <v>9382</v>
      </c>
      <c r="G48" s="14">
        <v>424692</v>
      </c>
    </row>
    <row r="49" spans="1:7" x14ac:dyDescent="0.2">
      <c r="A49" s="8" t="s">
        <v>9381</v>
      </c>
      <c r="B49" s="13">
        <v>5813835</v>
      </c>
      <c r="F49" s="8" t="s">
        <v>9381</v>
      </c>
      <c r="G49" s="14">
        <v>5813835</v>
      </c>
    </row>
    <row r="50" spans="1:7" x14ac:dyDescent="0.2">
      <c r="A50" s="8" t="s">
        <v>9383</v>
      </c>
      <c r="B50" s="13">
        <v>4409606</v>
      </c>
      <c r="F50" s="8" t="s">
        <v>9383</v>
      </c>
      <c r="G50" s="14">
        <v>4409606</v>
      </c>
    </row>
    <row r="51" spans="1:7" x14ac:dyDescent="0.2">
      <c r="A51" s="8" t="s">
        <v>9385</v>
      </c>
      <c r="B51" s="13">
        <v>1118206</v>
      </c>
      <c r="F51" s="8" t="s">
        <v>9385</v>
      </c>
      <c r="G51" s="14">
        <v>1118206</v>
      </c>
    </row>
    <row r="52" spans="1:7" x14ac:dyDescent="0.2">
      <c r="A52" s="8" t="s">
        <v>9384</v>
      </c>
      <c r="B52" s="13">
        <v>3316287</v>
      </c>
      <c r="F52" s="8" t="s">
        <v>9384</v>
      </c>
      <c r="G52" s="14">
        <v>3316287</v>
      </c>
    </row>
    <row r="53" spans="1:7" x14ac:dyDescent="0.2">
      <c r="A53" s="8" t="s">
        <v>9386</v>
      </c>
      <c r="B53" s="13">
        <v>209869</v>
      </c>
      <c r="F53" s="8" t="s">
        <v>9386</v>
      </c>
      <c r="G53" s="14">
        <v>209869</v>
      </c>
    </row>
    <row r="54" spans="1:7" x14ac:dyDescent="0.2">
      <c r="A54" s="8" t="s">
        <v>9329</v>
      </c>
      <c r="B54" s="13">
        <v>167218780</v>
      </c>
      <c r="F54" s="8" t="s">
        <v>9389</v>
      </c>
      <c r="G54" s="15">
        <v>167218780</v>
      </c>
    </row>
    <row r="55" spans="1:7" x14ac:dyDescent="0.2">
      <c r="B5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55A0E-B779-F649-B1D4-25B34A1A8E66}">
  <sheetPr codeName="Sheet2"/>
  <dimension ref="A3:B38"/>
  <sheetViews>
    <sheetView workbookViewId="0">
      <selection activeCell="M24" sqref="M24"/>
    </sheetView>
  </sheetViews>
  <sheetFormatPr baseColWidth="10" defaultRowHeight="16" x14ac:dyDescent="0.2"/>
  <cols>
    <col min="1" max="1" width="13" bestFit="1" customWidth="1"/>
    <col min="2" max="2" width="28.5" bestFit="1" customWidth="1"/>
    <col min="3" max="3" width="20.6640625" bestFit="1" customWidth="1"/>
  </cols>
  <sheetData>
    <row r="3" spans="1:2" x14ac:dyDescent="0.2">
      <c r="A3" s="7" t="s">
        <v>9328</v>
      </c>
      <c r="B3" t="s">
        <v>9332</v>
      </c>
    </row>
    <row r="4" spans="1:2" x14ac:dyDescent="0.2">
      <c r="A4" s="8" t="s">
        <v>25</v>
      </c>
      <c r="B4" s="12">
        <v>1295.0592118423685</v>
      </c>
    </row>
    <row r="5" spans="1:2" x14ac:dyDescent="0.2">
      <c r="A5" s="9">
        <v>1981</v>
      </c>
      <c r="B5" s="13">
        <v>33</v>
      </c>
    </row>
    <row r="6" spans="1:2" x14ac:dyDescent="0.2">
      <c r="A6" s="9">
        <v>1987</v>
      </c>
      <c r="B6" s="13">
        <v>216</v>
      </c>
    </row>
    <row r="7" spans="1:2" x14ac:dyDescent="0.2">
      <c r="A7" s="9">
        <v>1989</v>
      </c>
      <c r="B7" s="13">
        <v>291</v>
      </c>
    </row>
    <row r="8" spans="1:2" x14ac:dyDescent="0.2">
      <c r="A8" s="9">
        <v>1991</v>
      </c>
      <c r="B8" s="13">
        <v>33</v>
      </c>
    </row>
    <row r="9" spans="1:2" x14ac:dyDescent="0.2">
      <c r="A9" s="9">
        <v>1992</v>
      </c>
      <c r="B9" s="13">
        <v>1</v>
      </c>
    </row>
    <row r="10" spans="1:2" x14ac:dyDescent="0.2">
      <c r="A10" s="9">
        <v>1993</v>
      </c>
      <c r="B10" s="13">
        <v>186</v>
      </c>
    </row>
    <row r="11" spans="1:2" x14ac:dyDescent="0.2">
      <c r="A11" s="9">
        <v>1997</v>
      </c>
      <c r="B11" s="13">
        <v>9.6666666666666661</v>
      </c>
    </row>
    <row r="12" spans="1:2" x14ac:dyDescent="0.2">
      <c r="A12" s="9">
        <v>1998</v>
      </c>
      <c r="B12" s="13">
        <v>28</v>
      </c>
    </row>
    <row r="13" spans="1:2" x14ac:dyDescent="0.2">
      <c r="A13" s="9">
        <v>1999</v>
      </c>
      <c r="B13" s="13">
        <v>267</v>
      </c>
    </row>
    <row r="14" spans="1:2" x14ac:dyDescent="0.2">
      <c r="A14" s="9">
        <v>2000</v>
      </c>
      <c r="B14" s="13">
        <v>230.66666666666666</v>
      </c>
    </row>
    <row r="15" spans="1:2" x14ac:dyDescent="0.2">
      <c r="A15" s="9">
        <v>2001</v>
      </c>
      <c r="B15" s="13">
        <v>37.666666666666664</v>
      </c>
    </row>
    <row r="16" spans="1:2" x14ac:dyDescent="0.2">
      <c r="A16" s="9">
        <v>2002</v>
      </c>
      <c r="B16" s="13">
        <v>417.5</v>
      </c>
    </row>
    <row r="17" spans="1:2" x14ac:dyDescent="0.2">
      <c r="A17" s="9">
        <v>2003</v>
      </c>
      <c r="B17" s="13">
        <v>965</v>
      </c>
    </row>
    <row r="18" spans="1:2" x14ac:dyDescent="0.2">
      <c r="A18" s="9">
        <v>2004</v>
      </c>
      <c r="B18" s="13">
        <v>45.6</v>
      </c>
    </row>
    <row r="19" spans="1:2" x14ac:dyDescent="0.2">
      <c r="A19" s="9">
        <v>2005</v>
      </c>
      <c r="B19" s="13">
        <v>87</v>
      </c>
    </row>
    <row r="20" spans="1:2" x14ac:dyDescent="0.2">
      <c r="A20" s="9">
        <v>2006</v>
      </c>
      <c r="B20" s="13">
        <v>352.5</v>
      </c>
    </row>
    <row r="21" spans="1:2" x14ac:dyDescent="0.2">
      <c r="A21" s="9">
        <v>2007</v>
      </c>
      <c r="B21" s="13">
        <v>179.15789473684211</v>
      </c>
    </row>
    <row r="22" spans="1:2" x14ac:dyDescent="0.2">
      <c r="A22" s="9">
        <v>2008</v>
      </c>
      <c r="B22" s="13">
        <v>314.81481481481484</v>
      </c>
    </row>
    <row r="23" spans="1:2" x14ac:dyDescent="0.2">
      <c r="A23" s="9">
        <v>2009</v>
      </c>
      <c r="B23" s="13">
        <v>1259</v>
      </c>
    </row>
    <row r="24" spans="1:2" x14ac:dyDescent="0.2">
      <c r="A24" s="9">
        <v>2010</v>
      </c>
      <c r="B24" s="13">
        <v>2350.5172413793102</v>
      </c>
    </row>
    <row r="25" spans="1:2" x14ac:dyDescent="0.2">
      <c r="A25" s="9">
        <v>2011</v>
      </c>
      <c r="B25" s="13">
        <v>1324.655172413793</v>
      </c>
    </row>
    <row r="26" spans="1:2" x14ac:dyDescent="0.2">
      <c r="A26" s="9">
        <v>2012</v>
      </c>
      <c r="B26" s="13">
        <v>1681.6857142857143</v>
      </c>
    </row>
    <row r="27" spans="1:2" x14ac:dyDescent="0.2">
      <c r="A27" s="9">
        <v>2013</v>
      </c>
      <c r="B27" s="13">
        <v>1600.948717948718</v>
      </c>
    </row>
    <row r="28" spans="1:2" x14ac:dyDescent="0.2">
      <c r="A28" s="9">
        <v>2014</v>
      </c>
      <c r="B28" s="13">
        <v>948.54</v>
      </c>
    </row>
    <row r="29" spans="1:2" x14ac:dyDescent="0.2">
      <c r="A29" s="9">
        <v>2015</v>
      </c>
      <c r="B29" s="13">
        <v>1178.379746835443</v>
      </c>
    </row>
    <row r="30" spans="1:2" x14ac:dyDescent="0.2">
      <c r="A30" s="9">
        <v>2016</v>
      </c>
      <c r="B30" s="13">
        <v>817.76470588235293</v>
      </c>
    </row>
    <row r="31" spans="1:2" x14ac:dyDescent="0.2">
      <c r="A31" s="9">
        <v>2017</v>
      </c>
      <c r="B31" s="13">
        <v>1297.4525547445255</v>
      </c>
    </row>
    <row r="32" spans="1:2" x14ac:dyDescent="0.2">
      <c r="A32" s="9">
        <v>2018</v>
      </c>
      <c r="B32" s="13">
        <v>1454.2560386473431</v>
      </c>
    </row>
    <row r="33" spans="1:2" x14ac:dyDescent="0.2">
      <c r="A33" s="9">
        <v>2019</v>
      </c>
      <c r="B33" s="13">
        <v>1126.3930348258707</v>
      </c>
    </row>
    <row r="34" spans="1:2" x14ac:dyDescent="0.2">
      <c r="A34" s="9">
        <v>2020</v>
      </c>
      <c r="B34" s="13">
        <v>1276.840909090909</v>
      </c>
    </row>
    <row r="35" spans="1:2" x14ac:dyDescent="0.2">
      <c r="A35" s="9">
        <v>2021</v>
      </c>
      <c r="B35" s="13">
        <v>1281.7091988130564</v>
      </c>
    </row>
    <row r="36" spans="1:2" x14ac:dyDescent="0.2">
      <c r="A36" s="9">
        <v>2022</v>
      </c>
      <c r="B36" s="13">
        <v>1215.1909650924024</v>
      </c>
    </row>
    <row r="37" spans="1:2" x14ac:dyDescent="0.2">
      <c r="A37" s="9">
        <v>2023</v>
      </c>
      <c r="B37" s="13">
        <v>1485.1265743073047</v>
      </c>
    </row>
    <row r="38" spans="1:2" x14ac:dyDescent="0.2">
      <c r="A38" s="8" t="s">
        <v>9329</v>
      </c>
      <c r="B38" s="13">
        <v>1295.0592118423685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0B0A6-20C5-324D-8517-2CB022A50E88}">
  <sheetPr codeName="Sheet6"/>
  <dimension ref="A3:E11"/>
  <sheetViews>
    <sheetView workbookViewId="0">
      <selection activeCell="K5" sqref="K5"/>
    </sheetView>
  </sheetViews>
  <sheetFormatPr baseColWidth="10" defaultRowHeight="16" x14ac:dyDescent="0.2"/>
  <cols>
    <col min="1" max="1" width="21.83203125" bestFit="1" customWidth="1"/>
    <col min="2" max="2" width="28" bestFit="1" customWidth="1"/>
    <col min="3" max="3" width="25.6640625" bestFit="1" customWidth="1"/>
    <col min="4" max="4" width="21.83203125" bestFit="1" customWidth="1"/>
    <col min="5" max="5" width="18.1640625" bestFit="1" customWidth="1"/>
  </cols>
  <sheetData>
    <row r="3" spans="1:5" x14ac:dyDescent="0.2">
      <c r="A3" s="7" t="s">
        <v>9328</v>
      </c>
      <c r="B3" t="s">
        <v>9334</v>
      </c>
      <c r="D3" t="s">
        <v>9393</v>
      </c>
      <c r="E3" t="s">
        <v>19</v>
      </c>
    </row>
    <row r="4" spans="1:5" x14ac:dyDescent="0.2">
      <c r="A4" s="8" t="s">
        <v>3774</v>
      </c>
      <c r="B4" s="16">
        <v>4.5</v>
      </c>
      <c r="D4" t="str">
        <f>A4</f>
        <v>5-Speed A/T</v>
      </c>
      <c r="E4">
        <f>GETPIVOTDATA("Performance_Rating",$A$3,"Fuel_Type",A4)</f>
        <v>4.5</v>
      </c>
    </row>
    <row r="5" spans="1:5" x14ac:dyDescent="0.2">
      <c r="A5" s="8" t="s">
        <v>4673</v>
      </c>
      <c r="B5" s="16">
        <v>4.9000000000000004</v>
      </c>
      <c r="D5" t="str">
        <f t="shared" ref="D5:D10" si="0">A5</f>
        <v>6-Speed M/T</v>
      </c>
      <c r="E5">
        <f t="shared" ref="E5:E10" si="1">GETPIVOTDATA("Performance_Rating",$A$3,"Fuel_Type",A5)</f>
        <v>4.9000000000000004</v>
      </c>
    </row>
    <row r="6" spans="1:5" x14ac:dyDescent="0.2">
      <c r="A6" s="8" t="s">
        <v>4278</v>
      </c>
      <c r="B6" s="16">
        <v>4.3000000000000007</v>
      </c>
      <c r="D6" t="str">
        <f t="shared" si="0"/>
        <v>A/T</v>
      </c>
      <c r="E6">
        <f t="shared" si="1"/>
        <v>4.3000000000000007</v>
      </c>
    </row>
    <row r="7" spans="1:5" x14ac:dyDescent="0.2">
      <c r="A7" s="8" t="s">
        <v>7474</v>
      </c>
      <c r="B7" s="16">
        <v>4.3</v>
      </c>
      <c r="D7" t="str">
        <f t="shared" si="0"/>
        <v>Compressed Natural Gas</v>
      </c>
      <c r="E7">
        <f t="shared" si="1"/>
        <v>4.3</v>
      </c>
    </row>
    <row r="8" spans="1:5" x14ac:dyDescent="0.2">
      <c r="A8" s="8" t="s">
        <v>5403</v>
      </c>
      <c r="B8" s="16">
        <v>4.4000000000000004</v>
      </c>
      <c r="D8" t="str">
        <f t="shared" si="0"/>
        <v>CVT Transmission</v>
      </c>
      <c r="E8">
        <f t="shared" si="1"/>
        <v>4.4000000000000004</v>
      </c>
    </row>
    <row r="9" spans="1:5" x14ac:dyDescent="0.2">
      <c r="A9" s="8" t="s">
        <v>30</v>
      </c>
      <c r="B9" s="10">
        <v>4.3851044504995249</v>
      </c>
      <c r="D9" t="str">
        <f t="shared" si="0"/>
        <v>Gasoline</v>
      </c>
      <c r="E9" s="10">
        <f t="shared" si="1"/>
        <v>4.3851044504995249</v>
      </c>
    </row>
    <row r="10" spans="1:5" x14ac:dyDescent="0.2">
      <c r="A10" s="8" t="s">
        <v>37</v>
      </c>
      <c r="B10" s="10">
        <v>4.2532312925170066</v>
      </c>
      <c r="D10" t="str">
        <f t="shared" si="0"/>
        <v>Hybrid</v>
      </c>
      <c r="E10" s="10">
        <f t="shared" si="1"/>
        <v>4.2532312925170066</v>
      </c>
    </row>
    <row r="11" spans="1:5" x14ac:dyDescent="0.2">
      <c r="A11" s="8" t="s">
        <v>9329</v>
      </c>
      <c r="B11" s="10">
        <v>4.3697739547909382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C6A51-52CF-754B-A0AB-6692A1735B65}">
  <sheetPr codeName="Sheet5"/>
  <dimension ref="A3:D7"/>
  <sheetViews>
    <sheetView workbookViewId="0">
      <selection activeCell="G4" sqref="G4"/>
    </sheetView>
  </sheetViews>
  <sheetFormatPr baseColWidth="10" defaultRowHeight="16" x14ac:dyDescent="0.2"/>
  <cols>
    <col min="1" max="1" width="14.6640625" bestFit="1" customWidth="1"/>
    <col min="2" max="2" width="15.5" bestFit="1" customWidth="1"/>
    <col min="3" max="3" width="9" bestFit="1" customWidth="1"/>
    <col min="4" max="4" width="10.83203125" bestFit="1" customWidth="1"/>
  </cols>
  <sheetData>
    <row r="3" spans="1:4" x14ac:dyDescent="0.2">
      <c r="A3" s="7" t="s">
        <v>9331</v>
      </c>
      <c r="B3" s="7" t="s">
        <v>9330</v>
      </c>
    </row>
    <row r="4" spans="1:4" x14ac:dyDescent="0.2">
      <c r="A4" s="7" t="s">
        <v>9328</v>
      </c>
      <c r="B4" t="s">
        <v>27</v>
      </c>
      <c r="C4" t="s">
        <v>983</v>
      </c>
      <c r="D4" t="s">
        <v>9329</v>
      </c>
    </row>
    <row r="5" spans="1:4" x14ac:dyDescent="0.2">
      <c r="A5" s="8" t="s">
        <v>34</v>
      </c>
      <c r="B5" s="17">
        <v>38956.175970047654</v>
      </c>
      <c r="C5" s="11">
        <v>26115.580853174604</v>
      </c>
      <c r="D5" s="11">
        <v>33730.774323778765</v>
      </c>
    </row>
    <row r="6" spans="1:4" x14ac:dyDescent="0.2">
      <c r="A6" s="8" t="s">
        <v>3780</v>
      </c>
      <c r="B6" s="16"/>
      <c r="C6" s="11">
        <v>19420.666666666668</v>
      </c>
      <c r="D6" s="11">
        <v>19420.666666666668</v>
      </c>
    </row>
    <row r="7" spans="1:4" x14ac:dyDescent="0.2">
      <c r="A7" s="8" t="s">
        <v>9329</v>
      </c>
      <c r="B7" s="11">
        <v>38956.175970047654</v>
      </c>
      <c r="C7" s="11">
        <v>26095.714638971316</v>
      </c>
      <c r="D7" s="11">
        <v>33713.463709677417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624CB-47CB-3548-8059-BA27DDE20705}">
  <sheetPr codeName="Sheet7"/>
  <dimension ref="A3:F11"/>
  <sheetViews>
    <sheetView workbookViewId="0">
      <selection activeCell="H9" sqref="H9"/>
    </sheetView>
  </sheetViews>
  <sheetFormatPr baseColWidth="10" defaultRowHeight="16" x14ac:dyDescent="0.2"/>
  <cols>
    <col min="1" max="1" width="21.83203125" bestFit="1" customWidth="1"/>
    <col min="2" max="2" width="32.6640625" bestFit="1" customWidth="1"/>
    <col min="5" max="6" width="21.83203125" bestFit="1" customWidth="1"/>
  </cols>
  <sheetData>
    <row r="3" spans="1:6" x14ac:dyDescent="0.2">
      <c r="A3" s="7" t="s">
        <v>9328</v>
      </c>
      <c r="B3" t="s">
        <v>9335</v>
      </c>
      <c r="E3" t="s">
        <v>9393</v>
      </c>
      <c r="F3" t="s">
        <v>9394</v>
      </c>
    </row>
    <row r="4" spans="1:6" x14ac:dyDescent="0.2">
      <c r="A4" s="8" t="s">
        <v>3774</v>
      </c>
      <c r="B4" s="16">
        <v>4.5999999999999996</v>
      </c>
      <c r="E4" t="str">
        <f>A4</f>
        <v>5-Speed A/T</v>
      </c>
      <c r="F4">
        <f>GETPIVOTDATA("Value_For_Money_Rating",$A$3,"Fuel_Type",A4)</f>
        <v>4.5999999999999996</v>
      </c>
    </row>
    <row r="5" spans="1:6" x14ac:dyDescent="0.2">
      <c r="A5" s="8" t="s">
        <v>4673</v>
      </c>
      <c r="B5" s="10">
        <v>4.8499999999999996</v>
      </c>
      <c r="E5" t="str">
        <f t="shared" ref="E5:E10" si="0">A5</f>
        <v>6-Speed M/T</v>
      </c>
      <c r="F5">
        <f t="shared" ref="F5:F10" si="1">GETPIVOTDATA("Value_For_Money_Rating",$A$3,"Fuel_Type",A5)</f>
        <v>4.8499999999999996</v>
      </c>
    </row>
    <row r="6" spans="1:6" x14ac:dyDescent="0.2">
      <c r="A6" s="8" t="s">
        <v>4278</v>
      </c>
      <c r="B6" s="16">
        <v>4.5</v>
      </c>
      <c r="E6" t="str">
        <f t="shared" si="0"/>
        <v>A/T</v>
      </c>
      <c r="F6">
        <f t="shared" si="1"/>
        <v>4.5</v>
      </c>
    </row>
    <row r="7" spans="1:6" x14ac:dyDescent="0.2">
      <c r="A7" s="8" t="s">
        <v>7474</v>
      </c>
      <c r="B7" s="16">
        <v>4.5</v>
      </c>
      <c r="E7" t="str">
        <f t="shared" si="0"/>
        <v>Compressed Natural Gas</v>
      </c>
      <c r="F7">
        <f t="shared" si="1"/>
        <v>4.5</v>
      </c>
    </row>
    <row r="8" spans="1:6" x14ac:dyDescent="0.2">
      <c r="A8" s="8" t="s">
        <v>5403</v>
      </c>
      <c r="B8" s="16">
        <v>4.5</v>
      </c>
      <c r="E8" t="str">
        <f t="shared" si="0"/>
        <v>CVT Transmission</v>
      </c>
      <c r="F8">
        <f t="shared" si="1"/>
        <v>4.5</v>
      </c>
    </row>
    <row r="9" spans="1:6" x14ac:dyDescent="0.2">
      <c r="A9" s="8" t="s">
        <v>30</v>
      </c>
      <c r="B9" s="10">
        <v>4.1820390554041875</v>
      </c>
      <c r="E9" t="str">
        <f t="shared" si="0"/>
        <v>Gasoline</v>
      </c>
      <c r="F9" s="10">
        <f t="shared" si="1"/>
        <v>4.1820390554041875</v>
      </c>
    </row>
    <row r="10" spans="1:6" x14ac:dyDescent="0.2">
      <c r="A10" s="8" t="s">
        <v>37</v>
      </c>
      <c r="B10" s="10">
        <v>4.2068027210884384</v>
      </c>
      <c r="E10" t="str">
        <f t="shared" si="0"/>
        <v>Hybrid</v>
      </c>
      <c r="F10" s="10">
        <f t="shared" si="1"/>
        <v>4.2068027210884384</v>
      </c>
    </row>
    <row r="11" spans="1:6" x14ac:dyDescent="0.2">
      <c r="A11" s="8" t="s">
        <v>9329</v>
      </c>
      <c r="B11" s="10">
        <v>4.1855571114223151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F4B67-D724-754E-AE01-2EBBCDEA8689}">
  <sheetPr codeName="Sheet8"/>
  <dimension ref="A3:E16"/>
  <sheetViews>
    <sheetView topLeftCell="A4" workbookViewId="0">
      <selection activeCell="D9" sqref="D9:E16"/>
    </sheetView>
  </sheetViews>
  <sheetFormatPr baseColWidth="10" defaultRowHeight="16" x14ac:dyDescent="0.2"/>
  <cols>
    <col min="1" max="1" width="21.83203125" bestFit="1" customWidth="1"/>
    <col min="2" max="2" width="24" bestFit="1" customWidth="1"/>
    <col min="4" max="4" width="21.83203125" bestFit="1" customWidth="1"/>
    <col min="5" max="5" width="13.6640625" bestFit="1" customWidth="1"/>
  </cols>
  <sheetData>
    <row r="3" spans="1:5" x14ac:dyDescent="0.2">
      <c r="A3" s="7" t="s">
        <v>9328</v>
      </c>
      <c r="B3" t="s">
        <v>9333</v>
      </c>
    </row>
    <row r="4" spans="1:5" x14ac:dyDescent="0.2">
      <c r="A4" s="8" t="s">
        <v>3774</v>
      </c>
      <c r="B4" s="16">
        <v>4.4000000000000004</v>
      </c>
    </row>
    <row r="5" spans="1:5" x14ac:dyDescent="0.2">
      <c r="A5" s="8" t="s">
        <v>4673</v>
      </c>
      <c r="B5" s="10">
        <v>4.4499999999999993</v>
      </c>
    </row>
    <row r="6" spans="1:5" x14ac:dyDescent="0.2">
      <c r="A6" s="8" t="s">
        <v>4278</v>
      </c>
      <c r="B6" s="10">
        <v>4.45</v>
      </c>
    </row>
    <row r="7" spans="1:5" x14ac:dyDescent="0.2">
      <c r="A7" s="8" t="s">
        <v>7474</v>
      </c>
      <c r="B7" s="16">
        <v>4.2</v>
      </c>
    </row>
    <row r="8" spans="1:5" x14ac:dyDescent="0.2">
      <c r="A8" s="8" t="s">
        <v>5403</v>
      </c>
      <c r="B8" s="16">
        <v>4.5999999999999996</v>
      </c>
    </row>
    <row r="9" spans="1:5" x14ac:dyDescent="0.2">
      <c r="A9" s="8" t="s">
        <v>30</v>
      </c>
      <c r="B9" s="10">
        <v>4.482061762034478</v>
      </c>
      <c r="D9" t="s">
        <v>9393</v>
      </c>
      <c r="E9" t="s">
        <v>9395</v>
      </c>
    </row>
    <row r="10" spans="1:5" x14ac:dyDescent="0.2">
      <c r="A10" s="8" t="s">
        <v>37</v>
      </c>
      <c r="B10" s="10">
        <v>4.6897959183673557</v>
      </c>
      <c r="D10" t="str">
        <f>A4</f>
        <v>5-Speed A/T</v>
      </c>
      <c r="E10">
        <f>GETPIVOTDATA("Comfort_Rating",$A$3,"Fuel_Type",A4)</f>
        <v>4.4000000000000004</v>
      </c>
    </row>
    <row r="11" spans="1:5" x14ac:dyDescent="0.2">
      <c r="A11" s="8" t="s">
        <v>9329</v>
      </c>
      <c r="B11" s="10">
        <v>4.5064212842568363</v>
      </c>
      <c r="D11" t="str">
        <f t="shared" ref="D11:D18" si="0">A5</f>
        <v>6-Speed M/T</v>
      </c>
      <c r="E11">
        <f t="shared" ref="E11:E16" si="1">GETPIVOTDATA("Comfort_Rating",$A$3,"Fuel_Type",A5)</f>
        <v>4.4499999999999993</v>
      </c>
    </row>
    <row r="12" spans="1:5" x14ac:dyDescent="0.2">
      <c r="D12" t="str">
        <f t="shared" si="0"/>
        <v>A/T</v>
      </c>
      <c r="E12">
        <f t="shared" si="1"/>
        <v>4.45</v>
      </c>
    </row>
    <row r="13" spans="1:5" x14ac:dyDescent="0.2">
      <c r="D13" t="str">
        <f t="shared" si="0"/>
        <v>Compressed Natural Gas</v>
      </c>
      <c r="E13">
        <f t="shared" si="1"/>
        <v>4.2</v>
      </c>
    </row>
    <row r="14" spans="1:5" x14ac:dyDescent="0.2">
      <c r="D14" t="str">
        <f t="shared" si="0"/>
        <v>CVT Transmission</v>
      </c>
      <c r="E14">
        <f t="shared" si="1"/>
        <v>4.5999999999999996</v>
      </c>
    </row>
    <row r="15" spans="1:5" x14ac:dyDescent="0.2">
      <c r="D15" t="str">
        <f t="shared" si="0"/>
        <v>Gasoline</v>
      </c>
      <c r="E15" s="10">
        <f t="shared" si="1"/>
        <v>4.482061762034478</v>
      </c>
    </row>
    <row r="16" spans="1:5" x14ac:dyDescent="0.2">
      <c r="D16" t="str">
        <f t="shared" si="0"/>
        <v>Hybrid</v>
      </c>
      <c r="E16" s="10">
        <f t="shared" si="1"/>
        <v>4.6897959183673557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Honda_sell_data</vt:lpstr>
      <vt:lpstr>Consumer_rating</vt:lpstr>
      <vt:lpstr>Sum_of Price_by_State</vt:lpstr>
      <vt:lpstr>Customer_review_by_Year</vt:lpstr>
      <vt:lpstr>Performance_rating_of Fuel_type</vt:lpstr>
      <vt:lpstr>Dealer_type</vt:lpstr>
      <vt:lpstr>Value_for_money</vt:lpstr>
      <vt:lpstr>Comfort_rating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2023-05-29T09:57:48Z</dcterms:created>
  <dcterms:modified xsi:type="dcterms:W3CDTF">2023-06-08T21:59:57Z</dcterms:modified>
</cp:coreProperties>
</file>